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goncal\Downloads\"/>
    </mc:Choice>
  </mc:AlternateContent>
  <xr:revisionPtr revIDLastSave="0" documentId="13_ncr:1_{27D8120D-1224-4D0B-B74B-A7BC696DD42E}" xr6:coauthVersionLast="47" xr6:coauthVersionMax="47" xr10:uidLastSave="{00000000-0000-0000-0000-000000000000}"/>
  <bookViews>
    <workbookView xWindow="-108" yWindow="-108" windowWidth="23256" windowHeight="13896" tabRatio="881" xr2:uid="{00000000-000D-0000-FFFF-FFFF00000000}"/>
  </bookViews>
  <sheets>
    <sheet name="Resumo" sheetId="20" r:id="rId1"/>
    <sheet name="Agendamento" sheetId="18" r:id="rId2"/>
    <sheet name="Controle_Utiliz" sheetId="19" r:id="rId3"/>
    <sheet name="Base Colaboradores" sheetId="10" r:id="rId4"/>
    <sheet name="ANÁLISE CAPACIDADE" sheetId="22" r:id="rId5"/>
  </sheets>
  <externalReferences>
    <externalReference r:id="rId6"/>
  </externalReferences>
  <definedNames>
    <definedName name="_xlnm._FilterDatabase" localSheetId="1" hidden="1">Agendamento!$A$1:$Q$1743</definedName>
    <definedName name="_xlnm._FilterDatabase" localSheetId="2" hidden="1">Controle_Utiliz!$A$1:$N$2091</definedName>
    <definedName name="SegmentaçãodeDados_DIA">#N/A</definedName>
    <definedName name="SegmentaçãodeDados_N1">#N/A</definedName>
  </definedNames>
  <calcPr calcId="191028"/>
  <pivotCaches>
    <pivotCache cacheId="3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0" l="1"/>
  <c r="F6" i="20"/>
  <c r="E6" i="20"/>
  <c r="D6" i="20"/>
  <c r="C6" i="20"/>
  <c r="C7" i="20"/>
  <c r="K2091" i="19"/>
  <c r="K2090" i="19"/>
  <c r="K2089" i="19"/>
  <c r="K2088" i="19"/>
  <c r="K2087" i="19"/>
  <c r="K2086" i="19"/>
  <c r="K2085" i="19"/>
  <c r="K2084" i="19"/>
  <c r="K2083" i="19"/>
  <c r="K2082" i="19"/>
  <c r="K2081" i="19"/>
  <c r="K2080" i="19"/>
  <c r="K2079" i="19"/>
  <c r="K2078" i="19"/>
  <c r="K2077" i="19"/>
  <c r="K2076" i="19"/>
  <c r="K2075" i="19"/>
  <c r="K2074" i="19"/>
  <c r="K2073" i="19"/>
  <c r="K2072" i="19"/>
  <c r="K2071" i="19"/>
  <c r="K2070" i="19"/>
  <c r="K2069" i="19"/>
  <c r="K2068" i="19"/>
  <c r="K2067" i="19"/>
  <c r="K2066" i="19"/>
  <c r="K2065" i="19"/>
  <c r="K2064" i="19"/>
  <c r="K2063" i="19"/>
  <c r="K2062" i="19"/>
  <c r="K2061" i="19"/>
  <c r="K2060" i="19"/>
  <c r="K2059" i="19"/>
  <c r="K2058" i="19"/>
  <c r="K2057" i="19"/>
  <c r="K2056" i="19"/>
  <c r="K2055" i="19"/>
  <c r="K2054" i="19"/>
  <c r="K2053" i="19"/>
  <c r="K2052" i="19"/>
  <c r="K2051" i="19"/>
  <c r="K2050" i="19"/>
  <c r="K2049" i="19"/>
  <c r="K2048" i="19"/>
  <c r="K2047" i="19"/>
  <c r="K2046" i="19"/>
  <c r="K2045" i="19"/>
  <c r="K2044" i="19"/>
  <c r="K2043" i="19"/>
  <c r="K2042" i="19"/>
  <c r="K2041" i="19"/>
  <c r="K2040" i="19"/>
  <c r="K2039" i="19"/>
  <c r="K2038" i="19"/>
  <c r="K2037" i="19"/>
  <c r="K2036" i="19"/>
  <c r="K2035" i="19"/>
  <c r="K2034" i="19"/>
  <c r="K2033" i="19"/>
  <c r="K2032" i="19"/>
  <c r="K2031" i="19"/>
  <c r="K2030" i="19"/>
  <c r="K2029" i="19"/>
  <c r="K2028" i="19"/>
  <c r="K2027" i="19"/>
  <c r="K2026" i="19"/>
  <c r="K2025" i="19"/>
  <c r="K2024" i="19"/>
  <c r="K2023" i="19"/>
  <c r="K2022" i="19"/>
  <c r="K2021" i="19"/>
  <c r="K2020" i="19"/>
  <c r="K2019" i="19"/>
  <c r="K2018" i="19"/>
  <c r="K2017" i="19"/>
  <c r="K2016" i="19"/>
  <c r="K2015" i="19"/>
  <c r="K2014" i="19"/>
  <c r="K2013" i="19"/>
  <c r="K2012" i="19"/>
  <c r="K2011" i="19"/>
  <c r="K2010" i="19"/>
  <c r="K2009" i="19"/>
  <c r="K2008" i="19"/>
  <c r="K2007" i="19"/>
  <c r="K2006" i="19"/>
  <c r="K2005" i="19"/>
  <c r="K2004" i="19"/>
  <c r="K2003" i="19"/>
  <c r="K2002" i="19"/>
  <c r="K2001" i="19"/>
  <c r="K2000" i="19"/>
  <c r="K1999" i="19"/>
  <c r="K1998" i="19"/>
  <c r="K1997" i="19"/>
  <c r="K1996" i="19"/>
  <c r="K1995" i="19"/>
  <c r="K1994" i="19"/>
  <c r="K1993" i="19"/>
  <c r="K1992" i="19"/>
  <c r="K1991" i="19"/>
  <c r="K1990" i="19"/>
  <c r="K1989" i="19"/>
  <c r="K1988" i="19"/>
  <c r="K1987" i="19"/>
  <c r="K1986" i="19"/>
  <c r="K1985" i="19"/>
  <c r="K1984" i="19"/>
  <c r="K1983" i="19"/>
  <c r="K1982" i="19"/>
  <c r="K1981" i="19"/>
  <c r="K1980" i="19"/>
  <c r="K1979" i="19"/>
  <c r="K1978" i="19"/>
  <c r="K1977" i="19"/>
  <c r="K1976" i="19"/>
  <c r="K1975" i="19"/>
  <c r="K1974" i="19"/>
  <c r="K1973" i="19"/>
  <c r="K1972" i="19"/>
  <c r="K1971" i="19"/>
  <c r="K1970" i="19"/>
  <c r="K1969" i="19"/>
  <c r="K1968" i="19"/>
  <c r="K1967" i="19"/>
  <c r="K1966" i="19"/>
  <c r="K1965" i="19"/>
  <c r="K1964" i="19"/>
  <c r="K1963" i="19"/>
  <c r="K1962" i="19"/>
  <c r="K1961" i="19"/>
  <c r="K1960" i="19"/>
  <c r="K1959" i="19"/>
  <c r="K1958" i="19"/>
  <c r="K1957" i="19"/>
  <c r="K1956" i="19"/>
  <c r="K1955" i="19"/>
  <c r="K1954" i="19"/>
  <c r="K1953" i="19"/>
  <c r="K1952" i="19"/>
  <c r="K1951" i="19"/>
  <c r="K1950" i="19"/>
  <c r="K1949" i="19"/>
  <c r="K1948" i="19"/>
  <c r="K1947" i="19"/>
  <c r="K1946" i="19"/>
  <c r="K1945" i="19"/>
  <c r="K1944" i="19"/>
  <c r="K1943" i="19"/>
  <c r="K1942" i="19"/>
  <c r="K1941" i="19"/>
  <c r="K1940" i="19"/>
  <c r="K1939" i="19"/>
  <c r="K1938" i="19"/>
  <c r="K1937" i="19"/>
  <c r="K1936" i="19"/>
  <c r="K1935" i="19"/>
  <c r="K1934" i="19"/>
  <c r="K1933" i="19"/>
  <c r="K1932" i="19"/>
  <c r="K1931" i="19"/>
  <c r="K1930" i="19"/>
  <c r="K1929" i="19"/>
  <c r="K1928" i="19"/>
  <c r="K1927" i="19"/>
  <c r="K1926" i="19"/>
  <c r="K1925" i="19"/>
  <c r="K1924" i="19"/>
  <c r="K1923" i="19"/>
  <c r="K1922" i="19"/>
  <c r="K1921" i="19"/>
  <c r="K1920" i="19"/>
  <c r="K1919" i="19"/>
  <c r="K1918" i="19"/>
  <c r="K1917" i="19"/>
  <c r="K1916" i="19"/>
  <c r="K1915" i="19"/>
  <c r="K1914" i="19"/>
  <c r="K1913" i="19"/>
  <c r="K1912" i="19"/>
  <c r="K1911" i="19"/>
  <c r="K1910" i="19"/>
  <c r="K1909" i="19"/>
  <c r="K1908" i="19"/>
  <c r="K1907" i="19"/>
  <c r="K1906" i="19"/>
  <c r="K1905" i="19"/>
  <c r="K1904" i="19"/>
  <c r="K1903" i="19"/>
  <c r="K1902" i="19"/>
  <c r="K1901" i="19"/>
  <c r="K1900" i="19"/>
  <c r="K1899" i="19"/>
  <c r="K1898" i="19"/>
  <c r="K1897" i="19"/>
  <c r="K1896" i="19"/>
  <c r="K1895" i="19"/>
  <c r="K1894" i="19"/>
  <c r="K1893" i="19"/>
  <c r="K1892" i="19"/>
  <c r="K1891" i="19"/>
  <c r="K1890" i="19"/>
  <c r="K1889" i="19"/>
  <c r="K1888" i="19"/>
  <c r="K1887" i="19"/>
  <c r="K1886" i="19"/>
  <c r="K1885" i="19"/>
  <c r="K1884" i="19"/>
  <c r="K1883" i="19"/>
  <c r="K1882" i="19"/>
  <c r="K1881" i="19"/>
  <c r="K1880" i="19"/>
  <c r="K1879" i="19"/>
  <c r="K1878" i="19"/>
  <c r="K1877" i="19"/>
  <c r="K1876" i="19"/>
  <c r="K1875" i="19"/>
  <c r="K1874" i="19"/>
  <c r="K1873" i="19"/>
  <c r="K1872" i="19"/>
  <c r="K1871" i="19"/>
  <c r="K1870" i="19"/>
  <c r="K1869" i="19"/>
  <c r="K1868" i="19"/>
  <c r="K1867" i="19"/>
  <c r="K1866" i="19"/>
  <c r="K1865" i="19"/>
  <c r="K1864" i="19"/>
  <c r="K1863" i="19"/>
  <c r="K1862" i="19"/>
  <c r="K1861" i="19"/>
  <c r="K1860" i="19"/>
  <c r="K1859" i="19"/>
  <c r="K1858" i="19"/>
  <c r="K1857" i="19"/>
  <c r="K1856" i="19"/>
  <c r="K1855" i="19"/>
  <c r="K1854" i="19"/>
  <c r="K1853" i="19"/>
  <c r="K1852" i="19"/>
  <c r="K1851" i="19"/>
  <c r="K1850" i="19"/>
  <c r="K1849" i="19"/>
  <c r="K1848" i="19"/>
  <c r="K1847" i="19"/>
  <c r="K1846" i="19"/>
  <c r="K1845" i="19"/>
  <c r="K1844" i="19"/>
  <c r="K1843" i="19"/>
  <c r="K1842" i="19"/>
  <c r="K1841" i="19"/>
  <c r="K1840" i="19"/>
  <c r="K1839" i="19"/>
  <c r="K1838" i="19"/>
  <c r="K1837" i="19"/>
  <c r="K1836" i="19"/>
  <c r="K1835" i="19"/>
  <c r="K1834" i="19"/>
  <c r="K1833" i="19"/>
  <c r="K1832" i="19"/>
  <c r="K1831" i="19"/>
  <c r="K1830" i="19"/>
  <c r="K1829" i="19"/>
  <c r="K1828" i="19"/>
  <c r="K1827" i="19"/>
  <c r="K1826" i="19"/>
  <c r="K1825" i="19"/>
  <c r="K1824" i="19"/>
  <c r="K1823" i="19"/>
  <c r="K1822" i="19"/>
  <c r="K1821" i="19"/>
  <c r="K1820" i="19"/>
  <c r="K1819" i="19"/>
  <c r="K1818" i="19"/>
  <c r="K1817" i="19"/>
  <c r="K1816" i="19"/>
  <c r="K1815" i="19"/>
  <c r="K1814" i="19"/>
  <c r="K1813" i="19"/>
  <c r="K1812" i="19"/>
  <c r="K1811" i="19"/>
  <c r="K1810" i="19"/>
  <c r="K1809" i="19"/>
  <c r="K1808" i="19"/>
  <c r="K1807" i="19"/>
  <c r="K1806" i="19"/>
  <c r="K1805" i="19"/>
  <c r="K1804" i="19"/>
  <c r="K1803" i="19"/>
  <c r="K1802" i="19"/>
  <c r="K1801" i="19"/>
  <c r="K1800" i="19"/>
  <c r="K1799" i="19"/>
  <c r="K1798" i="19"/>
  <c r="K1797" i="19"/>
  <c r="K1796" i="19"/>
  <c r="K1795" i="19"/>
  <c r="K1794" i="19"/>
  <c r="K1793" i="19"/>
  <c r="K1792" i="19"/>
  <c r="K1791" i="19"/>
  <c r="K1790" i="19"/>
  <c r="K1789" i="19"/>
  <c r="K1788" i="19"/>
  <c r="K1787" i="19"/>
  <c r="K1786" i="19"/>
  <c r="K1785" i="19"/>
  <c r="K1784" i="19"/>
  <c r="K1783" i="19"/>
  <c r="K1782" i="19"/>
  <c r="K1781" i="19"/>
  <c r="K1780" i="19"/>
  <c r="K1779" i="19"/>
  <c r="K1778" i="19"/>
  <c r="K1777" i="19"/>
  <c r="K1776" i="19"/>
  <c r="K1775" i="19"/>
  <c r="K1774" i="19"/>
  <c r="K1773" i="19"/>
  <c r="K1772" i="19"/>
  <c r="K1771" i="19"/>
  <c r="K1770" i="19"/>
  <c r="K1769" i="19"/>
  <c r="K1768" i="19"/>
  <c r="K1767" i="19"/>
  <c r="K1766" i="19"/>
  <c r="K1765" i="19"/>
  <c r="K1764" i="19"/>
  <c r="K1763" i="19"/>
  <c r="K1762" i="19"/>
  <c r="K1761" i="19"/>
  <c r="K1760" i="19"/>
  <c r="K1759" i="19"/>
  <c r="K1758" i="19"/>
  <c r="K1757" i="19"/>
  <c r="K1756" i="19"/>
  <c r="K1755" i="19"/>
  <c r="K1754" i="19"/>
  <c r="K1753" i="19"/>
  <c r="K1752" i="19"/>
  <c r="K1751" i="19"/>
  <c r="K1750" i="19"/>
  <c r="K1749" i="19"/>
  <c r="K1748" i="19"/>
  <c r="K1747" i="19"/>
  <c r="K1746" i="19"/>
  <c r="K1745" i="19"/>
  <c r="K1744" i="19"/>
  <c r="K1743" i="19"/>
  <c r="K1742" i="19"/>
  <c r="K1741" i="19"/>
  <c r="K1740" i="19"/>
  <c r="K1739" i="19"/>
  <c r="K1738" i="19"/>
  <c r="K1737" i="19"/>
  <c r="K1736" i="19"/>
  <c r="K1735" i="19"/>
  <c r="K1734" i="19"/>
  <c r="K1733" i="19"/>
  <c r="K1732" i="19"/>
  <c r="K1731" i="19"/>
  <c r="K1730" i="19"/>
  <c r="K1729" i="19"/>
  <c r="K1728" i="19"/>
  <c r="K1727" i="19"/>
  <c r="K1726" i="19"/>
  <c r="K1725" i="19"/>
  <c r="K1724" i="19"/>
  <c r="K1723" i="19"/>
  <c r="K1722" i="19"/>
  <c r="K1721" i="19"/>
  <c r="K1720" i="19"/>
  <c r="K1719" i="19"/>
  <c r="K1718" i="19"/>
  <c r="K1717" i="19"/>
  <c r="K1716" i="19"/>
  <c r="K1715" i="19"/>
  <c r="K1714" i="19"/>
  <c r="K1713" i="19"/>
  <c r="K1712" i="19"/>
  <c r="K1711" i="19"/>
  <c r="K1710" i="19"/>
  <c r="K1709" i="19"/>
  <c r="K1708" i="19"/>
  <c r="K1707" i="19"/>
  <c r="K1706" i="19"/>
  <c r="K1705" i="19"/>
  <c r="K1704" i="19"/>
  <c r="K1703" i="19"/>
  <c r="K1702" i="19"/>
  <c r="K1701" i="19"/>
  <c r="K1700" i="19"/>
  <c r="K1699" i="19"/>
  <c r="K1698" i="19"/>
  <c r="K1697" i="19"/>
  <c r="K1696" i="19"/>
  <c r="K1695" i="19"/>
  <c r="K1694" i="19"/>
  <c r="K1693" i="19"/>
  <c r="K1692" i="19"/>
  <c r="K1691" i="19"/>
  <c r="K1690" i="19"/>
  <c r="K1689" i="19"/>
  <c r="K1688" i="19"/>
  <c r="K1687" i="19"/>
  <c r="K1686" i="19"/>
  <c r="K1685" i="19"/>
  <c r="K1684" i="19"/>
  <c r="K1683" i="19"/>
  <c r="K1682" i="19"/>
  <c r="K1681" i="19"/>
  <c r="K1680" i="19"/>
  <c r="K1679" i="19"/>
  <c r="K1678" i="19"/>
  <c r="K1677" i="19"/>
  <c r="K1676" i="19"/>
  <c r="K1675" i="19"/>
  <c r="K1674" i="19"/>
  <c r="K1673" i="19"/>
  <c r="K1672" i="19"/>
  <c r="K1671" i="19"/>
  <c r="K1670" i="19"/>
  <c r="K1669" i="19"/>
  <c r="K1668" i="19"/>
  <c r="K1667" i="19"/>
  <c r="K1666" i="19"/>
  <c r="K1665" i="19"/>
  <c r="K1664" i="19"/>
  <c r="K1663" i="19"/>
  <c r="K1662" i="19"/>
  <c r="K1661" i="19"/>
  <c r="K1660" i="19"/>
  <c r="K1659" i="19"/>
  <c r="K1658" i="19"/>
  <c r="K1657" i="19"/>
  <c r="K1656" i="19"/>
  <c r="K1655" i="19"/>
  <c r="K1654" i="19"/>
  <c r="K1653" i="19"/>
  <c r="K1652" i="19"/>
  <c r="K1651" i="19"/>
  <c r="K1650" i="19"/>
  <c r="K1649" i="19"/>
  <c r="K1648" i="19"/>
  <c r="K1647" i="19"/>
  <c r="K1646" i="19"/>
  <c r="K1645" i="19"/>
  <c r="K1644" i="19"/>
  <c r="K1643" i="19"/>
  <c r="K1642" i="19"/>
  <c r="K1641" i="19"/>
  <c r="K1640" i="19"/>
  <c r="K1639" i="19"/>
  <c r="K1638" i="19"/>
  <c r="K1637" i="19"/>
  <c r="K1636" i="19"/>
  <c r="K1635" i="19"/>
  <c r="K1634" i="19"/>
  <c r="K1633" i="19"/>
  <c r="K1632" i="19"/>
  <c r="K1631" i="19"/>
  <c r="K1630" i="19"/>
  <c r="K1629" i="19"/>
  <c r="K1628" i="19"/>
  <c r="K1627" i="19"/>
  <c r="K1626" i="19"/>
  <c r="K1625" i="19"/>
  <c r="K1624" i="19"/>
  <c r="K1623" i="19"/>
  <c r="K1622" i="19"/>
  <c r="K1621" i="19"/>
  <c r="K1620" i="19"/>
  <c r="K1619" i="19"/>
  <c r="K1618" i="19"/>
  <c r="K1617" i="19"/>
  <c r="K1616" i="19"/>
  <c r="K1615" i="19"/>
  <c r="K1614" i="19"/>
  <c r="K1613" i="19"/>
  <c r="K1612" i="19"/>
  <c r="K1611" i="19"/>
  <c r="K1610" i="19"/>
  <c r="K1609" i="19"/>
  <c r="K1608" i="19"/>
  <c r="K1607" i="19"/>
  <c r="K1606" i="19"/>
  <c r="K1605" i="19"/>
  <c r="K1604" i="19"/>
  <c r="K1603" i="19"/>
  <c r="K1602" i="19"/>
  <c r="K1601" i="19"/>
  <c r="K1600" i="19"/>
  <c r="K1599" i="19"/>
  <c r="K1598" i="19"/>
  <c r="K1597" i="19"/>
  <c r="K1596" i="19"/>
  <c r="K1595" i="19"/>
  <c r="K1594" i="19"/>
  <c r="K1593" i="19"/>
  <c r="K1592" i="19"/>
  <c r="K1591" i="19"/>
  <c r="K1590" i="19"/>
  <c r="K1589" i="19"/>
  <c r="K1588" i="19"/>
  <c r="K1587" i="19"/>
  <c r="K1586" i="19"/>
  <c r="K1585" i="19"/>
  <c r="K1584" i="19"/>
  <c r="K1583" i="19"/>
  <c r="K1582" i="19"/>
  <c r="K1581" i="19"/>
  <c r="K1580" i="19"/>
  <c r="K1579" i="19"/>
  <c r="K1578" i="19"/>
  <c r="K1577" i="19"/>
  <c r="K1576" i="19"/>
  <c r="K1575" i="19"/>
  <c r="K1574" i="19"/>
  <c r="K1573" i="19"/>
  <c r="K1572" i="19"/>
  <c r="K1571" i="19"/>
  <c r="K1570" i="19"/>
  <c r="K1569" i="19"/>
  <c r="K1568" i="19"/>
  <c r="K1567" i="19"/>
  <c r="K1566" i="19"/>
  <c r="K1565" i="19"/>
  <c r="K1564" i="19"/>
  <c r="K1563" i="19"/>
  <c r="K1562" i="19"/>
  <c r="K1561" i="19"/>
  <c r="K1560" i="19"/>
  <c r="K1559" i="19"/>
  <c r="K1558" i="19"/>
  <c r="K1557" i="19"/>
  <c r="K1556" i="19"/>
  <c r="K1555" i="19"/>
  <c r="K1554" i="19"/>
  <c r="K1553" i="19"/>
  <c r="K1552" i="19"/>
  <c r="K1551" i="19"/>
  <c r="K1550" i="19"/>
  <c r="K1549" i="19"/>
  <c r="K1548" i="19"/>
  <c r="K1547" i="19"/>
  <c r="K1546" i="19"/>
  <c r="K1545" i="19"/>
  <c r="K1544" i="19"/>
  <c r="K1543" i="19"/>
  <c r="K1542" i="19"/>
  <c r="K1541" i="19"/>
  <c r="K1540" i="19"/>
  <c r="K1539" i="19"/>
  <c r="K1538" i="19"/>
  <c r="K1537" i="19"/>
  <c r="K1536" i="19"/>
  <c r="K1535" i="19"/>
  <c r="K1534" i="19"/>
  <c r="K1533" i="19"/>
  <c r="K1532" i="19"/>
  <c r="K1531" i="19"/>
  <c r="K1530" i="19"/>
  <c r="K1529" i="19"/>
  <c r="K1528" i="19"/>
  <c r="K1527" i="19"/>
  <c r="K1526" i="19"/>
  <c r="K1525" i="19"/>
  <c r="K1524" i="19"/>
  <c r="K1523" i="19"/>
  <c r="K1522" i="19"/>
  <c r="K1521" i="19"/>
  <c r="K1520" i="19"/>
  <c r="K1519" i="19"/>
  <c r="K1518" i="19"/>
  <c r="K1517" i="19"/>
  <c r="K1516" i="19"/>
  <c r="K1515" i="19"/>
  <c r="K1514" i="19"/>
  <c r="K1513" i="19"/>
  <c r="K1512" i="19"/>
  <c r="K1511" i="19"/>
  <c r="K1510" i="19"/>
  <c r="K1509" i="19"/>
  <c r="K1508" i="19"/>
  <c r="K1507" i="19"/>
  <c r="K1506" i="19"/>
  <c r="K1505" i="19"/>
  <c r="K1504" i="19"/>
  <c r="K1503" i="19"/>
  <c r="K1502" i="19"/>
  <c r="K1501" i="19"/>
  <c r="K1500" i="19"/>
  <c r="K1499" i="19"/>
  <c r="K1498" i="19"/>
  <c r="K1497" i="19"/>
  <c r="K1496" i="19"/>
  <c r="K1495" i="19"/>
  <c r="K1494" i="19"/>
  <c r="K1493" i="19"/>
  <c r="K1492" i="19"/>
  <c r="K1491" i="19"/>
  <c r="K1490" i="19"/>
  <c r="K1489" i="19"/>
  <c r="K1488" i="19"/>
  <c r="K1487" i="19"/>
  <c r="K1486" i="19"/>
  <c r="K1485" i="19"/>
  <c r="K1484" i="19"/>
  <c r="K1483" i="19"/>
  <c r="K1482" i="19"/>
  <c r="K1481" i="19"/>
  <c r="K1480" i="19"/>
  <c r="K1479" i="19"/>
  <c r="K1478" i="19"/>
  <c r="K1477" i="19"/>
  <c r="K1476" i="19"/>
  <c r="K1475" i="19"/>
  <c r="K1474" i="19"/>
  <c r="K1473" i="19"/>
  <c r="K1472" i="19"/>
  <c r="K1471" i="19"/>
  <c r="K1470" i="19"/>
  <c r="K1469" i="19"/>
  <c r="K1468" i="19"/>
  <c r="K1467" i="19"/>
  <c r="K1466" i="19"/>
  <c r="K1465" i="19"/>
  <c r="K1464" i="19"/>
  <c r="K1463" i="19"/>
  <c r="K1462" i="19"/>
  <c r="K1461" i="19"/>
  <c r="K1460" i="19"/>
  <c r="K1459" i="19"/>
  <c r="K1458" i="19"/>
  <c r="K1457" i="19"/>
  <c r="K1456" i="19"/>
  <c r="K1455" i="19"/>
  <c r="K1454" i="19"/>
  <c r="K1453" i="19"/>
  <c r="K1452" i="19"/>
  <c r="K1451" i="19"/>
  <c r="K1450" i="19"/>
  <c r="K1449" i="19"/>
  <c r="K1448" i="19"/>
  <c r="K1447" i="19"/>
  <c r="K1446" i="19"/>
  <c r="K1445" i="19"/>
  <c r="K1444" i="19"/>
  <c r="K1443" i="19"/>
  <c r="K1442" i="19"/>
  <c r="K1441" i="19"/>
  <c r="K1440" i="19"/>
  <c r="K1439" i="19"/>
  <c r="K1438" i="19"/>
  <c r="K1437" i="19"/>
  <c r="K1436" i="19"/>
  <c r="K1435" i="19"/>
  <c r="K1434" i="19"/>
  <c r="K1433" i="19"/>
  <c r="K1432" i="19"/>
  <c r="K1431" i="19"/>
  <c r="K1430" i="19"/>
  <c r="K1429" i="19"/>
  <c r="K1428" i="19"/>
  <c r="K1427" i="19"/>
  <c r="K1426" i="19"/>
  <c r="K1425" i="19"/>
  <c r="K1424" i="19"/>
  <c r="K1423" i="19"/>
  <c r="K1422" i="19"/>
  <c r="K1421" i="19"/>
  <c r="K1420" i="19"/>
  <c r="K1419" i="19"/>
  <c r="K1418" i="19"/>
  <c r="K1417" i="19"/>
  <c r="K1416" i="19"/>
  <c r="K1415" i="19"/>
  <c r="K1414" i="19"/>
  <c r="K1413" i="19"/>
  <c r="K1412" i="19"/>
  <c r="K1411" i="19"/>
  <c r="K1410" i="19"/>
  <c r="K1409" i="19"/>
  <c r="K1408" i="19"/>
  <c r="K1407" i="19"/>
  <c r="K1406" i="19"/>
  <c r="K1405" i="19"/>
  <c r="K1404" i="19"/>
  <c r="K1403" i="19"/>
  <c r="K1402" i="19"/>
  <c r="K1401" i="19"/>
  <c r="K1400" i="19"/>
  <c r="K1399" i="19"/>
  <c r="K1398" i="19"/>
  <c r="K1397" i="19"/>
  <c r="K1396" i="19"/>
  <c r="K1395" i="19"/>
  <c r="K1394" i="19"/>
  <c r="K1393" i="19"/>
  <c r="K1392" i="19"/>
  <c r="K1391" i="19"/>
  <c r="K1390" i="19"/>
  <c r="K1389" i="19"/>
  <c r="K1388" i="19"/>
  <c r="K1387" i="19"/>
  <c r="K1386" i="19"/>
  <c r="K1385" i="19"/>
  <c r="K1384" i="19"/>
  <c r="K1383" i="19"/>
  <c r="K1382" i="19"/>
  <c r="K1381" i="19"/>
  <c r="K1380" i="19"/>
  <c r="K1379" i="19"/>
  <c r="K1378" i="19"/>
  <c r="K1377" i="19"/>
  <c r="K1376" i="19"/>
  <c r="K1375" i="19"/>
  <c r="K1374" i="19"/>
  <c r="K1373" i="19"/>
  <c r="K1372" i="19"/>
  <c r="K1371" i="19"/>
  <c r="K1370" i="19"/>
  <c r="K1369" i="19"/>
  <c r="K1368" i="19"/>
  <c r="K1367" i="19"/>
  <c r="K1366" i="19"/>
  <c r="K1365" i="19"/>
  <c r="K1364" i="19"/>
  <c r="K1363" i="19"/>
  <c r="K1362" i="19"/>
  <c r="K1361" i="19"/>
  <c r="K1360" i="19"/>
  <c r="K1359" i="19"/>
  <c r="K1358" i="19"/>
  <c r="K1357" i="19"/>
  <c r="K1356" i="19"/>
  <c r="K1355" i="19"/>
  <c r="K1354" i="19"/>
  <c r="K1353" i="19"/>
  <c r="K1352" i="19"/>
  <c r="K1351" i="19"/>
  <c r="K1350" i="19"/>
  <c r="K1349" i="19"/>
  <c r="K1348" i="19"/>
  <c r="K1347" i="19"/>
  <c r="K1346" i="19"/>
  <c r="K1345" i="19"/>
  <c r="K1344" i="19"/>
  <c r="K1343" i="19"/>
  <c r="K1342" i="19"/>
  <c r="K1341" i="19"/>
  <c r="K1340" i="19"/>
  <c r="K1339" i="19"/>
  <c r="K1338" i="19"/>
  <c r="K1337" i="19"/>
  <c r="K1336" i="19"/>
  <c r="K1335" i="19"/>
  <c r="K1334" i="19"/>
  <c r="K1333" i="19"/>
  <c r="K1332" i="19"/>
  <c r="K1331" i="19"/>
  <c r="K1330" i="19"/>
  <c r="K1329" i="19"/>
  <c r="K1328" i="19"/>
  <c r="K1327" i="19"/>
  <c r="K1326" i="19"/>
  <c r="K1325" i="19"/>
  <c r="K1324" i="19"/>
  <c r="K1323" i="19"/>
  <c r="K1322" i="19"/>
  <c r="K1321" i="19"/>
  <c r="K1320" i="19"/>
  <c r="K1319" i="19"/>
  <c r="K1318" i="19"/>
  <c r="K1317" i="19"/>
  <c r="K1316" i="19"/>
  <c r="K1315" i="19"/>
  <c r="K1314" i="19"/>
  <c r="K1313" i="19"/>
  <c r="K1312" i="19"/>
  <c r="K1311" i="19"/>
  <c r="K1310" i="19"/>
  <c r="K1309" i="19"/>
  <c r="K1308" i="19"/>
  <c r="K1307" i="19"/>
  <c r="K1306" i="19"/>
  <c r="K1305" i="19"/>
  <c r="K1304" i="19"/>
  <c r="K1303" i="19"/>
  <c r="K1302" i="19"/>
  <c r="K1301" i="19"/>
  <c r="K1300" i="19"/>
  <c r="K1299" i="19"/>
  <c r="K1298" i="19"/>
  <c r="K1297" i="19"/>
  <c r="K1296" i="19"/>
  <c r="K1295" i="19"/>
  <c r="K1294" i="19"/>
  <c r="K1293" i="19"/>
  <c r="K1292" i="19"/>
  <c r="K1291" i="19"/>
  <c r="K1290" i="19"/>
  <c r="K1289" i="19"/>
  <c r="K1288" i="19"/>
  <c r="K1287" i="19"/>
  <c r="K1286" i="19"/>
  <c r="K1285" i="19"/>
  <c r="K1284" i="19"/>
  <c r="K1283" i="19"/>
  <c r="K1282" i="19"/>
  <c r="K1281" i="19"/>
  <c r="K1280" i="19"/>
  <c r="K1279" i="19"/>
  <c r="K1278" i="19"/>
  <c r="K1277" i="19"/>
  <c r="K1276" i="19"/>
  <c r="K1275" i="19"/>
  <c r="K1274" i="19"/>
  <c r="K1273" i="19"/>
  <c r="K1272" i="19"/>
  <c r="K1271" i="19"/>
  <c r="K1270" i="19"/>
  <c r="K1269" i="19"/>
  <c r="K1268" i="19"/>
  <c r="K1267" i="19"/>
  <c r="K1266" i="19"/>
  <c r="K1265" i="19"/>
  <c r="K1264" i="19"/>
  <c r="K1263" i="19"/>
  <c r="K1262" i="19"/>
  <c r="K1261" i="19"/>
  <c r="K1260" i="19"/>
  <c r="K1259" i="19"/>
  <c r="K1258" i="19"/>
  <c r="K1257" i="19"/>
  <c r="K1256" i="19"/>
  <c r="K1255" i="19"/>
  <c r="K1254" i="19"/>
  <c r="K1253" i="19"/>
  <c r="K1252" i="19"/>
  <c r="K1251" i="19"/>
  <c r="K1250" i="19"/>
  <c r="K1249" i="19"/>
  <c r="K1248" i="19"/>
  <c r="K1247" i="19"/>
  <c r="K1246" i="19"/>
  <c r="K1245" i="19"/>
  <c r="K1244" i="19"/>
  <c r="K1243" i="19"/>
  <c r="K1242" i="19"/>
  <c r="K1241" i="19"/>
  <c r="K1240" i="19"/>
  <c r="K1239" i="19"/>
  <c r="K1238" i="19"/>
  <c r="K1237" i="19"/>
  <c r="K1236" i="19"/>
  <c r="K1235" i="19"/>
  <c r="K1234" i="19"/>
  <c r="K1233" i="19"/>
  <c r="K1232" i="19"/>
  <c r="K1231" i="19"/>
  <c r="K1230" i="19"/>
  <c r="K1229" i="19"/>
  <c r="K1228" i="19"/>
  <c r="K1227" i="19"/>
  <c r="K1226" i="19"/>
  <c r="K1225" i="19"/>
  <c r="K1224" i="19"/>
  <c r="K1223" i="19"/>
  <c r="K1222" i="19"/>
  <c r="K1221" i="19"/>
  <c r="K1220" i="19"/>
  <c r="K1219" i="19"/>
  <c r="K1218" i="19"/>
  <c r="K1217" i="19"/>
  <c r="K1216" i="19"/>
  <c r="K1215" i="19"/>
  <c r="K1214" i="19"/>
  <c r="K1213" i="19"/>
  <c r="K1212" i="19"/>
  <c r="K1211" i="19"/>
  <c r="K1210" i="19"/>
  <c r="K1209" i="19"/>
  <c r="K1208" i="19"/>
  <c r="K1207" i="19"/>
  <c r="K1206" i="19"/>
  <c r="K1205" i="19"/>
  <c r="K1204" i="19"/>
  <c r="K1203" i="19"/>
  <c r="K1202" i="19"/>
  <c r="K1201" i="19"/>
  <c r="K1200" i="19"/>
  <c r="K1199" i="19"/>
  <c r="K1198" i="19"/>
  <c r="K1197" i="19"/>
  <c r="K1196" i="19"/>
  <c r="K1195" i="19"/>
  <c r="K1194" i="19"/>
  <c r="K1193" i="19"/>
  <c r="K1192" i="19"/>
  <c r="K1191" i="19"/>
  <c r="K1190" i="19"/>
  <c r="K1189" i="19"/>
  <c r="K1188" i="19"/>
  <c r="K1187" i="19"/>
  <c r="K1186" i="19"/>
  <c r="K1185" i="19"/>
  <c r="K1184" i="19"/>
  <c r="K1183" i="19"/>
  <c r="K1182" i="19"/>
  <c r="K1181" i="19"/>
  <c r="K1180" i="19"/>
  <c r="K1179" i="19"/>
  <c r="K1178" i="19"/>
  <c r="K1177" i="19"/>
  <c r="K1176" i="19"/>
  <c r="K1175" i="19"/>
  <c r="K1174" i="19"/>
  <c r="K1173" i="19"/>
  <c r="K1172" i="19"/>
  <c r="K1171" i="19"/>
  <c r="K1170" i="19"/>
  <c r="K1169" i="19"/>
  <c r="K1168" i="19"/>
  <c r="K1167" i="19"/>
  <c r="K1166" i="19"/>
  <c r="K1165" i="19"/>
  <c r="K1164" i="19"/>
  <c r="K1163" i="19"/>
  <c r="K1162" i="19"/>
  <c r="K1161" i="19"/>
  <c r="K1160" i="19"/>
  <c r="K1159" i="19"/>
  <c r="K1158" i="19"/>
  <c r="K1157" i="19"/>
  <c r="K1156" i="19"/>
  <c r="K1155" i="19"/>
  <c r="K1154" i="19"/>
  <c r="K1153" i="19"/>
  <c r="K1152" i="19"/>
  <c r="K1151" i="19"/>
  <c r="K1150" i="19"/>
  <c r="K1149" i="19"/>
  <c r="K1148" i="19"/>
  <c r="K1147" i="19"/>
  <c r="K1146" i="19"/>
  <c r="K1145" i="19"/>
  <c r="K1144" i="19"/>
  <c r="K1143" i="19"/>
  <c r="K1142" i="19"/>
  <c r="K1141" i="19"/>
  <c r="K1140" i="19"/>
  <c r="K1139" i="19"/>
  <c r="K1138" i="19"/>
  <c r="K1137" i="19"/>
  <c r="K1136" i="19"/>
  <c r="K1135" i="19"/>
  <c r="K1134" i="19"/>
  <c r="K1133" i="19"/>
  <c r="K1132" i="19"/>
  <c r="K1131" i="19"/>
  <c r="K1130" i="19"/>
  <c r="K1129" i="19"/>
  <c r="K1128" i="19"/>
  <c r="K1127" i="19"/>
  <c r="K1126" i="19"/>
  <c r="K1125" i="19"/>
  <c r="K1124" i="19"/>
  <c r="K1123" i="19"/>
  <c r="K1122" i="19"/>
  <c r="K1121" i="19"/>
  <c r="K1120" i="19"/>
  <c r="K1119" i="19"/>
  <c r="K1118" i="19"/>
  <c r="K1117" i="19"/>
  <c r="K1116" i="19"/>
  <c r="K1115" i="19"/>
  <c r="K1114" i="19"/>
  <c r="K1113" i="19"/>
  <c r="K1112" i="19"/>
  <c r="K1111" i="19"/>
  <c r="K1110" i="19"/>
  <c r="K1109" i="19"/>
  <c r="K1108" i="19"/>
  <c r="K1107" i="19"/>
  <c r="K1106" i="19"/>
  <c r="K1105" i="19"/>
  <c r="K1104" i="19"/>
  <c r="K1103" i="19"/>
  <c r="K1102" i="19"/>
  <c r="K1101" i="19"/>
  <c r="K1100" i="19"/>
  <c r="K1099" i="19"/>
  <c r="K1098" i="19"/>
  <c r="K1097" i="19"/>
  <c r="K1096" i="19"/>
  <c r="K1095" i="19"/>
  <c r="K1094" i="19"/>
  <c r="K1093" i="19"/>
  <c r="K1092" i="19"/>
  <c r="K1091" i="19"/>
  <c r="K1090" i="19"/>
  <c r="K1089" i="19"/>
  <c r="K1088" i="19"/>
  <c r="K1087" i="19"/>
  <c r="K1086" i="19"/>
  <c r="K1085" i="19"/>
  <c r="K1084" i="19"/>
  <c r="K1083" i="19"/>
  <c r="K1082" i="19"/>
  <c r="K1081" i="19"/>
  <c r="K1080" i="19"/>
  <c r="K1079" i="19"/>
  <c r="K1078" i="19"/>
  <c r="K1077" i="19"/>
  <c r="K1076" i="19"/>
  <c r="K1075" i="19"/>
  <c r="K1074" i="19"/>
  <c r="K1073" i="19"/>
  <c r="K1072" i="19"/>
  <c r="K1071" i="19"/>
  <c r="K1070" i="19"/>
  <c r="K1069" i="19"/>
  <c r="K1068" i="19"/>
  <c r="K1067" i="19"/>
  <c r="K1066" i="19"/>
  <c r="K1065" i="19"/>
  <c r="K1064" i="19"/>
  <c r="K1063" i="19"/>
  <c r="K1062" i="19"/>
  <c r="K1061" i="19"/>
  <c r="K1060" i="19"/>
  <c r="K1059" i="19"/>
  <c r="K1058" i="19"/>
  <c r="K1057" i="19"/>
  <c r="K1056" i="19"/>
  <c r="K1055" i="19"/>
  <c r="K1054" i="19"/>
  <c r="K1053" i="19"/>
  <c r="K1052" i="19"/>
  <c r="K1051" i="19"/>
  <c r="K1050" i="19"/>
  <c r="K1049" i="19"/>
  <c r="K1048" i="19"/>
  <c r="K1047" i="19"/>
  <c r="K1046" i="19"/>
  <c r="K1045" i="19"/>
  <c r="K1044" i="19"/>
  <c r="K1043" i="19"/>
  <c r="K1042" i="19"/>
  <c r="K1041" i="19"/>
  <c r="K1040" i="19"/>
  <c r="K1039" i="19"/>
  <c r="K1038" i="19"/>
  <c r="K1037" i="19"/>
  <c r="K1036" i="19"/>
  <c r="K1035" i="19"/>
  <c r="K1034" i="19"/>
  <c r="K1033" i="19"/>
  <c r="K1032" i="19"/>
  <c r="K1031" i="19"/>
  <c r="K1030" i="19"/>
  <c r="K1029" i="19"/>
  <c r="K1028" i="19"/>
  <c r="K1027" i="19"/>
  <c r="K1026" i="19"/>
  <c r="K1025" i="19"/>
  <c r="K1024" i="19"/>
  <c r="K1023" i="19"/>
  <c r="K1022" i="19"/>
  <c r="K1021" i="19"/>
  <c r="K1020" i="19"/>
  <c r="K1019" i="19"/>
  <c r="K1018" i="19"/>
  <c r="K1017" i="19"/>
  <c r="K1016" i="19"/>
  <c r="K1015" i="19"/>
  <c r="K1014" i="19"/>
  <c r="K1013" i="19"/>
  <c r="K1012" i="19"/>
  <c r="K1011" i="19"/>
  <c r="K1010" i="19"/>
  <c r="K1009" i="19"/>
  <c r="K1008" i="19"/>
  <c r="K1007" i="19"/>
  <c r="K1006" i="19"/>
  <c r="K1005" i="19"/>
  <c r="K1004" i="19"/>
  <c r="K1003" i="19"/>
  <c r="K1002" i="19"/>
  <c r="K1001" i="19"/>
  <c r="K1000" i="19"/>
  <c r="K999" i="19"/>
  <c r="K998" i="19"/>
  <c r="K997" i="19"/>
  <c r="K996" i="19"/>
  <c r="K995" i="19"/>
  <c r="K994" i="19"/>
  <c r="K993" i="19"/>
  <c r="K992" i="19"/>
  <c r="K991" i="19"/>
  <c r="K990" i="19"/>
  <c r="K989" i="19"/>
  <c r="K988" i="19"/>
  <c r="K987" i="19"/>
  <c r="K986" i="19"/>
  <c r="K985" i="19"/>
  <c r="K984" i="19"/>
  <c r="K983" i="19"/>
  <c r="K982" i="19"/>
  <c r="K981" i="19"/>
  <c r="K980" i="19"/>
  <c r="K979" i="19"/>
  <c r="K978" i="19"/>
  <c r="K977" i="19"/>
  <c r="K976" i="19"/>
  <c r="K975" i="19"/>
  <c r="K974" i="19"/>
  <c r="K973" i="19"/>
  <c r="K972" i="19"/>
  <c r="K971" i="19"/>
  <c r="K970" i="19"/>
  <c r="K969" i="19"/>
  <c r="K968" i="19"/>
  <c r="K967" i="19"/>
  <c r="K966" i="19"/>
  <c r="K965" i="19"/>
  <c r="K964" i="19"/>
  <c r="K963" i="19"/>
  <c r="K962" i="19"/>
  <c r="K961" i="19"/>
  <c r="K960" i="19"/>
  <c r="K959" i="19"/>
  <c r="K958" i="19"/>
  <c r="K957" i="19"/>
  <c r="K956" i="19"/>
  <c r="K955" i="19"/>
  <c r="K954" i="19"/>
  <c r="K953" i="19"/>
  <c r="K952" i="19"/>
  <c r="K951" i="19"/>
  <c r="K950" i="19"/>
  <c r="K949" i="19"/>
  <c r="K948" i="19"/>
  <c r="K947" i="19"/>
  <c r="K946" i="19"/>
  <c r="K945" i="19"/>
  <c r="K944" i="19"/>
  <c r="K943" i="19"/>
  <c r="K942" i="19"/>
  <c r="K941" i="19"/>
  <c r="K940" i="19"/>
  <c r="K939" i="19"/>
  <c r="K938" i="19"/>
  <c r="K937" i="19"/>
  <c r="K936" i="19"/>
  <c r="K935" i="19"/>
  <c r="K934" i="19"/>
  <c r="K933" i="19"/>
  <c r="K932" i="19"/>
  <c r="K931" i="19"/>
  <c r="K930" i="19"/>
  <c r="K929" i="19"/>
  <c r="K928" i="19"/>
  <c r="K927" i="19"/>
  <c r="K926" i="19"/>
  <c r="K925" i="19"/>
  <c r="K924" i="19"/>
  <c r="K923" i="19"/>
  <c r="K922" i="19"/>
  <c r="K921" i="19"/>
  <c r="K920" i="19"/>
  <c r="K919" i="19"/>
  <c r="K918" i="19"/>
  <c r="K917" i="19"/>
  <c r="K916" i="19"/>
  <c r="K915" i="19"/>
  <c r="K914" i="19"/>
  <c r="K913" i="19"/>
  <c r="K912" i="19"/>
  <c r="K911" i="19"/>
  <c r="K910" i="19"/>
  <c r="K909" i="19"/>
  <c r="K908" i="19"/>
  <c r="K907" i="19"/>
  <c r="K906" i="19"/>
  <c r="K905" i="19"/>
  <c r="K904" i="19"/>
  <c r="K903" i="19"/>
  <c r="K902" i="19"/>
  <c r="K901" i="19"/>
  <c r="K900" i="19"/>
  <c r="K899" i="19"/>
  <c r="K898" i="19"/>
  <c r="K897" i="19"/>
  <c r="K896" i="19"/>
  <c r="K895" i="19"/>
  <c r="K894" i="19"/>
  <c r="K893" i="19"/>
  <c r="K892" i="19"/>
  <c r="K891" i="19"/>
  <c r="K890" i="19"/>
  <c r="K889" i="19"/>
  <c r="K888" i="19"/>
  <c r="K887" i="19"/>
  <c r="K886" i="19"/>
  <c r="K885" i="19"/>
  <c r="K884" i="19"/>
  <c r="K883" i="19"/>
  <c r="K882" i="19"/>
  <c r="K881" i="19"/>
  <c r="K880" i="19"/>
  <c r="K879" i="19"/>
  <c r="K878" i="19"/>
  <c r="K877" i="19"/>
  <c r="K876" i="19"/>
  <c r="K875" i="19"/>
  <c r="K874" i="19"/>
  <c r="K873" i="19"/>
  <c r="K872" i="19"/>
  <c r="K871" i="19"/>
  <c r="K870" i="19"/>
  <c r="K869" i="19"/>
  <c r="K868" i="19"/>
  <c r="K867" i="19"/>
  <c r="K866" i="19"/>
  <c r="K865" i="19"/>
  <c r="K864" i="19"/>
  <c r="K863" i="19"/>
  <c r="K862" i="19"/>
  <c r="K861" i="19"/>
  <c r="K860" i="19"/>
  <c r="K859" i="19"/>
  <c r="K858" i="19"/>
  <c r="K857" i="19"/>
  <c r="K856" i="19"/>
  <c r="K855" i="19"/>
  <c r="K854" i="19"/>
  <c r="K853" i="19"/>
  <c r="K852" i="19"/>
  <c r="K851" i="19"/>
  <c r="K850" i="19"/>
  <c r="K849" i="19"/>
  <c r="K848" i="19"/>
  <c r="K847" i="19"/>
  <c r="K846" i="19"/>
  <c r="K845" i="19"/>
  <c r="K844" i="19"/>
  <c r="K843" i="19"/>
  <c r="K842" i="19"/>
  <c r="K841" i="19"/>
  <c r="K840" i="19"/>
  <c r="K839" i="19"/>
  <c r="K838" i="19"/>
  <c r="K837" i="19"/>
  <c r="K836" i="19"/>
  <c r="K835" i="19"/>
  <c r="K834" i="19"/>
  <c r="K833" i="19"/>
  <c r="K832" i="19"/>
  <c r="K831" i="19"/>
  <c r="K830" i="19"/>
  <c r="K829" i="19"/>
  <c r="K828" i="19"/>
  <c r="K827" i="19"/>
  <c r="K826" i="19"/>
  <c r="K825" i="19"/>
  <c r="K824" i="19"/>
  <c r="K823" i="19"/>
  <c r="K822" i="19"/>
  <c r="K821" i="19"/>
  <c r="K820" i="19"/>
  <c r="K819" i="19"/>
  <c r="K818" i="19"/>
  <c r="K817" i="19"/>
  <c r="K816" i="19"/>
  <c r="K815" i="19"/>
  <c r="K814" i="19"/>
  <c r="K813" i="19"/>
  <c r="K812" i="19"/>
  <c r="K811" i="19"/>
  <c r="K810" i="19"/>
  <c r="K809" i="19"/>
  <c r="K808" i="19"/>
  <c r="K807" i="19"/>
  <c r="K806" i="19"/>
  <c r="K805" i="19"/>
  <c r="K804" i="19"/>
  <c r="K803" i="19"/>
  <c r="K802" i="19"/>
  <c r="K801" i="19"/>
  <c r="K800" i="19"/>
  <c r="K799" i="19"/>
  <c r="K798" i="19"/>
  <c r="K797" i="19"/>
  <c r="K796" i="19"/>
  <c r="K795" i="19"/>
  <c r="K794" i="19"/>
  <c r="K793" i="19"/>
  <c r="K792" i="19"/>
  <c r="K791" i="19"/>
  <c r="K790" i="19"/>
  <c r="K789" i="19"/>
  <c r="K788" i="19"/>
  <c r="K787" i="19"/>
  <c r="K786" i="19"/>
  <c r="K785" i="19"/>
  <c r="K784" i="19"/>
  <c r="K783" i="19"/>
  <c r="K782" i="19"/>
  <c r="K781" i="19"/>
  <c r="K780" i="19"/>
  <c r="K779" i="19"/>
  <c r="K778" i="19"/>
  <c r="K777" i="19"/>
  <c r="K776" i="19"/>
  <c r="K775" i="19"/>
  <c r="K774" i="19"/>
  <c r="K773" i="19"/>
  <c r="K772" i="19"/>
  <c r="K771" i="19"/>
  <c r="K770" i="19"/>
  <c r="K769" i="19"/>
  <c r="K768" i="19"/>
  <c r="K767" i="19"/>
  <c r="K766" i="19"/>
  <c r="K765" i="19"/>
  <c r="K764" i="19"/>
  <c r="K763" i="19"/>
  <c r="K762" i="19"/>
  <c r="K761" i="19"/>
  <c r="K760" i="19"/>
  <c r="K759" i="19"/>
  <c r="K758" i="19"/>
  <c r="K757" i="19"/>
  <c r="K756" i="19"/>
  <c r="K755" i="19"/>
  <c r="K754" i="19"/>
  <c r="K753" i="19"/>
  <c r="K752" i="19"/>
  <c r="K751" i="19"/>
  <c r="K750" i="19"/>
  <c r="K749" i="19"/>
  <c r="K748" i="19"/>
  <c r="K747" i="19"/>
  <c r="K746" i="19"/>
  <c r="K745" i="19"/>
  <c r="K744" i="19"/>
  <c r="K743" i="19"/>
  <c r="K742" i="19"/>
  <c r="K741" i="19"/>
  <c r="K740" i="19"/>
  <c r="K739" i="19"/>
  <c r="K738" i="19"/>
  <c r="K737" i="19"/>
  <c r="K736" i="19"/>
  <c r="K735" i="19"/>
  <c r="K734" i="19"/>
  <c r="K733" i="19"/>
  <c r="K732" i="19"/>
  <c r="K731" i="19"/>
  <c r="K730" i="19"/>
  <c r="K729" i="19"/>
  <c r="K728" i="19"/>
  <c r="K727" i="19"/>
  <c r="K726" i="19"/>
  <c r="K725" i="19"/>
  <c r="K724" i="19"/>
  <c r="K723" i="19"/>
  <c r="K722" i="19"/>
  <c r="K721" i="19"/>
  <c r="K720" i="19"/>
  <c r="K719" i="19"/>
  <c r="K718" i="19"/>
  <c r="K717" i="19"/>
  <c r="K716" i="19"/>
  <c r="K715" i="19"/>
  <c r="K714" i="19"/>
  <c r="K713" i="19"/>
  <c r="K712" i="19"/>
  <c r="K711" i="19"/>
  <c r="K710" i="19"/>
  <c r="K709" i="19"/>
  <c r="K708" i="19"/>
  <c r="K707" i="19"/>
  <c r="K706" i="19"/>
  <c r="K705" i="19"/>
  <c r="K704" i="19"/>
  <c r="K703" i="19"/>
  <c r="K702" i="19"/>
  <c r="K701" i="19"/>
  <c r="K700" i="19"/>
  <c r="K699" i="19"/>
  <c r="K698" i="19"/>
  <c r="K697" i="19"/>
  <c r="K696" i="19"/>
  <c r="K695" i="19"/>
  <c r="K694" i="19"/>
  <c r="K693" i="19"/>
  <c r="K692" i="19"/>
  <c r="K691" i="19"/>
  <c r="K690" i="19"/>
  <c r="K689" i="19"/>
  <c r="K688" i="19"/>
  <c r="K687" i="19"/>
  <c r="K686" i="19"/>
  <c r="K685" i="19"/>
  <c r="K684" i="19"/>
  <c r="K683" i="19"/>
  <c r="K682" i="19"/>
  <c r="K681" i="19"/>
  <c r="K680" i="19"/>
  <c r="K679" i="19"/>
  <c r="K678" i="19"/>
  <c r="K677" i="19"/>
  <c r="K676" i="19"/>
  <c r="K675" i="19"/>
  <c r="K674" i="19"/>
  <c r="K673" i="19"/>
  <c r="K672" i="19"/>
  <c r="K671" i="19"/>
  <c r="K670" i="19"/>
  <c r="K669" i="19"/>
  <c r="K668" i="19"/>
  <c r="K667" i="19"/>
  <c r="K666" i="19"/>
  <c r="K665" i="19"/>
  <c r="K664" i="19"/>
  <c r="K663" i="19"/>
  <c r="K662" i="19"/>
  <c r="K661" i="19"/>
  <c r="K660" i="19"/>
  <c r="K659" i="19"/>
  <c r="K658" i="19"/>
  <c r="K657" i="19"/>
  <c r="K656" i="19"/>
  <c r="K655" i="19"/>
  <c r="K654" i="19"/>
  <c r="K653" i="19"/>
  <c r="K652" i="19"/>
  <c r="K651" i="19"/>
  <c r="K650" i="19"/>
  <c r="K649" i="19"/>
  <c r="K648" i="19"/>
  <c r="K647" i="19"/>
  <c r="K646" i="19"/>
  <c r="K645" i="19"/>
  <c r="K644" i="19"/>
  <c r="K643" i="19"/>
  <c r="K642" i="19"/>
  <c r="K641" i="19"/>
  <c r="K640" i="19"/>
  <c r="K639" i="19"/>
  <c r="K638" i="19"/>
  <c r="K637" i="19"/>
  <c r="K636" i="19"/>
  <c r="K635" i="19"/>
  <c r="K634" i="19"/>
  <c r="K633" i="19"/>
  <c r="K632" i="19"/>
  <c r="K631" i="19"/>
  <c r="K630" i="19"/>
  <c r="K629" i="19"/>
  <c r="K628" i="19"/>
  <c r="K627" i="19"/>
  <c r="K626" i="19"/>
  <c r="K625" i="19"/>
  <c r="K624" i="19"/>
  <c r="K623" i="19"/>
  <c r="K622" i="19"/>
  <c r="K621" i="19"/>
  <c r="K620" i="19"/>
  <c r="K619" i="19"/>
  <c r="K618" i="19"/>
  <c r="K617" i="19"/>
  <c r="K616" i="19"/>
  <c r="K615" i="19"/>
  <c r="K614" i="19"/>
  <c r="K613" i="19"/>
  <c r="K612" i="19"/>
  <c r="K611" i="19"/>
  <c r="K610" i="19"/>
  <c r="K609" i="19"/>
  <c r="K608" i="19"/>
  <c r="K607" i="19"/>
  <c r="K606" i="19"/>
  <c r="K605" i="19"/>
  <c r="K604" i="19"/>
  <c r="K603" i="19"/>
  <c r="K602" i="19"/>
  <c r="K601" i="19"/>
  <c r="K600" i="19"/>
  <c r="K599" i="19"/>
  <c r="K598" i="19"/>
  <c r="K597" i="19"/>
  <c r="K596" i="19"/>
  <c r="K595" i="19"/>
  <c r="K594" i="19"/>
  <c r="K593" i="19"/>
  <c r="K592" i="19"/>
  <c r="K591" i="19"/>
  <c r="K590" i="19"/>
  <c r="K589" i="19"/>
  <c r="K588" i="19"/>
  <c r="K587" i="19"/>
  <c r="K586" i="19"/>
  <c r="K585" i="19"/>
  <c r="K584" i="19"/>
  <c r="K583" i="19"/>
  <c r="K582" i="19"/>
  <c r="K581" i="19"/>
  <c r="K580" i="19"/>
  <c r="K579" i="19"/>
  <c r="K578" i="19"/>
  <c r="K577" i="19"/>
  <c r="K576" i="19"/>
  <c r="K575" i="19"/>
  <c r="K574" i="19"/>
  <c r="K573" i="19"/>
  <c r="K572" i="19"/>
  <c r="K571" i="19"/>
  <c r="K570" i="19"/>
  <c r="K569" i="19"/>
  <c r="K568" i="19"/>
  <c r="K567" i="19"/>
  <c r="K566" i="19"/>
  <c r="K565" i="19"/>
  <c r="K564" i="19"/>
  <c r="K563" i="19"/>
  <c r="K562" i="19"/>
  <c r="K561" i="19"/>
  <c r="K560" i="19"/>
  <c r="K559" i="19"/>
  <c r="K558" i="19"/>
  <c r="K557" i="19"/>
  <c r="K556" i="19"/>
  <c r="K555" i="19"/>
  <c r="K554" i="19"/>
  <c r="K553" i="19"/>
  <c r="K552" i="19"/>
  <c r="K551" i="19"/>
  <c r="K550" i="19"/>
  <c r="K549" i="19"/>
  <c r="K548" i="19"/>
  <c r="K547" i="19"/>
  <c r="K546" i="19"/>
  <c r="K545" i="19"/>
  <c r="K544" i="19"/>
  <c r="K543" i="19"/>
  <c r="K542" i="19"/>
  <c r="K541" i="19"/>
  <c r="K540" i="19"/>
  <c r="K539" i="19"/>
  <c r="K538" i="19"/>
  <c r="K537" i="19"/>
  <c r="K536" i="19"/>
  <c r="K535" i="19"/>
  <c r="K534" i="19"/>
  <c r="K533" i="19"/>
  <c r="K532" i="19"/>
  <c r="K531" i="19"/>
  <c r="K530" i="19"/>
  <c r="K529" i="19"/>
  <c r="K528" i="19"/>
  <c r="K527" i="19"/>
  <c r="K526" i="19"/>
  <c r="K525" i="19"/>
  <c r="K524" i="19"/>
  <c r="K523" i="19"/>
  <c r="K522" i="19"/>
  <c r="K521" i="19"/>
  <c r="K520" i="19"/>
  <c r="K519" i="19"/>
  <c r="K518" i="19"/>
  <c r="K517" i="19"/>
  <c r="K516" i="19"/>
  <c r="K515" i="19"/>
  <c r="K514" i="19"/>
  <c r="K513" i="19"/>
  <c r="K512" i="19"/>
  <c r="K511" i="19"/>
  <c r="K510" i="19"/>
  <c r="K509" i="19"/>
  <c r="K508" i="19"/>
  <c r="K507" i="19"/>
  <c r="K506" i="19"/>
  <c r="K505" i="19"/>
  <c r="K504" i="19"/>
  <c r="K503" i="19"/>
  <c r="K502" i="19"/>
  <c r="K501" i="19"/>
  <c r="K500" i="19"/>
  <c r="K499" i="19"/>
  <c r="K498" i="19"/>
  <c r="K497" i="19"/>
  <c r="K496" i="19"/>
  <c r="K495" i="19"/>
  <c r="K494" i="19"/>
  <c r="K493" i="19"/>
  <c r="K492" i="19"/>
  <c r="K491" i="19"/>
  <c r="K490" i="19"/>
  <c r="K489" i="19"/>
  <c r="K488" i="19"/>
  <c r="K487" i="19"/>
  <c r="K486" i="19"/>
  <c r="K485" i="19"/>
  <c r="K484" i="19"/>
  <c r="K483" i="19"/>
  <c r="K482" i="19"/>
  <c r="K481" i="19"/>
  <c r="K480" i="19"/>
  <c r="K479" i="19"/>
  <c r="K478" i="19"/>
  <c r="K477" i="19"/>
  <c r="K476" i="19"/>
  <c r="K475" i="19"/>
  <c r="K474" i="19"/>
  <c r="K473" i="19"/>
  <c r="K472" i="19"/>
  <c r="K471" i="19"/>
  <c r="K470" i="19"/>
  <c r="K469" i="19"/>
  <c r="K468" i="19"/>
  <c r="K467" i="19"/>
  <c r="K466" i="19"/>
  <c r="K465" i="19"/>
  <c r="K464" i="19"/>
  <c r="K463" i="19"/>
  <c r="K462" i="19"/>
  <c r="K461" i="19"/>
  <c r="K460" i="19"/>
  <c r="K459" i="19"/>
  <c r="K458" i="19"/>
  <c r="K457" i="19"/>
  <c r="K456" i="19"/>
  <c r="K455" i="19"/>
  <c r="K454" i="19"/>
  <c r="K453" i="19"/>
  <c r="K452" i="19"/>
  <c r="K451" i="19"/>
  <c r="K450" i="19"/>
  <c r="K449" i="19"/>
  <c r="K448" i="19"/>
  <c r="K447" i="19"/>
  <c r="K446" i="19"/>
  <c r="K445" i="19"/>
  <c r="K444" i="19"/>
  <c r="K443" i="19"/>
  <c r="K442" i="19"/>
  <c r="K441" i="19"/>
  <c r="K440" i="19"/>
  <c r="K439" i="19"/>
  <c r="K438" i="19"/>
  <c r="K437" i="19"/>
  <c r="K436" i="19"/>
  <c r="K435" i="19"/>
  <c r="K434" i="19"/>
  <c r="K433" i="19"/>
  <c r="K432" i="19"/>
  <c r="K431" i="19"/>
  <c r="K430" i="19"/>
  <c r="K429" i="19"/>
  <c r="K428" i="19"/>
  <c r="K427" i="19"/>
  <c r="K426" i="19"/>
  <c r="K425" i="19"/>
  <c r="K424" i="19"/>
  <c r="K423" i="19"/>
  <c r="K422" i="19"/>
  <c r="K421" i="19"/>
  <c r="K420" i="19"/>
  <c r="K419" i="19"/>
  <c r="K418" i="19"/>
  <c r="K417" i="19"/>
  <c r="K416" i="19"/>
  <c r="K415" i="19"/>
  <c r="K414" i="19"/>
  <c r="K413" i="19"/>
  <c r="K412" i="19"/>
  <c r="K411" i="19"/>
  <c r="K410" i="19"/>
  <c r="K409" i="19"/>
  <c r="K408" i="19"/>
  <c r="K407" i="19"/>
  <c r="K406" i="19"/>
  <c r="K405" i="19"/>
  <c r="K404" i="19"/>
  <c r="K403" i="19"/>
  <c r="K402" i="19"/>
  <c r="K401" i="19"/>
  <c r="K400" i="19"/>
  <c r="K399" i="19"/>
  <c r="K398" i="19"/>
  <c r="K397" i="19"/>
  <c r="K396" i="19"/>
  <c r="K395" i="19"/>
  <c r="K394" i="19"/>
  <c r="K393" i="19"/>
  <c r="K392" i="19"/>
  <c r="K391" i="19"/>
  <c r="K390" i="19"/>
  <c r="K389" i="19"/>
  <c r="K388" i="19"/>
  <c r="K387" i="19"/>
  <c r="K386" i="19"/>
  <c r="K385" i="19"/>
  <c r="K384" i="19"/>
  <c r="K383" i="19"/>
  <c r="K382" i="19"/>
  <c r="K381" i="19"/>
  <c r="K380" i="19"/>
  <c r="K379" i="19"/>
  <c r="K378" i="19"/>
  <c r="K377" i="19"/>
  <c r="K376" i="19"/>
  <c r="K375" i="19"/>
  <c r="K374" i="19"/>
  <c r="K373" i="19"/>
  <c r="K372" i="19"/>
  <c r="K371" i="19"/>
  <c r="K370" i="19"/>
  <c r="K369" i="19"/>
  <c r="K368" i="19"/>
  <c r="K367" i="19"/>
  <c r="K366" i="19"/>
  <c r="K365" i="19"/>
  <c r="K364" i="19"/>
  <c r="K363" i="19"/>
  <c r="K362" i="19"/>
  <c r="K361" i="19"/>
  <c r="K360" i="19"/>
  <c r="K359" i="19"/>
  <c r="K358" i="19"/>
  <c r="K357" i="19"/>
  <c r="K356" i="19"/>
  <c r="K355" i="19"/>
  <c r="K354" i="19"/>
  <c r="K353" i="19"/>
  <c r="K352" i="19"/>
  <c r="K351" i="19"/>
  <c r="K350" i="19"/>
  <c r="K349" i="19"/>
  <c r="K348" i="19"/>
  <c r="K347" i="19"/>
  <c r="K346" i="19"/>
  <c r="K345" i="19"/>
  <c r="K344" i="19"/>
  <c r="K343" i="19"/>
  <c r="K342" i="19"/>
  <c r="K341" i="19"/>
  <c r="K340" i="19"/>
  <c r="K339" i="19"/>
  <c r="K338" i="19"/>
  <c r="K337" i="19"/>
  <c r="K336" i="19"/>
  <c r="K335" i="19"/>
  <c r="K334" i="19"/>
  <c r="K333" i="19"/>
  <c r="K332" i="19"/>
  <c r="K331" i="19"/>
  <c r="K330" i="19"/>
  <c r="K329" i="19"/>
  <c r="K328" i="19"/>
  <c r="K327" i="19"/>
  <c r="K326" i="19"/>
  <c r="K325" i="19"/>
  <c r="K324" i="19"/>
  <c r="K323" i="19"/>
  <c r="K322" i="19"/>
  <c r="K321" i="19"/>
  <c r="K320" i="19"/>
  <c r="K319" i="19"/>
  <c r="K318" i="19"/>
  <c r="K317" i="19"/>
  <c r="K316" i="19"/>
  <c r="K315" i="19"/>
  <c r="K314" i="19"/>
  <c r="K313" i="19"/>
  <c r="K312" i="19"/>
  <c r="K311" i="19"/>
  <c r="K310" i="19"/>
  <c r="K309" i="19"/>
  <c r="K308" i="19"/>
  <c r="K307" i="19"/>
  <c r="K306" i="19"/>
  <c r="K305" i="19"/>
  <c r="K304" i="19"/>
  <c r="K303" i="19"/>
  <c r="K302" i="19"/>
  <c r="K301" i="19"/>
  <c r="K300" i="19"/>
  <c r="K299" i="19"/>
  <c r="K298" i="19"/>
  <c r="K297" i="19"/>
  <c r="K296" i="19"/>
  <c r="K295" i="19"/>
  <c r="K294" i="19"/>
  <c r="K293" i="19"/>
  <c r="K292" i="19"/>
  <c r="K291" i="19"/>
  <c r="K290" i="19"/>
  <c r="K289" i="19"/>
  <c r="K288" i="19"/>
  <c r="K287" i="19"/>
  <c r="K286" i="19"/>
  <c r="K285" i="19"/>
  <c r="K284" i="19"/>
  <c r="K283" i="19"/>
  <c r="K282" i="19"/>
  <c r="K281" i="19"/>
  <c r="K280" i="19"/>
  <c r="K279" i="19"/>
  <c r="K278" i="19"/>
  <c r="K277" i="19"/>
  <c r="K276" i="19"/>
  <c r="K275" i="19"/>
  <c r="K274" i="19"/>
  <c r="K273" i="19"/>
  <c r="K272" i="19"/>
  <c r="K271" i="19"/>
  <c r="K270" i="19"/>
  <c r="K269" i="19"/>
  <c r="K268" i="19"/>
  <c r="K267" i="19"/>
  <c r="K266" i="19"/>
  <c r="K265" i="19"/>
  <c r="K264" i="19"/>
  <c r="K263" i="19"/>
  <c r="K262" i="19"/>
  <c r="K261" i="19"/>
  <c r="K260" i="19"/>
  <c r="K259" i="19"/>
  <c r="K258" i="19"/>
  <c r="K257" i="19"/>
  <c r="K256" i="19"/>
  <c r="K255" i="19"/>
  <c r="K254" i="19"/>
  <c r="K253" i="19"/>
  <c r="K252" i="19"/>
  <c r="K251" i="19"/>
  <c r="K250" i="19"/>
  <c r="K249" i="19"/>
  <c r="K248" i="19"/>
  <c r="K247" i="19"/>
  <c r="K246" i="19"/>
  <c r="K245" i="19"/>
  <c r="K244" i="19"/>
  <c r="K243" i="19"/>
  <c r="K242" i="19"/>
  <c r="K241" i="19"/>
  <c r="K240" i="19"/>
  <c r="K239" i="19"/>
  <c r="K238" i="19"/>
  <c r="K237" i="19"/>
  <c r="K236" i="19"/>
  <c r="K235" i="19"/>
  <c r="K234" i="19"/>
  <c r="K233" i="19"/>
  <c r="K232" i="19"/>
  <c r="K231" i="19"/>
  <c r="K230" i="19"/>
  <c r="K229" i="19"/>
  <c r="K228" i="19"/>
  <c r="K227" i="19"/>
  <c r="K226" i="19"/>
  <c r="K225" i="19"/>
  <c r="K224" i="19"/>
  <c r="K223" i="19"/>
  <c r="K222" i="19"/>
  <c r="K221" i="19"/>
  <c r="K220" i="19"/>
  <c r="K219" i="19"/>
  <c r="K218" i="19"/>
  <c r="K217" i="19"/>
  <c r="K216" i="19"/>
  <c r="K215" i="19"/>
  <c r="K214" i="19"/>
  <c r="K213" i="19"/>
  <c r="K212" i="19"/>
  <c r="K211" i="19"/>
  <c r="K210" i="19"/>
  <c r="K209" i="19"/>
  <c r="K208" i="19"/>
  <c r="K207" i="19"/>
  <c r="K206" i="19"/>
  <c r="K205" i="19"/>
  <c r="K204" i="19"/>
  <c r="K203" i="19"/>
  <c r="K202" i="19"/>
  <c r="K201" i="19"/>
  <c r="K200" i="19"/>
  <c r="K199" i="19"/>
  <c r="K198" i="19"/>
  <c r="K197" i="19"/>
  <c r="K196" i="19"/>
  <c r="K195" i="19"/>
  <c r="K194" i="19"/>
  <c r="K193" i="19"/>
  <c r="K192" i="19"/>
  <c r="K191" i="19"/>
  <c r="K190" i="19"/>
  <c r="K189" i="19"/>
  <c r="K188" i="19"/>
  <c r="K187" i="19"/>
  <c r="K186" i="19"/>
  <c r="K185" i="19"/>
  <c r="K184" i="19"/>
  <c r="K183" i="19"/>
  <c r="K182" i="19"/>
  <c r="K181" i="19"/>
  <c r="K180" i="19"/>
  <c r="K179" i="19"/>
  <c r="K178" i="19"/>
  <c r="K177" i="19"/>
  <c r="K176" i="19"/>
  <c r="K175" i="19"/>
  <c r="K174" i="19"/>
  <c r="K173" i="19"/>
  <c r="K172" i="19"/>
  <c r="K171" i="19"/>
  <c r="K170" i="19"/>
  <c r="K169" i="19"/>
  <c r="K168" i="19"/>
  <c r="K167" i="19"/>
  <c r="K166" i="19"/>
  <c r="K165" i="19"/>
  <c r="K164" i="19"/>
  <c r="K163" i="19"/>
  <c r="K162" i="19"/>
  <c r="K161" i="19"/>
  <c r="K160" i="19"/>
  <c r="K159" i="19"/>
  <c r="K158" i="19"/>
  <c r="K157" i="19"/>
  <c r="K156" i="19"/>
  <c r="K155" i="19"/>
  <c r="K154" i="19"/>
  <c r="K153" i="19"/>
  <c r="K152" i="19"/>
  <c r="K151" i="19"/>
  <c r="K150" i="19"/>
  <c r="K149" i="19"/>
  <c r="K148" i="19"/>
  <c r="K147" i="19"/>
  <c r="K146" i="19"/>
  <c r="K145" i="19"/>
  <c r="K144" i="19"/>
  <c r="K143" i="19"/>
  <c r="K142" i="19"/>
  <c r="K141" i="19"/>
  <c r="K140" i="19"/>
  <c r="K139" i="19"/>
  <c r="K138" i="19"/>
  <c r="K137" i="19"/>
  <c r="K136" i="19"/>
  <c r="K135" i="19"/>
  <c r="K134" i="19"/>
  <c r="K133" i="19"/>
  <c r="K132" i="19"/>
  <c r="K131" i="19"/>
  <c r="K130" i="19"/>
  <c r="K129" i="19"/>
  <c r="K128" i="19"/>
  <c r="K127" i="19"/>
  <c r="K126" i="19"/>
  <c r="K125" i="19"/>
  <c r="K124" i="19"/>
  <c r="K123" i="19"/>
  <c r="K122" i="19"/>
  <c r="K121" i="19"/>
  <c r="K120" i="19"/>
  <c r="K119" i="19"/>
  <c r="K118" i="19"/>
  <c r="K117" i="19"/>
  <c r="K116" i="19"/>
  <c r="K115" i="19"/>
  <c r="K114" i="19"/>
  <c r="K113" i="19"/>
  <c r="K112" i="19"/>
  <c r="K111" i="19"/>
  <c r="K110" i="19"/>
  <c r="K109" i="19"/>
  <c r="K108" i="19"/>
  <c r="K107" i="19"/>
  <c r="K106" i="19"/>
  <c r="K105" i="19"/>
  <c r="K104" i="19"/>
  <c r="K103" i="19"/>
  <c r="K102" i="19"/>
  <c r="K101" i="19"/>
  <c r="K100" i="19"/>
  <c r="K99" i="19"/>
  <c r="K98" i="19"/>
  <c r="K97" i="19"/>
  <c r="K96" i="19"/>
  <c r="K95" i="19"/>
  <c r="K94" i="19"/>
  <c r="K93" i="19"/>
  <c r="K92" i="19"/>
  <c r="K91" i="19"/>
  <c r="K90" i="19"/>
  <c r="K89" i="19"/>
  <c r="K88" i="19"/>
  <c r="K87" i="19"/>
  <c r="K86" i="19"/>
  <c r="K85" i="19"/>
  <c r="K84" i="19"/>
  <c r="K83" i="19"/>
  <c r="K82" i="19"/>
  <c r="K81" i="19"/>
  <c r="K80" i="19"/>
  <c r="K79" i="19"/>
  <c r="K78" i="19"/>
  <c r="K77" i="19"/>
  <c r="K76" i="19"/>
  <c r="K75" i="19"/>
  <c r="K74" i="19"/>
  <c r="K73" i="19"/>
  <c r="K72" i="19"/>
  <c r="K71" i="19"/>
  <c r="K70" i="19"/>
  <c r="K69" i="19"/>
  <c r="K68" i="19"/>
  <c r="K67" i="19"/>
  <c r="K66" i="19"/>
  <c r="K65" i="19"/>
  <c r="K64" i="19"/>
  <c r="K63" i="19"/>
  <c r="K62" i="19"/>
  <c r="K61" i="19"/>
  <c r="K60" i="19"/>
  <c r="K59" i="19"/>
  <c r="K58" i="19"/>
  <c r="K57" i="19"/>
  <c r="K56" i="19"/>
  <c r="K55" i="19"/>
  <c r="K54" i="19"/>
  <c r="K53" i="19"/>
  <c r="K52" i="19"/>
  <c r="K51" i="19"/>
  <c r="K50" i="19"/>
  <c r="K49" i="19"/>
  <c r="K48" i="19"/>
  <c r="K47" i="19"/>
  <c r="K46" i="19"/>
  <c r="K45" i="19"/>
  <c r="K44" i="19"/>
  <c r="K43" i="19"/>
  <c r="K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K6" i="19"/>
  <c r="K5" i="19"/>
  <c r="K4" i="19"/>
  <c r="K3" i="19"/>
  <c r="K2" i="19"/>
  <c r="G7" i="20"/>
  <c r="F7" i="20"/>
  <c r="E7" i="20"/>
  <c r="D7" i="20"/>
  <c r="I2091" i="19"/>
  <c r="I2090" i="19"/>
  <c r="I2089" i="19"/>
  <c r="I2088" i="19"/>
  <c r="I2087" i="19"/>
  <c r="I2086" i="19"/>
  <c r="I2085" i="19"/>
  <c r="I2084" i="19"/>
  <c r="I2083" i="19"/>
  <c r="I2082" i="19"/>
  <c r="I2081" i="19"/>
  <c r="I2080" i="19"/>
  <c r="I2079" i="19"/>
  <c r="I2078" i="19"/>
  <c r="I2077" i="19"/>
  <c r="I2076" i="19"/>
  <c r="I2075" i="19"/>
  <c r="I2074" i="19"/>
  <c r="I2073" i="19"/>
  <c r="I2072" i="19"/>
  <c r="I2071" i="19"/>
  <c r="I2070" i="19"/>
  <c r="I2069" i="19"/>
  <c r="I2068" i="19"/>
  <c r="I2067" i="19"/>
  <c r="I2066" i="19"/>
  <c r="I2065" i="19"/>
  <c r="I2064" i="19"/>
  <c r="I2063" i="19"/>
  <c r="I2062" i="19"/>
  <c r="I2061" i="19"/>
  <c r="I2060" i="19"/>
  <c r="I2059" i="19"/>
  <c r="I2058" i="19"/>
  <c r="I2057" i="19"/>
  <c r="I2056" i="19"/>
  <c r="I2055" i="19"/>
  <c r="I2054" i="19"/>
  <c r="I2053" i="19"/>
  <c r="I2052" i="19"/>
  <c r="I2051" i="19"/>
  <c r="I2050" i="19"/>
  <c r="I2049" i="19"/>
  <c r="I2048" i="19"/>
  <c r="I2047" i="19"/>
  <c r="I2046" i="19"/>
  <c r="I2045" i="19"/>
  <c r="I2044" i="19"/>
  <c r="I2043" i="19"/>
  <c r="I2042" i="19"/>
  <c r="I2041" i="19"/>
  <c r="I2040" i="19"/>
  <c r="I2039" i="19"/>
  <c r="I2038" i="19"/>
  <c r="I2037" i="19"/>
  <c r="I2036" i="19"/>
  <c r="I2035" i="19"/>
  <c r="I2034" i="19"/>
  <c r="I2033" i="19"/>
  <c r="I2032" i="19"/>
  <c r="I2031" i="19"/>
  <c r="I2030" i="19"/>
  <c r="I2029" i="19"/>
  <c r="I2028" i="19"/>
  <c r="I2027" i="19"/>
  <c r="I2026" i="19"/>
  <c r="I2025" i="19"/>
  <c r="I2024" i="19"/>
  <c r="I2023" i="19"/>
  <c r="I2022" i="19"/>
  <c r="I2021" i="19"/>
  <c r="I2020" i="19"/>
  <c r="I2019" i="19"/>
  <c r="I2018" i="19"/>
  <c r="I2017" i="19"/>
  <c r="I2016" i="19"/>
  <c r="I2015" i="19"/>
  <c r="I2014" i="19"/>
  <c r="I2013" i="19"/>
  <c r="I2012" i="19"/>
  <c r="I2011" i="19"/>
  <c r="I2010" i="19"/>
  <c r="I2009" i="19"/>
  <c r="I2008" i="19"/>
  <c r="I2007" i="19"/>
  <c r="I2006" i="19"/>
  <c r="I2005" i="19"/>
  <c r="I2004" i="19"/>
  <c r="I2003" i="19"/>
  <c r="I2002" i="19"/>
  <c r="I2001" i="19"/>
  <c r="I2000" i="19"/>
  <c r="I1999" i="19"/>
  <c r="I1998" i="19"/>
  <c r="I1997" i="19"/>
  <c r="I1996" i="19"/>
  <c r="I1995" i="19"/>
  <c r="I1994" i="19"/>
  <c r="I1993" i="19"/>
  <c r="I1992" i="19"/>
  <c r="I1991" i="19"/>
  <c r="I1990" i="19"/>
  <c r="I1989" i="19"/>
  <c r="I1988" i="19"/>
  <c r="I1987" i="19"/>
  <c r="I1986" i="19"/>
  <c r="I1985" i="19"/>
  <c r="I1984" i="19"/>
  <c r="I1983" i="19"/>
  <c r="I1982" i="19"/>
  <c r="I1981" i="19"/>
  <c r="I1980" i="19"/>
  <c r="I1979" i="19"/>
  <c r="I1978" i="19"/>
  <c r="I1977" i="19"/>
  <c r="I1976" i="19"/>
  <c r="I1975" i="19"/>
  <c r="I1974" i="19"/>
  <c r="I1973" i="19"/>
  <c r="I1972" i="19"/>
  <c r="I1971" i="19"/>
  <c r="I1970" i="19"/>
  <c r="I1969" i="19"/>
  <c r="I1968" i="19"/>
  <c r="I1967" i="19"/>
  <c r="I1966" i="19"/>
  <c r="I1965" i="19"/>
  <c r="I1964" i="19"/>
  <c r="I1963" i="19"/>
  <c r="I1962" i="19"/>
  <c r="I1961" i="19"/>
  <c r="I1960" i="19"/>
  <c r="I1959" i="19"/>
  <c r="I1958" i="19"/>
  <c r="I1957" i="19"/>
  <c r="I1956" i="19"/>
  <c r="I1955" i="19"/>
  <c r="I1954" i="19"/>
  <c r="I1953" i="19"/>
  <c r="I1952" i="19"/>
  <c r="I1951" i="19"/>
  <c r="I1950" i="19"/>
  <c r="I1949" i="19"/>
  <c r="I1948" i="19"/>
  <c r="I1947" i="19"/>
  <c r="I1946" i="19"/>
  <c r="I1945" i="19"/>
  <c r="I1944" i="19"/>
  <c r="I1943" i="19"/>
  <c r="I1942" i="19"/>
  <c r="I1941" i="19"/>
  <c r="I1940" i="19"/>
  <c r="I1939" i="19"/>
  <c r="I1938" i="19"/>
  <c r="I1937" i="19"/>
  <c r="I1936" i="19"/>
  <c r="I1935" i="19"/>
  <c r="I1934" i="19"/>
  <c r="I1933" i="19"/>
  <c r="I1932" i="19"/>
  <c r="I1931" i="19"/>
  <c r="I1930" i="19"/>
  <c r="I1929" i="19"/>
  <c r="I1928" i="19"/>
  <c r="I1927" i="19"/>
  <c r="I1926" i="19"/>
  <c r="I1925" i="19"/>
  <c r="I1924" i="19"/>
  <c r="I1923" i="19"/>
  <c r="I1922" i="19"/>
  <c r="I1921" i="19"/>
  <c r="I1920" i="19"/>
  <c r="I1919" i="19"/>
  <c r="I1918" i="19"/>
  <c r="I1917" i="19"/>
  <c r="I1916" i="19"/>
  <c r="I1915" i="19"/>
  <c r="I1914" i="19"/>
  <c r="I1913" i="19"/>
  <c r="I1912" i="19"/>
  <c r="I1911" i="19"/>
  <c r="I1910" i="19"/>
  <c r="I1909" i="19"/>
  <c r="I1908" i="19"/>
  <c r="I1907" i="19"/>
  <c r="I1906" i="19"/>
  <c r="I1905" i="19"/>
  <c r="I1904" i="19"/>
  <c r="I1903" i="19"/>
  <c r="I1902" i="19"/>
  <c r="I1901" i="19"/>
  <c r="I1900" i="19"/>
  <c r="I1899" i="19"/>
  <c r="I1898" i="19"/>
  <c r="I1897" i="19"/>
  <c r="I1896" i="19"/>
  <c r="I1895" i="19"/>
  <c r="I1894" i="19"/>
  <c r="I1893" i="19"/>
  <c r="I1892" i="19"/>
  <c r="I1891" i="19"/>
  <c r="I1890" i="19"/>
  <c r="I1889" i="19"/>
  <c r="I1888" i="19"/>
  <c r="I1887" i="19"/>
  <c r="I1886" i="19"/>
  <c r="I1885" i="19"/>
  <c r="I1884" i="19"/>
  <c r="I1883" i="19"/>
  <c r="I1882" i="19"/>
  <c r="I1881" i="19"/>
  <c r="I1880" i="19"/>
  <c r="I1879" i="19"/>
  <c r="I1878" i="19"/>
  <c r="I1877" i="19"/>
  <c r="I1876" i="19"/>
  <c r="I1875" i="19"/>
  <c r="I1874" i="19"/>
  <c r="I1873" i="19"/>
  <c r="I1872" i="19"/>
  <c r="I1871" i="19"/>
  <c r="I1870" i="19"/>
  <c r="I1869" i="19"/>
  <c r="I1868" i="19"/>
  <c r="I1867" i="19"/>
  <c r="I1866" i="19"/>
  <c r="I1865" i="19"/>
  <c r="I1864" i="19"/>
  <c r="I1863" i="19"/>
  <c r="I1862" i="19"/>
  <c r="I1861" i="19"/>
  <c r="I1860" i="19"/>
  <c r="I1859" i="19"/>
  <c r="I1858" i="19"/>
  <c r="I1857" i="19"/>
  <c r="I1856" i="19"/>
  <c r="I1855" i="19"/>
  <c r="I1854" i="19"/>
  <c r="I1853" i="19"/>
  <c r="I1852" i="19"/>
  <c r="I1851" i="19"/>
  <c r="I1850" i="19"/>
  <c r="I1849" i="19"/>
  <c r="I1848" i="19"/>
  <c r="I1847" i="19"/>
  <c r="I1846" i="19"/>
  <c r="I1845" i="19"/>
  <c r="I1844" i="19"/>
  <c r="I1843" i="19"/>
  <c r="I1842" i="19"/>
  <c r="I1841" i="19"/>
  <c r="I1840" i="19"/>
  <c r="I1839" i="19"/>
  <c r="I1838" i="19"/>
  <c r="I1837" i="19"/>
  <c r="I1836" i="19"/>
  <c r="I1835" i="19"/>
  <c r="I1834" i="19"/>
  <c r="I1833" i="19"/>
  <c r="I1832" i="19"/>
  <c r="I1831" i="19"/>
  <c r="I1830" i="19"/>
  <c r="I1829" i="19"/>
  <c r="I1828" i="19"/>
  <c r="I1827" i="19"/>
  <c r="I1826" i="19"/>
  <c r="I1825" i="19"/>
  <c r="I1824" i="19"/>
  <c r="I1823" i="19"/>
  <c r="I1822" i="19"/>
  <c r="I1821" i="19"/>
  <c r="I1820" i="19"/>
  <c r="I1819" i="19"/>
  <c r="I1818" i="19"/>
  <c r="I1817" i="19"/>
  <c r="I1816" i="19"/>
  <c r="I1815" i="19"/>
  <c r="I1814" i="19"/>
  <c r="I1813" i="19"/>
  <c r="I1812" i="19"/>
  <c r="I1811" i="19"/>
  <c r="I1810" i="19"/>
  <c r="I1809" i="19"/>
  <c r="I1808" i="19"/>
  <c r="I1807" i="19"/>
  <c r="I1806" i="19"/>
  <c r="I1805" i="19"/>
  <c r="I1804" i="19"/>
  <c r="I1803" i="19"/>
  <c r="I1802" i="19"/>
  <c r="I1801" i="19"/>
  <c r="I1800" i="19"/>
  <c r="I1799" i="19"/>
  <c r="I1798" i="19"/>
  <c r="I1797" i="19"/>
  <c r="I1796" i="19"/>
  <c r="I1795" i="19"/>
  <c r="I1794" i="19"/>
  <c r="I1793" i="19"/>
  <c r="I1792" i="19"/>
  <c r="I1791" i="19"/>
  <c r="I1790" i="19"/>
  <c r="I1789" i="19"/>
  <c r="I1788" i="19"/>
  <c r="I1787" i="19"/>
  <c r="I1786" i="19"/>
  <c r="I1785" i="19"/>
  <c r="I1784" i="19"/>
  <c r="I1783" i="19"/>
  <c r="I1782" i="19"/>
  <c r="I1781" i="19"/>
  <c r="I1780" i="19"/>
  <c r="I1779" i="19"/>
  <c r="I1778" i="19"/>
  <c r="I1777" i="19"/>
  <c r="I1776" i="19"/>
  <c r="I1775" i="19"/>
  <c r="I1774" i="19"/>
  <c r="I1773" i="19"/>
  <c r="I1772" i="19"/>
  <c r="I1771" i="19"/>
  <c r="I1770" i="19"/>
  <c r="I1769" i="19"/>
  <c r="I1768" i="19"/>
  <c r="I1767" i="19"/>
  <c r="I1766" i="19"/>
  <c r="I1765" i="19"/>
  <c r="I1764" i="19"/>
  <c r="I1763" i="19"/>
  <c r="I1762" i="19"/>
  <c r="I1761" i="19"/>
  <c r="I1760" i="19"/>
  <c r="I1759" i="19"/>
  <c r="I1758" i="19"/>
  <c r="I1757" i="19"/>
  <c r="I1756" i="19"/>
  <c r="I1755" i="19"/>
  <c r="I1754" i="19"/>
  <c r="I1753" i="19"/>
  <c r="I1752" i="19"/>
  <c r="I1751" i="19"/>
  <c r="I1750" i="19"/>
  <c r="I1749" i="19"/>
  <c r="I1748" i="19"/>
  <c r="I1747" i="19"/>
  <c r="I1746" i="19"/>
  <c r="I1745" i="19"/>
  <c r="I1744" i="19"/>
  <c r="I1743" i="19"/>
  <c r="I1742" i="19"/>
  <c r="I1741" i="19"/>
  <c r="I1740" i="19"/>
  <c r="I1739" i="19"/>
  <c r="I1738" i="19"/>
  <c r="I1737" i="19"/>
  <c r="I1736" i="19"/>
  <c r="I1735" i="19"/>
  <c r="I1734" i="19"/>
  <c r="I1733" i="19"/>
  <c r="I1732" i="19"/>
  <c r="I1731" i="19"/>
  <c r="I1730" i="19"/>
  <c r="I1729" i="19"/>
  <c r="I1728" i="19"/>
  <c r="I1727" i="19"/>
  <c r="I1726" i="19"/>
  <c r="I1725" i="19"/>
  <c r="I1724" i="19"/>
  <c r="I1723" i="19"/>
  <c r="I1722" i="19"/>
  <c r="I1721" i="19"/>
  <c r="I1720" i="19"/>
  <c r="I1719" i="19"/>
  <c r="I1718" i="19"/>
  <c r="I1717" i="19"/>
  <c r="I1716" i="19"/>
  <c r="I1715" i="19"/>
  <c r="I1714" i="19"/>
  <c r="I1713" i="19"/>
  <c r="I1712" i="19"/>
  <c r="I1711" i="19"/>
  <c r="I1710" i="19"/>
  <c r="I1709" i="19"/>
  <c r="I1708" i="19"/>
  <c r="I1707" i="19"/>
  <c r="I1706" i="19"/>
  <c r="I1705" i="19"/>
  <c r="I1704" i="19"/>
  <c r="I1703" i="19"/>
  <c r="I1702" i="19"/>
  <c r="I1701" i="19"/>
  <c r="I1700" i="19"/>
  <c r="I1699" i="19"/>
  <c r="I1698" i="19"/>
  <c r="I1697" i="19"/>
  <c r="I1696" i="19"/>
  <c r="I1695" i="19"/>
  <c r="I1694" i="19"/>
  <c r="I1693" i="19"/>
  <c r="I1692" i="19"/>
  <c r="I1691" i="19"/>
  <c r="I1690" i="19"/>
  <c r="I1689" i="19"/>
  <c r="I1688" i="19"/>
  <c r="I1687" i="19"/>
  <c r="I1686" i="19"/>
  <c r="I1685" i="19"/>
  <c r="I1684" i="19"/>
  <c r="I1683" i="19"/>
  <c r="I1682" i="19"/>
  <c r="I1681" i="19"/>
  <c r="I1680" i="19"/>
  <c r="I1679" i="19"/>
  <c r="I1678" i="19"/>
  <c r="I1677" i="19"/>
  <c r="I1676" i="19"/>
  <c r="I1675" i="19"/>
  <c r="I1674" i="19"/>
  <c r="I1673" i="19"/>
  <c r="I1672" i="19"/>
  <c r="I1671" i="19"/>
  <c r="I1670" i="19"/>
  <c r="I1669" i="19"/>
  <c r="I1668" i="19"/>
  <c r="I1667" i="19"/>
  <c r="I1666" i="19"/>
  <c r="I1665" i="19"/>
  <c r="I1664" i="19"/>
  <c r="I1663" i="19"/>
  <c r="I1662" i="19"/>
  <c r="I1661" i="19"/>
  <c r="I1660" i="19"/>
  <c r="I1659" i="19"/>
  <c r="I1658" i="19"/>
  <c r="I1657" i="19"/>
  <c r="I1656" i="19"/>
  <c r="I1655" i="19"/>
  <c r="I1654" i="19"/>
  <c r="I1653" i="19"/>
  <c r="I1652" i="19"/>
  <c r="I1651" i="19"/>
  <c r="I1650" i="19"/>
  <c r="I1649" i="19"/>
  <c r="I1648" i="19"/>
  <c r="I1647" i="19"/>
  <c r="I1646" i="19"/>
  <c r="I1645" i="19"/>
  <c r="I1644" i="19"/>
  <c r="I1643" i="19"/>
  <c r="I1642" i="19"/>
  <c r="I1641" i="19"/>
  <c r="I1640" i="19"/>
  <c r="I1639" i="19"/>
  <c r="I1638" i="19"/>
  <c r="I1637" i="19"/>
  <c r="I1636" i="19"/>
  <c r="I1635" i="19"/>
  <c r="I1634" i="19"/>
  <c r="I1633" i="19"/>
  <c r="I1632" i="19"/>
  <c r="I1631" i="19"/>
  <c r="I1630" i="19"/>
  <c r="I1629" i="19"/>
  <c r="I1628" i="19"/>
  <c r="I1627" i="19"/>
  <c r="I1626" i="19"/>
  <c r="I1625" i="19"/>
  <c r="I1624" i="19"/>
  <c r="I1623" i="19"/>
  <c r="I1622" i="19"/>
  <c r="I1621" i="19"/>
  <c r="I1620" i="19"/>
  <c r="I1619" i="19"/>
  <c r="I1618" i="19"/>
  <c r="I1617" i="19"/>
  <c r="I1616" i="19"/>
  <c r="I1615" i="19"/>
  <c r="I1614" i="19"/>
  <c r="I1613" i="19"/>
  <c r="I1612" i="19"/>
  <c r="I1611" i="19"/>
  <c r="I1610" i="19"/>
  <c r="I1609" i="19"/>
  <c r="I1608" i="19"/>
  <c r="I1607" i="19"/>
  <c r="I1606" i="19"/>
  <c r="I1605" i="19"/>
  <c r="I1604" i="19"/>
  <c r="I1603" i="19"/>
  <c r="I1602" i="19"/>
  <c r="I1601" i="19"/>
  <c r="I1600" i="19"/>
  <c r="I1599" i="19"/>
  <c r="I1598" i="19"/>
  <c r="I1597" i="19"/>
  <c r="I1596" i="19"/>
  <c r="I1595" i="19"/>
  <c r="I1594" i="19"/>
  <c r="I1593" i="19"/>
  <c r="I1592" i="19"/>
  <c r="I1591" i="19"/>
  <c r="I1590" i="19"/>
  <c r="I1589" i="19"/>
  <c r="I1588" i="19"/>
  <c r="I1587" i="19"/>
  <c r="I1586" i="19"/>
  <c r="I1585" i="19"/>
  <c r="I1584" i="19"/>
  <c r="I1583" i="19"/>
  <c r="I1582" i="19"/>
  <c r="I1581" i="19"/>
  <c r="I1580" i="19"/>
  <c r="I1579" i="19"/>
  <c r="I1578" i="19"/>
  <c r="I1577" i="19"/>
  <c r="I1576" i="19"/>
  <c r="I1575" i="19"/>
  <c r="I1574" i="19"/>
  <c r="I1573" i="19"/>
  <c r="I1572" i="19"/>
  <c r="I1571" i="19"/>
  <c r="I1570" i="19"/>
  <c r="I1569" i="19"/>
  <c r="I1568" i="19"/>
  <c r="I1567" i="19"/>
  <c r="I1566" i="19"/>
  <c r="I1565" i="19"/>
  <c r="I1564" i="19"/>
  <c r="I1563" i="19"/>
  <c r="I1562" i="19"/>
  <c r="I1561" i="19"/>
  <c r="I1560" i="19"/>
  <c r="I1559" i="19"/>
  <c r="I1558" i="19"/>
  <c r="I1557" i="19"/>
  <c r="I1556" i="19"/>
  <c r="I1555" i="19"/>
  <c r="I1554" i="19"/>
  <c r="I1553" i="19"/>
  <c r="I1552" i="19"/>
  <c r="I1551" i="19"/>
  <c r="I1550" i="19"/>
  <c r="I1549" i="19"/>
  <c r="I1548" i="19"/>
  <c r="I1547" i="19"/>
  <c r="I1546" i="19"/>
  <c r="I1545" i="19"/>
  <c r="I1544" i="19"/>
  <c r="I1543" i="19"/>
  <c r="I1542" i="19"/>
  <c r="I1541" i="19"/>
  <c r="I1540" i="19"/>
  <c r="I1539" i="19"/>
  <c r="I1538" i="19"/>
  <c r="I1537" i="19"/>
  <c r="I1536" i="19"/>
  <c r="I1535" i="19"/>
  <c r="I1534" i="19"/>
  <c r="I1533" i="19"/>
  <c r="I1532" i="19"/>
  <c r="I1531" i="19"/>
  <c r="I1530" i="19"/>
  <c r="I1529" i="19"/>
  <c r="I1528" i="19"/>
  <c r="I1527" i="19"/>
  <c r="I1526" i="19"/>
  <c r="I1525" i="19"/>
  <c r="I1524" i="19"/>
  <c r="I1523" i="19"/>
  <c r="I1522" i="19"/>
  <c r="I1521" i="19"/>
  <c r="I1520" i="19"/>
  <c r="I1519" i="19"/>
  <c r="I1518" i="19"/>
  <c r="I1517" i="19"/>
  <c r="I1516" i="19"/>
  <c r="I1515" i="19"/>
  <c r="I1514" i="19"/>
  <c r="I1513" i="19"/>
  <c r="I1512" i="19"/>
  <c r="I1511" i="19"/>
  <c r="I1510" i="19"/>
  <c r="I1509" i="19"/>
  <c r="I1508" i="19"/>
  <c r="I1507" i="19"/>
  <c r="I1506" i="19"/>
  <c r="I1505" i="19"/>
  <c r="I1504" i="19"/>
  <c r="I1503" i="19"/>
  <c r="I1502" i="19"/>
  <c r="I1501" i="19"/>
  <c r="I1500" i="19"/>
  <c r="I1499" i="19"/>
  <c r="I1498" i="19"/>
  <c r="I1497" i="19"/>
  <c r="I1496" i="19"/>
  <c r="I1495" i="19"/>
  <c r="I1494" i="19"/>
  <c r="I1493" i="19"/>
  <c r="I1492" i="19"/>
  <c r="I1491" i="19"/>
  <c r="I1490" i="19"/>
  <c r="I1489" i="19"/>
  <c r="I1488" i="19"/>
  <c r="I1487" i="19"/>
  <c r="I1486" i="19"/>
  <c r="I1485" i="19"/>
  <c r="I1484" i="19"/>
  <c r="I1483" i="19"/>
  <c r="I1482" i="19"/>
  <c r="I1481" i="19"/>
  <c r="I1480" i="19"/>
  <c r="I1479" i="19"/>
  <c r="I1478" i="19"/>
  <c r="I1477" i="19"/>
  <c r="I1476" i="19"/>
  <c r="I1475" i="19"/>
  <c r="I1474" i="19"/>
  <c r="I1473" i="19"/>
  <c r="I1472" i="19"/>
  <c r="I1471" i="19"/>
  <c r="I1470" i="19"/>
  <c r="I1469" i="19"/>
  <c r="I1468" i="19"/>
  <c r="I1467" i="19"/>
  <c r="I1466" i="19"/>
  <c r="I1465" i="19"/>
  <c r="I1464" i="19"/>
  <c r="I1463" i="19"/>
  <c r="I1462" i="19"/>
  <c r="I1461" i="19"/>
  <c r="I1460" i="19"/>
  <c r="I1459" i="19"/>
  <c r="I1458" i="19"/>
  <c r="I1457" i="19"/>
  <c r="I1456" i="19"/>
  <c r="I1455" i="19"/>
  <c r="I1454" i="19"/>
  <c r="I1453" i="19"/>
  <c r="I1452" i="19"/>
  <c r="I1451" i="19"/>
  <c r="I1450" i="19"/>
  <c r="I1449" i="19"/>
  <c r="I1448" i="19"/>
  <c r="I1447" i="19"/>
  <c r="I1446" i="19"/>
  <c r="I1445" i="19"/>
  <c r="I1444" i="19"/>
  <c r="I1443" i="19"/>
  <c r="I1442" i="19"/>
  <c r="I1441" i="19"/>
  <c r="I1440" i="19"/>
  <c r="I1439" i="19"/>
  <c r="I1438" i="19"/>
  <c r="I1437" i="19"/>
  <c r="I1436" i="19"/>
  <c r="I1435" i="19"/>
  <c r="I1434" i="19"/>
  <c r="I1433" i="19"/>
  <c r="I1432" i="19"/>
  <c r="I1431" i="19"/>
  <c r="I1430" i="19"/>
  <c r="I1429" i="19"/>
  <c r="I1428" i="19"/>
  <c r="I1427" i="19"/>
  <c r="I1426" i="19"/>
  <c r="I1425" i="19"/>
  <c r="I1424" i="19"/>
  <c r="I1423" i="19"/>
  <c r="I1422" i="19"/>
  <c r="I1421" i="19"/>
  <c r="I1420" i="19"/>
  <c r="I1419" i="19"/>
  <c r="I1418" i="19"/>
  <c r="I1417" i="19"/>
  <c r="I1416" i="19"/>
  <c r="I1415" i="19"/>
  <c r="I1414" i="19"/>
  <c r="I1413" i="19"/>
  <c r="I1412" i="19"/>
  <c r="I1411" i="19"/>
  <c r="I1410" i="19"/>
  <c r="I1409" i="19"/>
  <c r="I1408" i="19"/>
  <c r="I1407" i="19"/>
  <c r="I1406" i="19"/>
  <c r="I1405" i="19"/>
  <c r="I1404" i="19"/>
  <c r="I1403" i="19"/>
  <c r="I1402" i="19"/>
  <c r="I1401" i="19"/>
  <c r="I1400" i="19"/>
  <c r="I1399" i="19"/>
  <c r="I1398" i="19"/>
  <c r="I1397" i="19"/>
  <c r="I1396" i="19"/>
  <c r="I1395" i="19"/>
  <c r="I1394" i="19"/>
  <c r="I1393" i="19"/>
  <c r="I1392" i="19"/>
  <c r="I1391" i="19"/>
  <c r="I1390" i="19"/>
  <c r="I1389" i="19"/>
  <c r="I1388" i="19"/>
  <c r="I1387" i="19"/>
  <c r="I1386" i="19"/>
  <c r="I1385" i="19"/>
  <c r="I1384" i="19"/>
  <c r="I1383" i="19"/>
  <c r="I1382" i="19"/>
  <c r="I1381" i="19"/>
  <c r="I1380" i="19"/>
  <c r="I1379" i="19"/>
  <c r="I1378" i="19"/>
  <c r="I1377" i="19"/>
  <c r="I1376" i="19"/>
  <c r="I1375" i="19"/>
  <c r="I1374" i="19"/>
  <c r="I1373" i="19"/>
  <c r="I1372" i="19"/>
  <c r="I1371" i="19"/>
  <c r="I1370" i="19"/>
  <c r="I1369" i="19"/>
  <c r="I1368" i="19"/>
  <c r="I1367" i="19"/>
  <c r="I1366" i="19"/>
  <c r="I1365" i="19"/>
  <c r="I1364" i="19"/>
  <c r="I1363" i="19"/>
  <c r="I1362" i="19"/>
  <c r="I1361" i="19"/>
  <c r="I1360" i="19"/>
  <c r="I1359" i="19"/>
  <c r="I1358" i="19"/>
  <c r="I1357" i="19"/>
  <c r="I1356" i="19"/>
  <c r="I1355" i="19"/>
  <c r="I1354" i="19"/>
  <c r="I1353" i="19"/>
  <c r="I1352" i="19"/>
  <c r="I1351" i="19"/>
  <c r="I1350" i="19"/>
  <c r="I1349" i="19"/>
  <c r="I1348" i="19"/>
  <c r="I1347" i="19"/>
  <c r="I1346" i="19"/>
  <c r="I1345" i="19"/>
  <c r="I1344" i="19"/>
  <c r="I1343" i="19"/>
  <c r="I1342" i="19"/>
  <c r="I1341" i="19"/>
  <c r="I1340" i="19"/>
  <c r="I1339" i="19"/>
  <c r="I1338" i="19"/>
  <c r="I1337" i="19"/>
  <c r="I1336" i="19"/>
  <c r="I1335" i="19"/>
  <c r="I1334" i="19"/>
  <c r="I1333" i="19"/>
  <c r="I1332" i="19"/>
  <c r="I1331" i="19"/>
  <c r="I1330" i="19"/>
  <c r="I1329" i="19"/>
  <c r="I1328" i="19"/>
  <c r="I1327" i="19"/>
  <c r="I1326" i="19"/>
  <c r="I1325" i="19"/>
  <c r="I1324" i="19"/>
  <c r="I1323" i="19"/>
  <c r="I1322" i="19"/>
  <c r="I1321" i="19"/>
  <c r="I1320" i="19"/>
  <c r="I1319" i="19"/>
  <c r="I1318" i="19"/>
  <c r="I1317" i="19"/>
  <c r="I1316" i="19"/>
  <c r="I1315" i="19"/>
  <c r="I1314" i="19"/>
  <c r="I1313" i="19"/>
  <c r="I1312" i="19"/>
  <c r="I1311" i="19"/>
  <c r="I1310" i="19"/>
  <c r="I1309" i="19"/>
  <c r="I1308" i="19"/>
  <c r="I1307" i="19"/>
  <c r="I1306" i="19"/>
  <c r="I1305" i="19"/>
  <c r="I1304" i="19"/>
  <c r="I1303" i="19"/>
  <c r="I1302" i="19"/>
  <c r="I1301" i="19"/>
  <c r="I1300" i="19"/>
  <c r="I1299" i="19"/>
  <c r="I1298" i="19"/>
  <c r="I1297" i="19"/>
  <c r="I1296" i="19"/>
  <c r="I1295" i="19"/>
  <c r="I1294" i="19"/>
  <c r="I1293" i="19"/>
  <c r="I1292" i="19"/>
  <c r="I1291" i="19"/>
  <c r="I1290" i="19"/>
  <c r="I1289" i="19"/>
  <c r="I1288" i="19"/>
  <c r="I1287" i="19"/>
  <c r="I1286" i="19"/>
  <c r="I1285" i="19"/>
  <c r="I1284" i="19"/>
  <c r="I1283" i="19"/>
  <c r="I1282" i="19"/>
  <c r="I1281" i="19"/>
  <c r="I1280" i="19"/>
  <c r="I1279" i="19"/>
  <c r="I1278" i="19"/>
  <c r="I1277" i="19"/>
  <c r="I1276" i="19"/>
  <c r="I1275" i="19"/>
  <c r="I1274" i="19"/>
  <c r="I1273" i="19"/>
  <c r="I1272" i="19"/>
  <c r="I1271" i="19"/>
  <c r="I1270" i="19"/>
  <c r="I1269" i="19"/>
  <c r="I1268" i="19"/>
  <c r="I1267" i="19"/>
  <c r="I1266" i="19"/>
  <c r="I1265" i="19"/>
  <c r="I1264" i="19"/>
  <c r="I1263" i="19"/>
  <c r="I1262" i="19"/>
  <c r="I1261" i="19"/>
  <c r="I1260" i="19"/>
  <c r="I1259" i="19"/>
  <c r="I1258" i="19"/>
  <c r="I1257" i="19"/>
  <c r="I1256" i="19"/>
  <c r="I1255" i="19"/>
  <c r="I1254" i="19"/>
  <c r="I1253" i="19"/>
  <c r="I1252" i="19"/>
  <c r="I1251" i="19"/>
  <c r="I1250" i="19"/>
  <c r="I1249" i="19"/>
  <c r="I1248" i="19"/>
  <c r="I1247" i="19"/>
  <c r="I1246" i="19"/>
  <c r="I1245" i="19"/>
  <c r="I1244" i="19"/>
  <c r="I1243" i="19"/>
  <c r="I1242" i="19"/>
  <c r="I1241" i="19"/>
  <c r="I1240" i="19"/>
  <c r="I1239" i="19"/>
  <c r="I1238" i="19"/>
  <c r="I1237" i="19"/>
  <c r="I1236" i="19"/>
  <c r="I1235" i="19"/>
  <c r="I1234" i="19"/>
  <c r="I1233" i="19"/>
  <c r="I1232" i="19"/>
  <c r="I1231" i="19"/>
  <c r="I1230" i="19"/>
  <c r="I1229" i="19"/>
  <c r="I1228" i="19"/>
  <c r="I1227" i="19"/>
  <c r="I1226" i="19"/>
  <c r="I1225" i="19"/>
  <c r="I1224" i="19"/>
  <c r="I1223" i="19"/>
  <c r="I1222" i="19"/>
  <c r="I1221" i="19"/>
  <c r="I1220" i="19"/>
  <c r="I1219" i="19"/>
  <c r="I1218" i="19"/>
  <c r="I1217" i="19"/>
  <c r="I1216" i="19"/>
  <c r="I1215" i="19"/>
  <c r="I1214" i="19"/>
  <c r="I1213" i="19"/>
  <c r="I1212" i="19"/>
  <c r="I1211" i="19"/>
  <c r="I1210" i="19"/>
  <c r="I1209" i="19"/>
  <c r="I1208" i="19"/>
  <c r="I1207" i="19"/>
  <c r="I1206" i="19"/>
  <c r="I1205" i="19"/>
  <c r="I1204" i="19"/>
  <c r="I1203" i="19"/>
  <c r="I1202" i="19"/>
  <c r="I1201" i="19"/>
  <c r="I1200" i="19"/>
  <c r="I1199" i="19"/>
  <c r="I1198" i="19"/>
  <c r="I1197" i="19"/>
  <c r="I1196" i="19"/>
  <c r="I1195" i="19"/>
  <c r="I1194" i="19"/>
  <c r="I1193" i="19"/>
  <c r="I1192" i="19"/>
  <c r="I1191" i="19"/>
  <c r="I1190" i="19"/>
  <c r="I1189" i="19"/>
  <c r="I1188" i="19"/>
  <c r="I1187" i="19"/>
  <c r="I1186" i="19"/>
  <c r="I1185" i="19"/>
  <c r="I1184" i="19"/>
  <c r="I1183" i="19"/>
  <c r="I1182" i="19"/>
  <c r="I1181" i="19"/>
  <c r="I1180" i="19"/>
  <c r="I1179" i="19"/>
  <c r="I1178" i="19"/>
  <c r="I1177" i="19"/>
  <c r="I1176" i="19"/>
  <c r="I1175" i="19"/>
  <c r="I1174" i="19"/>
  <c r="I1173" i="19"/>
  <c r="I1172" i="19"/>
  <c r="I1171" i="19"/>
  <c r="I1170" i="19"/>
  <c r="I1169" i="19"/>
  <c r="I1168" i="19"/>
  <c r="I1167" i="19"/>
  <c r="I1166" i="19"/>
  <c r="I1165" i="19"/>
  <c r="I1164" i="19"/>
  <c r="I1163" i="19"/>
  <c r="I1162" i="19"/>
  <c r="I1161" i="19"/>
  <c r="I1160" i="19"/>
  <c r="I1159" i="19"/>
  <c r="I1158" i="19"/>
  <c r="I1157" i="19"/>
  <c r="I1156" i="19"/>
  <c r="I1155" i="19"/>
  <c r="I1154" i="19"/>
  <c r="I1153" i="19"/>
  <c r="I1152" i="19"/>
  <c r="I1151" i="19"/>
  <c r="I1150" i="19"/>
  <c r="I1149" i="19"/>
  <c r="I1148" i="19"/>
  <c r="I1147" i="19"/>
  <c r="I1146" i="19"/>
  <c r="I1145" i="19"/>
  <c r="I1144" i="19"/>
  <c r="I1143" i="19"/>
  <c r="I1142" i="19"/>
  <c r="I1141" i="19"/>
  <c r="I1140" i="19"/>
  <c r="I1139" i="19"/>
  <c r="I1138" i="19"/>
  <c r="I1137" i="19"/>
  <c r="I1136" i="19"/>
  <c r="I1135" i="19"/>
  <c r="I1134" i="19"/>
  <c r="I1133" i="19"/>
  <c r="I1132" i="19"/>
  <c r="I1131" i="19"/>
  <c r="I1130" i="19"/>
  <c r="I1129" i="19"/>
  <c r="I1128" i="19"/>
  <c r="I1127" i="19"/>
  <c r="I1126" i="19"/>
  <c r="I1125" i="19"/>
  <c r="I1124" i="19"/>
  <c r="I1123" i="19"/>
  <c r="I1122" i="19"/>
  <c r="I1121" i="19"/>
  <c r="I1120" i="19"/>
  <c r="I1119" i="19"/>
  <c r="I1118" i="19"/>
  <c r="I1117" i="19"/>
  <c r="I1116" i="19"/>
  <c r="I1115" i="19"/>
  <c r="I1114" i="19"/>
  <c r="I1113" i="19"/>
  <c r="I1112" i="19"/>
  <c r="I1111" i="19"/>
  <c r="I1110" i="19"/>
  <c r="I1109" i="19"/>
  <c r="I1108" i="19"/>
  <c r="I1107" i="19"/>
  <c r="I1106" i="19"/>
  <c r="I1105" i="19"/>
  <c r="I1104" i="19"/>
  <c r="I1103" i="19"/>
  <c r="I1102" i="19"/>
  <c r="I1101" i="19"/>
  <c r="I1100" i="19"/>
  <c r="I1099" i="19"/>
  <c r="I1098" i="19"/>
  <c r="I1097" i="19"/>
  <c r="I1096" i="19"/>
  <c r="I1095" i="19"/>
  <c r="I1094" i="19"/>
  <c r="I1093" i="19"/>
  <c r="I1092" i="19"/>
  <c r="I1091" i="19"/>
  <c r="I1090" i="19"/>
  <c r="I1089" i="19"/>
  <c r="I1088" i="19"/>
  <c r="I1087" i="19"/>
  <c r="I1086" i="19"/>
  <c r="I1085" i="19"/>
  <c r="I1084" i="19"/>
  <c r="I1083" i="19"/>
  <c r="I1082" i="19"/>
  <c r="I1081" i="19"/>
  <c r="I1080" i="19"/>
  <c r="I1079" i="19"/>
  <c r="I1078" i="19"/>
  <c r="I1077" i="19"/>
  <c r="I1076" i="19"/>
  <c r="I1075" i="19"/>
  <c r="I1074" i="19"/>
  <c r="I1073" i="19"/>
  <c r="I1072" i="19"/>
  <c r="I1071" i="19"/>
  <c r="I1070" i="19"/>
  <c r="I1069" i="19"/>
  <c r="I1068" i="19"/>
  <c r="I1067" i="19"/>
  <c r="I1066" i="19"/>
  <c r="I1065" i="19"/>
  <c r="I1064" i="19"/>
  <c r="I1063" i="19"/>
  <c r="I1062" i="19"/>
  <c r="I1061" i="19"/>
  <c r="I1060" i="19"/>
  <c r="I1059" i="19"/>
  <c r="I1058" i="19"/>
  <c r="I1057" i="19"/>
  <c r="I1056" i="19"/>
  <c r="I1055" i="19"/>
  <c r="I1054" i="19"/>
  <c r="I1053" i="19"/>
  <c r="I1052" i="19"/>
  <c r="I1051" i="19"/>
  <c r="I1050" i="19"/>
  <c r="I1049" i="19"/>
  <c r="I1048" i="19"/>
  <c r="I1047" i="19"/>
  <c r="I1046" i="19"/>
  <c r="I1045" i="19"/>
  <c r="I1044" i="19"/>
  <c r="I1043" i="19"/>
  <c r="I1042" i="19"/>
  <c r="I1041" i="19"/>
  <c r="I1040" i="19"/>
  <c r="I1039" i="19"/>
  <c r="I1038" i="19"/>
  <c r="I1037" i="19"/>
  <c r="I1036" i="19"/>
  <c r="I1035" i="19"/>
  <c r="L6" i="20" l="1"/>
  <c r="L3" i="20"/>
  <c r="L4" i="20"/>
  <c r="L5" i="20"/>
  <c r="J2091" i="19"/>
  <c r="J2090" i="19"/>
  <c r="J2089" i="19"/>
  <c r="J2088" i="19"/>
  <c r="J2087" i="19"/>
  <c r="J2086" i="19"/>
  <c r="J2085" i="19"/>
  <c r="J2084" i="19"/>
  <c r="J2083" i="19"/>
  <c r="J2082" i="19"/>
  <c r="J2081" i="19"/>
  <c r="J2080" i="19"/>
  <c r="J2079" i="19"/>
  <c r="J2078" i="19"/>
  <c r="J2077" i="19"/>
  <c r="J2076" i="19"/>
  <c r="J2075" i="19"/>
  <c r="J2074" i="19"/>
  <c r="J2073" i="19"/>
  <c r="J2072" i="19"/>
  <c r="J2071" i="19"/>
  <c r="J2070" i="19"/>
  <c r="J2069" i="19"/>
  <c r="J2068" i="19"/>
  <c r="J2067" i="19"/>
  <c r="J2066" i="19"/>
  <c r="J2065" i="19"/>
  <c r="J2064" i="19"/>
  <c r="J2063" i="19"/>
  <c r="J2062" i="19"/>
  <c r="J2061" i="19"/>
  <c r="J2060" i="19"/>
  <c r="J2059" i="19"/>
  <c r="J2058" i="19"/>
  <c r="J2057" i="19"/>
  <c r="J2056" i="19"/>
  <c r="J2055" i="19"/>
  <c r="J2054" i="19"/>
  <c r="J2053" i="19"/>
  <c r="J2052" i="19"/>
  <c r="J2051" i="19"/>
  <c r="J2050" i="19"/>
  <c r="J2049" i="19"/>
  <c r="J2048" i="19"/>
  <c r="J2047" i="19"/>
  <c r="J2046" i="19"/>
  <c r="J2045" i="19"/>
  <c r="J2044" i="19"/>
  <c r="J2043" i="19"/>
  <c r="J2042" i="19"/>
  <c r="J2041" i="19"/>
  <c r="J2040" i="19"/>
  <c r="J2039" i="19"/>
  <c r="J2038" i="19"/>
  <c r="J2037" i="19"/>
  <c r="J2036" i="19"/>
  <c r="J2035" i="19"/>
  <c r="J2034" i="19"/>
  <c r="J2033" i="19"/>
  <c r="J2032" i="19"/>
  <c r="J2031" i="19"/>
  <c r="J2030" i="19"/>
  <c r="J2029" i="19"/>
  <c r="J2028" i="19"/>
  <c r="J2027" i="19"/>
  <c r="J2026" i="19"/>
  <c r="J2025" i="19"/>
  <c r="J2024" i="19"/>
  <c r="J2023" i="19"/>
  <c r="J2022" i="19"/>
  <c r="J2021" i="19"/>
  <c r="J2020" i="19"/>
  <c r="J2019" i="19"/>
  <c r="J2018" i="19"/>
  <c r="J2017" i="19"/>
  <c r="J2016" i="19"/>
  <c r="J2015" i="19"/>
  <c r="J2014" i="19"/>
  <c r="J2013" i="19"/>
  <c r="J2012" i="19"/>
  <c r="J2011" i="19"/>
  <c r="J2010" i="19"/>
  <c r="J2009" i="19"/>
  <c r="J2008" i="19"/>
  <c r="J2007" i="19"/>
  <c r="J2006" i="19"/>
  <c r="J2005" i="19"/>
  <c r="J2004" i="19"/>
  <c r="J2003" i="19"/>
  <c r="J2002" i="19"/>
  <c r="J2001" i="19"/>
  <c r="J2000" i="19"/>
  <c r="J1999" i="19"/>
  <c r="J1998" i="19"/>
  <c r="J1997" i="19"/>
  <c r="J1996" i="19"/>
  <c r="J1995" i="19"/>
  <c r="J1994" i="19"/>
  <c r="J1993" i="19"/>
  <c r="J1992" i="19"/>
  <c r="J1991" i="19"/>
  <c r="J1990" i="19"/>
  <c r="J1989" i="19"/>
  <c r="J1988" i="19"/>
  <c r="J1987" i="19"/>
  <c r="J1986" i="19"/>
  <c r="J1985" i="19"/>
  <c r="J1984" i="19"/>
  <c r="J1983" i="19"/>
  <c r="J1982" i="19"/>
  <c r="J1981" i="19"/>
  <c r="J1980" i="19"/>
  <c r="J1979" i="19"/>
  <c r="J1978" i="19"/>
  <c r="J1977" i="19"/>
  <c r="J1976" i="19"/>
  <c r="J1975" i="19"/>
  <c r="J1974" i="19"/>
  <c r="J1973" i="19"/>
  <c r="J1972" i="19"/>
  <c r="J1971" i="19"/>
  <c r="J1970" i="19"/>
  <c r="J1969" i="19"/>
  <c r="J1968" i="19"/>
  <c r="J1967" i="19"/>
  <c r="J1966" i="19"/>
  <c r="J1965" i="19"/>
  <c r="J1964" i="19"/>
  <c r="J1963" i="19"/>
  <c r="J1962" i="19"/>
  <c r="J1961" i="19"/>
  <c r="J1960" i="19"/>
  <c r="J1959" i="19"/>
  <c r="J1958" i="19"/>
  <c r="J1957" i="19"/>
  <c r="J1956" i="19"/>
  <c r="J1955" i="19"/>
  <c r="J1954" i="19"/>
  <c r="J1953" i="19"/>
  <c r="J1952" i="19"/>
  <c r="J1951" i="19"/>
  <c r="J1950" i="19"/>
  <c r="J1949" i="19"/>
  <c r="J1948" i="19"/>
  <c r="J1947" i="19"/>
  <c r="J1946" i="19"/>
  <c r="J1945" i="19"/>
  <c r="J1944" i="19"/>
  <c r="J1943" i="19"/>
  <c r="J1942" i="19"/>
  <c r="J1941" i="19"/>
  <c r="J1940" i="19"/>
  <c r="J1939" i="19"/>
  <c r="J1938" i="19"/>
  <c r="J1937" i="19"/>
  <c r="J1936" i="19"/>
  <c r="J1935" i="19"/>
  <c r="J1934" i="19"/>
  <c r="J1933" i="19"/>
  <c r="J1932" i="19"/>
  <c r="J1931" i="19"/>
  <c r="J1930" i="19"/>
  <c r="J1929" i="19"/>
  <c r="J1928" i="19"/>
  <c r="J1927" i="19"/>
  <c r="J1926" i="19"/>
  <c r="J1925" i="19"/>
  <c r="J1924" i="19"/>
  <c r="J1923" i="19"/>
  <c r="J1922" i="19"/>
  <c r="J1921" i="19"/>
  <c r="J1920" i="19"/>
  <c r="J1919" i="19"/>
  <c r="J1918" i="19"/>
  <c r="J1917" i="19"/>
  <c r="J1916" i="19"/>
  <c r="J1915" i="19"/>
  <c r="J1914" i="19"/>
  <c r="J1913" i="19"/>
  <c r="J1912" i="19"/>
  <c r="J1911" i="19"/>
  <c r="J1910" i="19"/>
  <c r="J1909" i="19"/>
  <c r="J1908" i="19"/>
  <c r="J1907" i="19"/>
  <c r="J1906" i="19"/>
  <c r="J1905" i="19"/>
  <c r="J1904" i="19"/>
  <c r="J1903" i="19"/>
  <c r="J1902" i="19"/>
  <c r="J1901" i="19"/>
  <c r="J1900" i="19"/>
  <c r="J1899" i="19"/>
  <c r="J1898" i="19"/>
  <c r="J1897" i="19"/>
  <c r="J1896" i="19"/>
  <c r="J1895" i="19"/>
  <c r="J1894" i="19"/>
  <c r="J1893" i="19"/>
  <c r="J1892" i="19"/>
  <c r="J1891" i="19"/>
  <c r="J1890" i="19"/>
  <c r="J1889" i="19"/>
  <c r="J1888" i="19"/>
  <c r="J1887" i="19"/>
  <c r="J1886" i="19"/>
  <c r="J1885" i="19"/>
  <c r="J1884" i="19"/>
  <c r="J1883" i="19"/>
  <c r="J1882" i="19"/>
  <c r="J1881" i="19"/>
  <c r="J1880" i="19"/>
  <c r="J1879" i="19"/>
  <c r="J1878" i="19"/>
  <c r="J1877" i="19"/>
  <c r="J1876" i="19"/>
  <c r="J1875" i="19"/>
  <c r="J1874" i="19"/>
  <c r="J1873" i="19"/>
  <c r="J1872" i="19"/>
  <c r="J1871" i="19"/>
  <c r="J1870" i="19"/>
  <c r="J1869" i="19"/>
  <c r="J1868" i="19"/>
  <c r="J1867" i="19"/>
  <c r="J1866" i="19"/>
  <c r="J1865" i="19"/>
  <c r="J1864" i="19"/>
  <c r="J1863" i="19"/>
  <c r="J1862" i="19"/>
  <c r="J1861" i="19"/>
  <c r="J1860" i="19"/>
  <c r="J1859" i="19"/>
  <c r="J1858" i="19"/>
  <c r="J1857" i="19"/>
  <c r="J1856" i="19"/>
  <c r="J1855" i="19"/>
  <c r="J1854" i="19"/>
  <c r="J1853" i="19"/>
  <c r="J1852" i="19"/>
  <c r="J1851" i="19"/>
  <c r="J1850" i="19"/>
  <c r="J1849" i="19"/>
  <c r="J1848" i="19"/>
  <c r="J1847" i="19"/>
  <c r="J1846" i="19"/>
  <c r="J1845" i="19"/>
  <c r="J1844" i="19"/>
  <c r="J1843" i="19"/>
  <c r="J1842" i="19"/>
  <c r="J1841" i="19"/>
  <c r="J1840" i="19"/>
  <c r="J1839" i="19"/>
  <c r="J1838" i="19"/>
  <c r="J1837" i="19"/>
  <c r="J1836" i="19"/>
  <c r="J1835" i="19"/>
  <c r="J1834" i="19"/>
  <c r="J1833" i="19"/>
  <c r="J1832" i="19"/>
  <c r="J1831" i="19"/>
  <c r="J1830" i="19"/>
  <c r="J1829" i="19"/>
  <c r="J1828" i="19"/>
  <c r="J1827" i="19"/>
  <c r="J1826" i="19"/>
  <c r="J1825" i="19"/>
  <c r="J1824" i="19"/>
  <c r="J1823" i="19"/>
  <c r="J1822" i="19"/>
  <c r="J1821" i="19"/>
  <c r="J1820" i="19"/>
  <c r="J1819" i="19"/>
  <c r="J1818" i="19"/>
  <c r="J1817" i="19"/>
  <c r="J1816" i="19"/>
  <c r="J1815" i="19"/>
  <c r="J1814" i="19"/>
  <c r="J1813" i="19"/>
  <c r="J1812" i="19"/>
  <c r="J1811" i="19"/>
  <c r="J1810" i="19"/>
  <c r="J1809" i="19"/>
  <c r="J1808" i="19"/>
  <c r="J1807" i="19"/>
  <c r="J1806" i="19"/>
  <c r="J1805" i="19"/>
  <c r="J1804" i="19"/>
  <c r="J1803" i="19"/>
  <c r="J1802" i="19"/>
  <c r="J1801" i="19"/>
  <c r="J1800" i="19"/>
  <c r="J1799" i="19"/>
  <c r="J1798" i="19"/>
  <c r="J1797" i="19"/>
  <c r="J1796" i="19"/>
  <c r="J1795" i="19"/>
  <c r="J1794" i="19"/>
  <c r="J1793" i="19"/>
  <c r="J1792" i="19"/>
  <c r="J1791" i="19"/>
  <c r="J1790" i="19"/>
  <c r="J1789" i="19"/>
  <c r="J1788" i="19"/>
  <c r="J1787" i="19"/>
  <c r="J1786" i="19"/>
  <c r="J1785" i="19"/>
  <c r="J1784" i="19"/>
  <c r="J1783" i="19"/>
  <c r="J1782" i="19"/>
  <c r="J1781" i="19"/>
  <c r="J1780" i="19"/>
  <c r="J1779" i="19"/>
  <c r="J1778" i="19"/>
  <c r="J1777" i="19"/>
  <c r="J1776" i="19"/>
  <c r="J1775" i="19"/>
  <c r="J1774" i="19"/>
  <c r="J1773" i="19"/>
  <c r="J1772" i="19"/>
  <c r="J1771" i="19"/>
  <c r="J1770" i="19"/>
  <c r="J1769" i="19"/>
  <c r="J1768" i="19"/>
  <c r="J1767" i="19"/>
  <c r="J1766" i="19"/>
  <c r="J1765" i="19"/>
  <c r="J1764" i="19"/>
  <c r="J1763" i="19"/>
  <c r="J1762" i="19"/>
  <c r="J1761" i="19"/>
  <c r="J1760" i="19"/>
  <c r="J1759" i="19"/>
  <c r="J1758" i="19"/>
  <c r="J1757" i="19"/>
  <c r="J1756" i="19"/>
  <c r="J1755" i="19"/>
  <c r="J1754" i="19"/>
  <c r="J1753" i="19"/>
  <c r="J1752" i="19"/>
  <c r="J1751" i="19"/>
  <c r="J1750" i="19"/>
  <c r="J1749" i="19"/>
  <c r="J1748" i="19"/>
  <c r="J1747" i="19"/>
  <c r="J1746" i="19"/>
  <c r="J1745" i="19"/>
  <c r="J1744" i="19"/>
  <c r="J1743" i="19"/>
  <c r="J1742" i="19"/>
  <c r="J1741" i="19"/>
  <c r="J1740" i="19"/>
  <c r="J1739" i="19"/>
  <c r="J1738" i="19"/>
  <c r="J1737" i="19"/>
  <c r="J1736" i="19"/>
  <c r="J1735" i="19"/>
  <c r="J1734" i="19"/>
  <c r="J1733" i="19"/>
  <c r="J1732" i="19"/>
  <c r="J1731" i="19"/>
  <c r="J1730" i="19"/>
  <c r="J1729" i="19"/>
  <c r="J1728" i="19"/>
  <c r="J1727" i="19"/>
  <c r="J1726" i="19"/>
  <c r="J1725" i="19"/>
  <c r="J1724" i="19"/>
  <c r="J1723" i="19"/>
  <c r="J1722" i="19"/>
  <c r="J1721" i="19"/>
  <c r="J1720" i="19"/>
  <c r="J1719" i="19"/>
  <c r="J1718" i="19"/>
  <c r="J1717" i="19"/>
  <c r="J1716" i="19"/>
  <c r="J1715" i="19"/>
  <c r="J1714" i="19"/>
  <c r="J1713" i="19"/>
  <c r="J1712" i="19"/>
  <c r="J1711" i="19"/>
  <c r="J1710" i="19"/>
  <c r="J1709" i="19"/>
  <c r="J1708" i="19"/>
  <c r="J1707" i="19"/>
  <c r="J1706" i="19"/>
  <c r="J1705" i="19"/>
  <c r="J1704" i="19"/>
  <c r="J1703" i="19"/>
  <c r="J1702" i="19"/>
  <c r="J1701" i="19"/>
  <c r="J1700" i="19"/>
  <c r="J1699" i="19"/>
  <c r="J1698" i="19"/>
  <c r="J1697" i="19"/>
  <c r="J1696" i="19"/>
  <c r="J1695" i="19"/>
  <c r="J1694" i="19"/>
  <c r="J1693" i="19"/>
  <c r="J1692" i="19"/>
  <c r="J1691" i="19"/>
  <c r="J1690" i="19"/>
  <c r="J1689" i="19"/>
  <c r="J1688" i="19"/>
  <c r="J1687" i="19"/>
  <c r="J1686" i="19"/>
  <c r="J1685" i="19"/>
  <c r="J1684" i="19"/>
  <c r="J1683" i="19"/>
  <c r="J1682" i="19"/>
  <c r="J1681" i="19"/>
  <c r="J1680" i="19"/>
  <c r="J1679" i="19"/>
  <c r="J1678" i="19"/>
  <c r="J1677" i="19"/>
  <c r="J1676" i="19"/>
  <c r="J1675" i="19"/>
  <c r="J1674" i="19"/>
  <c r="J1673" i="19"/>
  <c r="J1672" i="19"/>
  <c r="J1671" i="19"/>
  <c r="J1670" i="19"/>
  <c r="J1669" i="19"/>
  <c r="J1668" i="19"/>
  <c r="J1667" i="19"/>
  <c r="J1666" i="19"/>
  <c r="J1665" i="19"/>
  <c r="J1664" i="19"/>
  <c r="J1663" i="19"/>
  <c r="J1662" i="19"/>
  <c r="J1661" i="19"/>
  <c r="J1660" i="19"/>
  <c r="J1659" i="19"/>
  <c r="J1658" i="19"/>
  <c r="J1657" i="19"/>
  <c r="J1656" i="19"/>
  <c r="J1655" i="19"/>
  <c r="J1654" i="19"/>
  <c r="J1653" i="19"/>
  <c r="J1652" i="19"/>
  <c r="J1651" i="19"/>
  <c r="J1650" i="19"/>
  <c r="J1649" i="19"/>
  <c r="J1648" i="19"/>
  <c r="J1647" i="19"/>
  <c r="J1646" i="19"/>
  <c r="J1645" i="19"/>
  <c r="J1644" i="19"/>
  <c r="J1643" i="19"/>
  <c r="J1642" i="19"/>
  <c r="J1641" i="19"/>
  <c r="J1640" i="19"/>
  <c r="J1639" i="19"/>
  <c r="J1638" i="19"/>
  <c r="J1637" i="19"/>
  <c r="J1636" i="19"/>
  <c r="J1635" i="19"/>
  <c r="J1634" i="19"/>
  <c r="J1633" i="19"/>
  <c r="J1632" i="19"/>
  <c r="J1631" i="19"/>
  <c r="J1630" i="19"/>
  <c r="J1629" i="19"/>
  <c r="J1628" i="19"/>
  <c r="J1627" i="19"/>
  <c r="J1626" i="19"/>
  <c r="J1625" i="19"/>
  <c r="J1624" i="19"/>
  <c r="J1623" i="19"/>
  <c r="J1622" i="19"/>
  <c r="J1621" i="19"/>
  <c r="J1620" i="19"/>
  <c r="J1619" i="19"/>
  <c r="J1618" i="19"/>
  <c r="J1617" i="19"/>
  <c r="J1616" i="19"/>
  <c r="J1615" i="19"/>
  <c r="J1614" i="19"/>
  <c r="J1613" i="19"/>
  <c r="J1612" i="19"/>
  <c r="J1611" i="19"/>
  <c r="J1610" i="19"/>
  <c r="J1609" i="19"/>
  <c r="J1608" i="19"/>
  <c r="J1607" i="19"/>
  <c r="J1606" i="19"/>
  <c r="J1605" i="19"/>
  <c r="J1604" i="19"/>
  <c r="J1603" i="19"/>
  <c r="J1602" i="19"/>
  <c r="J1601" i="19"/>
  <c r="J1600" i="19"/>
  <c r="J1599" i="19"/>
  <c r="J1598" i="19"/>
  <c r="J1597" i="19"/>
  <c r="J1596" i="19"/>
  <c r="J1595" i="19"/>
  <c r="J1594" i="19"/>
  <c r="J1593" i="19"/>
  <c r="J1592" i="19"/>
  <c r="J1591" i="19"/>
  <c r="J1590" i="19"/>
  <c r="J1589" i="19"/>
  <c r="J1588" i="19"/>
  <c r="J1587" i="19"/>
  <c r="J1586" i="19"/>
  <c r="J1585" i="19"/>
  <c r="J1584" i="19"/>
  <c r="J1583" i="19"/>
  <c r="J1582" i="19"/>
  <c r="J1581" i="19"/>
  <c r="J1580" i="19"/>
  <c r="J1579" i="19"/>
  <c r="J1578" i="19"/>
  <c r="J1577" i="19"/>
  <c r="J1576" i="19"/>
  <c r="J1575" i="19"/>
  <c r="J1574" i="19"/>
  <c r="J1573" i="19"/>
  <c r="J1572" i="19"/>
  <c r="J1571" i="19"/>
  <c r="J1570" i="19"/>
  <c r="J1569" i="19"/>
  <c r="J1568" i="19"/>
  <c r="J1567" i="19"/>
  <c r="J1566" i="19"/>
  <c r="J1565" i="19"/>
  <c r="J1564" i="19"/>
  <c r="J1563" i="19"/>
  <c r="J1562" i="19"/>
  <c r="J1561" i="19"/>
  <c r="J1560" i="19"/>
  <c r="J1559" i="19"/>
  <c r="J1558" i="19"/>
  <c r="J1557" i="19"/>
  <c r="J1556" i="19"/>
  <c r="J1555" i="19"/>
  <c r="J1554" i="19"/>
  <c r="J1553" i="19"/>
  <c r="J1552" i="19"/>
  <c r="J1551" i="19"/>
  <c r="J1550" i="19"/>
  <c r="J1549" i="19"/>
  <c r="J1548" i="19"/>
  <c r="J1547" i="19"/>
  <c r="J1546" i="19"/>
  <c r="J1545" i="19"/>
  <c r="J1544" i="19"/>
  <c r="J1543" i="19"/>
  <c r="J1542" i="19"/>
  <c r="J1541" i="19"/>
  <c r="J1540" i="19"/>
  <c r="J1539" i="19"/>
  <c r="J1538" i="19"/>
  <c r="J1537" i="19"/>
  <c r="J1536" i="19"/>
  <c r="J1535" i="19"/>
  <c r="J1534" i="19"/>
  <c r="J1533" i="19"/>
  <c r="J1532" i="19"/>
  <c r="J1531" i="19"/>
  <c r="J1530" i="19"/>
  <c r="J1529" i="19"/>
  <c r="J1528" i="19"/>
  <c r="J1527" i="19"/>
  <c r="J1526" i="19"/>
  <c r="J1525" i="19"/>
  <c r="J1524" i="19"/>
  <c r="J1523" i="19"/>
  <c r="J1522" i="19"/>
  <c r="J1521" i="19"/>
  <c r="J1520" i="19"/>
  <c r="J1519" i="19"/>
  <c r="J1518" i="19"/>
  <c r="J1517" i="19"/>
  <c r="J1516" i="19"/>
  <c r="J1515" i="19"/>
  <c r="J1514" i="19"/>
  <c r="J1513" i="19"/>
  <c r="J1512" i="19"/>
  <c r="J1511" i="19"/>
  <c r="J1510" i="19"/>
  <c r="J1509" i="19"/>
  <c r="J1508" i="19"/>
  <c r="J1507" i="19"/>
  <c r="J1506" i="19"/>
  <c r="J1505" i="19"/>
  <c r="J1504" i="19"/>
  <c r="J1503" i="19"/>
  <c r="J1502" i="19"/>
  <c r="J1501" i="19"/>
  <c r="J1500" i="19"/>
  <c r="J1499" i="19"/>
  <c r="J1498" i="19"/>
  <c r="J1497" i="19"/>
  <c r="J1496" i="19"/>
  <c r="J1495" i="19"/>
  <c r="J1494" i="19"/>
  <c r="J1493" i="19"/>
  <c r="J1492" i="19"/>
  <c r="J1491" i="19"/>
  <c r="J1490" i="19"/>
  <c r="J1489" i="19"/>
  <c r="J1488" i="19"/>
  <c r="J1487" i="19"/>
  <c r="J1486" i="19"/>
  <c r="J1485" i="19"/>
  <c r="J1484" i="19"/>
  <c r="J1483" i="19"/>
  <c r="J1482" i="19"/>
  <c r="J1481" i="19"/>
  <c r="J1480" i="19"/>
  <c r="J1479" i="19"/>
  <c r="J1478" i="19"/>
  <c r="J1477" i="19"/>
  <c r="J1476" i="19"/>
  <c r="J1475" i="19"/>
  <c r="J1474" i="19"/>
  <c r="J1473" i="19"/>
  <c r="J1472" i="19"/>
  <c r="J1471" i="19"/>
  <c r="J1470" i="19"/>
  <c r="J1469" i="19"/>
  <c r="J1468" i="19"/>
  <c r="J1467" i="19"/>
  <c r="J1466" i="19"/>
  <c r="J1465" i="19"/>
  <c r="J1464" i="19"/>
  <c r="J1463" i="19"/>
  <c r="J1462" i="19"/>
  <c r="J1461" i="19"/>
  <c r="J1460" i="19"/>
  <c r="J1459" i="19"/>
  <c r="J1458" i="19"/>
  <c r="J1457" i="19"/>
  <c r="J1456" i="19"/>
  <c r="J1455" i="19"/>
  <c r="J1454" i="19"/>
  <c r="J1453" i="19"/>
  <c r="J1452" i="19"/>
  <c r="J1451" i="19"/>
  <c r="J1450" i="19"/>
  <c r="J1449" i="19"/>
  <c r="J1448" i="19"/>
  <c r="J1447" i="19"/>
  <c r="J1446" i="19"/>
  <c r="J1445" i="19"/>
  <c r="J1444" i="19"/>
  <c r="J1443" i="19"/>
  <c r="J1442" i="19"/>
  <c r="J1441" i="19"/>
  <c r="J1440" i="19"/>
  <c r="J1439" i="19"/>
  <c r="J1438" i="19"/>
  <c r="J1437" i="19"/>
  <c r="J1436" i="19"/>
  <c r="J1435" i="19"/>
  <c r="J1434" i="19"/>
  <c r="J1433" i="19"/>
  <c r="J1432" i="19"/>
  <c r="J1431" i="19"/>
  <c r="J1430" i="19"/>
  <c r="J1429" i="19"/>
  <c r="J1428" i="19"/>
  <c r="J1427" i="19"/>
  <c r="J1426" i="19"/>
  <c r="J1425" i="19"/>
  <c r="J1424" i="19"/>
  <c r="J1423" i="19"/>
  <c r="J1422" i="19"/>
  <c r="J1421" i="19"/>
  <c r="J1420" i="19"/>
  <c r="J1419" i="19"/>
  <c r="J1418" i="19"/>
  <c r="J1417" i="19"/>
  <c r="J1416" i="19"/>
  <c r="J1415" i="19"/>
  <c r="J1414" i="19"/>
  <c r="J1413" i="19"/>
  <c r="J1412" i="19"/>
  <c r="J1411" i="19"/>
  <c r="J1410" i="19"/>
  <c r="J1409" i="19"/>
  <c r="J1408" i="19"/>
  <c r="J1407" i="19"/>
  <c r="J1406" i="19"/>
  <c r="J1405" i="19"/>
  <c r="J1404" i="19"/>
  <c r="J1403" i="19"/>
  <c r="J1402" i="19"/>
  <c r="J1401" i="19"/>
  <c r="J1400" i="19"/>
  <c r="J1399" i="19"/>
  <c r="J1398" i="19"/>
  <c r="J1397" i="19"/>
  <c r="J1396" i="19"/>
  <c r="J1395" i="19"/>
  <c r="J1394" i="19"/>
  <c r="J1393" i="19"/>
  <c r="J1392" i="19"/>
  <c r="J1391" i="19"/>
  <c r="J1390" i="19"/>
  <c r="J1389" i="19"/>
  <c r="J1388" i="19"/>
  <c r="J1387" i="19"/>
  <c r="J1386" i="19"/>
  <c r="J1385" i="19"/>
  <c r="J1384" i="19"/>
  <c r="J1383" i="19"/>
  <c r="J1382" i="19"/>
  <c r="J1381" i="19"/>
  <c r="J1380" i="19"/>
  <c r="J1379" i="19"/>
  <c r="J1378" i="19"/>
  <c r="J1377" i="19"/>
  <c r="J1376" i="19"/>
  <c r="J1375" i="19"/>
  <c r="J1374" i="19"/>
  <c r="J1373" i="19"/>
  <c r="J1372" i="19"/>
  <c r="J1371" i="19"/>
  <c r="J1370" i="19"/>
  <c r="J1369" i="19"/>
  <c r="J1368" i="19"/>
  <c r="J1367" i="19"/>
  <c r="J1366" i="19"/>
  <c r="J1365" i="19"/>
  <c r="J1364" i="19"/>
  <c r="J1363" i="19"/>
  <c r="J1362" i="19"/>
  <c r="J1361" i="19"/>
  <c r="J1360" i="19"/>
  <c r="J1359" i="19"/>
  <c r="J1358" i="19"/>
  <c r="J1357" i="19"/>
  <c r="J1356" i="19"/>
  <c r="J1355" i="19"/>
  <c r="J1354" i="19"/>
  <c r="J1353" i="19"/>
  <c r="J1352" i="19"/>
  <c r="J1351" i="19"/>
  <c r="J1350" i="19"/>
  <c r="J1349" i="19"/>
  <c r="J1348" i="19"/>
  <c r="J1347" i="19"/>
  <c r="J1346" i="19"/>
  <c r="J1345" i="19"/>
  <c r="J1344" i="19"/>
  <c r="J1343" i="19"/>
  <c r="J1342" i="19"/>
  <c r="J1341" i="19"/>
  <c r="J1340" i="19"/>
  <c r="J1339" i="19"/>
  <c r="J1338" i="19"/>
  <c r="J1337" i="19"/>
  <c r="J1336" i="19"/>
  <c r="J1335" i="19"/>
  <c r="J1334" i="19"/>
  <c r="J1333" i="19"/>
  <c r="J1332" i="19"/>
  <c r="J1331" i="19"/>
  <c r="J1330" i="19"/>
  <c r="J1329" i="19"/>
  <c r="J1328" i="19"/>
  <c r="J1327" i="19"/>
  <c r="J1326" i="19"/>
  <c r="J1325" i="19"/>
  <c r="J1324" i="19"/>
  <c r="J1323" i="19"/>
  <c r="J1322" i="19"/>
  <c r="J1321" i="19"/>
  <c r="J1320" i="19"/>
  <c r="J1319" i="19"/>
  <c r="J1318" i="19"/>
  <c r="J1317" i="19"/>
  <c r="J1316" i="19"/>
  <c r="J1315" i="19"/>
  <c r="J1314" i="19"/>
  <c r="J1313" i="19"/>
  <c r="J1312" i="19"/>
  <c r="J1311" i="19"/>
  <c r="J1310" i="19"/>
  <c r="J1309" i="19"/>
  <c r="J1308" i="19"/>
  <c r="J1307" i="19"/>
  <c r="J1306" i="19"/>
  <c r="J1305" i="19"/>
  <c r="J1304" i="19"/>
  <c r="J1303" i="19"/>
  <c r="J1302" i="19"/>
  <c r="J1301" i="19"/>
  <c r="J1300" i="19"/>
  <c r="J1299" i="19"/>
  <c r="J1298" i="19"/>
  <c r="J1297" i="19"/>
  <c r="J1296" i="19"/>
  <c r="J1295" i="19"/>
  <c r="J1294" i="19"/>
  <c r="J1293" i="19"/>
  <c r="J1292" i="19"/>
  <c r="J1291" i="19"/>
  <c r="J1290" i="19"/>
  <c r="J1289" i="19"/>
  <c r="J1288" i="19"/>
  <c r="J1287" i="19"/>
  <c r="J1286" i="19"/>
  <c r="J1285" i="19"/>
  <c r="J1284" i="19"/>
  <c r="J1283" i="19"/>
  <c r="J1282" i="19"/>
  <c r="J1281" i="19"/>
  <c r="J1280" i="19"/>
  <c r="J1279" i="19"/>
  <c r="J1278" i="19"/>
  <c r="J1277" i="19"/>
  <c r="J1276" i="19"/>
  <c r="J1275" i="19"/>
  <c r="J1274" i="19"/>
  <c r="J1273" i="19"/>
  <c r="J1272" i="19"/>
  <c r="J1271" i="19"/>
  <c r="J1270" i="19"/>
  <c r="J1269" i="19"/>
  <c r="J1268" i="19"/>
  <c r="J1267" i="19"/>
  <c r="J1266" i="19"/>
  <c r="J1265" i="19"/>
  <c r="J1264" i="19"/>
  <c r="J1263" i="19"/>
  <c r="J1262" i="19"/>
  <c r="J1261" i="19"/>
  <c r="J1260" i="19"/>
  <c r="J1259" i="19"/>
  <c r="J1258" i="19"/>
  <c r="J1257" i="19"/>
  <c r="J1256" i="19"/>
  <c r="J1255" i="19"/>
  <c r="J1254" i="19"/>
  <c r="J1253" i="19"/>
  <c r="J1252" i="19"/>
  <c r="J1251" i="19"/>
  <c r="J1250" i="19"/>
  <c r="J1249" i="19"/>
  <c r="J1248" i="19"/>
  <c r="J1247" i="19"/>
  <c r="J1246" i="19"/>
  <c r="J1245" i="19"/>
  <c r="J1244" i="19"/>
  <c r="J1243" i="19"/>
  <c r="J1242" i="19"/>
  <c r="J1241" i="19"/>
  <c r="J1240" i="19"/>
  <c r="J1239" i="19"/>
  <c r="J1238" i="19"/>
  <c r="J1237" i="19"/>
  <c r="J1236" i="19"/>
  <c r="J1235" i="19"/>
  <c r="J1234" i="19"/>
  <c r="J1233" i="19"/>
  <c r="J1232" i="19"/>
  <c r="J1231" i="19"/>
  <c r="J1230" i="19"/>
  <c r="J1229" i="19"/>
  <c r="J1228" i="19"/>
  <c r="J1227" i="19"/>
  <c r="J1226" i="19"/>
  <c r="J1225" i="19"/>
  <c r="J1224" i="19"/>
  <c r="J1223" i="19"/>
  <c r="J1222" i="19"/>
  <c r="J1221" i="19"/>
  <c r="J1220" i="19"/>
  <c r="J1219" i="19"/>
  <c r="J1218" i="19"/>
  <c r="J1217" i="19"/>
  <c r="J1216" i="19"/>
  <c r="J1215" i="19"/>
  <c r="J1214" i="19"/>
  <c r="J1213" i="19"/>
  <c r="J1212" i="19"/>
  <c r="J1211" i="19"/>
  <c r="J1210" i="19"/>
  <c r="J1209" i="19"/>
  <c r="J1208" i="19"/>
  <c r="J1207" i="19"/>
  <c r="J1206" i="19"/>
  <c r="J1205" i="19"/>
  <c r="J1204" i="19"/>
  <c r="J1203" i="19"/>
  <c r="J1202" i="19"/>
  <c r="J1201" i="19"/>
  <c r="J1200" i="19"/>
  <c r="J1199" i="19"/>
  <c r="J1198" i="19"/>
  <c r="J1197" i="19"/>
  <c r="J1196" i="19"/>
  <c r="J1195" i="19"/>
  <c r="J1194" i="19"/>
  <c r="J1193" i="19"/>
  <c r="J1192" i="19"/>
  <c r="J1191" i="19"/>
  <c r="J1190" i="19"/>
  <c r="J1189" i="19"/>
  <c r="J1188" i="19"/>
  <c r="J1187" i="19"/>
  <c r="J1186" i="19"/>
  <c r="J1185" i="19"/>
  <c r="J1184" i="19"/>
  <c r="J1183" i="19"/>
  <c r="J1182" i="19"/>
  <c r="J1181" i="19"/>
  <c r="J1180" i="19"/>
  <c r="J1179" i="19"/>
  <c r="J1178" i="19"/>
  <c r="J1177" i="19"/>
  <c r="J1176" i="19"/>
  <c r="J1175" i="19"/>
  <c r="J1174" i="19"/>
  <c r="J1173" i="19"/>
  <c r="J1172" i="19"/>
  <c r="J1171" i="19"/>
  <c r="J1170" i="19"/>
  <c r="J1169" i="19"/>
  <c r="J1168" i="19"/>
  <c r="J1167" i="19"/>
  <c r="J1166" i="19"/>
  <c r="J1165" i="19"/>
  <c r="J1164" i="19"/>
  <c r="J1163" i="19"/>
  <c r="J1162" i="19"/>
  <c r="J1161" i="19"/>
  <c r="J1160" i="19"/>
  <c r="J1159" i="19"/>
  <c r="J1158" i="19"/>
  <c r="J1157" i="19"/>
  <c r="J1156" i="19"/>
  <c r="J1155" i="19"/>
  <c r="J1154" i="19"/>
  <c r="J1153" i="19"/>
  <c r="J1152" i="19"/>
  <c r="J1151" i="19"/>
  <c r="J1150" i="19"/>
  <c r="J1149" i="19"/>
  <c r="J1148" i="19"/>
  <c r="J1147" i="19"/>
  <c r="J1146" i="19"/>
  <c r="J1145" i="19"/>
  <c r="J1144" i="19"/>
  <c r="J1143" i="19"/>
  <c r="J1142" i="19"/>
  <c r="J1141" i="19"/>
  <c r="J1140" i="19"/>
  <c r="J1139" i="19"/>
  <c r="J1138" i="19"/>
  <c r="J1137" i="19"/>
  <c r="J1136" i="19"/>
  <c r="J1135" i="19"/>
  <c r="J1134" i="19"/>
  <c r="J1133" i="19"/>
  <c r="J1132" i="19"/>
  <c r="J1131" i="19"/>
  <c r="J1130" i="19"/>
  <c r="J1129" i="19"/>
  <c r="J1128" i="19"/>
  <c r="J1127" i="19"/>
  <c r="J1126" i="19"/>
  <c r="J1125" i="19"/>
  <c r="J1124" i="19"/>
  <c r="J1123" i="19"/>
  <c r="J1122" i="19"/>
  <c r="J1121" i="19"/>
  <c r="J1120" i="19"/>
  <c r="J1119" i="19"/>
  <c r="J1118" i="19"/>
  <c r="J1117" i="19"/>
  <c r="J1116" i="19"/>
  <c r="J1115" i="19"/>
  <c r="J1114" i="19"/>
  <c r="J1113" i="19"/>
  <c r="J1112" i="19"/>
  <c r="J1111" i="19"/>
  <c r="J1110" i="19"/>
  <c r="J1109" i="19"/>
  <c r="J1108" i="19"/>
  <c r="J1107" i="19"/>
  <c r="J1106" i="19"/>
  <c r="J1105" i="19"/>
  <c r="J1104" i="19"/>
  <c r="J1103" i="19"/>
  <c r="J1102" i="19"/>
  <c r="J1101" i="19"/>
  <c r="J1100" i="19"/>
  <c r="J1099" i="19"/>
  <c r="J1098" i="19"/>
  <c r="J1097" i="19"/>
  <c r="J1096" i="19"/>
  <c r="J1095" i="19"/>
  <c r="J1094" i="19"/>
  <c r="J1093" i="19"/>
  <c r="J1092" i="19"/>
  <c r="J1091" i="19"/>
  <c r="J1090" i="19"/>
  <c r="J1089" i="19"/>
  <c r="J1088" i="19"/>
  <c r="J1087" i="19"/>
  <c r="J1086" i="19"/>
  <c r="J1085" i="19"/>
  <c r="J1084" i="19"/>
  <c r="J1083" i="19"/>
  <c r="J1082" i="19"/>
  <c r="J1081" i="19"/>
  <c r="J1080" i="19"/>
  <c r="J1079" i="19"/>
  <c r="J1078" i="19"/>
  <c r="J1077" i="19"/>
  <c r="J1076" i="19"/>
  <c r="J1075" i="19"/>
  <c r="J1074" i="19"/>
  <c r="J1073" i="19"/>
  <c r="J1072" i="19"/>
  <c r="J1071" i="19"/>
  <c r="J1070" i="19"/>
  <c r="J1069" i="19"/>
  <c r="J1068" i="19"/>
  <c r="J1067" i="19"/>
  <c r="J1066" i="19"/>
  <c r="J1065" i="19"/>
  <c r="J1064" i="19"/>
  <c r="J1063" i="19"/>
  <c r="J1062" i="19"/>
  <c r="J1061" i="19"/>
  <c r="J1060" i="19"/>
  <c r="J1059" i="19"/>
  <c r="J1058" i="19"/>
  <c r="J1057" i="19"/>
  <c r="J1056" i="19"/>
  <c r="J1055" i="19"/>
  <c r="J1054" i="19"/>
  <c r="J1053" i="19"/>
  <c r="J1052" i="19"/>
  <c r="J1051" i="19"/>
  <c r="J1050" i="19"/>
  <c r="J1049" i="19"/>
  <c r="J1048" i="19"/>
  <c r="J1047" i="19"/>
  <c r="J1046" i="19"/>
  <c r="J1045" i="19"/>
  <c r="J1044" i="19"/>
  <c r="J1043" i="19"/>
  <c r="J1042" i="19"/>
  <c r="J1041" i="19"/>
  <c r="J1040" i="19"/>
  <c r="J1039" i="19"/>
  <c r="J1038" i="19"/>
  <c r="J1037" i="19"/>
  <c r="J1036" i="19"/>
  <c r="J1035" i="19"/>
  <c r="H1034" i="19"/>
  <c r="H1033" i="19"/>
  <c r="B1033" i="19" s="1"/>
  <c r="H1032" i="19"/>
  <c r="H1031" i="19"/>
  <c r="B1031" i="19" s="1"/>
  <c r="H1030" i="19"/>
  <c r="B1030" i="19" s="1"/>
  <c r="H1029" i="19"/>
  <c r="H1028" i="19"/>
  <c r="A1028" i="19" s="1"/>
  <c r="H1027" i="19"/>
  <c r="H1026" i="19"/>
  <c r="H1025" i="19"/>
  <c r="H1024" i="19"/>
  <c r="H1023" i="19"/>
  <c r="B1023" i="19" s="1"/>
  <c r="H1022" i="19"/>
  <c r="B1022" i="19" s="1"/>
  <c r="H1021" i="19"/>
  <c r="H1020" i="19"/>
  <c r="A1020" i="19" s="1"/>
  <c r="H1019" i="19"/>
  <c r="H1018" i="19"/>
  <c r="H1017" i="19"/>
  <c r="H1016" i="19"/>
  <c r="H1015" i="19"/>
  <c r="A1015" i="19" s="1"/>
  <c r="H1014" i="19"/>
  <c r="A1014" i="19" s="1"/>
  <c r="H1013" i="19"/>
  <c r="H1012" i="19"/>
  <c r="A1012" i="19" s="1"/>
  <c r="H1011" i="19"/>
  <c r="H1010" i="19"/>
  <c r="H1009" i="19"/>
  <c r="H1008" i="19"/>
  <c r="H1007" i="19"/>
  <c r="A1007" i="19" s="1"/>
  <c r="H1006" i="19"/>
  <c r="B1006" i="19" s="1"/>
  <c r="H1005" i="19"/>
  <c r="H1004" i="19"/>
  <c r="A1004" i="19" s="1"/>
  <c r="H1003" i="19"/>
  <c r="H1002" i="19"/>
  <c r="H1001" i="19"/>
  <c r="H1000" i="19"/>
  <c r="H999" i="19"/>
  <c r="B999" i="19" s="1"/>
  <c r="H998" i="19"/>
  <c r="B998" i="19" s="1"/>
  <c r="H997" i="19"/>
  <c r="H996" i="19"/>
  <c r="H995" i="19"/>
  <c r="H994" i="19"/>
  <c r="H993" i="19"/>
  <c r="H992" i="19"/>
  <c r="H991" i="19"/>
  <c r="B991" i="19" s="1"/>
  <c r="H990" i="19"/>
  <c r="B990" i="19" s="1"/>
  <c r="H989" i="19"/>
  <c r="H988" i="19"/>
  <c r="A988" i="19" s="1"/>
  <c r="H987" i="19"/>
  <c r="H986" i="19"/>
  <c r="H985" i="19"/>
  <c r="B985" i="19" s="1"/>
  <c r="H984" i="19"/>
  <c r="H983" i="19"/>
  <c r="B983" i="19" s="1"/>
  <c r="H982" i="19"/>
  <c r="B982" i="19" s="1"/>
  <c r="H981" i="19"/>
  <c r="H980" i="19"/>
  <c r="A980" i="19" s="1"/>
  <c r="H979" i="19"/>
  <c r="H978" i="19"/>
  <c r="H977" i="19"/>
  <c r="H976" i="19"/>
  <c r="H975" i="19"/>
  <c r="B975" i="19" s="1"/>
  <c r="H974" i="19"/>
  <c r="B974" i="19" s="1"/>
  <c r="H973" i="19"/>
  <c r="H972" i="19"/>
  <c r="H971" i="19"/>
  <c r="H970" i="19"/>
  <c r="H969" i="19"/>
  <c r="H968" i="19"/>
  <c r="H967" i="19"/>
  <c r="B967" i="19" s="1"/>
  <c r="H966" i="19"/>
  <c r="B966" i="19" s="1"/>
  <c r="H965" i="19"/>
  <c r="H964" i="19"/>
  <c r="A964" i="19" s="1"/>
  <c r="H963" i="19"/>
  <c r="H962" i="19"/>
  <c r="H961" i="19"/>
  <c r="B961" i="19" s="1"/>
  <c r="H960" i="19"/>
  <c r="H959" i="19"/>
  <c r="B959" i="19" s="1"/>
  <c r="H958" i="19"/>
  <c r="B958" i="19" s="1"/>
  <c r="H957" i="19"/>
  <c r="H956" i="19"/>
  <c r="A956" i="19" s="1"/>
  <c r="H955" i="19"/>
  <c r="H954" i="19"/>
  <c r="H953" i="19"/>
  <c r="H952" i="19"/>
  <c r="H951" i="19"/>
  <c r="B951" i="19" s="1"/>
  <c r="H950" i="19"/>
  <c r="B950" i="19" s="1"/>
  <c r="H949" i="19"/>
  <c r="H948" i="19"/>
  <c r="H947" i="19"/>
  <c r="H946" i="19"/>
  <c r="H945" i="19"/>
  <c r="H944" i="19"/>
  <c r="H943" i="19"/>
  <c r="B943" i="19" s="1"/>
  <c r="H942" i="19"/>
  <c r="A942" i="19" s="1"/>
  <c r="H941" i="19"/>
  <c r="H940" i="19"/>
  <c r="A940" i="19" s="1"/>
  <c r="H939" i="19"/>
  <c r="H938" i="19"/>
  <c r="H937" i="19"/>
  <c r="H936" i="19"/>
  <c r="H935" i="19"/>
  <c r="B935" i="19" s="1"/>
  <c r="H934" i="19"/>
  <c r="B934" i="19" s="1"/>
  <c r="H933" i="19"/>
  <c r="H932" i="19"/>
  <c r="A932" i="19" s="1"/>
  <c r="H931" i="19"/>
  <c r="H930" i="19"/>
  <c r="H929" i="19"/>
  <c r="H928" i="19"/>
  <c r="H927" i="19"/>
  <c r="B927" i="19" s="1"/>
  <c r="H926" i="19"/>
  <c r="B926" i="19" s="1"/>
  <c r="H925" i="19"/>
  <c r="H924" i="19"/>
  <c r="A924" i="19" s="1"/>
  <c r="H923" i="19"/>
  <c r="H922" i="19"/>
  <c r="H921" i="19"/>
  <c r="B921" i="19" s="1"/>
  <c r="H920" i="19"/>
  <c r="H919" i="19"/>
  <c r="B919" i="19" s="1"/>
  <c r="H918" i="19"/>
  <c r="B918" i="19" s="1"/>
  <c r="H917" i="19"/>
  <c r="H916" i="19"/>
  <c r="A916" i="19" s="1"/>
  <c r="H915" i="19"/>
  <c r="H914" i="19"/>
  <c r="H913" i="19"/>
  <c r="H912" i="19"/>
  <c r="H911" i="19"/>
  <c r="B911" i="19" s="1"/>
  <c r="H910" i="19"/>
  <c r="B910" i="19" s="1"/>
  <c r="H909" i="19"/>
  <c r="H908" i="19"/>
  <c r="A908" i="19" s="1"/>
  <c r="H907" i="19"/>
  <c r="H906" i="19"/>
  <c r="H905" i="19"/>
  <c r="H904" i="19"/>
  <c r="H903" i="19"/>
  <c r="B903" i="19" s="1"/>
  <c r="H902" i="19"/>
  <c r="B902" i="19" s="1"/>
  <c r="H901" i="19"/>
  <c r="H900" i="19"/>
  <c r="A900" i="19" s="1"/>
  <c r="H899" i="19"/>
  <c r="H898" i="19"/>
  <c r="H897" i="19"/>
  <c r="H896" i="19"/>
  <c r="H895" i="19"/>
  <c r="B895" i="19" s="1"/>
  <c r="H894" i="19"/>
  <c r="A894" i="19" s="1"/>
  <c r="H893" i="19"/>
  <c r="H892" i="19"/>
  <c r="A892" i="19" s="1"/>
  <c r="H891" i="19"/>
  <c r="H890" i="19"/>
  <c r="H889" i="19"/>
  <c r="A889" i="19" s="1"/>
  <c r="H888" i="19"/>
  <c r="H887" i="19"/>
  <c r="A887" i="19" s="1"/>
  <c r="H886" i="19"/>
  <c r="A886" i="19" s="1"/>
  <c r="H885" i="19"/>
  <c r="H884" i="19"/>
  <c r="H883" i="19"/>
  <c r="H882" i="19"/>
  <c r="H881" i="19"/>
  <c r="H880" i="19"/>
  <c r="H879" i="19"/>
  <c r="B879" i="19" s="1"/>
  <c r="H878" i="19"/>
  <c r="B878" i="19" s="1"/>
  <c r="H877" i="19"/>
  <c r="H876" i="19"/>
  <c r="A876" i="19" s="1"/>
  <c r="H875" i="19"/>
  <c r="H874" i="19"/>
  <c r="H873" i="19"/>
  <c r="H872" i="19"/>
  <c r="H871" i="19"/>
  <c r="B871" i="19" s="1"/>
  <c r="H870" i="19"/>
  <c r="B870" i="19" s="1"/>
  <c r="H869" i="19"/>
  <c r="H868" i="19"/>
  <c r="A868" i="19" s="1"/>
  <c r="H867" i="19"/>
  <c r="H866" i="19"/>
  <c r="H865" i="19"/>
  <c r="A865" i="19" s="1"/>
  <c r="H864" i="19"/>
  <c r="H863" i="19"/>
  <c r="B863" i="19" s="1"/>
  <c r="H862" i="19"/>
  <c r="B862" i="19" s="1"/>
  <c r="H861" i="19"/>
  <c r="H860" i="19"/>
  <c r="A860" i="19" s="1"/>
  <c r="H859" i="19"/>
  <c r="H858" i="19"/>
  <c r="H857" i="19"/>
  <c r="H856" i="19"/>
  <c r="H855" i="19"/>
  <c r="B855" i="19" s="1"/>
  <c r="H854" i="19"/>
  <c r="B854" i="19" s="1"/>
  <c r="H853" i="19"/>
  <c r="H852" i="19"/>
  <c r="A852" i="19" s="1"/>
  <c r="H851" i="19"/>
  <c r="H850" i="19"/>
  <c r="H849" i="19"/>
  <c r="B849" i="19" s="1"/>
  <c r="H848" i="19"/>
  <c r="H847" i="19"/>
  <c r="B847" i="19" s="1"/>
  <c r="H846" i="19"/>
  <c r="B846" i="19" s="1"/>
  <c r="H845" i="19"/>
  <c r="H844" i="19"/>
  <c r="A844" i="19" s="1"/>
  <c r="H843" i="19"/>
  <c r="H842" i="19"/>
  <c r="H841" i="19"/>
  <c r="H840" i="19"/>
  <c r="H839" i="19"/>
  <c r="B839" i="19" s="1"/>
  <c r="H838" i="19"/>
  <c r="B838" i="19" s="1"/>
  <c r="H837" i="19"/>
  <c r="H836" i="19"/>
  <c r="H835" i="19"/>
  <c r="H834" i="19"/>
  <c r="H833" i="19"/>
  <c r="H832" i="19"/>
  <c r="H831" i="19"/>
  <c r="B831" i="19" s="1"/>
  <c r="H830" i="19"/>
  <c r="B830" i="19" s="1"/>
  <c r="H829" i="19"/>
  <c r="H828" i="19"/>
  <c r="A828" i="19" s="1"/>
  <c r="H827" i="19"/>
  <c r="H826" i="19"/>
  <c r="H825" i="19"/>
  <c r="A825" i="19" s="1"/>
  <c r="H824" i="19"/>
  <c r="H823" i="19"/>
  <c r="B823" i="19" s="1"/>
  <c r="H822" i="19"/>
  <c r="B822" i="19" s="1"/>
  <c r="H821" i="19"/>
  <c r="H820" i="19"/>
  <c r="A820" i="19" s="1"/>
  <c r="H819" i="19"/>
  <c r="H818" i="19"/>
  <c r="H817" i="19"/>
  <c r="H816" i="19"/>
  <c r="H815" i="19"/>
  <c r="B815" i="19" s="1"/>
  <c r="H814" i="19"/>
  <c r="B814" i="19" s="1"/>
  <c r="H813" i="19"/>
  <c r="H812" i="19"/>
  <c r="A812" i="19" s="1"/>
  <c r="H811" i="19"/>
  <c r="H810" i="19"/>
  <c r="H809" i="19"/>
  <c r="H808" i="19"/>
  <c r="H807" i="19"/>
  <c r="B807" i="19" s="1"/>
  <c r="H806" i="19"/>
  <c r="A806" i="19" s="1"/>
  <c r="H805" i="19"/>
  <c r="H804" i="19"/>
  <c r="A804" i="19" s="1"/>
  <c r="H803" i="19"/>
  <c r="H802" i="19"/>
  <c r="H801" i="19"/>
  <c r="A801" i="19" s="1"/>
  <c r="H800" i="19"/>
  <c r="H799" i="19"/>
  <c r="B799" i="19" s="1"/>
  <c r="H798" i="19"/>
  <c r="A798" i="19" s="1"/>
  <c r="H797" i="19"/>
  <c r="H796" i="19"/>
  <c r="A796" i="19" s="1"/>
  <c r="H795" i="19"/>
  <c r="H794" i="19"/>
  <c r="H793" i="19"/>
  <c r="H792" i="19"/>
  <c r="H791" i="19"/>
  <c r="B791" i="19" s="1"/>
  <c r="H790" i="19"/>
  <c r="B790" i="19" s="1"/>
  <c r="H789" i="19"/>
  <c r="H788" i="19"/>
  <c r="A788" i="19" s="1"/>
  <c r="H787" i="19"/>
  <c r="H786" i="19"/>
  <c r="H785" i="19"/>
  <c r="H784" i="19"/>
  <c r="H783" i="19"/>
  <c r="B783" i="19" s="1"/>
  <c r="H782" i="19"/>
  <c r="B782" i="19" s="1"/>
  <c r="H781" i="19"/>
  <c r="H780" i="19"/>
  <c r="A780" i="19" s="1"/>
  <c r="H779" i="19"/>
  <c r="H778" i="19"/>
  <c r="H777" i="19"/>
  <c r="B777" i="19" s="1"/>
  <c r="H776" i="19"/>
  <c r="H775" i="19"/>
  <c r="A775" i="19" s="1"/>
  <c r="H774" i="19"/>
  <c r="B774" i="19" s="1"/>
  <c r="H773" i="19"/>
  <c r="H772" i="19"/>
  <c r="H771" i="19"/>
  <c r="H770" i="19"/>
  <c r="H769" i="19"/>
  <c r="H768" i="19"/>
  <c r="H767" i="19"/>
  <c r="A767" i="19" s="1"/>
  <c r="H766" i="19"/>
  <c r="B766" i="19" s="1"/>
  <c r="H765" i="19"/>
  <c r="H764" i="19"/>
  <c r="A764" i="19" s="1"/>
  <c r="H763" i="19"/>
  <c r="H762" i="19"/>
  <c r="H761" i="19"/>
  <c r="H760" i="19"/>
  <c r="H759" i="19"/>
  <c r="B759" i="19" s="1"/>
  <c r="H758" i="19"/>
  <c r="B758" i="19" s="1"/>
  <c r="H757" i="19"/>
  <c r="H756" i="19"/>
  <c r="A756" i="19" s="1"/>
  <c r="H755" i="19"/>
  <c r="H754" i="19"/>
  <c r="H753" i="19"/>
  <c r="H752" i="19"/>
  <c r="H751" i="19"/>
  <c r="B751" i="19" s="1"/>
  <c r="H750" i="19"/>
  <c r="B750" i="19" s="1"/>
  <c r="H749" i="19"/>
  <c r="H748" i="19"/>
  <c r="A748" i="19" s="1"/>
  <c r="H747" i="19"/>
  <c r="H746" i="19"/>
  <c r="H745" i="19"/>
  <c r="H744" i="19"/>
  <c r="H743" i="19"/>
  <c r="B743" i="19" s="1"/>
  <c r="H742" i="19"/>
  <c r="B742" i="19" s="1"/>
  <c r="H741" i="19"/>
  <c r="H740" i="19"/>
  <c r="A740" i="19" s="1"/>
  <c r="H739" i="19"/>
  <c r="H738" i="19"/>
  <c r="A738" i="19" s="1"/>
  <c r="H737" i="19"/>
  <c r="H736" i="19"/>
  <c r="H735" i="19"/>
  <c r="B735" i="19" s="1"/>
  <c r="H734" i="19"/>
  <c r="B734" i="19" s="1"/>
  <c r="H733" i="19"/>
  <c r="H732" i="19"/>
  <c r="A732" i="19" s="1"/>
  <c r="H731" i="19"/>
  <c r="H730" i="19"/>
  <c r="B730" i="19" s="1"/>
  <c r="H729" i="19"/>
  <c r="B729" i="19" s="1"/>
  <c r="H728" i="19"/>
  <c r="H727" i="19"/>
  <c r="B727" i="19" s="1"/>
  <c r="H726" i="19"/>
  <c r="B726" i="19" s="1"/>
  <c r="H725" i="19"/>
  <c r="H724" i="19"/>
  <c r="A724" i="19" s="1"/>
  <c r="H723" i="19"/>
  <c r="H722" i="19"/>
  <c r="B722" i="19" s="1"/>
  <c r="H721" i="19"/>
  <c r="H720" i="19"/>
  <c r="H719" i="19"/>
  <c r="B719" i="19" s="1"/>
  <c r="H718" i="19"/>
  <c r="B718" i="19" s="1"/>
  <c r="H717" i="19"/>
  <c r="H716" i="19"/>
  <c r="A716" i="19" s="1"/>
  <c r="H715" i="19"/>
  <c r="H714" i="19"/>
  <c r="B714" i="19" s="1"/>
  <c r="H713" i="19"/>
  <c r="H712" i="19"/>
  <c r="H711" i="19"/>
  <c r="B711" i="19" s="1"/>
  <c r="H710" i="19"/>
  <c r="B710" i="19" s="1"/>
  <c r="H709" i="19"/>
  <c r="H708" i="19"/>
  <c r="A708" i="19" s="1"/>
  <c r="H707" i="19"/>
  <c r="H706" i="19"/>
  <c r="A706" i="19" s="1"/>
  <c r="H705" i="19"/>
  <c r="B705" i="19" s="1"/>
  <c r="H704" i="19"/>
  <c r="H703" i="19"/>
  <c r="A703" i="19" s="1"/>
  <c r="H702" i="19"/>
  <c r="B702" i="19" s="1"/>
  <c r="H701" i="19"/>
  <c r="H700" i="19"/>
  <c r="A700" i="19" s="1"/>
  <c r="H699" i="19"/>
  <c r="H698" i="19"/>
  <c r="A698" i="19" s="1"/>
  <c r="H697" i="19"/>
  <c r="H696" i="19"/>
  <c r="H695" i="19"/>
  <c r="B695" i="19" s="1"/>
  <c r="H694" i="19"/>
  <c r="B694" i="19" s="1"/>
  <c r="H693" i="19"/>
  <c r="H692" i="19"/>
  <c r="A692" i="19" s="1"/>
  <c r="H691" i="19"/>
  <c r="H690" i="19"/>
  <c r="B690" i="19" s="1"/>
  <c r="H689" i="19"/>
  <c r="H688" i="19"/>
  <c r="H687" i="19"/>
  <c r="B687" i="19" s="1"/>
  <c r="H686" i="19"/>
  <c r="B686" i="19" s="1"/>
  <c r="H685" i="19"/>
  <c r="H684" i="19"/>
  <c r="A684" i="19" s="1"/>
  <c r="H683" i="19"/>
  <c r="H682" i="19"/>
  <c r="B682" i="19" s="1"/>
  <c r="H681" i="19"/>
  <c r="H680" i="19"/>
  <c r="H679" i="19"/>
  <c r="B679" i="19" s="1"/>
  <c r="H678" i="19"/>
  <c r="A678" i="19" s="1"/>
  <c r="H677" i="19"/>
  <c r="H676" i="19"/>
  <c r="A676" i="19" s="1"/>
  <c r="H675" i="19"/>
  <c r="H674" i="19"/>
  <c r="B674" i="19" s="1"/>
  <c r="H673" i="19"/>
  <c r="H672" i="19"/>
  <c r="H671" i="19"/>
  <c r="B671" i="19" s="1"/>
  <c r="H670" i="19"/>
  <c r="B670" i="19" s="1"/>
  <c r="H669" i="19"/>
  <c r="H668" i="19"/>
  <c r="A668" i="19" s="1"/>
  <c r="H667" i="19"/>
  <c r="H666" i="19"/>
  <c r="B666" i="19" s="1"/>
  <c r="H665" i="19"/>
  <c r="B665" i="19" s="1"/>
  <c r="H664" i="19"/>
  <c r="H663" i="19"/>
  <c r="B663" i="19" s="1"/>
  <c r="H662" i="19"/>
  <c r="B662" i="19" s="1"/>
  <c r="H661" i="19"/>
  <c r="H660" i="19"/>
  <c r="H659" i="19"/>
  <c r="H658" i="19"/>
  <c r="H657" i="19"/>
  <c r="H656" i="19"/>
  <c r="H655" i="19"/>
  <c r="B655" i="19" s="1"/>
  <c r="H654" i="19"/>
  <c r="B654" i="19" s="1"/>
  <c r="H653" i="19"/>
  <c r="H652" i="19"/>
  <c r="A652" i="19" s="1"/>
  <c r="H651" i="19"/>
  <c r="H650" i="19"/>
  <c r="H649" i="19"/>
  <c r="H648" i="19"/>
  <c r="H647" i="19"/>
  <c r="B647" i="19" s="1"/>
  <c r="H646" i="19"/>
  <c r="B646" i="19" s="1"/>
  <c r="H645" i="19"/>
  <c r="H644" i="19"/>
  <c r="A644" i="19" s="1"/>
  <c r="H643" i="19"/>
  <c r="H642" i="19"/>
  <c r="H641" i="19"/>
  <c r="H640" i="19"/>
  <c r="H639" i="19"/>
  <c r="B639" i="19" s="1"/>
  <c r="H638" i="19"/>
  <c r="B638" i="19" s="1"/>
  <c r="H637" i="19"/>
  <c r="H636" i="19"/>
  <c r="A636" i="19" s="1"/>
  <c r="H635" i="19"/>
  <c r="H634" i="19"/>
  <c r="A634" i="19" s="1"/>
  <c r="H633" i="19"/>
  <c r="A633" i="19" s="1"/>
  <c r="H632" i="19"/>
  <c r="H631" i="19"/>
  <c r="B631" i="19" s="1"/>
  <c r="H630" i="19"/>
  <c r="B630" i="19" s="1"/>
  <c r="H629" i="19"/>
  <c r="H628" i="19"/>
  <c r="A628" i="19" s="1"/>
  <c r="H627" i="19"/>
  <c r="H626" i="19"/>
  <c r="H625" i="19"/>
  <c r="H624" i="19"/>
  <c r="H623" i="19"/>
  <c r="B623" i="19" s="1"/>
  <c r="H622" i="19"/>
  <c r="A622" i="19" s="1"/>
  <c r="H621" i="19"/>
  <c r="H620" i="19"/>
  <c r="A620" i="19" s="1"/>
  <c r="H619" i="19"/>
  <c r="H618" i="19"/>
  <c r="H617" i="19"/>
  <c r="A617" i="19" s="1"/>
  <c r="H616" i="19"/>
  <c r="H615" i="19"/>
  <c r="B615" i="19" s="1"/>
  <c r="H614" i="19"/>
  <c r="B614" i="19" s="1"/>
  <c r="H613" i="19"/>
  <c r="H612" i="19"/>
  <c r="A612" i="19" s="1"/>
  <c r="H611" i="19"/>
  <c r="H610" i="19"/>
  <c r="B610" i="19" s="1"/>
  <c r="H609" i="19"/>
  <c r="A609" i="19" s="1"/>
  <c r="H608" i="19"/>
  <c r="H607" i="19"/>
  <c r="B607" i="19" s="1"/>
  <c r="H606" i="19"/>
  <c r="B606" i="19" s="1"/>
  <c r="H605" i="19"/>
  <c r="H604" i="19"/>
  <c r="A604" i="19" s="1"/>
  <c r="H603" i="19"/>
  <c r="H602" i="19"/>
  <c r="B602" i="19" s="1"/>
  <c r="H601" i="19"/>
  <c r="H600" i="19"/>
  <c r="H599" i="19"/>
  <c r="A599" i="19" s="1"/>
  <c r="H598" i="19"/>
  <c r="B598" i="19" s="1"/>
  <c r="H597" i="19"/>
  <c r="H596" i="19"/>
  <c r="A596" i="19" s="1"/>
  <c r="H595" i="19"/>
  <c r="H594" i="19"/>
  <c r="H593" i="19"/>
  <c r="B593" i="19" s="1"/>
  <c r="H592" i="19"/>
  <c r="H591" i="19"/>
  <c r="B591" i="19" s="1"/>
  <c r="H590" i="19"/>
  <c r="B590" i="19" s="1"/>
  <c r="H589" i="19"/>
  <c r="H588" i="19"/>
  <c r="A588" i="19" s="1"/>
  <c r="H587" i="19"/>
  <c r="H586" i="19"/>
  <c r="B586" i="19" s="1"/>
  <c r="H585" i="19"/>
  <c r="H584" i="19"/>
  <c r="H583" i="19"/>
  <c r="B583" i="19" s="1"/>
  <c r="H582" i="19"/>
  <c r="B582" i="19" s="1"/>
  <c r="H581" i="19"/>
  <c r="H580" i="19"/>
  <c r="A580" i="19" s="1"/>
  <c r="H579" i="19"/>
  <c r="H578" i="19"/>
  <c r="H577" i="19"/>
  <c r="A577" i="19" s="1"/>
  <c r="H576" i="19"/>
  <c r="H575" i="19"/>
  <c r="B575" i="19" s="1"/>
  <c r="H574" i="19"/>
  <c r="B574" i="19" s="1"/>
  <c r="H573" i="19"/>
  <c r="H572" i="19"/>
  <c r="A572" i="19" s="1"/>
  <c r="H571" i="19"/>
  <c r="H570" i="19"/>
  <c r="B570" i="19" s="1"/>
  <c r="H569" i="19"/>
  <c r="A569" i="19" s="1"/>
  <c r="H568" i="19"/>
  <c r="H567" i="19"/>
  <c r="A567" i="19" s="1"/>
  <c r="H566" i="19"/>
  <c r="B566" i="19" s="1"/>
  <c r="H565" i="19"/>
  <c r="H564" i="19"/>
  <c r="A564" i="19" s="1"/>
  <c r="H563" i="19"/>
  <c r="H562" i="19"/>
  <c r="H561" i="19"/>
  <c r="H560" i="19"/>
  <c r="H559" i="19"/>
  <c r="B559" i="19" s="1"/>
  <c r="H558" i="19"/>
  <c r="B558" i="19" s="1"/>
  <c r="H557" i="19"/>
  <c r="H556" i="19"/>
  <c r="A556" i="19" s="1"/>
  <c r="H555" i="19"/>
  <c r="H554" i="19"/>
  <c r="H553" i="19"/>
  <c r="A553" i="19" s="1"/>
  <c r="H552" i="19"/>
  <c r="H551" i="19"/>
  <c r="A551" i="19" s="1"/>
  <c r="H550" i="19"/>
  <c r="B550" i="19" s="1"/>
  <c r="H549" i="19"/>
  <c r="H548" i="19"/>
  <c r="H547" i="19"/>
  <c r="H546" i="19"/>
  <c r="B546" i="19" s="1"/>
  <c r="H545" i="19"/>
  <c r="A545" i="19" s="1"/>
  <c r="H544" i="19"/>
  <c r="H543" i="19"/>
  <c r="B543" i="19" s="1"/>
  <c r="H542" i="19"/>
  <c r="B542" i="19" s="1"/>
  <c r="H541" i="19"/>
  <c r="H540" i="19"/>
  <c r="A540" i="19" s="1"/>
  <c r="H539" i="19"/>
  <c r="H538" i="19"/>
  <c r="H537" i="19"/>
  <c r="H536" i="19"/>
  <c r="H535" i="19"/>
  <c r="B535" i="19" s="1"/>
  <c r="H534" i="19"/>
  <c r="B534" i="19" s="1"/>
  <c r="H533" i="19"/>
  <c r="H532" i="19"/>
  <c r="A532" i="19" s="1"/>
  <c r="H531" i="19"/>
  <c r="B531" i="19" s="1"/>
  <c r="H530" i="19"/>
  <c r="H529" i="19"/>
  <c r="A529" i="19" s="1"/>
  <c r="H528" i="19"/>
  <c r="H527" i="19"/>
  <c r="B527" i="19" s="1"/>
  <c r="H526" i="19"/>
  <c r="B526" i="19" s="1"/>
  <c r="H525" i="19"/>
  <c r="H524" i="19"/>
  <c r="A524" i="19" s="1"/>
  <c r="H523" i="19"/>
  <c r="H522" i="19"/>
  <c r="A522" i="19" s="1"/>
  <c r="H521" i="19"/>
  <c r="B521" i="19" s="1"/>
  <c r="H520" i="19"/>
  <c r="H519" i="19"/>
  <c r="B519" i="19" s="1"/>
  <c r="H518" i="19"/>
  <c r="B518" i="19" s="1"/>
  <c r="H517" i="19"/>
  <c r="H516" i="19"/>
  <c r="A516" i="19" s="1"/>
  <c r="H515" i="19"/>
  <c r="B515" i="19" s="1"/>
  <c r="H514" i="19"/>
  <c r="B514" i="19" s="1"/>
  <c r="H513" i="19"/>
  <c r="H512" i="19"/>
  <c r="H511" i="19"/>
  <c r="B511" i="19" s="1"/>
  <c r="H510" i="19"/>
  <c r="B510" i="19" s="1"/>
  <c r="H509" i="19"/>
  <c r="H508" i="19"/>
  <c r="A508" i="19" s="1"/>
  <c r="H507" i="19"/>
  <c r="H506" i="19"/>
  <c r="H505" i="19"/>
  <c r="B505" i="19" s="1"/>
  <c r="H504" i="19"/>
  <c r="H503" i="19"/>
  <c r="B503" i="19" s="1"/>
  <c r="H502" i="19"/>
  <c r="B502" i="19" s="1"/>
  <c r="H501" i="19"/>
  <c r="H500" i="19"/>
  <c r="A500" i="19" s="1"/>
  <c r="H499" i="19"/>
  <c r="B499" i="19" s="1"/>
  <c r="H498" i="19"/>
  <c r="B498" i="19" s="1"/>
  <c r="H497" i="19"/>
  <c r="H496" i="19"/>
  <c r="H495" i="19"/>
  <c r="B495" i="19" s="1"/>
  <c r="H494" i="19"/>
  <c r="B494" i="19" s="1"/>
  <c r="H493" i="19"/>
  <c r="H492" i="19"/>
  <c r="A492" i="19" s="1"/>
  <c r="H491" i="19"/>
  <c r="H490" i="19"/>
  <c r="H489" i="19"/>
  <c r="H488" i="19"/>
  <c r="H487" i="19"/>
  <c r="A487" i="19" s="1"/>
  <c r="H486" i="19"/>
  <c r="B486" i="19" s="1"/>
  <c r="H485" i="19"/>
  <c r="H484" i="19"/>
  <c r="H483" i="19"/>
  <c r="H482" i="19"/>
  <c r="B482" i="19" s="1"/>
  <c r="H481" i="19"/>
  <c r="H480" i="19"/>
  <c r="H479" i="19"/>
  <c r="A479" i="19" s="1"/>
  <c r="H478" i="19"/>
  <c r="B478" i="19" s="1"/>
  <c r="H477" i="19"/>
  <c r="H476" i="19"/>
  <c r="A476" i="19" s="1"/>
  <c r="H475" i="19"/>
  <c r="H474" i="19"/>
  <c r="A474" i="19" s="1"/>
  <c r="H473" i="19"/>
  <c r="B473" i="19" s="1"/>
  <c r="H472" i="19"/>
  <c r="H471" i="19"/>
  <c r="B471" i="19" s="1"/>
  <c r="H470" i="19"/>
  <c r="B470" i="19" s="1"/>
  <c r="H469" i="19"/>
  <c r="H468" i="19"/>
  <c r="A468" i="19" s="1"/>
  <c r="H467" i="19"/>
  <c r="B467" i="19" s="1"/>
  <c r="H466" i="19"/>
  <c r="B466" i="19" s="1"/>
  <c r="H465" i="19"/>
  <c r="H464" i="19"/>
  <c r="H463" i="19"/>
  <c r="B463" i="19" s="1"/>
  <c r="H462" i="19"/>
  <c r="B462" i="19" s="1"/>
  <c r="H461" i="19"/>
  <c r="H460" i="19"/>
  <c r="A460" i="19" s="1"/>
  <c r="H459" i="19"/>
  <c r="H458" i="19"/>
  <c r="H457" i="19"/>
  <c r="A457" i="19" s="1"/>
  <c r="H456" i="19"/>
  <c r="H455" i="19"/>
  <c r="A455" i="19" s="1"/>
  <c r="H454" i="19"/>
  <c r="B454" i="19" s="1"/>
  <c r="H453" i="19"/>
  <c r="H452" i="19"/>
  <c r="A452" i="19" s="1"/>
  <c r="H451" i="19"/>
  <c r="H450" i="19"/>
  <c r="A450" i="19" s="1"/>
  <c r="H449" i="19"/>
  <c r="B449" i="19" s="1"/>
  <c r="H448" i="19"/>
  <c r="H447" i="19"/>
  <c r="B447" i="19" s="1"/>
  <c r="H446" i="19"/>
  <c r="B446" i="19" s="1"/>
  <c r="H445" i="19"/>
  <c r="H444" i="19"/>
  <c r="A444" i="19" s="1"/>
  <c r="H443" i="19"/>
  <c r="H442" i="19"/>
  <c r="A442" i="19" s="1"/>
  <c r="H441" i="19"/>
  <c r="B441" i="19" s="1"/>
  <c r="H440" i="19"/>
  <c r="H439" i="19"/>
  <c r="B439" i="19" s="1"/>
  <c r="H438" i="19"/>
  <c r="B438" i="19" s="1"/>
  <c r="H437" i="19"/>
  <c r="H436" i="19"/>
  <c r="A436" i="19" s="1"/>
  <c r="H435" i="19"/>
  <c r="H434" i="19"/>
  <c r="B434" i="19" s="1"/>
  <c r="H433" i="19"/>
  <c r="H432" i="19"/>
  <c r="H431" i="19"/>
  <c r="B431" i="19" s="1"/>
  <c r="H430" i="19"/>
  <c r="B430" i="19" s="1"/>
  <c r="H429" i="19"/>
  <c r="H428" i="19"/>
  <c r="A428" i="19" s="1"/>
  <c r="H427" i="19"/>
  <c r="H426" i="19"/>
  <c r="B426" i="19" s="1"/>
  <c r="H425" i="19"/>
  <c r="H424" i="19"/>
  <c r="H423" i="19"/>
  <c r="B423" i="19" s="1"/>
  <c r="H422" i="19"/>
  <c r="A422" i="19" s="1"/>
  <c r="H421" i="19"/>
  <c r="H420" i="19"/>
  <c r="A420" i="19" s="1"/>
  <c r="H419" i="19"/>
  <c r="B419" i="19" s="1"/>
  <c r="H418" i="19"/>
  <c r="H417" i="19"/>
  <c r="H416" i="19"/>
  <c r="H415" i="19"/>
  <c r="B415" i="19" s="1"/>
  <c r="H414" i="19"/>
  <c r="B414" i="19" s="1"/>
  <c r="H413" i="19"/>
  <c r="H412" i="19"/>
  <c r="A412" i="19" s="1"/>
  <c r="H411" i="19"/>
  <c r="H410" i="19"/>
  <c r="B410" i="19" s="1"/>
  <c r="H409" i="19"/>
  <c r="B409" i="19" s="1"/>
  <c r="H408" i="19"/>
  <c r="H407" i="19"/>
  <c r="B407" i="19" s="1"/>
  <c r="H406" i="19"/>
  <c r="B406" i="19" s="1"/>
  <c r="H405" i="19"/>
  <c r="H404" i="19"/>
  <c r="A404" i="19" s="1"/>
  <c r="H403" i="19"/>
  <c r="A403" i="19" s="1"/>
  <c r="H402" i="19"/>
  <c r="A402" i="19" s="1"/>
  <c r="H401" i="19"/>
  <c r="H400" i="19"/>
  <c r="H399" i="19"/>
  <c r="A399" i="19" s="1"/>
  <c r="H398" i="19"/>
  <c r="B398" i="19" s="1"/>
  <c r="H397" i="19"/>
  <c r="H396" i="19"/>
  <c r="A396" i="19" s="1"/>
  <c r="H395" i="19"/>
  <c r="H394" i="19"/>
  <c r="A394" i="19" s="1"/>
  <c r="H393" i="19"/>
  <c r="B393" i="19" s="1"/>
  <c r="H392" i="19"/>
  <c r="H391" i="19"/>
  <c r="B391" i="19" s="1"/>
  <c r="H390" i="19"/>
  <c r="B390" i="19" s="1"/>
  <c r="H389" i="19"/>
  <c r="H388" i="19"/>
  <c r="A388" i="19" s="1"/>
  <c r="H387" i="19"/>
  <c r="B387" i="19" s="1"/>
  <c r="H386" i="19"/>
  <c r="H385" i="19"/>
  <c r="B385" i="19" s="1"/>
  <c r="H384" i="19"/>
  <c r="H383" i="19"/>
  <c r="B383" i="19" s="1"/>
  <c r="H382" i="19"/>
  <c r="B382" i="19" s="1"/>
  <c r="H381" i="19"/>
  <c r="H380" i="19"/>
  <c r="A380" i="19" s="1"/>
  <c r="H379" i="19"/>
  <c r="H378" i="19"/>
  <c r="H377" i="19"/>
  <c r="H376" i="19"/>
  <c r="H375" i="19"/>
  <c r="B375" i="19" s="1"/>
  <c r="H374" i="19"/>
  <c r="B374" i="19" s="1"/>
  <c r="H373" i="19"/>
  <c r="H372" i="19"/>
  <c r="A372" i="19" s="1"/>
  <c r="H371" i="19"/>
  <c r="H370" i="19"/>
  <c r="H369" i="19"/>
  <c r="H368" i="19"/>
  <c r="H367" i="19"/>
  <c r="A367" i="19" s="1"/>
  <c r="H366" i="19"/>
  <c r="B366" i="19" s="1"/>
  <c r="H365" i="19"/>
  <c r="H364" i="19"/>
  <c r="A364" i="19" s="1"/>
  <c r="H363" i="19"/>
  <c r="B363" i="19" s="1"/>
  <c r="H362" i="19"/>
  <c r="H361" i="19"/>
  <c r="H360" i="19"/>
  <c r="H359" i="19"/>
  <c r="B359" i="19" s="1"/>
  <c r="H358" i="19"/>
  <c r="B358" i="19" s="1"/>
  <c r="H357" i="19"/>
  <c r="H356" i="19"/>
  <c r="A356" i="19" s="1"/>
  <c r="H355" i="19"/>
  <c r="H354" i="19"/>
  <c r="H353" i="19"/>
  <c r="H352" i="19"/>
  <c r="H351" i="19"/>
  <c r="B351" i="19" s="1"/>
  <c r="H350" i="19"/>
  <c r="B350" i="19" s="1"/>
  <c r="H349" i="19"/>
  <c r="H348" i="19"/>
  <c r="B348" i="19" s="1"/>
  <c r="H347" i="19"/>
  <c r="H346" i="19"/>
  <c r="H345" i="19"/>
  <c r="A345" i="19" s="1"/>
  <c r="H344" i="19"/>
  <c r="H343" i="19"/>
  <c r="A343" i="19" s="1"/>
  <c r="H342" i="19"/>
  <c r="A342" i="19" s="1"/>
  <c r="H341" i="19"/>
  <c r="H340" i="19"/>
  <c r="B340" i="19" s="1"/>
  <c r="H339" i="19"/>
  <c r="H338" i="19"/>
  <c r="H337" i="19"/>
  <c r="A337" i="19" s="1"/>
  <c r="H336" i="19"/>
  <c r="H335" i="19"/>
  <c r="B335" i="19" s="1"/>
  <c r="H334" i="19"/>
  <c r="A334" i="19" s="1"/>
  <c r="H333" i="19"/>
  <c r="H332" i="19"/>
  <c r="B332" i="19" s="1"/>
  <c r="H331" i="19"/>
  <c r="B331" i="19" s="1"/>
  <c r="H330" i="19"/>
  <c r="H329" i="19"/>
  <c r="B329" i="19" s="1"/>
  <c r="H328" i="19"/>
  <c r="H327" i="19"/>
  <c r="B327" i="19" s="1"/>
  <c r="H326" i="19"/>
  <c r="B326" i="19" s="1"/>
  <c r="H325" i="19"/>
  <c r="H324" i="19"/>
  <c r="B324" i="19" s="1"/>
  <c r="H323" i="19"/>
  <c r="H322" i="19"/>
  <c r="H321" i="19"/>
  <c r="H320" i="19"/>
  <c r="H319" i="19"/>
  <c r="B319" i="19" s="1"/>
  <c r="H318" i="19"/>
  <c r="B318" i="19" s="1"/>
  <c r="H317" i="19"/>
  <c r="H316" i="19"/>
  <c r="B316" i="19" s="1"/>
  <c r="H315" i="19"/>
  <c r="H314" i="19"/>
  <c r="H313" i="19"/>
  <c r="H312" i="19"/>
  <c r="H311" i="19"/>
  <c r="B311" i="19" s="1"/>
  <c r="H310" i="19"/>
  <c r="B310" i="19" s="1"/>
  <c r="H309" i="19"/>
  <c r="H308" i="19"/>
  <c r="B308" i="19" s="1"/>
  <c r="H307" i="19"/>
  <c r="B307" i="19" s="1"/>
  <c r="H306" i="19"/>
  <c r="H305" i="19"/>
  <c r="A305" i="19" s="1"/>
  <c r="H304" i="19"/>
  <c r="H303" i="19"/>
  <c r="B303" i="19" s="1"/>
  <c r="H302" i="19"/>
  <c r="B302" i="19" s="1"/>
  <c r="H301" i="19"/>
  <c r="H300" i="19"/>
  <c r="B300" i="19" s="1"/>
  <c r="H299" i="19"/>
  <c r="H298" i="19"/>
  <c r="H297" i="19"/>
  <c r="H296" i="19"/>
  <c r="H295" i="19"/>
  <c r="B295" i="19" s="1"/>
  <c r="H294" i="19"/>
  <c r="B294" i="19" s="1"/>
  <c r="H293" i="19"/>
  <c r="H292" i="19"/>
  <c r="B292" i="19" s="1"/>
  <c r="H291" i="19"/>
  <c r="B291" i="19" s="1"/>
  <c r="H290" i="19"/>
  <c r="B290" i="19" s="1"/>
  <c r="H289" i="19"/>
  <c r="H288" i="19"/>
  <c r="H287" i="19"/>
  <c r="B287" i="19" s="1"/>
  <c r="H286" i="19"/>
  <c r="B286" i="19" s="1"/>
  <c r="H285" i="19"/>
  <c r="H284" i="19"/>
  <c r="B284" i="19" s="1"/>
  <c r="H283" i="19"/>
  <c r="H282" i="19"/>
  <c r="H281" i="19"/>
  <c r="A281" i="19" s="1"/>
  <c r="H280" i="19"/>
  <c r="H279" i="19"/>
  <c r="B279" i="19" s="1"/>
  <c r="H278" i="19"/>
  <c r="B278" i="19" s="1"/>
  <c r="H277" i="19"/>
  <c r="H276" i="19"/>
  <c r="B276" i="19" s="1"/>
  <c r="H275" i="19"/>
  <c r="B275" i="19" s="1"/>
  <c r="H274" i="19"/>
  <c r="H273" i="19"/>
  <c r="A273" i="19" s="1"/>
  <c r="H272" i="19"/>
  <c r="H271" i="19"/>
  <c r="A271" i="19" s="1"/>
  <c r="H270" i="19"/>
  <c r="B270" i="19" s="1"/>
  <c r="H269" i="19"/>
  <c r="H268" i="19"/>
  <c r="B268" i="19" s="1"/>
  <c r="H267" i="19"/>
  <c r="B267" i="19" s="1"/>
  <c r="H266" i="19"/>
  <c r="B266" i="19" s="1"/>
  <c r="H265" i="19"/>
  <c r="H264" i="19"/>
  <c r="H263" i="19"/>
  <c r="B263" i="19" s="1"/>
  <c r="H262" i="19"/>
  <c r="B262" i="19" s="1"/>
  <c r="H261" i="19"/>
  <c r="H260" i="19"/>
  <c r="B260" i="19" s="1"/>
  <c r="H259" i="19"/>
  <c r="H258" i="19"/>
  <c r="H257" i="19"/>
  <c r="B257" i="19" s="1"/>
  <c r="H256" i="19"/>
  <c r="H255" i="19"/>
  <c r="B255" i="19" s="1"/>
  <c r="H254" i="19"/>
  <c r="B254" i="19" s="1"/>
  <c r="H253" i="19"/>
  <c r="H252" i="19"/>
  <c r="B252" i="19" s="1"/>
  <c r="H251" i="19"/>
  <c r="B251" i="19" s="1"/>
  <c r="H250" i="19"/>
  <c r="H249" i="19"/>
  <c r="H248" i="19"/>
  <c r="H247" i="19"/>
  <c r="B247" i="19" s="1"/>
  <c r="H246" i="19"/>
  <c r="B246" i="19" s="1"/>
  <c r="H245" i="19"/>
  <c r="H244" i="19"/>
  <c r="B244" i="19" s="1"/>
  <c r="H243" i="19"/>
  <c r="B243" i="19" s="1"/>
  <c r="H242" i="19"/>
  <c r="H241" i="19"/>
  <c r="A241" i="19" s="1"/>
  <c r="H240" i="19"/>
  <c r="H239" i="19"/>
  <c r="A239" i="19" s="1"/>
  <c r="H238" i="19"/>
  <c r="B238" i="19" s="1"/>
  <c r="H237" i="19"/>
  <c r="H236" i="19"/>
  <c r="B236" i="19" s="1"/>
  <c r="H235" i="19"/>
  <c r="H234" i="19"/>
  <c r="B234" i="19" s="1"/>
  <c r="H233" i="19"/>
  <c r="H232" i="19"/>
  <c r="H231" i="19"/>
  <c r="B231" i="19" s="1"/>
  <c r="H230" i="19"/>
  <c r="B230" i="19" s="1"/>
  <c r="H229" i="19"/>
  <c r="H228" i="19"/>
  <c r="B228" i="19" s="1"/>
  <c r="H227" i="19"/>
  <c r="B227" i="19" s="1"/>
  <c r="H226" i="19"/>
  <c r="H225" i="19"/>
  <c r="H224" i="19"/>
  <c r="H223" i="19"/>
  <c r="B223" i="19" s="1"/>
  <c r="H222" i="19"/>
  <c r="B222" i="19" s="1"/>
  <c r="H221" i="19"/>
  <c r="H220" i="19"/>
  <c r="B220" i="19" s="1"/>
  <c r="H219" i="19"/>
  <c r="B219" i="19" s="1"/>
  <c r="H218" i="19"/>
  <c r="B218" i="19" s="1"/>
  <c r="H217" i="19"/>
  <c r="H216" i="19"/>
  <c r="H215" i="19"/>
  <c r="B215" i="19" s="1"/>
  <c r="H214" i="19"/>
  <c r="B214" i="19" s="1"/>
  <c r="H213" i="19"/>
  <c r="H212" i="19"/>
  <c r="B212" i="19" s="1"/>
  <c r="H211" i="19"/>
  <c r="H210" i="19"/>
  <c r="A210" i="19" s="1"/>
  <c r="H209" i="19"/>
  <c r="A209" i="19" s="1"/>
  <c r="H208" i="19"/>
  <c r="H207" i="19"/>
  <c r="B207" i="19" s="1"/>
  <c r="H206" i="19"/>
  <c r="B206" i="19" s="1"/>
  <c r="H205" i="19"/>
  <c r="H204" i="19"/>
  <c r="B204" i="19" s="1"/>
  <c r="H203" i="19"/>
  <c r="H202" i="19"/>
  <c r="H201" i="19"/>
  <c r="B201" i="19" s="1"/>
  <c r="H200" i="19"/>
  <c r="H199" i="19"/>
  <c r="A199" i="19" s="1"/>
  <c r="H198" i="19"/>
  <c r="B198" i="19" s="1"/>
  <c r="H197" i="19"/>
  <c r="H196" i="19"/>
  <c r="B196" i="19" s="1"/>
  <c r="H195" i="19"/>
  <c r="B195" i="19" s="1"/>
  <c r="H194" i="19"/>
  <c r="H193" i="19"/>
  <c r="A193" i="19" s="1"/>
  <c r="H192" i="19"/>
  <c r="H191" i="19"/>
  <c r="B191" i="19" s="1"/>
  <c r="H190" i="19"/>
  <c r="B190" i="19" s="1"/>
  <c r="H189" i="19"/>
  <c r="H188" i="19"/>
  <c r="B188" i="19" s="1"/>
  <c r="H187" i="19"/>
  <c r="H186" i="19"/>
  <c r="H185" i="19"/>
  <c r="H184" i="19"/>
  <c r="H183" i="19"/>
  <c r="B183" i="19" s="1"/>
  <c r="H182" i="19"/>
  <c r="B182" i="19" s="1"/>
  <c r="H181" i="19"/>
  <c r="H180" i="19"/>
  <c r="B180" i="19" s="1"/>
  <c r="H179" i="19"/>
  <c r="H178" i="19"/>
  <c r="A178" i="19" s="1"/>
  <c r="H177" i="19"/>
  <c r="H176" i="19"/>
  <c r="H175" i="19"/>
  <c r="A175" i="19" s="1"/>
  <c r="H174" i="19"/>
  <c r="B174" i="19" s="1"/>
  <c r="H173" i="19"/>
  <c r="H172" i="19"/>
  <c r="B172" i="19" s="1"/>
  <c r="H171" i="19"/>
  <c r="B171" i="19" s="1"/>
  <c r="H170" i="19"/>
  <c r="A170" i="19" s="1"/>
  <c r="H169" i="19"/>
  <c r="H168" i="19"/>
  <c r="H167" i="19"/>
  <c r="A167" i="19" s="1"/>
  <c r="H166" i="19"/>
  <c r="B166" i="19" s="1"/>
  <c r="H165" i="19"/>
  <c r="H164" i="19"/>
  <c r="B164" i="19" s="1"/>
  <c r="H163" i="19"/>
  <c r="B163" i="19" s="1"/>
  <c r="H162" i="19"/>
  <c r="H161" i="19"/>
  <c r="H160" i="19"/>
  <c r="H159" i="19"/>
  <c r="A159" i="19" s="1"/>
  <c r="H158" i="19"/>
  <c r="B158" i="19" s="1"/>
  <c r="H157" i="19"/>
  <c r="H156" i="19"/>
  <c r="B156" i="19" s="1"/>
  <c r="H155" i="19"/>
  <c r="B155" i="19" s="1"/>
  <c r="H154" i="19"/>
  <c r="H153" i="19"/>
  <c r="A153" i="19" s="1"/>
  <c r="H152" i="19"/>
  <c r="H151" i="19"/>
  <c r="A151" i="19" s="1"/>
  <c r="H150" i="19"/>
  <c r="B150" i="19" s="1"/>
  <c r="H149" i="19"/>
  <c r="H148" i="19"/>
  <c r="B148" i="19" s="1"/>
  <c r="H147" i="19"/>
  <c r="H146" i="19"/>
  <c r="B146" i="19" s="1"/>
  <c r="H145" i="19"/>
  <c r="H144" i="19"/>
  <c r="H143" i="19"/>
  <c r="B143" i="19" s="1"/>
  <c r="H142" i="19"/>
  <c r="B142" i="19" s="1"/>
  <c r="H141" i="19"/>
  <c r="H140" i="19"/>
  <c r="B140" i="19" s="1"/>
  <c r="H139" i="19"/>
  <c r="B139" i="19" s="1"/>
  <c r="H138" i="19"/>
  <c r="H137" i="19"/>
  <c r="B137" i="19" s="1"/>
  <c r="H136" i="19"/>
  <c r="H135" i="19"/>
  <c r="B135" i="19" s="1"/>
  <c r="H134" i="19"/>
  <c r="B134" i="19" s="1"/>
  <c r="H133" i="19"/>
  <c r="H132" i="19"/>
  <c r="B132" i="19" s="1"/>
  <c r="H131" i="19"/>
  <c r="B131" i="19" s="1"/>
  <c r="H130" i="19"/>
  <c r="H129" i="19"/>
  <c r="A129" i="19" s="1"/>
  <c r="H128" i="19"/>
  <c r="H127" i="19"/>
  <c r="A127" i="19" s="1"/>
  <c r="H126" i="19"/>
  <c r="B126" i="19" s="1"/>
  <c r="H125" i="19"/>
  <c r="H124" i="19"/>
  <c r="B124" i="19" s="1"/>
  <c r="H123" i="19"/>
  <c r="H122" i="19"/>
  <c r="H121" i="19"/>
  <c r="H120" i="19"/>
  <c r="H119" i="19"/>
  <c r="A119" i="19" s="1"/>
  <c r="H118" i="19"/>
  <c r="B118" i="19" s="1"/>
  <c r="H117" i="19"/>
  <c r="H116" i="19"/>
  <c r="B116" i="19" s="1"/>
  <c r="H115" i="19"/>
  <c r="B115" i="19" s="1"/>
  <c r="H114" i="19"/>
  <c r="H113" i="19"/>
  <c r="H112" i="19"/>
  <c r="H111" i="19"/>
  <c r="B111" i="19" s="1"/>
  <c r="H110" i="19"/>
  <c r="B110" i="19" s="1"/>
  <c r="H109" i="19"/>
  <c r="H108" i="19"/>
  <c r="B108" i="19" s="1"/>
  <c r="H107" i="19"/>
  <c r="B107" i="19" s="1"/>
  <c r="H106" i="19"/>
  <c r="H105" i="19"/>
  <c r="H104" i="19"/>
  <c r="H103" i="19"/>
  <c r="A103" i="19" s="1"/>
  <c r="H102" i="19"/>
  <c r="B102" i="19" s="1"/>
  <c r="H101" i="19"/>
  <c r="H100" i="19"/>
  <c r="B100" i="19" s="1"/>
  <c r="H99" i="19"/>
  <c r="H98" i="19"/>
  <c r="H97" i="19"/>
  <c r="H96" i="19"/>
  <c r="H95" i="19"/>
  <c r="B95" i="19" s="1"/>
  <c r="H94" i="19"/>
  <c r="B94" i="19" s="1"/>
  <c r="H93" i="19"/>
  <c r="B93" i="19" s="1"/>
  <c r="H92" i="19"/>
  <c r="B92" i="19" s="1"/>
  <c r="H91" i="19"/>
  <c r="B91" i="19" s="1"/>
  <c r="H90" i="19"/>
  <c r="H89" i="19"/>
  <c r="H88" i="19"/>
  <c r="H87" i="19"/>
  <c r="B87" i="19" s="1"/>
  <c r="H86" i="19"/>
  <c r="B86" i="19" s="1"/>
  <c r="H85" i="19"/>
  <c r="H84" i="19"/>
  <c r="B84" i="19" s="1"/>
  <c r="H83" i="19"/>
  <c r="B83" i="19" s="1"/>
  <c r="H82" i="19"/>
  <c r="H81" i="19"/>
  <c r="H80" i="19"/>
  <c r="H79" i="19"/>
  <c r="B79" i="19" s="1"/>
  <c r="H78" i="19"/>
  <c r="B78" i="19" s="1"/>
  <c r="H77" i="19"/>
  <c r="B77" i="19" s="1"/>
  <c r="H76" i="19"/>
  <c r="A76" i="19" s="1"/>
  <c r="H75" i="19"/>
  <c r="B75" i="19" s="1"/>
  <c r="H74" i="19"/>
  <c r="H73" i="19"/>
  <c r="H72" i="19"/>
  <c r="H71" i="19"/>
  <c r="B71" i="19" s="1"/>
  <c r="H70" i="19"/>
  <c r="A70" i="19" s="1"/>
  <c r="H69" i="19"/>
  <c r="H68" i="19"/>
  <c r="A68" i="19" s="1"/>
  <c r="H67" i="19"/>
  <c r="B67" i="19" s="1"/>
  <c r="H66" i="19"/>
  <c r="H65" i="19"/>
  <c r="H64" i="19"/>
  <c r="H63" i="19"/>
  <c r="B63" i="19" s="1"/>
  <c r="H62" i="19"/>
  <c r="B62" i="19" s="1"/>
  <c r="H61" i="19"/>
  <c r="H60" i="19"/>
  <c r="A60" i="19" s="1"/>
  <c r="H59" i="19"/>
  <c r="B59" i="19" s="1"/>
  <c r="H58" i="19"/>
  <c r="B58" i="19" s="1"/>
  <c r="H57" i="19"/>
  <c r="H56" i="19"/>
  <c r="H55" i="19"/>
  <c r="B55" i="19" s="1"/>
  <c r="H54" i="19"/>
  <c r="A54" i="19" s="1"/>
  <c r="H53" i="19"/>
  <c r="H52" i="19"/>
  <c r="A52" i="19" s="1"/>
  <c r="H51" i="19"/>
  <c r="B51" i="19" s="1"/>
  <c r="H50" i="19"/>
  <c r="B50" i="19" s="1"/>
  <c r="H49" i="19"/>
  <c r="A49" i="19" s="1"/>
  <c r="H48" i="19"/>
  <c r="H47" i="19"/>
  <c r="B47" i="19" s="1"/>
  <c r="H46" i="19"/>
  <c r="A46" i="19" s="1"/>
  <c r="H45" i="19"/>
  <c r="H44" i="19"/>
  <c r="A44" i="19" s="1"/>
  <c r="H43" i="19"/>
  <c r="B43" i="19" s="1"/>
  <c r="H42" i="19"/>
  <c r="H41" i="19"/>
  <c r="H40" i="19"/>
  <c r="H39" i="19"/>
  <c r="B39" i="19" s="1"/>
  <c r="H38" i="19"/>
  <c r="B38" i="19" s="1"/>
  <c r="H37" i="19"/>
  <c r="H36" i="19"/>
  <c r="A36" i="19" s="1"/>
  <c r="H35" i="19"/>
  <c r="B35" i="19" s="1"/>
  <c r="H34" i="19"/>
  <c r="H33" i="19"/>
  <c r="H32" i="19"/>
  <c r="H31" i="19"/>
  <c r="A31" i="19" s="1"/>
  <c r="H30" i="19"/>
  <c r="B30" i="19" s="1"/>
  <c r="H29" i="19"/>
  <c r="H28" i="19"/>
  <c r="A28" i="19" s="1"/>
  <c r="H27" i="19"/>
  <c r="B27" i="19" s="1"/>
  <c r="H26" i="19"/>
  <c r="H25" i="19"/>
  <c r="H24" i="19"/>
  <c r="H23" i="19"/>
  <c r="B23" i="19" s="1"/>
  <c r="H22" i="19"/>
  <c r="B22" i="19" s="1"/>
  <c r="H21" i="19"/>
  <c r="H20" i="19"/>
  <c r="A20" i="19" s="1"/>
  <c r="H19" i="19"/>
  <c r="B19" i="19" s="1"/>
  <c r="H18" i="19"/>
  <c r="H17" i="19"/>
  <c r="H16" i="19"/>
  <c r="H15" i="19"/>
  <c r="A15" i="19" s="1"/>
  <c r="H14" i="19"/>
  <c r="B14" i="19" s="1"/>
  <c r="H13" i="19"/>
  <c r="B13" i="19" s="1"/>
  <c r="H12" i="19"/>
  <c r="A12" i="19" s="1"/>
  <c r="H11" i="19"/>
  <c r="B11" i="19" s="1"/>
  <c r="H10" i="19"/>
  <c r="H9" i="19"/>
  <c r="H8" i="19"/>
  <c r="H7" i="19"/>
  <c r="B7" i="19" s="1"/>
  <c r="H6" i="19"/>
  <c r="B6" i="19" s="1"/>
  <c r="H5" i="19"/>
  <c r="H4" i="19"/>
  <c r="A4" i="19" s="1"/>
  <c r="H3" i="19"/>
  <c r="B3" i="19" s="1"/>
  <c r="H2" i="19"/>
  <c r="B2" i="19" s="1"/>
  <c r="A1029" i="19"/>
  <c r="B1027" i="19"/>
  <c r="B1021" i="19"/>
  <c r="A1019" i="19"/>
  <c r="B1013" i="19"/>
  <c r="B1011" i="19"/>
  <c r="B1005" i="19"/>
  <c r="B1003" i="19"/>
  <c r="B997" i="19"/>
  <c r="A996" i="19"/>
  <c r="B995" i="19"/>
  <c r="B989" i="19"/>
  <c r="A987" i="19"/>
  <c r="B981" i="19"/>
  <c r="B979" i="19"/>
  <c r="A972" i="19"/>
  <c r="B971" i="19"/>
  <c r="B965" i="19"/>
  <c r="B963" i="19"/>
  <c r="A955" i="19"/>
  <c r="B949" i="19"/>
  <c r="A948" i="19"/>
  <c r="B947" i="19"/>
  <c r="A941" i="19"/>
  <c r="B939" i="19"/>
  <c r="B933" i="19"/>
  <c r="B931" i="19"/>
  <c r="A925" i="19"/>
  <c r="A923" i="19"/>
  <c r="B917" i="19"/>
  <c r="B915" i="19"/>
  <c r="A909" i="19"/>
  <c r="B907" i="19"/>
  <c r="B901" i="19"/>
  <c r="B899" i="19"/>
  <c r="A893" i="19"/>
  <c r="A891" i="19"/>
  <c r="B885" i="19"/>
  <c r="A884" i="19"/>
  <c r="B883" i="19"/>
  <c r="B877" i="19"/>
  <c r="B875" i="19"/>
  <c r="B869" i="19"/>
  <c r="B867" i="19"/>
  <c r="B861" i="19"/>
  <c r="A859" i="19"/>
  <c r="B851" i="19"/>
  <c r="B845" i="19"/>
  <c r="B843" i="19"/>
  <c r="A836" i="19"/>
  <c r="B835" i="19"/>
  <c r="B829" i="19"/>
  <c r="A827" i="19"/>
  <c r="A821" i="19"/>
  <c r="B819" i="19"/>
  <c r="B813" i="19"/>
  <c r="B811" i="19"/>
  <c r="A805" i="19"/>
  <c r="B803" i="19"/>
  <c r="B797" i="19"/>
  <c r="A795" i="19"/>
  <c r="A789" i="19"/>
  <c r="B787" i="19"/>
  <c r="B781" i="19"/>
  <c r="B779" i="19"/>
  <c r="A773" i="19"/>
  <c r="A772" i="19"/>
  <c r="B771" i="19"/>
  <c r="B765" i="19"/>
  <c r="A763" i="19"/>
  <c r="B757" i="19"/>
  <c r="B755" i="19"/>
  <c r="B749" i="19"/>
  <c r="B747" i="19"/>
  <c r="B741" i="19"/>
  <c r="B739" i="19"/>
  <c r="B733" i="19"/>
  <c r="A731" i="19"/>
  <c r="B725" i="19"/>
  <c r="B723" i="19"/>
  <c r="B715" i="19"/>
  <c r="B709" i="19"/>
  <c r="B707" i="19"/>
  <c r="A699" i="19"/>
  <c r="B693" i="19"/>
  <c r="B691" i="19"/>
  <c r="A685" i="19"/>
  <c r="B683" i="19"/>
  <c r="B677" i="19"/>
  <c r="B675" i="19"/>
  <c r="A669" i="19"/>
  <c r="A667" i="19"/>
  <c r="B661" i="19"/>
  <c r="A660" i="19"/>
  <c r="B659" i="19"/>
  <c r="A653" i="19"/>
  <c r="B651" i="19"/>
  <c r="B645" i="19"/>
  <c r="B643" i="19"/>
  <c r="A637" i="19"/>
  <c r="A635" i="19"/>
  <c r="B629" i="19"/>
  <c r="B627" i="19"/>
  <c r="B621" i="19"/>
  <c r="B619" i="19"/>
  <c r="B613" i="19"/>
  <c r="B611" i="19"/>
  <c r="B605" i="19"/>
  <c r="A603" i="19"/>
  <c r="B595" i="19"/>
  <c r="B589" i="19"/>
  <c r="B587" i="19"/>
  <c r="B579" i="19"/>
  <c r="B573" i="19"/>
  <c r="A571" i="19"/>
  <c r="A565" i="19"/>
  <c r="B563" i="19"/>
  <c r="B557" i="19"/>
  <c r="B555" i="19"/>
  <c r="A549" i="19"/>
  <c r="A548" i="19"/>
  <c r="B547" i="19"/>
  <c r="B541" i="19"/>
  <c r="A539" i="19"/>
  <c r="A533" i="19"/>
  <c r="B525" i="19"/>
  <c r="B523" i="19"/>
  <c r="A517" i="19"/>
  <c r="B509" i="19"/>
  <c r="A507" i="19"/>
  <c r="B501" i="19"/>
  <c r="B493" i="19"/>
  <c r="B491" i="19"/>
  <c r="B485" i="19"/>
  <c r="A484" i="19"/>
  <c r="B483" i="19"/>
  <c r="B477" i="19"/>
  <c r="A475" i="19"/>
  <c r="B469" i="19"/>
  <c r="B459" i="19"/>
  <c r="B453" i="19"/>
  <c r="B451" i="19"/>
  <c r="A443" i="19"/>
  <c r="B437" i="19"/>
  <c r="B435" i="19"/>
  <c r="A429" i="19"/>
  <c r="B427" i="19"/>
  <c r="B421" i="19"/>
  <c r="A413" i="19"/>
  <c r="A411" i="19"/>
  <c r="B405" i="19"/>
  <c r="B397" i="19"/>
  <c r="B395" i="19"/>
  <c r="B389" i="19"/>
  <c r="B381" i="19"/>
  <c r="B379" i="19"/>
  <c r="B371" i="19"/>
  <c r="B365" i="19"/>
  <c r="A357" i="19"/>
  <c r="B355" i="19"/>
  <c r="B349" i="19"/>
  <c r="B347" i="19"/>
  <c r="A341" i="19"/>
  <c r="B339" i="19"/>
  <c r="B333" i="19"/>
  <c r="B325" i="19"/>
  <c r="B323" i="19"/>
  <c r="B315" i="19"/>
  <c r="B309" i="19"/>
  <c r="A301" i="19"/>
  <c r="B299" i="19"/>
  <c r="B293" i="19"/>
  <c r="A285" i="19"/>
  <c r="B283" i="19"/>
  <c r="B277" i="19"/>
  <c r="B269" i="19"/>
  <c r="B259" i="19"/>
  <c r="B253" i="19"/>
  <c r="B237" i="19"/>
  <c r="B235" i="19"/>
  <c r="A229" i="19"/>
  <c r="B221" i="19"/>
  <c r="A213" i="19"/>
  <c r="B211" i="19"/>
  <c r="B205" i="19"/>
  <c r="B203" i="19"/>
  <c r="B197" i="19"/>
  <c r="B187" i="19"/>
  <c r="B181" i="19"/>
  <c r="B179" i="19"/>
  <c r="A173" i="19"/>
  <c r="B165" i="19"/>
  <c r="A157" i="19"/>
  <c r="B149" i="19"/>
  <c r="B147" i="19"/>
  <c r="B141" i="19"/>
  <c r="B125" i="19"/>
  <c r="B123" i="19"/>
  <c r="B109" i="19"/>
  <c r="A101" i="19"/>
  <c r="B99" i="19"/>
  <c r="A85" i="19"/>
  <c r="B69" i="19"/>
  <c r="B53" i="19"/>
  <c r="B37" i="19"/>
  <c r="A29" i="19"/>
  <c r="B21" i="19"/>
  <c r="U2" i="19"/>
  <c r="R2" i="19"/>
  <c r="T1" i="19"/>
  <c r="T2" i="19" s="1"/>
  <c r="S1" i="19"/>
  <c r="S2" i="19" s="1"/>
  <c r="B1743" i="18"/>
  <c r="B1742" i="18"/>
  <c r="B1741" i="18"/>
  <c r="B1740" i="18"/>
  <c r="B1739" i="18"/>
  <c r="B1738" i="18"/>
  <c r="B1737" i="18"/>
  <c r="B1736" i="18"/>
  <c r="B1735" i="18"/>
  <c r="B1734" i="18"/>
  <c r="B1733" i="18"/>
  <c r="B1732" i="18"/>
  <c r="B1731" i="18"/>
  <c r="B1730" i="18"/>
  <c r="B1729" i="18"/>
  <c r="B1728" i="18"/>
  <c r="B1727" i="18"/>
  <c r="B1726" i="18"/>
  <c r="B1725" i="18"/>
  <c r="B1724" i="18"/>
  <c r="B1723" i="18"/>
  <c r="B1722" i="18"/>
  <c r="B1721" i="18"/>
  <c r="B1720" i="18"/>
  <c r="B1719" i="18"/>
  <c r="B1718" i="18"/>
  <c r="B1717" i="18"/>
  <c r="B1716" i="18"/>
  <c r="B1715" i="18"/>
  <c r="B1714" i="18"/>
  <c r="B1713" i="18"/>
  <c r="B1712" i="18"/>
  <c r="B1711" i="18"/>
  <c r="B1710" i="18"/>
  <c r="B1709" i="18"/>
  <c r="B1708" i="18"/>
  <c r="B1707" i="18"/>
  <c r="B1706" i="18"/>
  <c r="B1705" i="18"/>
  <c r="B1704" i="18"/>
  <c r="B1703" i="18"/>
  <c r="B1702" i="18"/>
  <c r="B1701" i="18"/>
  <c r="B1700" i="18"/>
  <c r="B1699" i="18"/>
  <c r="B1698" i="18"/>
  <c r="B1697" i="18"/>
  <c r="B1696" i="18"/>
  <c r="B1695" i="18"/>
  <c r="B1694" i="18"/>
  <c r="B1693" i="18"/>
  <c r="B1692" i="18"/>
  <c r="B1691" i="18"/>
  <c r="B1690" i="18"/>
  <c r="B1689" i="18"/>
  <c r="B1688" i="18"/>
  <c r="B1687" i="18"/>
  <c r="B1686" i="18"/>
  <c r="B1685" i="18"/>
  <c r="B1684" i="18"/>
  <c r="B1683" i="18"/>
  <c r="B1682" i="18"/>
  <c r="B1681" i="18"/>
  <c r="B1680" i="18"/>
  <c r="B1679" i="18"/>
  <c r="B1678" i="18"/>
  <c r="B1677" i="18"/>
  <c r="B1676" i="18"/>
  <c r="B1675" i="18"/>
  <c r="B1674" i="18"/>
  <c r="B1673" i="18"/>
  <c r="B1672" i="18"/>
  <c r="B1671" i="18"/>
  <c r="B1670" i="18"/>
  <c r="B1669" i="18"/>
  <c r="B1668" i="18"/>
  <c r="B1667" i="18"/>
  <c r="B1666" i="18"/>
  <c r="B1665" i="18"/>
  <c r="B1664" i="18"/>
  <c r="B1663" i="18"/>
  <c r="B1662" i="18"/>
  <c r="B1661" i="18"/>
  <c r="B1660" i="18"/>
  <c r="B1659" i="18"/>
  <c r="B1658" i="18"/>
  <c r="B1657" i="18"/>
  <c r="B1656" i="18"/>
  <c r="B1655" i="18"/>
  <c r="B1654" i="18"/>
  <c r="B1653" i="18"/>
  <c r="B1652" i="18"/>
  <c r="B1651" i="18"/>
  <c r="B1650" i="18"/>
  <c r="B1649" i="18"/>
  <c r="B1648" i="18"/>
  <c r="B1647" i="18"/>
  <c r="B1646" i="18"/>
  <c r="B1645" i="18"/>
  <c r="B1644" i="18"/>
  <c r="B1643" i="18"/>
  <c r="B1642" i="18"/>
  <c r="B1641" i="18"/>
  <c r="B1640" i="18"/>
  <c r="B1639" i="18"/>
  <c r="B1638" i="18"/>
  <c r="B1637" i="18"/>
  <c r="B1636" i="18"/>
  <c r="B1635" i="18"/>
  <c r="B1634" i="18"/>
  <c r="B1633" i="18"/>
  <c r="B1632" i="18"/>
  <c r="B1631" i="18"/>
  <c r="B1630" i="18"/>
  <c r="B1629" i="18"/>
  <c r="B1628" i="18"/>
  <c r="B1627" i="18"/>
  <c r="B1626" i="18"/>
  <c r="B1625" i="18"/>
  <c r="B1624" i="18"/>
  <c r="B1623" i="18"/>
  <c r="B1622" i="18"/>
  <c r="B1621" i="18"/>
  <c r="B1620" i="18"/>
  <c r="B1619" i="18"/>
  <c r="B1618" i="18"/>
  <c r="B1617" i="18"/>
  <c r="B1616" i="18"/>
  <c r="B1615" i="18"/>
  <c r="B1614" i="18"/>
  <c r="B1613" i="18"/>
  <c r="B1612" i="18"/>
  <c r="B1611" i="18"/>
  <c r="B1610" i="18"/>
  <c r="B1609" i="18"/>
  <c r="B1608" i="18"/>
  <c r="B1607" i="18"/>
  <c r="B1606" i="18"/>
  <c r="B1605" i="18"/>
  <c r="B1604" i="18"/>
  <c r="B1603" i="18"/>
  <c r="B1602" i="18"/>
  <c r="B1601" i="18"/>
  <c r="B1600" i="18"/>
  <c r="B1599" i="18"/>
  <c r="B1598" i="18"/>
  <c r="B1597" i="18"/>
  <c r="B1596" i="18"/>
  <c r="B1595" i="18"/>
  <c r="B1594" i="18"/>
  <c r="B1593" i="18"/>
  <c r="B1592" i="18"/>
  <c r="B1591" i="18"/>
  <c r="B1590" i="18"/>
  <c r="B1589" i="18"/>
  <c r="B1588" i="18"/>
  <c r="B1587" i="18"/>
  <c r="B1586" i="18"/>
  <c r="B1585" i="18"/>
  <c r="B1584" i="18"/>
  <c r="B1583" i="18"/>
  <c r="B1582" i="18"/>
  <c r="B1581" i="18"/>
  <c r="B1580" i="18"/>
  <c r="B1579" i="18"/>
  <c r="B1578" i="18"/>
  <c r="B1577" i="18"/>
  <c r="B1576" i="18"/>
  <c r="B1575" i="18"/>
  <c r="B1574" i="18"/>
  <c r="B1573" i="18"/>
  <c r="B1572" i="18"/>
  <c r="B1571" i="18"/>
  <c r="B1570" i="18"/>
  <c r="B1569" i="18"/>
  <c r="B1568" i="18"/>
  <c r="B1567" i="18"/>
  <c r="B1566" i="18"/>
  <c r="B1565" i="18"/>
  <c r="B1564" i="18"/>
  <c r="B1563" i="18"/>
  <c r="B1562" i="18"/>
  <c r="B1561" i="18"/>
  <c r="B1560" i="18"/>
  <c r="B1559" i="18"/>
  <c r="B1558" i="18"/>
  <c r="B1557" i="18"/>
  <c r="B1556" i="18"/>
  <c r="B1555" i="18"/>
  <c r="B1554" i="18"/>
  <c r="B1553" i="18"/>
  <c r="B1552" i="18"/>
  <c r="B1551" i="18"/>
  <c r="B1550" i="18"/>
  <c r="B1549" i="18"/>
  <c r="B1548" i="18"/>
  <c r="B1547" i="18"/>
  <c r="B1546" i="18"/>
  <c r="B1545" i="18"/>
  <c r="B1544" i="18"/>
  <c r="B1543" i="18"/>
  <c r="B1542" i="18"/>
  <c r="B1541" i="18"/>
  <c r="B1540" i="18"/>
  <c r="B1539" i="18"/>
  <c r="B1538" i="18"/>
  <c r="B1537" i="18"/>
  <c r="B1536" i="18"/>
  <c r="B1535" i="18"/>
  <c r="B1534" i="18"/>
  <c r="B1533" i="18"/>
  <c r="B1532" i="18"/>
  <c r="B1531" i="18"/>
  <c r="B1530" i="18"/>
  <c r="B1529" i="18"/>
  <c r="B1528" i="18"/>
  <c r="B1527" i="18"/>
  <c r="B1526" i="18"/>
  <c r="B1525" i="18"/>
  <c r="B1524" i="18"/>
  <c r="B1523" i="18"/>
  <c r="B1522" i="18"/>
  <c r="B1521" i="18"/>
  <c r="B1520" i="18"/>
  <c r="B1519" i="18"/>
  <c r="B1518" i="18"/>
  <c r="B1517" i="18"/>
  <c r="B1516" i="18"/>
  <c r="B1515" i="18"/>
  <c r="B1514" i="18"/>
  <c r="B1513" i="18"/>
  <c r="B1512" i="18"/>
  <c r="B1511" i="18"/>
  <c r="B1510" i="18"/>
  <c r="B1509" i="18"/>
  <c r="B1508" i="18"/>
  <c r="B1507" i="18"/>
  <c r="B1506" i="18"/>
  <c r="B1505" i="18"/>
  <c r="B1504" i="18"/>
  <c r="B1503" i="18"/>
  <c r="B1502" i="18"/>
  <c r="B1501" i="18"/>
  <c r="B1500" i="18"/>
  <c r="B1499" i="18"/>
  <c r="B1498" i="18"/>
  <c r="B1497" i="18"/>
  <c r="B1496" i="18"/>
  <c r="B1495" i="18"/>
  <c r="B1494" i="18"/>
  <c r="B1493" i="18"/>
  <c r="B1492" i="18"/>
  <c r="B1491" i="18"/>
  <c r="B1490" i="18"/>
  <c r="B1489" i="18"/>
  <c r="B1488" i="18"/>
  <c r="B1487" i="18"/>
  <c r="B1486" i="18"/>
  <c r="B1485" i="18"/>
  <c r="B1484" i="18"/>
  <c r="B1483" i="18"/>
  <c r="B1482" i="18"/>
  <c r="B1481" i="18"/>
  <c r="B1480" i="18"/>
  <c r="B1479" i="18"/>
  <c r="B1478" i="18"/>
  <c r="B1477" i="18"/>
  <c r="B1476" i="18"/>
  <c r="B1475" i="18"/>
  <c r="B1474" i="18"/>
  <c r="B1473" i="18"/>
  <c r="B1472" i="18"/>
  <c r="B1471" i="18"/>
  <c r="B1470" i="18"/>
  <c r="B1469" i="18"/>
  <c r="B1468" i="18"/>
  <c r="B1467" i="18"/>
  <c r="B1466" i="18"/>
  <c r="B1465" i="18"/>
  <c r="B1464" i="18"/>
  <c r="B1463" i="18"/>
  <c r="B1462" i="18"/>
  <c r="B1461" i="18"/>
  <c r="B1460" i="18"/>
  <c r="B1459" i="18"/>
  <c r="B1458" i="18"/>
  <c r="B1457" i="18"/>
  <c r="B1456" i="18"/>
  <c r="B1455" i="18"/>
  <c r="B1454" i="18"/>
  <c r="B1453" i="18"/>
  <c r="B1452" i="18"/>
  <c r="B1451" i="18"/>
  <c r="B1450" i="18"/>
  <c r="B1449" i="18"/>
  <c r="B1448" i="18"/>
  <c r="B1447" i="18"/>
  <c r="B1446" i="18"/>
  <c r="B1445" i="18"/>
  <c r="B1444" i="18"/>
  <c r="B1443" i="18"/>
  <c r="B1442" i="18"/>
  <c r="B1441" i="18"/>
  <c r="B1440" i="18"/>
  <c r="B1439" i="18"/>
  <c r="B1438" i="18"/>
  <c r="B1437" i="18"/>
  <c r="B1436" i="18"/>
  <c r="B1435" i="18"/>
  <c r="B1434" i="18"/>
  <c r="B1433" i="18"/>
  <c r="B1432" i="18"/>
  <c r="B1431" i="18"/>
  <c r="B1430" i="18"/>
  <c r="B1429" i="18"/>
  <c r="B1428" i="18"/>
  <c r="B1427" i="18"/>
  <c r="B1426" i="18"/>
  <c r="B1425" i="18"/>
  <c r="B1424" i="18"/>
  <c r="B1423" i="18"/>
  <c r="B1422" i="18"/>
  <c r="B1421" i="18"/>
  <c r="B1420" i="18"/>
  <c r="B1419" i="18"/>
  <c r="B1418" i="18"/>
  <c r="B1417" i="18"/>
  <c r="B1416" i="18"/>
  <c r="B1415" i="18"/>
  <c r="B1414" i="18"/>
  <c r="B1413" i="18"/>
  <c r="B1412" i="18"/>
  <c r="B1411" i="18"/>
  <c r="B1410" i="18"/>
  <c r="B1409" i="18"/>
  <c r="B1408" i="18"/>
  <c r="B1407" i="18"/>
  <c r="B1406" i="18"/>
  <c r="B1405" i="18"/>
  <c r="B1404" i="18"/>
  <c r="B1403" i="18"/>
  <c r="B1402" i="18"/>
  <c r="B1401" i="18"/>
  <c r="B1400" i="18"/>
  <c r="B1399" i="18"/>
  <c r="B1398" i="18"/>
  <c r="B1397" i="18"/>
  <c r="B1396" i="18"/>
  <c r="B1395" i="18"/>
  <c r="B1394" i="18"/>
  <c r="B1393" i="18"/>
  <c r="B1392" i="18"/>
  <c r="B1391" i="18"/>
  <c r="B1390" i="18"/>
  <c r="B1389" i="18"/>
  <c r="B1388" i="18"/>
  <c r="B1387" i="18"/>
  <c r="B1386" i="18"/>
  <c r="B1385" i="18"/>
  <c r="B1384" i="18"/>
  <c r="B1383" i="18"/>
  <c r="B1382" i="18"/>
  <c r="B1381" i="18"/>
  <c r="B1380" i="18"/>
  <c r="B1379" i="18"/>
  <c r="B1378" i="18"/>
  <c r="B1377" i="18"/>
  <c r="B1376" i="18"/>
  <c r="B1375" i="18"/>
  <c r="B1374" i="18"/>
  <c r="B1373" i="18"/>
  <c r="B1372" i="18"/>
  <c r="B1371" i="18"/>
  <c r="B1370" i="18"/>
  <c r="B1369" i="18"/>
  <c r="B1368" i="18"/>
  <c r="B1367" i="18"/>
  <c r="B1366" i="18"/>
  <c r="B1365" i="18"/>
  <c r="B1364" i="18"/>
  <c r="B1363" i="18"/>
  <c r="B1362" i="18"/>
  <c r="B1361" i="18"/>
  <c r="B1360" i="18"/>
  <c r="B1359" i="18"/>
  <c r="B1358" i="18"/>
  <c r="B1357" i="18"/>
  <c r="B1356" i="18"/>
  <c r="B1355" i="18"/>
  <c r="B1354" i="18"/>
  <c r="B1353" i="18"/>
  <c r="B1352" i="18"/>
  <c r="B1351" i="18"/>
  <c r="B1350" i="18"/>
  <c r="B1349" i="18"/>
  <c r="B1348" i="18"/>
  <c r="B1347" i="18"/>
  <c r="B1346" i="18"/>
  <c r="B1345" i="18"/>
  <c r="B1344" i="18"/>
  <c r="B1343" i="18"/>
  <c r="B1342" i="18"/>
  <c r="B1341" i="18"/>
  <c r="B1340" i="18"/>
  <c r="B1339" i="18"/>
  <c r="B1338" i="18"/>
  <c r="B1337" i="18"/>
  <c r="B1336" i="18"/>
  <c r="B1335" i="18"/>
  <c r="B1334" i="18"/>
  <c r="B1333" i="18"/>
  <c r="B1332" i="18"/>
  <c r="B1331" i="18"/>
  <c r="B1330" i="18"/>
  <c r="B1329" i="18"/>
  <c r="B1328" i="18"/>
  <c r="B1327" i="18"/>
  <c r="B1326" i="18"/>
  <c r="B1325" i="18"/>
  <c r="B1324" i="18"/>
  <c r="B1323" i="18"/>
  <c r="B1322" i="18"/>
  <c r="B1321" i="18"/>
  <c r="B1320" i="18"/>
  <c r="B1319" i="18"/>
  <c r="B1318" i="18"/>
  <c r="B1317" i="18"/>
  <c r="B1316" i="18"/>
  <c r="B1315" i="18"/>
  <c r="B1314" i="18"/>
  <c r="B1313" i="18"/>
  <c r="B1312" i="18"/>
  <c r="B1311" i="18"/>
  <c r="B1310" i="18"/>
  <c r="B1309" i="18"/>
  <c r="B1308" i="18"/>
  <c r="B1307" i="18"/>
  <c r="B1306" i="18"/>
  <c r="B1305" i="18"/>
  <c r="B1304" i="18"/>
  <c r="B1303" i="18"/>
  <c r="B1302" i="18"/>
  <c r="B1301" i="18"/>
  <c r="B1300" i="18"/>
  <c r="B1299" i="18"/>
  <c r="B1298" i="18"/>
  <c r="B1297" i="18"/>
  <c r="B1296" i="18"/>
  <c r="B1295" i="18"/>
  <c r="B1294" i="18"/>
  <c r="B1293" i="18"/>
  <c r="B1292" i="18"/>
  <c r="B1291" i="18"/>
  <c r="B1290" i="18"/>
  <c r="B1289" i="18"/>
  <c r="B1288" i="18"/>
  <c r="B1287" i="18"/>
  <c r="B1286" i="18"/>
  <c r="B1285" i="18"/>
  <c r="B1284" i="18"/>
  <c r="B1283" i="18"/>
  <c r="B1282" i="18"/>
  <c r="B1281" i="18"/>
  <c r="B1280" i="18"/>
  <c r="B1279" i="18"/>
  <c r="B1278" i="18"/>
  <c r="B1277" i="18"/>
  <c r="B1276" i="18"/>
  <c r="B1275" i="18"/>
  <c r="B1274" i="18"/>
  <c r="B1273" i="18"/>
  <c r="B1272" i="18"/>
  <c r="B1271" i="18"/>
  <c r="B1270" i="18"/>
  <c r="B1269" i="18"/>
  <c r="B1268" i="18"/>
  <c r="B1267" i="18"/>
  <c r="B1266" i="18"/>
  <c r="B1265" i="18"/>
  <c r="B1264" i="18"/>
  <c r="B1263" i="18"/>
  <c r="B1262" i="18"/>
  <c r="B1261" i="18"/>
  <c r="B1260" i="18"/>
  <c r="B1259" i="18"/>
  <c r="B1258" i="18"/>
  <c r="B1257" i="18"/>
  <c r="B1256" i="18"/>
  <c r="B1255" i="18"/>
  <c r="B1254" i="18"/>
  <c r="B1253" i="18"/>
  <c r="B1252" i="18"/>
  <c r="B1251" i="18"/>
  <c r="B1250" i="18"/>
  <c r="B1249" i="18"/>
  <c r="B1248" i="18"/>
  <c r="B1247" i="18"/>
  <c r="B1246" i="18"/>
  <c r="B1245" i="18"/>
  <c r="B1244" i="18"/>
  <c r="B1243" i="18"/>
  <c r="B1242" i="18"/>
  <c r="B1241" i="18"/>
  <c r="B1240" i="18"/>
  <c r="B1239" i="18"/>
  <c r="B1238" i="18"/>
  <c r="B1237" i="18"/>
  <c r="B1236" i="18"/>
  <c r="B1235" i="18"/>
  <c r="B1234" i="18"/>
  <c r="B1233" i="18"/>
  <c r="B1232" i="18"/>
  <c r="B1231" i="18"/>
  <c r="B1230" i="18"/>
  <c r="B1229" i="18"/>
  <c r="B1228" i="18"/>
  <c r="B1227" i="18"/>
  <c r="B1226" i="18"/>
  <c r="B1225" i="18"/>
  <c r="B1224" i="18"/>
  <c r="B1223" i="18"/>
  <c r="B1222" i="18"/>
  <c r="B1221" i="18"/>
  <c r="B1220" i="18"/>
  <c r="B1219" i="18"/>
  <c r="B1218" i="18"/>
  <c r="B1217" i="18"/>
  <c r="B1216" i="18"/>
  <c r="B1215" i="18"/>
  <c r="B1214" i="18"/>
  <c r="B1213" i="18"/>
  <c r="B1212" i="18"/>
  <c r="B1211" i="18"/>
  <c r="B1210" i="18"/>
  <c r="B1209" i="18"/>
  <c r="B1208" i="18"/>
  <c r="B1207" i="18"/>
  <c r="B1206" i="18"/>
  <c r="B1205" i="18"/>
  <c r="B1204" i="18"/>
  <c r="B1203" i="18"/>
  <c r="B1202" i="18"/>
  <c r="B1201" i="18"/>
  <c r="B1200" i="18"/>
  <c r="B1199" i="18"/>
  <c r="B1198" i="18"/>
  <c r="B1197" i="18"/>
  <c r="B1196" i="18"/>
  <c r="B1195" i="18"/>
  <c r="B1194" i="18"/>
  <c r="B1193" i="18"/>
  <c r="B1192" i="18"/>
  <c r="B1191" i="18"/>
  <c r="B1190" i="18"/>
  <c r="B1189" i="18"/>
  <c r="B1188" i="18"/>
  <c r="B1187" i="18"/>
  <c r="B1186" i="18"/>
  <c r="B1185" i="18"/>
  <c r="B1184" i="18"/>
  <c r="B1183" i="18"/>
  <c r="B1182" i="18"/>
  <c r="B1181" i="18"/>
  <c r="B1180" i="18"/>
  <c r="B1179" i="18"/>
  <c r="B1178" i="18"/>
  <c r="B1177" i="18"/>
  <c r="B1176" i="18"/>
  <c r="B1175" i="18"/>
  <c r="B1174" i="18"/>
  <c r="B1173" i="18"/>
  <c r="B1172" i="18"/>
  <c r="B1171" i="18"/>
  <c r="B1170" i="18"/>
  <c r="B1169" i="18"/>
  <c r="B1168" i="18"/>
  <c r="B1167" i="18"/>
  <c r="B1166" i="18"/>
  <c r="B1165" i="18"/>
  <c r="B1164" i="18"/>
  <c r="B1163" i="18"/>
  <c r="B1162" i="18"/>
  <c r="B1161" i="18"/>
  <c r="B1160" i="18"/>
  <c r="B1159" i="18"/>
  <c r="B1158" i="18"/>
  <c r="B1157" i="18"/>
  <c r="B1156" i="18"/>
  <c r="B1155" i="18"/>
  <c r="B1154" i="18"/>
  <c r="B1153" i="18"/>
  <c r="B1152" i="18"/>
  <c r="B1151" i="18"/>
  <c r="B1150" i="18"/>
  <c r="B1149" i="18"/>
  <c r="B1148" i="18"/>
  <c r="B1147" i="18"/>
  <c r="B1146" i="18"/>
  <c r="B1145" i="18"/>
  <c r="B1144" i="18"/>
  <c r="B1143" i="18"/>
  <c r="B1142" i="18"/>
  <c r="B1141" i="18"/>
  <c r="B1140" i="18"/>
  <c r="B1139" i="18"/>
  <c r="B1138" i="18"/>
  <c r="B1137" i="18"/>
  <c r="B1136" i="18"/>
  <c r="B1135" i="18"/>
  <c r="B1134" i="18"/>
  <c r="B1133" i="18"/>
  <c r="B1132" i="18"/>
  <c r="B1131" i="18"/>
  <c r="B1130" i="18"/>
  <c r="B1129" i="18"/>
  <c r="B1128" i="18"/>
  <c r="B1127" i="18"/>
  <c r="B1126" i="18"/>
  <c r="B1125" i="18"/>
  <c r="B1124" i="18"/>
  <c r="B1123" i="18"/>
  <c r="B1122" i="18"/>
  <c r="B1121" i="18"/>
  <c r="B1120" i="18"/>
  <c r="B1119" i="18"/>
  <c r="B1118" i="18"/>
  <c r="B1117" i="18"/>
  <c r="B1116" i="18"/>
  <c r="B1115" i="18"/>
  <c r="B1114" i="18"/>
  <c r="B1113" i="18"/>
  <c r="B1112" i="18"/>
  <c r="B1111" i="18"/>
  <c r="B1110" i="18"/>
  <c r="B1109" i="18"/>
  <c r="B1108" i="18"/>
  <c r="B1107" i="18"/>
  <c r="B1106" i="18"/>
  <c r="B1105" i="18"/>
  <c r="B1104" i="18"/>
  <c r="B1103" i="18"/>
  <c r="B1102" i="18"/>
  <c r="B1101" i="18"/>
  <c r="B1100" i="18"/>
  <c r="B1099" i="18"/>
  <c r="B1098" i="18"/>
  <c r="B1097" i="18"/>
  <c r="B1096" i="18"/>
  <c r="B1095" i="18"/>
  <c r="B1094" i="18"/>
  <c r="B1093" i="18"/>
  <c r="B1092" i="18"/>
  <c r="B1091" i="18"/>
  <c r="B1090" i="18"/>
  <c r="B1089" i="18"/>
  <c r="B1088" i="18"/>
  <c r="B1087" i="18"/>
  <c r="B1086" i="18"/>
  <c r="B1085" i="18"/>
  <c r="B1084" i="18"/>
  <c r="B1083" i="18"/>
  <c r="B1082" i="18"/>
  <c r="B1081" i="18"/>
  <c r="B1080" i="18"/>
  <c r="B1079" i="18"/>
  <c r="B1078" i="18"/>
  <c r="B1077" i="18"/>
  <c r="B1076" i="18"/>
  <c r="B1075" i="18"/>
  <c r="B1074" i="18"/>
  <c r="B1073" i="18"/>
  <c r="B1072" i="18"/>
  <c r="B1071" i="18"/>
  <c r="B1070" i="18"/>
  <c r="B1069" i="18"/>
  <c r="B1068" i="18"/>
  <c r="B1067" i="18"/>
  <c r="B1066" i="18"/>
  <c r="B1065" i="18"/>
  <c r="B1064" i="18"/>
  <c r="B1063" i="18"/>
  <c r="B1062" i="18"/>
  <c r="B1061" i="18"/>
  <c r="B1060" i="18"/>
  <c r="B1059" i="18"/>
  <c r="B1058" i="18"/>
  <c r="B1057" i="18"/>
  <c r="B1056" i="18"/>
  <c r="B1055" i="18"/>
  <c r="B1054" i="18"/>
  <c r="B1053" i="18"/>
  <c r="B1052" i="18"/>
  <c r="B1051" i="18"/>
  <c r="B1050" i="18"/>
  <c r="B1049" i="18"/>
  <c r="B1048" i="18"/>
  <c r="B1047" i="18"/>
  <c r="B1046" i="18"/>
  <c r="B1045" i="18"/>
  <c r="B1044" i="18"/>
  <c r="B1043" i="18"/>
  <c r="B1042" i="18"/>
  <c r="B1041" i="18"/>
  <c r="B1040" i="18"/>
  <c r="B1039" i="18"/>
  <c r="B1038" i="18"/>
  <c r="B1037" i="18"/>
  <c r="B1036" i="18"/>
  <c r="B1035" i="18"/>
  <c r="B1034" i="18"/>
  <c r="B1033" i="18"/>
  <c r="B1032" i="18"/>
  <c r="B1031" i="18"/>
  <c r="B1030" i="18"/>
  <c r="B1029" i="18"/>
  <c r="B1028" i="18"/>
  <c r="B1027" i="18"/>
  <c r="B1026" i="18"/>
  <c r="B1025" i="18"/>
  <c r="B1024" i="18"/>
  <c r="B1023" i="18"/>
  <c r="B1022" i="18"/>
  <c r="B1021" i="18"/>
  <c r="B1020" i="18"/>
  <c r="B1019" i="18"/>
  <c r="B1018" i="18"/>
  <c r="B1017" i="18"/>
  <c r="B1016" i="18"/>
  <c r="B1015" i="18"/>
  <c r="B1014" i="18"/>
  <c r="B1013" i="18"/>
  <c r="B1012" i="18"/>
  <c r="B1011" i="18"/>
  <c r="B1010" i="18"/>
  <c r="B1009" i="18"/>
  <c r="B1008" i="18"/>
  <c r="B1007" i="18"/>
  <c r="B1006" i="18"/>
  <c r="B1005" i="18"/>
  <c r="B1004" i="18"/>
  <c r="B1003" i="18"/>
  <c r="B1002" i="18"/>
  <c r="B1001" i="18"/>
  <c r="B1000" i="18"/>
  <c r="B999" i="18"/>
  <c r="B998" i="18"/>
  <c r="B997" i="18"/>
  <c r="B996" i="18"/>
  <c r="B995" i="18"/>
  <c r="B994" i="18"/>
  <c r="B993" i="18"/>
  <c r="B992" i="18"/>
  <c r="B991" i="18"/>
  <c r="B990" i="18"/>
  <c r="B989" i="18"/>
  <c r="B988" i="18"/>
  <c r="B987" i="18"/>
  <c r="B986" i="18"/>
  <c r="B985" i="18"/>
  <c r="B984" i="18"/>
  <c r="B983" i="18"/>
  <c r="B982" i="18"/>
  <c r="B981" i="18"/>
  <c r="B980" i="18"/>
  <c r="B979" i="18"/>
  <c r="B978" i="18"/>
  <c r="B977" i="18"/>
  <c r="B976" i="18"/>
  <c r="B975" i="18"/>
  <c r="B974" i="18"/>
  <c r="B973" i="18"/>
  <c r="B972" i="18"/>
  <c r="B971" i="18"/>
  <c r="B970" i="18"/>
  <c r="B969" i="18"/>
  <c r="B968" i="18"/>
  <c r="B967" i="18"/>
  <c r="B966" i="18"/>
  <c r="B965" i="18"/>
  <c r="B964" i="18"/>
  <c r="B963" i="18"/>
  <c r="B962" i="18"/>
  <c r="B961" i="18"/>
  <c r="B960" i="18"/>
  <c r="B959" i="18"/>
  <c r="B958" i="18"/>
  <c r="B957" i="18"/>
  <c r="B956" i="18"/>
  <c r="B955" i="18"/>
  <c r="B954" i="18"/>
  <c r="B953" i="18"/>
  <c r="B952" i="18"/>
  <c r="B951" i="18"/>
  <c r="B950" i="18"/>
  <c r="B949" i="18"/>
  <c r="B948" i="18"/>
  <c r="B947" i="18"/>
  <c r="B946" i="18"/>
  <c r="B945" i="18"/>
  <c r="B944" i="18"/>
  <c r="B943" i="18"/>
  <c r="B942" i="18"/>
  <c r="B941" i="18"/>
  <c r="B940" i="18"/>
  <c r="B939" i="18"/>
  <c r="B938" i="18"/>
  <c r="B937" i="18"/>
  <c r="B936" i="18"/>
  <c r="B935" i="18"/>
  <c r="B934" i="18"/>
  <c r="B933" i="18"/>
  <c r="B932" i="18"/>
  <c r="B931" i="18"/>
  <c r="B930" i="18"/>
  <c r="B929" i="18"/>
  <c r="B928" i="18"/>
  <c r="B927" i="18"/>
  <c r="B926" i="18"/>
  <c r="B925" i="18"/>
  <c r="B924" i="18"/>
  <c r="B923" i="18"/>
  <c r="B922" i="18"/>
  <c r="B921" i="18"/>
  <c r="B920" i="18"/>
  <c r="B919" i="18"/>
  <c r="B918" i="18"/>
  <c r="B917" i="18"/>
  <c r="B916" i="18"/>
  <c r="B915" i="18"/>
  <c r="B914" i="18"/>
  <c r="B913" i="18"/>
  <c r="B912" i="18"/>
  <c r="B911" i="18"/>
  <c r="B910" i="18"/>
  <c r="B909" i="18"/>
  <c r="B908" i="18"/>
  <c r="B907" i="18"/>
  <c r="B906" i="18"/>
  <c r="B905" i="18"/>
  <c r="B904" i="18"/>
  <c r="B903" i="18"/>
  <c r="B902" i="18"/>
  <c r="B901" i="18"/>
  <c r="B900" i="18"/>
  <c r="B899" i="18"/>
  <c r="B898" i="18"/>
  <c r="B897" i="18"/>
  <c r="B896" i="18"/>
  <c r="B895" i="18"/>
  <c r="B894" i="18"/>
  <c r="B893" i="18"/>
  <c r="B892" i="18"/>
  <c r="B891" i="18"/>
  <c r="B890" i="18"/>
  <c r="B889" i="18"/>
  <c r="B888" i="18"/>
  <c r="B887" i="18"/>
  <c r="B886" i="18"/>
  <c r="B885" i="18"/>
  <c r="B884" i="18"/>
  <c r="B883" i="18"/>
  <c r="B882" i="18"/>
  <c r="B881" i="18"/>
  <c r="B880" i="18"/>
  <c r="B879" i="18"/>
  <c r="B878" i="18"/>
  <c r="B877" i="18"/>
  <c r="B876" i="18"/>
  <c r="B875" i="18"/>
  <c r="B874" i="18"/>
  <c r="B873" i="18"/>
  <c r="B872" i="18"/>
  <c r="B871" i="18"/>
  <c r="B870" i="18"/>
  <c r="B869" i="18"/>
  <c r="B868" i="18"/>
  <c r="B867" i="18"/>
  <c r="B866" i="18"/>
  <c r="B865" i="18"/>
  <c r="B864" i="18"/>
  <c r="B863" i="18"/>
  <c r="B862" i="18"/>
  <c r="B861" i="18"/>
  <c r="B860" i="18"/>
  <c r="B859" i="18"/>
  <c r="B858" i="18"/>
  <c r="B857" i="18"/>
  <c r="B856" i="18"/>
  <c r="B855" i="18"/>
  <c r="B854" i="18"/>
  <c r="B853" i="18"/>
  <c r="B852" i="18"/>
  <c r="B851" i="18"/>
  <c r="B850" i="18"/>
  <c r="B849" i="18"/>
  <c r="B848" i="18"/>
  <c r="B847" i="18"/>
  <c r="B846" i="18"/>
  <c r="B845" i="18"/>
  <c r="B844" i="18"/>
  <c r="B843" i="18"/>
  <c r="B842" i="18"/>
  <c r="B841" i="18"/>
  <c r="B840" i="18"/>
  <c r="B839" i="18"/>
  <c r="B838" i="18"/>
  <c r="B837" i="18"/>
  <c r="B836" i="18"/>
  <c r="B835" i="18"/>
  <c r="B834" i="18"/>
  <c r="B833" i="18"/>
  <c r="B832" i="18"/>
  <c r="B831" i="18"/>
  <c r="B830" i="18"/>
  <c r="B829" i="18"/>
  <c r="B828" i="18"/>
  <c r="B827" i="18"/>
  <c r="B826" i="18"/>
  <c r="B825" i="18"/>
  <c r="B824" i="18"/>
  <c r="B823" i="18"/>
  <c r="B822" i="18"/>
  <c r="B821" i="18"/>
  <c r="B820" i="18"/>
  <c r="B819" i="18"/>
  <c r="B818" i="18"/>
  <c r="B817" i="18"/>
  <c r="B816" i="18"/>
  <c r="B815" i="18"/>
  <c r="B814" i="18"/>
  <c r="B813" i="18"/>
  <c r="B812" i="18"/>
  <c r="B811" i="18"/>
  <c r="B810" i="18"/>
  <c r="B809" i="18"/>
  <c r="B808" i="18"/>
  <c r="B807" i="18"/>
  <c r="B806" i="18"/>
  <c r="B805" i="18"/>
  <c r="B804" i="18"/>
  <c r="B803" i="18"/>
  <c r="B802" i="18"/>
  <c r="B801" i="18"/>
  <c r="B800" i="18"/>
  <c r="B799" i="18"/>
  <c r="B798" i="18"/>
  <c r="B797" i="18"/>
  <c r="B796" i="18"/>
  <c r="B795" i="18"/>
  <c r="B794" i="18"/>
  <c r="B793" i="18"/>
  <c r="B792" i="18"/>
  <c r="B791" i="18"/>
  <c r="B790" i="18"/>
  <c r="B789" i="18"/>
  <c r="B788" i="18"/>
  <c r="B787" i="18"/>
  <c r="B786" i="18"/>
  <c r="B785" i="18"/>
  <c r="B784" i="18"/>
  <c r="B783" i="18"/>
  <c r="B782" i="18"/>
  <c r="B781" i="18"/>
  <c r="B780" i="18"/>
  <c r="B779" i="18"/>
  <c r="B778" i="18"/>
  <c r="B777" i="18"/>
  <c r="B776" i="18"/>
  <c r="B775" i="18"/>
  <c r="B774" i="18"/>
  <c r="B773" i="18"/>
  <c r="B772" i="18"/>
  <c r="B771" i="18"/>
  <c r="B770" i="18"/>
  <c r="B769" i="18"/>
  <c r="B768" i="18"/>
  <c r="B767" i="18"/>
  <c r="B766" i="18"/>
  <c r="B765" i="18"/>
  <c r="B764" i="18"/>
  <c r="B763" i="18"/>
  <c r="B762" i="18"/>
  <c r="B761" i="18"/>
  <c r="B760" i="18"/>
  <c r="B759" i="18"/>
  <c r="B758" i="18"/>
  <c r="B757" i="18"/>
  <c r="B756" i="18"/>
  <c r="B755" i="18"/>
  <c r="B754" i="18"/>
  <c r="B753" i="18"/>
  <c r="B752" i="18"/>
  <c r="B751" i="18"/>
  <c r="B750" i="18"/>
  <c r="B749" i="18"/>
  <c r="B748" i="18"/>
  <c r="B747" i="18"/>
  <c r="B746" i="18"/>
  <c r="B745" i="18"/>
  <c r="B744" i="18"/>
  <c r="B743" i="18"/>
  <c r="B742" i="18"/>
  <c r="B741" i="18"/>
  <c r="B740" i="18"/>
  <c r="B739" i="18"/>
  <c r="B738" i="18"/>
  <c r="B737" i="18"/>
  <c r="B736" i="18"/>
  <c r="B735" i="18"/>
  <c r="B734" i="18"/>
  <c r="B733" i="18"/>
  <c r="B732" i="18"/>
  <c r="B731" i="18"/>
  <c r="B730" i="18"/>
  <c r="B729" i="18"/>
  <c r="B728" i="18"/>
  <c r="B727" i="18"/>
  <c r="B726" i="18"/>
  <c r="B725" i="18"/>
  <c r="B724" i="18"/>
  <c r="B723" i="18"/>
  <c r="B722" i="18"/>
  <c r="B721" i="18"/>
  <c r="B720" i="18"/>
  <c r="B719" i="18"/>
  <c r="B718" i="18"/>
  <c r="B717" i="18"/>
  <c r="B716" i="18"/>
  <c r="B715" i="18"/>
  <c r="B714" i="18"/>
  <c r="B713" i="18"/>
  <c r="B712" i="18"/>
  <c r="B711" i="18"/>
  <c r="B710" i="18"/>
  <c r="B709" i="18"/>
  <c r="B708" i="18"/>
  <c r="B707" i="18"/>
  <c r="B706" i="18"/>
  <c r="B705" i="18"/>
  <c r="B704" i="18"/>
  <c r="B703" i="18"/>
  <c r="B702" i="18"/>
  <c r="B701" i="18"/>
  <c r="B700" i="18"/>
  <c r="B699" i="18"/>
  <c r="B698" i="18"/>
  <c r="B697" i="18"/>
  <c r="B696" i="18"/>
  <c r="B695" i="18"/>
  <c r="B694" i="18"/>
  <c r="B693" i="18"/>
  <c r="B692" i="18"/>
  <c r="B691" i="18"/>
  <c r="B690" i="18"/>
  <c r="B689" i="18"/>
  <c r="B688" i="18"/>
  <c r="B687" i="18"/>
  <c r="B686" i="18"/>
  <c r="B685" i="18"/>
  <c r="B684" i="18"/>
  <c r="B683" i="18"/>
  <c r="B682" i="18"/>
  <c r="B681" i="18"/>
  <c r="B680" i="18"/>
  <c r="B679" i="18"/>
  <c r="B678" i="18"/>
  <c r="B677" i="18"/>
  <c r="B676" i="18"/>
  <c r="B675" i="18"/>
  <c r="B674" i="18"/>
  <c r="B673" i="18"/>
  <c r="B672" i="18"/>
  <c r="B671" i="18"/>
  <c r="B670" i="18"/>
  <c r="B669" i="18"/>
  <c r="B668" i="18"/>
  <c r="B667" i="18"/>
  <c r="B666" i="18"/>
  <c r="B665" i="18"/>
  <c r="B664" i="18"/>
  <c r="B663" i="18"/>
  <c r="B662" i="18"/>
  <c r="B661" i="18"/>
  <c r="B660" i="18"/>
  <c r="B659" i="18"/>
  <c r="B658" i="18"/>
  <c r="B657" i="18"/>
  <c r="B656" i="18"/>
  <c r="B655" i="18"/>
  <c r="B654" i="18"/>
  <c r="B653" i="18"/>
  <c r="B652" i="18"/>
  <c r="B651" i="18"/>
  <c r="B650" i="18"/>
  <c r="B649" i="18"/>
  <c r="B648" i="18"/>
  <c r="B647" i="18"/>
  <c r="B646" i="18"/>
  <c r="B645" i="18"/>
  <c r="B644" i="18"/>
  <c r="B643" i="18"/>
  <c r="B642" i="18"/>
  <c r="B641" i="18"/>
  <c r="B640" i="18"/>
  <c r="B639" i="18"/>
  <c r="B638" i="18"/>
  <c r="B637" i="18"/>
  <c r="B636" i="18"/>
  <c r="B635" i="18"/>
  <c r="B634" i="18"/>
  <c r="B633" i="18"/>
  <c r="B632" i="18"/>
  <c r="B631" i="18"/>
  <c r="B630" i="18"/>
  <c r="B629" i="18"/>
  <c r="B628" i="18"/>
  <c r="B627" i="18"/>
  <c r="B626" i="18"/>
  <c r="B625" i="18"/>
  <c r="B624" i="18"/>
  <c r="B623" i="18"/>
  <c r="B622" i="18"/>
  <c r="B621" i="18"/>
  <c r="B620" i="18"/>
  <c r="B619" i="18"/>
  <c r="B618" i="18"/>
  <c r="B617" i="18"/>
  <c r="B616" i="18"/>
  <c r="B615" i="18"/>
  <c r="B614" i="18"/>
  <c r="B613" i="18"/>
  <c r="B612" i="18"/>
  <c r="B611" i="18"/>
  <c r="B610" i="18"/>
  <c r="B609" i="18"/>
  <c r="B608" i="18"/>
  <c r="B607" i="18"/>
  <c r="B606" i="18"/>
  <c r="B605" i="18"/>
  <c r="B604" i="18"/>
  <c r="B603" i="18"/>
  <c r="B602" i="18"/>
  <c r="B601" i="18"/>
  <c r="B600" i="18"/>
  <c r="B599" i="18"/>
  <c r="B598" i="18"/>
  <c r="B597" i="18"/>
  <c r="B596" i="18"/>
  <c r="B595" i="18"/>
  <c r="B594" i="18"/>
  <c r="B593" i="18"/>
  <c r="B592" i="18"/>
  <c r="B591" i="18"/>
  <c r="B590" i="18"/>
  <c r="B589" i="18"/>
  <c r="B588" i="18"/>
  <c r="B587" i="18"/>
  <c r="B586" i="18"/>
  <c r="B585" i="18"/>
  <c r="B584" i="18"/>
  <c r="B583" i="18"/>
  <c r="B582" i="18"/>
  <c r="B581" i="18"/>
  <c r="B580" i="18"/>
  <c r="B579" i="18"/>
  <c r="B578" i="18"/>
  <c r="B577" i="18"/>
  <c r="B576" i="18"/>
  <c r="B575" i="18"/>
  <c r="B574" i="18"/>
  <c r="B573" i="18"/>
  <c r="B572" i="18"/>
  <c r="B571" i="18"/>
  <c r="B570" i="18"/>
  <c r="B569" i="18"/>
  <c r="B568" i="18"/>
  <c r="B567" i="18"/>
  <c r="B566" i="18"/>
  <c r="B565" i="18"/>
  <c r="B564" i="18"/>
  <c r="B563" i="18"/>
  <c r="B562" i="18"/>
  <c r="B561" i="18"/>
  <c r="B560" i="18"/>
  <c r="B559" i="18"/>
  <c r="B558" i="18"/>
  <c r="B557" i="18"/>
  <c r="B556" i="18"/>
  <c r="B555" i="18"/>
  <c r="B554" i="18"/>
  <c r="B553" i="18"/>
  <c r="B552" i="18"/>
  <c r="B551" i="18"/>
  <c r="B550" i="18"/>
  <c r="B549" i="18"/>
  <c r="B548" i="18"/>
  <c r="B547" i="18"/>
  <c r="B546" i="18"/>
  <c r="B545" i="18"/>
  <c r="B544" i="18"/>
  <c r="B543" i="18"/>
  <c r="B542" i="18"/>
  <c r="B541" i="18"/>
  <c r="B540" i="18"/>
  <c r="B539" i="18"/>
  <c r="B538" i="18"/>
  <c r="B537" i="18"/>
  <c r="B536" i="18"/>
  <c r="B535" i="18"/>
  <c r="B534" i="18"/>
  <c r="B533" i="18"/>
  <c r="B532" i="18"/>
  <c r="B531" i="18"/>
  <c r="B530" i="18"/>
  <c r="B529" i="18"/>
  <c r="B528" i="18"/>
  <c r="B527" i="18"/>
  <c r="B526" i="18"/>
  <c r="B525" i="18"/>
  <c r="B524" i="18"/>
  <c r="B523" i="18"/>
  <c r="B522" i="18"/>
  <c r="B521" i="18"/>
  <c r="B520" i="18"/>
  <c r="B519" i="18"/>
  <c r="B518" i="18"/>
  <c r="B517" i="18"/>
  <c r="B516" i="18"/>
  <c r="B515" i="18"/>
  <c r="B514" i="18"/>
  <c r="B513" i="18"/>
  <c r="B512" i="18"/>
  <c r="B511" i="18"/>
  <c r="B510" i="18"/>
  <c r="B509" i="18"/>
  <c r="B508" i="18"/>
  <c r="B507" i="18"/>
  <c r="B506" i="18"/>
  <c r="B505" i="18"/>
  <c r="B504" i="18"/>
  <c r="B503" i="18"/>
  <c r="B502" i="18"/>
  <c r="B501" i="18"/>
  <c r="B500" i="18"/>
  <c r="B499" i="18"/>
  <c r="B498" i="18"/>
  <c r="B497" i="18"/>
  <c r="B496" i="18"/>
  <c r="B495" i="18"/>
  <c r="B494" i="18"/>
  <c r="B493" i="18"/>
  <c r="B492" i="18"/>
  <c r="B491" i="18"/>
  <c r="B490" i="18"/>
  <c r="B489" i="18"/>
  <c r="B488" i="18"/>
  <c r="B487" i="18"/>
  <c r="B486" i="18"/>
  <c r="B485" i="18"/>
  <c r="B484" i="18"/>
  <c r="B483" i="18"/>
  <c r="B482" i="18"/>
  <c r="B481" i="18"/>
  <c r="B480" i="18"/>
  <c r="B479" i="18"/>
  <c r="B478" i="18"/>
  <c r="B477" i="18"/>
  <c r="B476" i="18"/>
  <c r="B475" i="18"/>
  <c r="B474" i="18"/>
  <c r="B473" i="18"/>
  <c r="B472" i="18"/>
  <c r="B471" i="18"/>
  <c r="B470" i="18"/>
  <c r="B469" i="18"/>
  <c r="B468" i="18"/>
  <c r="B467" i="18"/>
  <c r="B466" i="18"/>
  <c r="B465" i="18"/>
  <c r="B464" i="18"/>
  <c r="B463" i="18"/>
  <c r="B462" i="18"/>
  <c r="B461" i="18"/>
  <c r="B460" i="18"/>
  <c r="B459" i="18"/>
  <c r="B458" i="18"/>
  <c r="B457" i="18"/>
  <c r="B456" i="18"/>
  <c r="B455" i="18"/>
  <c r="B454" i="18"/>
  <c r="B453" i="18"/>
  <c r="B452" i="18"/>
  <c r="B451" i="18"/>
  <c r="B450" i="18"/>
  <c r="B449" i="18"/>
  <c r="B448" i="18"/>
  <c r="B447" i="18"/>
  <c r="B446" i="18"/>
  <c r="B445" i="18"/>
  <c r="B444" i="18"/>
  <c r="B443" i="18"/>
  <c r="B442" i="18"/>
  <c r="B441" i="18"/>
  <c r="B440" i="18"/>
  <c r="B439" i="18"/>
  <c r="B438" i="18"/>
  <c r="B437" i="18"/>
  <c r="B436" i="18"/>
  <c r="B435" i="18"/>
  <c r="B434" i="18"/>
  <c r="B433" i="18"/>
  <c r="B432" i="18"/>
  <c r="B431" i="18"/>
  <c r="B430" i="18"/>
  <c r="B429" i="18"/>
  <c r="B428" i="18"/>
  <c r="B427" i="18"/>
  <c r="B426" i="18"/>
  <c r="B425" i="18"/>
  <c r="B424" i="18"/>
  <c r="B423" i="18"/>
  <c r="B422" i="18"/>
  <c r="B421" i="18"/>
  <c r="B420" i="18"/>
  <c r="B419" i="18"/>
  <c r="B418" i="18"/>
  <c r="B417" i="18"/>
  <c r="B416" i="18"/>
  <c r="B415" i="18"/>
  <c r="B414" i="18"/>
  <c r="B413" i="18"/>
  <c r="B412" i="18"/>
  <c r="B411" i="18"/>
  <c r="B410" i="18"/>
  <c r="B409" i="18"/>
  <c r="B408" i="18"/>
  <c r="B407" i="18"/>
  <c r="B406" i="18"/>
  <c r="B405" i="18"/>
  <c r="B404" i="18"/>
  <c r="B403" i="18"/>
  <c r="B402" i="18"/>
  <c r="B401" i="18"/>
  <c r="B400" i="18"/>
  <c r="B399" i="18"/>
  <c r="B398" i="18"/>
  <c r="B397" i="18"/>
  <c r="B396" i="18"/>
  <c r="B395" i="18"/>
  <c r="B394" i="18"/>
  <c r="B393" i="18"/>
  <c r="B392" i="18"/>
  <c r="B391" i="18"/>
  <c r="B390" i="18"/>
  <c r="B389" i="18"/>
  <c r="B388" i="18"/>
  <c r="B387" i="18"/>
  <c r="B386" i="18"/>
  <c r="B385" i="18"/>
  <c r="B384" i="18"/>
  <c r="B383" i="18"/>
  <c r="B382" i="18"/>
  <c r="B381" i="18"/>
  <c r="B380" i="18"/>
  <c r="B379" i="18"/>
  <c r="B378" i="18"/>
  <c r="B377" i="18"/>
  <c r="B376" i="18"/>
  <c r="B375" i="18"/>
  <c r="B374" i="18"/>
  <c r="B373" i="18"/>
  <c r="B372" i="18"/>
  <c r="B371" i="18"/>
  <c r="B370" i="18"/>
  <c r="B369" i="18"/>
  <c r="B368" i="18"/>
  <c r="B367" i="18"/>
  <c r="B366" i="18"/>
  <c r="B365" i="18"/>
  <c r="B364" i="18"/>
  <c r="B363" i="18"/>
  <c r="B362" i="18"/>
  <c r="B361" i="18"/>
  <c r="B360" i="18"/>
  <c r="B359" i="18"/>
  <c r="B358" i="18"/>
  <c r="B357" i="18"/>
  <c r="B356" i="18"/>
  <c r="B355" i="18"/>
  <c r="B354" i="18"/>
  <c r="B353" i="18"/>
  <c r="B352" i="18"/>
  <c r="B351" i="18"/>
  <c r="B350" i="18"/>
  <c r="B349" i="18"/>
  <c r="B348" i="18"/>
  <c r="B347" i="18"/>
  <c r="B346" i="18"/>
  <c r="B345" i="18"/>
  <c r="B344" i="18"/>
  <c r="B343" i="18"/>
  <c r="B342" i="18"/>
  <c r="B341" i="18"/>
  <c r="B340" i="18"/>
  <c r="B339" i="18"/>
  <c r="B338" i="18"/>
  <c r="B337" i="18"/>
  <c r="B336" i="18"/>
  <c r="B335" i="18"/>
  <c r="B334" i="18"/>
  <c r="B333" i="18"/>
  <c r="B332" i="18"/>
  <c r="B331" i="18"/>
  <c r="B330" i="18"/>
  <c r="B329" i="18"/>
  <c r="B328" i="18"/>
  <c r="B327" i="18"/>
  <c r="B326" i="18"/>
  <c r="B325" i="18"/>
  <c r="B324" i="18"/>
  <c r="B323" i="18"/>
  <c r="B322" i="18"/>
  <c r="B321" i="18"/>
  <c r="B320" i="18"/>
  <c r="B319" i="18"/>
  <c r="B318" i="18"/>
  <c r="B317" i="18"/>
  <c r="B316" i="18"/>
  <c r="B315" i="18"/>
  <c r="B314" i="18"/>
  <c r="B313" i="18"/>
  <c r="B312" i="18"/>
  <c r="B311" i="18"/>
  <c r="B310" i="18"/>
  <c r="B309" i="18"/>
  <c r="B308" i="18"/>
  <c r="B307" i="18"/>
  <c r="B306" i="18"/>
  <c r="B305" i="18"/>
  <c r="B304" i="18"/>
  <c r="B303" i="18"/>
  <c r="B302" i="18"/>
  <c r="B301" i="18"/>
  <c r="B300" i="18"/>
  <c r="B299" i="18"/>
  <c r="B298" i="18"/>
  <c r="B297" i="18"/>
  <c r="B296" i="18"/>
  <c r="B295" i="18"/>
  <c r="B294" i="18"/>
  <c r="B293" i="18"/>
  <c r="B292" i="18"/>
  <c r="B291" i="18"/>
  <c r="B290" i="18"/>
  <c r="B289" i="18"/>
  <c r="B288" i="18"/>
  <c r="B287" i="18"/>
  <c r="B286" i="18"/>
  <c r="B285" i="18"/>
  <c r="B284" i="18"/>
  <c r="B283" i="18"/>
  <c r="B282" i="18"/>
  <c r="B281" i="18"/>
  <c r="B280" i="18"/>
  <c r="B279" i="18"/>
  <c r="B278" i="18"/>
  <c r="B277" i="18"/>
  <c r="B276" i="18"/>
  <c r="B275" i="18"/>
  <c r="B274" i="18"/>
  <c r="B273" i="18"/>
  <c r="B272" i="18"/>
  <c r="B271" i="18"/>
  <c r="B270" i="18"/>
  <c r="B269" i="18"/>
  <c r="B268" i="18"/>
  <c r="B267" i="18"/>
  <c r="B266" i="18"/>
  <c r="B265" i="18"/>
  <c r="B264" i="18"/>
  <c r="B263" i="18"/>
  <c r="B262" i="18"/>
  <c r="B261" i="18"/>
  <c r="B260" i="18"/>
  <c r="B259" i="18"/>
  <c r="B258" i="18"/>
  <c r="B257" i="18"/>
  <c r="B256" i="18"/>
  <c r="B255" i="18"/>
  <c r="B254" i="18"/>
  <c r="B253" i="18"/>
  <c r="B252" i="18"/>
  <c r="B251" i="18"/>
  <c r="B250" i="18"/>
  <c r="B249" i="18"/>
  <c r="B248" i="18"/>
  <c r="B247" i="18"/>
  <c r="B246" i="18"/>
  <c r="B245" i="18"/>
  <c r="B244" i="18"/>
  <c r="B243" i="18"/>
  <c r="B242" i="18"/>
  <c r="B241" i="18"/>
  <c r="B240" i="18"/>
  <c r="B239" i="18"/>
  <c r="B238" i="18"/>
  <c r="B237" i="18"/>
  <c r="B236" i="18"/>
  <c r="B235" i="18"/>
  <c r="B234" i="18"/>
  <c r="B233" i="18"/>
  <c r="B232" i="18"/>
  <c r="B231" i="18"/>
  <c r="B230" i="18"/>
  <c r="B229" i="18"/>
  <c r="B228" i="18"/>
  <c r="B227" i="18"/>
  <c r="B226" i="18"/>
  <c r="B225" i="18"/>
  <c r="B224" i="18"/>
  <c r="B223" i="18"/>
  <c r="B222" i="18"/>
  <c r="B221" i="18"/>
  <c r="B220" i="18"/>
  <c r="B219" i="18"/>
  <c r="B218" i="18"/>
  <c r="B217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186" i="18"/>
  <c r="B185" i="18"/>
  <c r="B184" i="18"/>
  <c r="B183" i="18"/>
  <c r="B182" i="18"/>
  <c r="B181" i="18"/>
  <c r="B180" i="18"/>
  <c r="B179" i="18"/>
  <c r="B178" i="18"/>
  <c r="B177" i="18"/>
  <c r="B176" i="18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  <c r="B2" i="18"/>
  <c r="B1034" i="19"/>
  <c r="A1034" i="19"/>
  <c r="A1033" i="19"/>
  <c r="B1032" i="19"/>
  <c r="A1032" i="19"/>
  <c r="B1026" i="19"/>
  <c r="A1026" i="19"/>
  <c r="B1024" i="19"/>
  <c r="A1024" i="19"/>
  <c r="B1019" i="19"/>
  <c r="B1018" i="19"/>
  <c r="A1018" i="19"/>
  <c r="B1016" i="19"/>
  <c r="A1016" i="19"/>
  <c r="B1010" i="19"/>
  <c r="A1010" i="19"/>
  <c r="B1008" i="19"/>
  <c r="A1008" i="19"/>
  <c r="A1005" i="19"/>
  <c r="B1002" i="19"/>
  <c r="A1002" i="19"/>
  <c r="B1000" i="19"/>
  <c r="A1000" i="19"/>
  <c r="B994" i="19"/>
  <c r="A994" i="19"/>
  <c r="B992" i="19"/>
  <c r="A992" i="19"/>
  <c r="A989" i="19"/>
  <c r="B987" i="19"/>
  <c r="B986" i="19"/>
  <c r="A986" i="19"/>
  <c r="A985" i="19"/>
  <c r="B984" i="19"/>
  <c r="A984" i="19"/>
  <c r="B978" i="19"/>
  <c r="A978" i="19"/>
  <c r="B976" i="19"/>
  <c r="A976" i="19"/>
  <c r="B973" i="19"/>
  <c r="A973" i="19"/>
  <c r="B970" i="19"/>
  <c r="A970" i="19"/>
  <c r="B968" i="19"/>
  <c r="A968" i="19"/>
  <c r="B962" i="19"/>
  <c r="A962" i="19"/>
  <c r="A961" i="19"/>
  <c r="B960" i="19"/>
  <c r="A960" i="19"/>
  <c r="B957" i="19"/>
  <c r="A957" i="19"/>
  <c r="B955" i="19"/>
  <c r="B954" i="19"/>
  <c r="A954" i="19"/>
  <c r="B952" i="19"/>
  <c r="A952" i="19"/>
  <c r="B946" i="19"/>
  <c r="A946" i="19"/>
  <c r="B944" i="19"/>
  <c r="A944" i="19"/>
  <c r="B941" i="19"/>
  <c r="B938" i="19"/>
  <c r="A938" i="19"/>
  <c r="B936" i="19"/>
  <c r="A936" i="19"/>
  <c r="B930" i="19"/>
  <c r="A930" i="19"/>
  <c r="B928" i="19"/>
  <c r="A928" i="19"/>
  <c r="B925" i="19"/>
  <c r="B923" i="19"/>
  <c r="B922" i="19"/>
  <c r="A922" i="19"/>
  <c r="A921" i="19"/>
  <c r="B920" i="19"/>
  <c r="A920" i="19"/>
  <c r="B914" i="19"/>
  <c r="A914" i="19"/>
  <c r="B912" i="19"/>
  <c r="A912" i="19"/>
  <c r="B906" i="19"/>
  <c r="A906" i="19"/>
  <c r="B904" i="19"/>
  <c r="A904" i="19"/>
  <c r="B898" i="19"/>
  <c r="A898" i="19"/>
  <c r="B896" i="19"/>
  <c r="A896" i="19"/>
  <c r="B891" i="19"/>
  <c r="B890" i="19"/>
  <c r="A890" i="19"/>
  <c r="B889" i="19"/>
  <c r="B888" i="19"/>
  <c r="A888" i="19"/>
  <c r="B886" i="19"/>
  <c r="A885" i="19"/>
  <c r="B882" i="19"/>
  <c r="A882" i="19"/>
  <c r="B880" i="19"/>
  <c r="A880" i="19"/>
  <c r="B874" i="19"/>
  <c r="A874" i="19"/>
  <c r="B872" i="19"/>
  <c r="A872" i="19"/>
  <c r="A869" i="19"/>
  <c r="B866" i="19"/>
  <c r="A866" i="19"/>
  <c r="B865" i="19"/>
  <c r="B864" i="19"/>
  <c r="A864" i="19"/>
  <c r="B859" i="19"/>
  <c r="B858" i="19"/>
  <c r="A858" i="19"/>
  <c r="B856" i="19"/>
  <c r="A856" i="19"/>
  <c r="B853" i="19"/>
  <c r="A853" i="19"/>
  <c r="B850" i="19"/>
  <c r="A850" i="19"/>
  <c r="A849" i="19"/>
  <c r="B848" i="19"/>
  <c r="A848" i="19"/>
  <c r="B842" i="19"/>
  <c r="A842" i="19"/>
  <c r="B840" i="19"/>
  <c r="A840" i="19"/>
  <c r="B837" i="19"/>
  <c r="A837" i="19"/>
  <c r="B834" i="19"/>
  <c r="A834" i="19"/>
  <c r="B832" i="19"/>
  <c r="A832" i="19"/>
  <c r="B827" i="19"/>
  <c r="B826" i="19"/>
  <c r="A826" i="19"/>
  <c r="B825" i="19"/>
  <c r="B824" i="19"/>
  <c r="A824" i="19"/>
  <c r="B821" i="19"/>
  <c r="B818" i="19"/>
  <c r="A818" i="19"/>
  <c r="B816" i="19"/>
  <c r="A816" i="19"/>
  <c r="B810" i="19"/>
  <c r="A810" i="19"/>
  <c r="B808" i="19"/>
  <c r="A808" i="19"/>
  <c r="B805" i="19"/>
  <c r="B802" i="19"/>
  <c r="A802" i="19"/>
  <c r="B801" i="19"/>
  <c r="B800" i="19"/>
  <c r="A800" i="19"/>
  <c r="B795" i="19"/>
  <c r="B794" i="19"/>
  <c r="A794" i="19"/>
  <c r="B792" i="19"/>
  <c r="A792" i="19"/>
  <c r="B786" i="19"/>
  <c r="A786" i="19"/>
  <c r="B784" i="19"/>
  <c r="A784" i="19"/>
  <c r="B778" i="19"/>
  <c r="A778" i="19"/>
  <c r="A777" i="19"/>
  <c r="B776" i="19"/>
  <c r="A776" i="19"/>
  <c r="B770" i="19"/>
  <c r="A770" i="19"/>
  <c r="B768" i="19"/>
  <c r="A768" i="19"/>
  <c r="B763" i="19"/>
  <c r="B762" i="19"/>
  <c r="A762" i="19"/>
  <c r="B760" i="19"/>
  <c r="A760" i="19"/>
  <c r="B754" i="19"/>
  <c r="A754" i="19"/>
  <c r="B752" i="19"/>
  <c r="A752" i="19"/>
  <c r="A749" i="19"/>
  <c r="B746" i="19"/>
  <c r="A746" i="19"/>
  <c r="B744" i="19"/>
  <c r="A744" i="19"/>
  <c r="B738" i="19"/>
  <c r="B736" i="19"/>
  <c r="A736" i="19"/>
  <c r="A733" i="19"/>
  <c r="B731" i="19"/>
  <c r="A730" i="19"/>
  <c r="A729" i="19"/>
  <c r="B728" i="19"/>
  <c r="A728" i="19"/>
  <c r="A722" i="19"/>
  <c r="B720" i="19"/>
  <c r="A720" i="19"/>
  <c r="B717" i="19"/>
  <c r="A717" i="19"/>
  <c r="A714" i="19"/>
  <c r="B712" i="19"/>
  <c r="A712" i="19"/>
  <c r="B706" i="19"/>
  <c r="A705" i="19"/>
  <c r="B704" i="19"/>
  <c r="A704" i="19"/>
  <c r="B701" i="19"/>
  <c r="A701" i="19"/>
  <c r="B699" i="19"/>
  <c r="B698" i="19"/>
  <c r="B696" i="19"/>
  <c r="A696" i="19"/>
  <c r="A690" i="19"/>
  <c r="B688" i="19"/>
  <c r="A688" i="19"/>
  <c r="B685" i="19"/>
  <c r="A682" i="19"/>
  <c r="B680" i="19"/>
  <c r="A680" i="19"/>
  <c r="A674" i="19"/>
  <c r="B672" i="19"/>
  <c r="A672" i="19"/>
  <c r="B669" i="19"/>
  <c r="B667" i="19"/>
  <c r="A666" i="19"/>
  <c r="A665" i="19"/>
  <c r="B664" i="19"/>
  <c r="A664" i="19"/>
  <c r="B658" i="19"/>
  <c r="A658" i="19"/>
  <c r="B656" i="19"/>
  <c r="A656" i="19"/>
  <c r="B650" i="19"/>
  <c r="A650" i="19"/>
  <c r="B648" i="19"/>
  <c r="A648" i="19"/>
  <c r="B642" i="19"/>
  <c r="A642" i="19"/>
  <c r="B640" i="19"/>
  <c r="A640" i="19"/>
  <c r="B635" i="19"/>
  <c r="B634" i="19"/>
  <c r="B633" i="19"/>
  <c r="B632" i="19"/>
  <c r="A632" i="19"/>
  <c r="A629" i="19"/>
  <c r="B626" i="19"/>
  <c r="A626" i="19"/>
  <c r="B624" i="19"/>
  <c r="A624" i="19"/>
  <c r="B618" i="19"/>
  <c r="A618" i="19"/>
  <c r="B617" i="19"/>
  <c r="B616" i="19"/>
  <c r="A616" i="19"/>
  <c r="A613" i="19"/>
  <c r="A610" i="19"/>
  <c r="B609" i="19"/>
  <c r="B608" i="19"/>
  <c r="A608" i="19"/>
  <c r="B603" i="19"/>
  <c r="B600" i="19"/>
  <c r="A600" i="19"/>
  <c r="B597" i="19"/>
  <c r="A597" i="19"/>
  <c r="B594" i="19"/>
  <c r="A594" i="19"/>
  <c r="A593" i="19"/>
  <c r="B592" i="19"/>
  <c r="A592" i="19"/>
  <c r="A586" i="19"/>
  <c r="B584" i="19"/>
  <c r="A584" i="19"/>
  <c r="B581" i="19"/>
  <c r="A581" i="19"/>
  <c r="B578" i="19"/>
  <c r="A578" i="19"/>
  <c r="B577" i="19"/>
  <c r="B576" i="19"/>
  <c r="A576" i="19"/>
  <c r="B571" i="19"/>
  <c r="B569" i="19"/>
  <c r="B568" i="19"/>
  <c r="A568" i="19"/>
  <c r="B565" i="19"/>
  <c r="B562" i="19"/>
  <c r="A562" i="19"/>
  <c r="B560" i="19"/>
  <c r="A560" i="19"/>
  <c r="B554" i="19"/>
  <c r="A554" i="19"/>
  <c r="B553" i="19"/>
  <c r="B552" i="19"/>
  <c r="A552" i="19"/>
  <c r="B549" i="19"/>
  <c r="B545" i="19"/>
  <c r="B544" i="19"/>
  <c r="A544" i="19"/>
  <c r="B539" i="19"/>
  <c r="B538" i="19"/>
  <c r="A538" i="19"/>
  <c r="B536" i="19"/>
  <c r="A536" i="19"/>
  <c r="B530" i="19"/>
  <c r="A530" i="19"/>
  <c r="B529" i="19"/>
  <c r="B528" i="19"/>
  <c r="A528" i="19"/>
  <c r="B522" i="19"/>
  <c r="A521" i="19"/>
  <c r="B520" i="19"/>
  <c r="A520" i="19"/>
  <c r="A514" i="19"/>
  <c r="B512" i="19"/>
  <c r="A512" i="19"/>
  <c r="A510" i="19"/>
  <c r="B507" i="19"/>
  <c r="B506" i="19"/>
  <c r="A506" i="19"/>
  <c r="A505" i="19"/>
  <c r="B504" i="19"/>
  <c r="A504" i="19"/>
  <c r="B496" i="19"/>
  <c r="A496" i="19"/>
  <c r="A493" i="19"/>
  <c r="B490" i="19"/>
  <c r="A490" i="19"/>
  <c r="B488" i="19"/>
  <c r="A488" i="19"/>
  <c r="A482" i="19"/>
  <c r="B480" i="19"/>
  <c r="A480" i="19"/>
  <c r="A477" i="19"/>
  <c r="B475" i="19"/>
  <c r="B474" i="19"/>
  <c r="A473" i="19"/>
  <c r="B472" i="19"/>
  <c r="A472" i="19"/>
  <c r="A466" i="19"/>
  <c r="B464" i="19"/>
  <c r="A464" i="19"/>
  <c r="B461" i="19"/>
  <c r="A461" i="19"/>
  <c r="B458" i="19"/>
  <c r="A458" i="19"/>
  <c r="B457" i="19"/>
  <c r="B456" i="19"/>
  <c r="A456" i="19"/>
  <c r="B450" i="19"/>
  <c r="A449" i="19"/>
  <c r="B448" i="19"/>
  <c r="A448" i="19"/>
  <c r="B445" i="19"/>
  <c r="A445" i="19"/>
  <c r="B443" i="19"/>
  <c r="B442" i="19"/>
  <c r="A441" i="19"/>
  <c r="B440" i="19"/>
  <c r="A440" i="19"/>
  <c r="A434" i="19"/>
  <c r="B432" i="19"/>
  <c r="A432" i="19"/>
  <c r="B429" i="19"/>
  <c r="A426" i="19"/>
  <c r="B424" i="19"/>
  <c r="A424" i="19"/>
  <c r="B418" i="19"/>
  <c r="A418" i="19"/>
  <c r="B416" i="19"/>
  <c r="A416" i="19"/>
  <c r="B413" i="19"/>
  <c r="B411" i="19"/>
  <c r="A410" i="19"/>
  <c r="A409" i="19"/>
  <c r="B408" i="19"/>
  <c r="A408" i="19"/>
  <c r="B403" i="19"/>
  <c r="B402" i="19"/>
  <c r="B400" i="19"/>
  <c r="A400" i="19"/>
  <c r="B394" i="19"/>
  <c r="A393" i="19"/>
  <c r="B392" i="19"/>
  <c r="A392" i="19"/>
  <c r="A389" i="19"/>
  <c r="B386" i="19"/>
  <c r="A386" i="19"/>
  <c r="A385" i="19"/>
  <c r="B384" i="19"/>
  <c r="A384" i="19"/>
  <c r="B378" i="19"/>
  <c r="A378" i="19"/>
  <c r="B376" i="19"/>
  <c r="A376" i="19"/>
  <c r="B373" i="19"/>
  <c r="A373" i="19"/>
  <c r="A371" i="19"/>
  <c r="B370" i="19"/>
  <c r="A370" i="19"/>
  <c r="B368" i="19"/>
  <c r="A368" i="19"/>
  <c r="A363" i="19"/>
  <c r="B362" i="19"/>
  <c r="A362" i="19"/>
  <c r="B360" i="19"/>
  <c r="A360" i="19"/>
  <c r="B354" i="19"/>
  <c r="A354" i="19"/>
  <c r="B352" i="19"/>
  <c r="A352" i="19"/>
  <c r="B346" i="19"/>
  <c r="A346" i="19"/>
  <c r="B345" i="19"/>
  <c r="B344" i="19"/>
  <c r="A344" i="19"/>
  <c r="A339" i="19"/>
  <c r="B338" i="19"/>
  <c r="A338" i="19"/>
  <c r="B337" i="19"/>
  <c r="B336" i="19"/>
  <c r="A336" i="19"/>
  <c r="A333" i="19"/>
  <c r="A331" i="19"/>
  <c r="B330" i="19"/>
  <c r="A330" i="19"/>
  <c r="A329" i="19"/>
  <c r="B328" i="19"/>
  <c r="A328" i="19"/>
  <c r="B322" i="19"/>
  <c r="A322" i="19"/>
  <c r="B320" i="19"/>
  <c r="A320" i="19"/>
  <c r="B317" i="19"/>
  <c r="A317" i="19"/>
  <c r="B314" i="19"/>
  <c r="A314" i="19"/>
  <c r="B312" i="19"/>
  <c r="A312" i="19"/>
  <c r="A307" i="19"/>
  <c r="B306" i="19"/>
  <c r="A306" i="19"/>
  <c r="B305" i="19"/>
  <c r="B304" i="19"/>
  <c r="A304" i="19"/>
  <c r="A302" i="19"/>
  <c r="B301" i="19"/>
  <c r="A299" i="19"/>
  <c r="B298" i="19"/>
  <c r="A298" i="19"/>
  <c r="B296" i="19"/>
  <c r="A296" i="19"/>
  <c r="A290" i="19"/>
  <c r="B288" i="19"/>
  <c r="A288" i="19"/>
  <c r="B282" i="19"/>
  <c r="A282" i="19"/>
  <c r="B281" i="19"/>
  <c r="B280" i="19"/>
  <c r="A280" i="19"/>
  <c r="A275" i="19"/>
  <c r="B274" i="19"/>
  <c r="A274" i="19"/>
  <c r="B273" i="19"/>
  <c r="B272" i="19"/>
  <c r="A272" i="19"/>
  <c r="A267" i="19"/>
  <c r="A266" i="19"/>
  <c r="B264" i="19"/>
  <c r="A264" i="19"/>
  <c r="B261" i="19"/>
  <c r="A261" i="19"/>
  <c r="B258" i="19"/>
  <c r="A258" i="19"/>
  <c r="A257" i="19"/>
  <c r="B256" i="19"/>
  <c r="A256" i="19"/>
  <c r="B250" i="19"/>
  <c r="A250" i="19"/>
  <c r="B248" i="19"/>
  <c r="A248" i="19"/>
  <c r="B245" i="19"/>
  <c r="A245" i="19"/>
  <c r="A243" i="19"/>
  <c r="B242" i="19"/>
  <c r="A242" i="19"/>
  <c r="B241" i="19"/>
  <c r="B240" i="19"/>
  <c r="A240" i="19"/>
  <c r="A235" i="19"/>
  <c r="A234" i="19"/>
  <c r="B232" i="19"/>
  <c r="A232" i="19"/>
  <c r="B226" i="19"/>
  <c r="A226" i="19"/>
  <c r="B224" i="19"/>
  <c r="A224" i="19"/>
  <c r="A218" i="19"/>
  <c r="B217" i="19"/>
  <c r="A217" i="19"/>
  <c r="B216" i="19"/>
  <c r="A216" i="19"/>
  <c r="A211" i="19"/>
  <c r="B210" i="19"/>
  <c r="B209" i="19"/>
  <c r="B208" i="19"/>
  <c r="A208" i="19"/>
  <c r="A205" i="19"/>
  <c r="A203" i="19"/>
  <c r="B202" i="19"/>
  <c r="A202" i="19"/>
  <c r="A201" i="19"/>
  <c r="B200" i="19"/>
  <c r="A200" i="19"/>
  <c r="B194" i="19"/>
  <c r="A194" i="19"/>
  <c r="B193" i="19"/>
  <c r="B192" i="19"/>
  <c r="A192" i="19"/>
  <c r="B189" i="19"/>
  <c r="A189" i="19"/>
  <c r="B186" i="19"/>
  <c r="A186" i="19"/>
  <c r="B184" i="19"/>
  <c r="A184" i="19"/>
  <c r="A179" i="19"/>
  <c r="B178" i="19"/>
  <c r="B177" i="19"/>
  <c r="A177" i="19"/>
  <c r="B176" i="19"/>
  <c r="A176" i="19"/>
  <c r="B173" i="19"/>
  <c r="A171" i="19"/>
  <c r="B170" i="19"/>
  <c r="B168" i="19"/>
  <c r="A168" i="19"/>
  <c r="B162" i="19"/>
  <c r="A162" i="19"/>
  <c r="B160" i="19"/>
  <c r="A160" i="19"/>
  <c r="B157" i="19"/>
  <c r="B154" i="19"/>
  <c r="A154" i="19"/>
  <c r="B153" i="19"/>
  <c r="B152" i="19"/>
  <c r="A152" i="19"/>
  <c r="A147" i="19"/>
  <c r="A146" i="19"/>
  <c r="B144" i="19"/>
  <c r="A144" i="19"/>
  <c r="A139" i="19"/>
  <c r="B138" i="19"/>
  <c r="A138" i="19"/>
  <c r="A137" i="19"/>
  <c r="B136" i="19"/>
  <c r="A136" i="19"/>
  <c r="B133" i="19"/>
  <c r="A133" i="19"/>
  <c r="B130" i="19"/>
  <c r="A130" i="19"/>
  <c r="B129" i="19"/>
  <c r="B128" i="19"/>
  <c r="A128" i="19"/>
  <c r="B122" i="19"/>
  <c r="A122" i="19"/>
  <c r="B120" i="19"/>
  <c r="A120" i="19"/>
  <c r="B117" i="19"/>
  <c r="A117" i="19"/>
  <c r="A115" i="19"/>
  <c r="B114" i="19"/>
  <c r="A114" i="19"/>
  <c r="B113" i="19"/>
  <c r="A113" i="19"/>
  <c r="B112" i="19"/>
  <c r="A112" i="19"/>
  <c r="A107" i="19"/>
  <c r="B106" i="19"/>
  <c r="A106" i="19"/>
  <c r="B104" i="19"/>
  <c r="A104" i="19"/>
  <c r="B101" i="19"/>
  <c r="B98" i="19"/>
  <c r="A98" i="19"/>
  <c r="B97" i="19"/>
  <c r="A97" i="19"/>
  <c r="B96" i="19"/>
  <c r="A96" i="19"/>
  <c r="B90" i="19"/>
  <c r="A90" i="19"/>
  <c r="B89" i="19"/>
  <c r="A89" i="19"/>
  <c r="B88" i="19"/>
  <c r="A88" i="19"/>
  <c r="B85" i="19"/>
  <c r="A83" i="19"/>
  <c r="B82" i="19"/>
  <c r="A82" i="19"/>
  <c r="B80" i="19"/>
  <c r="A80" i="19"/>
  <c r="A77" i="19"/>
  <c r="A75" i="19"/>
  <c r="B74" i="19"/>
  <c r="A74" i="19"/>
  <c r="B73" i="19"/>
  <c r="A73" i="19"/>
  <c r="B72" i="19"/>
  <c r="A72" i="19"/>
  <c r="B66" i="19"/>
  <c r="A66" i="19"/>
  <c r="B64" i="19"/>
  <c r="A64" i="19"/>
  <c r="B61" i="19"/>
  <c r="A61" i="19"/>
  <c r="A58" i="19"/>
  <c r="B57" i="19"/>
  <c r="A57" i="19"/>
  <c r="B56" i="19"/>
  <c r="A56" i="19"/>
  <c r="B54" i="19"/>
  <c r="A51" i="19"/>
  <c r="A50" i="19"/>
  <c r="B49" i="19"/>
  <c r="B48" i="19"/>
  <c r="A48" i="19"/>
  <c r="B45" i="19"/>
  <c r="A45" i="19"/>
  <c r="A43" i="19"/>
  <c r="B42" i="19"/>
  <c r="A42" i="19"/>
  <c r="B41" i="19"/>
  <c r="A41" i="19"/>
  <c r="B40" i="19"/>
  <c r="A40" i="19"/>
  <c r="B34" i="19"/>
  <c r="A34" i="19"/>
  <c r="B33" i="19"/>
  <c r="A33" i="19"/>
  <c r="B32" i="19"/>
  <c r="A32" i="19"/>
  <c r="B29" i="19"/>
  <c r="B26" i="19"/>
  <c r="A26" i="19"/>
  <c r="B24" i="19"/>
  <c r="A24" i="19"/>
  <c r="A19" i="19"/>
  <c r="B18" i="19"/>
  <c r="A18" i="19"/>
  <c r="B17" i="19"/>
  <c r="A17" i="19"/>
  <c r="B16" i="19"/>
  <c r="A16" i="19"/>
  <c r="A11" i="19"/>
  <c r="B10" i="19"/>
  <c r="A10" i="19"/>
  <c r="B9" i="19"/>
  <c r="A9" i="19"/>
  <c r="B8" i="19"/>
  <c r="A8" i="19"/>
  <c r="B5" i="19"/>
  <c r="A5" i="19"/>
  <c r="Q1742" i="18"/>
  <c r="A1742" i="18" s="1"/>
  <c r="Q1741" i="18"/>
  <c r="A1741" i="18" s="1"/>
  <c r="Q1740" i="18"/>
  <c r="A1740" i="18" s="1"/>
  <c r="Q1739" i="18"/>
  <c r="A1739" i="18" s="1"/>
  <c r="Q1738" i="18"/>
  <c r="A1738" i="18" s="1"/>
  <c r="Q1737" i="18"/>
  <c r="A1737" i="18" s="1"/>
  <c r="Q1736" i="18"/>
  <c r="A1736" i="18" s="1"/>
  <c r="Q1735" i="18"/>
  <c r="A1735" i="18" s="1"/>
  <c r="Q1734" i="18"/>
  <c r="A1734" i="18" s="1"/>
  <c r="Q1733" i="18"/>
  <c r="A1733" i="18" s="1"/>
  <c r="Q1732" i="18"/>
  <c r="A1732" i="18" s="1"/>
  <c r="Q1731" i="18"/>
  <c r="A1731" i="18" s="1"/>
  <c r="Q1730" i="18"/>
  <c r="A1730" i="18" s="1"/>
  <c r="Q1729" i="18"/>
  <c r="A1729" i="18" s="1"/>
  <c r="Q1728" i="18"/>
  <c r="A1728" i="18" s="1"/>
  <c r="Q1727" i="18"/>
  <c r="A1727" i="18" s="1"/>
  <c r="Q1726" i="18"/>
  <c r="A1726" i="18" s="1"/>
  <c r="Q1725" i="18"/>
  <c r="A1725" i="18" s="1"/>
  <c r="Q1724" i="18"/>
  <c r="A1724" i="18" s="1"/>
  <c r="Q1723" i="18"/>
  <c r="A1723" i="18" s="1"/>
  <c r="Q1722" i="18"/>
  <c r="A1722" i="18" s="1"/>
  <c r="Q1721" i="18"/>
  <c r="A1721" i="18" s="1"/>
  <c r="Q1720" i="18"/>
  <c r="A1720" i="18" s="1"/>
  <c r="Q1719" i="18"/>
  <c r="A1719" i="18" s="1"/>
  <c r="Q1718" i="18"/>
  <c r="A1718" i="18" s="1"/>
  <c r="Q1717" i="18"/>
  <c r="A1717" i="18" s="1"/>
  <c r="Q1716" i="18"/>
  <c r="A1716" i="18" s="1"/>
  <c r="Q1715" i="18"/>
  <c r="A1715" i="18" s="1"/>
  <c r="Q1714" i="18"/>
  <c r="A1714" i="18" s="1"/>
  <c r="Q1713" i="18"/>
  <c r="A1713" i="18" s="1"/>
  <c r="Q1712" i="18"/>
  <c r="A1712" i="18" s="1"/>
  <c r="Q1711" i="18"/>
  <c r="A1711" i="18" s="1"/>
  <c r="Q1710" i="18"/>
  <c r="A1710" i="18" s="1"/>
  <c r="Q1709" i="18"/>
  <c r="A1709" i="18" s="1"/>
  <c r="Q1708" i="18"/>
  <c r="A1708" i="18" s="1"/>
  <c r="Q1707" i="18"/>
  <c r="A1707" i="18" s="1"/>
  <c r="Q1706" i="18"/>
  <c r="A1706" i="18" s="1"/>
  <c r="Q1705" i="18"/>
  <c r="A1705" i="18" s="1"/>
  <c r="Q1704" i="18"/>
  <c r="A1704" i="18" s="1"/>
  <c r="Q1703" i="18"/>
  <c r="A1703" i="18" s="1"/>
  <c r="Q1702" i="18"/>
  <c r="A1702" i="18" s="1"/>
  <c r="Q1701" i="18"/>
  <c r="A1701" i="18" s="1"/>
  <c r="Q1700" i="18"/>
  <c r="A1700" i="18" s="1"/>
  <c r="Q1699" i="18"/>
  <c r="A1699" i="18" s="1"/>
  <c r="Q1698" i="18"/>
  <c r="A1698" i="18" s="1"/>
  <c r="Q1697" i="18"/>
  <c r="A1697" i="18" s="1"/>
  <c r="Q1696" i="18"/>
  <c r="A1696" i="18" s="1"/>
  <c r="Q1695" i="18"/>
  <c r="A1695" i="18" s="1"/>
  <c r="Q1694" i="18"/>
  <c r="A1694" i="18" s="1"/>
  <c r="Q1693" i="18"/>
  <c r="A1693" i="18" s="1"/>
  <c r="Q1692" i="18"/>
  <c r="A1692" i="18" s="1"/>
  <c r="Q1691" i="18"/>
  <c r="A1691" i="18" s="1"/>
  <c r="Q1690" i="18"/>
  <c r="A1690" i="18" s="1"/>
  <c r="Q1689" i="18"/>
  <c r="A1689" i="18" s="1"/>
  <c r="Q1688" i="18"/>
  <c r="A1688" i="18" s="1"/>
  <c r="Q1687" i="18"/>
  <c r="A1687" i="18" s="1"/>
  <c r="Q1686" i="18"/>
  <c r="A1686" i="18" s="1"/>
  <c r="Q1685" i="18"/>
  <c r="A1685" i="18" s="1"/>
  <c r="Q1684" i="18"/>
  <c r="A1684" i="18" s="1"/>
  <c r="Q1683" i="18"/>
  <c r="A1683" i="18" s="1"/>
  <c r="Q1682" i="18"/>
  <c r="A1682" i="18" s="1"/>
  <c r="Q1681" i="18"/>
  <c r="A1681" i="18" s="1"/>
  <c r="Q1680" i="18"/>
  <c r="A1680" i="18" s="1"/>
  <c r="Q1679" i="18"/>
  <c r="A1679" i="18" s="1"/>
  <c r="Q1678" i="18"/>
  <c r="A1678" i="18" s="1"/>
  <c r="Q1677" i="18"/>
  <c r="A1677" i="18" s="1"/>
  <c r="Q1676" i="18"/>
  <c r="A1676" i="18" s="1"/>
  <c r="Q1675" i="18"/>
  <c r="A1675" i="18" s="1"/>
  <c r="Q1674" i="18"/>
  <c r="A1674" i="18" s="1"/>
  <c r="Q1673" i="18"/>
  <c r="A1673" i="18" s="1"/>
  <c r="Q1672" i="18"/>
  <c r="A1672" i="18" s="1"/>
  <c r="Q1671" i="18"/>
  <c r="A1671" i="18" s="1"/>
  <c r="Q1670" i="18"/>
  <c r="A1670" i="18" s="1"/>
  <c r="Q1669" i="18"/>
  <c r="A1669" i="18" s="1"/>
  <c r="Q1668" i="18"/>
  <c r="A1668" i="18" s="1"/>
  <c r="Q1667" i="18"/>
  <c r="A1667" i="18" s="1"/>
  <c r="Q1666" i="18"/>
  <c r="A1666" i="18" s="1"/>
  <c r="Q1665" i="18"/>
  <c r="A1665" i="18" s="1"/>
  <c r="Q1664" i="18"/>
  <c r="A1664" i="18" s="1"/>
  <c r="Q1663" i="18"/>
  <c r="A1663" i="18" s="1"/>
  <c r="Q1662" i="18"/>
  <c r="A1662" i="18" s="1"/>
  <c r="Q1661" i="18"/>
  <c r="A1661" i="18" s="1"/>
  <c r="Q1660" i="18"/>
  <c r="A1660" i="18" s="1"/>
  <c r="Q1659" i="18"/>
  <c r="A1659" i="18" s="1"/>
  <c r="Q1658" i="18"/>
  <c r="A1658" i="18" s="1"/>
  <c r="Q1657" i="18"/>
  <c r="A1657" i="18" s="1"/>
  <c r="Q1656" i="18"/>
  <c r="A1656" i="18" s="1"/>
  <c r="Q1655" i="18"/>
  <c r="A1655" i="18" s="1"/>
  <c r="Q1654" i="18"/>
  <c r="A1654" i="18" s="1"/>
  <c r="Q1653" i="18"/>
  <c r="A1653" i="18" s="1"/>
  <c r="Q1652" i="18"/>
  <c r="A1652" i="18" s="1"/>
  <c r="Q1651" i="18"/>
  <c r="A1651" i="18" s="1"/>
  <c r="Q1650" i="18"/>
  <c r="A1650" i="18" s="1"/>
  <c r="Q1649" i="18"/>
  <c r="A1649" i="18" s="1"/>
  <c r="Q1648" i="18"/>
  <c r="A1648" i="18" s="1"/>
  <c r="Q1647" i="18"/>
  <c r="A1647" i="18" s="1"/>
  <c r="Q1646" i="18"/>
  <c r="A1646" i="18" s="1"/>
  <c r="Q1645" i="18"/>
  <c r="A1645" i="18" s="1"/>
  <c r="Q1644" i="18"/>
  <c r="A1644" i="18" s="1"/>
  <c r="Q1643" i="18"/>
  <c r="A1643" i="18" s="1"/>
  <c r="Q1642" i="18"/>
  <c r="A1642" i="18" s="1"/>
  <c r="Q1641" i="18"/>
  <c r="A1641" i="18" s="1"/>
  <c r="Q1640" i="18"/>
  <c r="A1640" i="18" s="1"/>
  <c r="Q1639" i="18"/>
  <c r="A1639" i="18" s="1"/>
  <c r="Q1638" i="18"/>
  <c r="A1638" i="18" s="1"/>
  <c r="Q1637" i="18"/>
  <c r="A1637" i="18" s="1"/>
  <c r="Q1636" i="18"/>
  <c r="A1636" i="18" s="1"/>
  <c r="Q1635" i="18"/>
  <c r="A1635" i="18" s="1"/>
  <c r="Q1634" i="18"/>
  <c r="A1634" i="18" s="1"/>
  <c r="Q1633" i="18"/>
  <c r="A1633" i="18" s="1"/>
  <c r="Q1632" i="18"/>
  <c r="A1632" i="18" s="1"/>
  <c r="Q1631" i="18"/>
  <c r="A1631" i="18" s="1"/>
  <c r="Q1630" i="18"/>
  <c r="A1630" i="18" s="1"/>
  <c r="Q1629" i="18"/>
  <c r="A1629" i="18" s="1"/>
  <c r="Q1628" i="18"/>
  <c r="A1628" i="18" s="1"/>
  <c r="Q1627" i="18"/>
  <c r="A1627" i="18" s="1"/>
  <c r="Q1626" i="18"/>
  <c r="A1626" i="18" s="1"/>
  <c r="Q1625" i="18"/>
  <c r="A1625" i="18" s="1"/>
  <c r="Q1624" i="18"/>
  <c r="A1624" i="18" s="1"/>
  <c r="Q1623" i="18"/>
  <c r="A1623" i="18" s="1"/>
  <c r="Q1622" i="18"/>
  <c r="A1622" i="18" s="1"/>
  <c r="Q1621" i="18"/>
  <c r="A1621" i="18" s="1"/>
  <c r="Q1620" i="18"/>
  <c r="A1620" i="18" s="1"/>
  <c r="Q1619" i="18"/>
  <c r="A1619" i="18" s="1"/>
  <c r="Q1618" i="18"/>
  <c r="A1618" i="18" s="1"/>
  <c r="Q1617" i="18"/>
  <c r="A1617" i="18" s="1"/>
  <c r="Q1616" i="18"/>
  <c r="A1616" i="18" s="1"/>
  <c r="Q1615" i="18"/>
  <c r="A1615" i="18" s="1"/>
  <c r="Q1614" i="18"/>
  <c r="A1614" i="18" s="1"/>
  <c r="Q1613" i="18"/>
  <c r="A1613" i="18" s="1"/>
  <c r="Q1612" i="18"/>
  <c r="A1612" i="18" s="1"/>
  <c r="Q1611" i="18"/>
  <c r="A1611" i="18" s="1"/>
  <c r="Q1610" i="18"/>
  <c r="A1610" i="18" s="1"/>
  <c r="Q1609" i="18"/>
  <c r="A1609" i="18" s="1"/>
  <c r="Q1608" i="18"/>
  <c r="A1608" i="18" s="1"/>
  <c r="Q1607" i="18"/>
  <c r="A1607" i="18" s="1"/>
  <c r="Q1606" i="18"/>
  <c r="A1606" i="18" s="1"/>
  <c r="Q1605" i="18"/>
  <c r="A1605" i="18" s="1"/>
  <c r="Q1604" i="18"/>
  <c r="A1604" i="18" s="1"/>
  <c r="Q1603" i="18"/>
  <c r="A1603" i="18" s="1"/>
  <c r="Q1602" i="18"/>
  <c r="A1602" i="18" s="1"/>
  <c r="Q1601" i="18"/>
  <c r="A1601" i="18" s="1"/>
  <c r="Q1600" i="18"/>
  <c r="A1600" i="18" s="1"/>
  <c r="Q1599" i="18"/>
  <c r="A1599" i="18" s="1"/>
  <c r="Q1598" i="18"/>
  <c r="A1598" i="18" s="1"/>
  <c r="Q1597" i="18"/>
  <c r="A1597" i="18" s="1"/>
  <c r="Q1596" i="18"/>
  <c r="A1596" i="18" s="1"/>
  <c r="Q1595" i="18"/>
  <c r="A1595" i="18" s="1"/>
  <c r="Q1594" i="18"/>
  <c r="A1594" i="18" s="1"/>
  <c r="Q1593" i="18"/>
  <c r="A1593" i="18" s="1"/>
  <c r="Q1592" i="18"/>
  <c r="A1592" i="18" s="1"/>
  <c r="Q1591" i="18"/>
  <c r="A1591" i="18" s="1"/>
  <c r="Q1590" i="18"/>
  <c r="A1590" i="18" s="1"/>
  <c r="Q1589" i="18"/>
  <c r="A1589" i="18" s="1"/>
  <c r="Q1588" i="18"/>
  <c r="A1588" i="18" s="1"/>
  <c r="Q1587" i="18"/>
  <c r="A1587" i="18" s="1"/>
  <c r="Q1586" i="18"/>
  <c r="A1586" i="18" s="1"/>
  <c r="Q1585" i="18"/>
  <c r="A1585" i="18" s="1"/>
  <c r="Q1584" i="18"/>
  <c r="A1584" i="18" s="1"/>
  <c r="Q1583" i="18"/>
  <c r="A1583" i="18" s="1"/>
  <c r="Q1582" i="18"/>
  <c r="A1582" i="18" s="1"/>
  <c r="Q1581" i="18"/>
  <c r="A1581" i="18" s="1"/>
  <c r="Q1580" i="18"/>
  <c r="A1580" i="18" s="1"/>
  <c r="Q1579" i="18"/>
  <c r="A1579" i="18" s="1"/>
  <c r="Q1578" i="18"/>
  <c r="A1578" i="18" s="1"/>
  <c r="Q1577" i="18"/>
  <c r="A1577" i="18" s="1"/>
  <c r="Q1576" i="18"/>
  <c r="A1576" i="18" s="1"/>
  <c r="Q1575" i="18"/>
  <c r="A1575" i="18" s="1"/>
  <c r="Q1574" i="18"/>
  <c r="A1574" i="18" s="1"/>
  <c r="Q1573" i="18"/>
  <c r="A1573" i="18" s="1"/>
  <c r="Q1572" i="18"/>
  <c r="A1572" i="18" s="1"/>
  <c r="Q1571" i="18"/>
  <c r="A1571" i="18" s="1"/>
  <c r="Q1570" i="18"/>
  <c r="A1570" i="18" s="1"/>
  <c r="Q1569" i="18"/>
  <c r="A1569" i="18" s="1"/>
  <c r="Q1568" i="18"/>
  <c r="A1568" i="18" s="1"/>
  <c r="Q1567" i="18"/>
  <c r="A1567" i="18" s="1"/>
  <c r="Q1566" i="18"/>
  <c r="A1566" i="18" s="1"/>
  <c r="Q1565" i="18"/>
  <c r="A1565" i="18" s="1"/>
  <c r="Q1564" i="18"/>
  <c r="A1564" i="18" s="1"/>
  <c r="Q1563" i="18"/>
  <c r="A1563" i="18" s="1"/>
  <c r="Q1562" i="18"/>
  <c r="A1562" i="18" s="1"/>
  <c r="Q1561" i="18"/>
  <c r="A1561" i="18" s="1"/>
  <c r="Q1560" i="18"/>
  <c r="A1560" i="18" s="1"/>
  <c r="Q1559" i="18"/>
  <c r="A1559" i="18" s="1"/>
  <c r="Q1558" i="18"/>
  <c r="A1558" i="18" s="1"/>
  <c r="Q1557" i="18"/>
  <c r="A1557" i="18" s="1"/>
  <c r="Q1556" i="18"/>
  <c r="A1556" i="18" s="1"/>
  <c r="Q1555" i="18"/>
  <c r="A1555" i="18" s="1"/>
  <c r="Q1554" i="18"/>
  <c r="A1554" i="18" s="1"/>
  <c r="Q1553" i="18"/>
  <c r="A1553" i="18" s="1"/>
  <c r="Q1552" i="18"/>
  <c r="A1552" i="18" s="1"/>
  <c r="Q1551" i="18"/>
  <c r="A1551" i="18" s="1"/>
  <c r="Q1550" i="18"/>
  <c r="A1550" i="18" s="1"/>
  <c r="Q1549" i="18"/>
  <c r="A1549" i="18" s="1"/>
  <c r="Q1548" i="18"/>
  <c r="A1548" i="18" s="1"/>
  <c r="Q1547" i="18"/>
  <c r="A1547" i="18" s="1"/>
  <c r="Q1546" i="18"/>
  <c r="A1546" i="18" s="1"/>
  <c r="Q1545" i="18"/>
  <c r="A1545" i="18" s="1"/>
  <c r="Q1544" i="18"/>
  <c r="A1544" i="18" s="1"/>
  <c r="Q1543" i="18"/>
  <c r="A1543" i="18" s="1"/>
  <c r="Q1542" i="18"/>
  <c r="A1542" i="18" s="1"/>
  <c r="Q1541" i="18"/>
  <c r="A1541" i="18" s="1"/>
  <c r="Q1540" i="18"/>
  <c r="A1540" i="18" s="1"/>
  <c r="Q1539" i="18"/>
  <c r="A1539" i="18" s="1"/>
  <c r="Q1538" i="18"/>
  <c r="A1538" i="18" s="1"/>
  <c r="Q1537" i="18"/>
  <c r="A1537" i="18" s="1"/>
  <c r="Q1536" i="18"/>
  <c r="A1536" i="18" s="1"/>
  <c r="Q1535" i="18"/>
  <c r="A1535" i="18" s="1"/>
  <c r="Q1534" i="18"/>
  <c r="A1534" i="18" s="1"/>
  <c r="Q1533" i="18"/>
  <c r="A1533" i="18" s="1"/>
  <c r="Q1532" i="18"/>
  <c r="A1532" i="18" s="1"/>
  <c r="Q1531" i="18"/>
  <c r="A1531" i="18" s="1"/>
  <c r="Q1530" i="18"/>
  <c r="A1530" i="18" s="1"/>
  <c r="Q1529" i="18"/>
  <c r="A1529" i="18" s="1"/>
  <c r="Q1528" i="18"/>
  <c r="A1528" i="18" s="1"/>
  <c r="Q1527" i="18"/>
  <c r="A1527" i="18" s="1"/>
  <c r="Q1526" i="18"/>
  <c r="A1526" i="18" s="1"/>
  <c r="Q1525" i="18"/>
  <c r="A1525" i="18" s="1"/>
  <c r="Q1524" i="18"/>
  <c r="A1524" i="18" s="1"/>
  <c r="Q1523" i="18"/>
  <c r="A1523" i="18" s="1"/>
  <c r="Q1522" i="18"/>
  <c r="A1522" i="18" s="1"/>
  <c r="Q1521" i="18"/>
  <c r="A1521" i="18" s="1"/>
  <c r="Q1520" i="18"/>
  <c r="A1520" i="18" s="1"/>
  <c r="Q1519" i="18"/>
  <c r="A1519" i="18" s="1"/>
  <c r="Q1518" i="18"/>
  <c r="A1518" i="18" s="1"/>
  <c r="Q1517" i="18"/>
  <c r="A1517" i="18" s="1"/>
  <c r="Q1516" i="18"/>
  <c r="A1516" i="18" s="1"/>
  <c r="Q1515" i="18"/>
  <c r="A1515" i="18" s="1"/>
  <c r="Q1514" i="18"/>
  <c r="A1514" i="18" s="1"/>
  <c r="Q1513" i="18"/>
  <c r="A1513" i="18" s="1"/>
  <c r="Q1512" i="18"/>
  <c r="A1512" i="18" s="1"/>
  <c r="Q1511" i="18"/>
  <c r="A1511" i="18" s="1"/>
  <c r="Q1510" i="18"/>
  <c r="A1510" i="18" s="1"/>
  <c r="Q1509" i="18"/>
  <c r="A1509" i="18" s="1"/>
  <c r="Q1508" i="18"/>
  <c r="A1508" i="18" s="1"/>
  <c r="Q1507" i="18"/>
  <c r="A1507" i="18" s="1"/>
  <c r="Q1506" i="18"/>
  <c r="A1506" i="18" s="1"/>
  <c r="Q1505" i="18"/>
  <c r="A1505" i="18" s="1"/>
  <c r="Q1504" i="18"/>
  <c r="A1504" i="18" s="1"/>
  <c r="Q1503" i="18"/>
  <c r="A1503" i="18" s="1"/>
  <c r="Q1502" i="18"/>
  <c r="A1502" i="18" s="1"/>
  <c r="Q1501" i="18"/>
  <c r="A1501" i="18" s="1"/>
  <c r="Q1500" i="18"/>
  <c r="A1500" i="18" s="1"/>
  <c r="Q1499" i="18"/>
  <c r="A1499" i="18" s="1"/>
  <c r="Q1498" i="18"/>
  <c r="A1498" i="18" s="1"/>
  <c r="Q1497" i="18"/>
  <c r="A1497" i="18" s="1"/>
  <c r="Q1496" i="18"/>
  <c r="A1496" i="18" s="1"/>
  <c r="Q1495" i="18"/>
  <c r="A1495" i="18" s="1"/>
  <c r="Q1494" i="18"/>
  <c r="A1494" i="18" s="1"/>
  <c r="Q1493" i="18"/>
  <c r="A1493" i="18" s="1"/>
  <c r="Q1492" i="18"/>
  <c r="A1492" i="18" s="1"/>
  <c r="Q1491" i="18"/>
  <c r="A1491" i="18" s="1"/>
  <c r="Q1490" i="18"/>
  <c r="A1490" i="18" s="1"/>
  <c r="Q1489" i="18"/>
  <c r="A1489" i="18" s="1"/>
  <c r="Q1488" i="18"/>
  <c r="A1488" i="18" s="1"/>
  <c r="Q1487" i="18"/>
  <c r="A1487" i="18" s="1"/>
  <c r="Q1486" i="18"/>
  <c r="A1486" i="18" s="1"/>
  <c r="Q1485" i="18"/>
  <c r="A1485" i="18" s="1"/>
  <c r="Q1484" i="18"/>
  <c r="A1484" i="18" s="1"/>
  <c r="Q1483" i="18"/>
  <c r="A1483" i="18" s="1"/>
  <c r="Q1482" i="18"/>
  <c r="A1482" i="18" s="1"/>
  <c r="Q1481" i="18"/>
  <c r="A1481" i="18" s="1"/>
  <c r="Q1480" i="18"/>
  <c r="A1480" i="18" s="1"/>
  <c r="Q1479" i="18"/>
  <c r="A1479" i="18" s="1"/>
  <c r="Q1478" i="18"/>
  <c r="A1478" i="18" s="1"/>
  <c r="Q1477" i="18"/>
  <c r="A1477" i="18" s="1"/>
  <c r="Q1476" i="18"/>
  <c r="A1476" i="18" s="1"/>
  <c r="Q1475" i="18"/>
  <c r="A1475" i="18" s="1"/>
  <c r="Q1474" i="18"/>
  <c r="A1474" i="18" s="1"/>
  <c r="Q1473" i="18"/>
  <c r="A1473" i="18" s="1"/>
  <c r="Q1472" i="18"/>
  <c r="A1472" i="18" s="1"/>
  <c r="Q1471" i="18"/>
  <c r="A1471" i="18" s="1"/>
  <c r="Q1470" i="18"/>
  <c r="A1470" i="18" s="1"/>
  <c r="Q1469" i="18"/>
  <c r="A1469" i="18" s="1"/>
  <c r="Q1468" i="18"/>
  <c r="A1468" i="18" s="1"/>
  <c r="Q1467" i="18"/>
  <c r="A1467" i="18" s="1"/>
  <c r="Q1466" i="18"/>
  <c r="A1466" i="18" s="1"/>
  <c r="Q1465" i="18"/>
  <c r="A1465" i="18" s="1"/>
  <c r="Q1464" i="18"/>
  <c r="A1464" i="18" s="1"/>
  <c r="Q1463" i="18"/>
  <c r="A1463" i="18" s="1"/>
  <c r="Q1462" i="18"/>
  <c r="A1462" i="18" s="1"/>
  <c r="Q1461" i="18"/>
  <c r="A1461" i="18" s="1"/>
  <c r="Q1460" i="18"/>
  <c r="A1460" i="18" s="1"/>
  <c r="Q1459" i="18"/>
  <c r="A1459" i="18" s="1"/>
  <c r="Q1458" i="18"/>
  <c r="A1458" i="18" s="1"/>
  <c r="Q1457" i="18"/>
  <c r="A1457" i="18" s="1"/>
  <c r="Q1456" i="18"/>
  <c r="A1456" i="18" s="1"/>
  <c r="Q1455" i="18"/>
  <c r="A1455" i="18" s="1"/>
  <c r="Q1454" i="18"/>
  <c r="A1454" i="18" s="1"/>
  <c r="Q1453" i="18"/>
  <c r="A1453" i="18" s="1"/>
  <c r="Q1452" i="18"/>
  <c r="A1452" i="18" s="1"/>
  <c r="Q1451" i="18"/>
  <c r="A1451" i="18" s="1"/>
  <c r="Q1450" i="18"/>
  <c r="A1450" i="18" s="1"/>
  <c r="Q1449" i="18"/>
  <c r="A1449" i="18" s="1"/>
  <c r="Q1448" i="18"/>
  <c r="A1448" i="18" s="1"/>
  <c r="Q1447" i="18"/>
  <c r="A1447" i="18" s="1"/>
  <c r="Q1446" i="18"/>
  <c r="A1446" i="18" s="1"/>
  <c r="Q1445" i="18"/>
  <c r="A1445" i="18" s="1"/>
  <c r="Q1444" i="18"/>
  <c r="A1444" i="18" s="1"/>
  <c r="Q1443" i="18"/>
  <c r="A1443" i="18" s="1"/>
  <c r="Q1442" i="18"/>
  <c r="A1442" i="18" s="1"/>
  <c r="Q1441" i="18"/>
  <c r="A1441" i="18" s="1"/>
  <c r="Q1440" i="18"/>
  <c r="A1440" i="18" s="1"/>
  <c r="Q1439" i="18"/>
  <c r="A1439" i="18" s="1"/>
  <c r="Q1438" i="18"/>
  <c r="A1438" i="18" s="1"/>
  <c r="Q1437" i="18"/>
  <c r="A1437" i="18" s="1"/>
  <c r="Q1436" i="18"/>
  <c r="A1436" i="18" s="1"/>
  <c r="Q1435" i="18"/>
  <c r="A1435" i="18" s="1"/>
  <c r="Q1434" i="18"/>
  <c r="A1434" i="18" s="1"/>
  <c r="Q1433" i="18"/>
  <c r="A1433" i="18" s="1"/>
  <c r="Q1432" i="18"/>
  <c r="A1432" i="18" s="1"/>
  <c r="Q1431" i="18"/>
  <c r="A1431" i="18" s="1"/>
  <c r="Q1430" i="18"/>
  <c r="A1430" i="18" s="1"/>
  <c r="Q1429" i="18"/>
  <c r="A1429" i="18" s="1"/>
  <c r="Q1428" i="18"/>
  <c r="A1428" i="18" s="1"/>
  <c r="Q1427" i="18"/>
  <c r="A1427" i="18" s="1"/>
  <c r="Q1426" i="18"/>
  <c r="A1426" i="18" s="1"/>
  <c r="Q1425" i="18"/>
  <c r="A1425" i="18" s="1"/>
  <c r="Q1424" i="18"/>
  <c r="A1424" i="18" s="1"/>
  <c r="Q1423" i="18"/>
  <c r="A1423" i="18" s="1"/>
  <c r="Q1422" i="18"/>
  <c r="A1422" i="18" s="1"/>
  <c r="Q1421" i="18"/>
  <c r="A1421" i="18" s="1"/>
  <c r="Q1420" i="18"/>
  <c r="A1420" i="18" s="1"/>
  <c r="Q1419" i="18"/>
  <c r="A1419" i="18" s="1"/>
  <c r="Q1418" i="18"/>
  <c r="A1418" i="18" s="1"/>
  <c r="Q1417" i="18"/>
  <c r="A1417" i="18" s="1"/>
  <c r="Q1416" i="18"/>
  <c r="A1416" i="18" s="1"/>
  <c r="Q1415" i="18"/>
  <c r="A1415" i="18" s="1"/>
  <c r="Q1414" i="18"/>
  <c r="A1414" i="18" s="1"/>
  <c r="Q1413" i="18"/>
  <c r="A1413" i="18" s="1"/>
  <c r="Q1412" i="18"/>
  <c r="A1412" i="18" s="1"/>
  <c r="Q1411" i="18"/>
  <c r="A1411" i="18" s="1"/>
  <c r="Q1410" i="18"/>
  <c r="A1410" i="18" s="1"/>
  <c r="Q1409" i="18"/>
  <c r="A1409" i="18" s="1"/>
  <c r="Q1408" i="18"/>
  <c r="A1408" i="18" s="1"/>
  <c r="Q1407" i="18"/>
  <c r="A1407" i="18" s="1"/>
  <c r="Q1406" i="18"/>
  <c r="A1406" i="18" s="1"/>
  <c r="Q1405" i="18"/>
  <c r="A1405" i="18" s="1"/>
  <c r="Q1404" i="18"/>
  <c r="A1404" i="18" s="1"/>
  <c r="Q1403" i="18"/>
  <c r="A1403" i="18" s="1"/>
  <c r="Q1402" i="18"/>
  <c r="A1402" i="18" s="1"/>
  <c r="Q1401" i="18"/>
  <c r="A1401" i="18" s="1"/>
  <c r="Q1400" i="18"/>
  <c r="A1400" i="18" s="1"/>
  <c r="Q1399" i="18"/>
  <c r="A1399" i="18" s="1"/>
  <c r="Q1398" i="18"/>
  <c r="A1398" i="18" s="1"/>
  <c r="Q1397" i="18"/>
  <c r="A1397" i="18" s="1"/>
  <c r="Q1396" i="18"/>
  <c r="A1396" i="18" s="1"/>
  <c r="Q1395" i="18"/>
  <c r="A1395" i="18" s="1"/>
  <c r="Q1394" i="18"/>
  <c r="A1394" i="18" s="1"/>
  <c r="Q1393" i="18"/>
  <c r="A1393" i="18" s="1"/>
  <c r="Q1392" i="18"/>
  <c r="A1392" i="18" s="1"/>
  <c r="Q1391" i="18"/>
  <c r="A1391" i="18" s="1"/>
  <c r="Q1390" i="18"/>
  <c r="A1390" i="18" s="1"/>
  <c r="Q1389" i="18"/>
  <c r="A1389" i="18" s="1"/>
  <c r="Q1388" i="18"/>
  <c r="A1388" i="18" s="1"/>
  <c r="Q1387" i="18"/>
  <c r="A1387" i="18" s="1"/>
  <c r="Q1386" i="18"/>
  <c r="A1386" i="18" s="1"/>
  <c r="Q1385" i="18"/>
  <c r="A1385" i="18" s="1"/>
  <c r="Q1384" i="18"/>
  <c r="A1384" i="18" s="1"/>
  <c r="Q1383" i="18"/>
  <c r="A1383" i="18" s="1"/>
  <c r="Q1382" i="18"/>
  <c r="A1382" i="18" s="1"/>
  <c r="Q1381" i="18"/>
  <c r="A1381" i="18" s="1"/>
  <c r="Q1380" i="18"/>
  <c r="A1380" i="18" s="1"/>
  <c r="Q1379" i="18"/>
  <c r="A1379" i="18" s="1"/>
  <c r="Q1378" i="18"/>
  <c r="A1378" i="18" s="1"/>
  <c r="Q1377" i="18"/>
  <c r="A1377" i="18" s="1"/>
  <c r="Q1376" i="18"/>
  <c r="A1376" i="18" s="1"/>
  <c r="Q1375" i="18"/>
  <c r="A1375" i="18" s="1"/>
  <c r="Q1374" i="18"/>
  <c r="A1374" i="18" s="1"/>
  <c r="Q1373" i="18"/>
  <c r="A1373" i="18" s="1"/>
  <c r="Q1372" i="18"/>
  <c r="A1372" i="18" s="1"/>
  <c r="Q1371" i="18"/>
  <c r="A1371" i="18" s="1"/>
  <c r="Q1370" i="18"/>
  <c r="A1370" i="18" s="1"/>
  <c r="Q1369" i="18"/>
  <c r="A1369" i="18" s="1"/>
  <c r="Q1368" i="18"/>
  <c r="A1368" i="18" s="1"/>
  <c r="Q1367" i="18"/>
  <c r="A1367" i="18" s="1"/>
  <c r="Q1366" i="18"/>
  <c r="A1366" i="18" s="1"/>
  <c r="Q1365" i="18"/>
  <c r="A1365" i="18" s="1"/>
  <c r="Q1364" i="18"/>
  <c r="A1364" i="18" s="1"/>
  <c r="Q1363" i="18"/>
  <c r="A1363" i="18" s="1"/>
  <c r="Q1362" i="18"/>
  <c r="A1362" i="18" s="1"/>
  <c r="Q1361" i="18"/>
  <c r="A1361" i="18" s="1"/>
  <c r="Q1360" i="18"/>
  <c r="A1360" i="18" s="1"/>
  <c r="Q1359" i="18"/>
  <c r="A1359" i="18" s="1"/>
  <c r="Q1358" i="18"/>
  <c r="A1358" i="18" s="1"/>
  <c r="Q1357" i="18"/>
  <c r="A1357" i="18" s="1"/>
  <c r="Q1356" i="18"/>
  <c r="A1356" i="18" s="1"/>
  <c r="Q1355" i="18"/>
  <c r="A1355" i="18" s="1"/>
  <c r="Q1354" i="18"/>
  <c r="A1354" i="18" s="1"/>
  <c r="Q1353" i="18"/>
  <c r="A1353" i="18" s="1"/>
  <c r="Q1352" i="18"/>
  <c r="A1352" i="18" s="1"/>
  <c r="Q1351" i="18"/>
  <c r="A1351" i="18" s="1"/>
  <c r="Q1350" i="18"/>
  <c r="A1350" i="18" s="1"/>
  <c r="Q1349" i="18"/>
  <c r="A1349" i="18" s="1"/>
  <c r="Q1348" i="18"/>
  <c r="A1348" i="18" s="1"/>
  <c r="Q1347" i="18"/>
  <c r="A1347" i="18" s="1"/>
  <c r="Q1346" i="18"/>
  <c r="A1346" i="18" s="1"/>
  <c r="Q1345" i="18"/>
  <c r="A1345" i="18" s="1"/>
  <c r="Q1344" i="18"/>
  <c r="A1344" i="18" s="1"/>
  <c r="Q1343" i="18"/>
  <c r="A1343" i="18" s="1"/>
  <c r="Q1342" i="18"/>
  <c r="A1342" i="18" s="1"/>
  <c r="Q1341" i="18"/>
  <c r="A1341" i="18" s="1"/>
  <c r="Q1340" i="18"/>
  <c r="A1340" i="18" s="1"/>
  <c r="Q1339" i="18"/>
  <c r="A1339" i="18" s="1"/>
  <c r="Q1338" i="18"/>
  <c r="A1338" i="18" s="1"/>
  <c r="Q1337" i="18"/>
  <c r="A1337" i="18" s="1"/>
  <c r="Q1336" i="18"/>
  <c r="A1336" i="18" s="1"/>
  <c r="Q1335" i="18"/>
  <c r="A1335" i="18" s="1"/>
  <c r="Q1334" i="18"/>
  <c r="A1334" i="18" s="1"/>
  <c r="Q1333" i="18"/>
  <c r="A1333" i="18" s="1"/>
  <c r="Q1332" i="18"/>
  <c r="A1332" i="18" s="1"/>
  <c r="Q1331" i="18"/>
  <c r="A1331" i="18" s="1"/>
  <c r="Q1330" i="18"/>
  <c r="A1330" i="18" s="1"/>
  <c r="Q1329" i="18"/>
  <c r="A1329" i="18" s="1"/>
  <c r="Q1328" i="18"/>
  <c r="A1328" i="18" s="1"/>
  <c r="Q1327" i="18"/>
  <c r="A1327" i="18" s="1"/>
  <c r="Q1326" i="18"/>
  <c r="A1326" i="18" s="1"/>
  <c r="Q1325" i="18"/>
  <c r="A1325" i="18" s="1"/>
  <c r="Q1324" i="18"/>
  <c r="A1324" i="18" s="1"/>
  <c r="Q1323" i="18"/>
  <c r="A1323" i="18" s="1"/>
  <c r="Q1322" i="18"/>
  <c r="A1322" i="18" s="1"/>
  <c r="Q1321" i="18"/>
  <c r="A1321" i="18" s="1"/>
  <c r="Q1320" i="18"/>
  <c r="A1320" i="18" s="1"/>
  <c r="Q1319" i="18"/>
  <c r="A1319" i="18" s="1"/>
  <c r="Q1318" i="18"/>
  <c r="A1318" i="18" s="1"/>
  <c r="Q1317" i="18"/>
  <c r="A1317" i="18" s="1"/>
  <c r="Q1316" i="18"/>
  <c r="A1316" i="18" s="1"/>
  <c r="Q1315" i="18"/>
  <c r="A1315" i="18" s="1"/>
  <c r="Q1314" i="18"/>
  <c r="A1314" i="18" s="1"/>
  <c r="Q1313" i="18"/>
  <c r="A1313" i="18" s="1"/>
  <c r="Q1312" i="18"/>
  <c r="A1312" i="18" s="1"/>
  <c r="Q1311" i="18"/>
  <c r="A1311" i="18" s="1"/>
  <c r="Q1310" i="18"/>
  <c r="A1310" i="18" s="1"/>
  <c r="Q1309" i="18"/>
  <c r="A1309" i="18" s="1"/>
  <c r="Q1308" i="18"/>
  <c r="A1308" i="18" s="1"/>
  <c r="Q1307" i="18"/>
  <c r="A1307" i="18" s="1"/>
  <c r="Q1306" i="18"/>
  <c r="A1306" i="18" s="1"/>
  <c r="Q1305" i="18"/>
  <c r="A1305" i="18" s="1"/>
  <c r="Q1304" i="18"/>
  <c r="A1304" i="18" s="1"/>
  <c r="Q1303" i="18"/>
  <c r="A1303" i="18" s="1"/>
  <c r="Q1302" i="18"/>
  <c r="A1302" i="18" s="1"/>
  <c r="Q1301" i="18"/>
  <c r="A1301" i="18" s="1"/>
  <c r="Q1300" i="18"/>
  <c r="A1300" i="18" s="1"/>
  <c r="Q1299" i="18"/>
  <c r="A1299" i="18" s="1"/>
  <c r="Q1298" i="18"/>
  <c r="A1298" i="18" s="1"/>
  <c r="Q1297" i="18"/>
  <c r="A1297" i="18" s="1"/>
  <c r="Q1296" i="18"/>
  <c r="A1296" i="18" s="1"/>
  <c r="Q1295" i="18"/>
  <c r="A1295" i="18" s="1"/>
  <c r="Q1294" i="18"/>
  <c r="A1294" i="18" s="1"/>
  <c r="Q1293" i="18"/>
  <c r="A1293" i="18" s="1"/>
  <c r="Q1292" i="18"/>
  <c r="A1292" i="18" s="1"/>
  <c r="Q1291" i="18"/>
  <c r="A1291" i="18" s="1"/>
  <c r="Q1290" i="18"/>
  <c r="A1290" i="18" s="1"/>
  <c r="Q1289" i="18"/>
  <c r="A1289" i="18" s="1"/>
  <c r="Q1288" i="18"/>
  <c r="A1288" i="18" s="1"/>
  <c r="Q1287" i="18"/>
  <c r="A1287" i="18" s="1"/>
  <c r="Q1286" i="18"/>
  <c r="A1286" i="18" s="1"/>
  <c r="Q1285" i="18"/>
  <c r="A1285" i="18" s="1"/>
  <c r="Q1284" i="18"/>
  <c r="A1284" i="18" s="1"/>
  <c r="Q1283" i="18"/>
  <c r="A1283" i="18" s="1"/>
  <c r="Q1282" i="18"/>
  <c r="A1282" i="18" s="1"/>
  <c r="Q1281" i="18"/>
  <c r="A1281" i="18" s="1"/>
  <c r="Q1280" i="18"/>
  <c r="A1280" i="18" s="1"/>
  <c r="Q1279" i="18"/>
  <c r="A1279" i="18" s="1"/>
  <c r="Q1278" i="18"/>
  <c r="A1278" i="18" s="1"/>
  <c r="Q1277" i="18"/>
  <c r="A1277" i="18" s="1"/>
  <c r="Q1276" i="18"/>
  <c r="A1276" i="18" s="1"/>
  <c r="Q1275" i="18"/>
  <c r="A1275" i="18" s="1"/>
  <c r="Q1274" i="18"/>
  <c r="A1274" i="18" s="1"/>
  <c r="Q1273" i="18"/>
  <c r="A1273" i="18" s="1"/>
  <c r="Q1272" i="18"/>
  <c r="A1272" i="18" s="1"/>
  <c r="Q1271" i="18"/>
  <c r="A1271" i="18" s="1"/>
  <c r="Q1270" i="18"/>
  <c r="A1270" i="18" s="1"/>
  <c r="Q1269" i="18"/>
  <c r="A1269" i="18" s="1"/>
  <c r="Q1268" i="18"/>
  <c r="A1268" i="18" s="1"/>
  <c r="Q1267" i="18"/>
  <c r="A1267" i="18" s="1"/>
  <c r="Q1266" i="18"/>
  <c r="A1266" i="18" s="1"/>
  <c r="Q1265" i="18"/>
  <c r="A1265" i="18" s="1"/>
  <c r="Q1264" i="18"/>
  <c r="A1264" i="18" s="1"/>
  <c r="Q1263" i="18"/>
  <c r="A1263" i="18" s="1"/>
  <c r="Q1262" i="18"/>
  <c r="A1262" i="18" s="1"/>
  <c r="Q1261" i="18"/>
  <c r="A1261" i="18" s="1"/>
  <c r="Q1260" i="18"/>
  <c r="A1260" i="18" s="1"/>
  <c r="Q1259" i="18"/>
  <c r="A1259" i="18" s="1"/>
  <c r="Q1258" i="18"/>
  <c r="A1258" i="18" s="1"/>
  <c r="Q1257" i="18"/>
  <c r="A1257" i="18" s="1"/>
  <c r="Q1256" i="18"/>
  <c r="A1256" i="18" s="1"/>
  <c r="Q1255" i="18"/>
  <c r="A1255" i="18" s="1"/>
  <c r="Q1254" i="18"/>
  <c r="A1254" i="18" s="1"/>
  <c r="Q1253" i="18"/>
  <c r="A1253" i="18" s="1"/>
  <c r="Q1252" i="18"/>
  <c r="A1252" i="18" s="1"/>
  <c r="Q1251" i="18"/>
  <c r="A1251" i="18" s="1"/>
  <c r="Q1250" i="18"/>
  <c r="A1250" i="18" s="1"/>
  <c r="Q1249" i="18"/>
  <c r="A1249" i="18" s="1"/>
  <c r="Q1248" i="18"/>
  <c r="A1248" i="18" s="1"/>
  <c r="Q1247" i="18"/>
  <c r="A1247" i="18" s="1"/>
  <c r="Q1246" i="18"/>
  <c r="A1246" i="18" s="1"/>
  <c r="Q1245" i="18"/>
  <c r="A1245" i="18" s="1"/>
  <c r="Q1244" i="18"/>
  <c r="A1244" i="18" s="1"/>
  <c r="Q1243" i="18"/>
  <c r="A1243" i="18" s="1"/>
  <c r="Q1242" i="18"/>
  <c r="A1242" i="18" s="1"/>
  <c r="Q1241" i="18"/>
  <c r="A1241" i="18" s="1"/>
  <c r="Q1240" i="18"/>
  <c r="A1240" i="18" s="1"/>
  <c r="Q1239" i="18"/>
  <c r="A1239" i="18" s="1"/>
  <c r="Q1238" i="18"/>
  <c r="A1238" i="18" s="1"/>
  <c r="Q1237" i="18"/>
  <c r="A1237" i="18" s="1"/>
  <c r="Q1236" i="18"/>
  <c r="A1236" i="18" s="1"/>
  <c r="Q1235" i="18"/>
  <c r="A1235" i="18" s="1"/>
  <c r="Q1234" i="18"/>
  <c r="A1234" i="18" s="1"/>
  <c r="Q1233" i="18"/>
  <c r="A1233" i="18" s="1"/>
  <c r="Q1232" i="18"/>
  <c r="A1232" i="18" s="1"/>
  <c r="Q1231" i="18"/>
  <c r="A1231" i="18" s="1"/>
  <c r="Q1230" i="18"/>
  <c r="A1230" i="18" s="1"/>
  <c r="Q1229" i="18"/>
  <c r="A1229" i="18" s="1"/>
  <c r="Q1228" i="18"/>
  <c r="A1228" i="18" s="1"/>
  <c r="Q1227" i="18"/>
  <c r="A1227" i="18" s="1"/>
  <c r="Q1226" i="18"/>
  <c r="A1226" i="18" s="1"/>
  <c r="Q1225" i="18"/>
  <c r="A1225" i="18" s="1"/>
  <c r="Q1224" i="18"/>
  <c r="A1224" i="18" s="1"/>
  <c r="Q1223" i="18"/>
  <c r="A1223" i="18" s="1"/>
  <c r="Q1222" i="18"/>
  <c r="A1222" i="18" s="1"/>
  <c r="Q1221" i="18"/>
  <c r="A1221" i="18" s="1"/>
  <c r="Q1220" i="18"/>
  <c r="A1220" i="18" s="1"/>
  <c r="Q1219" i="18"/>
  <c r="A1219" i="18" s="1"/>
  <c r="Q1218" i="18"/>
  <c r="A1218" i="18" s="1"/>
  <c r="Q1217" i="18"/>
  <c r="A1217" i="18" s="1"/>
  <c r="Q1216" i="18"/>
  <c r="A1216" i="18" s="1"/>
  <c r="Q1215" i="18"/>
  <c r="A1215" i="18" s="1"/>
  <c r="Q1214" i="18"/>
  <c r="A1214" i="18" s="1"/>
  <c r="Q1213" i="18"/>
  <c r="A1213" i="18" s="1"/>
  <c r="Q1212" i="18"/>
  <c r="A1212" i="18" s="1"/>
  <c r="Q1211" i="18"/>
  <c r="A1211" i="18" s="1"/>
  <c r="Q1210" i="18"/>
  <c r="A1210" i="18" s="1"/>
  <c r="Q1209" i="18"/>
  <c r="A1209" i="18" s="1"/>
  <c r="Q1208" i="18"/>
  <c r="A1208" i="18" s="1"/>
  <c r="Q1207" i="18"/>
  <c r="A1207" i="18" s="1"/>
  <c r="Q1206" i="18"/>
  <c r="A1206" i="18" s="1"/>
  <c r="Q1205" i="18"/>
  <c r="A1205" i="18" s="1"/>
  <c r="Q1204" i="18"/>
  <c r="A1204" i="18" s="1"/>
  <c r="Q1203" i="18"/>
  <c r="A1203" i="18" s="1"/>
  <c r="Q1202" i="18"/>
  <c r="A1202" i="18" s="1"/>
  <c r="Q1201" i="18"/>
  <c r="A1201" i="18" s="1"/>
  <c r="Q1200" i="18"/>
  <c r="A1200" i="18" s="1"/>
  <c r="Q1199" i="18"/>
  <c r="A1199" i="18" s="1"/>
  <c r="Q1198" i="18"/>
  <c r="A1198" i="18" s="1"/>
  <c r="Q1197" i="18"/>
  <c r="A1197" i="18" s="1"/>
  <c r="Q1196" i="18"/>
  <c r="A1196" i="18" s="1"/>
  <c r="Q1195" i="18"/>
  <c r="A1195" i="18" s="1"/>
  <c r="Q1194" i="18"/>
  <c r="A1194" i="18" s="1"/>
  <c r="Q1193" i="18"/>
  <c r="A1193" i="18" s="1"/>
  <c r="Q1192" i="18"/>
  <c r="A1192" i="18" s="1"/>
  <c r="Q1191" i="18"/>
  <c r="A1191" i="18" s="1"/>
  <c r="Q1190" i="18"/>
  <c r="A1190" i="18" s="1"/>
  <c r="Q1189" i="18"/>
  <c r="A1189" i="18" s="1"/>
  <c r="Q1188" i="18"/>
  <c r="A1188" i="18" s="1"/>
  <c r="Q1187" i="18"/>
  <c r="A1187" i="18" s="1"/>
  <c r="Q1186" i="18"/>
  <c r="A1186" i="18" s="1"/>
  <c r="Q1185" i="18"/>
  <c r="A1185" i="18" s="1"/>
  <c r="Q1184" i="18"/>
  <c r="A1184" i="18" s="1"/>
  <c r="Q1183" i="18"/>
  <c r="A1183" i="18" s="1"/>
  <c r="Q1182" i="18"/>
  <c r="A1182" i="18" s="1"/>
  <c r="Q1181" i="18"/>
  <c r="A1181" i="18" s="1"/>
  <c r="Q1180" i="18"/>
  <c r="A1180" i="18" s="1"/>
  <c r="Q1179" i="18"/>
  <c r="A1179" i="18" s="1"/>
  <c r="Q1178" i="18"/>
  <c r="A1178" i="18" s="1"/>
  <c r="Q1177" i="18"/>
  <c r="A1177" i="18" s="1"/>
  <c r="Q1176" i="18"/>
  <c r="A1176" i="18" s="1"/>
  <c r="Q1175" i="18"/>
  <c r="A1175" i="18" s="1"/>
  <c r="Q1174" i="18"/>
  <c r="A1174" i="18" s="1"/>
  <c r="Q1173" i="18"/>
  <c r="A1173" i="18" s="1"/>
  <c r="Q1172" i="18"/>
  <c r="A1172" i="18" s="1"/>
  <c r="Q1171" i="18"/>
  <c r="A1171" i="18" s="1"/>
  <c r="Q1170" i="18"/>
  <c r="A1170" i="18" s="1"/>
  <c r="Q1169" i="18"/>
  <c r="A1169" i="18" s="1"/>
  <c r="Q1168" i="18"/>
  <c r="A1168" i="18" s="1"/>
  <c r="Q1167" i="18"/>
  <c r="A1167" i="18" s="1"/>
  <c r="Q1166" i="18"/>
  <c r="A1166" i="18" s="1"/>
  <c r="Q1165" i="18"/>
  <c r="A1165" i="18" s="1"/>
  <c r="Q1164" i="18"/>
  <c r="A1164" i="18" s="1"/>
  <c r="Q1163" i="18"/>
  <c r="A1163" i="18" s="1"/>
  <c r="Q1162" i="18"/>
  <c r="A1162" i="18" s="1"/>
  <c r="Q1161" i="18"/>
  <c r="A1161" i="18" s="1"/>
  <c r="Q1160" i="18"/>
  <c r="A1160" i="18" s="1"/>
  <c r="Q1159" i="18"/>
  <c r="A1159" i="18" s="1"/>
  <c r="Q1158" i="18"/>
  <c r="A1158" i="18" s="1"/>
  <c r="Q1157" i="18"/>
  <c r="A1157" i="18" s="1"/>
  <c r="Q1156" i="18"/>
  <c r="A1156" i="18" s="1"/>
  <c r="Q1155" i="18"/>
  <c r="A1155" i="18" s="1"/>
  <c r="Q1154" i="18"/>
  <c r="A1154" i="18" s="1"/>
  <c r="Q1153" i="18"/>
  <c r="A1153" i="18" s="1"/>
  <c r="Q1152" i="18"/>
  <c r="A1152" i="18" s="1"/>
  <c r="Q1151" i="18"/>
  <c r="A1151" i="18" s="1"/>
  <c r="Q1150" i="18"/>
  <c r="A1150" i="18" s="1"/>
  <c r="Q1149" i="18"/>
  <c r="A1149" i="18" s="1"/>
  <c r="Q1148" i="18"/>
  <c r="A1148" i="18" s="1"/>
  <c r="Q1147" i="18"/>
  <c r="A1147" i="18" s="1"/>
  <c r="Q1146" i="18"/>
  <c r="A1146" i="18" s="1"/>
  <c r="Q1145" i="18"/>
  <c r="A1145" i="18" s="1"/>
  <c r="Q1144" i="18"/>
  <c r="A1144" i="18" s="1"/>
  <c r="Q1143" i="18"/>
  <c r="A1143" i="18" s="1"/>
  <c r="Q1142" i="18"/>
  <c r="A1142" i="18" s="1"/>
  <c r="Q1141" i="18"/>
  <c r="A1141" i="18" s="1"/>
  <c r="Q1140" i="18"/>
  <c r="A1140" i="18" s="1"/>
  <c r="Q1139" i="18"/>
  <c r="A1139" i="18" s="1"/>
  <c r="Q1138" i="18"/>
  <c r="A1138" i="18" s="1"/>
  <c r="Q1137" i="18"/>
  <c r="A1137" i="18" s="1"/>
  <c r="Q1136" i="18"/>
  <c r="A1136" i="18" s="1"/>
  <c r="Q1135" i="18"/>
  <c r="A1135" i="18" s="1"/>
  <c r="Q1134" i="18"/>
  <c r="A1134" i="18" s="1"/>
  <c r="Q1133" i="18"/>
  <c r="A1133" i="18" s="1"/>
  <c r="Q1132" i="18"/>
  <c r="A1132" i="18" s="1"/>
  <c r="Q1131" i="18"/>
  <c r="A1131" i="18" s="1"/>
  <c r="Q1130" i="18"/>
  <c r="A1130" i="18" s="1"/>
  <c r="Q1129" i="18"/>
  <c r="A1129" i="18" s="1"/>
  <c r="Q1128" i="18"/>
  <c r="A1128" i="18" s="1"/>
  <c r="Q1127" i="18"/>
  <c r="A1127" i="18" s="1"/>
  <c r="Q1126" i="18"/>
  <c r="A1126" i="18" s="1"/>
  <c r="Q1125" i="18"/>
  <c r="A1125" i="18" s="1"/>
  <c r="Q1124" i="18"/>
  <c r="A1124" i="18" s="1"/>
  <c r="Q1123" i="18"/>
  <c r="A1123" i="18" s="1"/>
  <c r="Q1122" i="18"/>
  <c r="A1122" i="18" s="1"/>
  <c r="Q1121" i="18"/>
  <c r="A1121" i="18" s="1"/>
  <c r="Q1120" i="18"/>
  <c r="A1120" i="18" s="1"/>
  <c r="Q1119" i="18"/>
  <c r="A1119" i="18" s="1"/>
  <c r="Q1118" i="18"/>
  <c r="A1118" i="18" s="1"/>
  <c r="Q1117" i="18"/>
  <c r="A1117" i="18" s="1"/>
  <c r="Q1116" i="18"/>
  <c r="A1116" i="18" s="1"/>
  <c r="Q1115" i="18"/>
  <c r="A1115" i="18" s="1"/>
  <c r="Q1114" i="18"/>
  <c r="A1114" i="18" s="1"/>
  <c r="Q1113" i="18"/>
  <c r="A1113" i="18" s="1"/>
  <c r="Q1112" i="18"/>
  <c r="A1112" i="18" s="1"/>
  <c r="Q1111" i="18"/>
  <c r="A1111" i="18" s="1"/>
  <c r="Q1110" i="18"/>
  <c r="A1110" i="18" s="1"/>
  <c r="Q1109" i="18"/>
  <c r="A1109" i="18" s="1"/>
  <c r="Q1108" i="18"/>
  <c r="A1108" i="18" s="1"/>
  <c r="Q1107" i="18"/>
  <c r="A1107" i="18" s="1"/>
  <c r="Q1106" i="18"/>
  <c r="A1106" i="18" s="1"/>
  <c r="Q1105" i="18"/>
  <c r="A1105" i="18" s="1"/>
  <c r="Q1104" i="18"/>
  <c r="A1104" i="18" s="1"/>
  <c r="Q1103" i="18"/>
  <c r="A1103" i="18" s="1"/>
  <c r="Q1102" i="18"/>
  <c r="A1102" i="18" s="1"/>
  <c r="Q1101" i="18"/>
  <c r="A1101" i="18" s="1"/>
  <c r="Q1100" i="18"/>
  <c r="A1100" i="18" s="1"/>
  <c r="Q1099" i="18"/>
  <c r="A1099" i="18" s="1"/>
  <c r="Q1098" i="18"/>
  <c r="A1098" i="18" s="1"/>
  <c r="Q1097" i="18"/>
  <c r="A1097" i="18" s="1"/>
  <c r="Q1096" i="18"/>
  <c r="A1096" i="18" s="1"/>
  <c r="Q1095" i="18"/>
  <c r="A1095" i="18" s="1"/>
  <c r="Q1094" i="18"/>
  <c r="A1094" i="18" s="1"/>
  <c r="Q1093" i="18"/>
  <c r="A1093" i="18" s="1"/>
  <c r="Q1092" i="18"/>
  <c r="A1092" i="18" s="1"/>
  <c r="Q1091" i="18"/>
  <c r="A1091" i="18" s="1"/>
  <c r="Q1090" i="18"/>
  <c r="A1090" i="18" s="1"/>
  <c r="Q1089" i="18"/>
  <c r="A1089" i="18" s="1"/>
  <c r="Q1088" i="18"/>
  <c r="A1088" i="18" s="1"/>
  <c r="Q1087" i="18"/>
  <c r="A1087" i="18" s="1"/>
  <c r="Q1086" i="18"/>
  <c r="A1086" i="18" s="1"/>
  <c r="Q1085" i="18"/>
  <c r="A1085" i="18" s="1"/>
  <c r="Q1084" i="18"/>
  <c r="A1084" i="18" s="1"/>
  <c r="Q1083" i="18"/>
  <c r="A1083" i="18" s="1"/>
  <c r="Q1082" i="18"/>
  <c r="A1082" i="18" s="1"/>
  <c r="Q1081" i="18"/>
  <c r="A1081" i="18" s="1"/>
  <c r="Q1080" i="18"/>
  <c r="A1080" i="18" s="1"/>
  <c r="Q1079" i="18"/>
  <c r="A1079" i="18" s="1"/>
  <c r="Q1078" i="18"/>
  <c r="A1078" i="18" s="1"/>
  <c r="Q1077" i="18"/>
  <c r="A1077" i="18" s="1"/>
  <c r="Q1076" i="18"/>
  <c r="A1076" i="18" s="1"/>
  <c r="Q1075" i="18"/>
  <c r="A1075" i="18" s="1"/>
  <c r="Q1074" i="18"/>
  <c r="A1074" i="18" s="1"/>
  <c r="Q1073" i="18"/>
  <c r="A1073" i="18" s="1"/>
  <c r="Q1072" i="18"/>
  <c r="A1072" i="18" s="1"/>
  <c r="Q1071" i="18"/>
  <c r="A1071" i="18" s="1"/>
  <c r="Q1070" i="18"/>
  <c r="A1070" i="18" s="1"/>
  <c r="Q1069" i="18"/>
  <c r="A1069" i="18" s="1"/>
  <c r="Q1068" i="18"/>
  <c r="A1068" i="18" s="1"/>
  <c r="Q1067" i="18"/>
  <c r="A1067" i="18" s="1"/>
  <c r="Q1066" i="18"/>
  <c r="A1066" i="18" s="1"/>
  <c r="Q1065" i="18"/>
  <c r="A1065" i="18" s="1"/>
  <c r="Q1064" i="18"/>
  <c r="A1064" i="18" s="1"/>
  <c r="Q1063" i="18"/>
  <c r="A1063" i="18" s="1"/>
  <c r="Q1062" i="18"/>
  <c r="A1062" i="18" s="1"/>
  <c r="Q1061" i="18"/>
  <c r="A1061" i="18" s="1"/>
  <c r="Q1060" i="18"/>
  <c r="A1060" i="18" s="1"/>
  <c r="Q1059" i="18"/>
  <c r="A1059" i="18" s="1"/>
  <c r="Q1058" i="18"/>
  <c r="A1058" i="18" s="1"/>
  <c r="Q1057" i="18"/>
  <c r="A1057" i="18" s="1"/>
  <c r="Q1056" i="18"/>
  <c r="A1056" i="18" s="1"/>
  <c r="Q1055" i="18"/>
  <c r="A1055" i="18" s="1"/>
  <c r="Q1054" i="18"/>
  <c r="A1054" i="18" s="1"/>
  <c r="Q1053" i="18"/>
  <c r="A1053" i="18" s="1"/>
  <c r="Q1052" i="18"/>
  <c r="A1052" i="18" s="1"/>
  <c r="Q1051" i="18"/>
  <c r="A1051" i="18" s="1"/>
  <c r="Q1050" i="18"/>
  <c r="A1050" i="18" s="1"/>
  <c r="Q1049" i="18"/>
  <c r="A1049" i="18" s="1"/>
  <c r="Q1048" i="18"/>
  <c r="A1048" i="18" s="1"/>
  <c r="Q1047" i="18"/>
  <c r="A1047" i="18" s="1"/>
  <c r="Q1046" i="18"/>
  <c r="A1046" i="18" s="1"/>
  <c r="Q1045" i="18"/>
  <c r="A1045" i="18" s="1"/>
  <c r="Q1044" i="18"/>
  <c r="A1044" i="18" s="1"/>
  <c r="Q1043" i="18"/>
  <c r="A1043" i="18" s="1"/>
  <c r="Q1042" i="18"/>
  <c r="A1042" i="18" s="1"/>
  <c r="Q1041" i="18"/>
  <c r="A1041" i="18" s="1"/>
  <c r="Q1040" i="18"/>
  <c r="A1040" i="18" s="1"/>
  <c r="Q1039" i="18"/>
  <c r="A1039" i="18" s="1"/>
  <c r="Q1038" i="18"/>
  <c r="A1038" i="18" s="1"/>
  <c r="Q1037" i="18"/>
  <c r="A1037" i="18" s="1"/>
  <c r="Q1036" i="18"/>
  <c r="A1036" i="18" s="1"/>
  <c r="Q1035" i="18"/>
  <c r="A1035" i="18" s="1"/>
  <c r="Q1034" i="18"/>
  <c r="A1034" i="18" s="1"/>
  <c r="Q1033" i="18"/>
  <c r="A1033" i="18" s="1"/>
  <c r="Q1032" i="18"/>
  <c r="A1032" i="18" s="1"/>
  <c r="Q1031" i="18"/>
  <c r="A1031" i="18" s="1"/>
  <c r="Q1030" i="18"/>
  <c r="A1030" i="18" s="1"/>
  <c r="Q1029" i="18"/>
  <c r="A1029" i="18" s="1"/>
  <c r="Q1028" i="18"/>
  <c r="A1028" i="18" s="1"/>
  <c r="Q1027" i="18"/>
  <c r="A1027" i="18" s="1"/>
  <c r="Q1026" i="18"/>
  <c r="A1026" i="18" s="1"/>
  <c r="Q1025" i="18"/>
  <c r="A1025" i="18" s="1"/>
  <c r="Q1024" i="18"/>
  <c r="A1024" i="18" s="1"/>
  <c r="Q1023" i="18"/>
  <c r="A1023" i="18" s="1"/>
  <c r="Q1022" i="18"/>
  <c r="A1022" i="18" s="1"/>
  <c r="Q1021" i="18"/>
  <c r="A1021" i="18" s="1"/>
  <c r="Q1020" i="18"/>
  <c r="A1020" i="18" s="1"/>
  <c r="Q1019" i="18"/>
  <c r="A1019" i="18" s="1"/>
  <c r="Q1018" i="18"/>
  <c r="A1018" i="18" s="1"/>
  <c r="Q1017" i="18"/>
  <c r="A1017" i="18" s="1"/>
  <c r="Q1016" i="18"/>
  <c r="A1016" i="18" s="1"/>
  <c r="Q1015" i="18"/>
  <c r="A1015" i="18" s="1"/>
  <c r="Q1014" i="18"/>
  <c r="A1014" i="18" s="1"/>
  <c r="Q1013" i="18"/>
  <c r="A1013" i="18" s="1"/>
  <c r="Q1012" i="18"/>
  <c r="A1012" i="18" s="1"/>
  <c r="Q1011" i="18"/>
  <c r="A1011" i="18" s="1"/>
  <c r="Q1010" i="18"/>
  <c r="A1010" i="18" s="1"/>
  <c r="Q1009" i="18"/>
  <c r="A1009" i="18" s="1"/>
  <c r="Q1008" i="18"/>
  <c r="A1008" i="18" s="1"/>
  <c r="Q1007" i="18"/>
  <c r="A1007" i="18" s="1"/>
  <c r="Q1006" i="18"/>
  <c r="A1006" i="18" s="1"/>
  <c r="Q1005" i="18"/>
  <c r="A1005" i="18" s="1"/>
  <c r="Q1004" i="18"/>
  <c r="A1004" i="18" s="1"/>
  <c r="Q1003" i="18"/>
  <c r="A1003" i="18" s="1"/>
  <c r="Q1002" i="18"/>
  <c r="A1002" i="18" s="1"/>
  <c r="Q1001" i="18"/>
  <c r="A1001" i="18" s="1"/>
  <c r="Q1000" i="18"/>
  <c r="A1000" i="18" s="1"/>
  <c r="Q999" i="18"/>
  <c r="A999" i="18" s="1"/>
  <c r="Q998" i="18"/>
  <c r="A998" i="18" s="1"/>
  <c r="Q997" i="18"/>
  <c r="A997" i="18" s="1"/>
  <c r="Q996" i="18"/>
  <c r="A996" i="18" s="1"/>
  <c r="Q995" i="18"/>
  <c r="A995" i="18" s="1"/>
  <c r="Q994" i="18"/>
  <c r="A994" i="18" s="1"/>
  <c r="Q993" i="18"/>
  <c r="A993" i="18" s="1"/>
  <c r="Q992" i="18"/>
  <c r="A992" i="18" s="1"/>
  <c r="Q991" i="18"/>
  <c r="A991" i="18" s="1"/>
  <c r="Q990" i="18"/>
  <c r="A990" i="18" s="1"/>
  <c r="Q989" i="18"/>
  <c r="A989" i="18" s="1"/>
  <c r="Q988" i="18"/>
  <c r="A988" i="18" s="1"/>
  <c r="Q987" i="18"/>
  <c r="A987" i="18" s="1"/>
  <c r="Q986" i="18"/>
  <c r="A986" i="18" s="1"/>
  <c r="Q985" i="18"/>
  <c r="A985" i="18" s="1"/>
  <c r="Q984" i="18"/>
  <c r="A984" i="18" s="1"/>
  <c r="Q983" i="18"/>
  <c r="A983" i="18" s="1"/>
  <c r="Q982" i="18"/>
  <c r="A982" i="18" s="1"/>
  <c r="Q981" i="18"/>
  <c r="A981" i="18" s="1"/>
  <c r="Q980" i="18"/>
  <c r="A980" i="18" s="1"/>
  <c r="Q979" i="18"/>
  <c r="A979" i="18" s="1"/>
  <c r="Q978" i="18"/>
  <c r="A978" i="18" s="1"/>
  <c r="Q977" i="18"/>
  <c r="A977" i="18" s="1"/>
  <c r="Q976" i="18"/>
  <c r="A976" i="18" s="1"/>
  <c r="Q975" i="18"/>
  <c r="A975" i="18" s="1"/>
  <c r="Q974" i="18"/>
  <c r="A974" i="18" s="1"/>
  <c r="Q973" i="18"/>
  <c r="A973" i="18" s="1"/>
  <c r="Q972" i="18"/>
  <c r="A972" i="18" s="1"/>
  <c r="Q971" i="18"/>
  <c r="A971" i="18" s="1"/>
  <c r="Q970" i="18"/>
  <c r="A970" i="18" s="1"/>
  <c r="Q969" i="18"/>
  <c r="A969" i="18" s="1"/>
  <c r="Q968" i="18"/>
  <c r="A968" i="18" s="1"/>
  <c r="Q967" i="18"/>
  <c r="A967" i="18" s="1"/>
  <c r="Q966" i="18"/>
  <c r="A966" i="18" s="1"/>
  <c r="Q965" i="18"/>
  <c r="A965" i="18" s="1"/>
  <c r="Q964" i="18"/>
  <c r="A964" i="18" s="1"/>
  <c r="Q963" i="18"/>
  <c r="A963" i="18" s="1"/>
  <c r="Q962" i="18"/>
  <c r="A962" i="18" s="1"/>
  <c r="Q961" i="18"/>
  <c r="A961" i="18" s="1"/>
  <c r="Q960" i="18"/>
  <c r="A960" i="18" s="1"/>
  <c r="Q959" i="18"/>
  <c r="A959" i="18" s="1"/>
  <c r="Q958" i="18"/>
  <c r="A958" i="18" s="1"/>
  <c r="Q957" i="18"/>
  <c r="A957" i="18" s="1"/>
  <c r="Q956" i="18"/>
  <c r="A956" i="18" s="1"/>
  <c r="Q955" i="18"/>
  <c r="A955" i="18" s="1"/>
  <c r="Q954" i="18"/>
  <c r="A954" i="18" s="1"/>
  <c r="Q953" i="18"/>
  <c r="A953" i="18" s="1"/>
  <c r="Q952" i="18"/>
  <c r="A952" i="18" s="1"/>
  <c r="Q951" i="18"/>
  <c r="A951" i="18" s="1"/>
  <c r="Q950" i="18"/>
  <c r="A950" i="18" s="1"/>
  <c r="Q949" i="18"/>
  <c r="A949" i="18" s="1"/>
  <c r="Q948" i="18"/>
  <c r="A948" i="18" s="1"/>
  <c r="Q947" i="18"/>
  <c r="A947" i="18" s="1"/>
  <c r="Q946" i="18"/>
  <c r="A946" i="18" s="1"/>
  <c r="Q945" i="18"/>
  <c r="A945" i="18" s="1"/>
  <c r="Q944" i="18"/>
  <c r="A944" i="18" s="1"/>
  <c r="Q943" i="18"/>
  <c r="A943" i="18" s="1"/>
  <c r="Q942" i="18"/>
  <c r="A942" i="18" s="1"/>
  <c r="Q941" i="18"/>
  <c r="A941" i="18" s="1"/>
  <c r="Q940" i="18"/>
  <c r="A940" i="18" s="1"/>
  <c r="Q939" i="18"/>
  <c r="A939" i="18" s="1"/>
  <c r="Q938" i="18"/>
  <c r="A938" i="18" s="1"/>
  <c r="Q937" i="18"/>
  <c r="A937" i="18" s="1"/>
  <c r="Q936" i="18"/>
  <c r="A936" i="18" s="1"/>
  <c r="Q935" i="18"/>
  <c r="A935" i="18" s="1"/>
  <c r="Q934" i="18"/>
  <c r="A934" i="18" s="1"/>
  <c r="Q933" i="18"/>
  <c r="A933" i="18" s="1"/>
  <c r="Q932" i="18"/>
  <c r="A932" i="18" s="1"/>
  <c r="Q931" i="18"/>
  <c r="A931" i="18" s="1"/>
  <c r="Q930" i="18"/>
  <c r="A930" i="18" s="1"/>
  <c r="Q929" i="18"/>
  <c r="A929" i="18" s="1"/>
  <c r="Q928" i="18"/>
  <c r="A928" i="18" s="1"/>
  <c r="Q927" i="18"/>
  <c r="A927" i="18" s="1"/>
  <c r="Q926" i="18"/>
  <c r="A926" i="18" s="1"/>
  <c r="Q925" i="18"/>
  <c r="A925" i="18" s="1"/>
  <c r="Q924" i="18"/>
  <c r="A924" i="18" s="1"/>
  <c r="Q923" i="18"/>
  <c r="A923" i="18" s="1"/>
  <c r="Q922" i="18"/>
  <c r="A922" i="18" s="1"/>
  <c r="Q921" i="18"/>
  <c r="A921" i="18" s="1"/>
  <c r="Q920" i="18"/>
  <c r="A920" i="18" s="1"/>
  <c r="Q919" i="18"/>
  <c r="A919" i="18" s="1"/>
  <c r="Q918" i="18"/>
  <c r="A918" i="18" s="1"/>
  <c r="Q917" i="18"/>
  <c r="A917" i="18" s="1"/>
  <c r="Q916" i="18"/>
  <c r="A916" i="18" s="1"/>
  <c r="Q915" i="18"/>
  <c r="A915" i="18" s="1"/>
  <c r="Q914" i="18"/>
  <c r="A914" i="18" s="1"/>
  <c r="Q913" i="18"/>
  <c r="A913" i="18" s="1"/>
  <c r="Q912" i="18"/>
  <c r="A912" i="18" s="1"/>
  <c r="Q911" i="18"/>
  <c r="A911" i="18" s="1"/>
  <c r="Q910" i="18"/>
  <c r="A910" i="18" s="1"/>
  <c r="Q909" i="18"/>
  <c r="A909" i="18" s="1"/>
  <c r="Q908" i="18"/>
  <c r="A908" i="18" s="1"/>
  <c r="Q907" i="18"/>
  <c r="A907" i="18" s="1"/>
  <c r="Q906" i="18"/>
  <c r="A906" i="18" s="1"/>
  <c r="Q905" i="18"/>
  <c r="A905" i="18" s="1"/>
  <c r="Q904" i="18"/>
  <c r="A904" i="18" s="1"/>
  <c r="Q903" i="18"/>
  <c r="A903" i="18" s="1"/>
  <c r="Q902" i="18"/>
  <c r="A902" i="18" s="1"/>
  <c r="Q901" i="18"/>
  <c r="A901" i="18" s="1"/>
  <c r="Q900" i="18"/>
  <c r="A900" i="18" s="1"/>
  <c r="Q899" i="18"/>
  <c r="A899" i="18" s="1"/>
  <c r="Q898" i="18"/>
  <c r="A898" i="18" s="1"/>
  <c r="Q897" i="18"/>
  <c r="A897" i="18" s="1"/>
  <c r="Q896" i="18"/>
  <c r="A896" i="18" s="1"/>
  <c r="Q895" i="18"/>
  <c r="A895" i="18" s="1"/>
  <c r="Q894" i="18"/>
  <c r="A894" i="18" s="1"/>
  <c r="Q893" i="18"/>
  <c r="A893" i="18" s="1"/>
  <c r="Q892" i="18"/>
  <c r="A892" i="18" s="1"/>
  <c r="Q891" i="18"/>
  <c r="A891" i="18" s="1"/>
  <c r="Q890" i="18"/>
  <c r="A890" i="18" s="1"/>
  <c r="Q889" i="18"/>
  <c r="A889" i="18" s="1"/>
  <c r="Q888" i="18"/>
  <c r="A888" i="18" s="1"/>
  <c r="Q887" i="18"/>
  <c r="A887" i="18" s="1"/>
  <c r="Q886" i="18"/>
  <c r="A886" i="18" s="1"/>
  <c r="Q885" i="18"/>
  <c r="A885" i="18" s="1"/>
  <c r="Q884" i="18"/>
  <c r="A884" i="18" s="1"/>
  <c r="Q883" i="18"/>
  <c r="A883" i="18" s="1"/>
  <c r="Q882" i="18"/>
  <c r="A882" i="18" s="1"/>
  <c r="Q881" i="18"/>
  <c r="A881" i="18" s="1"/>
  <c r="Q880" i="18"/>
  <c r="A880" i="18" s="1"/>
  <c r="Q879" i="18"/>
  <c r="A879" i="18" s="1"/>
  <c r="Q878" i="18"/>
  <c r="A878" i="18" s="1"/>
  <c r="Q877" i="18"/>
  <c r="A877" i="18" s="1"/>
  <c r="Q876" i="18"/>
  <c r="A876" i="18" s="1"/>
  <c r="Q875" i="18"/>
  <c r="A875" i="18" s="1"/>
  <c r="Q874" i="18"/>
  <c r="A874" i="18" s="1"/>
  <c r="Q873" i="18"/>
  <c r="A873" i="18" s="1"/>
  <c r="Q872" i="18"/>
  <c r="A872" i="18" s="1"/>
  <c r="Q871" i="18"/>
  <c r="A871" i="18" s="1"/>
  <c r="Q870" i="18"/>
  <c r="A870" i="18" s="1"/>
  <c r="Q869" i="18"/>
  <c r="A869" i="18" s="1"/>
  <c r="Q868" i="18"/>
  <c r="A868" i="18" s="1"/>
  <c r="Q867" i="18"/>
  <c r="A867" i="18" s="1"/>
  <c r="Q866" i="18"/>
  <c r="A866" i="18" s="1"/>
  <c r="Q865" i="18"/>
  <c r="A865" i="18" s="1"/>
  <c r="Q864" i="18"/>
  <c r="A864" i="18" s="1"/>
  <c r="Q863" i="18"/>
  <c r="A863" i="18" s="1"/>
  <c r="Q862" i="18"/>
  <c r="A862" i="18" s="1"/>
  <c r="Q861" i="18"/>
  <c r="A861" i="18" s="1"/>
  <c r="Q860" i="18"/>
  <c r="A860" i="18" s="1"/>
  <c r="Q859" i="18"/>
  <c r="A859" i="18" s="1"/>
  <c r="Q858" i="18"/>
  <c r="A858" i="18" s="1"/>
  <c r="Q857" i="18"/>
  <c r="A857" i="18" s="1"/>
  <c r="Q856" i="18"/>
  <c r="A856" i="18" s="1"/>
  <c r="Q855" i="18"/>
  <c r="A855" i="18" s="1"/>
  <c r="Q854" i="18"/>
  <c r="A854" i="18" s="1"/>
  <c r="Q853" i="18"/>
  <c r="A853" i="18" s="1"/>
  <c r="Q852" i="18"/>
  <c r="A852" i="18" s="1"/>
  <c r="Q851" i="18"/>
  <c r="A851" i="18" s="1"/>
  <c r="Q850" i="18"/>
  <c r="A850" i="18" s="1"/>
  <c r="Q849" i="18"/>
  <c r="A849" i="18" s="1"/>
  <c r="Q848" i="18"/>
  <c r="A848" i="18" s="1"/>
  <c r="Q847" i="18"/>
  <c r="A847" i="18" s="1"/>
  <c r="Q846" i="18"/>
  <c r="A846" i="18" s="1"/>
  <c r="Q845" i="18"/>
  <c r="A845" i="18" s="1"/>
  <c r="Q844" i="18"/>
  <c r="A844" i="18" s="1"/>
  <c r="Q843" i="18"/>
  <c r="A843" i="18" s="1"/>
  <c r="Q842" i="18"/>
  <c r="A842" i="18" s="1"/>
  <c r="Q841" i="18"/>
  <c r="A841" i="18" s="1"/>
  <c r="Q840" i="18"/>
  <c r="A840" i="18" s="1"/>
  <c r="Q839" i="18"/>
  <c r="A839" i="18" s="1"/>
  <c r="Q838" i="18"/>
  <c r="A838" i="18" s="1"/>
  <c r="Q837" i="18"/>
  <c r="A837" i="18" s="1"/>
  <c r="Q836" i="18"/>
  <c r="A836" i="18" s="1"/>
  <c r="Q835" i="18"/>
  <c r="A835" i="18" s="1"/>
  <c r="Q834" i="18"/>
  <c r="A834" i="18" s="1"/>
  <c r="Q833" i="18"/>
  <c r="A833" i="18" s="1"/>
  <c r="Q832" i="18"/>
  <c r="A832" i="18" s="1"/>
  <c r="Q831" i="18"/>
  <c r="A831" i="18" s="1"/>
  <c r="Q830" i="18"/>
  <c r="A830" i="18" s="1"/>
  <c r="Q829" i="18"/>
  <c r="A829" i="18" s="1"/>
  <c r="Q828" i="18"/>
  <c r="A828" i="18" s="1"/>
  <c r="Q827" i="18"/>
  <c r="A827" i="18" s="1"/>
  <c r="Q826" i="18"/>
  <c r="A826" i="18" s="1"/>
  <c r="Q825" i="18"/>
  <c r="A825" i="18" s="1"/>
  <c r="Q824" i="18"/>
  <c r="A824" i="18" s="1"/>
  <c r="Q823" i="18"/>
  <c r="A823" i="18" s="1"/>
  <c r="Q822" i="18"/>
  <c r="A822" i="18" s="1"/>
  <c r="Q821" i="18"/>
  <c r="A821" i="18" s="1"/>
  <c r="Q820" i="18"/>
  <c r="A820" i="18" s="1"/>
  <c r="Q819" i="18"/>
  <c r="A819" i="18" s="1"/>
  <c r="Q818" i="18"/>
  <c r="A818" i="18" s="1"/>
  <c r="Q817" i="18"/>
  <c r="A817" i="18" s="1"/>
  <c r="Q816" i="18"/>
  <c r="A816" i="18" s="1"/>
  <c r="Q815" i="18"/>
  <c r="A815" i="18" s="1"/>
  <c r="Q814" i="18"/>
  <c r="A814" i="18" s="1"/>
  <c r="Q813" i="18"/>
  <c r="A813" i="18" s="1"/>
  <c r="Q812" i="18"/>
  <c r="A812" i="18" s="1"/>
  <c r="Q811" i="18"/>
  <c r="A811" i="18" s="1"/>
  <c r="Q810" i="18"/>
  <c r="A810" i="18" s="1"/>
  <c r="Q809" i="18"/>
  <c r="A809" i="18" s="1"/>
  <c r="Q808" i="18"/>
  <c r="A808" i="18" s="1"/>
  <c r="Q807" i="18"/>
  <c r="A807" i="18" s="1"/>
  <c r="Q806" i="18"/>
  <c r="A806" i="18" s="1"/>
  <c r="Q805" i="18"/>
  <c r="A805" i="18" s="1"/>
  <c r="Q804" i="18"/>
  <c r="A804" i="18" s="1"/>
  <c r="Q803" i="18"/>
  <c r="A803" i="18" s="1"/>
  <c r="Q802" i="18"/>
  <c r="A802" i="18" s="1"/>
  <c r="Q801" i="18"/>
  <c r="A801" i="18" s="1"/>
  <c r="Q800" i="18"/>
  <c r="A800" i="18" s="1"/>
  <c r="Q799" i="18"/>
  <c r="A799" i="18" s="1"/>
  <c r="Q798" i="18"/>
  <c r="A798" i="18" s="1"/>
  <c r="Q797" i="18"/>
  <c r="A797" i="18" s="1"/>
  <c r="Q796" i="18"/>
  <c r="A796" i="18" s="1"/>
  <c r="Q795" i="18"/>
  <c r="A795" i="18" s="1"/>
  <c r="Q794" i="18"/>
  <c r="A794" i="18" s="1"/>
  <c r="Q793" i="18"/>
  <c r="A793" i="18" s="1"/>
  <c r="Q792" i="18"/>
  <c r="A792" i="18" s="1"/>
  <c r="Q791" i="18"/>
  <c r="A791" i="18" s="1"/>
  <c r="Q790" i="18"/>
  <c r="A790" i="18" s="1"/>
  <c r="Q789" i="18"/>
  <c r="A789" i="18" s="1"/>
  <c r="Q788" i="18"/>
  <c r="A788" i="18" s="1"/>
  <c r="Q787" i="18"/>
  <c r="A787" i="18" s="1"/>
  <c r="Q786" i="18"/>
  <c r="A786" i="18" s="1"/>
  <c r="Q785" i="18"/>
  <c r="A785" i="18" s="1"/>
  <c r="Q784" i="18"/>
  <c r="A784" i="18" s="1"/>
  <c r="Q783" i="18"/>
  <c r="A783" i="18" s="1"/>
  <c r="Q782" i="18"/>
  <c r="A782" i="18" s="1"/>
  <c r="Q781" i="18"/>
  <c r="A781" i="18" s="1"/>
  <c r="Q780" i="18"/>
  <c r="A780" i="18" s="1"/>
  <c r="Q779" i="18"/>
  <c r="A779" i="18" s="1"/>
  <c r="Q778" i="18"/>
  <c r="A778" i="18" s="1"/>
  <c r="Q777" i="18"/>
  <c r="A777" i="18" s="1"/>
  <c r="Q776" i="18"/>
  <c r="A776" i="18" s="1"/>
  <c r="Q775" i="18"/>
  <c r="A775" i="18" s="1"/>
  <c r="Q774" i="18"/>
  <c r="A774" i="18" s="1"/>
  <c r="Q773" i="18"/>
  <c r="A773" i="18" s="1"/>
  <c r="Q772" i="18"/>
  <c r="A772" i="18" s="1"/>
  <c r="Q771" i="18"/>
  <c r="A771" i="18" s="1"/>
  <c r="Q770" i="18"/>
  <c r="A770" i="18" s="1"/>
  <c r="Q769" i="18"/>
  <c r="A769" i="18" s="1"/>
  <c r="Q768" i="18"/>
  <c r="A768" i="18" s="1"/>
  <c r="Q767" i="18"/>
  <c r="A767" i="18" s="1"/>
  <c r="Q766" i="18"/>
  <c r="A766" i="18" s="1"/>
  <c r="Q765" i="18"/>
  <c r="A765" i="18" s="1"/>
  <c r="Q764" i="18"/>
  <c r="A764" i="18" s="1"/>
  <c r="Q763" i="18"/>
  <c r="A763" i="18" s="1"/>
  <c r="Q762" i="18"/>
  <c r="A762" i="18" s="1"/>
  <c r="Q761" i="18"/>
  <c r="A761" i="18" s="1"/>
  <c r="Q760" i="18"/>
  <c r="A760" i="18" s="1"/>
  <c r="Q759" i="18"/>
  <c r="A759" i="18" s="1"/>
  <c r="Q758" i="18"/>
  <c r="A758" i="18" s="1"/>
  <c r="Q757" i="18"/>
  <c r="A757" i="18" s="1"/>
  <c r="Q756" i="18"/>
  <c r="A756" i="18" s="1"/>
  <c r="Q755" i="18"/>
  <c r="A755" i="18" s="1"/>
  <c r="Q754" i="18"/>
  <c r="A754" i="18" s="1"/>
  <c r="Q753" i="18"/>
  <c r="A753" i="18" s="1"/>
  <c r="Q752" i="18"/>
  <c r="A752" i="18" s="1"/>
  <c r="Q751" i="18"/>
  <c r="A751" i="18" s="1"/>
  <c r="Q750" i="18"/>
  <c r="A750" i="18" s="1"/>
  <c r="Q749" i="18"/>
  <c r="A749" i="18" s="1"/>
  <c r="Q748" i="18"/>
  <c r="A748" i="18" s="1"/>
  <c r="Q747" i="18"/>
  <c r="A747" i="18" s="1"/>
  <c r="Q746" i="18"/>
  <c r="A746" i="18" s="1"/>
  <c r="Q745" i="18"/>
  <c r="A745" i="18" s="1"/>
  <c r="Q744" i="18"/>
  <c r="A744" i="18" s="1"/>
  <c r="Q743" i="18"/>
  <c r="A743" i="18" s="1"/>
  <c r="Q742" i="18"/>
  <c r="A742" i="18" s="1"/>
  <c r="Q741" i="18"/>
  <c r="A741" i="18" s="1"/>
  <c r="Q740" i="18"/>
  <c r="A740" i="18" s="1"/>
  <c r="Q739" i="18"/>
  <c r="A739" i="18" s="1"/>
  <c r="Q738" i="18"/>
  <c r="A738" i="18" s="1"/>
  <c r="Q737" i="18"/>
  <c r="A737" i="18" s="1"/>
  <c r="Q736" i="18"/>
  <c r="A736" i="18" s="1"/>
  <c r="Q735" i="18"/>
  <c r="A735" i="18" s="1"/>
  <c r="Q734" i="18"/>
  <c r="A734" i="18" s="1"/>
  <c r="Q733" i="18"/>
  <c r="A733" i="18" s="1"/>
  <c r="Q732" i="18"/>
  <c r="A732" i="18" s="1"/>
  <c r="Q731" i="18"/>
  <c r="A731" i="18" s="1"/>
  <c r="Q730" i="18"/>
  <c r="A730" i="18" s="1"/>
  <c r="Q729" i="18"/>
  <c r="A729" i="18" s="1"/>
  <c r="Q728" i="18"/>
  <c r="A728" i="18" s="1"/>
  <c r="Q727" i="18"/>
  <c r="A727" i="18" s="1"/>
  <c r="Q726" i="18"/>
  <c r="A726" i="18" s="1"/>
  <c r="Q725" i="18"/>
  <c r="A725" i="18" s="1"/>
  <c r="Q724" i="18"/>
  <c r="A724" i="18" s="1"/>
  <c r="Q723" i="18"/>
  <c r="A723" i="18" s="1"/>
  <c r="Q722" i="18"/>
  <c r="A722" i="18" s="1"/>
  <c r="Q721" i="18"/>
  <c r="A721" i="18" s="1"/>
  <c r="Q720" i="18"/>
  <c r="A720" i="18" s="1"/>
  <c r="Q719" i="18"/>
  <c r="A719" i="18" s="1"/>
  <c r="Q718" i="18"/>
  <c r="A718" i="18" s="1"/>
  <c r="Q717" i="18"/>
  <c r="A717" i="18" s="1"/>
  <c r="Q716" i="18"/>
  <c r="A716" i="18" s="1"/>
  <c r="Q715" i="18"/>
  <c r="A715" i="18" s="1"/>
  <c r="Q714" i="18"/>
  <c r="A714" i="18" s="1"/>
  <c r="Q713" i="18"/>
  <c r="A713" i="18" s="1"/>
  <c r="Q712" i="18"/>
  <c r="A712" i="18" s="1"/>
  <c r="Q711" i="18"/>
  <c r="A711" i="18" s="1"/>
  <c r="Q710" i="18"/>
  <c r="A710" i="18" s="1"/>
  <c r="Q709" i="18"/>
  <c r="A709" i="18" s="1"/>
  <c r="Q708" i="18"/>
  <c r="A708" i="18" s="1"/>
  <c r="Q707" i="18"/>
  <c r="A707" i="18" s="1"/>
  <c r="Q706" i="18"/>
  <c r="A706" i="18" s="1"/>
  <c r="Q705" i="18"/>
  <c r="A705" i="18" s="1"/>
  <c r="Q704" i="18"/>
  <c r="A704" i="18" s="1"/>
  <c r="Q703" i="18"/>
  <c r="A703" i="18" s="1"/>
  <c r="Q702" i="18"/>
  <c r="A702" i="18" s="1"/>
  <c r="Q701" i="18"/>
  <c r="A701" i="18" s="1"/>
  <c r="Q700" i="18"/>
  <c r="A700" i="18" s="1"/>
  <c r="Q699" i="18"/>
  <c r="A699" i="18" s="1"/>
  <c r="Q698" i="18"/>
  <c r="A698" i="18" s="1"/>
  <c r="Q697" i="18"/>
  <c r="A697" i="18" s="1"/>
  <c r="Q696" i="18"/>
  <c r="A696" i="18" s="1"/>
  <c r="Q695" i="18"/>
  <c r="A695" i="18" s="1"/>
  <c r="Q694" i="18"/>
  <c r="A694" i="18" s="1"/>
  <c r="Q693" i="18"/>
  <c r="A693" i="18" s="1"/>
  <c r="Q692" i="18"/>
  <c r="A692" i="18" s="1"/>
  <c r="Q691" i="18"/>
  <c r="A691" i="18" s="1"/>
  <c r="Q690" i="18"/>
  <c r="A690" i="18" s="1"/>
  <c r="Q689" i="18"/>
  <c r="A689" i="18" s="1"/>
  <c r="Q688" i="18"/>
  <c r="A688" i="18" s="1"/>
  <c r="Q687" i="18"/>
  <c r="A687" i="18" s="1"/>
  <c r="Q686" i="18"/>
  <c r="A686" i="18" s="1"/>
  <c r="Q685" i="18"/>
  <c r="A685" i="18" s="1"/>
  <c r="Q684" i="18"/>
  <c r="A684" i="18" s="1"/>
  <c r="Q683" i="18"/>
  <c r="A683" i="18" s="1"/>
  <c r="Q682" i="18"/>
  <c r="A682" i="18" s="1"/>
  <c r="Q681" i="18"/>
  <c r="A681" i="18" s="1"/>
  <c r="Q680" i="18"/>
  <c r="A680" i="18" s="1"/>
  <c r="Q679" i="18"/>
  <c r="A679" i="18" s="1"/>
  <c r="Q678" i="18"/>
  <c r="A678" i="18" s="1"/>
  <c r="Q677" i="18"/>
  <c r="A677" i="18" s="1"/>
  <c r="Q676" i="18"/>
  <c r="A676" i="18" s="1"/>
  <c r="Q675" i="18"/>
  <c r="A675" i="18" s="1"/>
  <c r="Q674" i="18"/>
  <c r="A674" i="18" s="1"/>
  <c r="Q673" i="18"/>
  <c r="A673" i="18" s="1"/>
  <c r="Q672" i="18"/>
  <c r="A672" i="18" s="1"/>
  <c r="Q671" i="18"/>
  <c r="A671" i="18" s="1"/>
  <c r="Q670" i="18"/>
  <c r="A670" i="18" s="1"/>
  <c r="Q669" i="18"/>
  <c r="A669" i="18" s="1"/>
  <c r="Q668" i="18"/>
  <c r="A668" i="18" s="1"/>
  <c r="Q667" i="18"/>
  <c r="A667" i="18" s="1"/>
  <c r="Q666" i="18"/>
  <c r="A666" i="18" s="1"/>
  <c r="Q665" i="18"/>
  <c r="A665" i="18" s="1"/>
  <c r="Q664" i="18"/>
  <c r="A664" i="18" s="1"/>
  <c r="Q663" i="18"/>
  <c r="A663" i="18" s="1"/>
  <c r="Q662" i="18"/>
  <c r="A662" i="18" s="1"/>
  <c r="Q661" i="18"/>
  <c r="A661" i="18" s="1"/>
  <c r="Q660" i="18"/>
  <c r="A660" i="18" s="1"/>
  <c r="Q659" i="18"/>
  <c r="A659" i="18" s="1"/>
  <c r="Q658" i="18"/>
  <c r="A658" i="18" s="1"/>
  <c r="Q657" i="18"/>
  <c r="A657" i="18" s="1"/>
  <c r="Q656" i="18"/>
  <c r="A656" i="18" s="1"/>
  <c r="Q655" i="18"/>
  <c r="A655" i="18" s="1"/>
  <c r="Q654" i="18"/>
  <c r="A654" i="18" s="1"/>
  <c r="Q653" i="18"/>
  <c r="A653" i="18" s="1"/>
  <c r="Q652" i="18"/>
  <c r="A652" i="18" s="1"/>
  <c r="Q651" i="18"/>
  <c r="A651" i="18" s="1"/>
  <c r="Q650" i="18"/>
  <c r="A650" i="18" s="1"/>
  <c r="Q649" i="18"/>
  <c r="A649" i="18" s="1"/>
  <c r="Q648" i="18"/>
  <c r="A648" i="18" s="1"/>
  <c r="Q647" i="18"/>
  <c r="A647" i="18" s="1"/>
  <c r="Q646" i="18"/>
  <c r="A646" i="18" s="1"/>
  <c r="Q645" i="18"/>
  <c r="A645" i="18" s="1"/>
  <c r="Q644" i="18"/>
  <c r="A644" i="18" s="1"/>
  <c r="Q643" i="18"/>
  <c r="A643" i="18" s="1"/>
  <c r="Q642" i="18"/>
  <c r="A642" i="18" s="1"/>
  <c r="Q641" i="18"/>
  <c r="A641" i="18" s="1"/>
  <c r="Q640" i="18"/>
  <c r="A640" i="18" s="1"/>
  <c r="Q639" i="18"/>
  <c r="A639" i="18" s="1"/>
  <c r="Q638" i="18"/>
  <c r="A638" i="18" s="1"/>
  <c r="Q637" i="18"/>
  <c r="A637" i="18" s="1"/>
  <c r="Q636" i="18"/>
  <c r="A636" i="18" s="1"/>
  <c r="Q635" i="18"/>
  <c r="A635" i="18" s="1"/>
  <c r="Q634" i="18"/>
  <c r="A634" i="18" s="1"/>
  <c r="Q633" i="18"/>
  <c r="A633" i="18" s="1"/>
  <c r="Q632" i="18"/>
  <c r="A632" i="18" s="1"/>
  <c r="Q631" i="18"/>
  <c r="A631" i="18" s="1"/>
  <c r="Q630" i="18"/>
  <c r="A630" i="18" s="1"/>
  <c r="Q629" i="18"/>
  <c r="A629" i="18" s="1"/>
  <c r="Q628" i="18"/>
  <c r="A628" i="18" s="1"/>
  <c r="Q627" i="18"/>
  <c r="A627" i="18" s="1"/>
  <c r="Q626" i="18"/>
  <c r="A626" i="18" s="1"/>
  <c r="Q625" i="18"/>
  <c r="A625" i="18" s="1"/>
  <c r="Q624" i="18"/>
  <c r="A624" i="18" s="1"/>
  <c r="Q623" i="18"/>
  <c r="A623" i="18" s="1"/>
  <c r="Q622" i="18"/>
  <c r="A622" i="18" s="1"/>
  <c r="Q621" i="18"/>
  <c r="A621" i="18" s="1"/>
  <c r="Q620" i="18"/>
  <c r="A620" i="18" s="1"/>
  <c r="Q619" i="18"/>
  <c r="A619" i="18" s="1"/>
  <c r="Q618" i="18"/>
  <c r="A618" i="18" s="1"/>
  <c r="Q617" i="18"/>
  <c r="A617" i="18" s="1"/>
  <c r="Q616" i="18"/>
  <c r="A616" i="18" s="1"/>
  <c r="Q615" i="18"/>
  <c r="A615" i="18" s="1"/>
  <c r="Q614" i="18"/>
  <c r="A614" i="18" s="1"/>
  <c r="Q613" i="18"/>
  <c r="A613" i="18" s="1"/>
  <c r="Q612" i="18"/>
  <c r="A612" i="18" s="1"/>
  <c r="Q611" i="18"/>
  <c r="A611" i="18" s="1"/>
  <c r="Q610" i="18"/>
  <c r="A610" i="18" s="1"/>
  <c r="Q609" i="18"/>
  <c r="A609" i="18" s="1"/>
  <c r="Q608" i="18"/>
  <c r="A608" i="18" s="1"/>
  <c r="Q607" i="18"/>
  <c r="A607" i="18" s="1"/>
  <c r="Q606" i="18"/>
  <c r="A606" i="18" s="1"/>
  <c r="Q605" i="18"/>
  <c r="A605" i="18" s="1"/>
  <c r="Q604" i="18"/>
  <c r="A604" i="18" s="1"/>
  <c r="Q603" i="18"/>
  <c r="A603" i="18" s="1"/>
  <c r="Q602" i="18"/>
  <c r="A602" i="18" s="1"/>
  <c r="Q601" i="18"/>
  <c r="A601" i="18" s="1"/>
  <c r="Q600" i="18"/>
  <c r="A600" i="18" s="1"/>
  <c r="Q599" i="18"/>
  <c r="A599" i="18" s="1"/>
  <c r="Q598" i="18"/>
  <c r="A598" i="18" s="1"/>
  <c r="Q597" i="18"/>
  <c r="A597" i="18" s="1"/>
  <c r="Q596" i="18"/>
  <c r="A596" i="18" s="1"/>
  <c r="Q595" i="18"/>
  <c r="A595" i="18" s="1"/>
  <c r="Q594" i="18"/>
  <c r="A594" i="18" s="1"/>
  <c r="Q593" i="18"/>
  <c r="A593" i="18" s="1"/>
  <c r="Q592" i="18"/>
  <c r="A592" i="18" s="1"/>
  <c r="Q591" i="18"/>
  <c r="A591" i="18" s="1"/>
  <c r="Q590" i="18"/>
  <c r="A590" i="18" s="1"/>
  <c r="Q589" i="18"/>
  <c r="A589" i="18" s="1"/>
  <c r="Q588" i="18"/>
  <c r="A588" i="18" s="1"/>
  <c r="Q587" i="18"/>
  <c r="A587" i="18" s="1"/>
  <c r="Q586" i="18"/>
  <c r="A586" i="18" s="1"/>
  <c r="Q585" i="18"/>
  <c r="A585" i="18" s="1"/>
  <c r="Q584" i="18"/>
  <c r="A584" i="18" s="1"/>
  <c r="Q583" i="18"/>
  <c r="A583" i="18" s="1"/>
  <c r="Q582" i="18"/>
  <c r="A582" i="18" s="1"/>
  <c r="Q581" i="18"/>
  <c r="A581" i="18" s="1"/>
  <c r="Q580" i="18"/>
  <c r="A580" i="18" s="1"/>
  <c r="Q579" i="18"/>
  <c r="A579" i="18" s="1"/>
  <c r="Q578" i="18"/>
  <c r="A578" i="18" s="1"/>
  <c r="Q577" i="18"/>
  <c r="A577" i="18" s="1"/>
  <c r="Q576" i="18"/>
  <c r="A576" i="18" s="1"/>
  <c r="Q575" i="18"/>
  <c r="A575" i="18" s="1"/>
  <c r="Q574" i="18"/>
  <c r="A574" i="18" s="1"/>
  <c r="Q573" i="18"/>
  <c r="A573" i="18" s="1"/>
  <c r="Q572" i="18"/>
  <c r="A572" i="18" s="1"/>
  <c r="Q571" i="18"/>
  <c r="A571" i="18" s="1"/>
  <c r="Q570" i="18"/>
  <c r="A570" i="18" s="1"/>
  <c r="Q569" i="18"/>
  <c r="A569" i="18" s="1"/>
  <c r="Q568" i="18"/>
  <c r="A568" i="18" s="1"/>
  <c r="Q567" i="18"/>
  <c r="A567" i="18" s="1"/>
  <c r="Q566" i="18"/>
  <c r="A566" i="18" s="1"/>
  <c r="Q565" i="18"/>
  <c r="A565" i="18" s="1"/>
  <c r="Q564" i="18"/>
  <c r="A564" i="18" s="1"/>
  <c r="Q563" i="18"/>
  <c r="A563" i="18" s="1"/>
  <c r="Q562" i="18"/>
  <c r="A562" i="18" s="1"/>
  <c r="Q561" i="18"/>
  <c r="A561" i="18" s="1"/>
  <c r="Q560" i="18"/>
  <c r="A560" i="18" s="1"/>
  <c r="Q559" i="18"/>
  <c r="A559" i="18" s="1"/>
  <c r="Q558" i="18"/>
  <c r="A558" i="18" s="1"/>
  <c r="Q557" i="18"/>
  <c r="A557" i="18" s="1"/>
  <c r="Q556" i="18"/>
  <c r="A556" i="18" s="1"/>
  <c r="Q555" i="18"/>
  <c r="A555" i="18" s="1"/>
  <c r="Q554" i="18"/>
  <c r="A554" i="18" s="1"/>
  <c r="Q553" i="18"/>
  <c r="A553" i="18" s="1"/>
  <c r="Q552" i="18"/>
  <c r="A552" i="18" s="1"/>
  <c r="Q551" i="18"/>
  <c r="A551" i="18" s="1"/>
  <c r="Q550" i="18"/>
  <c r="A550" i="18" s="1"/>
  <c r="Q549" i="18"/>
  <c r="A549" i="18" s="1"/>
  <c r="Q548" i="18"/>
  <c r="A548" i="18" s="1"/>
  <c r="Q547" i="18"/>
  <c r="A547" i="18" s="1"/>
  <c r="Q546" i="18"/>
  <c r="A546" i="18" s="1"/>
  <c r="Q545" i="18"/>
  <c r="A545" i="18" s="1"/>
  <c r="Q544" i="18"/>
  <c r="A544" i="18" s="1"/>
  <c r="Q543" i="18"/>
  <c r="A543" i="18" s="1"/>
  <c r="Q542" i="18"/>
  <c r="A542" i="18" s="1"/>
  <c r="Q541" i="18"/>
  <c r="A541" i="18" s="1"/>
  <c r="Q540" i="18"/>
  <c r="A540" i="18" s="1"/>
  <c r="Q539" i="18"/>
  <c r="A539" i="18" s="1"/>
  <c r="Q538" i="18"/>
  <c r="A538" i="18" s="1"/>
  <c r="Q537" i="18"/>
  <c r="A537" i="18" s="1"/>
  <c r="Q536" i="18"/>
  <c r="A536" i="18" s="1"/>
  <c r="Q535" i="18"/>
  <c r="A535" i="18" s="1"/>
  <c r="Q534" i="18"/>
  <c r="A534" i="18" s="1"/>
  <c r="Q533" i="18"/>
  <c r="A533" i="18" s="1"/>
  <c r="Q532" i="18"/>
  <c r="A532" i="18" s="1"/>
  <c r="Q531" i="18"/>
  <c r="A531" i="18" s="1"/>
  <c r="Q530" i="18"/>
  <c r="A530" i="18" s="1"/>
  <c r="Q529" i="18"/>
  <c r="A529" i="18" s="1"/>
  <c r="Q528" i="18"/>
  <c r="A528" i="18" s="1"/>
  <c r="Q527" i="18"/>
  <c r="A527" i="18" s="1"/>
  <c r="Q526" i="18"/>
  <c r="A526" i="18" s="1"/>
  <c r="Q525" i="18"/>
  <c r="A525" i="18" s="1"/>
  <c r="Q524" i="18"/>
  <c r="A524" i="18" s="1"/>
  <c r="Q523" i="18"/>
  <c r="A523" i="18" s="1"/>
  <c r="Q522" i="18"/>
  <c r="A522" i="18" s="1"/>
  <c r="Q521" i="18"/>
  <c r="A521" i="18" s="1"/>
  <c r="Q520" i="18"/>
  <c r="A520" i="18" s="1"/>
  <c r="Q519" i="18"/>
  <c r="A519" i="18" s="1"/>
  <c r="Q518" i="18"/>
  <c r="A518" i="18" s="1"/>
  <c r="Q517" i="18"/>
  <c r="A517" i="18" s="1"/>
  <c r="Q516" i="18"/>
  <c r="A516" i="18" s="1"/>
  <c r="Q515" i="18"/>
  <c r="A515" i="18" s="1"/>
  <c r="Q514" i="18"/>
  <c r="A514" i="18" s="1"/>
  <c r="Q513" i="18"/>
  <c r="A513" i="18" s="1"/>
  <c r="Q512" i="18"/>
  <c r="A512" i="18" s="1"/>
  <c r="Q511" i="18"/>
  <c r="A511" i="18" s="1"/>
  <c r="Q510" i="18"/>
  <c r="A510" i="18" s="1"/>
  <c r="Q509" i="18"/>
  <c r="A509" i="18" s="1"/>
  <c r="Q508" i="18"/>
  <c r="A508" i="18" s="1"/>
  <c r="Q507" i="18"/>
  <c r="A507" i="18" s="1"/>
  <c r="Q506" i="18"/>
  <c r="A506" i="18" s="1"/>
  <c r="Q505" i="18"/>
  <c r="A505" i="18" s="1"/>
  <c r="Q504" i="18"/>
  <c r="A504" i="18" s="1"/>
  <c r="Q503" i="18"/>
  <c r="A503" i="18" s="1"/>
  <c r="Q502" i="18"/>
  <c r="A502" i="18" s="1"/>
  <c r="Q501" i="18"/>
  <c r="A501" i="18" s="1"/>
  <c r="Q500" i="18"/>
  <c r="A500" i="18" s="1"/>
  <c r="Q499" i="18"/>
  <c r="A499" i="18" s="1"/>
  <c r="Q498" i="18"/>
  <c r="A498" i="18" s="1"/>
  <c r="Q497" i="18"/>
  <c r="A497" i="18" s="1"/>
  <c r="Q496" i="18"/>
  <c r="A496" i="18" s="1"/>
  <c r="Q495" i="18"/>
  <c r="A495" i="18" s="1"/>
  <c r="Q494" i="18"/>
  <c r="A494" i="18" s="1"/>
  <c r="Q493" i="18"/>
  <c r="A493" i="18" s="1"/>
  <c r="Q492" i="18"/>
  <c r="A492" i="18" s="1"/>
  <c r="Q491" i="18"/>
  <c r="A491" i="18" s="1"/>
  <c r="Q490" i="18"/>
  <c r="A490" i="18" s="1"/>
  <c r="Q489" i="18"/>
  <c r="A489" i="18" s="1"/>
  <c r="Q488" i="18"/>
  <c r="A488" i="18" s="1"/>
  <c r="Q487" i="18"/>
  <c r="A487" i="18" s="1"/>
  <c r="Q486" i="18"/>
  <c r="A486" i="18" s="1"/>
  <c r="Q485" i="18"/>
  <c r="A485" i="18" s="1"/>
  <c r="Q484" i="18"/>
  <c r="A484" i="18" s="1"/>
  <c r="Q483" i="18"/>
  <c r="A483" i="18" s="1"/>
  <c r="Q482" i="18"/>
  <c r="A482" i="18" s="1"/>
  <c r="Q481" i="18"/>
  <c r="A481" i="18" s="1"/>
  <c r="Q480" i="18"/>
  <c r="A480" i="18" s="1"/>
  <c r="Q479" i="18"/>
  <c r="A479" i="18" s="1"/>
  <c r="Q478" i="18"/>
  <c r="A478" i="18" s="1"/>
  <c r="Q477" i="18"/>
  <c r="A477" i="18" s="1"/>
  <c r="Q476" i="18"/>
  <c r="A476" i="18" s="1"/>
  <c r="Q475" i="18"/>
  <c r="A475" i="18" s="1"/>
  <c r="Q474" i="18"/>
  <c r="A474" i="18" s="1"/>
  <c r="Q473" i="18"/>
  <c r="A473" i="18" s="1"/>
  <c r="Q472" i="18"/>
  <c r="A472" i="18" s="1"/>
  <c r="Q471" i="18"/>
  <c r="A471" i="18" s="1"/>
  <c r="Q470" i="18"/>
  <c r="A470" i="18" s="1"/>
  <c r="Q469" i="18"/>
  <c r="A469" i="18" s="1"/>
  <c r="Q468" i="18"/>
  <c r="A468" i="18" s="1"/>
  <c r="Q467" i="18"/>
  <c r="A467" i="18" s="1"/>
  <c r="Q466" i="18"/>
  <c r="A466" i="18" s="1"/>
  <c r="Q465" i="18"/>
  <c r="A465" i="18" s="1"/>
  <c r="Q464" i="18"/>
  <c r="A464" i="18" s="1"/>
  <c r="Q463" i="18"/>
  <c r="A463" i="18" s="1"/>
  <c r="Q462" i="18"/>
  <c r="A462" i="18" s="1"/>
  <c r="Q461" i="18"/>
  <c r="A461" i="18" s="1"/>
  <c r="Q460" i="18"/>
  <c r="A460" i="18" s="1"/>
  <c r="Q459" i="18"/>
  <c r="A459" i="18" s="1"/>
  <c r="Q458" i="18"/>
  <c r="A458" i="18" s="1"/>
  <c r="Q457" i="18"/>
  <c r="A457" i="18" s="1"/>
  <c r="Q456" i="18"/>
  <c r="A456" i="18" s="1"/>
  <c r="Q455" i="18"/>
  <c r="A455" i="18" s="1"/>
  <c r="Q454" i="18"/>
  <c r="A454" i="18" s="1"/>
  <c r="Q453" i="18"/>
  <c r="A453" i="18" s="1"/>
  <c r="Q452" i="18"/>
  <c r="A452" i="18" s="1"/>
  <c r="Q451" i="18"/>
  <c r="A451" i="18" s="1"/>
  <c r="Q450" i="18"/>
  <c r="A450" i="18" s="1"/>
  <c r="Q449" i="18"/>
  <c r="A449" i="18" s="1"/>
  <c r="Q448" i="18"/>
  <c r="A448" i="18" s="1"/>
  <c r="Q447" i="18"/>
  <c r="A447" i="18" s="1"/>
  <c r="Q446" i="18"/>
  <c r="A446" i="18" s="1"/>
  <c r="Q445" i="18"/>
  <c r="A445" i="18" s="1"/>
  <c r="Q444" i="18"/>
  <c r="A444" i="18" s="1"/>
  <c r="Q443" i="18"/>
  <c r="A443" i="18" s="1"/>
  <c r="Q442" i="18"/>
  <c r="A442" i="18" s="1"/>
  <c r="Q441" i="18"/>
  <c r="A441" i="18" s="1"/>
  <c r="Q440" i="18"/>
  <c r="A440" i="18" s="1"/>
  <c r="Q439" i="18"/>
  <c r="A439" i="18" s="1"/>
  <c r="Q438" i="18"/>
  <c r="A438" i="18" s="1"/>
  <c r="Q437" i="18"/>
  <c r="A437" i="18" s="1"/>
  <c r="Q436" i="18"/>
  <c r="A436" i="18" s="1"/>
  <c r="Q435" i="18"/>
  <c r="A435" i="18" s="1"/>
  <c r="Q434" i="18"/>
  <c r="A434" i="18" s="1"/>
  <c r="Q433" i="18"/>
  <c r="A433" i="18" s="1"/>
  <c r="Q432" i="18"/>
  <c r="A432" i="18" s="1"/>
  <c r="Q431" i="18"/>
  <c r="A431" i="18" s="1"/>
  <c r="Q430" i="18"/>
  <c r="A430" i="18" s="1"/>
  <c r="Q429" i="18"/>
  <c r="A429" i="18" s="1"/>
  <c r="Q428" i="18"/>
  <c r="A428" i="18" s="1"/>
  <c r="Q427" i="18"/>
  <c r="A427" i="18" s="1"/>
  <c r="Q426" i="18"/>
  <c r="A426" i="18" s="1"/>
  <c r="Q425" i="18"/>
  <c r="A425" i="18" s="1"/>
  <c r="Q424" i="18"/>
  <c r="A424" i="18" s="1"/>
  <c r="Q423" i="18"/>
  <c r="A423" i="18" s="1"/>
  <c r="Q422" i="18"/>
  <c r="A422" i="18" s="1"/>
  <c r="Q421" i="18"/>
  <c r="A421" i="18" s="1"/>
  <c r="Q420" i="18"/>
  <c r="A420" i="18" s="1"/>
  <c r="Q419" i="18"/>
  <c r="A419" i="18" s="1"/>
  <c r="Q418" i="18"/>
  <c r="A418" i="18" s="1"/>
  <c r="Q417" i="18"/>
  <c r="A417" i="18" s="1"/>
  <c r="Q416" i="18"/>
  <c r="A416" i="18" s="1"/>
  <c r="Q415" i="18"/>
  <c r="A415" i="18" s="1"/>
  <c r="Q414" i="18"/>
  <c r="A414" i="18" s="1"/>
  <c r="Q413" i="18"/>
  <c r="A413" i="18" s="1"/>
  <c r="Q412" i="18"/>
  <c r="A412" i="18" s="1"/>
  <c r="Q411" i="18"/>
  <c r="A411" i="18" s="1"/>
  <c r="Q410" i="18"/>
  <c r="A410" i="18" s="1"/>
  <c r="Q409" i="18"/>
  <c r="A409" i="18" s="1"/>
  <c r="Q408" i="18"/>
  <c r="A408" i="18" s="1"/>
  <c r="Q407" i="18"/>
  <c r="A407" i="18" s="1"/>
  <c r="Q406" i="18"/>
  <c r="A406" i="18" s="1"/>
  <c r="Q405" i="18"/>
  <c r="A405" i="18" s="1"/>
  <c r="Q404" i="18"/>
  <c r="A404" i="18" s="1"/>
  <c r="Q403" i="18"/>
  <c r="A403" i="18" s="1"/>
  <c r="Q402" i="18"/>
  <c r="A402" i="18" s="1"/>
  <c r="Q401" i="18"/>
  <c r="A401" i="18" s="1"/>
  <c r="Q400" i="18"/>
  <c r="A400" i="18" s="1"/>
  <c r="Q399" i="18"/>
  <c r="A399" i="18" s="1"/>
  <c r="Q398" i="18"/>
  <c r="A398" i="18" s="1"/>
  <c r="Q397" i="18"/>
  <c r="A397" i="18" s="1"/>
  <c r="Q396" i="18"/>
  <c r="A396" i="18" s="1"/>
  <c r="Q395" i="18"/>
  <c r="A395" i="18" s="1"/>
  <c r="Q394" i="18"/>
  <c r="A394" i="18" s="1"/>
  <c r="Q393" i="18"/>
  <c r="A393" i="18" s="1"/>
  <c r="Q392" i="18"/>
  <c r="A392" i="18" s="1"/>
  <c r="Q391" i="18"/>
  <c r="A391" i="18" s="1"/>
  <c r="Q390" i="18"/>
  <c r="A390" i="18" s="1"/>
  <c r="Q389" i="18"/>
  <c r="A389" i="18" s="1"/>
  <c r="Q388" i="18"/>
  <c r="A388" i="18" s="1"/>
  <c r="Q387" i="18"/>
  <c r="A387" i="18" s="1"/>
  <c r="Q386" i="18"/>
  <c r="A386" i="18" s="1"/>
  <c r="Q385" i="18"/>
  <c r="A385" i="18" s="1"/>
  <c r="Q384" i="18"/>
  <c r="A384" i="18" s="1"/>
  <c r="Q383" i="18"/>
  <c r="A383" i="18" s="1"/>
  <c r="Q382" i="18"/>
  <c r="A382" i="18" s="1"/>
  <c r="Q381" i="18"/>
  <c r="A381" i="18" s="1"/>
  <c r="Q380" i="18"/>
  <c r="A380" i="18" s="1"/>
  <c r="Q379" i="18"/>
  <c r="A379" i="18" s="1"/>
  <c r="Q378" i="18"/>
  <c r="A378" i="18" s="1"/>
  <c r="Q377" i="18"/>
  <c r="A377" i="18" s="1"/>
  <c r="Q376" i="18"/>
  <c r="A376" i="18" s="1"/>
  <c r="Q375" i="18"/>
  <c r="A375" i="18" s="1"/>
  <c r="Q374" i="18"/>
  <c r="A374" i="18" s="1"/>
  <c r="Q373" i="18"/>
  <c r="A373" i="18" s="1"/>
  <c r="Q372" i="18"/>
  <c r="A372" i="18" s="1"/>
  <c r="Q371" i="18"/>
  <c r="A371" i="18" s="1"/>
  <c r="Q370" i="18"/>
  <c r="A370" i="18" s="1"/>
  <c r="Q369" i="18"/>
  <c r="A369" i="18" s="1"/>
  <c r="Q368" i="18"/>
  <c r="A368" i="18" s="1"/>
  <c r="Q367" i="18"/>
  <c r="A367" i="18" s="1"/>
  <c r="Q366" i="18"/>
  <c r="A366" i="18" s="1"/>
  <c r="Q365" i="18"/>
  <c r="A365" i="18" s="1"/>
  <c r="Q364" i="18"/>
  <c r="A364" i="18" s="1"/>
  <c r="Q363" i="18"/>
  <c r="A363" i="18" s="1"/>
  <c r="Q362" i="18"/>
  <c r="A362" i="18" s="1"/>
  <c r="Q361" i="18"/>
  <c r="A361" i="18" s="1"/>
  <c r="Q360" i="18"/>
  <c r="A360" i="18" s="1"/>
  <c r="Q359" i="18"/>
  <c r="A359" i="18" s="1"/>
  <c r="Q358" i="18"/>
  <c r="A358" i="18" s="1"/>
  <c r="Q357" i="18"/>
  <c r="A357" i="18" s="1"/>
  <c r="Q356" i="18"/>
  <c r="A356" i="18" s="1"/>
  <c r="Q355" i="18"/>
  <c r="A355" i="18" s="1"/>
  <c r="Q354" i="18"/>
  <c r="A354" i="18" s="1"/>
  <c r="Q353" i="18"/>
  <c r="A353" i="18" s="1"/>
  <c r="Q352" i="18"/>
  <c r="A352" i="18" s="1"/>
  <c r="Q351" i="18"/>
  <c r="A351" i="18" s="1"/>
  <c r="Q350" i="18"/>
  <c r="A350" i="18" s="1"/>
  <c r="Q349" i="18"/>
  <c r="A349" i="18" s="1"/>
  <c r="Q348" i="18"/>
  <c r="A348" i="18" s="1"/>
  <c r="Q347" i="18"/>
  <c r="A347" i="18" s="1"/>
  <c r="Q346" i="18"/>
  <c r="A346" i="18" s="1"/>
  <c r="Q345" i="18"/>
  <c r="A345" i="18" s="1"/>
  <c r="Q344" i="18"/>
  <c r="A344" i="18" s="1"/>
  <c r="Q343" i="18"/>
  <c r="A343" i="18" s="1"/>
  <c r="Q342" i="18"/>
  <c r="A342" i="18" s="1"/>
  <c r="Q341" i="18"/>
  <c r="A341" i="18" s="1"/>
  <c r="Q340" i="18"/>
  <c r="A340" i="18" s="1"/>
  <c r="Q339" i="18"/>
  <c r="A339" i="18" s="1"/>
  <c r="Q338" i="18"/>
  <c r="A338" i="18" s="1"/>
  <c r="Q337" i="18"/>
  <c r="A337" i="18" s="1"/>
  <c r="Q336" i="18"/>
  <c r="A336" i="18" s="1"/>
  <c r="Q335" i="18"/>
  <c r="A335" i="18" s="1"/>
  <c r="Q334" i="18"/>
  <c r="A334" i="18" s="1"/>
  <c r="Q333" i="18"/>
  <c r="A333" i="18" s="1"/>
  <c r="Q332" i="18"/>
  <c r="A332" i="18" s="1"/>
  <c r="Q331" i="18"/>
  <c r="A331" i="18" s="1"/>
  <c r="Q330" i="18"/>
  <c r="A330" i="18" s="1"/>
  <c r="Q329" i="18"/>
  <c r="A329" i="18" s="1"/>
  <c r="Q328" i="18"/>
  <c r="A328" i="18" s="1"/>
  <c r="Q327" i="18"/>
  <c r="A327" i="18" s="1"/>
  <c r="Q326" i="18"/>
  <c r="A326" i="18" s="1"/>
  <c r="Q325" i="18"/>
  <c r="A325" i="18" s="1"/>
  <c r="Q324" i="18"/>
  <c r="A324" i="18" s="1"/>
  <c r="Q323" i="18"/>
  <c r="A323" i="18" s="1"/>
  <c r="Q322" i="18"/>
  <c r="A322" i="18" s="1"/>
  <c r="Q321" i="18"/>
  <c r="A321" i="18" s="1"/>
  <c r="Q320" i="18"/>
  <c r="A320" i="18" s="1"/>
  <c r="Q319" i="18"/>
  <c r="A319" i="18" s="1"/>
  <c r="Q318" i="18"/>
  <c r="A318" i="18" s="1"/>
  <c r="Q317" i="18"/>
  <c r="A317" i="18" s="1"/>
  <c r="Q316" i="18"/>
  <c r="A316" i="18" s="1"/>
  <c r="Q315" i="18"/>
  <c r="A315" i="18" s="1"/>
  <c r="Q314" i="18"/>
  <c r="A314" i="18" s="1"/>
  <c r="Q313" i="18"/>
  <c r="A313" i="18" s="1"/>
  <c r="Q312" i="18"/>
  <c r="A312" i="18" s="1"/>
  <c r="Q311" i="18"/>
  <c r="A311" i="18" s="1"/>
  <c r="Q310" i="18"/>
  <c r="A310" i="18" s="1"/>
  <c r="Q309" i="18"/>
  <c r="A309" i="18" s="1"/>
  <c r="Q308" i="18"/>
  <c r="A308" i="18" s="1"/>
  <c r="Q307" i="18"/>
  <c r="A307" i="18" s="1"/>
  <c r="Q306" i="18"/>
  <c r="A306" i="18" s="1"/>
  <c r="Q305" i="18"/>
  <c r="A305" i="18" s="1"/>
  <c r="Q304" i="18"/>
  <c r="A304" i="18" s="1"/>
  <c r="Q303" i="18"/>
  <c r="A303" i="18" s="1"/>
  <c r="Q302" i="18"/>
  <c r="A302" i="18" s="1"/>
  <c r="Q301" i="18"/>
  <c r="A301" i="18" s="1"/>
  <c r="Q300" i="18"/>
  <c r="A300" i="18" s="1"/>
  <c r="Q299" i="18"/>
  <c r="A299" i="18" s="1"/>
  <c r="Q298" i="18"/>
  <c r="A298" i="18" s="1"/>
  <c r="Q297" i="18"/>
  <c r="A297" i="18" s="1"/>
  <c r="Q296" i="18"/>
  <c r="A296" i="18" s="1"/>
  <c r="Q295" i="18"/>
  <c r="A295" i="18" s="1"/>
  <c r="Q294" i="18"/>
  <c r="A294" i="18" s="1"/>
  <c r="Q293" i="18"/>
  <c r="A293" i="18" s="1"/>
  <c r="Q292" i="18"/>
  <c r="A292" i="18" s="1"/>
  <c r="Q291" i="18"/>
  <c r="A291" i="18" s="1"/>
  <c r="Q290" i="18"/>
  <c r="A290" i="18" s="1"/>
  <c r="Q289" i="18"/>
  <c r="A289" i="18" s="1"/>
  <c r="Q288" i="18"/>
  <c r="A288" i="18" s="1"/>
  <c r="Q287" i="18"/>
  <c r="A287" i="18" s="1"/>
  <c r="Q286" i="18"/>
  <c r="A286" i="18" s="1"/>
  <c r="Q285" i="18"/>
  <c r="A285" i="18" s="1"/>
  <c r="Q284" i="18"/>
  <c r="A284" i="18" s="1"/>
  <c r="Q283" i="18"/>
  <c r="A283" i="18" s="1"/>
  <c r="Q282" i="18"/>
  <c r="A282" i="18" s="1"/>
  <c r="Q281" i="18"/>
  <c r="A281" i="18" s="1"/>
  <c r="Q280" i="18"/>
  <c r="A280" i="18" s="1"/>
  <c r="Q279" i="18"/>
  <c r="A279" i="18" s="1"/>
  <c r="Q278" i="18"/>
  <c r="A278" i="18" s="1"/>
  <c r="Q277" i="18"/>
  <c r="A277" i="18" s="1"/>
  <c r="Q276" i="18"/>
  <c r="A276" i="18" s="1"/>
  <c r="Q275" i="18"/>
  <c r="A275" i="18" s="1"/>
  <c r="Q274" i="18"/>
  <c r="A274" i="18" s="1"/>
  <c r="Q273" i="18"/>
  <c r="A273" i="18" s="1"/>
  <c r="Q272" i="18"/>
  <c r="A272" i="18" s="1"/>
  <c r="Q271" i="18"/>
  <c r="A271" i="18" s="1"/>
  <c r="Q270" i="18"/>
  <c r="A270" i="18" s="1"/>
  <c r="Q269" i="18"/>
  <c r="A269" i="18" s="1"/>
  <c r="Q268" i="18"/>
  <c r="A268" i="18" s="1"/>
  <c r="Q267" i="18"/>
  <c r="A267" i="18" s="1"/>
  <c r="Q266" i="18"/>
  <c r="A266" i="18" s="1"/>
  <c r="Q265" i="18"/>
  <c r="A265" i="18" s="1"/>
  <c r="Q264" i="18"/>
  <c r="A264" i="18" s="1"/>
  <c r="Q263" i="18"/>
  <c r="A263" i="18" s="1"/>
  <c r="Q262" i="18"/>
  <c r="A262" i="18" s="1"/>
  <c r="Q261" i="18"/>
  <c r="A261" i="18" s="1"/>
  <c r="Q260" i="18"/>
  <c r="A260" i="18" s="1"/>
  <c r="Q259" i="18"/>
  <c r="A259" i="18" s="1"/>
  <c r="Q258" i="18"/>
  <c r="A258" i="18" s="1"/>
  <c r="Q257" i="18"/>
  <c r="A257" i="18" s="1"/>
  <c r="Q256" i="18"/>
  <c r="A256" i="18" s="1"/>
  <c r="Q255" i="18"/>
  <c r="A255" i="18" s="1"/>
  <c r="Q254" i="18"/>
  <c r="A254" i="18" s="1"/>
  <c r="Q253" i="18"/>
  <c r="A253" i="18" s="1"/>
  <c r="Q252" i="18"/>
  <c r="A252" i="18" s="1"/>
  <c r="Q251" i="18"/>
  <c r="A251" i="18" s="1"/>
  <c r="Q250" i="18"/>
  <c r="A250" i="18" s="1"/>
  <c r="Q249" i="18"/>
  <c r="A249" i="18" s="1"/>
  <c r="Q248" i="18"/>
  <c r="A248" i="18" s="1"/>
  <c r="Q247" i="18"/>
  <c r="A247" i="18" s="1"/>
  <c r="Q246" i="18"/>
  <c r="A246" i="18" s="1"/>
  <c r="Q245" i="18"/>
  <c r="A245" i="18" s="1"/>
  <c r="Q244" i="18"/>
  <c r="A244" i="18" s="1"/>
  <c r="Q243" i="18"/>
  <c r="A243" i="18" s="1"/>
  <c r="Q242" i="18"/>
  <c r="A242" i="18" s="1"/>
  <c r="Q241" i="18"/>
  <c r="A241" i="18" s="1"/>
  <c r="Q240" i="18"/>
  <c r="A240" i="18" s="1"/>
  <c r="Q239" i="18"/>
  <c r="A239" i="18" s="1"/>
  <c r="Q238" i="18"/>
  <c r="A238" i="18" s="1"/>
  <c r="Q237" i="18"/>
  <c r="A237" i="18" s="1"/>
  <c r="Q236" i="18"/>
  <c r="A236" i="18" s="1"/>
  <c r="Q235" i="18"/>
  <c r="A235" i="18" s="1"/>
  <c r="Q234" i="18"/>
  <c r="A234" i="18" s="1"/>
  <c r="Q233" i="18"/>
  <c r="A233" i="18" s="1"/>
  <c r="Q232" i="18"/>
  <c r="A232" i="18" s="1"/>
  <c r="Q231" i="18"/>
  <c r="A231" i="18" s="1"/>
  <c r="Q230" i="18"/>
  <c r="A230" i="18" s="1"/>
  <c r="Q229" i="18"/>
  <c r="A229" i="18" s="1"/>
  <c r="Q228" i="18"/>
  <c r="A228" i="18" s="1"/>
  <c r="Q227" i="18"/>
  <c r="A227" i="18" s="1"/>
  <c r="Q226" i="18"/>
  <c r="A226" i="18" s="1"/>
  <c r="Q225" i="18"/>
  <c r="A225" i="18" s="1"/>
  <c r="Q224" i="18"/>
  <c r="A224" i="18" s="1"/>
  <c r="Q223" i="18"/>
  <c r="A223" i="18" s="1"/>
  <c r="Q222" i="18"/>
  <c r="A222" i="18" s="1"/>
  <c r="Q221" i="18"/>
  <c r="A221" i="18" s="1"/>
  <c r="Q220" i="18"/>
  <c r="A220" i="18" s="1"/>
  <c r="Q219" i="18"/>
  <c r="A219" i="18" s="1"/>
  <c r="Q218" i="18"/>
  <c r="A218" i="18" s="1"/>
  <c r="Q217" i="18"/>
  <c r="A217" i="18" s="1"/>
  <c r="Q216" i="18"/>
  <c r="A216" i="18" s="1"/>
  <c r="Q215" i="18"/>
  <c r="A215" i="18" s="1"/>
  <c r="Q214" i="18"/>
  <c r="A214" i="18" s="1"/>
  <c r="Q213" i="18"/>
  <c r="A213" i="18" s="1"/>
  <c r="Q212" i="18"/>
  <c r="A212" i="18" s="1"/>
  <c r="Q211" i="18"/>
  <c r="A211" i="18" s="1"/>
  <c r="Q210" i="18"/>
  <c r="A210" i="18" s="1"/>
  <c r="Q209" i="18"/>
  <c r="A209" i="18" s="1"/>
  <c r="Q208" i="18"/>
  <c r="A208" i="18" s="1"/>
  <c r="Q207" i="18"/>
  <c r="A207" i="18" s="1"/>
  <c r="Q206" i="18"/>
  <c r="A206" i="18" s="1"/>
  <c r="Q205" i="18"/>
  <c r="A205" i="18" s="1"/>
  <c r="Q204" i="18"/>
  <c r="A204" i="18" s="1"/>
  <c r="Q203" i="18"/>
  <c r="A203" i="18" s="1"/>
  <c r="Q202" i="18"/>
  <c r="A202" i="18" s="1"/>
  <c r="Q201" i="18"/>
  <c r="A201" i="18" s="1"/>
  <c r="Q200" i="18"/>
  <c r="A200" i="18" s="1"/>
  <c r="Q199" i="18"/>
  <c r="A199" i="18" s="1"/>
  <c r="Q198" i="18"/>
  <c r="A198" i="18" s="1"/>
  <c r="Q197" i="18"/>
  <c r="A197" i="18" s="1"/>
  <c r="Q196" i="18"/>
  <c r="A196" i="18" s="1"/>
  <c r="Q195" i="18"/>
  <c r="A195" i="18" s="1"/>
  <c r="Q194" i="18"/>
  <c r="A194" i="18" s="1"/>
  <c r="Q193" i="18"/>
  <c r="A193" i="18" s="1"/>
  <c r="Q192" i="18"/>
  <c r="A192" i="18" s="1"/>
  <c r="Q191" i="18"/>
  <c r="A191" i="18" s="1"/>
  <c r="Q190" i="18"/>
  <c r="A190" i="18" s="1"/>
  <c r="Q189" i="18"/>
  <c r="A189" i="18" s="1"/>
  <c r="Q188" i="18"/>
  <c r="A188" i="18" s="1"/>
  <c r="Q187" i="18"/>
  <c r="A187" i="18" s="1"/>
  <c r="Q186" i="18"/>
  <c r="A186" i="18" s="1"/>
  <c r="Q185" i="18"/>
  <c r="A185" i="18" s="1"/>
  <c r="Q184" i="18"/>
  <c r="A184" i="18" s="1"/>
  <c r="Q183" i="18"/>
  <c r="A183" i="18" s="1"/>
  <c r="Q182" i="18"/>
  <c r="A182" i="18" s="1"/>
  <c r="Q181" i="18"/>
  <c r="A181" i="18" s="1"/>
  <c r="Q180" i="18"/>
  <c r="A180" i="18" s="1"/>
  <c r="Q179" i="18"/>
  <c r="A179" i="18" s="1"/>
  <c r="Q178" i="18"/>
  <c r="A178" i="18" s="1"/>
  <c r="Q177" i="18"/>
  <c r="A177" i="18" s="1"/>
  <c r="Q176" i="18"/>
  <c r="A176" i="18" s="1"/>
  <c r="Q175" i="18"/>
  <c r="A175" i="18" s="1"/>
  <c r="Q174" i="18"/>
  <c r="A174" i="18" s="1"/>
  <c r="Q173" i="18"/>
  <c r="A173" i="18" s="1"/>
  <c r="Q172" i="18"/>
  <c r="A172" i="18" s="1"/>
  <c r="Q171" i="18"/>
  <c r="A171" i="18" s="1"/>
  <c r="Q170" i="18"/>
  <c r="A170" i="18" s="1"/>
  <c r="Q169" i="18"/>
  <c r="A169" i="18" s="1"/>
  <c r="Q168" i="18"/>
  <c r="A168" i="18" s="1"/>
  <c r="Q167" i="18"/>
  <c r="A167" i="18" s="1"/>
  <c r="Q166" i="18"/>
  <c r="A166" i="18" s="1"/>
  <c r="Q165" i="18"/>
  <c r="A165" i="18" s="1"/>
  <c r="Q164" i="18"/>
  <c r="A164" i="18" s="1"/>
  <c r="Q163" i="18"/>
  <c r="A163" i="18" s="1"/>
  <c r="Q162" i="18"/>
  <c r="A162" i="18" s="1"/>
  <c r="Q161" i="18"/>
  <c r="A161" i="18" s="1"/>
  <c r="Q160" i="18"/>
  <c r="A160" i="18" s="1"/>
  <c r="Q159" i="18"/>
  <c r="A159" i="18" s="1"/>
  <c r="Q158" i="18"/>
  <c r="A158" i="18" s="1"/>
  <c r="Q157" i="18"/>
  <c r="A157" i="18" s="1"/>
  <c r="Q156" i="18"/>
  <c r="A156" i="18" s="1"/>
  <c r="Q155" i="18"/>
  <c r="A155" i="18" s="1"/>
  <c r="Q154" i="18"/>
  <c r="A154" i="18" s="1"/>
  <c r="Q153" i="18"/>
  <c r="A153" i="18" s="1"/>
  <c r="Q152" i="18"/>
  <c r="A152" i="18" s="1"/>
  <c r="Q151" i="18"/>
  <c r="A151" i="18" s="1"/>
  <c r="Q150" i="18"/>
  <c r="A150" i="18" s="1"/>
  <c r="Q149" i="18"/>
  <c r="A149" i="18" s="1"/>
  <c r="Q148" i="18"/>
  <c r="A148" i="18" s="1"/>
  <c r="Q147" i="18"/>
  <c r="A147" i="18" s="1"/>
  <c r="Q146" i="18"/>
  <c r="A146" i="18" s="1"/>
  <c r="Q145" i="18"/>
  <c r="A145" i="18" s="1"/>
  <c r="Q144" i="18"/>
  <c r="A144" i="18" s="1"/>
  <c r="Q143" i="18"/>
  <c r="A143" i="18" s="1"/>
  <c r="Q142" i="18"/>
  <c r="A142" i="18" s="1"/>
  <c r="Q141" i="18"/>
  <c r="A141" i="18" s="1"/>
  <c r="Q140" i="18"/>
  <c r="A140" i="18" s="1"/>
  <c r="Q139" i="18"/>
  <c r="A139" i="18" s="1"/>
  <c r="Q138" i="18"/>
  <c r="A138" i="18" s="1"/>
  <c r="Q137" i="18"/>
  <c r="A137" i="18" s="1"/>
  <c r="Q136" i="18"/>
  <c r="A136" i="18" s="1"/>
  <c r="Q135" i="18"/>
  <c r="A135" i="18" s="1"/>
  <c r="Q134" i="18"/>
  <c r="A134" i="18" s="1"/>
  <c r="Q133" i="18"/>
  <c r="A133" i="18" s="1"/>
  <c r="Q132" i="18"/>
  <c r="A132" i="18" s="1"/>
  <c r="Q131" i="18"/>
  <c r="A131" i="18" s="1"/>
  <c r="Q130" i="18"/>
  <c r="A130" i="18" s="1"/>
  <c r="Q129" i="18"/>
  <c r="A129" i="18" s="1"/>
  <c r="Q128" i="18"/>
  <c r="A128" i="18" s="1"/>
  <c r="Q127" i="18"/>
  <c r="A127" i="18" s="1"/>
  <c r="Q126" i="18"/>
  <c r="A126" i="18" s="1"/>
  <c r="Q125" i="18"/>
  <c r="A125" i="18" s="1"/>
  <c r="Q124" i="18"/>
  <c r="A124" i="18" s="1"/>
  <c r="Q123" i="18"/>
  <c r="A123" i="18" s="1"/>
  <c r="Q122" i="18"/>
  <c r="A122" i="18" s="1"/>
  <c r="Q121" i="18"/>
  <c r="A121" i="18" s="1"/>
  <c r="Q120" i="18"/>
  <c r="A120" i="18" s="1"/>
  <c r="Q119" i="18"/>
  <c r="A119" i="18" s="1"/>
  <c r="Q118" i="18"/>
  <c r="A118" i="18" s="1"/>
  <c r="Q117" i="18"/>
  <c r="A117" i="18" s="1"/>
  <c r="Q116" i="18"/>
  <c r="A116" i="18" s="1"/>
  <c r="Q115" i="18"/>
  <c r="A115" i="18" s="1"/>
  <c r="Q114" i="18"/>
  <c r="A114" i="18" s="1"/>
  <c r="Q113" i="18"/>
  <c r="A113" i="18" s="1"/>
  <c r="Q112" i="18"/>
  <c r="A112" i="18" s="1"/>
  <c r="Q111" i="18"/>
  <c r="A111" i="18" s="1"/>
  <c r="Q110" i="18"/>
  <c r="A110" i="18" s="1"/>
  <c r="Q109" i="18"/>
  <c r="A109" i="18" s="1"/>
  <c r="Q108" i="18"/>
  <c r="A108" i="18" s="1"/>
  <c r="Q107" i="18"/>
  <c r="A107" i="18" s="1"/>
  <c r="Q106" i="18"/>
  <c r="A106" i="18" s="1"/>
  <c r="Q105" i="18"/>
  <c r="A105" i="18" s="1"/>
  <c r="Q104" i="18"/>
  <c r="A104" i="18" s="1"/>
  <c r="Q103" i="18"/>
  <c r="A103" i="18" s="1"/>
  <c r="Q102" i="18"/>
  <c r="A102" i="18" s="1"/>
  <c r="Q101" i="18"/>
  <c r="A101" i="18" s="1"/>
  <c r="Q100" i="18"/>
  <c r="A100" i="18" s="1"/>
  <c r="Q99" i="18"/>
  <c r="A99" i="18" s="1"/>
  <c r="Q98" i="18"/>
  <c r="A98" i="18" s="1"/>
  <c r="Q97" i="18"/>
  <c r="A97" i="18" s="1"/>
  <c r="Q96" i="18"/>
  <c r="A96" i="18" s="1"/>
  <c r="Q95" i="18"/>
  <c r="A95" i="18" s="1"/>
  <c r="Q94" i="18"/>
  <c r="A94" i="18" s="1"/>
  <c r="Q93" i="18"/>
  <c r="A93" i="18" s="1"/>
  <c r="Q92" i="18"/>
  <c r="A92" i="18" s="1"/>
  <c r="Q91" i="18"/>
  <c r="A91" i="18" s="1"/>
  <c r="Q90" i="18"/>
  <c r="A90" i="18" s="1"/>
  <c r="Q89" i="18"/>
  <c r="A89" i="18" s="1"/>
  <c r="Q88" i="18"/>
  <c r="A88" i="18" s="1"/>
  <c r="Q87" i="18"/>
  <c r="A87" i="18" s="1"/>
  <c r="Q86" i="18"/>
  <c r="A86" i="18" s="1"/>
  <c r="Q85" i="18"/>
  <c r="A85" i="18" s="1"/>
  <c r="Q84" i="18"/>
  <c r="A84" i="18" s="1"/>
  <c r="Q83" i="18"/>
  <c r="A83" i="18" s="1"/>
  <c r="Q82" i="18"/>
  <c r="A82" i="18" s="1"/>
  <c r="Q81" i="18"/>
  <c r="A81" i="18" s="1"/>
  <c r="Q80" i="18"/>
  <c r="A80" i="18" s="1"/>
  <c r="Q79" i="18"/>
  <c r="A79" i="18" s="1"/>
  <c r="Q78" i="18"/>
  <c r="A78" i="18" s="1"/>
  <c r="Q77" i="18"/>
  <c r="A77" i="18" s="1"/>
  <c r="Q76" i="18"/>
  <c r="A76" i="18" s="1"/>
  <c r="Q75" i="18"/>
  <c r="A75" i="18" s="1"/>
  <c r="Q74" i="18"/>
  <c r="A74" i="18" s="1"/>
  <c r="Q73" i="18"/>
  <c r="A73" i="18" s="1"/>
  <c r="Q72" i="18"/>
  <c r="A72" i="18" s="1"/>
  <c r="Q71" i="18"/>
  <c r="A71" i="18" s="1"/>
  <c r="Q70" i="18"/>
  <c r="A70" i="18" s="1"/>
  <c r="Q69" i="18"/>
  <c r="A69" i="18" s="1"/>
  <c r="Q68" i="18"/>
  <c r="A68" i="18" s="1"/>
  <c r="Q67" i="18"/>
  <c r="A67" i="18" s="1"/>
  <c r="Q66" i="18"/>
  <c r="A66" i="18" s="1"/>
  <c r="Q65" i="18"/>
  <c r="A65" i="18" s="1"/>
  <c r="Q64" i="18"/>
  <c r="A64" i="18" s="1"/>
  <c r="Q63" i="18"/>
  <c r="A63" i="18" s="1"/>
  <c r="Q62" i="18"/>
  <c r="A62" i="18" s="1"/>
  <c r="Q61" i="18"/>
  <c r="A61" i="18" s="1"/>
  <c r="Q60" i="18"/>
  <c r="A60" i="18" s="1"/>
  <c r="Q59" i="18"/>
  <c r="A59" i="18" s="1"/>
  <c r="Q58" i="18"/>
  <c r="A58" i="18" s="1"/>
  <c r="Q57" i="18"/>
  <c r="A57" i="18" s="1"/>
  <c r="Q56" i="18"/>
  <c r="A56" i="18" s="1"/>
  <c r="Q55" i="18"/>
  <c r="A55" i="18" s="1"/>
  <c r="Q54" i="18"/>
  <c r="A54" i="18" s="1"/>
  <c r="Q53" i="18"/>
  <c r="A53" i="18" s="1"/>
  <c r="Q52" i="18"/>
  <c r="A52" i="18" s="1"/>
  <c r="Q51" i="18"/>
  <c r="A51" i="18" s="1"/>
  <c r="Q50" i="18"/>
  <c r="A50" i="18" s="1"/>
  <c r="Q49" i="18"/>
  <c r="A49" i="18" s="1"/>
  <c r="Q48" i="18"/>
  <c r="A48" i="18" s="1"/>
  <c r="Q47" i="18"/>
  <c r="A47" i="18" s="1"/>
  <c r="Q46" i="18"/>
  <c r="A46" i="18" s="1"/>
  <c r="Q45" i="18"/>
  <c r="A45" i="18" s="1"/>
  <c r="Q44" i="18"/>
  <c r="A44" i="18" s="1"/>
  <c r="Q43" i="18"/>
  <c r="A43" i="18" s="1"/>
  <c r="Q42" i="18"/>
  <c r="A42" i="18" s="1"/>
  <c r="Q41" i="18"/>
  <c r="A41" i="18" s="1"/>
  <c r="Q40" i="18"/>
  <c r="A40" i="18" s="1"/>
  <c r="Q39" i="18"/>
  <c r="A39" i="18" s="1"/>
  <c r="Q38" i="18"/>
  <c r="A38" i="18" s="1"/>
  <c r="Q37" i="18"/>
  <c r="A37" i="18" s="1"/>
  <c r="Q36" i="18"/>
  <c r="A36" i="18" s="1"/>
  <c r="Q35" i="18"/>
  <c r="A35" i="18" s="1"/>
  <c r="Q34" i="18"/>
  <c r="A34" i="18" s="1"/>
  <c r="Q33" i="18"/>
  <c r="A33" i="18" s="1"/>
  <c r="Q32" i="18"/>
  <c r="A32" i="18" s="1"/>
  <c r="Q31" i="18"/>
  <c r="A31" i="18" s="1"/>
  <c r="Q30" i="18"/>
  <c r="A30" i="18" s="1"/>
  <c r="Q29" i="18"/>
  <c r="A29" i="18" s="1"/>
  <c r="Q28" i="18"/>
  <c r="A28" i="18" s="1"/>
  <c r="Q27" i="18"/>
  <c r="A27" i="18" s="1"/>
  <c r="Q26" i="18"/>
  <c r="A26" i="18" s="1"/>
  <c r="Q25" i="18"/>
  <c r="A25" i="18" s="1"/>
  <c r="Q24" i="18"/>
  <c r="A24" i="18" s="1"/>
  <c r="Q23" i="18"/>
  <c r="A23" i="18" s="1"/>
  <c r="Q22" i="18"/>
  <c r="A22" i="18" s="1"/>
  <c r="Q21" i="18"/>
  <c r="A21" i="18" s="1"/>
  <c r="Q20" i="18"/>
  <c r="A20" i="18" s="1"/>
  <c r="Q19" i="18"/>
  <c r="A19" i="18" s="1"/>
  <c r="Q18" i="18"/>
  <c r="A18" i="18" s="1"/>
  <c r="Q17" i="18"/>
  <c r="A17" i="18" s="1"/>
  <c r="Q16" i="18"/>
  <c r="A16" i="18" s="1"/>
  <c r="Q15" i="18"/>
  <c r="A15" i="18" s="1"/>
  <c r="Q14" i="18"/>
  <c r="A14" i="18" s="1"/>
  <c r="Q13" i="18"/>
  <c r="A13" i="18" s="1"/>
  <c r="Q12" i="18"/>
  <c r="A12" i="18" s="1"/>
  <c r="Q11" i="18"/>
  <c r="A11" i="18" s="1"/>
  <c r="Q10" i="18"/>
  <c r="A10" i="18" s="1"/>
  <c r="Q9" i="18"/>
  <c r="A9" i="18" s="1"/>
  <c r="Q8" i="18"/>
  <c r="A8" i="18" s="1"/>
  <c r="Q7" i="18"/>
  <c r="A7" i="18" s="1"/>
  <c r="Q6" i="18"/>
  <c r="A6" i="18" s="1"/>
  <c r="Q5" i="18"/>
  <c r="A5" i="18" s="1"/>
  <c r="Q4" i="18"/>
  <c r="A4" i="18" s="1"/>
  <c r="Q3" i="18"/>
  <c r="A3" i="18" s="1"/>
  <c r="Q2" i="18"/>
  <c r="A2" i="18" s="1"/>
  <c r="Q1743" i="18"/>
  <c r="A1743" i="18" s="1"/>
  <c r="L1" i="20" l="1"/>
  <c r="I2" i="20" s="1"/>
  <c r="A294" i="19"/>
  <c r="B342" i="19"/>
  <c r="A406" i="19"/>
  <c r="A502" i="19"/>
  <c r="A606" i="19"/>
  <c r="B46" i="19"/>
  <c r="B334" i="19"/>
  <c r="B806" i="19"/>
  <c r="A878" i="19"/>
  <c r="B798" i="19"/>
  <c r="B70" i="19"/>
  <c r="B422" i="19"/>
  <c r="A662" i="19"/>
  <c r="B1014" i="19"/>
  <c r="B622" i="19"/>
  <c r="A790" i="19"/>
  <c r="B942" i="19"/>
  <c r="A318" i="19"/>
  <c r="A590" i="19"/>
  <c r="B678" i="19"/>
  <c r="A750" i="19"/>
  <c r="A310" i="19"/>
  <c r="A614" i="19"/>
  <c r="J614" i="19" s="1"/>
  <c r="B894" i="19"/>
  <c r="A934" i="19"/>
  <c r="J83" i="19"/>
  <c r="J729" i="19"/>
  <c r="J115" i="19"/>
  <c r="J393" i="19"/>
  <c r="J371" i="19"/>
  <c r="J329" i="19"/>
  <c r="J243" i="19"/>
  <c r="J211" i="19"/>
  <c r="J307" i="19"/>
  <c r="J777" i="19"/>
  <c r="J43" i="19"/>
  <c r="J51" i="19"/>
  <c r="J665" i="19"/>
  <c r="B151" i="19"/>
  <c r="B119" i="19"/>
  <c r="J226" i="19"/>
  <c r="A498" i="19"/>
  <c r="A546" i="19"/>
  <c r="A570" i="19"/>
  <c r="A602" i="19"/>
  <c r="A95" i="19"/>
  <c r="B167" i="19"/>
  <c r="A135" i="19"/>
  <c r="J338" i="19"/>
  <c r="J218" i="19"/>
  <c r="A62" i="19"/>
  <c r="A78" i="19"/>
  <c r="A86" i="19"/>
  <c r="A94" i="19"/>
  <c r="A398" i="19"/>
  <c r="A414" i="19"/>
  <c r="J493" i="19"/>
  <c r="A566" i="19"/>
  <c r="A574" i="19"/>
  <c r="A598" i="19"/>
  <c r="A670" i="19"/>
  <c r="A742" i="19"/>
  <c r="A918" i="19"/>
  <c r="A1006" i="19"/>
  <c r="A110" i="19"/>
  <c r="A286" i="19"/>
  <c r="J354" i="19"/>
  <c r="A382" i="19"/>
  <c r="A390" i="19"/>
  <c r="A494" i="19"/>
  <c r="A558" i="19"/>
  <c r="A582" i="19"/>
  <c r="A654" i="19"/>
  <c r="A726" i="19"/>
  <c r="J726" i="19" s="1"/>
  <c r="A782" i="19"/>
  <c r="J792" i="19"/>
  <c r="A846" i="19"/>
  <c r="A862" i="19"/>
  <c r="A870" i="19"/>
  <c r="A926" i="19"/>
  <c r="A998" i="19"/>
  <c r="A6" i="19"/>
  <c r="A102" i="19"/>
  <c r="A238" i="19"/>
  <c r="A254" i="19"/>
  <c r="A270" i="19"/>
  <c r="A278" i="19"/>
  <c r="A366" i="19"/>
  <c r="A486" i="19"/>
  <c r="A542" i="19"/>
  <c r="A550" i="19"/>
  <c r="A734" i="19"/>
  <c r="A774" i="19"/>
  <c r="A854" i="19"/>
  <c r="A910" i="19"/>
  <c r="A982" i="19"/>
  <c r="A14" i="19"/>
  <c r="A30" i="19"/>
  <c r="A38" i="19"/>
  <c r="A126" i="19"/>
  <c r="A166" i="19"/>
  <c r="A230" i="19"/>
  <c r="A262" i="19"/>
  <c r="A358" i="19"/>
  <c r="A374" i="19"/>
  <c r="A438" i="19"/>
  <c r="A470" i="19"/>
  <c r="A534" i="19"/>
  <c r="A646" i="19"/>
  <c r="A694" i="19"/>
  <c r="A710" i="19"/>
  <c r="A718" i="19"/>
  <c r="A822" i="19"/>
  <c r="J822" i="19" s="1"/>
  <c r="A830" i="19"/>
  <c r="A838" i="19"/>
  <c r="A990" i="19"/>
  <c r="A1030" i="19"/>
  <c r="A22" i="19"/>
  <c r="A118" i="19"/>
  <c r="A134" i="19"/>
  <c r="A150" i="19"/>
  <c r="A174" i="19"/>
  <c r="A198" i="19"/>
  <c r="A246" i="19"/>
  <c r="A454" i="19"/>
  <c r="A478" i="19"/>
  <c r="A526" i="19"/>
  <c r="A702" i="19"/>
  <c r="A766" i="19"/>
  <c r="A814" i="19"/>
  <c r="A902" i="19"/>
  <c r="A950" i="19"/>
  <c r="A966" i="19"/>
  <c r="A974" i="19"/>
  <c r="A142" i="19"/>
  <c r="A158" i="19"/>
  <c r="A182" i="19"/>
  <c r="A190" i="19"/>
  <c r="A206" i="19"/>
  <c r="A214" i="19"/>
  <c r="A222" i="19"/>
  <c r="J290" i="19"/>
  <c r="A326" i="19"/>
  <c r="J326" i="19" s="1"/>
  <c r="J339" i="19"/>
  <c r="A350" i="19"/>
  <c r="A430" i="19"/>
  <c r="J430" i="19" s="1"/>
  <c r="A446" i="19"/>
  <c r="A462" i="19"/>
  <c r="A518" i="19"/>
  <c r="A630" i="19"/>
  <c r="A638" i="19"/>
  <c r="A686" i="19"/>
  <c r="A758" i="19"/>
  <c r="A958" i="19"/>
  <c r="A1022" i="19"/>
  <c r="J64" i="19"/>
  <c r="J88" i="19"/>
  <c r="J82" i="19"/>
  <c r="J586" i="19"/>
  <c r="J1032" i="19"/>
  <c r="J86" i="19"/>
  <c r="A79" i="19"/>
  <c r="B159" i="19"/>
  <c r="B175" i="19"/>
  <c r="B399" i="19"/>
  <c r="A407" i="19"/>
  <c r="A655" i="19"/>
  <c r="A191" i="19"/>
  <c r="B199" i="19"/>
  <c r="J199" i="19" s="1"/>
  <c r="A327" i="19"/>
  <c r="A47" i="19"/>
  <c r="B103" i="19"/>
  <c r="A111" i="19"/>
  <c r="A231" i="19"/>
  <c r="B239" i="19"/>
  <c r="J239" i="19" s="1"/>
  <c r="A311" i="19"/>
  <c r="J311" i="19" s="1"/>
  <c r="A639" i="19"/>
  <c r="A55" i="19"/>
  <c r="J147" i="19"/>
  <c r="A207" i="19"/>
  <c r="B343" i="19"/>
  <c r="A351" i="19"/>
  <c r="A71" i="19"/>
  <c r="J71" i="19" s="1"/>
  <c r="A263" i="19"/>
  <c r="B271" i="19"/>
  <c r="B551" i="19"/>
  <c r="A559" i="19"/>
  <c r="B567" i="19"/>
  <c r="A7" i="19"/>
  <c r="B479" i="19"/>
  <c r="J299" i="19"/>
  <c r="J144" i="19"/>
  <c r="J266" i="19"/>
  <c r="J346" i="19"/>
  <c r="J54" i="19"/>
  <c r="J184" i="19"/>
  <c r="J512" i="19"/>
  <c r="J582" i="19"/>
  <c r="A23" i="19"/>
  <c r="B31" i="19"/>
  <c r="J31" i="19" s="1"/>
  <c r="A63" i="19"/>
  <c r="J63" i="19" s="1"/>
  <c r="J78" i="19"/>
  <c r="B127" i="19"/>
  <c r="J216" i="19"/>
  <c r="A223" i="19"/>
  <c r="A319" i="19"/>
  <c r="A359" i="19"/>
  <c r="B367" i="19"/>
  <c r="J392" i="19"/>
  <c r="J530" i="19"/>
  <c r="J629" i="19"/>
  <c r="A663" i="19"/>
  <c r="B767" i="19"/>
  <c r="B887" i="19"/>
  <c r="J934" i="19"/>
  <c r="A959" i="19"/>
  <c r="J959" i="19" s="1"/>
  <c r="J234" i="19"/>
  <c r="J606" i="19"/>
  <c r="A647" i="19"/>
  <c r="J656" i="19"/>
  <c r="A847" i="19"/>
  <c r="J926" i="19"/>
  <c r="A1031" i="19"/>
  <c r="J1031" i="19" s="1"/>
  <c r="A839" i="19"/>
  <c r="J839" i="19" s="1"/>
  <c r="B1015" i="19"/>
  <c r="J1015" i="19" s="1"/>
  <c r="A1023" i="19"/>
  <c r="B599" i="19"/>
  <c r="A607" i="19"/>
  <c r="B1007" i="19"/>
  <c r="J1007" i="19" s="1"/>
  <c r="A503" i="19"/>
  <c r="J503" i="19" s="1"/>
  <c r="A519" i="19"/>
  <c r="J584" i="19"/>
  <c r="J608" i="19"/>
  <c r="J874" i="19"/>
  <c r="B15" i="19"/>
  <c r="J154" i="19"/>
  <c r="J214" i="19"/>
  <c r="J318" i="19"/>
  <c r="A447" i="19"/>
  <c r="B455" i="19"/>
  <c r="J455" i="19" s="1"/>
  <c r="J462" i="19"/>
  <c r="B487" i="19"/>
  <c r="J487" i="19" s="1"/>
  <c r="A495" i="19"/>
  <c r="J504" i="19"/>
  <c r="A511" i="19"/>
  <c r="J520" i="19"/>
  <c r="B703" i="19"/>
  <c r="A711" i="19"/>
  <c r="J711" i="19" s="1"/>
  <c r="A791" i="19"/>
  <c r="B775" i="19"/>
  <c r="J775" i="19" s="1"/>
  <c r="A783" i="19"/>
  <c r="J783" i="19" s="1"/>
  <c r="A799" i="19"/>
  <c r="A895" i="19"/>
  <c r="A903" i="19"/>
  <c r="A911" i="19"/>
  <c r="J911" i="19" s="1"/>
  <c r="A919" i="19"/>
  <c r="A967" i="19"/>
  <c r="A719" i="19"/>
  <c r="J719" i="19" s="1"/>
  <c r="A727" i="19"/>
  <c r="A279" i="19"/>
  <c r="J279" i="19" s="1"/>
  <c r="A415" i="19"/>
  <c r="J415" i="19" s="1"/>
  <c r="A423" i="19"/>
  <c r="A527" i="19"/>
  <c r="A575" i="19"/>
  <c r="A671" i="19"/>
  <c r="A679" i="19"/>
  <c r="A807" i="19"/>
  <c r="J807" i="19" s="1"/>
  <c r="A815" i="19"/>
  <c r="J815" i="19" s="1"/>
  <c r="A855" i="19"/>
  <c r="A975" i="19"/>
  <c r="J975" i="19" s="1"/>
  <c r="A983" i="19"/>
  <c r="J47" i="19"/>
  <c r="J55" i="19"/>
  <c r="A375" i="19"/>
  <c r="A383" i="19"/>
  <c r="A431" i="19"/>
  <c r="A439" i="19"/>
  <c r="A463" i="19"/>
  <c r="J463" i="19" s="1"/>
  <c r="A471" i="19"/>
  <c r="A535" i="19"/>
  <c r="A615" i="19"/>
  <c r="J615" i="19" s="1"/>
  <c r="A687" i="19"/>
  <c r="A695" i="19"/>
  <c r="A823" i="19"/>
  <c r="J823" i="19" s="1"/>
  <c r="A863" i="19"/>
  <c r="A927" i="19"/>
  <c r="J927" i="19" s="1"/>
  <c r="A935" i="19"/>
  <c r="J935" i="19" s="1"/>
  <c r="A287" i="19"/>
  <c r="A295" i="19"/>
  <c r="A39" i="19"/>
  <c r="J39" i="19" s="1"/>
  <c r="A247" i="19"/>
  <c r="A255" i="19"/>
  <c r="A335" i="19"/>
  <c r="J335" i="19" s="1"/>
  <c r="A543" i="19"/>
  <c r="A623" i="19"/>
  <c r="J623" i="19" s="1"/>
  <c r="A735" i="19"/>
  <c r="A743" i="19"/>
  <c r="J743" i="19" s="1"/>
  <c r="A943" i="19"/>
  <c r="J943" i="19" s="1"/>
  <c r="A951" i="19"/>
  <c r="J951" i="19" s="1"/>
  <c r="J111" i="19"/>
  <c r="A87" i="19"/>
  <c r="J87" i="19" s="1"/>
  <c r="A143" i="19"/>
  <c r="J143" i="19" s="1"/>
  <c r="A183" i="19"/>
  <c r="J183" i="19" s="1"/>
  <c r="A215" i="19"/>
  <c r="J215" i="19" s="1"/>
  <c r="A303" i="19"/>
  <c r="A391" i="19"/>
  <c r="A583" i="19"/>
  <c r="J583" i="19" s="1"/>
  <c r="A591" i="19"/>
  <c r="A631" i="19"/>
  <c r="A751" i="19"/>
  <c r="A759" i="19"/>
  <c r="J759" i="19" s="1"/>
  <c r="A831" i="19"/>
  <c r="A871" i="19"/>
  <c r="J871" i="19" s="1"/>
  <c r="A879" i="19"/>
  <c r="J879" i="19" s="1"/>
  <c r="A991" i="19"/>
  <c r="A999" i="19"/>
  <c r="J79" i="19"/>
  <c r="J205" i="19"/>
  <c r="J714" i="19"/>
  <c r="J870" i="19"/>
  <c r="J878" i="19"/>
  <c r="J885" i="19"/>
  <c r="J890" i="19"/>
  <c r="J990" i="19"/>
  <c r="J98" i="19"/>
  <c r="J208" i="19"/>
  <c r="J230" i="19"/>
  <c r="J242" i="19"/>
  <c r="J262" i="19"/>
  <c r="J322" i="19"/>
  <c r="J440" i="19"/>
  <c r="J458" i="19"/>
  <c r="J464" i="19"/>
  <c r="J472" i="19"/>
  <c r="J570" i="19"/>
  <c r="J710" i="19"/>
  <c r="J722" i="19"/>
  <c r="J42" i="19"/>
  <c r="J160" i="19"/>
  <c r="J200" i="19"/>
  <c r="J240" i="19"/>
  <c r="J246" i="19"/>
  <c r="J306" i="19"/>
  <c r="J334" i="19"/>
  <c r="J368" i="19"/>
  <c r="J490" i="19"/>
  <c r="J594" i="19"/>
  <c r="J600" i="19"/>
  <c r="J622" i="19"/>
  <c r="J634" i="19"/>
  <c r="J770" i="19"/>
  <c r="J942" i="19"/>
  <c r="J1018" i="19"/>
  <c r="J429" i="19"/>
  <c r="J117" i="19"/>
  <c r="J176" i="19"/>
  <c r="J280" i="19"/>
  <c r="J550" i="19"/>
  <c r="J597" i="19"/>
  <c r="J602" i="19"/>
  <c r="J666" i="19"/>
  <c r="J816" i="19"/>
  <c r="J856" i="19"/>
  <c r="J914" i="19"/>
  <c r="J1014" i="19"/>
  <c r="J101" i="19"/>
  <c r="J941" i="19"/>
  <c r="J802" i="19"/>
  <c r="J846" i="19"/>
  <c r="J936" i="19"/>
  <c r="J958" i="19"/>
  <c r="J685" i="19"/>
  <c r="J33" i="19"/>
  <c r="J106" i="19"/>
  <c r="J151" i="19"/>
  <c r="J166" i="19"/>
  <c r="J177" i="19"/>
  <c r="J248" i="19"/>
  <c r="J330" i="19"/>
  <c r="J343" i="19"/>
  <c r="J418" i="19"/>
  <c r="J426" i="19"/>
  <c r="J522" i="19"/>
  <c r="J544" i="19"/>
  <c r="J551" i="19"/>
  <c r="J610" i="19"/>
  <c r="J798" i="19"/>
  <c r="J918" i="19"/>
  <c r="J411" i="19"/>
  <c r="J763" i="19"/>
  <c r="J891" i="19"/>
  <c r="J923" i="19"/>
  <c r="J34" i="19"/>
  <c r="J41" i="19"/>
  <c r="J102" i="19"/>
  <c r="J119" i="19"/>
  <c r="J159" i="19"/>
  <c r="J178" i="19"/>
  <c r="J210" i="19"/>
  <c r="J245" i="19"/>
  <c r="J250" i="19"/>
  <c r="J526" i="19"/>
  <c r="J552" i="19"/>
  <c r="J626" i="19"/>
  <c r="J746" i="19"/>
  <c r="J768" i="19"/>
  <c r="J776" i="19"/>
  <c r="J806" i="19"/>
  <c r="J814" i="19"/>
  <c r="J826" i="19"/>
  <c r="J946" i="19"/>
  <c r="J1016" i="19"/>
  <c r="J1019" i="19"/>
  <c r="J10" i="19"/>
  <c r="J89" i="19"/>
  <c r="J186" i="19"/>
  <c r="J192" i="19"/>
  <c r="J224" i="19"/>
  <c r="J258" i="19"/>
  <c r="J327" i="19"/>
  <c r="J352" i="19"/>
  <c r="J496" i="19"/>
  <c r="J85" i="19"/>
  <c r="J571" i="19"/>
  <c r="J90" i="19"/>
  <c r="J97" i="19"/>
  <c r="J189" i="19"/>
  <c r="J320" i="19"/>
  <c r="B25" i="19"/>
  <c r="A25" i="19"/>
  <c r="B65" i="19"/>
  <c r="A65" i="19"/>
  <c r="B81" i="19"/>
  <c r="A81" i="19"/>
  <c r="B105" i="19"/>
  <c r="A105" i="19"/>
  <c r="B121" i="19"/>
  <c r="A121" i="19"/>
  <c r="B145" i="19"/>
  <c r="A145" i="19"/>
  <c r="B161" i="19"/>
  <c r="A161" i="19"/>
  <c r="B169" i="19"/>
  <c r="A169" i="19"/>
  <c r="B185" i="19"/>
  <c r="A185" i="19"/>
  <c r="B225" i="19"/>
  <c r="A225" i="19"/>
  <c r="B233" i="19"/>
  <c r="A233" i="19"/>
  <c r="J241" i="19"/>
  <c r="B249" i="19"/>
  <c r="A249" i="19"/>
  <c r="B265" i="19"/>
  <c r="A265" i="19"/>
  <c r="J273" i="19"/>
  <c r="B289" i="19"/>
  <c r="A289" i="19"/>
  <c r="B297" i="19"/>
  <c r="A297" i="19"/>
  <c r="B313" i="19"/>
  <c r="A313" i="19"/>
  <c r="A321" i="19"/>
  <c r="B321" i="19"/>
  <c r="J345" i="19"/>
  <c r="B353" i="19"/>
  <c r="A353" i="19"/>
  <c r="B361" i="19"/>
  <c r="A361" i="19"/>
  <c r="A369" i="19"/>
  <c r="B369" i="19"/>
  <c r="B377" i="19"/>
  <c r="A377" i="19"/>
  <c r="B401" i="19"/>
  <c r="A401" i="19"/>
  <c r="B417" i="19"/>
  <c r="A417" i="19"/>
  <c r="B425" i="19"/>
  <c r="A425" i="19"/>
  <c r="A433" i="19"/>
  <c r="B433" i="19"/>
  <c r="J457" i="19"/>
  <c r="B465" i="19"/>
  <c r="A465" i="19"/>
  <c r="B481" i="19"/>
  <c r="A481" i="19"/>
  <c r="B489" i="19"/>
  <c r="A489" i="19"/>
  <c r="A497" i="19"/>
  <c r="B497" i="19"/>
  <c r="B513" i="19"/>
  <c r="A513" i="19"/>
  <c r="B537" i="19"/>
  <c r="A537" i="19"/>
  <c r="J545" i="19"/>
  <c r="B561" i="19"/>
  <c r="A561" i="19"/>
  <c r="B585" i="19"/>
  <c r="A585" i="19"/>
  <c r="B601" i="19"/>
  <c r="A601" i="19"/>
  <c r="J609" i="19"/>
  <c r="B625" i="19"/>
  <c r="A625" i="19"/>
  <c r="B641" i="19"/>
  <c r="A641" i="19"/>
  <c r="B649" i="19"/>
  <c r="A649" i="19"/>
  <c r="B657" i="19"/>
  <c r="A657" i="19"/>
  <c r="B673" i="19"/>
  <c r="A673" i="19"/>
  <c r="B681" i="19"/>
  <c r="A681" i="19"/>
  <c r="A689" i="19"/>
  <c r="B689" i="19"/>
  <c r="B697" i="19"/>
  <c r="A697" i="19"/>
  <c r="B713" i="19"/>
  <c r="A713" i="19"/>
  <c r="B721" i="19"/>
  <c r="A721" i="19"/>
  <c r="B737" i="19"/>
  <c r="A737" i="19"/>
  <c r="B745" i="19"/>
  <c r="A745" i="19"/>
  <c r="A753" i="19"/>
  <c r="B753" i="19"/>
  <c r="B761" i="19"/>
  <c r="A761" i="19"/>
  <c r="B769" i="19"/>
  <c r="A769" i="19"/>
  <c r="B785" i="19"/>
  <c r="A785" i="19"/>
  <c r="B793" i="19"/>
  <c r="A793" i="19"/>
  <c r="B809" i="19"/>
  <c r="A809" i="19"/>
  <c r="B817" i="19"/>
  <c r="A817" i="19"/>
  <c r="J825" i="19"/>
  <c r="B833" i="19"/>
  <c r="A833" i="19"/>
  <c r="B841" i="19"/>
  <c r="A841" i="19"/>
  <c r="B857" i="19"/>
  <c r="A857" i="19"/>
  <c r="B873" i="19"/>
  <c r="A873" i="19"/>
  <c r="B881" i="19"/>
  <c r="A881" i="19"/>
  <c r="B897" i="19"/>
  <c r="A897" i="19"/>
  <c r="B905" i="19"/>
  <c r="A905" i="19"/>
  <c r="B913" i="19"/>
  <c r="A913" i="19"/>
  <c r="B929" i="19"/>
  <c r="A929" i="19"/>
  <c r="B937" i="19"/>
  <c r="A937" i="19"/>
  <c r="A945" i="19"/>
  <c r="B945" i="19"/>
  <c r="B953" i="19"/>
  <c r="A953" i="19"/>
  <c r="B969" i="19"/>
  <c r="A969" i="19"/>
  <c r="B977" i="19"/>
  <c r="A977" i="19"/>
  <c r="B993" i="19"/>
  <c r="A993" i="19"/>
  <c r="B1001" i="19"/>
  <c r="A1001" i="19"/>
  <c r="A1009" i="19"/>
  <c r="B1009" i="19"/>
  <c r="B1017" i="19"/>
  <c r="A1017" i="19"/>
  <c r="B1025" i="19"/>
  <c r="A1025" i="19"/>
  <c r="J14" i="19"/>
  <c r="J410" i="19"/>
  <c r="J416" i="19"/>
  <c r="J549" i="19"/>
  <c r="J8" i="19"/>
  <c r="J45" i="19"/>
  <c r="J70" i="19"/>
  <c r="J288" i="19"/>
  <c r="J406" i="19"/>
  <c r="J688" i="19"/>
  <c r="J173" i="19"/>
  <c r="J944" i="19"/>
  <c r="J821" i="19"/>
  <c r="J518" i="19"/>
  <c r="J603" i="19"/>
  <c r="J635" i="19"/>
  <c r="J539" i="19"/>
  <c r="A2" i="19"/>
  <c r="J2" i="19" s="1"/>
  <c r="B213" i="19"/>
  <c r="B229" i="19"/>
  <c r="J229" i="19" s="1"/>
  <c r="B285" i="19"/>
  <c r="B341" i="19"/>
  <c r="B357" i="19"/>
  <c r="B517" i="19"/>
  <c r="B533" i="19"/>
  <c r="J533" i="19" s="1"/>
  <c r="B637" i="19"/>
  <c r="B653" i="19"/>
  <c r="B773" i="19"/>
  <c r="B789" i="19"/>
  <c r="J789" i="19" s="1"/>
  <c r="B893" i="19"/>
  <c r="J893" i="19" s="1"/>
  <c r="B909" i="19"/>
  <c r="B1029" i="19"/>
  <c r="A21" i="19"/>
  <c r="A37" i="19"/>
  <c r="A93" i="19"/>
  <c r="A149" i="19"/>
  <c r="J149" i="19" s="1"/>
  <c r="A165" i="19"/>
  <c r="A221" i="19"/>
  <c r="J221" i="19" s="1"/>
  <c r="A277" i="19"/>
  <c r="A293" i="19"/>
  <c r="A349" i="19"/>
  <c r="A405" i="19"/>
  <c r="A509" i="19"/>
  <c r="A525" i="19"/>
  <c r="J525" i="19" s="1"/>
  <c r="A645" i="19"/>
  <c r="A661" i="19"/>
  <c r="A765" i="19"/>
  <c r="J765" i="19" s="1"/>
  <c r="A781" i="19"/>
  <c r="A901" i="19"/>
  <c r="A917" i="19"/>
  <c r="A1021" i="19"/>
  <c r="A109" i="19"/>
  <c r="J109" i="19" s="1"/>
  <c r="A237" i="19"/>
  <c r="A365" i="19"/>
  <c r="J365" i="19" s="1"/>
  <c r="A421" i="19"/>
  <c r="A437" i="19"/>
  <c r="A541" i="19"/>
  <c r="A557" i="19"/>
  <c r="A677" i="19"/>
  <c r="A693" i="19"/>
  <c r="A797" i="19"/>
  <c r="A813" i="19"/>
  <c r="A933" i="19"/>
  <c r="J933" i="19" s="1"/>
  <c r="A949" i="19"/>
  <c r="J949" i="19" s="1"/>
  <c r="A53" i="19"/>
  <c r="J53" i="19" s="1"/>
  <c r="A69" i="19"/>
  <c r="J69" i="19" s="1"/>
  <c r="A125" i="19"/>
  <c r="A181" i="19"/>
  <c r="J181" i="19" s="1"/>
  <c r="A197" i="19"/>
  <c r="A253" i="19"/>
  <c r="A309" i="19"/>
  <c r="J309" i="19" s="1"/>
  <c r="A325" i="19"/>
  <c r="J325" i="19" s="1"/>
  <c r="B380" i="19"/>
  <c r="A453" i="19"/>
  <c r="J453" i="19" s="1"/>
  <c r="A469" i="19"/>
  <c r="J469" i="19" s="1"/>
  <c r="A573" i="19"/>
  <c r="A589" i="19"/>
  <c r="A709" i="19"/>
  <c r="J709" i="19" s="1"/>
  <c r="A725" i="19"/>
  <c r="J725" i="19" s="1"/>
  <c r="A829" i="19"/>
  <c r="J829" i="19" s="1"/>
  <c r="A845" i="19"/>
  <c r="J845" i="19" s="1"/>
  <c r="A965" i="19"/>
  <c r="A981" i="19"/>
  <c r="A13" i="19"/>
  <c r="J13" i="19" s="1"/>
  <c r="A141" i="19"/>
  <c r="A269" i="19"/>
  <c r="A381" i="19"/>
  <c r="A397" i="19"/>
  <c r="J397" i="19" s="1"/>
  <c r="A485" i="19"/>
  <c r="A501" i="19"/>
  <c r="A605" i="19"/>
  <c r="A621" i="19"/>
  <c r="J621" i="19" s="1"/>
  <c r="A741" i="19"/>
  <c r="A757" i="19"/>
  <c r="A861" i="19"/>
  <c r="J861" i="19" s="1"/>
  <c r="A877" i="19"/>
  <c r="A997" i="19"/>
  <c r="A1013" i="19"/>
  <c r="A435" i="19"/>
  <c r="A467" i="19"/>
  <c r="J467" i="19" s="1"/>
  <c r="A499" i="19"/>
  <c r="A531" i="19"/>
  <c r="J531" i="19" s="1"/>
  <c r="A563" i="19"/>
  <c r="J563" i="19" s="1"/>
  <c r="A595" i="19"/>
  <c r="A627" i="19"/>
  <c r="J627" i="19" s="1"/>
  <c r="A659" i="19"/>
  <c r="A691" i="19"/>
  <c r="A723" i="19"/>
  <c r="A755" i="19"/>
  <c r="J755" i="19" s="1"/>
  <c r="A787" i="19"/>
  <c r="J787" i="19" s="1"/>
  <c r="A819" i="19"/>
  <c r="A851" i="19"/>
  <c r="A883" i="19"/>
  <c r="A915" i="19"/>
  <c r="J915" i="19" s="1"/>
  <c r="A947" i="19"/>
  <c r="A979" i="19"/>
  <c r="A1011" i="19"/>
  <c r="J1011" i="19" s="1"/>
  <c r="A395" i="19"/>
  <c r="A427" i="19"/>
  <c r="A459" i="19"/>
  <c r="J459" i="19" s="1"/>
  <c r="A491" i="19"/>
  <c r="A523" i="19"/>
  <c r="J523" i="19" s="1"/>
  <c r="A555" i="19"/>
  <c r="J555" i="19" s="1"/>
  <c r="A587" i="19"/>
  <c r="J587" i="19" s="1"/>
  <c r="A619" i="19"/>
  <c r="A651" i="19"/>
  <c r="A683" i="19"/>
  <c r="A715" i="19"/>
  <c r="A747" i="19"/>
  <c r="A779" i="19"/>
  <c r="A811" i="19"/>
  <c r="A843" i="19"/>
  <c r="A875" i="19"/>
  <c r="J875" i="19" s="1"/>
  <c r="A907" i="19"/>
  <c r="A939" i="19"/>
  <c r="J939" i="19" s="1"/>
  <c r="A971" i="19"/>
  <c r="A1003" i="19"/>
  <c r="A3" i="19"/>
  <c r="A35" i="19"/>
  <c r="A67" i="19"/>
  <c r="J67" i="19" s="1"/>
  <c r="A99" i="19"/>
  <c r="A131" i="19"/>
  <c r="A163" i="19"/>
  <c r="J163" i="19" s="1"/>
  <c r="A195" i="19"/>
  <c r="A227" i="19"/>
  <c r="A259" i="19"/>
  <c r="A291" i="19"/>
  <c r="A323" i="19"/>
  <c r="A355" i="19"/>
  <c r="A387" i="19"/>
  <c r="A419" i="19"/>
  <c r="A451" i="19"/>
  <c r="A483" i="19"/>
  <c r="A515" i="19"/>
  <c r="J515" i="19" s="1"/>
  <c r="A547" i="19"/>
  <c r="A579" i="19"/>
  <c r="A611" i="19"/>
  <c r="A643" i="19"/>
  <c r="A675" i="19"/>
  <c r="A707" i="19"/>
  <c r="A739" i="19"/>
  <c r="A771" i="19"/>
  <c r="A803" i="19"/>
  <c r="A835" i="19"/>
  <c r="A867" i="19"/>
  <c r="A899" i="19"/>
  <c r="A931" i="19"/>
  <c r="A963" i="19"/>
  <c r="A995" i="19"/>
  <c r="J995" i="19" s="1"/>
  <c r="A1027" i="19"/>
  <c r="A27" i="19"/>
  <c r="J27" i="19" s="1"/>
  <c r="A59" i="19"/>
  <c r="J59" i="19" s="1"/>
  <c r="A91" i="19"/>
  <c r="A123" i="19"/>
  <c r="A155" i="19"/>
  <c r="J155" i="19" s="1"/>
  <c r="A187" i="19"/>
  <c r="A219" i="19"/>
  <c r="A251" i="19"/>
  <c r="J251" i="19" s="1"/>
  <c r="A283" i="19"/>
  <c r="J283" i="19" s="1"/>
  <c r="A315" i="19"/>
  <c r="J315" i="19" s="1"/>
  <c r="A347" i="19"/>
  <c r="J347" i="19" s="1"/>
  <c r="A379" i="19"/>
  <c r="B612" i="19"/>
  <c r="B740" i="19"/>
  <c r="B876" i="19"/>
  <c r="A132" i="19"/>
  <c r="B700" i="19"/>
  <c r="B940" i="19"/>
  <c r="A196" i="19"/>
  <c r="B1004" i="19"/>
  <c r="J1004" i="19" s="1"/>
  <c r="A260" i="19"/>
  <c r="B828" i="19"/>
  <c r="J828" i="19" s="1"/>
  <c r="A324" i="19"/>
  <c r="B4" i="19"/>
  <c r="B12" i="19"/>
  <c r="J12" i="19" s="1"/>
  <c r="B20" i="19"/>
  <c r="J20" i="19" s="1"/>
  <c r="B28" i="19"/>
  <c r="J28" i="19" s="1"/>
  <c r="B36" i="19"/>
  <c r="B44" i="19"/>
  <c r="J44" i="19" s="1"/>
  <c r="B52" i="19"/>
  <c r="B60" i="19"/>
  <c r="J60" i="19" s="1"/>
  <c r="B68" i="19"/>
  <c r="B76" i="19"/>
  <c r="A140" i="19"/>
  <c r="A204" i="19"/>
  <c r="A268" i="19"/>
  <c r="J268" i="19" s="1"/>
  <c r="A332" i="19"/>
  <c r="B420" i="19"/>
  <c r="J420" i="19" s="1"/>
  <c r="B620" i="19"/>
  <c r="J620" i="19" s="1"/>
  <c r="B708" i="19"/>
  <c r="B748" i="19"/>
  <c r="J748" i="19" s="1"/>
  <c r="B836" i="19"/>
  <c r="B884" i="19"/>
  <c r="B948" i="19"/>
  <c r="B1012" i="19"/>
  <c r="J1012" i="19" s="1"/>
  <c r="A124" i="19"/>
  <c r="A188" i="19"/>
  <c r="J188" i="19" s="1"/>
  <c r="A252" i="19"/>
  <c r="J252" i="19" s="1"/>
  <c r="A316" i="19"/>
  <c r="B492" i="19"/>
  <c r="J492" i="19" s="1"/>
  <c r="B572" i="19"/>
  <c r="B868" i="19"/>
  <c r="B932" i="19"/>
  <c r="B996" i="19"/>
  <c r="A116" i="19"/>
  <c r="A180" i="19"/>
  <c r="J180" i="19" s="1"/>
  <c r="A244" i="19"/>
  <c r="A308" i="19"/>
  <c r="J308" i="19" s="1"/>
  <c r="B484" i="19"/>
  <c r="B924" i="19"/>
  <c r="B988" i="19"/>
  <c r="J988" i="19" s="1"/>
  <c r="A108" i="19"/>
  <c r="A172" i="19"/>
  <c r="A236" i="19"/>
  <c r="A300" i="19"/>
  <c r="B364" i="19"/>
  <c r="B444" i="19"/>
  <c r="B644" i="19"/>
  <c r="B684" i="19"/>
  <c r="B772" i="19"/>
  <c r="B812" i="19"/>
  <c r="J812" i="19" s="1"/>
  <c r="B916" i="19"/>
  <c r="B980" i="19"/>
  <c r="A100" i="19"/>
  <c r="A164" i="19"/>
  <c r="A228" i="19"/>
  <c r="A292" i="19"/>
  <c r="J292" i="19" s="1"/>
  <c r="B356" i="19"/>
  <c r="B556" i="19"/>
  <c r="B636" i="19"/>
  <c r="B676" i="19"/>
  <c r="B764" i="19"/>
  <c r="B804" i="19"/>
  <c r="B852" i="19"/>
  <c r="B908" i="19"/>
  <c r="J908" i="19" s="1"/>
  <c r="B972" i="19"/>
  <c r="A92" i="19"/>
  <c r="J92" i="19" s="1"/>
  <c r="A156" i="19"/>
  <c r="A220" i="19"/>
  <c r="J220" i="19" s="1"/>
  <c r="A284" i="19"/>
  <c r="A348" i="19"/>
  <c r="B548" i="19"/>
  <c r="J548" i="19" s="1"/>
  <c r="B900" i="19"/>
  <c r="J900" i="19" s="1"/>
  <c r="B964" i="19"/>
  <c r="J964" i="19" s="1"/>
  <c r="B1028" i="19"/>
  <c r="J1028" i="19" s="1"/>
  <c r="A84" i="19"/>
  <c r="A148" i="19"/>
  <c r="A212" i="19"/>
  <c r="A276" i="19"/>
  <c r="J276" i="19" s="1"/>
  <c r="A340" i="19"/>
  <c r="J340" i="19" s="1"/>
  <c r="B428" i="19"/>
  <c r="B508" i="19"/>
  <c r="J508" i="19" s="1"/>
  <c r="B892" i="19"/>
  <c r="B956" i="19"/>
  <c r="B1020" i="19"/>
  <c r="B372" i="19"/>
  <c r="J372" i="19" s="1"/>
  <c r="B436" i="19"/>
  <c r="J436" i="19" s="1"/>
  <c r="B500" i="19"/>
  <c r="J500" i="19" s="1"/>
  <c r="B564" i="19"/>
  <c r="J564" i="19" s="1"/>
  <c r="B628" i="19"/>
  <c r="J628" i="19" s="1"/>
  <c r="B692" i="19"/>
  <c r="B756" i="19"/>
  <c r="B820" i="19"/>
  <c r="B412" i="19"/>
  <c r="J412" i="19" s="1"/>
  <c r="B476" i="19"/>
  <c r="B540" i="19"/>
  <c r="B604" i="19"/>
  <c r="J604" i="19" s="1"/>
  <c r="B668" i="19"/>
  <c r="B732" i="19"/>
  <c r="J732" i="19" s="1"/>
  <c r="B796" i="19"/>
  <c r="J796" i="19" s="1"/>
  <c r="B860" i="19"/>
  <c r="B404" i="19"/>
  <c r="B468" i="19"/>
  <c r="B532" i="19"/>
  <c r="J532" i="19" s="1"/>
  <c r="B596" i="19"/>
  <c r="B660" i="19"/>
  <c r="B724" i="19"/>
  <c r="B788" i="19"/>
  <c r="B396" i="19"/>
  <c r="B460" i="19"/>
  <c r="B524" i="19"/>
  <c r="J524" i="19" s="1"/>
  <c r="B588" i="19"/>
  <c r="J588" i="19" s="1"/>
  <c r="B652" i="19"/>
  <c r="J652" i="19" s="1"/>
  <c r="B716" i="19"/>
  <c r="J716" i="19" s="1"/>
  <c r="B780" i="19"/>
  <c r="J780" i="19" s="1"/>
  <c r="B844" i="19"/>
  <c r="B388" i="19"/>
  <c r="B452" i="19"/>
  <c r="J452" i="19" s="1"/>
  <c r="B516" i="19"/>
  <c r="B580" i="19"/>
  <c r="M3" i="20" l="1"/>
  <c r="M6" i="20"/>
  <c r="M5" i="20"/>
  <c r="M4" i="20"/>
  <c r="C334" i="18"/>
  <c r="J40" i="19" s="1"/>
  <c r="J1017" i="19"/>
  <c r="J977" i="19"/>
  <c r="J937" i="19"/>
  <c r="J841" i="19"/>
  <c r="J497" i="19"/>
  <c r="J913" i="19"/>
  <c r="J601" i="19"/>
  <c r="J249" i="19"/>
  <c r="C1656" i="18"/>
  <c r="J118" i="19" s="1"/>
  <c r="J881" i="19"/>
  <c r="J425" i="19"/>
  <c r="J321" i="19"/>
  <c r="J265" i="19"/>
  <c r="C1741" i="18"/>
  <c r="C1733" i="18"/>
  <c r="J956" i="19" s="1"/>
  <c r="J809" i="19"/>
  <c r="J761" i="19"/>
  <c r="J289" i="19"/>
  <c r="J433" i="19"/>
  <c r="J145" i="19"/>
  <c r="J785" i="19"/>
  <c r="J697" i="19"/>
  <c r="J481" i="19"/>
  <c r="J185" i="19"/>
  <c r="J25" i="19"/>
  <c r="C480" i="18"/>
  <c r="J921" i="19" s="1"/>
  <c r="J465" i="19"/>
  <c r="C553" i="18"/>
  <c r="J56" i="19" s="1"/>
  <c r="C413" i="18"/>
  <c r="J5" i="19" s="1"/>
  <c r="C1697" i="18"/>
  <c r="J661" i="19" s="1"/>
  <c r="C1070" i="18"/>
  <c r="J100" i="19" s="1"/>
  <c r="C164" i="18"/>
  <c r="J22" i="19" s="1"/>
  <c r="C577" i="18"/>
  <c r="J58" i="19" s="1"/>
  <c r="C443" i="18"/>
  <c r="J48" i="19" s="1"/>
  <c r="C1625" i="18"/>
  <c r="C1664" i="18"/>
  <c r="C1455" i="18"/>
  <c r="J398" i="19" s="1"/>
  <c r="C1404" i="18"/>
  <c r="J142" i="19" s="1"/>
  <c r="C140" i="18"/>
  <c r="J18" i="19" s="1"/>
  <c r="C1122" i="18"/>
  <c r="J105" i="19" s="1"/>
  <c r="C262" i="18"/>
  <c r="J35" i="19" s="1"/>
  <c r="C1410" i="18"/>
  <c r="J141" i="19" s="1"/>
  <c r="C497" i="18"/>
  <c r="J52" i="19" s="1"/>
  <c r="C304" i="18"/>
  <c r="J38" i="19" s="1"/>
  <c r="C1686" i="18"/>
  <c r="C1528" i="18"/>
  <c r="C854" i="18"/>
  <c r="C1028" i="18"/>
  <c r="J99" i="19" s="1"/>
  <c r="C132" i="18"/>
  <c r="J17" i="19" s="1"/>
  <c r="C978" i="18"/>
  <c r="J94" i="19" s="1"/>
  <c r="C238" i="18"/>
  <c r="J30" i="19" s="1"/>
  <c r="C96" i="18"/>
  <c r="J11" i="19" s="1"/>
  <c r="C719" i="18"/>
  <c r="J74" i="19" s="1"/>
  <c r="C1622" i="18"/>
  <c r="J375" i="19" s="1"/>
  <c r="C1400" i="18"/>
  <c r="C342" i="18"/>
  <c r="C996" i="18"/>
  <c r="J96" i="19" s="1"/>
  <c r="C1339" i="18"/>
  <c r="J148" i="19" s="1"/>
  <c r="C26" i="18"/>
  <c r="J4" i="19" s="1"/>
  <c r="C230" i="18"/>
  <c r="J29" i="19" s="1"/>
  <c r="C647" i="18"/>
  <c r="J68" i="19" s="1"/>
  <c r="C1558" i="18"/>
  <c r="C1256" i="18"/>
  <c r="C1213" i="18"/>
  <c r="J884" i="19" s="1"/>
  <c r="C988" i="18"/>
  <c r="J95" i="19" s="1"/>
  <c r="C1331" i="18"/>
  <c r="J146" i="19" s="1"/>
  <c r="C1446" i="18"/>
  <c r="J138" i="19" s="1"/>
  <c r="C375" i="18"/>
  <c r="J46" i="19" s="1"/>
  <c r="C1470" i="18"/>
  <c r="J135" i="19" s="1"/>
  <c r="C1080" i="18"/>
  <c r="C1506" i="18"/>
  <c r="C844" i="18"/>
  <c r="J84" i="19" s="1"/>
  <c r="C763" i="18"/>
  <c r="J75" i="19" s="1"/>
  <c r="C1110" i="18"/>
  <c r="J104" i="19" s="1"/>
  <c r="C403" i="18"/>
  <c r="J779" i="19" s="1"/>
  <c r="C1342" i="18"/>
  <c r="J417" i="19" s="1"/>
  <c r="C928" i="18"/>
  <c r="C126" i="18"/>
  <c r="C812" i="18"/>
  <c r="J81" i="19" s="1"/>
  <c r="C755" i="18"/>
  <c r="J77" i="19" s="1"/>
  <c r="C1102" i="18"/>
  <c r="J103" i="19" s="1"/>
  <c r="C1214" i="18"/>
  <c r="J1034" i="19" s="1"/>
  <c r="C744" i="18"/>
  <c r="C327" i="18"/>
  <c r="J514" i="19" s="1"/>
  <c r="C172" i="18"/>
  <c r="J21" i="19" s="1"/>
  <c r="C747" i="18"/>
  <c r="J76" i="19" s="1"/>
  <c r="C950" i="18"/>
  <c r="J91" i="19" s="1"/>
  <c r="C1705" i="18"/>
  <c r="J657" i="19" s="1"/>
  <c r="C1633" i="18"/>
  <c r="J1021" i="19" s="1"/>
  <c r="C1694" i="18"/>
  <c r="C1630" i="18"/>
  <c r="J377" i="19" s="1"/>
  <c r="C1566" i="18"/>
  <c r="C1478" i="18"/>
  <c r="C1374" i="18"/>
  <c r="C1246" i="18"/>
  <c r="C1118" i="18"/>
  <c r="C1704" i="18"/>
  <c r="C1560" i="18"/>
  <c r="C1432" i="18"/>
  <c r="J865" i="19" s="1"/>
  <c r="C1272" i="18"/>
  <c r="C1120" i="18"/>
  <c r="C936" i="18"/>
  <c r="C760" i="18"/>
  <c r="C544" i="18"/>
  <c r="C1519" i="18"/>
  <c r="J389" i="19" s="1"/>
  <c r="C918" i="18"/>
  <c r="C406" i="18"/>
  <c r="C1293" i="18"/>
  <c r="C1650" i="18"/>
  <c r="J120" i="19" s="1"/>
  <c r="C591" i="18"/>
  <c r="J794" i="19" s="1"/>
  <c r="C38" i="18"/>
  <c r="J170" i="19" s="1"/>
  <c r="C170" i="18"/>
  <c r="J754" i="19" s="1"/>
  <c r="C27" i="18"/>
  <c r="J167" i="19" s="1"/>
  <c r="C235" i="18"/>
  <c r="J499" i="19" s="1"/>
  <c r="C580" i="18"/>
  <c r="J928" i="19" s="1"/>
  <c r="C156" i="18"/>
  <c r="J19" i="19" s="1"/>
  <c r="C876" i="18"/>
  <c r="C516" i="18"/>
  <c r="J925" i="19" s="1"/>
  <c r="C100" i="18"/>
  <c r="J182" i="19" s="1"/>
  <c r="C87" i="18"/>
  <c r="J456" i="19" s="1"/>
  <c r="C335" i="18"/>
  <c r="J237" i="19" s="1"/>
  <c r="C47" i="18"/>
  <c r="J888" i="19" s="1"/>
  <c r="C343" i="18"/>
  <c r="C482" i="18"/>
  <c r="J541" i="19" s="1"/>
  <c r="C674" i="18"/>
  <c r="J572" i="19" s="1"/>
  <c r="C930" i="18"/>
  <c r="C427" i="18"/>
  <c r="C587" i="18"/>
  <c r="J560" i="19" s="1"/>
  <c r="C699" i="18"/>
  <c r="J294" i="19" s="1"/>
  <c r="C843" i="18"/>
  <c r="C963" i="18"/>
  <c r="C1388" i="18"/>
  <c r="J409" i="19" s="1"/>
  <c r="C1476" i="18"/>
  <c r="C1540" i="18"/>
  <c r="C1604" i="18"/>
  <c r="J677" i="19" s="1"/>
  <c r="C1668" i="18"/>
  <c r="C1732" i="18"/>
  <c r="J655" i="19" s="1"/>
  <c r="C141" i="18"/>
  <c r="C269" i="18"/>
  <c r="C397" i="18"/>
  <c r="C533" i="18"/>
  <c r="C661" i="18"/>
  <c r="C765" i="18"/>
  <c r="J579" i="19" s="1"/>
  <c r="C829" i="18"/>
  <c r="C893" i="18"/>
  <c r="C957" i="18"/>
  <c r="C1021" i="18"/>
  <c r="C53" i="18"/>
  <c r="C181" i="18"/>
  <c r="J902" i="19" s="1"/>
  <c r="C309" i="18"/>
  <c r="C437" i="18"/>
  <c r="C573" i="18"/>
  <c r="C701" i="18"/>
  <c r="J800" i="19" s="1"/>
  <c r="C62" i="18"/>
  <c r="J451" i="19" s="1"/>
  <c r="C134" i="18"/>
  <c r="J476" i="19" s="1"/>
  <c r="C198" i="18"/>
  <c r="C286" i="18"/>
  <c r="C455" i="18"/>
  <c r="C607" i="18"/>
  <c r="C759" i="18"/>
  <c r="J304" i="19" s="1"/>
  <c r="C823" i="18"/>
  <c r="C887" i="18"/>
  <c r="C951" i="18"/>
  <c r="C1015" i="18"/>
  <c r="C407" i="18"/>
  <c r="C519" i="18"/>
  <c r="C623" i="18"/>
  <c r="J558" i="19" s="1"/>
  <c r="C8" i="18"/>
  <c r="J738" i="19" s="1"/>
  <c r="C80" i="18"/>
  <c r="C152" i="18"/>
  <c r="C216" i="18"/>
  <c r="C1050" i="18"/>
  <c r="C1114" i="18"/>
  <c r="J632" i="19" s="1"/>
  <c r="C1186" i="18"/>
  <c r="C1250" i="18"/>
  <c r="C1314" i="18"/>
  <c r="C1378" i="18"/>
  <c r="C1450" i="18"/>
  <c r="C1514" i="18"/>
  <c r="J390" i="19" s="1"/>
  <c r="C1594" i="18"/>
  <c r="J124" i="19" s="1"/>
  <c r="C1658" i="18"/>
  <c r="J664" i="19" s="1"/>
  <c r="C1722" i="18"/>
  <c r="C1075" i="18"/>
  <c r="C1139" i="18"/>
  <c r="J638" i="19" s="1"/>
  <c r="C1203" i="18"/>
  <c r="C1283" i="18"/>
  <c r="C1379" i="18"/>
  <c r="C1443" i="18"/>
  <c r="J401" i="19" s="1"/>
  <c r="C1507" i="18"/>
  <c r="C1571" i="18"/>
  <c r="J386" i="19" s="1"/>
  <c r="C1635" i="18"/>
  <c r="C1699" i="18"/>
  <c r="C1093" i="18"/>
  <c r="C1157" i="18"/>
  <c r="J107" i="19" s="1"/>
  <c r="C1221" i="18"/>
  <c r="J883" i="19" s="1"/>
  <c r="C86" i="18"/>
  <c r="J179" i="19" s="1"/>
  <c r="C186" i="18"/>
  <c r="J23" i="19" s="1"/>
  <c r="C35" i="18"/>
  <c r="J171" i="19" s="1"/>
  <c r="C243" i="18"/>
  <c r="J501" i="19" s="1"/>
  <c r="C652" i="18"/>
  <c r="J568" i="19" s="1"/>
  <c r="C284" i="18"/>
  <c r="J36" i="19" s="1"/>
  <c r="C1100" i="18"/>
  <c r="C764" i="18"/>
  <c r="J301" i="19" s="1"/>
  <c r="C204" i="18"/>
  <c r="J209" i="19" s="1"/>
  <c r="C135" i="18"/>
  <c r="J897" i="19" s="1"/>
  <c r="C44" i="18"/>
  <c r="J7" i="19" s="1"/>
  <c r="C63" i="18"/>
  <c r="C330" i="18"/>
  <c r="C498" i="18"/>
  <c r="J263" i="19" s="1"/>
  <c r="C698" i="18"/>
  <c r="J938" i="19" s="1"/>
  <c r="C954" i="18"/>
  <c r="J328" i="19" s="1"/>
  <c r="C459" i="18"/>
  <c r="J49" i="19" s="1"/>
  <c r="C603" i="18"/>
  <c r="C715" i="18"/>
  <c r="J296" i="19" s="1"/>
  <c r="C867" i="18"/>
  <c r="C971" i="18"/>
  <c r="J611" i="19" s="1"/>
  <c r="C1396" i="18"/>
  <c r="C1484" i="18"/>
  <c r="C1548" i="18"/>
  <c r="J683" i="19" s="1"/>
  <c r="C1612" i="18"/>
  <c r="C1676" i="18"/>
  <c r="J369" i="19" s="1"/>
  <c r="C1740" i="18"/>
  <c r="J653" i="19" s="1"/>
  <c r="C157" i="18"/>
  <c r="J198" i="19" s="1"/>
  <c r="C285" i="18"/>
  <c r="C421" i="18"/>
  <c r="C557" i="18"/>
  <c r="J57" i="19" s="1"/>
  <c r="C677" i="18"/>
  <c r="C773" i="18"/>
  <c r="C837" i="18"/>
  <c r="J313" i="19" s="1"/>
  <c r="C901" i="18"/>
  <c r="C965" i="18"/>
  <c r="C1029" i="18"/>
  <c r="J342" i="19" s="1"/>
  <c r="C69" i="18"/>
  <c r="J744" i="19" s="1"/>
  <c r="C197" i="18"/>
  <c r="C325" i="18"/>
  <c r="C461" i="18"/>
  <c r="J537" i="19" s="1"/>
  <c r="C589" i="18"/>
  <c r="J271" i="19" s="1"/>
  <c r="C717" i="18"/>
  <c r="C70" i="18"/>
  <c r="C142" i="18"/>
  <c r="J478" i="19" s="1"/>
  <c r="C206" i="18"/>
  <c r="J26" i="19" s="1"/>
  <c r="C294" i="18"/>
  <c r="C471" i="18"/>
  <c r="J16" i="19" s="1"/>
  <c r="C631" i="18"/>
  <c r="J66" i="19" s="1"/>
  <c r="C767" i="18"/>
  <c r="J300" i="19" s="1"/>
  <c r="C831" i="18"/>
  <c r="C895" i="18"/>
  <c r="C959" i="18"/>
  <c r="C1023" i="18"/>
  <c r="C415" i="18"/>
  <c r="J445" i="19" s="1"/>
  <c r="C527" i="18"/>
  <c r="C639" i="18"/>
  <c r="J284" i="19" s="1"/>
  <c r="C16" i="18"/>
  <c r="C88" i="18"/>
  <c r="C160" i="18"/>
  <c r="J197" i="19" s="1"/>
  <c r="C224" i="18"/>
  <c r="C1058" i="18"/>
  <c r="C1130" i="18"/>
  <c r="C1194" i="18"/>
  <c r="C1258" i="18"/>
  <c r="C202" i="18"/>
  <c r="J24" i="19" s="1"/>
  <c r="C43" i="18"/>
  <c r="C251" i="18"/>
  <c r="J223" i="19" s="1"/>
  <c r="C964" i="18"/>
  <c r="C444" i="18"/>
  <c r="J254" i="19" s="1"/>
  <c r="C1188" i="18"/>
  <c r="C820" i="18"/>
  <c r="C380" i="18"/>
  <c r="J527" i="19" s="1"/>
  <c r="C167" i="18"/>
  <c r="J901" i="19" s="1"/>
  <c r="C220" i="18"/>
  <c r="C143" i="18"/>
  <c r="J898" i="19" s="1"/>
  <c r="C338" i="18"/>
  <c r="J236" i="19" s="1"/>
  <c r="C522" i="18"/>
  <c r="C714" i="18"/>
  <c r="C970" i="18"/>
  <c r="J331" i="19" s="1"/>
  <c r="C467" i="18"/>
  <c r="J257" i="19" s="1"/>
  <c r="C619" i="18"/>
  <c r="J281" i="19" s="1"/>
  <c r="C723" i="18"/>
  <c r="J297" i="19" s="1"/>
  <c r="C883" i="18"/>
  <c r="C979" i="18"/>
  <c r="J333" i="19" s="1"/>
  <c r="C1412" i="18"/>
  <c r="J706" i="19" s="1"/>
  <c r="C1492" i="18"/>
  <c r="C1556" i="18"/>
  <c r="C1620" i="18"/>
  <c r="J670" i="19" s="1"/>
  <c r="C1684" i="18"/>
  <c r="J367" i="19" s="1"/>
  <c r="C45" i="18"/>
  <c r="J172" i="19" s="1"/>
  <c r="C173" i="18"/>
  <c r="J482" i="19" s="1"/>
  <c r="C301" i="18"/>
  <c r="C445" i="18"/>
  <c r="J535" i="19" s="1"/>
  <c r="C565" i="18"/>
  <c r="C693" i="18"/>
  <c r="J799" i="19" s="1"/>
  <c r="C781" i="18"/>
  <c r="C845" i="18"/>
  <c r="J317" i="19" s="1"/>
  <c r="C909" i="18"/>
  <c r="C973" i="18"/>
  <c r="C1037" i="18"/>
  <c r="C85" i="18"/>
  <c r="C213" i="18"/>
  <c r="J994" i="19" s="1"/>
  <c r="C341" i="18"/>
  <c r="J998" i="19" s="1"/>
  <c r="C477" i="18"/>
  <c r="J50" i="19" s="1"/>
  <c r="C605" i="18"/>
  <c r="J277" i="19" s="1"/>
  <c r="C733" i="18"/>
  <c r="C78" i="18"/>
  <c r="C150" i="18"/>
  <c r="C214" i="18"/>
  <c r="C302" i="18"/>
  <c r="C495" i="18"/>
  <c r="C655" i="18"/>
  <c r="C775" i="18"/>
  <c r="C839" i="18"/>
  <c r="C903" i="18"/>
  <c r="C967" i="18"/>
  <c r="J332" i="19" s="1"/>
  <c r="C1031" i="18"/>
  <c r="J950" i="19" s="1"/>
  <c r="C431" i="18"/>
  <c r="C543" i="18"/>
  <c r="C663" i="18"/>
  <c r="C24" i="18"/>
  <c r="C104" i="18"/>
  <c r="C168" i="18"/>
  <c r="J201" i="19" s="1"/>
  <c r="C232" i="18"/>
  <c r="J498" i="19" s="1"/>
  <c r="C1066" i="18"/>
  <c r="C1138" i="18"/>
  <c r="J355" i="19" s="1"/>
  <c r="C1202" i="18"/>
  <c r="C1266" i="18"/>
  <c r="C1330" i="18"/>
  <c r="J718" i="19" s="1"/>
  <c r="C1394" i="18"/>
  <c r="C1466" i="18"/>
  <c r="J395" i="19" s="1"/>
  <c r="C1530" i="18"/>
  <c r="C1610" i="18"/>
  <c r="C1674" i="18"/>
  <c r="C1027" i="18"/>
  <c r="C1091" i="18"/>
  <c r="C1155" i="18"/>
  <c r="C1219" i="18"/>
  <c r="J437" i="19" s="1"/>
  <c r="C1299" i="18"/>
  <c r="C1395" i="18"/>
  <c r="C1459" i="18"/>
  <c r="J698" i="19" s="1"/>
  <c r="C1523" i="18"/>
  <c r="J686" i="19" s="1"/>
  <c r="C1587" i="18"/>
  <c r="J381" i="19" s="1"/>
  <c r="C1651" i="18"/>
  <c r="J374" i="19" s="1"/>
  <c r="C1715" i="18"/>
  <c r="C1109" i="18"/>
  <c r="C1173" i="18"/>
  <c r="C1237" i="18"/>
  <c r="C250" i="18"/>
  <c r="J32" i="19" s="1"/>
  <c r="C51" i="18"/>
  <c r="C259" i="18"/>
  <c r="J909" i="19" s="1"/>
  <c r="C1180" i="18"/>
  <c r="C484" i="18"/>
  <c r="J1005" i="19" s="1"/>
  <c r="C1260" i="18"/>
  <c r="J435" i="19" s="1"/>
  <c r="C1044" i="18"/>
  <c r="C460" i="18"/>
  <c r="J256" i="19" s="1"/>
  <c r="C215" i="18"/>
  <c r="C260" i="18"/>
  <c r="J509" i="19" s="1"/>
  <c r="C191" i="18"/>
  <c r="J488" i="19" s="1"/>
  <c r="C346" i="18"/>
  <c r="C578" i="18"/>
  <c r="J269" i="19" s="1"/>
  <c r="C722" i="18"/>
  <c r="C1002" i="18"/>
  <c r="C475" i="18"/>
  <c r="J473" i="19" s="1"/>
  <c r="C627" i="18"/>
  <c r="C731" i="18"/>
  <c r="C899" i="18"/>
  <c r="C995" i="18"/>
  <c r="C1420" i="18"/>
  <c r="J704" i="19" s="1"/>
  <c r="C1500" i="18"/>
  <c r="C1564" i="18"/>
  <c r="J681" i="19" s="1"/>
  <c r="C1628" i="18"/>
  <c r="J672" i="19" s="1"/>
  <c r="C1692" i="18"/>
  <c r="C61" i="18"/>
  <c r="J175" i="19" s="1"/>
  <c r="C189" i="18"/>
  <c r="J903" i="19" s="1"/>
  <c r="C317" i="18"/>
  <c r="C453" i="18"/>
  <c r="C581" i="18"/>
  <c r="C709" i="18"/>
  <c r="C789" i="18"/>
  <c r="C853" i="18"/>
  <c r="C917" i="18"/>
  <c r="C981" i="18"/>
  <c r="J948" i="19" s="1"/>
  <c r="C1045" i="18"/>
  <c r="C101" i="18"/>
  <c r="J461" i="19" s="1"/>
  <c r="C229" i="18"/>
  <c r="C357" i="18"/>
  <c r="C485" i="18"/>
  <c r="C621" i="18"/>
  <c r="J270" i="19" s="1"/>
  <c r="C6" i="18"/>
  <c r="C94" i="18"/>
  <c r="C158" i="18"/>
  <c r="J480" i="19" s="1"/>
  <c r="C222" i="18"/>
  <c r="C310" i="18"/>
  <c r="C511" i="18"/>
  <c r="C671" i="18"/>
  <c r="C783" i="18"/>
  <c r="C847" i="18"/>
  <c r="J904" i="19" s="1"/>
  <c r="C911" i="18"/>
  <c r="J324" i="19" s="1"/>
  <c r="C975" i="18"/>
  <c r="C1039" i="18"/>
  <c r="C447" i="18"/>
  <c r="J253" i="19" s="1"/>
  <c r="C258" i="18"/>
  <c r="J225" i="19" s="1"/>
  <c r="C107" i="18"/>
  <c r="J894" i="19" s="1"/>
  <c r="C299" i="18"/>
  <c r="C1276" i="18"/>
  <c r="J432" i="19" s="1"/>
  <c r="C524" i="18"/>
  <c r="C1284" i="18"/>
  <c r="C1196" i="18"/>
  <c r="J362" i="19" s="1"/>
  <c r="C500" i="18"/>
  <c r="J922" i="19" s="1"/>
  <c r="C231" i="18"/>
  <c r="J217" i="19" s="1"/>
  <c r="C300" i="18"/>
  <c r="J232" i="19" s="1"/>
  <c r="C207" i="18"/>
  <c r="J213" i="19" s="1"/>
  <c r="C378" i="18"/>
  <c r="J917" i="19" s="1"/>
  <c r="C586" i="18"/>
  <c r="J272" i="19" s="1"/>
  <c r="C762" i="18"/>
  <c r="C339" i="18"/>
  <c r="J516" i="19" s="1"/>
  <c r="C499" i="18"/>
  <c r="J547" i="19" s="1"/>
  <c r="C643" i="18"/>
  <c r="J285" i="19" s="1"/>
  <c r="C779" i="18"/>
  <c r="C907" i="18"/>
  <c r="C1003" i="18"/>
  <c r="C1428" i="18"/>
  <c r="J702" i="19" s="1"/>
  <c r="C1508" i="18"/>
  <c r="C1572" i="18"/>
  <c r="C1636" i="18"/>
  <c r="C1700" i="18"/>
  <c r="C77" i="18"/>
  <c r="C205" i="18"/>
  <c r="J758" i="19" s="1"/>
  <c r="C333" i="18"/>
  <c r="C469" i="18"/>
  <c r="J538" i="19" s="1"/>
  <c r="C597" i="18"/>
  <c r="J274" i="19" s="1"/>
  <c r="C725" i="18"/>
  <c r="J801" i="19" s="1"/>
  <c r="C797" i="18"/>
  <c r="J808" i="19" s="1"/>
  <c r="C861" i="18"/>
  <c r="C925" i="18"/>
  <c r="C989" i="18"/>
  <c r="J336" i="19" s="1"/>
  <c r="C1053" i="18"/>
  <c r="C117" i="18"/>
  <c r="J191" i="19" s="1"/>
  <c r="C245" i="18"/>
  <c r="C373" i="18"/>
  <c r="J916" i="19" s="1"/>
  <c r="C509" i="18"/>
  <c r="C637" i="18"/>
  <c r="C14" i="18"/>
  <c r="C102" i="18"/>
  <c r="J745" i="19" s="1"/>
  <c r="C166" i="18"/>
  <c r="J484" i="19" s="1"/>
  <c r="C246" i="18"/>
  <c r="J222" i="19" s="1"/>
  <c r="C318" i="18"/>
  <c r="C535" i="18"/>
  <c r="C695" i="18"/>
  <c r="J72" i="19" s="1"/>
  <c r="C791" i="18"/>
  <c r="C855" i="18"/>
  <c r="C919" i="18"/>
  <c r="C983" i="18"/>
  <c r="J607" i="19" s="1"/>
  <c r="C1047" i="18"/>
  <c r="C463" i="18"/>
  <c r="J255" i="19" s="1"/>
  <c r="C575" i="18"/>
  <c r="C687" i="18"/>
  <c r="C40" i="18"/>
  <c r="J741" i="19" s="1"/>
  <c r="C120" i="18"/>
  <c r="J190" i="19" s="1"/>
  <c r="C184" i="18"/>
  <c r="J756" i="19" s="1"/>
  <c r="C1018" i="18"/>
  <c r="C1082" i="18"/>
  <c r="C1154" i="18"/>
  <c r="C1218" i="18"/>
  <c r="J984" i="19" s="1"/>
  <c r="C1282" i="18"/>
  <c r="C1346" i="18"/>
  <c r="J414" i="19" s="1"/>
  <c r="C1418" i="18"/>
  <c r="J140" i="19" s="1"/>
  <c r="C1482" i="18"/>
  <c r="C1546" i="18"/>
  <c r="J131" i="19" s="1"/>
  <c r="C1626" i="18"/>
  <c r="J123" i="19" s="1"/>
  <c r="C1690" i="18"/>
  <c r="J660" i="19" s="1"/>
  <c r="C1043" i="18"/>
  <c r="C1107" i="18"/>
  <c r="J631" i="19" s="1"/>
  <c r="C1171" i="18"/>
  <c r="J835" i="19" s="1"/>
  <c r="C1235" i="18"/>
  <c r="C1347" i="18"/>
  <c r="J712" i="19" s="1"/>
  <c r="C1411" i="18"/>
  <c r="J407" i="19" s="1"/>
  <c r="C1475" i="18"/>
  <c r="J859" i="19" s="1"/>
  <c r="C1539" i="18"/>
  <c r="C1603" i="18"/>
  <c r="J383" i="19" s="1"/>
  <c r="C1667" i="18"/>
  <c r="C1731" i="18"/>
  <c r="J364" i="19" s="1"/>
  <c r="C1125" i="18"/>
  <c r="C1189" i="18"/>
  <c r="C266" i="18"/>
  <c r="J227" i="19" s="1"/>
  <c r="C171" i="18"/>
  <c r="J992" i="19" s="1"/>
  <c r="C116" i="18"/>
  <c r="J15" i="19" s="1"/>
  <c r="C1324" i="18"/>
  <c r="J979" i="19" s="1"/>
  <c r="C604" i="18"/>
  <c r="C1308" i="18"/>
  <c r="J428" i="19" s="1"/>
  <c r="C1244" i="18"/>
  <c r="C700" i="18"/>
  <c r="J574" i="19" s="1"/>
  <c r="C247" i="18"/>
  <c r="J505" i="19" s="1"/>
  <c r="C548" i="18"/>
  <c r="C239" i="18"/>
  <c r="J219" i="19" s="1"/>
  <c r="C394" i="18"/>
  <c r="C594" i="18"/>
  <c r="J275" i="19" s="1"/>
  <c r="C778" i="18"/>
  <c r="C347" i="18"/>
  <c r="C523" i="18"/>
  <c r="C651" i="18"/>
  <c r="J286" i="19" s="1"/>
  <c r="C795" i="18"/>
  <c r="J310" i="19" s="1"/>
  <c r="C931" i="18"/>
  <c r="C1011" i="18"/>
  <c r="C1444" i="18"/>
  <c r="C1516" i="18"/>
  <c r="J857" i="19" s="1"/>
  <c r="C1580" i="18"/>
  <c r="J679" i="19" s="1"/>
  <c r="C1644" i="18"/>
  <c r="C1708" i="18"/>
  <c r="C93" i="18"/>
  <c r="C221" i="18"/>
  <c r="C349" i="18"/>
  <c r="C493" i="18"/>
  <c r="C613" i="18"/>
  <c r="C741" i="18"/>
  <c r="C805" i="18"/>
  <c r="C869" i="18"/>
  <c r="J945" i="19" s="1"/>
  <c r="C933" i="18"/>
  <c r="C997" i="18"/>
  <c r="J337" i="19" s="1"/>
  <c r="C1061" i="18"/>
  <c r="C133" i="18"/>
  <c r="J194" i="19" s="1"/>
  <c r="C261" i="18"/>
  <c r="C389" i="18"/>
  <c r="C525" i="18"/>
  <c r="C653" i="18"/>
  <c r="J797" i="19" s="1"/>
  <c r="C30" i="18"/>
  <c r="C110" i="18"/>
  <c r="J747" i="19" s="1"/>
  <c r="C174" i="18"/>
  <c r="C254" i="18"/>
  <c r="C399" i="18"/>
  <c r="C551" i="18"/>
  <c r="C735" i="18"/>
  <c r="C799" i="18"/>
  <c r="C863" i="18"/>
  <c r="C927" i="18"/>
  <c r="C991" i="18"/>
  <c r="C1055" i="18"/>
  <c r="C479" i="18"/>
  <c r="J540" i="19" s="1"/>
  <c r="C583" i="18"/>
  <c r="J793" i="19" s="1"/>
  <c r="C703" i="18"/>
  <c r="C48" i="18"/>
  <c r="C128" i="18"/>
  <c r="C192" i="18"/>
  <c r="J757" i="19" s="1"/>
  <c r="C1026" i="18"/>
  <c r="C1090" i="18"/>
  <c r="C1162" i="18"/>
  <c r="J640" i="19" s="1"/>
  <c r="C1226" i="18"/>
  <c r="C1290" i="18"/>
  <c r="C1354" i="18"/>
  <c r="J978" i="19" s="1"/>
  <c r="C1426" i="18"/>
  <c r="J139" i="19" s="1"/>
  <c r="C1490" i="18"/>
  <c r="C1554" i="18"/>
  <c r="C1634" i="18"/>
  <c r="C1698" i="18"/>
  <c r="J843" i="19" s="1"/>
  <c r="C1051" i="18"/>
  <c r="C1115" i="18"/>
  <c r="C1179" i="18"/>
  <c r="J647" i="19" s="1"/>
  <c r="C1243" i="18"/>
  <c r="C1355" i="18"/>
  <c r="J717" i="19" s="1"/>
  <c r="C1419" i="18"/>
  <c r="J404" i="19" s="1"/>
  <c r="C1483" i="18"/>
  <c r="J691" i="19" s="1"/>
  <c r="C1547" i="18"/>
  <c r="J387" i="19" s="1"/>
  <c r="C1611" i="18"/>
  <c r="C1675" i="18"/>
  <c r="C1739" i="18"/>
  <c r="C1133" i="18"/>
  <c r="C1197" i="18"/>
  <c r="J650" i="19" s="1"/>
  <c r="C114" i="18"/>
  <c r="J468" i="19" s="1"/>
  <c r="C3" i="18"/>
  <c r="J164" i="19" s="1"/>
  <c r="C187" i="18"/>
  <c r="J206" i="19" s="1"/>
  <c r="C372" i="18"/>
  <c r="J244" i="19" s="1"/>
  <c r="C60" i="18"/>
  <c r="J9" i="19" s="1"/>
  <c r="C7" i="18"/>
  <c r="J441" i="19" s="1"/>
  <c r="C458" i="18"/>
  <c r="C563" i="18"/>
  <c r="C1380" i="18"/>
  <c r="C1660" i="18"/>
  <c r="J663" i="19" s="1"/>
  <c r="C381" i="18"/>
  <c r="J778" i="19" s="1"/>
  <c r="C821" i="18"/>
  <c r="C37" i="18"/>
  <c r="J887" i="19" s="1"/>
  <c r="C549" i="18"/>
  <c r="C190" i="18"/>
  <c r="J207" i="19" s="1"/>
  <c r="C751" i="18"/>
  <c r="J302" i="19" s="1"/>
  <c r="C1007" i="18"/>
  <c r="C679" i="18"/>
  <c r="C144" i="18"/>
  <c r="J196" i="19" s="1"/>
  <c r="C1098" i="18"/>
  <c r="C1274" i="18"/>
  <c r="C1402" i="18"/>
  <c r="C1538" i="18"/>
  <c r="C1682" i="18"/>
  <c r="C1099" i="18"/>
  <c r="C1227" i="18"/>
  <c r="C1403" i="18"/>
  <c r="C1531" i="18"/>
  <c r="C1659" i="18"/>
  <c r="C1117" i="18"/>
  <c r="J351" i="19" s="1"/>
  <c r="C1245" i="18"/>
  <c r="C1309" i="18"/>
  <c r="J724" i="19" s="1"/>
  <c r="C1373" i="18"/>
  <c r="C1437" i="18"/>
  <c r="C1501" i="18"/>
  <c r="J1024" i="19" s="1"/>
  <c r="C1565" i="18"/>
  <c r="J965" i="19" s="1"/>
  <c r="C1629" i="18"/>
  <c r="J960" i="19" s="1"/>
  <c r="C1693" i="18"/>
  <c r="J659" i="19" s="1"/>
  <c r="C358" i="18"/>
  <c r="C422" i="18"/>
  <c r="C486" i="18"/>
  <c r="C550" i="18"/>
  <c r="C614" i="18"/>
  <c r="C678" i="18"/>
  <c r="C742" i="18"/>
  <c r="C806" i="18"/>
  <c r="J312" i="19" s="1"/>
  <c r="C870" i="18"/>
  <c r="C934" i="18"/>
  <c r="C1079" i="18"/>
  <c r="C1143" i="18"/>
  <c r="C1207" i="18"/>
  <c r="J162" i="19" s="1"/>
  <c r="C1271" i="18"/>
  <c r="C1343" i="18"/>
  <c r="C1407" i="18"/>
  <c r="J408" i="19" s="1"/>
  <c r="C1471" i="18"/>
  <c r="J394" i="19" s="1"/>
  <c r="C1535" i="18"/>
  <c r="C1599" i="18"/>
  <c r="J673" i="19" s="1"/>
  <c r="C1663" i="18"/>
  <c r="C1727" i="18"/>
  <c r="C296" i="18"/>
  <c r="J37" i="19" s="1"/>
  <c r="C368" i="18"/>
  <c r="C432" i="18"/>
  <c r="C496" i="18"/>
  <c r="C560" i="18"/>
  <c r="J791" i="19" s="1"/>
  <c r="C624" i="18"/>
  <c r="C688" i="18"/>
  <c r="C752" i="18"/>
  <c r="J580" i="19" s="1"/>
  <c r="C816" i="18"/>
  <c r="C880" i="18"/>
  <c r="C944" i="18"/>
  <c r="J605" i="19" s="1"/>
  <c r="C1008" i="18"/>
  <c r="C1072" i="18"/>
  <c r="C1136" i="18"/>
  <c r="C1200" i="18"/>
  <c r="J649" i="19" s="1"/>
  <c r="C1264" i="18"/>
  <c r="J730" i="19" s="1"/>
  <c r="C1328" i="18"/>
  <c r="J422" i="19" s="1"/>
  <c r="C1392" i="18"/>
  <c r="C1456" i="18"/>
  <c r="J699" i="19" s="1"/>
  <c r="C1520" i="18"/>
  <c r="J687" i="19" s="1"/>
  <c r="C1584" i="18"/>
  <c r="C1648" i="18"/>
  <c r="C1728" i="18"/>
  <c r="C1062" i="18"/>
  <c r="C1142" i="18"/>
  <c r="C1206" i="18"/>
  <c r="C1270" i="18"/>
  <c r="C1334" i="18"/>
  <c r="C1398" i="18"/>
  <c r="C1486" i="18"/>
  <c r="C724" i="18"/>
  <c r="J576" i="19" s="1"/>
  <c r="C263" i="18"/>
  <c r="J228" i="19" s="1"/>
  <c r="C618" i="18"/>
  <c r="J282" i="19" s="1"/>
  <c r="C667" i="18"/>
  <c r="C1452" i="18"/>
  <c r="J863" i="19" s="1"/>
  <c r="C1716" i="18"/>
  <c r="C501" i="18"/>
  <c r="J264" i="19" s="1"/>
  <c r="C877" i="18"/>
  <c r="C149" i="18"/>
  <c r="C669" i="18"/>
  <c r="C270" i="18"/>
  <c r="C807" i="18"/>
  <c r="C1063" i="18"/>
  <c r="C711" i="18"/>
  <c r="J73" i="19" s="1"/>
  <c r="C176" i="18"/>
  <c r="C1106" i="18"/>
  <c r="J348" i="19" s="1"/>
  <c r="C1298" i="18"/>
  <c r="C1434" i="18"/>
  <c r="C1570" i="18"/>
  <c r="J129" i="19" s="1"/>
  <c r="C1706" i="18"/>
  <c r="C1123" i="18"/>
  <c r="C1251" i="18"/>
  <c r="C1427" i="18"/>
  <c r="J403" i="19" s="1"/>
  <c r="C1555" i="18"/>
  <c r="C1683" i="18"/>
  <c r="J957" i="19" s="1"/>
  <c r="C1141" i="18"/>
  <c r="C1253" i="18"/>
  <c r="C1317" i="18"/>
  <c r="J721" i="19" s="1"/>
  <c r="C1381" i="18"/>
  <c r="C1445" i="18"/>
  <c r="C1509" i="18"/>
  <c r="C1573" i="18"/>
  <c r="C1637" i="18"/>
  <c r="C1701" i="18"/>
  <c r="C366" i="18"/>
  <c r="C430" i="18"/>
  <c r="C494" i="18"/>
  <c r="J543" i="19" s="1"/>
  <c r="C558" i="18"/>
  <c r="J554" i="19" s="1"/>
  <c r="C622" i="18"/>
  <c r="J929" i="19" s="1"/>
  <c r="C686" i="18"/>
  <c r="C750" i="18"/>
  <c r="C814" i="18"/>
  <c r="J593" i="19" s="1"/>
  <c r="C878" i="18"/>
  <c r="C942" i="18"/>
  <c r="C1087" i="18"/>
  <c r="C1151" i="18"/>
  <c r="C1215" i="18"/>
  <c r="J161" i="19" s="1"/>
  <c r="C1279" i="18"/>
  <c r="J431" i="19" s="1"/>
  <c r="C1351" i="18"/>
  <c r="J872" i="19" s="1"/>
  <c r="C1415" i="18"/>
  <c r="J705" i="19" s="1"/>
  <c r="C1479" i="18"/>
  <c r="C1543" i="18"/>
  <c r="J684" i="19" s="1"/>
  <c r="C1607" i="18"/>
  <c r="C1671" i="18"/>
  <c r="C1735" i="18"/>
  <c r="J654" i="19" s="1"/>
  <c r="C312" i="18"/>
  <c r="C376" i="18"/>
  <c r="J247" i="19" s="1"/>
  <c r="C440" i="18"/>
  <c r="C504" i="18"/>
  <c r="C568" i="18"/>
  <c r="C632" i="18"/>
  <c r="C696" i="18"/>
  <c r="J295" i="19" s="1"/>
  <c r="C756" i="18"/>
  <c r="J305" i="19" s="1"/>
  <c r="C287" i="18"/>
  <c r="J910" i="19" s="1"/>
  <c r="C650" i="18"/>
  <c r="J932" i="19" s="1"/>
  <c r="C691" i="18"/>
  <c r="J293" i="19" s="1"/>
  <c r="C1468" i="18"/>
  <c r="J860" i="19" s="1"/>
  <c r="C1724" i="18"/>
  <c r="C517" i="18"/>
  <c r="C885" i="18"/>
  <c r="C165" i="18"/>
  <c r="J202" i="19" s="1"/>
  <c r="C685" i="18"/>
  <c r="C278" i="18"/>
  <c r="C815" i="18"/>
  <c r="C1071" i="18"/>
  <c r="C727" i="18"/>
  <c r="C200" i="18"/>
  <c r="C1146" i="18"/>
  <c r="C1306" i="18"/>
  <c r="C1442" i="18"/>
  <c r="J399" i="19" s="1"/>
  <c r="C1578" i="18"/>
  <c r="C1714" i="18"/>
  <c r="C1131" i="18"/>
  <c r="J637" i="19" s="1"/>
  <c r="C1259" i="18"/>
  <c r="J158" i="19" s="1"/>
  <c r="C1435" i="18"/>
  <c r="J402" i="19" s="1"/>
  <c r="C1563" i="18"/>
  <c r="C1691" i="18"/>
  <c r="C1149" i="18"/>
  <c r="C1261" i="18"/>
  <c r="J731" i="19" s="1"/>
  <c r="C1325" i="18"/>
  <c r="J720" i="19" s="1"/>
  <c r="C1389" i="18"/>
  <c r="J708" i="19" s="1"/>
  <c r="C1453" i="18"/>
  <c r="C1517" i="18"/>
  <c r="J1023" i="19" s="1"/>
  <c r="C1581" i="18"/>
  <c r="C1645" i="18"/>
  <c r="C1709" i="18"/>
  <c r="C374" i="18"/>
  <c r="C438" i="18"/>
  <c r="C502" i="18"/>
  <c r="J546" i="19" s="1"/>
  <c r="C566" i="18"/>
  <c r="C630" i="18"/>
  <c r="C694" i="18"/>
  <c r="C758" i="18"/>
  <c r="J940" i="19" s="1"/>
  <c r="C822" i="18"/>
  <c r="C886" i="18"/>
  <c r="C958" i="18"/>
  <c r="C1095" i="18"/>
  <c r="C1159" i="18"/>
  <c r="J641" i="19" s="1"/>
  <c r="C1223" i="18"/>
  <c r="C1287" i="18"/>
  <c r="C1359" i="18"/>
  <c r="C1423" i="18"/>
  <c r="J703" i="19" s="1"/>
  <c r="C1487" i="18"/>
  <c r="C1551" i="18"/>
  <c r="J682" i="19" s="1"/>
  <c r="C1615" i="18"/>
  <c r="C1679" i="18"/>
  <c r="C248" i="18"/>
  <c r="J766" i="19" s="1"/>
  <c r="C320" i="18"/>
  <c r="C384" i="18"/>
  <c r="C448" i="18"/>
  <c r="J534" i="19" s="1"/>
  <c r="C512" i="18"/>
  <c r="C576" i="18"/>
  <c r="C640" i="18"/>
  <c r="J931" i="19" s="1"/>
  <c r="C704" i="18"/>
  <c r="C768" i="18"/>
  <c r="J578" i="19" s="1"/>
  <c r="C832" i="18"/>
  <c r="C896" i="18"/>
  <c r="C960" i="18"/>
  <c r="C1024" i="18"/>
  <c r="C1088" i="18"/>
  <c r="C1152" i="18"/>
  <c r="C1216" i="18"/>
  <c r="J438" i="19" s="1"/>
  <c r="C1280" i="18"/>
  <c r="J728" i="19" s="1"/>
  <c r="C1344" i="18"/>
  <c r="J873" i="19" s="1"/>
  <c r="C1408" i="18"/>
  <c r="C1472" i="18"/>
  <c r="J694" i="19" s="1"/>
  <c r="C1536" i="18"/>
  <c r="C1600" i="18"/>
  <c r="J850" i="19" s="1"/>
  <c r="C1672" i="18"/>
  <c r="C1014" i="18"/>
  <c r="C1078" i="18"/>
  <c r="C1158" i="18"/>
  <c r="J357" i="19" s="1"/>
  <c r="C1222" i="18"/>
  <c r="C1286" i="18"/>
  <c r="J982" i="19" s="1"/>
  <c r="C1350" i="18"/>
  <c r="C5" i="18"/>
  <c r="J886" i="19" s="1"/>
  <c r="C836" i="18"/>
  <c r="J80" i="19" s="1"/>
  <c r="C842" i="18"/>
  <c r="C803" i="18"/>
  <c r="C1524" i="18"/>
  <c r="J855" i="19" s="1"/>
  <c r="C109" i="18"/>
  <c r="C629" i="18"/>
  <c r="C941" i="18"/>
  <c r="C277" i="18"/>
  <c r="C46" i="18"/>
  <c r="J449" i="19" s="1"/>
  <c r="C423" i="18"/>
  <c r="C871" i="18"/>
  <c r="C487" i="18"/>
  <c r="C32" i="18"/>
  <c r="J739" i="19" s="1"/>
  <c r="C208" i="18"/>
  <c r="J495" i="19" s="1"/>
  <c r="C1170" i="18"/>
  <c r="J642" i="19" s="1"/>
  <c r="C1322" i="18"/>
  <c r="C1458" i="18"/>
  <c r="C1602" i="18"/>
  <c r="J126" i="19" s="1"/>
  <c r="C1019" i="18"/>
  <c r="C1147" i="18"/>
  <c r="J639" i="19" s="1"/>
  <c r="C1291" i="18"/>
  <c r="C1451" i="18"/>
  <c r="C1579" i="18"/>
  <c r="J384" i="19" s="1"/>
  <c r="C1707" i="18"/>
  <c r="C1165" i="18"/>
  <c r="J108" i="19" s="1"/>
  <c r="C1269" i="18"/>
  <c r="C1333" i="18"/>
  <c r="J713" i="19" s="1"/>
  <c r="C1397" i="18"/>
  <c r="C1461" i="18"/>
  <c r="C1525" i="18"/>
  <c r="J1022" i="19" s="1"/>
  <c r="C1589" i="18"/>
  <c r="J962" i="19" s="1"/>
  <c r="C1653" i="18"/>
  <c r="J373" i="19" s="1"/>
  <c r="C1717" i="18"/>
  <c r="C382" i="18"/>
  <c r="C446" i="18"/>
  <c r="J919" i="19" s="1"/>
  <c r="C510" i="18"/>
  <c r="C574" i="18"/>
  <c r="C638" i="18"/>
  <c r="C702" i="18"/>
  <c r="J1009" i="19" s="1"/>
  <c r="C766" i="18"/>
  <c r="C830" i="18"/>
  <c r="C894" i="18"/>
  <c r="C974" i="18"/>
  <c r="C1103" i="18"/>
  <c r="J349" i="19" s="1"/>
  <c r="C1167" i="18"/>
  <c r="J643" i="19" s="1"/>
  <c r="C1231" i="18"/>
  <c r="C1295" i="18"/>
  <c r="C1367" i="18"/>
  <c r="C1431" i="18"/>
  <c r="J701" i="19" s="1"/>
  <c r="C1495" i="18"/>
  <c r="C1559" i="18"/>
  <c r="C1623" i="18"/>
  <c r="J669" i="19" s="1"/>
  <c r="C1687" i="18"/>
  <c r="C256" i="18"/>
  <c r="J767" i="19" s="1"/>
  <c r="C328" i="18"/>
  <c r="J771" i="19" s="1"/>
  <c r="C392" i="18"/>
  <c r="C456" i="18"/>
  <c r="C520" i="18"/>
  <c r="J1006" i="19" s="1"/>
  <c r="C584" i="18"/>
  <c r="C648" i="18"/>
  <c r="J287" i="19" s="1"/>
  <c r="C712" i="18"/>
  <c r="C776" i="18"/>
  <c r="C840" i="18"/>
  <c r="C904" i="18"/>
  <c r="C968" i="18"/>
  <c r="J612" i="19" s="1"/>
  <c r="C1032" i="18"/>
  <c r="J341" i="19" s="1"/>
  <c r="C1096" i="18"/>
  <c r="C1160" i="18"/>
  <c r="J953" i="19" s="1"/>
  <c r="C1224" i="18"/>
  <c r="C1288" i="18"/>
  <c r="C1352" i="18"/>
  <c r="J1029" i="19" s="1"/>
  <c r="C1416" i="18"/>
  <c r="J867" i="19" s="1"/>
  <c r="C1480" i="18"/>
  <c r="J692" i="19" s="1"/>
  <c r="C1544" i="18"/>
  <c r="C1608" i="18"/>
  <c r="J852" i="19" s="1"/>
  <c r="C1688" i="18"/>
  <c r="C1022" i="18"/>
  <c r="C1086" i="18"/>
  <c r="C1166" i="18"/>
  <c r="J359" i="19" s="1"/>
  <c r="C1230" i="18"/>
  <c r="J1033" i="19" s="1"/>
  <c r="C1294" i="18"/>
  <c r="C1358" i="18"/>
  <c r="C298" i="18"/>
  <c r="C188" i="18"/>
  <c r="J489" i="19" s="1"/>
  <c r="C15" i="18"/>
  <c r="C906" i="18"/>
  <c r="C819" i="18"/>
  <c r="J1013" i="19" s="1"/>
  <c r="C1532" i="18"/>
  <c r="C125" i="18"/>
  <c r="C645" i="18"/>
  <c r="J567" i="19" s="1"/>
  <c r="C949" i="18"/>
  <c r="C293" i="18"/>
  <c r="C54" i="18"/>
  <c r="C439" i="18"/>
  <c r="C879" i="18"/>
  <c r="C503" i="18"/>
  <c r="J788" i="19" s="1"/>
  <c r="C56" i="18"/>
  <c r="C240" i="18"/>
  <c r="J502" i="19" s="1"/>
  <c r="C1178" i="18"/>
  <c r="J361" i="19" s="1"/>
  <c r="C1338" i="18"/>
  <c r="J1030" i="19" s="1"/>
  <c r="C1474" i="18"/>
  <c r="J693" i="19" s="1"/>
  <c r="C1618" i="18"/>
  <c r="J122" i="19" s="1"/>
  <c r="C1035" i="18"/>
  <c r="C1163" i="18"/>
  <c r="J834" i="19" s="1"/>
  <c r="C1323" i="18"/>
  <c r="J423" i="19" s="1"/>
  <c r="C1467" i="18"/>
  <c r="J696" i="19" s="1"/>
  <c r="C1595" i="18"/>
  <c r="J379" i="19" s="1"/>
  <c r="C1723" i="18"/>
  <c r="C1181" i="18"/>
  <c r="J360" i="19" s="1"/>
  <c r="C1277" i="18"/>
  <c r="C1341" i="18"/>
  <c r="J715" i="19" s="1"/>
  <c r="C1405" i="18"/>
  <c r="C1469" i="18"/>
  <c r="J1025" i="19" s="1"/>
  <c r="C1533" i="18"/>
  <c r="C1597" i="18"/>
  <c r="J961" i="19" s="1"/>
  <c r="C1661" i="18"/>
  <c r="C1725" i="18"/>
  <c r="C390" i="18"/>
  <c r="C454" i="18"/>
  <c r="C518" i="18"/>
  <c r="C582" i="18"/>
  <c r="J556" i="19" s="1"/>
  <c r="C646" i="18"/>
  <c r="C710" i="18"/>
  <c r="C774" i="18"/>
  <c r="C838" i="18"/>
  <c r="J591" i="19" s="1"/>
  <c r="C902" i="18"/>
  <c r="C982" i="18"/>
  <c r="C1111" i="18"/>
  <c r="J350" i="19" s="1"/>
  <c r="C1175" i="18"/>
  <c r="J644" i="19" s="1"/>
  <c r="C1239" i="18"/>
  <c r="C1303" i="18"/>
  <c r="C1375" i="18"/>
  <c r="C1439" i="18"/>
  <c r="C1503" i="18"/>
  <c r="C1567" i="18"/>
  <c r="C1631" i="18"/>
  <c r="J671" i="19" s="1"/>
  <c r="C1695" i="18"/>
  <c r="C264" i="18"/>
  <c r="J511" i="19" s="1"/>
  <c r="C336" i="18"/>
  <c r="C400" i="18"/>
  <c r="C464" i="18"/>
  <c r="J536" i="19" s="1"/>
  <c r="C528" i="18"/>
  <c r="C592" i="18"/>
  <c r="C656" i="18"/>
  <c r="C720" i="18"/>
  <c r="J298" i="19" s="1"/>
  <c r="C784" i="18"/>
  <c r="C848" i="18"/>
  <c r="J316" i="19" s="1"/>
  <c r="C912" i="18"/>
  <c r="C976" i="18"/>
  <c r="C1040" i="18"/>
  <c r="C1104" i="18"/>
  <c r="J630" i="19" s="1"/>
  <c r="C1168" i="18"/>
  <c r="J954" i="19" s="1"/>
  <c r="C1232" i="18"/>
  <c r="C1296" i="18"/>
  <c r="C1360" i="18"/>
  <c r="C1424" i="18"/>
  <c r="J866" i="19" s="1"/>
  <c r="C1488" i="18"/>
  <c r="C1552" i="18"/>
  <c r="J853" i="19" s="1"/>
  <c r="C1616" i="18"/>
  <c r="C1696" i="18"/>
  <c r="J366" i="19" s="1"/>
  <c r="C1030" i="18"/>
  <c r="J625" i="19" s="1"/>
  <c r="C1094" i="18"/>
  <c r="C1174" i="18"/>
  <c r="J645" i="19" s="1"/>
  <c r="C1238" i="18"/>
  <c r="C1302" i="18"/>
  <c r="C1366" i="18"/>
  <c r="C1430" i="18"/>
  <c r="C179" i="18"/>
  <c r="J204" i="19" s="1"/>
  <c r="C1316" i="18"/>
  <c r="J424" i="19" s="1"/>
  <c r="C271" i="18"/>
  <c r="C363" i="18"/>
  <c r="C939" i="18"/>
  <c r="C1588" i="18"/>
  <c r="J676" i="19" s="1"/>
  <c r="C237" i="18"/>
  <c r="C749" i="18"/>
  <c r="J581" i="19" s="1"/>
  <c r="C1005" i="18"/>
  <c r="C405" i="18"/>
  <c r="C118" i="18"/>
  <c r="J471" i="19" s="1"/>
  <c r="C567" i="18"/>
  <c r="C935" i="18"/>
  <c r="C559" i="18"/>
  <c r="J267" i="19" s="1"/>
  <c r="C72" i="18"/>
  <c r="C1034" i="18"/>
  <c r="J824" i="19" s="1"/>
  <c r="C1210" i="18"/>
  <c r="J985" i="19" s="1"/>
  <c r="C1362" i="18"/>
  <c r="C1498" i="18"/>
  <c r="C1642" i="18"/>
  <c r="J121" i="19" s="1"/>
  <c r="C1059" i="18"/>
  <c r="C1187" i="18"/>
  <c r="J648" i="19" s="1"/>
  <c r="C1363" i="18"/>
  <c r="C1491" i="18"/>
  <c r="C1619" i="18"/>
  <c r="J376" i="19" s="1"/>
  <c r="C1077" i="18"/>
  <c r="C1205" i="18"/>
  <c r="C1285" i="18"/>
  <c r="J727" i="19" s="1"/>
  <c r="C1349" i="18"/>
  <c r="J413" i="19" s="1"/>
  <c r="C1413" i="18"/>
  <c r="J974" i="19" s="1"/>
  <c r="C1477" i="18"/>
  <c r="J858" i="19" s="1"/>
  <c r="C1541" i="18"/>
  <c r="C1605" i="18"/>
  <c r="J963" i="19" s="1"/>
  <c r="C1669" i="18"/>
  <c r="C326" i="18"/>
  <c r="J235" i="19" s="1"/>
  <c r="C398" i="18"/>
  <c r="C462" i="18"/>
  <c r="J920" i="19" s="1"/>
  <c r="C526" i="18"/>
  <c r="C590" i="18"/>
  <c r="J559" i="19" s="1"/>
  <c r="C654" i="18"/>
  <c r="J1008" i="19" s="1"/>
  <c r="C718" i="18"/>
  <c r="C782" i="18"/>
  <c r="C846" i="18"/>
  <c r="J596" i="19" s="1"/>
  <c r="C910" i="18"/>
  <c r="J323" i="19" s="1"/>
  <c r="C990" i="18"/>
  <c r="J617" i="19" s="1"/>
  <c r="C1119" i="18"/>
  <c r="C1183" i="18"/>
  <c r="J837" i="19" s="1"/>
  <c r="C1247" i="18"/>
  <c r="C1311" i="18"/>
  <c r="J427" i="19" s="1"/>
  <c r="C1383" i="18"/>
  <c r="C1447" i="18"/>
  <c r="J400" i="19" s="1"/>
  <c r="C1511" i="18"/>
  <c r="J391" i="19" s="1"/>
  <c r="C1575" i="18"/>
  <c r="J680" i="19" s="1"/>
  <c r="C1639" i="18"/>
  <c r="C1703" i="18"/>
  <c r="C272" i="18"/>
  <c r="C344" i="18"/>
  <c r="C408" i="18"/>
  <c r="C472" i="18"/>
  <c r="J193" i="19" s="1"/>
  <c r="C536" i="18"/>
  <c r="C600" i="18"/>
  <c r="C664" i="18"/>
  <c r="C728" i="18"/>
  <c r="C792" i="18"/>
  <c r="C856" i="18"/>
  <c r="C920" i="18"/>
  <c r="C984" i="18"/>
  <c r="J818" i="19" s="1"/>
  <c r="C1048" i="18"/>
  <c r="C1112" i="18"/>
  <c r="J633" i="19" s="1"/>
  <c r="C1176" i="18"/>
  <c r="J836" i="19" s="1"/>
  <c r="C1240" i="18"/>
  <c r="C1304" i="18"/>
  <c r="C1356" i="18"/>
  <c r="C748" i="18"/>
  <c r="J303" i="19" s="1"/>
  <c r="C450" i="18"/>
  <c r="J1001" i="19" s="1"/>
  <c r="C539" i="18"/>
  <c r="C1372" i="18"/>
  <c r="C1652" i="18"/>
  <c r="J668" i="19" s="1"/>
  <c r="C365" i="18"/>
  <c r="C813" i="18"/>
  <c r="J314" i="19" s="1"/>
  <c r="C1069" i="18"/>
  <c r="C541" i="18"/>
  <c r="C182" i="18"/>
  <c r="J203" i="19" s="1"/>
  <c r="C743" i="18"/>
  <c r="C999" i="18"/>
  <c r="C615" i="18"/>
  <c r="C136" i="18"/>
  <c r="J195" i="19" s="1"/>
  <c r="C1074" i="18"/>
  <c r="J344" i="19" s="1"/>
  <c r="C1242" i="18"/>
  <c r="C1386" i="18"/>
  <c r="C1522" i="18"/>
  <c r="J388" i="19" s="1"/>
  <c r="C1666" i="18"/>
  <c r="C1083" i="18"/>
  <c r="C1211" i="18"/>
  <c r="J439" i="19" s="1"/>
  <c r="C1387" i="18"/>
  <c r="C1515" i="18"/>
  <c r="J689" i="19" s="1"/>
  <c r="C1643" i="18"/>
  <c r="C1101" i="18"/>
  <c r="C1229" i="18"/>
  <c r="J882" i="19" s="1"/>
  <c r="C1301" i="18"/>
  <c r="C1365" i="18"/>
  <c r="C1429" i="18"/>
  <c r="J972" i="19" s="1"/>
  <c r="C1493" i="18"/>
  <c r="C1557" i="18"/>
  <c r="C1621" i="18"/>
  <c r="C1685" i="18"/>
  <c r="C350" i="18"/>
  <c r="J238" i="19" s="1"/>
  <c r="C414" i="18"/>
  <c r="J169" i="19" s="1"/>
  <c r="C478" i="18"/>
  <c r="J259" i="19" s="1"/>
  <c r="C542" i="18"/>
  <c r="C606" i="18"/>
  <c r="J278" i="19" s="1"/>
  <c r="C670" i="18"/>
  <c r="J291" i="19" s="1"/>
  <c r="C734" i="18"/>
  <c r="C798" i="18"/>
  <c r="C862" i="18"/>
  <c r="C926" i="18"/>
  <c r="C1006" i="18"/>
  <c r="C1135" i="18"/>
  <c r="C1199" i="18"/>
  <c r="C1263" i="18"/>
  <c r="J434" i="19" s="1"/>
  <c r="C1335" i="18"/>
  <c r="C1399" i="18"/>
  <c r="C1463" i="18"/>
  <c r="J396" i="19" s="1"/>
  <c r="C1527" i="18"/>
  <c r="C1591" i="18"/>
  <c r="J675" i="19" s="1"/>
  <c r="C1655" i="18"/>
  <c r="J847" i="19" s="1"/>
  <c r="C1719" i="18"/>
  <c r="C288" i="18"/>
  <c r="J231" i="19" s="1"/>
  <c r="C360" i="18"/>
  <c r="J774" i="19" s="1"/>
  <c r="C424" i="18"/>
  <c r="C488" i="18"/>
  <c r="C1689" i="18"/>
  <c r="C1742" i="18"/>
  <c r="C1678" i="18"/>
  <c r="J844" i="19" s="1"/>
  <c r="C1614" i="18"/>
  <c r="C1550" i="18"/>
  <c r="C1438" i="18"/>
  <c r="C1326" i="18"/>
  <c r="C1198" i="18"/>
  <c r="J955" i="19" s="1"/>
  <c r="C1054" i="18"/>
  <c r="C1640" i="18"/>
  <c r="C1512" i="18"/>
  <c r="J690" i="19" s="1"/>
  <c r="C1384" i="18"/>
  <c r="C1248" i="18"/>
  <c r="C1064" i="18"/>
  <c r="C888" i="18"/>
  <c r="C736" i="18"/>
  <c r="C416" i="18"/>
  <c r="J168" i="19" s="1"/>
  <c r="C1391" i="18"/>
  <c r="J1027" i="19" s="1"/>
  <c r="C790" i="18"/>
  <c r="C1677" i="18"/>
  <c r="J662" i="19" s="1"/>
  <c r="C1085" i="18"/>
  <c r="C1370" i="18"/>
  <c r="C429" i="18"/>
  <c r="C28" i="18"/>
  <c r="J443" i="19" s="1"/>
  <c r="C1681" i="18"/>
  <c r="C1734" i="18"/>
  <c r="J363" i="19" s="1"/>
  <c r="C1670" i="18"/>
  <c r="C1606" i="18"/>
  <c r="J382" i="19" s="1"/>
  <c r="C1534" i="18"/>
  <c r="C1422" i="18"/>
  <c r="J405" i="19" s="1"/>
  <c r="C1318" i="18"/>
  <c r="J980" i="19" s="1"/>
  <c r="C1190" i="18"/>
  <c r="C1046" i="18"/>
  <c r="C1632" i="18"/>
  <c r="J849" i="19" s="1"/>
  <c r="C1504" i="18"/>
  <c r="C1376" i="18"/>
  <c r="C1208" i="18"/>
  <c r="C1056" i="18"/>
  <c r="C872" i="18"/>
  <c r="C680" i="18"/>
  <c r="C352" i="18"/>
  <c r="J773" i="19" s="1"/>
  <c r="C1319" i="18"/>
  <c r="C726" i="18"/>
  <c r="J1010" i="19" s="1"/>
  <c r="C1613" i="18"/>
  <c r="C1627" i="18"/>
  <c r="J378" i="19" s="1"/>
  <c r="C1234" i="18"/>
  <c r="C1013" i="18"/>
  <c r="C332" i="18"/>
  <c r="C1737" i="18"/>
  <c r="C1673" i="18"/>
  <c r="C1726" i="18"/>
  <c r="C1662" i="18"/>
  <c r="C1598" i="18"/>
  <c r="C1526" i="18"/>
  <c r="C1414" i="18"/>
  <c r="C1310" i="18"/>
  <c r="J981" i="19" s="1"/>
  <c r="C1182" i="18"/>
  <c r="J646" i="19" s="1"/>
  <c r="C1038" i="18"/>
  <c r="C1624" i="18"/>
  <c r="J848" i="19" s="1"/>
  <c r="C1496" i="18"/>
  <c r="C1368" i="18"/>
  <c r="C1192" i="18"/>
  <c r="C1016" i="18"/>
  <c r="C864" i="18"/>
  <c r="J319" i="19" s="1"/>
  <c r="C672" i="18"/>
  <c r="C280" i="18"/>
  <c r="C1255" i="18"/>
  <c r="C662" i="18"/>
  <c r="C1549" i="18"/>
  <c r="C1499" i="18"/>
  <c r="C1042" i="18"/>
  <c r="C757" i="18"/>
  <c r="C1729" i="18"/>
  <c r="C1665" i="18"/>
  <c r="C1718" i="18"/>
  <c r="C1654" i="18"/>
  <c r="J667" i="19" s="1"/>
  <c r="C1590" i="18"/>
  <c r="J380" i="19" s="1"/>
  <c r="C1510" i="18"/>
  <c r="J134" i="19" s="1"/>
  <c r="C1406" i="18"/>
  <c r="J707" i="19" s="1"/>
  <c r="C1278" i="18"/>
  <c r="C1150" i="18"/>
  <c r="C1736" i="18"/>
  <c r="J842" i="19" s="1"/>
  <c r="C1592" i="18"/>
  <c r="J851" i="19" s="1"/>
  <c r="C1464" i="18"/>
  <c r="J695" i="19" s="1"/>
  <c r="C1336" i="18"/>
  <c r="C1184" i="18"/>
  <c r="C1000" i="18"/>
  <c r="J618" i="19" s="1"/>
  <c r="C824" i="18"/>
  <c r="C616" i="18"/>
  <c r="C1711" i="18"/>
  <c r="C1191" i="18"/>
  <c r="J838" i="19" s="1"/>
  <c r="C598" i="18"/>
  <c r="J561" i="19" s="1"/>
  <c r="C1485" i="18"/>
  <c r="C1371" i="18"/>
  <c r="C112" i="18"/>
  <c r="J187" i="19" s="1"/>
  <c r="C253" i="18"/>
  <c r="C2" i="18"/>
  <c r="J3" i="19" s="1"/>
  <c r="C1721" i="18"/>
  <c r="C1649" i="18"/>
  <c r="C1710" i="18"/>
  <c r="J658" i="19" s="1"/>
  <c r="C1646" i="18"/>
  <c r="C1582" i="18"/>
  <c r="C1502" i="18"/>
  <c r="C1390" i="18"/>
  <c r="J869" i="19" s="1"/>
  <c r="C1262" i="18"/>
  <c r="J983" i="19" s="1"/>
  <c r="C1134" i="18"/>
  <c r="C1720" i="18"/>
  <c r="C1576" i="18"/>
  <c r="C1448" i="18"/>
  <c r="J700" i="19" s="1"/>
  <c r="C1320" i="18"/>
  <c r="C1144" i="18"/>
  <c r="C992" i="18"/>
  <c r="C808" i="18"/>
  <c r="J810" i="19" s="1"/>
  <c r="C608" i="18"/>
  <c r="C1647" i="18"/>
  <c r="C1127" i="18"/>
  <c r="C534" i="18"/>
  <c r="C1421" i="18"/>
  <c r="J973" i="19" s="1"/>
  <c r="C1195" i="18"/>
  <c r="C599" i="18"/>
  <c r="J795" i="19" s="1"/>
  <c r="C1596" i="18"/>
  <c r="J674" i="19" s="1"/>
  <c r="C1713" i="18"/>
  <c r="C1641" i="18"/>
  <c r="C1702" i="18"/>
  <c r="C1638" i="18"/>
  <c r="C1574" i="18"/>
  <c r="J385" i="19" s="1"/>
  <c r="C1494" i="18"/>
  <c r="C1382" i="18"/>
  <c r="C1254" i="18"/>
  <c r="C1126" i="18"/>
  <c r="J353" i="19" s="1"/>
  <c r="C1712" i="18"/>
  <c r="C1568" i="18"/>
  <c r="C1440" i="18"/>
  <c r="C1312" i="18"/>
  <c r="J723" i="19" s="1"/>
  <c r="C1128" i="18"/>
  <c r="J830" i="19" s="1"/>
  <c r="C952" i="18"/>
  <c r="C800" i="18"/>
  <c r="C552" i="18"/>
  <c r="C1583" i="18"/>
  <c r="J678" i="19" s="1"/>
  <c r="C998" i="18"/>
  <c r="J619" i="19" s="1"/>
  <c r="C470" i="18"/>
  <c r="C1357" i="18"/>
  <c r="C1067" i="18"/>
  <c r="C943" i="18"/>
  <c r="C947" i="18"/>
  <c r="C234" i="18"/>
  <c r="C169" i="18"/>
  <c r="J483" i="19" s="1"/>
  <c r="C905" i="18"/>
  <c r="C1481" i="18"/>
  <c r="C1105" i="18"/>
  <c r="J952" i="19" s="1"/>
  <c r="C113" i="18"/>
  <c r="J895" i="19" s="1"/>
  <c r="C64" i="18"/>
  <c r="J174" i="19" s="1"/>
  <c r="C966" i="18"/>
  <c r="J93" i="19" s="1"/>
  <c r="C22" i="18"/>
  <c r="J165" i="19" s="1"/>
  <c r="C841" i="18"/>
  <c r="J590" i="19" s="1"/>
  <c r="C921" i="18"/>
  <c r="C1465" i="18"/>
  <c r="J969" i="19" s="1"/>
  <c r="C985" i="18"/>
  <c r="C9" i="18"/>
  <c r="J986" i="19" s="1"/>
  <c r="C106" i="18"/>
  <c r="J466" i="19" s="1"/>
  <c r="C1315" i="18"/>
  <c r="J152" i="19" s="1"/>
  <c r="C1738" i="18"/>
  <c r="J113" i="19" s="1"/>
  <c r="C1542" i="18"/>
  <c r="J132" i="19" s="1"/>
  <c r="C745" i="18"/>
  <c r="C489" i="18"/>
  <c r="J261" i="19" s="1"/>
  <c r="C1161" i="18"/>
  <c r="J356" i="19" s="1"/>
  <c r="C1137" i="18"/>
  <c r="C1457" i="18"/>
  <c r="J970" i="19" s="1"/>
  <c r="C969" i="18"/>
  <c r="J947" i="19" s="1"/>
  <c r="C337" i="18"/>
  <c r="J912" i="19" s="1"/>
  <c r="C1680" i="18"/>
  <c r="J116" i="19" s="1"/>
  <c r="C42" i="18"/>
  <c r="J889" i="19" s="1"/>
  <c r="C1307" i="18"/>
  <c r="J153" i="19" s="1"/>
  <c r="C1730" i="18"/>
  <c r="J114" i="19" s="1"/>
  <c r="C1518" i="18"/>
  <c r="J133" i="19" s="1"/>
  <c r="C681" i="18"/>
  <c r="C1185" i="18"/>
  <c r="J112" i="19" s="1"/>
  <c r="C1425" i="18"/>
  <c r="J1026" i="19" s="1"/>
  <c r="C809" i="18"/>
  <c r="C305" i="18"/>
  <c r="J233" i="19" s="1"/>
  <c r="C481" i="18"/>
  <c r="J260" i="19" s="1"/>
  <c r="C34" i="18"/>
  <c r="J6" i="19" s="1"/>
  <c r="C1275" i="18"/>
  <c r="J156" i="19" s="1"/>
  <c r="C1586" i="18"/>
  <c r="J125" i="19" s="1"/>
  <c r="C1462" i="18"/>
  <c r="J136" i="19" s="1"/>
  <c r="C1657" i="18"/>
  <c r="J370" i="19" s="1"/>
  <c r="C1417" i="18"/>
  <c r="C617" i="18"/>
  <c r="J65" i="19" s="1"/>
  <c r="C265" i="18"/>
  <c r="C1327" i="18"/>
  <c r="J150" i="19" s="1"/>
  <c r="C233" i="18"/>
  <c r="J906" i="19" s="1"/>
  <c r="C210" i="18"/>
  <c r="J212" i="19" s="1"/>
  <c r="C1267" i="18"/>
  <c r="J157" i="19" s="1"/>
  <c r="C1562" i="18"/>
  <c r="J130" i="19" s="1"/>
  <c r="C1454" i="18"/>
  <c r="J137" i="19" s="1"/>
  <c r="C1593" i="18"/>
  <c r="C1329" i="18"/>
  <c r="J421" i="19" s="1"/>
  <c r="C593" i="18"/>
  <c r="J62" i="19" s="1"/>
  <c r="C249" i="18"/>
  <c r="J996" i="19" s="1"/>
  <c r="C49" i="18"/>
  <c r="J448" i="19" s="1"/>
  <c r="C474" i="18"/>
  <c r="C1521" i="18"/>
  <c r="J966" i="19" s="1"/>
  <c r="C1177" i="18"/>
  <c r="J110" i="19" s="1"/>
  <c r="C585" i="18"/>
  <c r="J61" i="19" s="1"/>
  <c r="C241" i="18"/>
  <c r="J907" i="19" s="1"/>
  <c r="C1529" i="18"/>
  <c r="C1497" i="18"/>
  <c r="J968" i="19" s="1"/>
  <c r="C1169" i="18"/>
  <c r="J358" i="19" s="1"/>
  <c r="C1436" i="18"/>
  <c r="J864" i="19" s="1"/>
  <c r="C1364" i="18"/>
  <c r="C955" i="18"/>
  <c r="C891" i="18"/>
  <c r="C827" i="18"/>
  <c r="C739" i="18"/>
  <c r="C675" i="18"/>
  <c r="C611" i="18"/>
  <c r="C547" i="18"/>
  <c r="C483" i="18"/>
  <c r="J784" i="19" s="1"/>
  <c r="C411" i="18"/>
  <c r="C986" i="18"/>
  <c r="C914" i="18"/>
  <c r="C850" i="18"/>
  <c r="C786" i="18"/>
  <c r="C658" i="18"/>
  <c r="C530" i="18"/>
  <c r="C466" i="18"/>
  <c r="J1003" i="19" s="1"/>
  <c r="C402" i="18"/>
  <c r="J529" i="19" s="1"/>
  <c r="C295" i="18"/>
  <c r="C159" i="18"/>
  <c r="J899" i="19" s="1"/>
  <c r="C31" i="18"/>
  <c r="C588" i="18"/>
  <c r="C351" i="18"/>
  <c r="J517" i="19" s="1"/>
  <c r="C103" i="18"/>
  <c r="J989" i="19" s="1"/>
  <c r="C420" i="18"/>
  <c r="C68" i="18"/>
  <c r="J454" i="19" s="1"/>
  <c r="C1268" i="18"/>
  <c r="C1068" i="18"/>
  <c r="C852" i="18"/>
  <c r="C556" i="18"/>
  <c r="J790" i="19" s="1"/>
  <c r="C228" i="18"/>
  <c r="C1124" i="18"/>
  <c r="J636" i="19" s="1"/>
  <c r="C900" i="18"/>
  <c r="J599" i="19" s="1"/>
  <c r="C644" i="18"/>
  <c r="C324" i="18"/>
  <c r="C12" i="18"/>
  <c r="C1204" i="18"/>
  <c r="J651" i="19" s="1"/>
  <c r="C1012" i="18"/>
  <c r="C692" i="18"/>
  <c r="J573" i="19" s="1"/>
  <c r="C307" i="18"/>
  <c r="C115" i="18"/>
  <c r="C306" i="18"/>
  <c r="C242" i="18"/>
  <c r="C178" i="18"/>
  <c r="C50" i="18"/>
  <c r="J742" i="19" s="1"/>
  <c r="C753" i="18"/>
  <c r="J804" i="19" s="1"/>
  <c r="C689" i="18"/>
  <c r="C913" i="18"/>
  <c r="C849" i="18"/>
  <c r="J595" i="19" s="1"/>
  <c r="C1433" i="18"/>
  <c r="C665" i="18"/>
  <c r="C521" i="18"/>
  <c r="C385" i="18"/>
  <c r="C201" i="18"/>
  <c r="C1473" i="18"/>
  <c r="C601" i="18"/>
  <c r="C425" i="18"/>
  <c r="C217" i="18"/>
  <c r="C1743" i="18"/>
  <c r="C1281" i="18"/>
  <c r="C1073" i="18"/>
  <c r="C977" i="18"/>
  <c r="C1289" i="18"/>
  <c r="C1041" i="18"/>
  <c r="C73" i="18"/>
  <c r="C1449" i="18"/>
  <c r="J971" i="19" s="1"/>
  <c r="C1393" i="18"/>
  <c r="C657" i="18"/>
  <c r="C505" i="18"/>
  <c r="C369" i="18"/>
  <c r="C177" i="18"/>
  <c r="C1385" i="18"/>
  <c r="C569" i="18"/>
  <c r="C409" i="18"/>
  <c r="C193" i="18"/>
  <c r="C1577" i="18"/>
  <c r="C1241" i="18"/>
  <c r="C1049" i="18"/>
  <c r="C961" i="18"/>
  <c r="C1249" i="18"/>
  <c r="C345" i="18"/>
  <c r="C41" i="18"/>
  <c r="C1409" i="18"/>
  <c r="J868" i="19" s="1"/>
  <c r="C875" i="18"/>
  <c r="C811" i="18"/>
  <c r="C659" i="18"/>
  <c r="C595" i="18"/>
  <c r="J562" i="19" s="1"/>
  <c r="C531" i="18"/>
  <c r="C395" i="18"/>
  <c r="C331" i="18"/>
  <c r="C962" i="18"/>
  <c r="C898" i="18"/>
  <c r="C834" i="18"/>
  <c r="C770" i="18"/>
  <c r="C706" i="18"/>
  <c r="C642" i="18"/>
  <c r="C514" i="18"/>
  <c r="C386" i="18"/>
  <c r="C322" i="18"/>
  <c r="C255" i="18"/>
  <c r="J506" i="19" s="1"/>
  <c r="C127" i="18"/>
  <c r="C508" i="18"/>
  <c r="C180" i="18"/>
  <c r="J486" i="19" s="1"/>
  <c r="C319" i="18"/>
  <c r="C199" i="18"/>
  <c r="C71" i="18"/>
  <c r="C660" i="18"/>
  <c r="C348" i="18"/>
  <c r="C4" i="18"/>
  <c r="J442" i="19" s="1"/>
  <c r="C1220" i="18"/>
  <c r="J734" i="19" s="1"/>
  <c r="C1020" i="18"/>
  <c r="C788" i="18"/>
  <c r="C476" i="18"/>
  <c r="J750" i="19" s="1"/>
  <c r="C148" i="18"/>
  <c r="C1076" i="18"/>
  <c r="C860" i="18"/>
  <c r="C564" i="18"/>
  <c r="C244" i="18"/>
  <c r="J764" i="19" s="1"/>
  <c r="C1332" i="18"/>
  <c r="C1156" i="18"/>
  <c r="C940" i="18"/>
  <c r="C612" i="18"/>
  <c r="C292" i="18"/>
  <c r="C291" i="18"/>
  <c r="C227" i="18"/>
  <c r="C163" i="18"/>
  <c r="C99" i="18"/>
  <c r="J892" i="19" s="1"/>
  <c r="C290" i="18"/>
  <c r="C226" i="18"/>
  <c r="C162" i="18"/>
  <c r="J753" i="19" s="1"/>
  <c r="C98" i="18"/>
  <c r="J460" i="19" s="1"/>
  <c r="C801" i="18"/>
  <c r="C737" i="18"/>
  <c r="C897" i="18"/>
  <c r="C833" i="18"/>
  <c r="C1353" i="18"/>
  <c r="J419" i="19" s="1"/>
  <c r="C649" i="18"/>
  <c r="J569" i="19" s="1"/>
  <c r="C353" i="18"/>
  <c r="J999" i="19" s="1"/>
  <c r="C145" i="18"/>
  <c r="J477" i="19" s="1"/>
  <c r="C1345" i="18"/>
  <c r="C545" i="18"/>
  <c r="C393" i="18"/>
  <c r="C153" i="18"/>
  <c r="C1553" i="18"/>
  <c r="C1201" i="18"/>
  <c r="J840" i="19" s="1"/>
  <c r="C1033" i="18"/>
  <c r="J624" i="19" s="1"/>
  <c r="C953" i="18"/>
  <c r="C1209" i="18"/>
  <c r="J737" i="19" s="1"/>
  <c r="C289" i="18"/>
  <c r="J513" i="19" s="1"/>
  <c r="C17" i="18"/>
  <c r="C1369" i="18"/>
  <c r="C387" i="18"/>
  <c r="C323" i="18"/>
  <c r="C890" i="18"/>
  <c r="C826" i="18"/>
  <c r="C634" i="18"/>
  <c r="C570" i="18"/>
  <c r="C506" i="18"/>
  <c r="C442" i="18"/>
  <c r="J1002" i="19" s="1"/>
  <c r="C391" i="18"/>
  <c r="C111" i="18"/>
  <c r="C772" i="18"/>
  <c r="C468" i="18"/>
  <c r="C124" i="18"/>
  <c r="C303" i="18"/>
  <c r="C183" i="18"/>
  <c r="J485" i="19" s="1"/>
  <c r="C55" i="18"/>
  <c r="C620" i="18"/>
  <c r="J565" i="19" s="1"/>
  <c r="C316" i="18"/>
  <c r="C21" i="18"/>
  <c r="C972" i="18"/>
  <c r="J817" i="19" s="1"/>
  <c r="C436" i="18"/>
  <c r="C92" i="18"/>
  <c r="C1236" i="18"/>
  <c r="C1052" i="18"/>
  <c r="C828" i="18"/>
  <c r="C196" i="18"/>
  <c r="C1132" i="18"/>
  <c r="J831" i="19" s="1"/>
  <c r="C908" i="18"/>
  <c r="C252" i="18"/>
  <c r="J507" i="19" s="1"/>
  <c r="C283" i="18"/>
  <c r="C219" i="18"/>
  <c r="C155" i="18"/>
  <c r="C91" i="18"/>
  <c r="C282" i="18"/>
  <c r="C218" i="18"/>
  <c r="C154" i="18"/>
  <c r="C90" i="18"/>
  <c r="C18" i="18"/>
  <c r="C793" i="18"/>
  <c r="C729" i="18"/>
  <c r="C889" i="18"/>
  <c r="C825" i="18"/>
  <c r="C1305" i="18"/>
  <c r="C633" i="18"/>
  <c r="C465" i="18"/>
  <c r="J782" i="19" s="1"/>
  <c r="C329" i="18"/>
  <c r="J997" i="19" s="1"/>
  <c r="C121" i="18"/>
  <c r="J470" i="19" s="1"/>
  <c r="C1297" i="18"/>
  <c r="C529" i="18"/>
  <c r="C377" i="18"/>
  <c r="J528" i="19" s="1"/>
  <c r="C129" i="18"/>
  <c r="C1489" i="18"/>
  <c r="C1153" i="18"/>
  <c r="C1025" i="18"/>
  <c r="C937" i="18"/>
  <c r="C1145" i="18"/>
  <c r="C209" i="18"/>
  <c r="J905" i="19" s="1"/>
  <c r="C1617" i="18"/>
  <c r="C1313" i="18"/>
  <c r="J877" i="19" s="1"/>
  <c r="C987" i="18"/>
  <c r="C923" i="18"/>
  <c r="C859" i="18"/>
  <c r="C707" i="18"/>
  <c r="C579" i="18"/>
  <c r="J557" i="19" s="1"/>
  <c r="C515" i="18"/>
  <c r="C451" i="18"/>
  <c r="C379" i="18"/>
  <c r="C315" i="18"/>
  <c r="C946" i="18"/>
  <c r="C882" i="18"/>
  <c r="C818" i="18"/>
  <c r="J811" i="19" s="1"/>
  <c r="C754" i="18"/>
  <c r="C690" i="18"/>
  <c r="C626" i="18"/>
  <c r="C562" i="18"/>
  <c r="C434" i="18"/>
  <c r="C370" i="18"/>
  <c r="J521" i="19" s="1"/>
  <c r="C359" i="18"/>
  <c r="J519" i="19" s="1"/>
  <c r="C223" i="18"/>
  <c r="C95" i="18"/>
  <c r="C740" i="18"/>
  <c r="C428" i="18"/>
  <c r="C84" i="18"/>
  <c r="C39" i="18"/>
  <c r="J446" i="19" s="1"/>
  <c r="C572" i="18"/>
  <c r="C276" i="18"/>
  <c r="C13" i="18"/>
  <c r="C1172" i="18"/>
  <c r="C948" i="18"/>
  <c r="C716" i="18"/>
  <c r="C396" i="18"/>
  <c r="C52" i="18"/>
  <c r="C1212" i="18"/>
  <c r="J736" i="19" s="1"/>
  <c r="C1004" i="18"/>
  <c r="C796" i="18"/>
  <c r="J585" i="19" s="1"/>
  <c r="C1300" i="18"/>
  <c r="C1108" i="18"/>
  <c r="J827" i="19" s="1"/>
  <c r="C884" i="18"/>
  <c r="C532" i="18"/>
  <c r="J924" i="19" s="1"/>
  <c r="C212" i="18"/>
  <c r="J760" i="19" s="1"/>
  <c r="C275" i="18"/>
  <c r="C211" i="18"/>
  <c r="J494" i="19" s="1"/>
  <c r="C147" i="18"/>
  <c r="C83" i="18"/>
  <c r="C19" i="18"/>
  <c r="C274" i="18"/>
  <c r="C146" i="18"/>
  <c r="J752" i="19" s="1"/>
  <c r="C82" i="18"/>
  <c r="C10" i="18"/>
  <c r="C785" i="18"/>
  <c r="C721" i="18"/>
  <c r="J577" i="19" s="1"/>
  <c r="C881" i="18"/>
  <c r="C817" i="18"/>
  <c r="J592" i="19" s="1"/>
  <c r="C1265" i="18"/>
  <c r="J880" i="19" s="1"/>
  <c r="C625" i="18"/>
  <c r="C449" i="18"/>
  <c r="J781" i="19" s="1"/>
  <c r="C313" i="18"/>
  <c r="C89" i="18"/>
  <c r="C1257" i="18"/>
  <c r="C513" i="18"/>
  <c r="C361" i="18"/>
  <c r="C105" i="18"/>
  <c r="C1441" i="18"/>
  <c r="C1129" i="18"/>
  <c r="C1017" i="18"/>
  <c r="C929" i="18"/>
  <c r="C1121" i="18"/>
  <c r="C185" i="18"/>
  <c r="J993" i="19" s="1"/>
  <c r="C1609" i="18"/>
  <c r="C1273" i="18"/>
  <c r="C1460" i="18"/>
  <c r="J862" i="19" s="1"/>
  <c r="C915" i="18"/>
  <c r="C851" i="18"/>
  <c r="C787" i="18"/>
  <c r="C635" i="18"/>
  <c r="C571" i="18"/>
  <c r="C507" i="18"/>
  <c r="C435" i="18"/>
  <c r="C371" i="18"/>
  <c r="C1010" i="18"/>
  <c r="C938" i="18"/>
  <c r="C874" i="18"/>
  <c r="C810" i="18"/>
  <c r="C746" i="18"/>
  <c r="C682" i="18"/>
  <c r="C554" i="18"/>
  <c r="J553" i="19" s="1"/>
  <c r="C490" i="18"/>
  <c r="J542" i="19" s="1"/>
  <c r="C426" i="18"/>
  <c r="C362" i="18"/>
  <c r="C79" i="18"/>
  <c r="C708" i="18"/>
  <c r="C388" i="18"/>
  <c r="C279" i="18"/>
  <c r="C151" i="18"/>
  <c r="C23" i="18"/>
  <c r="C540" i="18"/>
  <c r="C236" i="18"/>
  <c r="J762" i="19" s="1"/>
  <c r="C1340" i="18"/>
  <c r="C1148" i="18"/>
  <c r="J833" i="19" s="1"/>
  <c r="C924" i="18"/>
  <c r="C676" i="18"/>
  <c r="C356" i="18"/>
  <c r="C29" i="18"/>
  <c r="C980" i="18"/>
  <c r="J613" i="19" s="1"/>
  <c r="C108" i="18"/>
  <c r="C1084" i="18"/>
  <c r="C868" i="18"/>
  <c r="C492" i="18"/>
  <c r="C267" i="18"/>
  <c r="J510" i="19" s="1"/>
  <c r="C203" i="18"/>
  <c r="J491" i="19" s="1"/>
  <c r="C139" i="18"/>
  <c r="J991" i="19" s="1"/>
  <c r="C75" i="18"/>
  <c r="C11" i="18"/>
  <c r="C138" i="18"/>
  <c r="J751" i="19" s="1"/>
  <c r="C74" i="18"/>
  <c r="C777" i="18"/>
  <c r="C713" i="18"/>
  <c r="C873" i="18"/>
  <c r="C1585" i="18"/>
  <c r="C1225" i="18"/>
  <c r="C609" i="18"/>
  <c r="C433" i="18"/>
  <c r="C281" i="18"/>
  <c r="C65" i="18"/>
  <c r="J450" i="19" s="1"/>
  <c r="C1217" i="18"/>
  <c r="J735" i="19" s="1"/>
  <c r="C473" i="18"/>
  <c r="J474" i="19" s="1"/>
  <c r="C321" i="18"/>
  <c r="C81" i="18"/>
  <c r="C1401" i="18"/>
  <c r="C1089" i="18"/>
  <c r="C1009" i="18"/>
  <c r="C1545" i="18"/>
  <c r="J854" i="19" s="1"/>
  <c r="C1113" i="18"/>
  <c r="C161" i="18"/>
  <c r="J479" i="19" s="1"/>
  <c r="C1601" i="18"/>
  <c r="C1233" i="18"/>
  <c r="C866" i="18"/>
  <c r="J813" i="19" s="1"/>
  <c r="C802" i="18"/>
  <c r="C738" i="18"/>
  <c r="C610" i="18"/>
  <c r="C546" i="18"/>
  <c r="C418" i="18"/>
  <c r="J740" i="19" s="1"/>
  <c r="C354" i="18"/>
  <c r="C668" i="18"/>
  <c r="C340" i="18"/>
  <c r="J772" i="19" s="1"/>
  <c r="C383" i="18"/>
  <c r="C1116" i="18"/>
  <c r="C916" i="18"/>
  <c r="C636" i="18"/>
  <c r="C308" i="18"/>
  <c r="C1164" i="18"/>
  <c r="J1020" i="19" s="1"/>
  <c r="C956" i="18"/>
  <c r="C404" i="18"/>
  <c r="J1000" i="19" s="1"/>
  <c r="C1252" i="18"/>
  <c r="C1060" i="18"/>
  <c r="C780" i="18"/>
  <c r="C452" i="18"/>
  <c r="C76" i="18"/>
  <c r="C195" i="18"/>
  <c r="C131" i="18"/>
  <c r="C67" i="18"/>
  <c r="C194" i="18"/>
  <c r="C130" i="18"/>
  <c r="C66" i="18"/>
  <c r="C769" i="18"/>
  <c r="J803" i="19" s="1"/>
  <c r="C705" i="18"/>
  <c r="C945" i="18"/>
  <c r="C865" i="18"/>
  <c r="J598" i="19" s="1"/>
  <c r="C1537" i="18"/>
  <c r="C1193" i="18"/>
  <c r="C561" i="18"/>
  <c r="C417" i="18"/>
  <c r="J444" i="19" s="1"/>
  <c r="C257" i="18"/>
  <c r="C25" i="18"/>
  <c r="C1561" i="18"/>
  <c r="C457" i="18"/>
  <c r="C297" i="18"/>
  <c r="C57" i="18"/>
  <c r="C1361" i="18"/>
  <c r="C1065" i="18"/>
  <c r="C1001" i="18"/>
  <c r="J820" i="19" s="1"/>
  <c r="C1377" i="18"/>
  <c r="C1081" i="18"/>
  <c r="C137" i="18"/>
  <c r="J475" i="19" s="1"/>
  <c r="C1569" i="18"/>
  <c r="C835" i="18"/>
  <c r="C771" i="18"/>
  <c r="C683" i="18"/>
  <c r="C555" i="18"/>
  <c r="C491" i="18"/>
  <c r="J786" i="19" s="1"/>
  <c r="C419" i="18"/>
  <c r="C355" i="18"/>
  <c r="C994" i="18"/>
  <c r="J819" i="19" s="1"/>
  <c r="C922" i="18"/>
  <c r="C858" i="18"/>
  <c r="C794" i="18"/>
  <c r="C730" i="18"/>
  <c r="C666" i="18"/>
  <c r="C602" i="18"/>
  <c r="C538" i="18"/>
  <c r="C410" i="18"/>
  <c r="C311" i="18"/>
  <c r="C175" i="18"/>
  <c r="C628" i="18"/>
  <c r="C367" i="18"/>
  <c r="C119" i="18"/>
  <c r="J896" i="19" s="1"/>
  <c r="C804" i="18"/>
  <c r="J589" i="19" s="1"/>
  <c r="C1292" i="18"/>
  <c r="C1092" i="18"/>
  <c r="C892" i="18"/>
  <c r="C596" i="18"/>
  <c r="J930" i="19" s="1"/>
  <c r="C268" i="18"/>
  <c r="J769" i="19" s="1"/>
  <c r="C1348" i="18"/>
  <c r="J976" i="19" s="1"/>
  <c r="C1140" i="18"/>
  <c r="J832" i="19" s="1"/>
  <c r="C932" i="18"/>
  <c r="C684" i="18"/>
  <c r="C364" i="18"/>
  <c r="C20" i="18"/>
  <c r="C1228" i="18"/>
  <c r="J733" i="19" s="1"/>
  <c r="C1036" i="18"/>
  <c r="C732" i="18"/>
  <c r="C412" i="18"/>
  <c r="C36" i="18"/>
  <c r="J447" i="19" s="1"/>
  <c r="C123" i="18"/>
  <c r="C59" i="18"/>
  <c r="C314" i="18"/>
  <c r="C122" i="18"/>
  <c r="J749" i="19" s="1"/>
  <c r="C58" i="18"/>
  <c r="C761" i="18"/>
  <c r="J805" i="19" s="1"/>
  <c r="C697" i="18"/>
  <c r="J575" i="19" s="1"/>
  <c r="C857" i="18"/>
  <c r="C1505" i="18"/>
  <c r="C673" i="18"/>
  <c r="C537" i="18"/>
  <c r="C401" i="18"/>
  <c r="C225" i="18"/>
  <c r="C1513" i="18"/>
  <c r="J967" i="19" s="1"/>
  <c r="C641" i="18"/>
  <c r="J566" i="19" s="1"/>
  <c r="C441" i="18"/>
  <c r="C273" i="18"/>
  <c r="C33" i="18"/>
  <c r="J987" i="19" s="1"/>
  <c r="C1321" i="18"/>
  <c r="J876" i="19" s="1"/>
  <c r="C1097" i="18"/>
  <c r="C993" i="18"/>
  <c r="J616" i="19" s="1"/>
  <c r="C1337" i="18"/>
  <c r="C1057" i="18"/>
  <c r="C97" i="18"/>
  <c r="J128" i="19" l="1"/>
  <c r="J127" i="19"/>
</calcChain>
</file>

<file path=xl/sharedStrings.xml><?xml version="1.0" encoding="utf-8"?>
<sst xmlns="http://schemas.openxmlformats.org/spreadsheetml/2006/main" count="107650" uniqueCount="19316">
  <si>
    <t>NOME</t>
  </si>
  <si>
    <t>MATRÍCULA</t>
  </si>
  <si>
    <t>DOCUMENTO</t>
  </si>
  <si>
    <t>TRECHO</t>
  </si>
  <si>
    <t>SAÍDA</t>
  </si>
  <si>
    <t>EDUARDO MAZZA</t>
  </si>
  <si>
    <t>EG x Sambodromo</t>
  </si>
  <si>
    <t>17h</t>
  </si>
  <si>
    <t>HARLEY ORNELAS</t>
  </si>
  <si>
    <t>DEBORA VIANA</t>
  </si>
  <si>
    <t>EDUARDO BEZERRA</t>
  </si>
  <si>
    <t>ALBERTO FERNANDES</t>
  </si>
  <si>
    <t>FERNANDA FELICIO</t>
  </si>
  <si>
    <t>RAFAELA BACHIE</t>
  </si>
  <si>
    <t>ADILSON COUTINHO</t>
  </si>
  <si>
    <t>TEREZA ABREU</t>
  </si>
  <si>
    <t>HAILSON CARMO</t>
  </si>
  <si>
    <t>JULIA PAULA</t>
  </si>
  <si>
    <t>CRISTIANO BORGES</t>
  </si>
  <si>
    <t>ODIR COELHO</t>
  </si>
  <si>
    <t>FELIPE MONTEIRO</t>
  </si>
  <si>
    <t>SIMONE SANTOS</t>
  </si>
  <si>
    <t>RONALDO FELIPE</t>
  </si>
  <si>
    <t>LUCIANA PEREIRA</t>
  </si>
  <si>
    <t>RAFAELA DE CAMPOS</t>
  </si>
  <si>
    <t>05935069792</t>
  </si>
  <si>
    <t>DOUGLAS BATISTA</t>
  </si>
  <si>
    <t>LUCAS COUTINHO</t>
  </si>
  <si>
    <t>09804198835</t>
  </si>
  <si>
    <t>DIEGO PEIXOTO</t>
  </si>
  <si>
    <t>THIAGO AZEVEDO</t>
  </si>
  <si>
    <t>EDUARDO SANTANA</t>
  </si>
  <si>
    <t>KARINA VERIDIANO</t>
  </si>
  <si>
    <t>JB x Sambodromo</t>
  </si>
  <si>
    <t>18h</t>
  </si>
  <si>
    <t>BRUNO REGO</t>
  </si>
  <si>
    <t>DIOGENES MELQUIADES</t>
  </si>
  <si>
    <t>ANA PAULA CAVALCANTE</t>
  </si>
  <si>
    <t>MARCELO ANTHONY</t>
  </si>
  <si>
    <t>PRISCILLA MONTEIRO</t>
  </si>
  <si>
    <t>LEONARDO NASCIMENTO</t>
  </si>
  <si>
    <t>THIAGO HENRIQUE</t>
  </si>
  <si>
    <t>15273793700</t>
  </si>
  <si>
    <t>LUIZ ANTONIO VALE</t>
  </si>
  <si>
    <t>MARIANA BISPO</t>
  </si>
  <si>
    <t>CHICO REGUEIRA</t>
  </si>
  <si>
    <t>03607749469</t>
  </si>
  <si>
    <t>MARIA DOS SANTOS</t>
  </si>
  <si>
    <t>119894</t>
  </si>
  <si>
    <t>31079180249</t>
  </si>
  <si>
    <t>308379205</t>
  </si>
  <si>
    <t>CINTHIA REGINA</t>
  </si>
  <si>
    <t>03181778540</t>
  </si>
  <si>
    <t>CLEBER CANDIDO</t>
  </si>
  <si>
    <t>DANIEL DEPLAN</t>
  </si>
  <si>
    <t>11414282702</t>
  </si>
  <si>
    <t>MARINA ARAUJO</t>
  </si>
  <si>
    <t>NATHIELE LOBATO</t>
  </si>
  <si>
    <t>VITORIA AZEVEDO</t>
  </si>
  <si>
    <t>FRANCINI AUGUSTO</t>
  </si>
  <si>
    <t>PEDRO BASSAN</t>
  </si>
  <si>
    <t>THIAGO QUINTANILHA</t>
  </si>
  <si>
    <t>HOMERO CARRAZZONI</t>
  </si>
  <si>
    <t>THIAGO MARTINS</t>
  </si>
  <si>
    <t>THIAGO LACERDA</t>
  </si>
  <si>
    <t>ARLAN PEREIRA</t>
  </si>
  <si>
    <t>MAX LUIZ</t>
  </si>
  <si>
    <t>REINALDO CRUZ</t>
  </si>
  <si>
    <t>DOUGLAS AZEREDO</t>
  </si>
  <si>
    <t>BRUNO RIBEIRO</t>
  </si>
  <si>
    <t>IZABELA MONTEIRO</t>
  </si>
  <si>
    <t>VINICIUS BRAGA</t>
  </si>
  <si>
    <t>FABIO SOUZA</t>
  </si>
  <si>
    <t>GABRIELLE LOPES</t>
  </si>
  <si>
    <t>FATIMA LINS</t>
  </si>
  <si>
    <t>LUIZ CARLOS NUNES</t>
  </si>
  <si>
    <t>19h</t>
  </si>
  <si>
    <t>ELLEN SOARES</t>
  </si>
  <si>
    <t>12452485705</t>
  </si>
  <si>
    <t>CARLOS PAIVA</t>
  </si>
  <si>
    <t>MARIA ROSANGELA</t>
  </si>
  <si>
    <t>MARCIO GOMES</t>
  </si>
  <si>
    <t>MAURO COSTA</t>
  </si>
  <si>
    <t>CARINA RITTER</t>
  </si>
  <si>
    <t>15692202719</t>
  </si>
  <si>
    <t>ROBSON PIMENTEL</t>
  </si>
  <si>
    <t>DANIELLA GUEDES</t>
  </si>
  <si>
    <t>VIVIANE GUERRA</t>
  </si>
  <si>
    <t>TATIANA FERREIRA</t>
  </si>
  <si>
    <t>07377500735</t>
  </si>
  <si>
    <t>ROMARIO LEAL</t>
  </si>
  <si>
    <t>02567944729</t>
  </si>
  <si>
    <t>SABRINA CONSTANTINO</t>
  </si>
  <si>
    <t>ROGERIO LIMA</t>
  </si>
  <si>
    <t>ANTONIO PIMENTEL</t>
  </si>
  <si>
    <t>05551438724</t>
  </si>
  <si>
    <t>WASHINGTON MESQUITA</t>
  </si>
  <si>
    <t>05668430723</t>
  </si>
  <si>
    <t>FABRICIO MOTA</t>
  </si>
  <si>
    <t>VICTOR CAMARA</t>
  </si>
  <si>
    <t>THIAGO FACCHIN</t>
  </si>
  <si>
    <t>DANIEL PERALTA</t>
  </si>
  <si>
    <t>JULIA CARVALHO</t>
  </si>
  <si>
    <t>12158421711</t>
  </si>
  <si>
    <t>LUISA AGRA</t>
  </si>
  <si>
    <t>BIANCA FASSANO</t>
  </si>
  <si>
    <t>BRUNO GRUBERTT</t>
  </si>
  <si>
    <t>00905</t>
  </si>
  <si>
    <t>CAROLINA DUCA</t>
  </si>
  <si>
    <t>ROBERTA PENNAFORT</t>
  </si>
  <si>
    <t>ALEX MONTEIRO</t>
  </si>
  <si>
    <t>RAISSA LEPORAGE</t>
  </si>
  <si>
    <t>FELIPE GOMES</t>
  </si>
  <si>
    <t>DIEGO FONTOURA</t>
  </si>
  <si>
    <t>20h</t>
  </si>
  <si>
    <t>MARCOS VINICIUS</t>
  </si>
  <si>
    <t>IGOR RIBEIRO</t>
  </si>
  <si>
    <t>FABIANO SIQUEIRA</t>
  </si>
  <si>
    <t>KAIO LINO</t>
  </si>
  <si>
    <t>JULIANA GONÇALVES</t>
  </si>
  <si>
    <t>CLEYTON COSTA</t>
  </si>
  <si>
    <t>CARLOS ALBERTO</t>
  </si>
  <si>
    <t>08784901756</t>
  </si>
  <si>
    <t>PHILIPP MEISSNER</t>
  </si>
  <si>
    <t>RENATA ESTEVES</t>
  </si>
  <si>
    <t>DAVI SAMPAIO</t>
  </si>
  <si>
    <t>21h</t>
  </si>
  <si>
    <t>SEVERINO RAMOS</t>
  </si>
  <si>
    <t>LEONARDO DA COSTA</t>
  </si>
  <si>
    <t>09058655709</t>
  </si>
  <si>
    <t>ESTER LIMA</t>
  </si>
  <si>
    <t>LUCAS CEREJO</t>
  </si>
  <si>
    <t>ANDRE CARVALHO</t>
  </si>
  <si>
    <t>CRISTIANE GOMES</t>
  </si>
  <si>
    <t>MILENA PEIXOTO</t>
  </si>
  <si>
    <t>307176236</t>
  </si>
  <si>
    <t>LUCIANA GONÇALVES</t>
  </si>
  <si>
    <t>22h</t>
  </si>
  <si>
    <t>CRISTIANE RANGEL</t>
  </si>
  <si>
    <t>03544004798</t>
  </si>
  <si>
    <t>BRENDA PORTO</t>
  </si>
  <si>
    <t>RAFAEL MARTINEZ</t>
  </si>
  <si>
    <t>01193644763</t>
  </si>
  <si>
    <t>BRUNO GONÇALVES</t>
  </si>
  <si>
    <t>PAULO BLASIFERA</t>
  </si>
  <si>
    <t>FABIANO VAZ</t>
  </si>
  <si>
    <t>PAULO MORAES</t>
  </si>
  <si>
    <t>ADILSON ANDRADE</t>
  </si>
  <si>
    <t>23h</t>
  </si>
  <si>
    <t>MONICA BERNARDES</t>
  </si>
  <si>
    <t>RICARDO GUIMARAES</t>
  </si>
  <si>
    <t>Sambodromo x EG</t>
  </si>
  <si>
    <t>00h</t>
  </si>
  <si>
    <t>LUCIMAR SIMAO</t>
  </si>
  <si>
    <t>LEONARDO ALMEIDA</t>
  </si>
  <si>
    <t>JONAS CARVALHO</t>
  </si>
  <si>
    <t>ROBSON ADAO</t>
  </si>
  <si>
    <t>THIAGO MARINHO</t>
  </si>
  <si>
    <t>BARBARA TOME</t>
  </si>
  <si>
    <t>Sambodromo x JB</t>
  </si>
  <si>
    <t>JOAO CARLOS</t>
  </si>
  <si>
    <t>FERNANDO ACQUARONE</t>
  </si>
  <si>
    <t>01h</t>
  </si>
  <si>
    <t>MARIA MORGANTI</t>
  </si>
  <si>
    <t>ISADORA NEUMANN</t>
  </si>
  <si>
    <t>JOAO GUILHERME</t>
  </si>
  <si>
    <t>02h</t>
  </si>
  <si>
    <t>LETICIA SOUZA</t>
  </si>
  <si>
    <t>ALANA CHICHARO</t>
  </si>
  <si>
    <t>15974990722</t>
  </si>
  <si>
    <t>FREDERICO SIQUEIRA</t>
  </si>
  <si>
    <t>EDUARDA MARQUES</t>
  </si>
  <si>
    <t>03h</t>
  </si>
  <si>
    <t>CRISTIANE ARAUJO</t>
  </si>
  <si>
    <t>GUILHERME DAL BELLO</t>
  </si>
  <si>
    <t>MARCELO HENRIQUE</t>
  </si>
  <si>
    <t>JOAO COTTA</t>
  </si>
  <si>
    <t>VITOR ARAGAO</t>
  </si>
  <si>
    <t>04h</t>
  </si>
  <si>
    <t>TALITA SILVA</t>
  </si>
  <si>
    <t>EDSON PAIVA</t>
  </si>
  <si>
    <t>ROMULO MELO</t>
  </si>
  <si>
    <t>ROSA GOMES</t>
  </si>
  <si>
    <t>09130849721</t>
  </si>
  <si>
    <t>ANDERSON GUIMARAES</t>
  </si>
  <si>
    <t>YURI BRANDAO</t>
  </si>
  <si>
    <t>ALEXANDRE DE AMEIDA</t>
  </si>
  <si>
    <t>DANIEL CARVALHO</t>
  </si>
  <si>
    <t>05h</t>
  </si>
  <si>
    <t>PAULA MONTEIRO</t>
  </si>
  <si>
    <t>IGOR GRACIANO</t>
  </si>
  <si>
    <t>1402526</t>
  </si>
  <si>
    <t>LEANDRO SALLES</t>
  </si>
  <si>
    <t>06h</t>
  </si>
  <si>
    <t>ROGERIO</t>
  </si>
  <si>
    <t>RAFAEL SANTOS</t>
  </si>
  <si>
    <t>RAFAELA MOREIRA</t>
  </si>
  <si>
    <t>82252807504</t>
  </si>
  <si>
    <t>11261284739</t>
  </si>
  <si>
    <t>LAURA BARROS</t>
  </si>
  <si>
    <t>PAULO ROBERTO</t>
  </si>
  <si>
    <t>CLAUDECIR LEITE</t>
  </si>
  <si>
    <t>01812695708</t>
  </si>
  <si>
    <t>FELIPE DA SILVA</t>
  </si>
  <si>
    <t>08726109778</t>
  </si>
  <si>
    <t>VINICIUS CAMPOS</t>
  </si>
  <si>
    <t>11885547781</t>
  </si>
  <si>
    <t>17922076703</t>
  </si>
  <si>
    <t>JOAO MENEZES</t>
  </si>
  <si>
    <t>SIMONE</t>
  </si>
  <si>
    <t>998881</t>
  </si>
  <si>
    <t>DNYAN ALMEIDA</t>
  </si>
  <si>
    <t>CAIO SCRIBONI</t>
  </si>
  <si>
    <t>GABRIEL ALVES</t>
  </si>
  <si>
    <t>FELIPE MARTINS</t>
  </si>
  <si>
    <t>10793318750</t>
  </si>
  <si>
    <t>ELIAS LOURENÇO</t>
  </si>
  <si>
    <t>11453434739</t>
  </si>
  <si>
    <t>JULIANA PINNA</t>
  </si>
  <si>
    <t>ANA CRISTINA</t>
  </si>
  <si>
    <t>12187936783</t>
  </si>
  <si>
    <t>THIAGO MAGALHAES</t>
  </si>
  <si>
    <t>05559496723</t>
  </si>
  <si>
    <t>10818221769</t>
  </si>
  <si>
    <t>PIERO CAPUTO</t>
  </si>
  <si>
    <t>ANNE POLY</t>
  </si>
  <si>
    <t>LUIS JUNIOR</t>
  </si>
  <si>
    <t>ROSANGELA CONCEIÇAO</t>
  </si>
  <si>
    <t>FERNANDO ANDRADE</t>
  </si>
  <si>
    <t>CRISTIANE SANTANA</t>
  </si>
  <si>
    <t>RODRIGO NEVES</t>
  </si>
  <si>
    <t>02274552665</t>
  </si>
  <si>
    <t>JOAO VASCONCELOS</t>
  </si>
  <si>
    <t>MARIANA QUEIROZ</t>
  </si>
  <si>
    <t>FERNANDA ELLIAS</t>
  </si>
  <si>
    <t>03600832697</t>
  </si>
  <si>
    <t>ALANA LIMA</t>
  </si>
  <si>
    <t>05525450151</t>
  </si>
  <si>
    <t>PHILIPPE WOLFGANG</t>
  </si>
  <si>
    <t>11613239673</t>
  </si>
  <si>
    <t>ALESSANDRA ALBUQUERQUE</t>
  </si>
  <si>
    <t>ANDRE MENEZES</t>
  </si>
  <si>
    <t>ANTONIO BASILIO</t>
  </si>
  <si>
    <t>FABIO PAIXAO</t>
  </si>
  <si>
    <t>PABLO CAMILO</t>
  </si>
  <si>
    <t>CAMILA COSTA</t>
  </si>
  <si>
    <t>THIAGO BARREIROS</t>
  </si>
  <si>
    <t>MARIANA VALENTE</t>
  </si>
  <si>
    <t>ANDREIA CARLA</t>
  </si>
  <si>
    <t>JORGE FILHO</t>
  </si>
  <si>
    <t>FERNANDA LOGE</t>
  </si>
  <si>
    <t>CHRIS PIXININE</t>
  </si>
  <si>
    <t>BRUNO PRADA</t>
  </si>
  <si>
    <t>NATALIA GOMES</t>
  </si>
  <si>
    <t>BEATRIZ FELIPE</t>
  </si>
  <si>
    <t>LEILA GONÇALVES</t>
  </si>
  <si>
    <t>EDMILSON SILVA</t>
  </si>
  <si>
    <t>MARINA FERNANDES</t>
  </si>
  <si>
    <t>ALINE SANTOS</t>
  </si>
  <si>
    <t>ROGERIO COUTINHO</t>
  </si>
  <si>
    <t>MIGUEL FOLCO</t>
  </si>
  <si>
    <t>ROBERTO CAVALCANTI</t>
  </si>
  <si>
    <t>PAULA MARIA</t>
  </si>
  <si>
    <t>DIEGO HAIDAR</t>
  </si>
  <si>
    <t>EDUARDO BASTOS</t>
  </si>
  <si>
    <t>MARLON PACHECO</t>
  </si>
  <si>
    <t>MARCELO SENA</t>
  </si>
  <si>
    <t>HENRIQUE NASCIMENTO</t>
  </si>
  <si>
    <t>16637174785</t>
  </si>
  <si>
    <t>NATALIA ABDALA</t>
  </si>
  <si>
    <t>ANDRI BRAGA</t>
  </si>
  <si>
    <t>09408235789</t>
  </si>
  <si>
    <t>LUCIMAR DE OLIVEIRA</t>
  </si>
  <si>
    <t>FABIANA SILVA</t>
  </si>
  <si>
    <t>LUCIAN XAVIER</t>
  </si>
  <si>
    <t>LUANA ALVES</t>
  </si>
  <si>
    <t>VALERIA LOPES</t>
  </si>
  <si>
    <t>PATRICK MONTEIRO</t>
  </si>
  <si>
    <t>14567301773</t>
  </si>
  <si>
    <t>LEONARDO OLIVEIRA</t>
  </si>
  <si>
    <t>VINICIUS SOARES</t>
  </si>
  <si>
    <t>JULIA MENEZES</t>
  </si>
  <si>
    <t>ALINE GOMES</t>
  </si>
  <si>
    <t>STEPHANIE BADAUI</t>
  </si>
  <si>
    <t>LEANDRO OLIVEIRA</t>
  </si>
  <si>
    <t>THIAGO BERNARDO</t>
  </si>
  <si>
    <t>JOAO LUIZ</t>
  </si>
  <si>
    <t>12753038708</t>
  </si>
  <si>
    <t>JOSE MARCIO</t>
  </si>
  <si>
    <t>DIEGO MADEIRA</t>
  </si>
  <si>
    <t>10385539703</t>
  </si>
  <si>
    <t>12567247777</t>
  </si>
  <si>
    <t>DANIEL FERRO</t>
  </si>
  <si>
    <t>08440950799</t>
  </si>
  <si>
    <t>PAULO VITOR</t>
  </si>
  <si>
    <t>11003016740</t>
  </si>
  <si>
    <t>BRUNO ROCHA</t>
  </si>
  <si>
    <t>05534538740</t>
  </si>
  <si>
    <t>MARIAH</t>
  </si>
  <si>
    <t>18144566785</t>
  </si>
  <si>
    <t>YOLANDA OLIVEIRA</t>
  </si>
  <si>
    <t>ALBERTO CAVALCANTI</t>
  </si>
  <si>
    <t>12307133798</t>
  </si>
  <si>
    <t>02495836747</t>
  </si>
  <si>
    <t>02421773792</t>
  </si>
  <si>
    <t>EMERSON SANTOS</t>
  </si>
  <si>
    <t>14005335704</t>
  </si>
  <si>
    <t>MURILO MARQUES</t>
  </si>
  <si>
    <t xml:space="preserve">RONALDO FELIPE </t>
  </si>
  <si>
    <t>12491135710</t>
  </si>
  <si>
    <t>DATA</t>
  </si>
  <si>
    <t>NOME COMPLETO</t>
  </si>
  <si>
    <t>EMPRESA</t>
  </si>
  <si>
    <t>CPF (somente números)</t>
  </si>
  <si>
    <t>Caio Scriboni</t>
  </si>
  <si>
    <t>Globo</t>
  </si>
  <si>
    <t>Paula Fernanda Lage Monteiro</t>
  </si>
  <si>
    <t>Yolanda Goes de Oliveira Rodrigues</t>
  </si>
  <si>
    <t>FABIANO SIQUEIRA GONÇALVES</t>
  </si>
  <si>
    <t>Juliana Dorcelino Fernandes</t>
  </si>
  <si>
    <t xml:space="preserve">Diego fontoura augusto </t>
  </si>
  <si>
    <t>Eduardo Kiyohiko Nishi</t>
  </si>
  <si>
    <t>CIS</t>
  </si>
  <si>
    <t xml:space="preserve">MANOELA ZOZIMO DA ROCHA NICHELI DE CARVALHO </t>
  </si>
  <si>
    <t>Yulle Araújo da Cunha</t>
  </si>
  <si>
    <t xml:space="preserve">MARINA BERENDONK </t>
  </si>
  <si>
    <t>Eduardo Bezerra</t>
  </si>
  <si>
    <t>Huawei</t>
  </si>
  <si>
    <t>05428650761</t>
  </si>
  <si>
    <t>Klayton Rodrigues</t>
  </si>
  <si>
    <t>Marianne Facioli de Barros</t>
  </si>
  <si>
    <t>Stéphanie Pisani Badaui</t>
  </si>
  <si>
    <t>HUDSON CONCEIÇÃO DA SILVA</t>
  </si>
  <si>
    <t>Teleprompter  Carioca Ltda.</t>
  </si>
  <si>
    <t>FELIPE DE SOUZA MONTEIRO</t>
  </si>
  <si>
    <t>vinicius de oliveira pinto soares</t>
  </si>
  <si>
    <t xml:space="preserve">Paulo Roberto Rodrigues Barbosa Junior </t>
  </si>
  <si>
    <t xml:space="preserve">Debora dos Santos da Rocha Viana </t>
  </si>
  <si>
    <t>Luiz Gustavo Jorge</t>
  </si>
  <si>
    <t>Igor Ribeiro de Almeida</t>
  </si>
  <si>
    <t>João Guilherme de Moura Santos Riehl</t>
  </si>
  <si>
    <t xml:space="preserve">Fernanda Felicio da Silva </t>
  </si>
  <si>
    <t xml:space="preserve">Eduardo santana da silva </t>
  </si>
  <si>
    <t xml:space="preserve">Renato fontes Matheus </t>
  </si>
  <si>
    <t xml:space="preserve">Adilson Pereira Coutinho </t>
  </si>
  <si>
    <t>Brunno Gonçalves Pinheiro dos Santos</t>
  </si>
  <si>
    <t xml:space="preserve">Odir dos Santos Coelho </t>
  </si>
  <si>
    <t>Davi Gabriel Marques Sampaio</t>
  </si>
  <si>
    <t>Rafael Silva Veras</t>
  </si>
  <si>
    <t xml:space="preserve">Rafael Oliveira Assunção </t>
  </si>
  <si>
    <t xml:space="preserve">Cristiano Cruz de Oliveira </t>
  </si>
  <si>
    <t>Paulo Roberto Blasifera Junior</t>
  </si>
  <si>
    <t xml:space="preserve">Alvaro Sousa da Silveira </t>
  </si>
  <si>
    <t>Áudio equipe</t>
  </si>
  <si>
    <t xml:space="preserve">Vitor Aragão do Nascimento Bezerra </t>
  </si>
  <si>
    <t>Rafaela Ferreira Bachie de Oliveira</t>
  </si>
  <si>
    <t xml:space="preserve">Alex Ananias Alves </t>
  </si>
  <si>
    <t>Brenda Porto de Ascenção</t>
  </si>
  <si>
    <t xml:space="preserve">Rafael dos santos Nascimento </t>
  </si>
  <si>
    <t xml:space="preserve">Rafaela Cristina Moreira de Souza </t>
  </si>
  <si>
    <t>Natália Abdala Rumanos Pereira</t>
  </si>
  <si>
    <t>Jorge Wilson Felix Guarany</t>
  </si>
  <si>
    <t xml:space="preserve">Renata dos Santos Esteves </t>
  </si>
  <si>
    <t>Victor Hugo Soares Lyra</t>
  </si>
  <si>
    <t>Julia Paula</t>
  </si>
  <si>
    <t xml:space="preserve">Robson Pimentel dos Santos </t>
  </si>
  <si>
    <t xml:space="preserve">Sabrina Constantino Carvalho </t>
  </si>
  <si>
    <t xml:space="preserve">Vladimir Pfaltzgraff </t>
  </si>
  <si>
    <t xml:space="preserve">Josué Rocha de Assis </t>
  </si>
  <si>
    <t>Randstad</t>
  </si>
  <si>
    <t xml:space="preserve">Wictor Hugo da silva Pimentel </t>
  </si>
  <si>
    <t>Talita de Almeida Silva Castro</t>
  </si>
  <si>
    <t>Cristiane Gomes da Silva</t>
  </si>
  <si>
    <t>Leandro Moraes</t>
  </si>
  <si>
    <t>I9tv</t>
  </si>
  <si>
    <t>ARLAN PEREIRA DA SILVA</t>
  </si>
  <si>
    <t>MAX LUIZ ELIAS DA SILA</t>
  </si>
  <si>
    <t>LEONARDO CARVALHO DOS SANTOS</t>
  </si>
  <si>
    <t>SEVERINO RAMOS RIBEIRO DOS SANTOS</t>
  </si>
  <si>
    <t>REINALDO DA CRUZ MACIEL</t>
  </si>
  <si>
    <t>Robson Augusto Adão</t>
  </si>
  <si>
    <t>PAULA MARIA TEIXEIRA</t>
  </si>
  <si>
    <t>MARIA ROSANGELA FERREIRA DO NASCIMENTO</t>
  </si>
  <si>
    <t>JUDY DE ARAUJO ZAMURAYM</t>
  </si>
  <si>
    <t>MARCOS VINICIOS GOMES DA FONSECA</t>
  </si>
  <si>
    <t>Gran Coffee</t>
  </si>
  <si>
    <t>ROMARIO DESIDERIO LEAL JUNIOR</t>
  </si>
  <si>
    <t>TOP TOALET</t>
  </si>
  <si>
    <t>Nathiele Gonçalves Lobato</t>
  </si>
  <si>
    <t>JAYME RODRIGUES NETTO</t>
  </si>
  <si>
    <t>MANJUBINHA</t>
  </si>
  <si>
    <t>THIAGO HENRIQUE AIRES CAMPOS</t>
  </si>
  <si>
    <t>Helpdesk</t>
  </si>
  <si>
    <t>LEONARDO DIEGO DO NASCIMENTO</t>
  </si>
  <si>
    <t>HELPDESK</t>
  </si>
  <si>
    <t>Tatiana de Moura Ferreira</t>
  </si>
  <si>
    <t>LET</t>
  </si>
  <si>
    <t>0737500735</t>
  </si>
  <si>
    <t>Carlos Felipe Soares Paiva</t>
  </si>
  <si>
    <t>Cristina Reis Boeckel</t>
  </si>
  <si>
    <t xml:space="preserve">Brendo Fernandes de Souza Oliveira </t>
  </si>
  <si>
    <t xml:space="preserve">Alexandre Lima </t>
  </si>
  <si>
    <t>Miguel Angelo Vasques Folco</t>
  </si>
  <si>
    <t>Priscilla Monteiro</t>
  </si>
  <si>
    <t xml:space="preserve">MARCOS DA SILVA COELHO </t>
  </si>
  <si>
    <t xml:space="preserve">Douglas de Andrade Lima </t>
  </si>
  <si>
    <t>EDIVALDO DONDOSSOLA</t>
  </si>
  <si>
    <t>JHONNY MARVIN DA SILVA</t>
  </si>
  <si>
    <t xml:space="preserve">Alexandre henderson de oliveira </t>
  </si>
  <si>
    <t>Bruno Grubertt</t>
  </si>
  <si>
    <t>Matheus Campos Giffoni</t>
  </si>
  <si>
    <t>Vitória de Azevedo Dias da Cunha</t>
  </si>
  <si>
    <t>Suelen Bastos</t>
  </si>
  <si>
    <t>Tábata Poline Feliciano Silva</t>
  </si>
  <si>
    <t>Leandro Oliveira</t>
  </si>
  <si>
    <t>Lilian Alves Miranda Ribeiro Machado</t>
  </si>
  <si>
    <t xml:space="preserve">Vilson Ferreira da Silva </t>
  </si>
  <si>
    <t xml:space="preserve">Pedro Acyr Limp Alves Lopes </t>
  </si>
  <si>
    <t>Guilherme Schiavinato de Souza</t>
  </si>
  <si>
    <t>Raissa Leporage Freitas</t>
  </si>
  <si>
    <t>Luana Alves</t>
  </si>
  <si>
    <t>LUCAS SOARES</t>
  </si>
  <si>
    <t>Ester Lima da Silva</t>
  </si>
  <si>
    <t>Francini Silva Augusto</t>
  </si>
  <si>
    <t>ELISABETTE LUCCHESE</t>
  </si>
  <si>
    <t>João Paulo Moreira Cotta</t>
  </si>
  <si>
    <t>CINTIA BRAND COUTINHO LIMA</t>
  </si>
  <si>
    <t>Fernanda Machado Christo</t>
  </si>
  <si>
    <t>Fábio Magalhães Rocha</t>
  </si>
  <si>
    <t>Thaís Silveira Maia</t>
  </si>
  <si>
    <t>Mirelle Aparecida Macedo de França</t>
  </si>
  <si>
    <t>Juliana Cristina Ribeiro Pinna</t>
  </si>
  <si>
    <t>Victor Hugo Camara</t>
  </si>
  <si>
    <t>FELIPE GOMES (FEFO)</t>
  </si>
  <si>
    <t xml:space="preserve">Carina Ritter da Fonseca Dória </t>
  </si>
  <si>
    <t xml:space="preserve">LET </t>
  </si>
  <si>
    <t>Luisa Agra Balbi Araujo</t>
  </si>
  <si>
    <t xml:space="preserve">Alessandra Albuquerque </t>
  </si>
  <si>
    <t>Ellen Caroline Pereira Soares</t>
  </si>
  <si>
    <t xml:space="preserve">Roberto Souza Teixeira </t>
  </si>
  <si>
    <t>RTpress Imagens</t>
  </si>
  <si>
    <t>Julia Teixeira Oliveira de Menezes</t>
  </si>
  <si>
    <t>BIANCA FASSANO BARBOSA</t>
  </si>
  <si>
    <t>Dayane Patricia de Assis</t>
  </si>
  <si>
    <t xml:space="preserve">Marcos dos Santos Thomaz </t>
  </si>
  <si>
    <t xml:space="preserve">André Alan Lima Braga </t>
  </si>
  <si>
    <t>MyView Drones</t>
  </si>
  <si>
    <t>Marco Aurélio Nogueira Cardoso</t>
  </si>
  <si>
    <t>Rede palavra tv</t>
  </si>
  <si>
    <t xml:space="preserve">Yan Lourenzo Accioly Bastos </t>
  </si>
  <si>
    <t>Gabrielle Pessanha Lopes</t>
  </si>
  <si>
    <t>Izabela Monteiro do Nascimento</t>
  </si>
  <si>
    <t>Patrick Monteiro Barboza</t>
  </si>
  <si>
    <t xml:space="preserve">Fábio Depes Dolabella </t>
  </si>
  <si>
    <t>Mauro Costa</t>
  </si>
  <si>
    <t>Laura Barros de Lima</t>
  </si>
  <si>
    <t>Márcio de Oliveira e Souza</t>
  </si>
  <si>
    <t xml:space="preserve">Patrick Monteiro Barboza </t>
  </si>
  <si>
    <t xml:space="preserve">Fellipe Hazan Silva </t>
  </si>
  <si>
    <t xml:space="preserve">Jairo Dias Baptista </t>
  </si>
  <si>
    <t>Danilo Vieira</t>
  </si>
  <si>
    <t>Alison Diogo Mayer</t>
  </si>
  <si>
    <t>Marcus Vinícius Caxias de Oliveira</t>
  </si>
  <si>
    <t xml:space="preserve">Diego Haidar </t>
  </si>
  <si>
    <t>ISADORA NEUMANN DA SILVA</t>
  </si>
  <si>
    <t>Viviane Beltrami Guerra</t>
  </si>
  <si>
    <t xml:space="preserve">Daniel dos Passos Durães </t>
  </si>
  <si>
    <t xml:space="preserve">Manuella Barreto Muniz </t>
  </si>
  <si>
    <t xml:space="preserve">Randstad </t>
  </si>
  <si>
    <t xml:space="preserve">Luciandro de Souza Teixeira </t>
  </si>
  <si>
    <t>THIAGO DE CARVALHO BARREIROS</t>
  </si>
  <si>
    <t>Murilo Marinho dos Santos</t>
  </si>
  <si>
    <t>Pâmela Cristhine Lins Miguel</t>
  </si>
  <si>
    <t xml:space="preserve">Antonio Marcos Basilio Menezes </t>
  </si>
  <si>
    <t>Henrique Castro Nascimento</t>
  </si>
  <si>
    <t xml:space="preserve">KARINA VEREDIANO DOS SANTOS </t>
  </si>
  <si>
    <t>Cristiane Sant Anna de Souza</t>
  </si>
  <si>
    <t>Fátima Maria de Jesus Lins</t>
  </si>
  <si>
    <t>Marlon Pacheco da Silva</t>
  </si>
  <si>
    <t>CARLOS ALBERTO PEREIRA FILHO</t>
  </si>
  <si>
    <t>Prestador - Top Service</t>
  </si>
  <si>
    <t>LEANDRO DA SILVA LISBOA</t>
  </si>
  <si>
    <t>LUCIMAR DE OLIVEIRA SILVA</t>
  </si>
  <si>
    <t>CINTIA REGINA DE SOUZA</t>
  </si>
  <si>
    <t>VALERIA CRISTINA LOPES</t>
  </si>
  <si>
    <t>ROSANGELA DA CONCEIÇÃO</t>
  </si>
  <si>
    <t>ALBERTO CAVALCANTI LIRA DA SILVA</t>
  </si>
  <si>
    <t>03139095473</t>
  </si>
  <si>
    <t>MARIA DOS SANTOS CALDAS</t>
  </si>
  <si>
    <t>CLEBER QUINTILHIANO DIAS PEREIRA</t>
  </si>
  <si>
    <t xml:space="preserve">Eduardo Dias De Souza Coelho </t>
  </si>
  <si>
    <t>Bruno da Câmara Ribeiro</t>
  </si>
  <si>
    <t xml:space="preserve">Elias Ferreira Lourenço </t>
  </si>
  <si>
    <t>Ualace Andrade Alves de Abreu</t>
  </si>
  <si>
    <t>Gabriel Alves Barbosa</t>
  </si>
  <si>
    <t xml:space="preserve">Dnyan Willyans Poty de Almeida </t>
  </si>
  <si>
    <t>Isabela de Avellar Meireles</t>
  </si>
  <si>
    <t xml:space="preserve">Thiago Dantas Magalhães </t>
  </si>
  <si>
    <t xml:space="preserve">Rogério César Guimarães Monteiro </t>
  </si>
  <si>
    <t>Eduardo Nishi</t>
  </si>
  <si>
    <t>EDMILSON FERREIRA DA SILVA</t>
  </si>
  <si>
    <t>ESTANISLAU GLOD SWIB</t>
  </si>
  <si>
    <t xml:space="preserve">Fabio Loewenbach Cascão </t>
  </si>
  <si>
    <t>Thiago Cachoeira de Souza</t>
  </si>
  <si>
    <t xml:space="preserve">Yuri Brandão de Carvalho </t>
  </si>
  <si>
    <t>THIAGO HENRIQUE DA SILVA BERNARDO</t>
  </si>
  <si>
    <t>ALLISSON RODRIGUES DE MESQUITA LORETE</t>
  </si>
  <si>
    <t>THIAGO TEIXEIRA MARTINS</t>
  </si>
  <si>
    <t>Pedro Henrique Silva de Oliveira</t>
  </si>
  <si>
    <t>Márcio dos Santos Gomes</t>
  </si>
  <si>
    <t>hygor matos lemos</t>
  </si>
  <si>
    <t>Roberta de Pennafort Leal Araujo</t>
  </si>
  <si>
    <t xml:space="preserve">Guilherme Marcatti Vizane </t>
  </si>
  <si>
    <t>Ludmilla Braga do Carmo</t>
  </si>
  <si>
    <t xml:space="preserve">Rogério da Silva </t>
  </si>
  <si>
    <t>Eduardo Mazza Barbosa Macedo dos Reis</t>
  </si>
  <si>
    <t>AVILIS MUNIZ PERPETUA</t>
  </si>
  <si>
    <t xml:space="preserve">Ricardo Guimarães de Lima </t>
  </si>
  <si>
    <t>Fabrício Pereira Mota</t>
  </si>
  <si>
    <t>FILIPE LUZ VITOR MARTINS</t>
  </si>
  <si>
    <t>GABRIEL NATHAN DE OLIVEIRA PERES</t>
  </si>
  <si>
    <t xml:space="preserve">eduardo alberto fernandez </t>
  </si>
  <si>
    <t>ROGERIO JEFFERSON COUTINHO SOUZA</t>
  </si>
  <si>
    <t>Daniel Peralta</t>
  </si>
  <si>
    <t xml:space="preserve">Rogerio Lima da Rocha </t>
  </si>
  <si>
    <t xml:space="preserve">Pedro Mudrey Basan Júnior </t>
  </si>
  <si>
    <t>luiz antonio vale da costa</t>
  </si>
  <si>
    <t xml:space="preserve">Leonardo Almeida </t>
  </si>
  <si>
    <t xml:space="preserve">FERNANDA LOGE DA SILVA </t>
  </si>
  <si>
    <t xml:space="preserve">Alana Chicharo Ferreira </t>
  </si>
  <si>
    <t>Gilberto Merguizo Management Studio Eireli ( CAPA MGT)</t>
  </si>
  <si>
    <t xml:space="preserve">Daniel Deplan Sant’Anna </t>
  </si>
  <si>
    <t xml:space="preserve">Danielle Cristina Rosa Ribeiro </t>
  </si>
  <si>
    <t>Gilberto Merguizo Management Studio Eireli (CAPA MGT )</t>
  </si>
  <si>
    <t>08832335760</t>
  </si>
  <si>
    <t xml:space="preserve">Marley Dutra Ferreira de Souza </t>
  </si>
  <si>
    <t>Gilberto Merguizo Management Studio Eireli ( CAPA MGT )</t>
  </si>
  <si>
    <t xml:space="preserve">Rosiane Gomes do Rosário </t>
  </si>
  <si>
    <t xml:space="preserve">Monica Teixeira </t>
  </si>
  <si>
    <t xml:space="preserve">Flávia Maria Jacomo Ribeiro Telles </t>
  </si>
  <si>
    <t xml:space="preserve">BRUNO DOS SANTOS REGO </t>
  </si>
  <si>
    <t>Piero Frate Caputo</t>
  </si>
  <si>
    <t>ALINE GOMES CRUZ LIMA</t>
  </si>
  <si>
    <t>Mariana de Sousa Bispo</t>
  </si>
  <si>
    <t>EDILSON SANTOS</t>
  </si>
  <si>
    <t xml:space="preserve">Rafael Martinez de Souza </t>
  </si>
  <si>
    <t xml:space="preserve">Alex Fabiano Monteiro da Silva </t>
  </si>
  <si>
    <t>RONALDO FELIPE DE JESUS QUEIROZ</t>
  </si>
  <si>
    <t>TOP SERVICE</t>
  </si>
  <si>
    <t>JOAO VICTOR BATISTA DE SOUZA</t>
  </si>
  <si>
    <t>FABIO NEVES</t>
  </si>
  <si>
    <t>05751978706</t>
  </si>
  <si>
    <t>RAFAELA RAFAEL DE CAMPOS</t>
  </si>
  <si>
    <t>DOUGLAS BATISTA RODRIGUES</t>
  </si>
  <si>
    <t>Juliana Gonçalves da Silva</t>
  </si>
  <si>
    <t>JOAO LENON PEREIRA MENESES</t>
  </si>
  <si>
    <t>LUCAS DA SILVA COUTINHO</t>
  </si>
  <si>
    <t>SIMONE SILVIA DOS SANTOS</t>
  </si>
  <si>
    <t>LUCIANA PEREIRA VIANNA</t>
  </si>
  <si>
    <t>PATRICK HENRIQUE BATISTA BARBOZA</t>
  </si>
  <si>
    <t>Cristiane Araujo</t>
  </si>
  <si>
    <t>Rossana Perini</t>
  </si>
  <si>
    <t>Nathalia G Jesus</t>
  </si>
  <si>
    <t>Fernando Andrade</t>
  </si>
  <si>
    <t>Daniella Guedes Rocha</t>
  </si>
  <si>
    <t>Aura Imagens LTDA</t>
  </si>
  <si>
    <t xml:space="preserve">Anderson Guimarães </t>
  </si>
  <si>
    <t>ESTANISLAU SWIB</t>
  </si>
  <si>
    <t>MIRELLE FRANÇA</t>
  </si>
  <si>
    <t>VIVIAN CANNAVALE</t>
  </si>
  <si>
    <t>CARLOS MENDONÇA</t>
  </si>
  <si>
    <t>WILLIAN CORREA</t>
  </si>
  <si>
    <t>ROBSON FORDEIN</t>
  </si>
  <si>
    <t>MARIANNE FACIOLI</t>
  </si>
  <si>
    <t>FELLIPE HAZON</t>
  </si>
  <si>
    <t>CRISTIANO CRUZ</t>
  </si>
  <si>
    <t>MONICA TEIXEIRA</t>
  </si>
  <si>
    <t>BETTE LUCCHESE</t>
  </si>
  <si>
    <t>ALLISSON LORETE</t>
  </si>
  <si>
    <t>KLEYTON CINTRA</t>
  </si>
  <si>
    <t>ALEXANDRE JOSE LIMA</t>
  </si>
  <si>
    <t>ALEXSANDRO JESUS</t>
  </si>
  <si>
    <t>YULLE ARAUJO</t>
  </si>
  <si>
    <t>ROSSANA PERINI</t>
  </si>
  <si>
    <t>GABRIEL OPERES</t>
  </si>
  <si>
    <t>JUDY ZAMURAYM</t>
  </si>
  <si>
    <t>DAYANE ASSIS</t>
  </si>
  <si>
    <t>JURANDIR FERREIRA</t>
  </si>
  <si>
    <t>KAROL CAPARELLI</t>
  </si>
  <si>
    <t>LARISSA SCHMIDT</t>
  </si>
  <si>
    <t>LUIZA COELHO</t>
  </si>
  <si>
    <t>MARCOS BRITTO</t>
  </si>
  <si>
    <t>MARLEY DUTRA</t>
  </si>
  <si>
    <t>309885</t>
  </si>
  <si>
    <t>UALACE ANDRADE</t>
  </si>
  <si>
    <t>VANDER FANTONI</t>
  </si>
  <si>
    <t>ROGERIO MONTEIRO</t>
  </si>
  <si>
    <t>GILBERTO CAVALCANTE</t>
  </si>
  <si>
    <t>FABIO DOLABELLA</t>
  </si>
  <si>
    <t>LEANDRO LISBOA</t>
  </si>
  <si>
    <t>11453619780</t>
  </si>
  <si>
    <t>CARINA VERIDIANO</t>
  </si>
  <si>
    <t>FABIO CASCAO</t>
  </si>
  <si>
    <t>LARISSA SERQUEIRA</t>
  </si>
  <si>
    <t>GUILHERME BRADAO</t>
  </si>
  <si>
    <t>ISABEL LEMOS</t>
  </si>
  <si>
    <t>THIAGO CACHOEIRA</t>
  </si>
  <si>
    <t>RENAN VALVERDE</t>
  </si>
  <si>
    <t>GUILHERME CELESTINO</t>
  </si>
  <si>
    <t>ALEX NEVES</t>
  </si>
  <si>
    <t>BEATRIZ CARDEAL</t>
  </si>
  <si>
    <t>16860388790</t>
  </si>
  <si>
    <t>MARCOS GOMES</t>
  </si>
  <si>
    <t>EDUARDO NISHI</t>
  </si>
  <si>
    <t>18019237879</t>
  </si>
  <si>
    <t>ELISABETH ALMEIDA</t>
  </si>
  <si>
    <t>VANIA SILVA</t>
  </si>
  <si>
    <t>FERNANDA GRAELL</t>
  </si>
  <si>
    <t>DIEGOR RANGEL</t>
  </si>
  <si>
    <t>02510539701</t>
  </si>
  <si>
    <t>DIA</t>
  </si>
  <si>
    <t>1 - Primeiro dia</t>
  </si>
  <si>
    <t>2 - Segundo dia</t>
  </si>
  <si>
    <t>3 - Terceiro dia</t>
  </si>
  <si>
    <t>4 - Quarto dia</t>
  </si>
  <si>
    <t>AGENDAMENTO</t>
  </si>
  <si>
    <t>Matricula</t>
  </si>
  <si>
    <t>Nome Funcionário</t>
  </si>
  <si>
    <t>AARAO IRVING MANHAES MARINS</t>
  </si>
  <si>
    <t>ABEL VERONICO DA SILVA NETO</t>
  </si>
  <si>
    <t>ABIATAR ARRUDA</t>
  </si>
  <si>
    <t>ABNER DA SILVA ANDRADE</t>
  </si>
  <si>
    <t>ABRAAO ASSUNCAO CRUZ</t>
  </si>
  <si>
    <t>ACACIA FIDELIS DE FREITAS</t>
  </si>
  <si>
    <t>ACCACIO MAGALHAES FERNANDES</t>
  </si>
  <si>
    <t>ACELINO SERGENIS MAURIENSE DA SILVA JUNIOR</t>
  </si>
  <si>
    <t>ACIRLENE FREITAS</t>
  </si>
  <si>
    <t>ADAILTON BERNARDES DE ARAUJO</t>
  </si>
  <si>
    <t>ADAILTON DOS SANTOS SOARES</t>
  </si>
  <si>
    <t>ADAILTON RIBEIRO ANDRE</t>
  </si>
  <si>
    <t>ADALBERTO PORTO DA SILVA</t>
  </si>
  <si>
    <t>ADANY CAROLINE CARVALHO SILVEIRA</t>
  </si>
  <si>
    <t>ADAO JOSE AMARAL</t>
  </si>
  <si>
    <t>ADEJAIR GRACIANO</t>
  </si>
  <si>
    <t>ADELAIDE REGINA PINTO BARROS</t>
  </si>
  <si>
    <t>ADELINA MARIA DO NASCIMENTO</t>
  </si>
  <si>
    <t>ADELINA VERAS DA COSTA</t>
  </si>
  <si>
    <t>ADEMARIO VITOR COSTA DE SANTANA</t>
  </si>
  <si>
    <t>ADEMIR DE ALMEIDA CAMARGO</t>
  </si>
  <si>
    <t>ADEMIR DE PAULA ROCHA</t>
  </si>
  <si>
    <t>ADEMIR JOSE FAZZIO JUNIOR</t>
  </si>
  <si>
    <t>ADEMIR MANGUEIRA CAVALCANTI</t>
  </si>
  <si>
    <t>ADEVAN OSORIO DOS SANTOS</t>
  </si>
  <si>
    <t>ADHEMAR RABELLO JUNIOR</t>
  </si>
  <si>
    <t>ADIANA RODRIGUES DA SILVA SOARES</t>
  </si>
  <si>
    <t>ADILSON DA SILVA FERREIRA</t>
  </si>
  <si>
    <t>ADILSON DE OLIVEIRA JUNIOR</t>
  </si>
  <si>
    <t>ADILSON FRANCO LOPES</t>
  </si>
  <si>
    <t>ADILSON GONCALVES RODRIGUES JUNIOR</t>
  </si>
  <si>
    <t>ADILSON MADUREIRA DE ANDRADE</t>
  </si>
  <si>
    <t>ADILSON PEREIRA COUTINHO</t>
  </si>
  <si>
    <t>ADILSON TENORIO DA SILVA JUNIOR</t>
  </si>
  <si>
    <t>ADIMILSON FREITAS SIQUEIRA</t>
  </si>
  <si>
    <t>ADLON BORGES BARCELLOS NETO</t>
  </si>
  <si>
    <t>ADNAILTON RAIMUNDO</t>
  </si>
  <si>
    <t>ADOLFO MARTINS FISCHER</t>
  </si>
  <si>
    <t>ADOLPHO ANGELIM COSTA LIMA PORTO</t>
  </si>
  <si>
    <t>ADONES DE ALMEIDA GUERRA NETO</t>
  </si>
  <si>
    <t>ADONIAS NOBREGA DE MELO JUNIOR</t>
  </si>
  <si>
    <t>ADONIAS RICARDO DA SILVA</t>
  </si>
  <si>
    <t>ADOVALDO MAICON BASTOS DE CARVALHO</t>
  </si>
  <si>
    <t>ADRIANA BORBA DE SOUZA</t>
  </si>
  <si>
    <t>ADRIANA BRITO CRUZ</t>
  </si>
  <si>
    <t>ADRIANA CABRAL DA SILVA</t>
  </si>
  <si>
    <t>ADRIANA CANTARINO CREDIE</t>
  </si>
  <si>
    <t>ADRIANA CARVALHO DA SILVA</t>
  </si>
  <si>
    <t>ADRIANA COSTA RODRIGUES</t>
  </si>
  <si>
    <t>ADRIANA DA COSTA ROMERO</t>
  </si>
  <si>
    <t>ADRIANA DA SILVA BELTRAO DE VASCONCELLOS</t>
  </si>
  <si>
    <t>ADRIANA DA SILVA CANCADO</t>
  </si>
  <si>
    <t>ADRIANA DA SILVA MIRANDA</t>
  </si>
  <si>
    <t>ADRIANA DAVID CABAN</t>
  </si>
  <si>
    <t>ADRIANA DE ASSIS ROHRS</t>
  </si>
  <si>
    <t>ADRIANA DE OLIVEIRA CUNHA</t>
  </si>
  <si>
    <t>ADRIANA DE PAULA</t>
  </si>
  <si>
    <t>ADRIANA DE SOUSA AGUIAR BAHIA FREIRE</t>
  </si>
  <si>
    <t>ADRIANA DO NASCIMENTO DE JESUS</t>
  </si>
  <si>
    <t>ADRIANA DOS REIS</t>
  </si>
  <si>
    <t>ADRIANA ESTEVES AGOSTINHO BRICHTA</t>
  </si>
  <si>
    <t>ADRIANA FONSECA DE REZENDE COUTINHO</t>
  </si>
  <si>
    <t>ADRIANA JOSEFA PEREIRA DE CARVALHO  FEITOSA</t>
  </si>
  <si>
    <t>ADRIANA JOSEFINA DALBUQUERQUE MARTINS DOS SANTOS SILVA</t>
  </si>
  <si>
    <t>ADRIANA JUNQUEIRA DE ARAUJO</t>
  </si>
  <si>
    <t>ADRIANA KARLA DA SILVA BULL</t>
  </si>
  <si>
    <t>ADRIANA LAURINDO LIMA TONELLI</t>
  </si>
  <si>
    <t>ADRIANA LINHARES NAGLE</t>
  </si>
  <si>
    <t>ADRIANA LUCIA MELCHIADES LOPES DIAS</t>
  </si>
  <si>
    <t>ADRIANA MAGALHAES LEMOS</t>
  </si>
  <si>
    <t>ADRIANA MANHAGO VIANA</t>
  </si>
  <si>
    <t>ADRIANA MARIA LINS DE ALMEIDA</t>
  </si>
  <si>
    <t>ADRIANA MAYNARD DE MELLO</t>
  </si>
  <si>
    <t>ADRIANA PAOLA DE OLIVEIRA</t>
  </si>
  <si>
    <t>ADRIANA RODRIGUES DA SILVA FELICIO</t>
  </si>
  <si>
    <t>ADRIANA RODRIGUES DIAS DE ARAUJO</t>
  </si>
  <si>
    <t>ADRIANA SILVA BARBOSA</t>
  </si>
  <si>
    <t>ADRIANA SODERI</t>
  </si>
  <si>
    <t>ADRIANA TAMEGA DO AMARAL</t>
  </si>
  <si>
    <t>ADRIANA VERONICA DA SILVA</t>
  </si>
  <si>
    <t>ADRIANE CAROLINE RAIOL RODRIGUES</t>
  </si>
  <si>
    <t>ADRIANE CECILIA TOSCANO</t>
  </si>
  <si>
    <t>ADRIANE SANTOS DA MOTA</t>
  </si>
  <si>
    <t>ADRIANE SENA PIMENTEL</t>
  </si>
  <si>
    <t>ADRIANNE SANTANA DA SILVA</t>
  </si>
  <si>
    <t>ADRIANO AZEVEDO RODRIGUES</t>
  </si>
  <si>
    <t>ADRIANO CALDAS CAVALCANTI DE ALBUQUERQUE</t>
  </si>
  <si>
    <t>ADRIANO DA SILVA FERREIRA</t>
  </si>
  <si>
    <t>ADRIANO DE ABREU ASMAR</t>
  </si>
  <si>
    <t>ADRIANO DE OLIVEIRA OFREDE</t>
  </si>
  <si>
    <t>ADRIANO DEFANTI FARIAS MELLO</t>
  </si>
  <si>
    <t>ADRIANO DOS SANTOS HENRIQUE</t>
  </si>
  <si>
    <t>ADRIANO DOS SANTOS PERES</t>
  </si>
  <si>
    <t>ADRIANO ERICK PINTO PINHEIRO</t>
  </si>
  <si>
    <t>ADRIANO FERREIRA LIMA</t>
  </si>
  <si>
    <t>ADRIANO GOMES CARDOSO</t>
  </si>
  <si>
    <t>ADRIANO LAZZARINI RICCO</t>
  </si>
  <si>
    <t>ADRIANO LEITE FERREIRA</t>
  </si>
  <si>
    <t>ADRIANO LEMOS GAVINHO</t>
  </si>
  <si>
    <t>ADRIANO LUCAS</t>
  </si>
  <si>
    <t>ADRIANO MARQUES DE OLIVEIRA</t>
  </si>
  <si>
    <t>ADRIANO MARTINS</t>
  </si>
  <si>
    <t>ADRIANO MEIRELES BERTO</t>
  </si>
  <si>
    <t>ADRIANO MENEZES DA COSTA</t>
  </si>
  <si>
    <t>ADRIANO NASCIMENTO SODRE</t>
  </si>
  <si>
    <t>ADRIANO NUNES DE AZEVEDO</t>
  </si>
  <si>
    <t>ADRIANO PALERMO DE CARVALHO MISQUITA</t>
  </si>
  <si>
    <t>ADRIANO PEREIRA HOHL</t>
  </si>
  <si>
    <t>ADRIANO PEREIRA PARCEASEPE</t>
  </si>
  <si>
    <t>ADRIANO RAMOS DE ANDRADE</t>
  </si>
  <si>
    <t>ADRIANO ROSA GOES DOS SANTOS</t>
  </si>
  <si>
    <t>ADRIANO RUSINELLI ANTONUCCI</t>
  </si>
  <si>
    <t>ADRIANO SILVA</t>
  </si>
  <si>
    <t>ADRIANO VAZQUEZ MOREIRA JORGE</t>
  </si>
  <si>
    <t>ADRIANO VIEIRA SCHMIDT</t>
  </si>
  <si>
    <t>ADRIEL HENRIQUE PEREIRA MACHADO</t>
  </si>
  <si>
    <t>ADRIELE APARECIDA DOS REIS</t>
  </si>
  <si>
    <t>ADRIELLE DA SILVA ALMADA</t>
  </si>
  <si>
    <t>ADRIELLY CRISLEY DOS SANTOS NEGREIROS</t>
  </si>
  <si>
    <t>ADRIENE GOMES COSTA</t>
  </si>
  <si>
    <t>AECIO MATIAS PINTO</t>
  </si>
  <si>
    <t>AFONSO COZZOLINO</t>
  </si>
  <si>
    <t>AFONSO DE SAMPAIO DA SILVA JUNIOR</t>
  </si>
  <si>
    <t>AFONSO FERREIRA DA SILVA</t>
  </si>
  <si>
    <t>AFONSO GABRIEL SILVA CASTRO</t>
  </si>
  <si>
    <t>AFRA DE SOUSA GONCALVES</t>
  </si>
  <si>
    <t>AFRANIO GOMES BARREIROS</t>
  </si>
  <si>
    <t>AGATA MASCARENHAS DA SILVA</t>
  </si>
  <si>
    <t>AGATHA ALINE PEIXOTO VIEIRA</t>
  </si>
  <si>
    <t>AGATHA CERQUEIRA PEREIRA MOREIRA</t>
  </si>
  <si>
    <t>AGATHA CHRISTINY CORREA</t>
  </si>
  <si>
    <t>AGATHA CRISTINA FERREIRA DE SOUZA</t>
  </si>
  <si>
    <t>AGATHA CRISTINA SILVA MONCADA</t>
  </si>
  <si>
    <t>AGATHA FLORA SILVA E SILVA</t>
  </si>
  <si>
    <t>AGATHA FRANCA</t>
  </si>
  <si>
    <t>AGATHA LETICIA ALVES BERDEVILLE</t>
  </si>
  <si>
    <t>AGATHA MIRANDA DA SILVA</t>
  </si>
  <si>
    <t>AGATHA NICKOLE SILVA PEREIRA REIS</t>
  </si>
  <si>
    <t>AGATHA RODRIGUES COELHO</t>
  </si>
  <si>
    <t>AGENOR FRANCISCO DOS SANTOS FILHO</t>
  </si>
  <si>
    <t>AGENOR GONCALVES NETO</t>
  </si>
  <si>
    <t>AGHATA CRISTHINA DA SILVA BRITO</t>
  </si>
  <si>
    <t>AGLAUPY MARIA RAMOS GUARANA</t>
  </si>
  <si>
    <t>AGMAR SANTOS DA SILVA</t>
  </si>
  <si>
    <t>AGNES CARNEIRO HUGHES WAITE</t>
  </si>
  <si>
    <t>AGOSTINHO FERNANDES NUNES NETO</t>
  </si>
  <si>
    <t>AGOSTINHO MIRANDA DOS SANTOS</t>
  </si>
  <si>
    <t>AGRIPINO GABRIEL MIRANDA DAMASCENO</t>
  </si>
  <si>
    <t>AGSON ALESSANDRE DA SILVEIRA</t>
  </si>
  <si>
    <t>AIAN AURELIO HONORATO DOS SANTOS</t>
  </si>
  <si>
    <t>AIDA BARROS COSTA FERREIRA</t>
  </si>
  <si>
    <t>AIDA DA SILVA</t>
  </si>
  <si>
    <t>AILTON BARROS DE FARIAS FERREIRA</t>
  </si>
  <si>
    <t>AILTON CRUZ RODRIGUES</t>
  </si>
  <si>
    <t>AILTON DO CARMO SILVA JUNIOR</t>
  </si>
  <si>
    <t>AILTON JOSE RENOLDI</t>
  </si>
  <si>
    <t>AILTON PENA E SILVA</t>
  </si>
  <si>
    <t>AIMEE PESSANHA RANGEL PRATA</t>
  </si>
  <si>
    <t>AIRAM ARAUJO DA MATA</t>
  </si>
  <si>
    <t>AIRTON APARECIDO FERLANDES</t>
  </si>
  <si>
    <t>AKIHITO LINCON DE OLIVEIRA SATO</t>
  </si>
  <si>
    <t>ALAIN MONTEIRO DE MELLO</t>
  </si>
  <si>
    <t>ALAINSTAIR GARCIA DE AREDES</t>
  </si>
  <si>
    <t>ALAN ALENCAR SANTOS DE OLIVEIRA</t>
  </si>
  <si>
    <t>ALAN ANDERSON DA SILVA MODESTO</t>
  </si>
  <si>
    <t>ALAN APARICIO DE OLIVEIRA</t>
  </si>
  <si>
    <t>ALAN AZEVEDO PARADA</t>
  </si>
  <si>
    <t>ALAN BRANCIFORTE MOREIRA</t>
  </si>
  <si>
    <t>ALAN CARLOS DE OLIVEIRA MACHADO</t>
  </si>
  <si>
    <t>ALAN CARNEIRO DA SILVA</t>
  </si>
  <si>
    <t>ALAN CARVALHO BEZERRA</t>
  </si>
  <si>
    <t>ALAN CARVALHO DE SOUZA</t>
  </si>
  <si>
    <t>ALAN COELHO MIGUEL</t>
  </si>
  <si>
    <t>ALAN DA SILVA ROMUALDO</t>
  </si>
  <si>
    <t>ALAN DIAS VIDAL</t>
  </si>
  <si>
    <t>ALAN FERNANDO MONTEIRO DA VEIGA</t>
  </si>
  <si>
    <t>ALAN FERREIRA CARVALHO</t>
  </si>
  <si>
    <t>ALAN GRACA FERREIRA</t>
  </si>
  <si>
    <t>ALAN LUIZ ARAUJO PEREIRA DE MELLO</t>
  </si>
  <si>
    <t>ALAN MUNIZ ALVES</t>
  </si>
  <si>
    <t>ALAN PACHECO RODRIGUES FIGUEIREDO</t>
  </si>
  <si>
    <t>ALAN PAULO SANTOS DE SOUZA</t>
  </si>
  <si>
    <t>ALAN PEREIRA DE FREITAS</t>
  </si>
  <si>
    <t>ALAN PESSANHA RIBEIRO</t>
  </si>
  <si>
    <t>ALAN RAMIREZ MENDES</t>
  </si>
  <si>
    <t>ALAN ROCHA FERREIRA</t>
  </si>
  <si>
    <t>ALAN RONISON DE LIMA E SILVA</t>
  </si>
  <si>
    <t>ALAN SEIXAS SISNANDO ALVES</t>
  </si>
  <si>
    <t>ALAN SILVA DO NASCIMENTO</t>
  </si>
  <si>
    <t>ALAN SILVA SEVERIANO</t>
  </si>
  <si>
    <t>ALAN TAVARES DA SILVA</t>
  </si>
  <si>
    <t>ALAN TIAGO ALVES</t>
  </si>
  <si>
    <t>ALANA ALVES CABRAL</t>
  </si>
  <si>
    <t>ALANA CASTELLA FERREIRA</t>
  </si>
  <si>
    <t>ALANA MAIRA BRUSQUE VIEIRA</t>
  </si>
  <si>
    <t>ALANDER CARLOS DA SILVA MARQUES</t>
  </si>
  <si>
    <t>ALANIS BEATRIZ DE OLIVEIRA MENDES</t>
  </si>
  <si>
    <t>ALANNA KYMBELY LOPES GALDINO</t>
  </si>
  <si>
    <t>ALANYS MARIA MOULES AMADO</t>
  </si>
  <si>
    <t>ALBERT ALEXANDRE DE ALMAZAN E SIQUEIRA</t>
  </si>
  <si>
    <t>ALBERTO ANTONIO DA SILVA</t>
  </si>
  <si>
    <t>ALBERTO CIUS</t>
  </si>
  <si>
    <t>ALBERTO GAMBARDELLA</t>
  </si>
  <si>
    <t>ALBERTO LUIZ MARIN DOS SANTOS</t>
  </si>
  <si>
    <t>ALBERTO SANDRO DE VASCONCELLOS MIGLIAVACCA</t>
  </si>
  <si>
    <t>ALBERTO THIAGO DA SILVA NETO</t>
  </si>
  <si>
    <t>ALBERTO VONACH CORREA</t>
  </si>
  <si>
    <t>ALCEMIR VIEIRA DE OLIVEIRA</t>
  </si>
  <si>
    <t>ALCEU JOSE DA SILVA</t>
  </si>
  <si>
    <t>ALCIDES NYLANDER FARIA ARANHA</t>
  </si>
  <si>
    <t>ALDA GISELA SILVA SOUSA</t>
  </si>
  <si>
    <t>ALDA MARIA PUCU GONCALVES</t>
  </si>
  <si>
    <t>ALDEMIR COSTA SILVA</t>
  </si>
  <si>
    <t>ALDEMIR DA SILVA PATRICIO</t>
  </si>
  <si>
    <t>ALDEMIRO BARROS</t>
  </si>
  <si>
    <t>ALDENIR SANTOS DIAS</t>
  </si>
  <si>
    <t>ALDIR CONY DOS SANTOS NETO</t>
  </si>
  <si>
    <t>ALEC BORGES DE GOIS</t>
  </si>
  <si>
    <t>ALECSANDRO PEDROSA CAVALCANTE</t>
  </si>
  <si>
    <t>ALEJANDRO URIEL DE SOUZA JACAUNA</t>
  </si>
  <si>
    <t>ALESSANDRA ALBUQUERQUE ALVES DE OLIVEIRA</t>
  </si>
  <si>
    <t>ALESSANDRA ALVES DE OLIVEIRA</t>
  </si>
  <si>
    <t>ALESSANDRA AMORIM JENSEN</t>
  </si>
  <si>
    <t>ALESSANDRA BARRIOS</t>
  </si>
  <si>
    <t>ALESSANDRA CARRAZEDO OLIVEIRA</t>
  </si>
  <si>
    <t>ALESSANDRA CORSINO LORENCINI CAETANO</t>
  </si>
  <si>
    <t>ALESSANDRA COSTA MIRANDA</t>
  </si>
  <si>
    <t>ALESSANDRA CRISTINA LAURINDO</t>
  </si>
  <si>
    <t>ALESSANDRA CURVELO VIANNA FOEPPEL</t>
  </si>
  <si>
    <t>ALESSANDRA DA ROCHA FERREIRA</t>
  </si>
  <si>
    <t>ALESSANDRA DA SILVA GOMES</t>
  </si>
  <si>
    <t>ALESSANDRA DA SILVA TEIXEIRA</t>
  </si>
  <si>
    <t>ALESSANDRA DE ALBUQUERQUE LUCAS</t>
  </si>
  <si>
    <t>ALESSANDRA DE JESUS FRANCA FIGUEIRA</t>
  </si>
  <si>
    <t>ALESSANDRA DE MATOS FROSSARD</t>
  </si>
  <si>
    <t>ALESSANDRA DE SAMPAIO RODRIGUES BARBETA</t>
  </si>
  <si>
    <t>ALESSANDRA DE SOUZA FABRICIO</t>
  </si>
  <si>
    <t>ALESSANDRA DE SOUZA FALCAO SANCHEZ</t>
  </si>
  <si>
    <t>ALESSANDRA DE SOUZA NUNES MACHADO</t>
  </si>
  <si>
    <t>ALESSANDRA ERIKA BALLES CESTAROLLI</t>
  </si>
  <si>
    <t>ALESSANDRA GRAZIELLA MICELI FREUND</t>
  </si>
  <si>
    <t>ALESSANDRA LOPES DE AMORIM</t>
  </si>
  <si>
    <t>ALESSANDRA LOPES MATIAS</t>
  </si>
  <si>
    <t>ALESSANDRA MAYNART DE MELLO</t>
  </si>
  <si>
    <t>ALESSANDRA MONTENEGRO RIBEIRO</t>
  </si>
  <si>
    <t>ALESSANDRA OLIVEIRA FERRAZ</t>
  </si>
  <si>
    <t>ALESSANDRA PAULA DOS SANTOS</t>
  </si>
  <si>
    <t>ALESSANDRA POGGI DE ARAUJO RIBEIRO</t>
  </si>
  <si>
    <t>ALESSANDRA SCHIMITE DA SILVA</t>
  </si>
  <si>
    <t>ALESSANDRA TERESA BAPTISTA MISQUEY</t>
  </si>
  <si>
    <t>ALESSANDRO ANDRADE DOS SANTOS</t>
  </si>
  <si>
    <t>ALESSANDRO ANTUNES RIOS</t>
  </si>
  <si>
    <t>ALESSANDRO BARROS BRAGA</t>
  </si>
  <si>
    <t>ALESSANDRO CORINO DOS SANTOS MEIRELLES</t>
  </si>
  <si>
    <t>ALESSANDRO DA SILVA ARAUJO</t>
  </si>
  <si>
    <t>ALESSANDRO DA SILVA FERREIRA</t>
  </si>
  <si>
    <t>ALESSANDRO DA SILVA LOUREIRO</t>
  </si>
  <si>
    <t>ALESSANDRO DE SOUSA ROCHA</t>
  </si>
  <si>
    <t>ALESSANDRO DIRCEU GUARDIA GUIMARAES</t>
  </si>
  <si>
    <t>ALESSANDRO DOS SANTOS</t>
  </si>
  <si>
    <t>ALESSANDRO DOS SANTOS COSTA</t>
  </si>
  <si>
    <t>ALESSANDRO JODAR LOPES DE CAMPOS</t>
  </si>
  <si>
    <t>ALESSANDRO KRONEMBERGER</t>
  </si>
  <si>
    <t>ALESSANDRO MENDES RAMOS JUNIOR</t>
  </si>
  <si>
    <t>ALESSANDRO QUINTANILHA DOS SANTOS</t>
  </si>
  <si>
    <t>ALESSANDRO RIBEIRO</t>
  </si>
  <si>
    <t>ALESSANDRO SAMPAIO DA SILVA</t>
  </si>
  <si>
    <t>ALESSANDRO TEIXEIRA REIS</t>
  </si>
  <si>
    <t>ALESSANDRO TULIO MEDEIROS</t>
  </si>
  <si>
    <t>ALESSANDRO VENTURA DE OLIVEIRA</t>
  </si>
  <si>
    <t>ALEX ALESSANDRO JENSEN ARARIPE MONTEIRO DA SILVA</t>
  </si>
  <si>
    <t>ALEX ALVES BRITO</t>
  </si>
  <si>
    <t>ALEX ALVES DE LIMA</t>
  </si>
  <si>
    <t>ALEX ALVES DE SOUZA</t>
  </si>
  <si>
    <t>ALEX AMARAL DE SOUZA</t>
  </si>
  <si>
    <t>ALEX ANANIAS ALVES</t>
  </si>
  <si>
    <t>ALEX ANDRE BARBOSA</t>
  </si>
  <si>
    <t>ALEX BEZERRA ESTEVES</t>
  </si>
  <si>
    <t>ALEX CAMPOS MENEZES</t>
  </si>
  <si>
    <t>ALEX CORTES ALVES</t>
  </si>
  <si>
    <t>ALEX DA SILVA ARAUJO</t>
  </si>
  <si>
    <t>ALEX DA SILVA CAMPOS JUNIOR</t>
  </si>
  <si>
    <t>ALEX DA SILVA RODRIGUES</t>
  </si>
  <si>
    <t>ALEX DE OLIVEIRA DOS SANTOS</t>
  </si>
  <si>
    <t>ALEX DOS SANTOS NUNES</t>
  </si>
  <si>
    <t>ALEX ESCOBAR DA SILVA</t>
  </si>
  <si>
    <t>ALEX FABIANO MONTEIRO DA SILVA</t>
  </si>
  <si>
    <t>ALEX FABIANO SILVA DA COSTA</t>
  </si>
  <si>
    <t>ALEX FARIA DE CARVALHO</t>
  </si>
  <si>
    <t>ALEX FELIPE BRAGA</t>
  </si>
  <si>
    <t>ALEX FERNANDO RODRIGUES DE LIMA</t>
  </si>
  <si>
    <t>ALEX FREIRE DE ARAUJO</t>
  </si>
  <si>
    <t>ALEX JUNIOR REZENDE DA SILVA</t>
  </si>
  <si>
    <t>ALEX KEIZI HAMASSAKI</t>
  </si>
  <si>
    <t>ALEX KRONEMBERG BRUNO</t>
  </si>
  <si>
    <t>ALEX LACERDA DE MORAIS</t>
  </si>
  <si>
    <t>ALEX LEMOS ALVES</t>
  </si>
  <si>
    <t>ALEX MACIEL DA COSTA</t>
  </si>
  <si>
    <t>ALEX MARINHO LUCIO</t>
  </si>
  <si>
    <t>ALEX MESQUITA PAULINO</t>
  </si>
  <si>
    <t>ALEX NOBERTO PEREIRA</t>
  </si>
  <si>
    <t>ALEX PACHECO MELO SILVA</t>
  </si>
  <si>
    <t>ALEX PIMENTA FRUTUOSO</t>
  </si>
  <si>
    <t>ALEX RAPHAEL MESCHINI</t>
  </si>
  <si>
    <t>ALEX SANDRO BARBOSA</t>
  </si>
  <si>
    <t>ALEX SANDRO COSME DE ASSIS</t>
  </si>
  <si>
    <t>ALEX SANDRO DE SOUZA BRASIL</t>
  </si>
  <si>
    <t>ALEX SANTOS DE OLIVEIRA</t>
  </si>
  <si>
    <t>ALEX SILVA RODRIGUES</t>
  </si>
  <si>
    <t>ALEX VALTRIANI SIQUEIRA</t>
  </si>
  <si>
    <t>ALEX VASCONCELOS SILVA</t>
  </si>
  <si>
    <t>ALEX VICENTE DE OLIVEIRA</t>
  </si>
  <si>
    <t>ALEX ZAPAROLI ARANTES</t>
  </si>
  <si>
    <t>ALEXANDER BRUNES DE OLIVEIRA</t>
  </si>
  <si>
    <t>ALEXANDER DOS SANTOS</t>
  </si>
  <si>
    <t>ALEXANDER FAUSTINO DOS SANTOS</t>
  </si>
  <si>
    <t>ALEXANDER MAGALHAES ALVES</t>
  </si>
  <si>
    <t>ALEXANDER SANTOS SILVA</t>
  </si>
  <si>
    <t>ALEXANDER VARGAS BUBOLS</t>
  </si>
  <si>
    <t>ALEXANDRA DA COSTA SANTOS</t>
  </si>
  <si>
    <t>ALEXANDRA DOS SANTOS MORIM</t>
  </si>
  <si>
    <t>ALEXANDRA GUIMARAES DE SOUZA ABREU</t>
  </si>
  <si>
    <t>ALEXANDRE  ALVES DOS SANTOS DE CAMPOS</t>
  </si>
  <si>
    <t>ALEXANDRE ALMEIDA SANTOS</t>
  </si>
  <si>
    <t>ALEXANDRE ALVES MOREIRA</t>
  </si>
  <si>
    <t>ALEXANDRE ARAUJO DOS SANTOS</t>
  </si>
  <si>
    <t>ALEXANDRE ARAUJO FERREIRA</t>
  </si>
  <si>
    <t>ALEXANDRE ARENQUE AMBROSIO ABRAMOVAY</t>
  </si>
  <si>
    <t>ALEXANDRE AUGUSTO FREITAS DE AZEVEDO</t>
  </si>
  <si>
    <t>ALEXANDRE BARCELOS FERREIRA</t>
  </si>
  <si>
    <t>ALEXANDRE BELEM RILLOS</t>
  </si>
  <si>
    <t>ALEXANDRE BORGES TAVARES</t>
  </si>
  <si>
    <t>ALEXANDRE BRANDAO TASSINARI DA SILVA</t>
  </si>
  <si>
    <t>ALEXANDRE CARLOS PIMENTA DE SALLES ABREU</t>
  </si>
  <si>
    <t>ALEXANDRE CASTRO ALVES</t>
  </si>
  <si>
    <t>ALEXANDRE CAVALCANTI SILVA DOURADO</t>
  </si>
  <si>
    <t>ALEXANDRE CAVALIERI</t>
  </si>
  <si>
    <t>ALEXANDRE COELHO ZAZA</t>
  </si>
  <si>
    <t>ALEXANDRE CORREA LOURENCO</t>
  </si>
  <si>
    <t>ALEXANDRE COSSATIS BUENO</t>
  </si>
  <si>
    <t>ALEXANDRE COUTINHO DA SILVA</t>
  </si>
  <si>
    <t>ALEXANDRE COUTO MIRANDA SANTOS</t>
  </si>
  <si>
    <t>ALEXANDRE D AVILA PEREIRA</t>
  </si>
  <si>
    <t>ALEXANDRE DA COSTA PIRES</t>
  </si>
  <si>
    <t>ALEXANDRE DA SILVA REIS</t>
  </si>
  <si>
    <t>ALEXANDRE DA SILVA SANT ANNA</t>
  </si>
  <si>
    <t>ALEXANDRE DA SILVA WANDERLEY</t>
  </si>
  <si>
    <t>ALEXANDRE DAMACENO MACHADO</t>
  </si>
  <si>
    <t>ALEXANDRE DE ARAUJO PEREIRA</t>
  </si>
  <si>
    <t>ALEXANDRE DE COUTO</t>
  </si>
  <si>
    <t>ALEXANDRE DE GRAMMONT REDONDO</t>
  </si>
  <si>
    <t>ALEXANDRE DE OLIVEIRA CORREA DA SILVA</t>
  </si>
  <si>
    <t>ALEXANDRE DE OLIVEIRA MANHAES BARRETO</t>
  </si>
  <si>
    <t>ALEXANDRE DIAS AURELIANO</t>
  </si>
  <si>
    <t>ALEXANDRE DOMINGOS REIGADA</t>
  </si>
  <si>
    <t>ALEXANDRE DONNER JORGE</t>
  </si>
  <si>
    <t>ALEXANDRE DOS SANTOS GIOIA</t>
  </si>
  <si>
    <t>ALEXANDRE FAGUNDES DE MACEDO</t>
  </si>
  <si>
    <t>ALEXANDRE FARIA GONCALVES</t>
  </si>
  <si>
    <t>ALEXANDRE FERNANDES FILHO</t>
  </si>
  <si>
    <t>ALEXANDRE FERRAZ BAZZAN</t>
  </si>
  <si>
    <t>ALEXANDRE FERREIRA DA SILVA</t>
  </si>
  <si>
    <t>ALEXANDRE FERREIRA DE CARVALHO CESARIO STRACHAN</t>
  </si>
  <si>
    <t>ALEXANDRE FONSECA LIBERATO</t>
  </si>
  <si>
    <t>ALEXANDRE FORMOSO DA SILVA</t>
  </si>
  <si>
    <t>ALEXANDRE FRANCISCO DA SILVA</t>
  </si>
  <si>
    <t>ALEXANDRE FREIRE MARTINS</t>
  </si>
  <si>
    <t>ALEXANDRE FREITAS MARTINS</t>
  </si>
  <si>
    <t>ALEXANDRE FRUCTUOSO</t>
  </si>
  <si>
    <t>ALEXANDRE GASPERONI DE OLIVEIRA</t>
  </si>
  <si>
    <t>ALEXANDRE GIELMAN</t>
  </si>
  <si>
    <t>ALEXANDRE GOMES DO NASCIMENTO</t>
  </si>
  <si>
    <t>ALEXANDRE GUEDES GAMA</t>
  </si>
  <si>
    <t>ALEXANDRE GUIMARAES DE OLIVEIRA</t>
  </si>
  <si>
    <t>ALEXANDRE GUIMARAES MANDARINO</t>
  </si>
  <si>
    <t>ALEXANDRE HENDERSON DE OLIVEIRA</t>
  </si>
  <si>
    <t>ALEXANDRE JOSE DO NASCIMENTO COSTA</t>
  </si>
  <si>
    <t>ALEXANDRE JOSE LIMA JUNIOR</t>
  </si>
  <si>
    <t>ALEXANDRE KELLY CALDERARO</t>
  </si>
  <si>
    <t>ALEXANDRE LAGE DA GAMA LIMA</t>
  </si>
  <si>
    <t>ALEXANDRE LEITE CIPRIANO BATISTA</t>
  </si>
  <si>
    <t>ALEXANDRE LEVY GOMES DE SA</t>
  </si>
  <si>
    <t>ALEXANDRE LIMA DOS SANTOS</t>
  </si>
  <si>
    <t>ALEXANDRE LUBE DE CASTRO</t>
  </si>
  <si>
    <t>ALEXANDRE LUIS DA SILVA</t>
  </si>
  <si>
    <t>ALEXANDRE LUIS SANTOS E SILVA</t>
  </si>
  <si>
    <t>ALEXANDRE LUIZ SANTOS DE OLIVEIRA</t>
  </si>
  <si>
    <t>ALEXANDRE LUIZ VIEIRA FRANCESQUET</t>
  </si>
  <si>
    <t>ALEXANDRE MACEDO RAMOS</t>
  </si>
  <si>
    <t>ALEXANDRE MACEDO REIS JUNIOR</t>
  </si>
  <si>
    <t>ALEXANDRE MAGNO DA SILVA</t>
  </si>
  <si>
    <t>ALEXANDRE MARAZO DA SILVA</t>
  </si>
  <si>
    <t>ALEXANDRE MORENO DO NASCIMENTO</t>
  </si>
  <si>
    <t>ALEXANDRE MOSCARDINI DE OLIVEIRA</t>
  </si>
  <si>
    <t>ALEXANDRE NERO VIEIRA</t>
  </si>
  <si>
    <t>ALEXANDRE NIETUPSKI CARDOSO</t>
  </si>
  <si>
    <t>ALEXANDRE NOGUEIRA DE SOUZA</t>
  </si>
  <si>
    <t>ALEXANDRE OPPERMANN BENTO</t>
  </si>
  <si>
    <t>ALEXANDRE PALMEIRA CUNHA</t>
  </si>
  <si>
    <t>ALEXANDRE PAULO DA SILVA</t>
  </si>
  <si>
    <t>ALEXANDRE PEREIRA BECHTLUFFT</t>
  </si>
  <si>
    <t>ALEXANDRE PEREIRA BRITO</t>
  </si>
  <si>
    <t>ALEXANDRE PREVIATO</t>
  </si>
  <si>
    <t>ALEXANDRE PUPO CORREA NETTO SIQUEIRA DE SOUSA</t>
  </si>
  <si>
    <t>ALEXANDRE RIBEIRO MONTEIRO</t>
  </si>
  <si>
    <t>ALEXANDRE RIBEIRO NUNES DA COSTA</t>
  </si>
  <si>
    <t>ALEXANDRE ROCHA DOS SANTOS</t>
  </si>
  <si>
    <t>ALEXANDRE RODRIGUES COSTA</t>
  </si>
  <si>
    <t>ALEXANDRE RODRIGUES DE ALMEIDA</t>
  </si>
  <si>
    <t>ALEXANDRE RODRIGUES DOS SANTOS</t>
  </si>
  <si>
    <t>ALEXANDRE SABOIA FUZIYAMA</t>
  </si>
  <si>
    <t>ALEXANDRE SALLES OLIMPIO</t>
  </si>
  <si>
    <t>ALEXANDRE SANTIAGO RODRIGUES</t>
  </si>
  <si>
    <t>ALEXANDRE SANTOS DA SILVA FILHO</t>
  </si>
  <si>
    <t>ALEXANDRE SANTOS DE OLIVEIRA</t>
  </si>
  <si>
    <t>ALEXANDRE SILVA CORDEIRO</t>
  </si>
  <si>
    <t>ALEXANDRE SILVA DE ALMEIDA</t>
  </si>
  <si>
    <t>ALEXANDRE SILVA ROCHA</t>
  </si>
  <si>
    <t>ALEXANDRE SILVA SA</t>
  </si>
  <si>
    <t>ALEXANDRE SIQUEIRA DA SILVA FILHO</t>
  </si>
  <si>
    <t>ALEXANDRE SOARES DA SILVA</t>
  </si>
  <si>
    <t>ALEXANDRE SWINERD DE FRANCA BRITTO</t>
  </si>
  <si>
    <t>ALEXANDRE TAVARES DA SILVA</t>
  </si>
  <si>
    <t>ALEXANDRE TEIXEIRA BRAGA</t>
  </si>
  <si>
    <t>ALEXANDRE TOSHIO MISAWA</t>
  </si>
  <si>
    <t>ALEXANDRE VICENTE DE ARRUDA BELFORT</t>
  </si>
  <si>
    <t>ALEXANDRE WENCIONECK DELPHIM</t>
  </si>
  <si>
    <t>ALEXANDRE XAVIER PASQUALUCCI LOZETTI</t>
  </si>
  <si>
    <t>ALEXANDRO CAETANO DA COSTA</t>
  </si>
  <si>
    <t>ALEXANDRO MARTELLO</t>
  </si>
  <si>
    <t>ALEXANDRO RIBEIRO DOS SANTOS</t>
  </si>
  <si>
    <t>ALEXIA DALBEM FERREIRA PRISCO</t>
  </si>
  <si>
    <t>ALEXIS DA SILVA DE OLIVEIRA</t>
  </si>
  <si>
    <t>ALEXIS REGO HADDAD</t>
  </si>
  <si>
    <t>ALEXSANDER DA SILVA REIS</t>
  </si>
  <si>
    <t>ALEXSANDRA PEREIRA DE MENEZES</t>
  </si>
  <si>
    <t>ALEXSANDRO CONCEICAO DA COSTA</t>
  </si>
  <si>
    <t>ALEXSANDRO DE JESUS ROCHA</t>
  </si>
  <si>
    <t>ALEXSANDRO DO NASCIMENTO</t>
  </si>
  <si>
    <t>ALEXSANDRO FIDELIS DA SILVA</t>
  </si>
  <si>
    <t>ALEXSANDRO GREGORIO DA SILVA</t>
  </si>
  <si>
    <t>ALEXSANDRO LOPES AMEICHOEIRO</t>
  </si>
  <si>
    <t>ALEXSANDRO PEREIRA</t>
  </si>
  <si>
    <t>ALEXSANDRO RAMOS CARDOSO</t>
  </si>
  <si>
    <t>ALFREDO CAVALCANTI</t>
  </si>
  <si>
    <t>ALICE ALVES BANDEIRA</t>
  </si>
  <si>
    <t>ALICE ALVES DOS SANTOS</t>
  </si>
  <si>
    <t>ALICE BARBIERE AMARAL</t>
  </si>
  <si>
    <t>ALICE BORGES FERREIRA</t>
  </si>
  <si>
    <t>ALICE BRUM CABRAL LOPES</t>
  </si>
  <si>
    <t>ALICE CARDOSO OCHOA</t>
  </si>
  <si>
    <t>ALICE CARDOSO VENTURA</t>
  </si>
  <si>
    <t>ALICE CARVALHO DE MELO</t>
  </si>
  <si>
    <t>ALICE CARVALHO DOS PASSOS</t>
  </si>
  <si>
    <t>ALICE CASE LUTZ BARBOSA</t>
  </si>
  <si>
    <t>ALICE CASTANHO MIRANDA</t>
  </si>
  <si>
    <t>ALICE DA FONSECA MENDES DE AGUIAR</t>
  </si>
  <si>
    <t>ALICE DA SILVA COSTA</t>
  </si>
  <si>
    <t>ALICE DE MELO CORREIA PINTO</t>
  </si>
  <si>
    <t>ALICE FARIAS PEREIRA</t>
  </si>
  <si>
    <t>ALICE FRAZAO MESSIAS</t>
  </si>
  <si>
    <t>ALICE GONCALVES SAMUEL</t>
  </si>
  <si>
    <t>ALICE KOGUT AMARO DA SILVEIRA</t>
  </si>
  <si>
    <t>ALICE MACHADO VELLOSO GUIMARAES</t>
  </si>
  <si>
    <t>ALICE VASCONCELOS FERNANDES</t>
  </si>
  <si>
    <t>ALICIA  BLANCO</t>
  </si>
  <si>
    <t>ALICIA ALVES DE JESUS</t>
  </si>
  <si>
    <t>ALICIA CRISTINA GOUVEIA FERRAZ</t>
  </si>
  <si>
    <t>ALICIA EVANGELISTA COSTA</t>
  </si>
  <si>
    <t>ALICIA HELENA ACIOLI LIRA</t>
  </si>
  <si>
    <t>ALICIA UCHOA BATISTA</t>
  </si>
  <si>
    <t>ALINE ALMEIDA DE FREITAS</t>
  </si>
  <si>
    <t>ALINE ALVES MIDLEJ</t>
  </si>
  <si>
    <t>ALINE ALVES SANTOS NASCIMENTO</t>
  </si>
  <si>
    <t>ALINE ANTUNES LUZ</t>
  </si>
  <si>
    <t>ALINE AVELINO DA ROCHA CHAVES</t>
  </si>
  <si>
    <t>ALINE BARBOSA SENOS FALCONE FERREIRA</t>
  </si>
  <si>
    <t>ALINE BEATRIZ DE SOUZA LUZ</t>
  </si>
  <si>
    <t>ALINE BONAVITA DA COSTA ANDRADE</t>
  </si>
  <si>
    <t>ALINE BUJAN LAMAS</t>
  </si>
  <si>
    <t>ALINE CABRAL GURGEL GALVAO</t>
  </si>
  <si>
    <t>ALINE CORREA SOARES</t>
  </si>
  <si>
    <t>ALINE COUTINHO OLIVEIRA</t>
  </si>
  <si>
    <t>ALINE CREPALDI MORETTINI</t>
  </si>
  <si>
    <t>ALINE CRISTINA ARAUJO DE AGUIAR</t>
  </si>
  <si>
    <t>ALINE CRISTINA DA SILVA</t>
  </si>
  <si>
    <t>ALINE CRISTINA DE ALMEIDA</t>
  </si>
  <si>
    <t>ALINE CRISTINA DO NASCIMENTO</t>
  </si>
  <si>
    <t>ALINE CRISTINA JACOMASSI</t>
  </si>
  <si>
    <t>ALINE DA SILVA RODRIGUES</t>
  </si>
  <si>
    <t>ALINE DE AMORIM DE LIMA</t>
  </si>
  <si>
    <t>ALINE DE LIMA ROSSINE</t>
  </si>
  <si>
    <t>ALINE DOMASCHI CAETANO</t>
  </si>
  <si>
    <t>ALINE DOMINGUES DA ROSA</t>
  </si>
  <si>
    <t>ALINE DOS REIS SIMOES</t>
  </si>
  <si>
    <t>ALINE DOS SANTOS FERREIRA</t>
  </si>
  <si>
    <t>ALINE DOS SANTOS HENRIQUE</t>
  </si>
  <si>
    <t>ALINE DOS SANTOS SOUZA</t>
  </si>
  <si>
    <t>ALINE FABIANA DE SOUZA FERNANDES</t>
  </si>
  <si>
    <t>ALINE FEITOZA LOPES</t>
  </si>
  <si>
    <t>ALINE FERREIRA PESSANHA</t>
  </si>
  <si>
    <t>ALINE GUILHON ANNES</t>
  </si>
  <si>
    <t>ALINE ISABELLE RANGEL COSTA DE MELO</t>
  </si>
  <si>
    <t>ALINE ISQUI RIBEIRO</t>
  </si>
  <si>
    <t>ALINE JULIANA DAS CHAGAS SOUSA FERREIRA</t>
  </si>
  <si>
    <t>ALINE LOPES CAVALCANTI</t>
  </si>
  <si>
    <t>ALINE MAIA NASCIMENTO</t>
  </si>
  <si>
    <t>ALINE MARGATTO RIBEIRO</t>
  </si>
  <si>
    <t>ALINE MARIA DE ANDRADE JUNQUEIRA</t>
  </si>
  <si>
    <t>ALINE MARIA PEREIRA</t>
  </si>
  <si>
    <t>ALINE MARIA PINHEIRO</t>
  </si>
  <si>
    <t>ALINE MARIA PRZYBELAK WUNSCH</t>
  </si>
  <si>
    <t>ALINE MARIA RIBEIRO BARREIROS</t>
  </si>
  <si>
    <t>ALINE MAROT</t>
  </si>
  <si>
    <t>ALINE MARTINS DA SILVA</t>
  </si>
  <si>
    <t>ALINE MARTINS VIRIATO ALVES DO NASCIMENTO</t>
  </si>
  <si>
    <t>ALINE MOREIRA MONTEIRO</t>
  </si>
  <si>
    <t>ALINE MOURA LUZ</t>
  </si>
  <si>
    <t>ALINE NUNES DE MELO</t>
  </si>
  <si>
    <t>ALINE NUNES OLIVEIRA</t>
  </si>
  <si>
    <t>ALINE PAIVA SIPRIANO DE SOUZA</t>
  </si>
  <si>
    <t>ALINE PERDIGAO SOUTO DE FREITAS</t>
  </si>
  <si>
    <t>ALINE PEREIRA DE LIMA</t>
  </si>
  <si>
    <t>ALINE PEREIRA MEIRELES DA COSTA</t>
  </si>
  <si>
    <t>ALINE POLLILO GIORNO FREIRE</t>
  </si>
  <si>
    <t>ALINE RAFAELA OLIVEIRA</t>
  </si>
  <si>
    <t>ALINE RIBEIRO BENEDITO DA SILVA</t>
  </si>
  <si>
    <t>ALINE RIBEIRO DA SILVA</t>
  </si>
  <si>
    <t>ALINE RIBEIRO PIMENTEL</t>
  </si>
  <si>
    <t>ALINE RODRIGUES DA SILVA</t>
  </si>
  <si>
    <t>ALINE ROSA CASTILHO</t>
  </si>
  <si>
    <t>ALINE SANTOS NOGUEIRA</t>
  </si>
  <si>
    <t>ALINE SANTOS RODRIGUES</t>
  </si>
  <si>
    <t>ALINE SANTOS SILVA</t>
  </si>
  <si>
    <t>ALINE SILVA DE ARAUJO</t>
  </si>
  <si>
    <t>ALINE SILVA DOS SANTOS</t>
  </si>
  <si>
    <t>ALINE SILVA SANTOS</t>
  </si>
  <si>
    <t>ALINE SIMOES GENTA ROCHA</t>
  </si>
  <si>
    <t>ALINE VITORIA DA SILVA SOUZA</t>
  </si>
  <si>
    <t>ALINE WILLIAM GUIMARAES GOUVEA DE SOUZA</t>
  </si>
  <si>
    <t>ALINNE TUFFENGDJIAN GOUVEIA</t>
  </si>
  <si>
    <t>ALISON CARVALHO RAMALDES</t>
  </si>
  <si>
    <t>ALISON DIOGO MAYER</t>
  </si>
  <si>
    <t>ALISON THOMAZ SOARES SALGADO</t>
  </si>
  <si>
    <t>ALISSON XAVIER TORNEIRO</t>
  </si>
  <si>
    <t>ALLAN BORBA RODRIGUES MENDES</t>
  </si>
  <si>
    <t>ALLAN CHAFIM MOREIRA MORAES</t>
  </si>
  <si>
    <t>ALLAN CORREA DA SILVA TORRES</t>
  </si>
  <si>
    <t>ALLAN CUNHA FERREIRA</t>
  </si>
  <si>
    <t>ALLAN DAVID SILVA BENTO</t>
  </si>
  <si>
    <t>ALLAN DE ALMEIDA GOES</t>
  </si>
  <si>
    <t>ALLAN DE FREITAS SANTOS DA SILVA</t>
  </si>
  <si>
    <t>ALLAN DINIZ CUSTODIO</t>
  </si>
  <si>
    <t>ALLAN EIKI ALBIERI</t>
  </si>
  <si>
    <t>ALLAN FERREIRA VALENTE GALVAO</t>
  </si>
  <si>
    <t>ALLAN FITERMAN</t>
  </si>
  <si>
    <t>ALLAN KLEBER RODRIGUES MACHADO</t>
  </si>
  <si>
    <t>ALLAN LORDARO SA NEVES</t>
  </si>
  <si>
    <t>ALLAN LUCAS NAKAMA RODRIGUES</t>
  </si>
  <si>
    <t>ALLAN NUNES RIOS</t>
  </si>
  <si>
    <t>ALLAN OLIVEIRA DE LIMA</t>
  </si>
  <si>
    <t>ALLAN PATRICK PACHECO VAZ DA SILVA</t>
  </si>
  <si>
    <t>ALLAN RAFAEL PEREIRA DE SOUSA</t>
  </si>
  <si>
    <t>ALLAN VINICIUS SANTOS CALDAS</t>
  </si>
  <si>
    <t>ALLANA MAIA DIAS</t>
  </si>
  <si>
    <t>ALLANA MARA BILAR MARQUES</t>
  </si>
  <si>
    <t>ALLEXIA DOS SANTOS SILVA</t>
  </si>
  <si>
    <t>ALLINE LOPES MELO</t>
  </si>
  <si>
    <t>ALLINE MIRANDA CALANDRINI DE AZEVEDO</t>
  </si>
  <si>
    <t>ALLINE ZANIRATI MONTEIRO</t>
  </si>
  <si>
    <t>ALLYSSON RODRIGUES DE LIMA</t>
  </si>
  <si>
    <t>ALMIR CARVALHO MENDONCA JUNIOR</t>
  </si>
  <si>
    <t>ALMIR DE QUEIROZ</t>
  </si>
  <si>
    <t>ALMIR DE SOUZA MENDES JUNIOR</t>
  </si>
  <si>
    <t>ALMIR PASSOS CORREA</t>
  </si>
  <si>
    <t>ALOISIO DE SOUSA MACHADO</t>
  </si>
  <si>
    <t>ALOISIO FERNANDES BRITO</t>
  </si>
  <si>
    <t>ALOISIO GUIMARAES</t>
  </si>
  <si>
    <t>ALTACESTE BAPTISTA FILHO</t>
  </si>
  <si>
    <t>ALUISIO GONZAGA SOARES JUNIOR</t>
  </si>
  <si>
    <t>ALUIZIO DEODATO DA COSTA</t>
  </si>
  <si>
    <t>ALVARO DE CARVALHO CORDEIRO</t>
  </si>
  <si>
    <t>ALVARO GALDINO DE AZEVEDO</t>
  </si>
  <si>
    <t>ALVARO HENRIQUE COSTA</t>
  </si>
  <si>
    <t>ALVARO LENO TRIGO DE CAMPOS</t>
  </si>
  <si>
    <t>ALVARO LUIZ MACHADO GOULART JUNIOR</t>
  </si>
  <si>
    <t>ALVARO PEREIRA JUNIOR</t>
  </si>
  <si>
    <t>ALVARO SALLES SANTIAGO</t>
  </si>
  <si>
    <t>ALVARO SANT ANNA DE SOUZA</t>
  </si>
  <si>
    <t>ALYNE ANDRADE COSTA DA ROCHA COUTINHO</t>
  </si>
  <si>
    <t>ALYNE TEIXEIRA LUIZ</t>
  </si>
  <si>
    <t>ALYNE WAITE AMENDOLA</t>
  </si>
  <si>
    <t>ALYSSON NOGUEIRA RODRIGUES</t>
  </si>
  <si>
    <t>ALZIMAR ALVES RODRIGUES</t>
  </si>
  <si>
    <t>AMABEL DOS SANTOS CESAR</t>
  </si>
  <si>
    <t>AMANDA ABREU DE CARVALHO</t>
  </si>
  <si>
    <t>AMANDA ACOSTA RODRIGUES</t>
  </si>
  <si>
    <t>AMANDA ADRIANA MONTERASTELLI</t>
  </si>
  <si>
    <t>AMANDA ALVES DO NASCIMENTO</t>
  </si>
  <si>
    <t>AMANDA ALVES GUIMARAES ALVES</t>
  </si>
  <si>
    <t>AMANDA ALVES MARTINS</t>
  </si>
  <si>
    <t>AMANDA ALVES PINHEIRO</t>
  </si>
  <si>
    <t>AMANDA APARECIDA DE MACEDO</t>
  </si>
  <si>
    <t>AMANDA APARECIDA VELOSO AMORIM</t>
  </si>
  <si>
    <t>AMANDA BARROS MELO</t>
  </si>
  <si>
    <t>AMANDA BEATRIZ DA SILVA</t>
  </si>
  <si>
    <t>AMANDA BEATRIZ DE LUCENA SALES</t>
  </si>
  <si>
    <t>AMANDA BEATRIZ PINTO ALVARENGA</t>
  </si>
  <si>
    <t>AMANDA BRAGA DA CUNHA MAIA</t>
  </si>
  <si>
    <t>AMANDA BRAGA SOARES</t>
  </si>
  <si>
    <t>AMANDA BRAGA SPALL</t>
  </si>
  <si>
    <t>AMANDA CARDOSO DA SILVA</t>
  </si>
  <si>
    <t>AMANDA CAROLINE FERNANDES DE SOUZA</t>
  </si>
  <si>
    <t>AMANDA CHRISTINA POLATO</t>
  </si>
  <si>
    <t>AMANDA COSTA DE CARVALHO</t>
  </si>
  <si>
    <t>AMANDA CRISTINA BARBOSA DA CUNHA</t>
  </si>
  <si>
    <t>AMANDA CRISTINA DA SILVA CARVALHO DE MACEDO</t>
  </si>
  <si>
    <t>AMANDA CRISTINA DE SOUZA RAMOS</t>
  </si>
  <si>
    <t>AMANDA CRISTINA SIQUEIRA MARQUES</t>
  </si>
  <si>
    <t>AMANDA CRISTINA SOARES GOMES</t>
  </si>
  <si>
    <t>AMANDA CRUZ DA GAMA SILVA</t>
  </si>
  <si>
    <t>AMANDA DA ASSUNCAO PAIVA</t>
  </si>
  <si>
    <t>AMANDA DA SILVA LIMA</t>
  </si>
  <si>
    <t>AMANDA DA SILVA SIMAS DIAS</t>
  </si>
  <si>
    <t>AMANDA DE ALMEIDA ELEODORO</t>
  </si>
  <si>
    <t>AMANDA DE ASSIS VIEIRA</t>
  </si>
  <si>
    <t>AMANDA DE CARVALHO LOPES</t>
  </si>
  <si>
    <t>AMANDA DE OLIVEIRA DA SILVA</t>
  </si>
  <si>
    <t>AMANDA DOS SANTOS PINHO MEZAVILA</t>
  </si>
  <si>
    <t>AMANDA ELLEN SILVA DE FREITAS</t>
  </si>
  <si>
    <t>AMANDA FARIAS COUTINHO</t>
  </si>
  <si>
    <t>AMANDA FARIAS TEIXEIRA</t>
  </si>
  <si>
    <t>AMANDA FASANO PACHECO</t>
  </si>
  <si>
    <t>AMANDA FERNANDES OLIVEIRA</t>
  </si>
  <si>
    <t>AMANDA FERREIRA DIAMANTE DA SILVA</t>
  </si>
  <si>
    <t>AMANDA FERRO DI OLIMPIA</t>
  </si>
  <si>
    <t>AMANDA FONSECA MOREIRA</t>
  </si>
  <si>
    <t>AMANDA GOMES BRANDAO</t>
  </si>
  <si>
    <t>AMANDA GOMES RABELLO</t>
  </si>
  <si>
    <t>AMANDA IGNACIO FERREIRA PUOPOLO DE ALMEIDA</t>
  </si>
  <si>
    <t>AMANDA JUSTO FERNANDES</t>
  </si>
  <si>
    <t>AMANDA KESTELMAN</t>
  </si>
  <si>
    <t>AMANDA LEITAO DE ASSIS</t>
  </si>
  <si>
    <t>AMANDA LIMA BRITO FERREIRA</t>
  </si>
  <si>
    <t>AMANDA LIVIA GONZAGA BORGES</t>
  </si>
  <si>
    <t>AMANDA LOPES AKASHI</t>
  </si>
  <si>
    <t>AMANDA LOPES SAMPAIO</t>
  </si>
  <si>
    <t>AMANDA LUDER</t>
  </si>
  <si>
    <t>AMANDA MARQUES DA CRUZ</t>
  </si>
  <si>
    <t>AMANDA MARTINS DA SILVA</t>
  </si>
  <si>
    <t>AMANDA MARTINS SILVA</t>
  </si>
  <si>
    <t>AMANDA MEIRELES DA ROCHA</t>
  </si>
  <si>
    <t>AMANDA MELGACO DA SILVA</t>
  </si>
  <si>
    <t>AMANDA MERCES DE OLIVEIRA</t>
  </si>
  <si>
    <t>AMANDA NACHARD DOS SANTOS</t>
  </si>
  <si>
    <t>AMANDA NASCIMENTO GOMES DOS SANTOS</t>
  </si>
  <si>
    <t>AMANDA NASCIMENTO IGARASHI GIMENES</t>
  </si>
  <si>
    <t>AMANDA NAVARRO DINIZ</t>
  </si>
  <si>
    <t>AMANDA NOVAES COSTA FAQUIM</t>
  </si>
  <si>
    <t>AMANDA PEREIRA BARBOSA</t>
  </si>
  <si>
    <t>AMANDA PINA AZEREDO</t>
  </si>
  <si>
    <t>AMANDA PINNA</t>
  </si>
  <si>
    <t>AMANDA PRADA SANTANA</t>
  </si>
  <si>
    <t>AMANDA REGINA LOUREIRO</t>
  </si>
  <si>
    <t>AMANDA RODRIGUES CANDIDO DE ABREU</t>
  </si>
  <si>
    <t>AMANDA RODRIGUES DE MATTOS</t>
  </si>
  <si>
    <t>AMANDA SOUZA ZIRPOLO</t>
  </si>
  <si>
    <t>AMANDA SUEMI TAHIRA GALVAO BORGES</t>
  </si>
  <si>
    <t>AMANDA TAVARES GONCALVES E SILVA</t>
  </si>
  <si>
    <t>AMANDA TEIXEIRA MAGALHAES</t>
  </si>
  <si>
    <t>AMANDA VENTURA CASTILHO</t>
  </si>
  <si>
    <t>AMANDA VIANNA RODRIGUES</t>
  </si>
  <si>
    <t>AMANDA VIZONE GOUVEA</t>
  </si>
  <si>
    <t>AMARALINA FERREIRA FROTA</t>
  </si>
  <si>
    <t>AMARO COUTO DA SILVA</t>
  </si>
  <si>
    <t>AMARO FRANCISCO DOS SANTOS</t>
  </si>
  <si>
    <t>AMAURI PEREIRA PASSOS</t>
  </si>
  <si>
    <t>AMAURI SERGIO SOARES</t>
  </si>
  <si>
    <t>AMAURY DE SOUSA SILVA</t>
  </si>
  <si>
    <t>AMAURY MARQUES DAS CHAGAS</t>
  </si>
  <si>
    <t>AMAURY PAULINO</t>
  </si>
  <si>
    <t>AMERICO MAGNO DE SOUSA FIGUEIROA</t>
  </si>
  <si>
    <t>AMILTON SIMONELI JUNIOR</t>
  </si>
  <si>
    <t>AMORA MAUTNER</t>
  </si>
  <si>
    <t>AMOS JUVENCIO SANTOS</t>
  </si>
  <si>
    <t>ANA ALICE SANTOS DOS SANTOS</t>
  </si>
  <si>
    <t>ANA AMELIA BAZELA GECAS</t>
  </si>
  <si>
    <t>ANA ANGELICA SILVA ABREU</t>
  </si>
  <si>
    <t>ANA BARBARA CABRAL DE MELO</t>
  </si>
  <si>
    <t>ANA BEATRICE PISCO DE FREITAS</t>
  </si>
  <si>
    <t>ANA BEATRIZ BACELLAR DOS SANTOS</t>
  </si>
  <si>
    <t>ANA BEATRIZ BAPTISTA GALEAO</t>
  </si>
  <si>
    <t>ANA BEATRIZ BARBOSA DA SILVA</t>
  </si>
  <si>
    <t>ANA BEATRIZ BASTOS DA SILVA</t>
  </si>
  <si>
    <t>ANA BEATRIZ BATISTA DA SILVA FELIX</t>
  </si>
  <si>
    <t>ANA BEATRIZ BELLO SANTABALLA</t>
  </si>
  <si>
    <t>ANA BEATRIZ BRANDAO OLIVEIRA</t>
  </si>
  <si>
    <t>ANA BEATRIZ CANDIDO SANTOS</t>
  </si>
  <si>
    <t>ANA BEATRIZ CARVALHO DOS SANTOS</t>
  </si>
  <si>
    <t>ANA BEATRIZ COUTO FERREIRA</t>
  </si>
  <si>
    <t>ANA BEATRIZ DAMASCENO BRAZ</t>
  </si>
  <si>
    <t>ANA BEATRIZ DE LIMA CUNHA</t>
  </si>
  <si>
    <t>ANA BEATRIZ DE OLIVEIRA COSTA</t>
  </si>
  <si>
    <t>ANA BEATRIZ DE OLIVEIRA DOS SANTOS</t>
  </si>
  <si>
    <t>ANA BEATRIZ DE SA ALBUQUERQUE</t>
  </si>
  <si>
    <t>ANA BEATRIZ DE SOUSA CIRO</t>
  </si>
  <si>
    <t>ANA BEATRIZ DE SOUZA ASSIS</t>
  </si>
  <si>
    <t>ANA BEATRIZ FERREIRA NUNES</t>
  </si>
  <si>
    <t>ANA BEATRIZ FINELLI</t>
  </si>
  <si>
    <t>ANA BEATRIZ FONSECA DE SANTANA</t>
  </si>
  <si>
    <t>ANA BEATRIZ GERVASIO BARRETO</t>
  </si>
  <si>
    <t>ANA BEATRIZ GOMES DA SILVA LIMA</t>
  </si>
  <si>
    <t>ANA BEATRIZ MARQUES SAMPAIO</t>
  </si>
  <si>
    <t>ANA BEATRIZ PARENTE DE SOUZA</t>
  </si>
  <si>
    <t>ANA BEATRIZ PERDIGAO DRAPIER</t>
  </si>
  <si>
    <t>ANA BEATRIZ SILVA PEREIRA</t>
  </si>
  <si>
    <t>ANA BEATRIZ SOARES DE OLIVEIRA</t>
  </si>
  <si>
    <t>ANA BEATRIZ SOARES DE OLIVEIRA SOUSA</t>
  </si>
  <si>
    <t>ANA BEATRIZ SOARES NOGUEIRA</t>
  </si>
  <si>
    <t>ANA BEATRIZ SOUSA FELICIO</t>
  </si>
  <si>
    <t>ANA BEATRIZ TEIXEIRA DA SILVA</t>
  </si>
  <si>
    <t>ANA BEATRIZ VALENTINA VIEIRA NOVO</t>
  </si>
  <si>
    <t>ANA BEATRIZ WERNECK GONCALVES MANO</t>
  </si>
  <si>
    <t>ANA CANDIDA PEREIRA DE QUADROS</t>
  </si>
  <si>
    <t>ANA CARINA BORDINI RIGOLIN</t>
  </si>
  <si>
    <t>ANA CARLA DE OLIVEIRA</t>
  </si>
  <si>
    <t>ANA CAROLINA ALMEIDA FERREIRA</t>
  </si>
  <si>
    <t>ANA CAROLINA ALVES VALVERDE</t>
  </si>
  <si>
    <t>ANA CAROLINA ARGENTO TEIXEIRA</t>
  </si>
  <si>
    <t>ANA CAROLINA BATISTA DINIS</t>
  </si>
  <si>
    <t>ANA CAROLINA BUENO JUNQUEIRA REIS</t>
  </si>
  <si>
    <t>ANA CAROLINA CABRAL DE MENEZES VIANNA</t>
  </si>
  <si>
    <t>ANA CAROLINA CAETANO</t>
  </si>
  <si>
    <t>ANA CAROLINA CALIOPIO SANTOS SILVA</t>
  </si>
  <si>
    <t>ANA CAROLINA CANNONE MENDES</t>
  </si>
  <si>
    <t>ANA CAROLINA CASTRO DE ALMEIDA</t>
  </si>
  <si>
    <t>ANA CAROLINA CIATTEI ABAD</t>
  </si>
  <si>
    <t>ANA CAROLINA DA COSTA</t>
  </si>
  <si>
    <t>ANA CAROLINA DA SILVA ALEIXO</t>
  </si>
  <si>
    <t>ANA CAROLINA DE ABREU PINTO</t>
  </si>
  <si>
    <t>ANA CAROLINA DE AGUIAR CARNEIRO</t>
  </si>
  <si>
    <t>ANA CAROLINA DE FREITAS CARVALHO</t>
  </si>
  <si>
    <t>ANA CAROLINA DE JESUS FONSECA CARDOSO</t>
  </si>
  <si>
    <t>ANA CAROLINA DE OLIVEIRA</t>
  </si>
  <si>
    <t>ANA CAROLINA DE OLIVEIRA BURGOS</t>
  </si>
  <si>
    <t>ANA CAROLINA DE OLIVEIRA MARTINS</t>
  </si>
  <si>
    <t>ANA CAROLINA DE SOUZA FONSECA</t>
  </si>
  <si>
    <t>ANA CAROLINA DO NASCIMENTO</t>
  </si>
  <si>
    <t>ANA CAROLINA DOS SANTOS</t>
  </si>
  <si>
    <t>ANA CAROLINA DOS SANTOS FERRAZ CESAR</t>
  </si>
  <si>
    <t>ANA CAROLINA EUGENIO FIGUEIRA</t>
  </si>
  <si>
    <t>ANA CAROLINA FERNANDES MACHADO</t>
  </si>
  <si>
    <t>ANA CAROLINA FERREIRA BEAKLINI</t>
  </si>
  <si>
    <t>ANA CAROLINA FERREIRA DA SILVA</t>
  </si>
  <si>
    <t>ANA CAROLINA FREIRE ABREU</t>
  </si>
  <si>
    <t>ANA CAROLINA GOMES DIAS CAMARGO BORGES</t>
  </si>
  <si>
    <t>ANA CAROLINA GUEDES NUNES</t>
  </si>
  <si>
    <t>ANA CAROLINA GUIMARAES DE FREITAS</t>
  </si>
  <si>
    <t>ANA CAROLINA INFANTE MENDONCA BUENO BREVIGLIERI</t>
  </si>
  <si>
    <t>ANA CAROLINA LEDA ROCCO</t>
  </si>
  <si>
    <t>ANA CAROLINA LOPES BUENO</t>
  </si>
  <si>
    <t>ANA CAROLINA LORENCETTI CHICA</t>
  </si>
  <si>
    <t>ANA CAROLINA MACHADO E DIAS</t>
  </si>
  <si>
    <t>ANA CAROLINA MADIA IAJUC DO AMARAL</t>
  </si>
  <si>
    <t>ANA CAROLINA MALDARI SALDANHA</t>
  </si>
  <si>
    <t>ANA CAROLINA MONTEIRO LEONARDI</t>
  </si>
  <si>
    <t>ANA CAROLINA MORONE DA SILVA</t>
  </si>
  <si>
    <t>ANA CAROLINA NASCIMENTO DOS SANTOS</t>
  </si>
  <si>
    <t>ANA CAROLINA NOGUEIRA HORATO</t>
  </si>
  <si>
    <t>ANA CAROLINA OLIVEIRA DA SILVA</t>
  </si>
  <si>
    <t>ANA CAROLINA OLIVEIRA MODESTO</t>
  </si>
  <si>
    <t>ANA CAROLINA PASSARELLI CORREA DE MELLO</t>
  </si>
  <si>
    <t>ANA CAROLINA PEREIRA DE OLIVEIRA</t>
  </si>
  <si>
    <t>ANA CAROLINA PEREIRA MANDOLINI</t>
  </si>
  <si>
    <t>ANA CAROLINA PIRES PEREIRA DA COSTA</t>
  </si>
  <si>
    <t>ANA CAROLINA PRADO CHAGAS</t>
  </si>
  <si>
    <t>ANA CAROLINA RAIMUNDI DOS SANTOS</t>
  </si>
  <si>
    <t>ANA CAROLINA REIMER MENDES</t>
  </si>
  <si>
    <t>ANA CAROLINA ROMAGUERA BICHARA MIGUEL</t>
  </si>
  <si>
    <t>ANA CAROLINA SA COELHO DA SILVA</t>
  </si>
  <si>
    <t>ANA CAROLINA SANTANA SODRE DE OLIVEIRA</t>
  </si>
  <si>
    <t>ANA CAROLINA SANTOIAN FERREIRA</t>
  </si>
  <si>
    <t>ANA CAROLINA SEIXAS ATHAYDE DE SOUSA</t>
  </si>
  <si>
    <t>ANA CAROLINA SGERMAN DE QUEIROZ</t>
  </si>
  <si>
    <t>ANA CAROLINA SILVA COSTA</t>
  </si>
  <si>
    <t>ANA CAROLINA SOUZA CARNEIRO</t>
  </si>
  <si>
    <t>ANA CAROLINA TAVARES BESSA PARMAGNANI</t>
  </si>
  <si>
    <t>ANA CAROLINA VALENTIM MONTORO</t>
  </si>
  <si>
    <t>ANA CAROLINA VIEIRA OLIVEIRA</t>
  </si>
  <si>
    <t>ANA CAROLINA WANDERLEY DIAS RODRIGUES</t>
  </si>
  <si>
    <t>ANA CAROLINA WANDERLEY RODRIGUES DOS SANTOS</t>
  </si>
  <si>
    <t>ANA CAROLINE DA SILVA SANTOS</t>
  </si>
  <si>
    <t>ANA CAROLINE DE OLIVEIRA FERNANDES GONCALVES</t>
  </si>
  <si>
    <t>ANA CAROLINE DE SOUZA DIAS</t>
  </si>
  <si>
    <t>ANA CAROLINE DESANI</t>
  </si>
  <si>
    <t>ANA CAROLINE NEZI DA SILVA</t>
  </si>
  <si>
    <t>ANA CAROLINE OLIVEIRA FAGUNDES DA SILVA</t>
  </si>
  <si>
    <t>ANA CAROLINE RODRIGUES</t>
  </si>
  <si>
    <t>ANA CAROLINE SILVA DE LIMA</t>
  </si>
  <si>
    <t>ANA CAROLINE VIEGAS SANTOS</t>
  </si>
  <si>
    <t>ANA CAROLINNE DE CARVALHO MESQUITA</t>
  </si>
  <si>
    <t>ANA CAROLINY RITTI</t>
  </si>
  <si>
    <t>ANA CAROLYNE PEREIRA DA COSTA RIBEIRO</t>
  </si>
  <si>
    <t>ANA CECILIA FREIRE DE AGUIAR</t>
  </si>
  <si>
    <t>ANA CECILIA MOREIRA SARAIVA</t>
  </si>
  <si>
    <t>ANA CELIA GARCIA DE SOUZA</t>
  </si>
  <si>
    <t>ANA CHAVES DE MELO</t>
  </si>
  <si>
    <t>ANA CHRISTINA CORREA ALVES</t>
  </si>
  <si>
    <t>ANA CHRISTINA MEDICIS URZEDO ROCHA</t>
  </si>
  <si>
    <t>ANA CLARA ALMEIDA GOMES</t>
  </si>
  <si>
    <t>ANA CLARA ALVES DE OLIVEIRA LIMA</t>
  </si>
  <si>
    <t>ANA CLARA ASSIS VIEIRA</t>
  </si>
  <si>
    <t>ANA CLARA BORGES DOS SANTOS</t>
  </si>
  <si>
    <t>ANA CLARA BRAGA FRONTELMO</t>
  </si>
  <si>
    <t>ANA CLARA CAMELLO DA SILVA</t>
  </si>
  <si>
    <t>ANA CLARA CANUTO GONCALVES</t>
  </si>
  <si>
    <t>ANA CLARA DA SILVA SOUZA</t>
  </si>
  <si>
    <t>ANA CLARA DAITCHMANN RODRIGUES</t>
  </si>
  <si>
    <t>ANA CLARA DE FREITAS MELLO</t>
  </si>
  <si>
    <t>ANA CLARA DE GOUVEA POQUECHOQUE</t>
  </si>
  <si>
    <t>ANA CLARA DE MELO REIS</t>
  </si>
  <si>
    <t>ANA CLARA DINATO DA SILVA</t>
  </si>
  <si>
    <t>ANA CLARA FERNANDEZ PUNAL LEMA</t>
  </si>
  <si>
    <t>ANA CLARA GIOIA DE BARROS</t>
  </si>
  <si>
    <t>ANA CLARA GONCALVES MARTINS</t>
  </si>
  <si>
    <t>ANA CLARA MACHADO DA SILVA</t>
  </si>
  <si>
    <t>ANA CLARA MARINHO DE ANDRADE</t>
  </si>
  <si>
    <t>ANA CLARA MATOS BACKER GOMES</t>
  </si>
  <si>
    <t>ANA CLARA MELLO GONCALVES</t>
  </si>
  <si>
    <t>ANA CLARA MELLO LIMA</t>
  </si>
  <si>
    <t>ANA CLARA MOREIRA HOMAISSI</t>
  </si>
  <si>
    <t>ANA CLARA OLEGARIO DE SOUZA</t>
  </si>
  <si>
    <t>ANA CLARA OLIVEIRA OHI</t>
  </si>
  <si>
    <t>ANA CLARA RAMOS DE SOUZA</t>
  </si>
  <si>
    <t>ANA CLARA SOUZA SANTOS GALANTE</t>
  </si>
  <si>
    <t>ANA CLARA VARGAS LEITE VIANNA DE MENEZES</t>
  </si>
  <si>
    <t>ANA CLAUDIA DE SOUZA RANGEL</t>
  </si>
  <si>
    <t>ANA CLAUDIA LOURENCO DE LIMA</t>
  </si>
  <si>
    <t>ANA CLAUDIA OKUTI</t>
  </si>
  <si>
    <t>ANA CLESIA SILVA DA COSTA</t>
  </si>
  <si>
    <t>ANA CRISTINA AFONSO DOS SANTOS</t>
  </si>
  <si>
    <t>ANA CRISTINA BARREIRA DA ROCHA</t>
  </si>
  <si>
    <t>ANA CRISTINA BEZERRA FREIRE</t>
  </si>
  <si>
    <t>ANA CRISTINA DA COSTA PINHEIRO CORTES</t>
  </si>
  <si>
    <t>ANA CRISTINA DA COSTA VILLARIM MEIRA</t>
  </si>
  <si>
    <t>ANA CRISTINA DA SILVA ESTRELA</t>
  </si>
  <si>
    <t>ANA CRISTINA DE SOUZA CARNEIRO DA PAIXAO</t>
  </si>
  <si>
    <t>ANA CRISTINA DOS SANTOS DA SILVA PORTO</t>
  </si>
  <si>
    <t>ANA CRISTINA FLOR</t>
  </si>
  <si>
    <t>ANA CRISTINA NASCIMENTO DE OLIVEIRA</t>
  </si>
  <si>
    <t>ANA CRISTINA PESSOA PACHECO</t>
  </si>
  <si>
    <t>ANA CRISTINA VALLADA</t>
  </si>
  <si>
    <t>ANA DESIREE LOPES ALVES</t>
  </si>
  <si>
    <t>ANA ELIZA FARIA E SILVA</t>
  </si>
  <si>
    <t>ANA EMILIA DORNELES</t>
  </si>
  <si>
    <t>ANA FLAVIA CASTRO RODRIGUES DO NASCIMENTO</t>
  </si>
  <si>
    <t>ANA FLAVIA NOBREGA DA SILVA</t>
  </si>
  <si>
    <t>ANA FLAVIA NUNES COUTINHO</t>
  </si>
  <si>
    <t>ANA FLAVIA PAULA DE JESUS</t>
  </si>
  <si>
    <t>ANA FLAVIA RODRIGUES PONTES</t>
  </si>
  <si>
    <t>ANA FLAVIA SILVA SOARES ROSA</t>
  </si>
  <si>
    <t>ANA GABRIELA LEITAO MOREIRA</t>
  </si>
  <si>
    <t>ANA GABRIELA VERALDO SILVA VIEIRA</t>
  </si>
  <si>
    <t>ANA GABRIELE RAMOS DE SOUZA</t>
  </si>
  <si>
    <t>ANA IZABELLE NORBERTO ANASTACIO</t>
  </si>
  <si>
    <t>ANA JACINTA CAVALCANTI BARRETO</t>
  </si>
  <si>
    <t>ANA JANAINA DIAS NASCIMENTO</t>
  </si>
  <si>
    <t>ANA JULIA AGUERA DOS SANTOS</t>
  </si>
  <si>
    <t>ANA JULIA DA SILVA CATRINCK</t>
  </si>
  <si>
    <t>ANA JULIA DA SILVA LIMA</t>
  </si>
  <si>
    <t>ANA JULIA SALLES</t>
  </si>
  <si>
    <t>ANA JULIA VICENTE DOS SANTOS</t>
  </si>
  <si>
    <t>ANA KELLY FARIAS DOS SANTOS RIBEIRO</t>
  </si>
  <si>
    <t>ANA KESLLY SANTANA</t>
  </si>
  <si>
    <t>ANA LAURA KINZEL LIMA</t>
  </si>
  <si>
    <t>ANA LAURA RAYBOLT GONCALVES BUENO</t>
  </si>
  <si>
    <t>ANA LETICIA DE ARAUJO FRANCO DUTRA PIMENTEL</t>
  </si>
  <si>
    <t>ANA LIDIA ARAUJO DE MOURA</t>
  </si>
  <si>
    <t>ANA LIGIA DA SILVA GASPAR</t>
  </si>
  <si>
    <t>ANA LUCIA DA EIRA TOSTES CALMON DE SIQUEIRA</t>
  </si>
  <si>
    <t>ANA LUCIA DE SA</t>
  </si>
  <si>
    <t>ANA LUCIA MENDONCA FORCA</t>
  </si>
  <si>
    <t>ANA LUCIA TEIXEIRA DUARTE</t>
  </si>
  <si>
    <t>ANA LUCIA VIEIRA DE OLIVEIRA</t>
  </si>
  <si>
    <t>ANA LUISA CAMARGO ESCOSTEGUY</t>
  </si>
  <si>
    <t>ANA LUISA CLARO SILVA JARDIM MARINHO</t>
  </si>
  <si>
    <t>ANA LUISA COSSE PIRES</t>
  </si>
  <si>
    <t>ANA LUISA DA ROCHA</t>
  </si>
  <si>
    <t>ANA LUISA DE ASSIS RIET CORREA</t>
  </si>
  <si>
    <t>ANA LUISA HISSA DO NASCIMENTO SILVA</t>
  </si>
  <si>
    <t>ANA LUISA MARIQUITO REIS</t>
  </si>
  <si>
    <t>ANA LUISA MIRANDA E SILVA</t>
  </si>
  <si>
    <t>ANA LUISA PORTO DE OLIVEIRA</t>
  </si>
  <si>
    <t>ANA LUISA RODRIGUES DA SILVA</t>
  </si>
  <si>
    <t>ANA LUISA VIEIRA ZUCCHI</t>
  </si>
  <si>
    <t>ANA LUISA WERNECK ROCHA</t>
  </si>
  <si>
    <t>ANA LUIZA APARECIDA RODRIGUES FERREIRA</t>
  </si>
  <si>
    <t>ANA LUIZA BARBOSA DE SOUZA</t>
  </si>
  <si>
    <t>ANA LUIZA BARCHILON DE CASTRO</t>
  </si>
  <si>
    <t>ANA LUIZA BARRETO COUTINHO</t>
  </si>
  <si>
    <t>ANA LUIZA CAMPOS DE ALMEIDA</t>
  </si>
  <si>
    <t>ANA LUIZA CRICHIGNO HAUAJI MARCONI</t>
  </si>
  <si>
    <t>ANA LUIZA DE CASTRO</t>
  </si>
  <si>
    <t>ANA LUIZA DE OLIVEIRA DOS SANTOS</t>
  </si>
  <si>
    <t>ANA LUIZA DE SOUZA GONCALVES BATALHA</t>
  </si>
  <si>
    <t>ANA LUIZA DOS SANTOS SILVA</t>
  </si>
  <si>
    <t>ANA LUIZA GUIMARAES VIEIRA XAVIER</t>
  </si>
  <si>
    <t>ANA LUIZA HANSEN XAVIER</t>
  </si>
  <si>
    <t>ANA LUIZA HARRY MENDONCA</t>
  </si>
  <si>
    <t>ANA LUIZA HARTFIEL PEREIRA</t>
  </si>
  <si>
    <t>ANA LUIZA HOYER MARQUES DE PAULA XAVIER</t>
  </si>
  <si>
    <t>ANA LUIZA MONTEIRO ALVES</t>
  </si>
  <si>
    <t>ANA LUIZA MONTEIRO SAMPAIO</t>
  </si>
  <si>
    <t>ANA LUIZA MONTENEGRO MASSOCATO</t>
  </si>
  <si>
    <t>ANA LUIZA NAZARETH DA SILVA PEREIRA</t>
  </si>
  <si>
    <t>ANA LUIZA PEREIRA GUIMARAES</t>
  </si>
  <si>
    <t>ANA LUIZA PESSOA DE CASTRO HENRIQUES</t>
  </si>
  <si>
    <t>ANA LUIZA PIZZINO ABRANCHES</t>
  </si>
  <si>
    <t>ANA LUIZA SANTOS FERREIRA</t>
  </si>
  <si>
    <t>ANA LUIZA SERRANO DA SILVA NASCIMENTO</t>
  </si>
  <si>
    <t>ANA LUIZA SIENA GASPARELLI</t>
  </si>
  <si>
    <t>ANA LUIZA SOUZA DE ABREU</t>
  </si>
  <si>
    <t>ANA LUIZA VIANA DA SILVA</t>
  </si>
  <si>
    <t>ANA LUIZA VINHOTE DUARTE</t>
  </si>
  <si>
    <t>ANA MARIA AVELAR DE AQUINO SANTOS</t>
  </si>
  <si>
    <t>ANA MARIA BAZEGGIO KRAUSPENHAR</t>
  </si>
  <si>
    <t>ANA MARIA BORGES RAMOS</t>
  </si>
  <si>
    <t>ANA MARIA DE MENDONCA RAMALHO</t>
  </si>
  <si>
    <t>ANA MARIA DOS SANTOS</t>
  </si>
  <si>
    <t>ANA MARIA ESCALADA</t>
  </si>
  <si>
    <t>ANA MARIA GONCALVES DE SOUZA LIMA</t>
  </si>
  <si>
    <t>ANA MARIA SABINO DE SOUZA</t>
  </si>
  <si>
    <t>ANA PAULA ALMEIDA CASTRO</t>
  </si>
  <si>
    <t>ANA PAULA ALMEIDA DOS SANTOS</t>
  </si>
  <si>
    <t>ANA PAULA ANDRADE FERREIRA DE CARVALHO</t>
  </si>
  <si>
    <t>ANA PAULA ARAUJO DE CAMPOS</t>
  </si>
  <si>
    <t>ANA PAULA BARBOSA FERREIRA</t>
  </si>
  <si>
    <t>ANA PAULA BAZOLLI BARBOSA</t>
  </si>
  <si>
    <t>ANA PAULA BRANCATO</t>
  </si>
  <si>
    <t>ANA PAULA CAMPOS DA COSTA FRIAS</t>
  </si>
  <si>
    <t>ANA PAULA CANHEDO</t>
  </si>
  <si>
    <t>ANA PAULA CARDOSO</t>
  </si>
  <si>
    <t>ANA PAULA COIMBRA COUTINHO</t>
  </si>
  <si>
    <t>ANA PAULA COSTA GUIMARAES</t>
  </si>
  <si>
    <t>ANA PAULA COSTA RIBEIRO</t>
  </si>
  <si>
    <t>ANA PAULA DA COSTA MORAIS</t>
  </si>
  <si>
    <t>ANA PAULA DA SILVA BRECHA</t>
  </si>
  <si>
    <t>ANA PAULA DA SILVA MARQUES</t>
  </si>
  <si>
    <t>ANA PAULA DE LIMA DINIZ</t>
  </si>
  <si>
    <t>ANA PAULA DE MIRANDA</t>
  </si>
  <si>
    <t>ANA PAULA DE OLIVEIRA VIEIRA</t>
  </si>
  <si>
    <t>ANA PAULA DE PAIVA MENDONCA</t>
  </si>
  <si>
    <t>ANA PAULA DE SOUSA OLIVEIRA</t>
  </si>
  <si>
    <t>ANA PAULA DEMEZIO DE AGUIAR</t>
  </si>
  <si>
    <t>ANA PAULA DIAS SODRE</t>
  </si>
  <si>
    <t>ANA PAULA DOS REIS</t>
  </si>
  <si>
    <t>ANA PAULA DOS REIS BARBOSA</t>
  </si>
  <si>
    <t>ANA PAULA DOS SANTOS COELHO</t>
  </si>
  <si>
    <t>ANA PAULA FARROCO</t>
  </si>
  <si>
    <t>ANA PAULA FERNANDES DE MELLO</t>
  </si>
  <si>
    <t>ANA PAULA FERREIRA SANT ANNA ROSA</t>
  </si>
  <si>
    <t>ANA PAULA FONSECA VALLE</t>
  </si>
  <si>
    <t>ANA PAULA GAMBERALI NOBREGA</t>
  </si>
  <si>
    <t>ANA PAULA GOMES DA SILVA</t>
  </si>
  <si>
    <t>ANA PAULA GOMES SALOMAO DA COSTA</t>
  </si>
  <si>
    <t>ANA PAULA GOMES SANTANA</t>
  </si>
  <si>
    <t>ANA PAULA GUERRA</t>
  </si>
  <si>
    <t>ANA PAULA GUIMARAES BRASIL</t>
  </si>
  <si>
    <t>ANA PAULA LESNIOVSKI DOS SANTOS</t>
  </si>
  <si>
    <t>ANA PAULA LISBOA DOS SANTOS SIQUEIRA</t>
  </si>
  <si>
    <t>ANA PAULA MANASFI DA SILVA DE CASTRO</t>
  </si>
  <si>
    <t>ANA PAULA MARIA DA SILVA</t>
  </si>
  <si>
    <t>ANA PAULA MARTINS PINTO</t>
  </si>
  <si>
    <t>ANA PAULA MENDES</t>
  </si>
  <si>
    <t>ANA PAULA MIRANDA ARAUJO CAVALCANTE DA SILVA</t>
  </si>
  <si>
    <t>ANA PAULA MITSUSE</t>
  </si>
  <si>
    <t>ANA PAULA MORENO PASQUIN</t>
  </si>
  <si>
    <t>ANA PAULA MORETTES</t>
  </si>
  <si>
    <t>ANA PAULA NASCIMENTO MENDES DOS SANTOS</t>
  </si>
  <si>
    <t>ANA PAULA NOVAES ROSSI</t>
  </si>
  <si>
    <t>ANA PAULA OLIVEIRA FERNANDES</t>
  </si>
  <si>
    <t>ANA PAULA PEREIRA ARAUJO</t>
  </si>
  <si>
    <t>ANA PAULA PEREIRA DE BRITO</t>
  </si>
  <si>
    <t>ANA PAULA RAMOS OLIVEIRA LIMA</t>
  </si>
  <si>
    <t>ANA PAULA RANGEL DE MENEZES</t>
  </si>
  <si>
    <t>ANA PAULA RODRIGUES ANDRADE</t>
  </si>
  <si>
    <t>ANA PAULA SILVA PEREIRA</t>
  </si>
  <si>
    <t>ANA PAULA SILVA PROTA</t>
  </si>
  <si>
    <t>ANA PAULA VIEIRA FERNANDES</t>
  </si>
  <si>
    <t>ANA PINI FORMIGA</t>
  </si>
  <si>
    <t>ANA PRISCILA DA SILVA CAMPOS</t>
  </si>
  <si>
    <t>ANA RAQUEL COPETTI DA ROCHA TELES</t>
  </si>
  <si>
    <t>ANA RAQUEL DE OLIVEIRA CARDOSO</t>
  </si>
  <si>
    <t>ANA REGINA D ALMEIDA DOMINGUES</t>
  </si>
  <si>
    <t>ANA REGINA SOUZA DE QUEIROZ</t>
  </si>
  <si>
    <t>ANA RITA LEMOS FERREIRA MENDONCA LIMA</t>
  </si>
  <si>
    <t>ANA ROCHA DA SILVA</t>
  </si>
  <si>
    <t>ANA SABOYA REICH</t>
  </si>
  <si>
    <t>ANA STEFANA SOUZA LISBOA</t>
  </si>
  <si>
    <t>ANA STELLA PONTES ROSA JOANILHO</t>
  </si>
  <si>
    <t>ANA TERRA NAPPI</t>
  </si>
  <si>
    <t>ANA THAIS MATOS</t>
  </si>
  <si>
    <t>ANA THEREZA CARVALHO COSTA</t>
  </si>
  <si>
    <t>ANA THEREZA PAULOS</t>
  </si>
  <si>
    <t>ANA VITA FERREIRA SILVA</t>
  </si>
  <si>
    <t>ANA VITORIA AGE TEIXEIRA</t>
  </si>
  <si>
    <t>ANA VITORIA SANTOS LEITE</t>
  </si>
  <si>
    <t>ANA VITORIA VILLAR CRESTANA</t>
  </si>
  <si>
    <t>ANAISA DE BRITO AMADOR</t>
  </si>
  <si>
    <t>ANAJULIA RANGEL VIEIRA</t>
  </si>
  <si>
    <t>ANALICE FERREIRA SUEHTT NOGUEIRA</t>
  </si>
  <si>
    <t>ANALU VIEIRA</t>
  </si>
  <si>
    <t>ANANDA GOMES COSTA</t>
  </si>
  <si>
    <t>ANANDA LIMA LAIRIHOY</t>
  </si>
  <si>
    <t>ANATALIA ALVES DA COSTA</t>
  </si>
  <si>
    <t>ANATANAEL DE SOUZA</t>
  </si>
  <si>
    <t>ANCHIETA AMERICO DE OLIVEIRA</t>
  </si>
  <si>
    <t>ANDERSON ALEXANDRE YABIKU</t>
  </si>
  <si>
    <t>ANDERSON ALMEIDA DIAS</t>
  </si>
  <si>
    <t>ANDERSON ANDRADE COUTINHO</t>
  </si>
  <si>
    <t>ANDERSON ANDRIAO CANEPPA</t>
  </si>
  <si>
    <t>ANDERSON ANTONIO ACCIOLY DE ALMEIDA</t>
  </si>
  <si>
    <t>ANDERSON AROUCA AMADO</t>
  </si>
  <si>
    <t>ANDERSON AZEVEDO DE OLIVEIRA</t>
  </si>
  <si>
    <t>ANDERSON BARBOSA FRIAS</t>
  </si>
  <si>
    <t>ANDERSON BERALTO DA SILVA</t>
  </si>
  <si>
    <t>ANDERSON BORGES</t>
  </si>
  <si>
    <t>ANDERSON CARDOSO DE ARAUJO</t>
  </si>
  <si>
    <t>ANDERSON CARVALHO DA SILVA</t>
  </si>
  <si>
    <t>ANDERSON CEREJO CAVALHEIRO DE QUEIROZ</t>
  </si>
  <si>
    <t>ANDERSON CHAVES SANTOS MONTEIRO</t>
  </si>
  <si>
    <t>ANDERSON CORDEIRO CHARLES</t>
  </si>
  <si>
    <t>ANDERSON COSTA VASQUEZ</t>
  </si>
  <si>
    <t>ANDERSON DA CONCEICAO MEIRELLES</t>
  </si>
  <si>
    <t>ANDERSON DA SILVA</t>
  </si>
  <si>
    <t>ANDERSON DA SILVA CALIXTO</t>
  </si>
  <si>
    <t>ANDERSON DA SILVA DE OLIVEIRA</t>
  </si>
  <si>
    <t>ANDERSON DA SILVA OLIVEIRA JUNIOR</t>
  </si>
  <si>
    <t>ANDERSON DA SILVA VIANA</t>
  </si>
  <si>
    <t>ANDERSON DANIEL ARAUJO SANTOS</t>
  </si>
  <si>
    <t>ANDERSON DE ANDRADE SA</t>
  </si>
  <si>
    <t>ANDERSON DE BRITO NASCIMENTO</t>
  </si>
  <si>
    <t>ANDERSON DE FREITAS</t>
  </si>
  <si>
    <t>ANDERSON DE OLIVEIRA</t>
  </si>
  <si>
    <t>ANDERSON DE OLIVEIRA BARNABE</t>
  </si>
  <si>
    <t>ANDERSON DE SOUZA RODRIGUES</t>
  </si>
  <si>
    <t>ANDERSON DEZAN RIBEIRO DE AZEVEDO</t>
  </si>
  <si>
    <t>ANDERSON DINIZ SOARES</t>
  </si>
  <si>
    <t>ANDERSON DOS SANTOS OLIVEIRA</t>
  </si>
  <si>
    <t>ANDERSON GERMANO GUIMARAES PEREIRA</t>
  </si>
  <si>
    <t>ANDERSON GOMES AMARAL</t>
  </si>
  <si>
    <t>ANDERSON GOMES DE ANDRADE</t>
  </si>
  <si>
    <t>ANDERSON GOMES DE FREITAS</t>
  </si>
  <si>
    <t>ANDERSON GOMES ESTEVAM DA SILVA</t>
  </si>
  <si>
    <t>ANDERSON GUEDES</t>
  </si>
  <si>
    <t>ANDERSON GUEIROS DA SILVA</t>
  </si>
  <si>
    <t>ANDERSON GUIMARAES DE SOUZA</t>
  </si>
  <si>
    <t>ANDERSON GUIMARAES TOME</t>
  </si>
  <si>
    <t>ANDERSON HENRIQUE OLIVEIRA DA SILVA</t>
  </si>
  <si>
    <t>ANDERSON IORIO GUARIEIRO</t>
  </si>
  <si>
    <t>ANDERSON JACOB MONTE SANTOS</t>
  </si>
  <si>
    <t>ANDERSON JOAQUIM DA SILVA</t>
  </si>
  <si>
    <t>ANDERSON JOSE COLOMBO</t>
  </si>
  <si>
    <t>ANDERSON JUNIOR DE FREITAS</t>
  </si>
  <si>
    <t>ANDERSON LEONEL MACHADO MOURA</t>
  </si>
  <si>
    <t>ANDERSON LUIZ DA SILVA</t>
  </si>
  <si>
    <t>ANDERSON LUIZ TREVISANI MARTINS</t>
  </si>
  <si>
    <t>ANDERSON MANOEL PATRIGNANI</t>
  </si>
  <si>
    <t>ANDERSON MARQUES PESSANHA</t>
  </si>
  <si>
    <t>ANDERSON NILSEN DA SILVA PINTO</t>
  </si>
  <si>
    <t>ANDERSON NOGUEIRA DE SOUZA</t>
  </si>
  <si>
    <t>ANDERSON NUNES MACHADO</t>
  </si>
  <si>
    <t>ANDERSON OLIVEIRA DOS SANTOS</t>
  </si>
  <si>
    <t>ANDERSON OLIVEIRA QUARESMA DA SILVA</t>
  </si>
  <si>
    <t>ANDERSON PEREIRA DESCHAMPS</t>
  </si>
  <si>
    <t>ANDERSON PINHEIRO MACHADO</t>
  </si>
  <si>
    <t>ANDERSON ROBERTSON SANTOS ALVES</t>
  </si>
  <si>
    <t>ANDERSON ROCHA GOMES</t>
  </si>
  <si>
    <t>ANDERSON RODRIGO CARVALHO DE OLIVEIRA</t>
  </si>
  <si>
    <t>ANDERSON ROSARIO PINHEIRO</t>
  </si>
  <si>
    <t>ANDERSON SALLES DE SOUZA</t>
  </si>
  <si>
    <t>ANDERSON SANTANA DE MORAIS</t>
  </si>
  <si>
    <t>ANDERSON SANTIAGO MONTEIRO</t>
  </si>
  <si>
    <t>ANDERSON SENNE TABOADA COSTA</t>
  </si>
  <si>
    <t>ANDERSON SHERLON SANTIAGO FERNANDES</t>
  </si>
  <si>
    <t>ANDERSON TEIXEIRA MARTINS</t>
  </si>
  <si>
    <t>ANDERSON VALADARES DA SILVA</t>
  </si>
  <si>
    <t>ANDERSON YUJI ENDO</t>
  </si>
  <si>
    <t>ANDERSON ZORRER DALMINA</t>
  </si>
  <si>
    <t>ANDRE AGOSTINHO DA GRACA</t>
  </si>
  <si>
    <t>ANDRE ALEXANDRE BERNARDES DE SOUZA</t>
  </si>
  <si>
    <t>ANDRE ANTONIO LOPES</t>
  </si>
  <si>
    <t>ANDRE ANTUNES DA SILVA</t>
  </si>
  <si>
    <t>ANDRE ARAUJO COSTA</t>
  </si>
  <si>
    <t>ANDRE ATANAZIO DUTRA</t>
  </si>
  <si>
    <t>ANDRE AUGUSTO MARGARIN</t>
  </si>
  <si>
    <t>ANDRE BATINGA MARTINS</t>
  </si>
  <si>
    <t>ANDRE BESSA MAIA</t>
  </si>
  <si>
    <t>ANDRE BOEMER</t>
  </si>
  <si>
    <t>ANDRE BOLZAN EGERT</t>
  </si>
  <si>
    <t>ANDRE BRAUN</t>
  </si>
  <si>
    <t>ANDRE BREMER DOS ANJOS</t>
  </si>
  <si>
    <t>ANDRE BURGES BOAVENTURA</t>
  </si>
  <si>
    <t>ANDRE BURSZTYN DE OLIVEIRA SANTOS</t>
  </si>
  <si>
    <t>ANDRE CARDOSO LOFFREDO</t>
  </si>
  <si>
    <t>ANDRE CARLOS SILVA MONTEIRO</t>
  </si>
  <si>
    <t>ANDRE CASA NOVA NONNIG</t>
  </si>
  <si>
    <t>ANDRE CASTELLO BRANCO FLEURY</t>
  </si>
  <si>
    <t>ANDRE CATTO DA COSTA</t>
  </si>
  <si>
    <t>ANDRE CESAR DOS SANTOS</t>
  </si>
  <si>
    <t>ANDRE COELHO DA ROCHA COSTA</t>
  </si>
  <si>
    <t>ANDRE COIMBRA DE MESQUITA</t>
  </si>
  <si>
    <t>ANDRE COSLOP</t>
  </si>
  <si>
    <t>ANDRE COSTA LIMA</t>
  </si>
  <si>
    <t>ANDRE COSTA ROMAN</t>
  </si>
  <si>
    <t>ANDRE DA FONSECA RAMOS</t>
  </si>
  <si>
    <t>ANDRE DAMASCENO BARROSO</t>
  </si>
  <si>
    <t>ANDRE DE ARRUDA SILVA</t>
  </si>
  <si>
    <t>ANDRE DE CAMARGO SILVA</t>
  </si>
  <si>
    <t>ANDRE DE FREITAS MUNIZ</t>
  </si>
  <si>
    <t>ANDRE DE FREITAS MUNIZ JUNIOR</t>
  </si>
  <si>
    <t>ANDRE DE LIMA GUASTALLE</t>
  </si>
  <si>
    <t>ANDRE DE OLIVEIRA ROCHA</t>
  </si>
  <si>
    <t>ANDRE DE OLIVEIRA TRICARICO</t>
  </si>
  <si>
    <t>ANDRE DE SALLES FREIRE</t>
  </si>
  <si>
    <t>ANDRE DE SOUZA MOREIRA</t>
  </si>
  <si>
    <t>ANDRE DE SOUZA ROCHA</t>
  </si>
  <si>
    <t>ANDRE DE SOUZA SILVA</t>
  </si>
  <si>
    <t>ANDRE FELIPE BARBOSA MOURA</t>
  </si>
  <si>
    <t>ANDRE FELIPE COSTA DE SOUZA</t>
  </si>
  <si>
    <t>ANDRE FELIPE DA COSTA PEREIRA</t>
  </si>
  <si>
    <t>ANDRE FELLIPE BREDA PESSOA</t>
  </si>
  <si>
    <t>ANDRE FELLIPE DE SOUZA SANTOS</t>
  </si>
  <si>
    <t>ANDRE FELLIPE GATTO LUCIO DE GOIS</t>
  </si>
  <si>
    <t>ANDRE FELSKE LAUFER</t>
  </si>
  <si>
    <t>ANDRE FERNANDES MARTINS DA SILVEIRA</t>
  </si>
  <si>
    <t>ANDRE FERRAZ SADDY</t>
  </si>
  <si>
    <t>ANDRE FERREIRA ALVES</t>
  </si>
  <si>
    <t>ANDRE FERREIRA DE FREITAS ALVES PELLEGRINO</t>
  </si>
  <si>
    <t>ANDRE FILIPE SILVA CARVALHO</t>
  </si>
  <si>
    <t>ANDRE FORMOSO DA SILVA</t>
  </si>
  <si>
    <t>ANDRE FREHSE RIBAS</t>
  </si>
  <si>
    <t>ANDRE GUSTAVO DE ANDRADE GALLINDO</t>
  </si>
  <si>
    <t>ANDRE LEITE FRANCISCO</t>
  </si>
  <si>
    <t>ANDRE LEON SANTANA SOBREIRA</t>
  </si>
  <si>
    <t>ANDRE LEONARDO CORREA LEITAO</t>
  </si>
  <si>
    <t>ANDRE LEONARDO DE MATOS DA SILVEIRA</t>
  </si>
  <si>
    <t>ANDRE LIMA E SILVA</t>
  </si>
  <si>
    <t>ANDRE LINS NUNES</t>
  </si>
  <si>
    <t>ANDRE LUIS ALANIZ DE ARAUJO</t>
  </si>
  <si>
    <t>ANDRE LUIS ALVES SOARES</t>
  </si>
  <si>
    <t>ANDRE LUIS ALVES YASAKA</t>
  </si>
  <si>
    <t>ANDRE LUIS DA COSTA ALCENIO</t>
  </si>
  <si>
    <t>ANDRE LUIS DA COSTA DIAS</t>
  </si>
  <si>
    <t>ANDRE LUIS DE ASSIS</t>
  </si>
  <si>
    <t>ANDRE LUIS DE MOURA</t>
  </si>
  <si>
    <t>ANDRE LUIS DE PAULA SILVA</t>
  </si>
  <si>
    <t>ANDRE LUIS GONCALVES SARGUEIRO</t>
  </si>
  <si>
    <t>ANDRE LUIS MENDES DE OLIVEIRA</t>
  </si>
  <si>
    <t>ANDRE LUIS MONTEIRO MARMO</t>
  </si>
  <si>
    <t>ANDRE LUIS RIBEIRO RIGGI</t>
  </si>
  <si>
    <t>ANDRE LUIS SA DOS SANTOS</t>
  </si>
  <si>
    <t>ANDRE LUIS SOARES FORTES</t>
  </si>
  <si>
    <t>ANDRE LUIZ ALBUQUERQUE DOS PRAZERES</t>
  </si>
  <si>
    <t>ANDRE LUIZ CALDAS PESSANHA MOREIRA</t>
  </si>
  <si>
    <t>ANDRE LUIZ CORDEIRO SILVA FILHO</t>
  </si>
  <si>
    <t>ANDRE LUIZ DA COSTA CERQUEIRA</t>
  </si>
  <si>
    <t>ANDRE LUIZ DA SILVA CAMELO</t>
  </si>
  <si>
    <t>ANDRE LUIZ DA SILVA MARROCOS</t>
  </si>
  <si>
    <t>ANDRE LUIZ DA SILVA MENEZES</t>
  </si>
  <si>
    <t>ANDRE LUIZ DAS NEVES CARVALHO</t>
  </si>
  <si>
    <t>ANDRE LUIZ DE ABREU</t>
  </si>
  <si>
    <t>ANDRE LUIZ DE ALMEIDA CAMARA</t>
  </si>
  <si>
    <t>ANDRE LUIZ DE FARIA JUNQUEIRA</t>
  </si>
  <si>
    <t>ANDRE LUIZ DE OLIVEIRA SOUZA</t>
  </si>
  <si>
    <t>ANDRE LUIZ DOS SANTOS</t>
  </si>
  <si>
    <t>ANDRE LUIZ DOS SANTOS DE ANDRADE SAMPAIO</t>
  </si>
  <si>
    <t>ANDRE LUIZ EMATEGUY</t>
  </si>
  <si>
    <t>ANDRE LUIZ FERREIRA CASTRO SANT ANA</t>
  </si>
  <si>
    <t>ANDRE LUIZ FERREIRA DA ROCHA</t>
  </si>
  <si>
    <t>ANDRE LUIZ FOGACA MARQUEJANE</t>
  </si>
  <si>
    <t>ANDRE LUIZ JAPIASSU RODRIGUEZ</t>
  </si>
  <si>
    <t>ANDRE LUIZ OLIVEIRA DA SILVA</t>
  </si>
  <si>
    <t>ANDRE LUIZ PEREIRA DO NASCIMENTO</t>
  </si>
  <si>
    <t>ANDRE LUIZ PIMENTEL CONSENTINO</t>
  </si>
  <si>
    <t>ANDRE LUIZ PINHEIRO DA SILVA</t>
  </si>
  <si>
    <t>ANDRE LUIZ PIRES LOPES</t>
  </si>
  <si>
    <t>ANDRE LUIZ QUARESMA COELHO</t>
  </si>
  <si>
    <t>ANDRE LUIZ SOUZA DO AMARAL</t>
  </si>
  <si>
    <t>ANDRE LUIZ TOBIAS SERAFIM</t>
  </si>
  <si>
    <t>ANDRE LUIZ VIEIRA DA CUNHA</t>
  </si>
  <si>
    <t>ANDRE LUIZ VIEIRA DE OLIVEIRA</t>
  </si>
  <si>
    <t>ANDRE LUIZ ZALLA</t>
  </si>
  <si>
    <t>ANDRE MACIEL COELHO</t>
  </si>
  <si>
    <t>ANDRE MARTINS GONCALVES</t>
  </si>
  <si>
    <t>ANDRE MENDES BEDRAN</t>
  </si>
  <si>
    <t>ANDRE MODENESI SOUZA</t>
  </si>
  <si>
    <t>ANDRE MODESTO LIMA</t>
  </si>
  <si>
    <t>ANDRE MOLLO PECORA</t>
  </si>
  <si>
    <t>ANDRE MOTA GAVINO</t>
  </si>
  <si>
    <t>ANDRE NABUCO DE ARAUJO</t>
  </si>
  <si>
    <t>ANDRE NETTO DUTRA</t>
  </si>
  <si>
    <t>ANDRE NEVES SAMPAIO</t>
  </si>
  <si>
    <t>ANDRE OLIVEIRA BOTELHO</t>
  </si>
  <si>
    <t>ANDRE OLIVEIRA PINTO FILHO</t>
  </si>
  <si>
    <t>ANDRE OLIVEIRA SILVA</t>
  </si>
  <si>
    <t>ANDRE OLIVEIRA VIEIRA</t>
  </si>
  <si>
    <t>ANDRE PALMEIRA CUNHA</t>
  </si>
  <si>
    <t>ANDRE PAULO SILVA PEREIRA</t>
  </si>
  <si>
    <t>ANDRE PEREIRA GOMES</t>
  </si>
  <si>
    <t>ANDRE PHILIPE CHAVES COELHO</t>
  </si>
  <si>
    <t>ANDRE RABHA TOZZINI</t>
  </si>
  <si>
    <t>ANDRE RENATO BONIZI</t>
  </si>
  <si>
    <t>ANDRE RIBEIRO COELHO</t>
  </si>
  <si>
    <t>ANDRE RIZEK LOPES</t>
  </si>
  <si>
    <t>ANDRE RODRIGUES NERY</t>
  </si>
  <si>
    <t>ANDRE SANTANA DE ARAUJO</t>
  </si>
  <si>
    <t>ANDRE SANTOS DA ROCHA</t>
  </si>
  <si>
    <t>ANDRE SOUZA VIANA</t>
  </si>
  <si>
    <t>ANDRE STRAUB BRAGA</t>
  </si>
  <si>
    <t>ANDRE TAVARES BENICIO</t>
  </si>
  <si>
    <t>ANDRE TAVARES MENDES</t>
  </si>
  <si>
    <t>ANDRE TEIXEIRA DE OLIVEIRA JUNIOR</t>
  </si>
  <si>
    <t>ANDRE TRIGUEIRO MENDES</t>
  </si>
  <si>
    <t>ANDRE VALLE LEDO CHAVES</t>
  </si>
  <si>
    <t>ANDRE VINICIUS SILVA FEITOSA</t>
  </si>
  <si>
    <t>ANDRE VIVAQUA CIRQUEIRA INACIO</t>
  </si>
  <si>
    <t>ANDRE XAVIER TEIXEIRA</t>
  </si>
  <si>
    <t>ANDREA ALVES SOUZA</t>
  </si>
  <si>
    <t>ANDREA ASCOLI ALVES DE LIMA</t>
  </si>
  <si>
    <t>ANDREA BUZZONI DE OLIVEIRA BITTENCOURT</t>
  </si>
  <si>
    <t>ANDREA CAVALHEIRO</t>
  </si>
  <si>
    <t>ANDREA CHUAIRI</t>
  </si>
  <si>
    <t>ANDREA COELHO KELLY</t>
  </si>
  <si>
    <t>ANDREA CRISTINA ALVES</t>
  </si>
  <si>
    <t>ANDREA DANEMBERG LAMI</t>
  </si>
  <si>
    <t>ANDREA DE MAGALHAES MATTAR DA SILVA</t>
  </si>
  <si>
    <t>ANDREA DOS SANTOS BARBOSA</t>
  </si>
  <si>
    <t>ANDREA DURIGAN NAKAI</t>
  </si>
  <si>
    <t>ANDREA ERNANI DOTI</t>
  </si>
  <si>
    <t>ANDREA FERNANDES BARCA</t>
  </si>
  <si>
    <t>ANDREA FERREIRA VIANA MACHADO</t>
  </si>
  <si>
    <t>ANDREA FONSECA DE REZENDE POMPEU</t>
  </si>
  <si>
    <t>ANDREA FRASSETTI ESCOBAR</t>
  </si>
  <si>
    <t>ANDREA LUCIA HERNANDEZ NAMIAS</t>
  </si>
  <si>
    <t>ANDREA MARIA DIAS NUNES</t>
  </si>
  <si>
    <t>ANDREA MARIA TUTTMAN</t>
  </si>
  <si>
    <t>ANDREA MAURO TAVARES</t>
  </si>
  <si>
    <t>ANDREA MENDONCA DA SILVA</t>
  </si>
  <si>
    <t>ANDREA NASCIMENTO DA SILVA</t>
  </si>
  <si>
    <t>ANDREA RODRIGUES SANCHES</t>
  </si>
  <si>
    <t>ANDREA SANTOS ALVARES</t>
  </si>
  <si>
    <t>ANDREA SEBASTIANE DIAS GUERRA MAIO</t>
  </si>
  <si>
    <t>ANDREA THOMPSON DE CARVALHO</t>
  </si>
  <si>
    <t>ANDREANE SPANO DA ROZA</t>
  </si>
  <si>
    <t>ANDREAS FELIPE GOUVEA CAMPOS</t>
  </si>
  <si>
    <t>ANDREI JIRO TAKITANI</t>
  </si>
  <si>
    <t>ANDREI SANTUCHI ZAROUR PINHEIRO</t>
  </si>
  <si>
    <t>ANDREIA DA SILVA CONTES</t>
  </si>
  <si>
    <t>ANDREIA DA SILVA NEVES</t>
  </si>
  <si>
    <t>ANDREIA FLORENCIO DA SILVA ALBANO</t>
  </si>
  <si>
    <t>ANDREIA JARDIM RAMOS</t>
  </si>
  <si>
    <t>ANDREIA KOUDSI SADI</t>
  </si>
  <si>
    <t>ANDREIA KREIS DE LUCCA</t>
  </si>
  <si>
    <t>ANDREIA MIKAELLA ISHIMOTO</t>
  </si>
  <si>
    <t>ANDREIA MOLINARI SAAD NOGARA</t>
  </si>
  <si>
    <t>ANDREIA SILVA DE SOUZA</t>
  </si>
  <si>
    <t>ANDREIA SOUZA BOMFIM DE SANTANA</t>
  </si>
  <si>
    <t>ANDREIA SOUZA GOMES</t>
  </si>
  <si>
    <t>ANDREIA STEFANELI</t>
  </si>
  <si>
    <t>ANDRELISE NUNES LEMOS PINHEIRO</t>
  </si>
  <si>
    <t>ANDRELLI MARCELLI CARLOS OLIVEIRA DA SILVA</t>
  </si>
  <si>
    <t>ANDRESA COELHO DA SILVA</t>
  </si>
  <si>
    <t>ANDRESSA ABBADE DE SOUZA</t>
  </si>
  <si>
    <t>ANDRESSA ALMEIDA PATERNO</t>
  </si>
  <si>
    <t>ANDRESSA BALDISSARA GONZALEZ MONTES</t>
  </si>
  <si>
    <t>ANDRESSA BORTOLOTTI DAVID</t>
  </si>
  <si>
    <t>ANDRESSA CANOVA MOTTER</t>
  </si>
  <si>
    <t>ANDRESSA CESARIO DE OLIVEIRA PITANGA</t>
  </si>
  <si>
    <t>ANDRESSA CORDEIRO PINTO</t>
  </si>
  <si>
    <t>ANDRESSA CORDOVIL LEIRA</t>
  </si>
  <si>
    <t>ANDRESSA CRISPINO QUINTELLA</t>
  </si>
  <si>
    <t>ANDRESSA DE MELO SOUZA</t>
  </si>
  <si>
    <t>ANDRESSA FERREIRA SALES</t>
  </si>
  <si>
    <t>ANDRESSA FREIRE TAMBURINI DE SOUSA</t>
  </si>
  <si>
    <t>ANDRESSA FREITAS NOGUEIRA</t>
  </si>
  <si>
    <t>ANDRESSA GONCALVES</t>
  </si>
  <si>
    <t>ANDRESSA LOPES CARDOSO</t>
  </si>
  <si>
    <t>ANDRESSA MAGALHAES DE BARROS LOPES RIBEIRO</t>
  </si>
  <si>
    <t>ANDRESSA OLIVEIRA MARQUES</t>
  </si>
  <si>
    <t>ANDRESSA PANICE MUNIZ</t>
  </si>
  <si>
    <t>ANDRESSA RIBEIRO SIMOES</t>
  </si>
  <si>
    <t>ANDREWS HORA BORGES COUTO</t>
  </si>
  <si>
    <t>ANDREWS LUIZ DA SILVA BARRETO</t>
  </si>
  <si>
    <t>ANDREY HENRIQUE DOS SANTOS OLIVEIRA</t>
  </si>
  <si>
    <t>ANDREY PIVA FRASSON</t>
  </si>
  <si>
    <t>ANDREZA APARECIDA DE OLIVEIRA</t>
  </si>
  <si>
    <t>ANDREZA CRISTINA DE OLIVEIRA</t>
  </si>
  <si>
    <t>ANDREZA DA SILVA SALUSTRIANO JULIAO</t>
  </si>
  <si>
    <t>ANDREZA DE LIMA SILVA</t>
  </si>
  <si>
    <t>ANDREZA DE OLIVEIRA GONCALVES</t>
  </si>
  <si>
    <t>ANDREZA DOS SANTOS SOUTO</t>
  </si>
  <si>
    <t>ANDREZA MARIA MARINI MELLO</t>
  </si>
  <si>
    <t>ANDREZA NAVARRO</t>
  </si>
  <si>
    <t>ANDREZA ROCKENBACH</t>
  </si>
  <si>
    <t>ANDREZA SAMUEL PEREIRA DA SILVA</t>
  </si>
  <si>
    <t>ANDREZZA DE AZEVEDO NERY</t>
  </si>
  <si>
    <t>ANDREZZA GREGORY DA SILVA</t>
  </si>
  <si>
    <t>ANDRIA CHICOSQUE SIMOES DUTRA</t>
  </si>
  <si>
    <t>ANDRIA LARYSSA SILVA CAMPOS</t>
  </si>
  <si>
    <t>ANDRIELI OLIVEIRA DA SILVA LOBO</t>
  </si>
  <si>
    <t>ANDRIELLY CARDOSO DO NASCIMENTO</t>
  </si>
  <si>
    <t>ANDRIW BELLOLI DA SILVA</t>
  </si>
  <si>
    <t>ANE CAROLINE DE ARAUJO MARQUES</t>
  </si>
  <si>
    <t>ANELISE FRANCO</t>
  </si>
  <si>
    <t>ANELISI LANDARIN MELLER</t>
  </si>
  <si>
    <t>ANGELA CORREA COLLA BORDIN</t>
  </si>
  <si>
    <t>ANGELA MACANA DE MESQUITA</t>
  </si>
  <si>
    <t>ANGELA MARIA DA CONCEICAO</t>
  </si>
  <si>
    <t>ANGELA MARIA PESSINI SANTOS</t>
  </si>
  <si>
    <t>ANGELA PAULA FERNANDES ROCHA</t>
  </si>
  <si>
    <t>ANGELICA ALVES</t>
  </si>
  <si>
    <t>ANGELICA ALVES MACIEL</t>
  </si>
  <si>
    <t>ANGELICA CAMPOS DO NASCIMENTO ELLIS</t>
  </si>
  <si>
    <t>ANGELICA CRISTINA CAPUTO FERRACINI CASANOVA</t>
  </si>
  <si>
    <t>ANGELICA CRISTINA LOMBAS DE CAMPOS</t>
  </si>
  <si>
    <t>ANGELICA DA SILVA ANTONIO PEDREIRA</t>
  </si>
  <si>
    <t>ANGELICA ROCHA DOS SANTOS</t>
  </si>
  <si>
    <t>ANGELICA TASSO DE SOUZA</t>
  </si>
  <si>
    <t>ANGELO BISPO NERY</t>
  </si>
  <si>
    <t>ANGELO JOSE POLIZELO</t>
  </si>
  <si>
    <t>ANGELO MARCOS SOARES DE SOUZA</t>
  </si>
  <si>
    <t>ANGELO MIRANDA RIBEIRO</t>
  </si>
  <si>
    <t>ANGELO OTAVIO BARBOSA DE ARAUJO</t>
  </si>
  <si>
    <t>ANGELO SEMITELA DE ALVARENGA</t>
  </si>
  <si>
    <t>ANGELO YUKIO SAKANAKA</t>
  </si>
  <si>
    <t>ANGRA MONALIZA AIRES ALVES</t>
  </si>
  <si>
    <t>ANIBAL JOSE RIBEIRO JUNIOR</t>
  </si>
  <si>
    <t>ANILDO AZEVEDO MARTINS</t>
  </si>
  <si>
    <t>ANNA BEATRIZ BASILIO SANTOS LOURENCO</t>
  </si>
  <si>
    <t>ANNA BEATRIZ BRITO MALAQUIAS</t>
  </si>
  <si>
    <t>ANNA BEATRIZ CORREA TEIXEIRA</t>
  </si>
  <si>
    <t>ANNA BEATRIZ DO ESPIRITO SANTO BRUZACA</t>
  </si>
  <si>
    <t>ANNA BEATRIZ GONCALVES</t>
  </si>
  <si>
    <t>ANNA BEATRIZ LOPES REGO CAVALCANTI DURAO</t>
  </si>
  <si>
    <t>ANNA CAROLINA DOS SANTOS TAVARES</t>
  </si>
  <si>
    <t>ANNA CAROLINA GOMES DE ALMEIDA XAVIER</t>
  </si>
  <si>
    <t>ANNA CAROLINA MEZASHI</t>
  </si>
  <si>
    <t>ANNA CAROLINA PEREIRA MENEZES E CASTRO</t>
  </si>
  <si>
    <t>ANNA CAROLINA REZENDE DE SOUZA AGUIAR</t>
  </si>
  <si>
    <t>ANNA CAROLINA RODRIGUES SANTANA</t>
  </si>
  <si>
    <t>ANNA CAROLINA SALES DE BARROS</t>
  </si>
  <si>
    <t>ANNA CAROLINA TEIXEIRA GONCALVES PEREIRA</t>
  </si>
  <si>
    <t>ANNA CAROLINA VILAS GOMES SANTOS</t>
  </si>
  <si>
    <t>ANNA CAROLINA VILELA DOS SANTOS</t>
  </si>
  <si>
    <t>ANNA CATHARINA LUCENA CUNHA</t>
  </si>
  <si>
    <t>ANNA CHRISTINA BENTIM GOMES DE OLIVEIRA</t>
  </si>
  <si>
    <t>ANNA CHRISTINA NALDONI</t>
  </si>
  <si>
    <t>ANNA CLARA DE OLIVEIRA COELHO</t>
  </si>
  <si>
    <t>ANNA CLARA RIBEIRO ROSA</t>
  </si>
  <si>
    <t>ANNA CLARA RODRIGUES DE MENDONCA SANTOS</t>
  </si>
  <si>
    <t>ANNA CLARA SUAREZ SALIM CALINOSK</t>
  </si>
  <si>
    <t>ANNA CLAUDIA CARVALHO CANTANHEDE</t>
  </si>
  <si>
    <t>ANNA CRISTINA DE ALMEIDA JESUS</t>
  </si>
  <si>
    <t>ANNA CRISTINA GOMES AMBROSIO</t>
  </si>
  <si>
    <t>ANNA FLAVIA NUNES FERREIRA</t>
  </si>
  <si>
    <t>ANNA HELENA REINOL RODRIGUES CARVALHO</t>
  </si>
  <si>
    <t>ANNA KAREN DE CASTRO BULL</t>
  </si>
  <si>
    <t>ANNA KLARA DE OLIVEIRA</t>
  </si>
  <si>
    <t>ANNA LAURA DE MARINS SEREM</t>
  </si>
  <si>
    <t>ANNA LUISA AMARAL CAMPOS SANTANA</t>
  </si>
  <si>
    <t>ANNA LUISA FAZOLATO MOURA</t>
  </si>
  <si>
    <t>ANNA LUISA VASCONCELOS BOAVENTURA</t>
  </si>
  <si>
    <t>ANNA LUIZA CAETANO GRIESANG DE OLIVEIRA</t>
  </si>
  <si>
    <t>ANNA LUIZA CARVALHO VIEIRA</t>
  </si>
  <si>
    <t>ANNA LUIZA DE ANDRADE AVILA</t>
  </si>
  <si>
    <t>ANNA LUIZA MONTEIRO DEZIDERIO</t>
  </si>
  <si>
    <t>ANNA LUIZA VILELLA DOS SANTOS COSTA MELO</t>
  </si>
  <si>
    <t>ANNA LUIZA VILLAR BARBOSA DE SOUZA</t>
  </si>
  <si>
    <t>ANNA LUYSA DO NASCIMENTO PEDREIRA</t>
  </si>
  <si>
    <t>ANNA MEL LIMA DE ATHAYDE</t>
  </si>
  <si>
    <t>ANNA PAULA CARVALHO PEREIRA DA SILVA</t>
  </si>
  <si>
    <t>ANNA PAULA CHAGAS FREITAS</t>
  </si>
  <si>
    <t>ANNA RAPHAELA ALVES MENDES</t>
  </si>
  <si>
    <t>ANNA VITORIA MACAMBIRA GONCALVES</t>
  </si>
  <si>
    <t>ANNE CAROLINE GERMANO DE ALMEIDA</t>
  </si>
  <si>
    <t>ANNE DANIELLE SALES SARAIVA</t>
  </si>
  <si>
    <t>ANNE KELLY ALCANTARA DE ARAUJO</t>
  </si>
  <si>
    <t>ANNE MARIE ALBERICH BOURGEOIS</t>
  </si>
  <si>
    <t>ANNE NARCIZO VOLOTAO</t>
  </si>
  <si>
    <t>ANNE POLY PINHEIRO DA SILVA</t>
  </si>
  <si>
    <t>ANNELISE BIZERRIL TRINDADE MARTINS</t>
  </si>
  <si>
    <t>ANNEY FERREIRA FIGUEIREDO CONCEICAO</t>
  </si>
  <si>
    <t>ANNY MARQUES GONCALVES</t>
  </si>
  <si>
    <t>ANSELMO CAPARICA CARLOS</t>
  </si>
  <si>
    <t>ANSELMO JERONIMO DA SILVA JUNIOR</t>
  </si>
  <si>
    <t>ANSELMO JOAQUIM DA CONCEICAO JUNIOR</t>
  </si>
  <si>
    <t>ANSELMO SILVA MARINHO</t>
  </si>
  <si>
    <t>ANTENOR DO VAU CABRERISSO</t>
  </si>
  <si>
    <t>ANTERO PEREIRA DA SILVA NETO</t>
  </si>
  <si>
    <t>ANTHONY DA FONSECA SANTOS</t>
  </si>
  <si>
    <t>ANTONIA CRISTIANE AQUINO DOS SANTOS</t>
  </si>
  <si>
    <t>ANTONIA DA ROCHA MIRANDA PRADO</t>
  </si>
  <si>
    <t>ANTONIA DIAS NOGUEIRA</t>
  </si>
  <si>
    <t>ANTONIA ELIZABETE DA SILVA</t>
  </si>
  <si>
    <t>ANTONIA MARTINHO DA ROCHA DIDIER</t>
  </si>
  <si>
    <t>ANTONIA MARTINS MELO</t>
  </si>
  <si>
    <t>ANTONIETA NOGUEIRA FARINA</t>
  </si>
  <si>
    <t>ANTONINO DE OLIVEIRA MIRANDA</t>
  </si>
  <si>
    <t>ANTONIO ALEXANDRE RODRIGUES SANTANNA</t>
  </si>
  <si>
    <t>ANTONIO ALVES DE LIMA FILHO</t>
  </si>
  <si>
    <t>ANTONIO ALVES FILHO</t>
  </si>
  <si>
    <t>ANTONIO ARIEIRA COUTO FRANCO MONTORO</t>
  </si>
  <si>
    <t>ANTONIO AUGUSTO DA SILVA VALENTE</t>
  </si>
  <si>
    <t>ANTONIO AVERARDO ARAUJO DE OLIVEIRA</t>
  </si>
  <si>
    <t>ANTONIO BAENA DE MESQUITA</t>
  </si>
  <si>
    <t>ANTONIO BARBOSA DA SILVA FILHO</t>
  </si>
  <si>
    <t>ANTONIO CABRAL DA SILVA FILHO</t>
  </si>
  <si>
    <t>ANTONIO CAETANO DOS SANTOS MELLO</t>
  </si>
  <si>
    <t>ANTONIO CARLOS CIRILLO</t>
  </si>
  <si>
    <t>ANTONIO CARLOS DA SILVA SABADINE</t>
  </si>
  <si>
    <t>ANTONIO CARLOS DE OLIVEIRA CASTRO</t>
  </si>
  <si>
    <t>ANTONIO CARLOS DE SOUZA PEREIRA</t>
  </si>
  <si>
    <t>ANTONIO CARLOS DOS SANTOS JUNIOR</t>
  </si>
  <si>
    <t>ANTONIO CARLOS DOS SANTOS MENA BARRETO</t>
  </si>
  <si>
    <t>ANTONIO CARLOS GONCALVES MARTINS</t>
  </si>
  <si>
    <t>ANTONIO CARLOS LINS DE ALBUQUERQUE JUNIOR</t>
  </si>
  <si>
    <t>ANTONIO CARLOS RAMOS DE SOUZA</t>
  </si>
  <si>
    <t>ANTONIO CARLOS RIBEIRO</t>
  </si>
  <si>
    <t>ANTONIO CARLOS STUMPF SOUTO</t>
  </si>
  <si>
    <t>ANTONIO CELSO SANTOS MACHADO</t>
  </si>
  <si>
    <t>ANTONIO CLAUDIO FERREIRA NETTO</t>
  </si>
  <si>
    <t>ANTONIO CLAUDIO MARIANO DOS SANTOS BORGES</t>
  </si>
  <si>
    <t>ANTONIO DE CARVALHO BARBOSA</t>
  </si>
  <si>
    <t>ANTONIO DE OLIVEIRA GOMES</t>
  </si>
  <si>
    <t>ANTONIO DE PADUA JANUARIO DA SILVA</t>
  </si>
  <si>
    <t>ANTONIO DE SOUZA NETO JUNIOR</t>
  </si>
  <si>
    <t>ANTONIO DONIZETE DA SILVA IGNACIO</t>
  </si>
  <si>
    <t>ANTONIO EDUARDO RODRIGUES DE SOUZA</t>
  </si>
  <si>
    <t>ANTONIO FERNANDO HIUNES RODRIGUEZ</t>
  </si>
  <si>
    <t>ANTONIO FERNANDO SADAME SANTOS</t>
  </si>
  <si>
    <t>ANTONIO GABRIEL MARCILIO MACHADO</t>
  </si>
  <si>
    <t>ANTONIO GABRIEL PEREIRA MORENO DEL RIO</t>
  </si>
  <si>
    <t>ANTONIO HENRIQUE BOUZAN KEMPER</t>
  </si>
  <si>
    <t>ANTONIO JOAQUIM MENDES</t>
  </si>
  <si>
    <t>ANTONIO JORGE DE MESQUITA BIANQUINI</t>
  </si>
  <si>
    <t>ANTONIO JORGE PEREIRA</t>
  </si>
  <si>
    <t>ANTONIO JOSE CARNEIRO DE CARVALHO</t>
  </si>
  <si>
    <t>ANTONIO JOSE DE MOURA LEMOS</t>
  </si>
  <si>
    <t>ANTONIO JOSE DO NASCIMENTO</t>
  </si>
  <si>
    <t>ANTONIO JOSE DOS SANTOS FILHO</t>
  </si>
  <si>
    <t>ANTONIO JOSE LOPES DE OLIVEIRA</t>
  </si>
  <si>
    <t>ANTONIO LUIS DE CARVALHO</t>
  </si>
  <si>
    <t>ANTONIO LUIS MIRANDA DOS SANTOS</t>
  </si>
  <si>
    <t>ANTONIO LUIZ FERREIRA DE PINHO</t>
  </si>
  <si>
    <t>ANTONIO MANOEL MACHADO</t>
  </si>
  <si>
    <t>ANTONIO MARCOS BASILIO MENEZES</t>
  </si>
  <si>
    <t>ANTONIO MARCOS LIMA</t>
  </si>
  <si>
    <t>ANTONIO MARCOS OLIVEIRA POUBEL</t>
  </si>
  <si>
    <t>ANTONIO MARCOS TEIXEIRA DA SILVA</t>
  </si>
  <si>
    <t>ANTONIO MARCOS TORRES PAZ DA SILVA</t>
  </si>
  <si>
    <t>ANTONIO MESSIAS LIZARDO</t>
  </si>
  <si>
    <t>ANTONIO MONTEIRO STOTZ</t>
  </si>
  <si>
    <t>ANTONIO PAULO DOS SANTOS RODRIGUES</t>
  </si>
  <si>
    <t>ANTONIO PEREIRA DA SILVA JUNIOR</t>
  </si>
  <si>
    <t>ANTONIO PEREIRA JUNIOR</t>
  </si>
  <si>
    <t>ANTONIO RIVALDO DE ALMEIDA</t>
  </si>
  <si>
    <t>ANTONIO RODRIGUES FRANCA</t>
  </si>
  <si>
    <t>ANTONIO ROLLEMBERG DA SILVA</t>
  </si>
  <si>
    <t>ANTONIO SIMAS XAVIER</t>
  </si>
  <si>
    <t>ANTONIO THIAGO SOUSA RIBEIRO</t>
  </si>
  <si>
    <t>ANTONIO VIANNA GOMES</t>
  </si>
  <si>
    <t>ANTONIO VICTOR DOS SANTOS CARDOSO</t>
  </si>
  <si>
    <t>ANTONIO VIDAL CARNEIRO DA ROCHA</t>
  </si>
  <si>
    <t>ANTONIO VINICIUS DE ASSIS VIEIRA</t>
  </si>
  <si>
    <t>ANTONIO VINICIUS RODRIGUES SANTOS</t>
  </si>
  <si>
    <t>ANTONY CURTI</t>
  </si>
  <si>
    <t>ANY CAROLYNE PACHECO DO NASCIMENTO</t>
  </si>
  <si>
    <t>APARECIDA PERES DE AQUINO</t>
  </si>
  <si>
    <t>APARECIDA PIEDADE DOS SANTOS</t>
  </si>
  <si>
    <t>AQUIDAUANA RODRIGUES COSTA SANTOS</t>
  </si>
  <si>
    <t>AQUILES NEVES DA SILVA</t>
  </si>
  <si>
    <t>ARAMIS LUIS  SILVA</t>
  </si>
  <si>
    <t>ARDILHES MOREIRA DIAS</t>
  </si>
  <si>
    <t>ARENILDO DA COSTA</t>
  </si>
  <si>
    <t>ARETHA PEDREIRA PESSANHA</t>
  </si>
  <si>
    <t>ARETUSA DA SILVA BON</t>
  </si>
  <si>
    <t>ARI MANOEL DE SOUSA</t>
  </si>
  <si>
    <t>ARIADYNE BARBOSA DE MAGALHAES</t>
  </si>
  <si>
    <t>ARIANA DE JESUS</t>
  </si>
  <si>
    <t>ARIANA DO CARMO SILVA</t>
  </si>
  <si>
    <t>ARIANA ROMANO DORIA</t>
  </si>
  <si>
    <t>ARIANE DE AMORIM BARRETO</t>
  </si>
  <si>
    <t>ARIANE RODRIGUES CRUZ DE LIMA</t>
  </si>
  <si>
    <t>ARIANE ROSA MOREIRA</t>
  </si>
  <si>
    <t>ARIANE SILVA DUCATI</t>
  </si>
  <si>
    <t>ARIANNE LOUISE GUIMARAES RIATO</t>
  </si>
  <si>
    <t>ARICLENES MARTINS</t>
  </si>
  <si>
    <t>ARIEL  MAGALHAES JACOBOWITZ</t>
  </si>
  <si>
    <t>ARIEL CORDEIRO DE MORAES</t>
  </si>
  <si>
    <t>ARIEL FRANCK GIL</t>
  </si>
  <si>
    <t>ARIEL PEREIRA DE OLIVEIRA</t>
  </si>
  <si>
    <t>ARIELA SOUZA SANTOS</t>
  </si>
  <si>
    <t>ARILSON DE PAULA NUNES</t>
  </si>
  <si>
    <t>ARILSON GARRIDO SIQUEIRA</t>
  </si>
  <si>
    <t>ARILSON SIMPLICIO DO CARMO</t>
  </si>
  <si>
    <t>ARISTIDES BARBARA NETO</t>
  </si>
  <si>
    <t>ARISTIDES DE CARVALHO LIMA FILHO</t>
  </si>
  <si>
    <t>ARISTIDES PEDRO DE SOUZA JUNIOR</t>
  </si>
  <si>
    <t>ARIZA BERTELLI DIAS</t>
  </si>
  <si>
    <t>ARLEI DONIZETE DO NASCIMENTO</t>
  </si>
  <si>
    <t>ARLENE PELENDA JULIENNE</t>
  </si>
  <si>
    <t>ARLETE HERINGER</t>
  </si>
  <si>
    <t>ARLETE SALES LOPES</t>
  </si>
  <si>
    <t>ARLINDO DE SOUZA MACHADO JUNIOR</t>
  </si>
  <si>
    <t>ARLINE ALESSANA LIRA LINS</t>
  </si>
  <si>
    <t>ARMANDO NEY MICHILES DE VERCOSA</t>
  </si>
  <si>
    <t>ARNALDO FARIA RODRIGUES DE MELO JUNIOR</t>
  </si>
  <si>
    <t>ARNAUD DOS SANTOS SOARES</t>
  </si>
  <si>
    <t>ARNOLD FERREIRA DOS ANJOS</t>
  </si>
  <si>
    <t>ARNOM MACIEL DA SILVA</t>
  </si>
  <si>
    <t>AROLDO ANTONIO DE MORAES</t>
  </si>
  <si>
    <t>ARTHUR ANDRADE DO NASCIMENTO DOS SANTOS</t>
  </si>
  <si>
    <t>ARTHUR BARBOSA DE MORAES</t>
  </si>
  <si>
    <t>ARTHUR BATISTA DOS REIS</t>
  </si>
  <si>
    <t>ARTHUR BRITO SAYAO LOBATO</t>
  </si>
  <si>
    <t>ARTHUR CESAR DE SOUZA CARVALHO</t>
  </si>
  <si>
    <t>ARTHUR COSTA SERRA</t>
  </si>
  <si>
    <t>ARTHUR DE ARAUJO MARQUES DE SANTANA</t>
  </si>
  <si>
    <t>ARTHUR DE SOUZA REBEQUE</t>
  </si>
  <si>
    <t>ARTHUR DOS SANTOS ALMEIDA</t>
  </si>
  <si>
    <t>ARTHUR DOUGLAS ALVES SILVA</t>
  </si>
  <si>
    <t>ARTHUR EMMANUEL FRANCA ALVES</t>
  </si>
  <si>
    <t>ARTHUR FERRAI FERREIRA</t>
  </si>
  <si>
    <t>ARTHUR FLORENCIO MESQUITA DE CARVALHO</t>
  </si>
  <si>
    <t>ARTHUR MANOEL DE SOUZA SANTOS</t>
  </si>
  <si>
    <t>ARTHUR MONTEIRO DA SILVA SANTOS</t>
  </si>
  <si>
    <t>ARTHUR NASCIMENTO DE SOUSA</t>
  </si>
  <si>
    <t>ARTHUR RIVELO DUARTE ANCORA DA LUZ</t>
  </si>
  <si>
    <t>ARTHUR RODRIGUES MOISES DA COSTA</t>
  </si>
  <si>
    <t>ARTHUR SANDES DE CARVALHO</t>
  </si>
  <si>
    <t>ARTHUR SERAPHIM ABREU</t>
  </si>
  <si>
    <t>ARTHUR SILVA SOUZA</t>
  </si>
  <si>
    <t>ARTHUR SOUSA LAUREANO</t>
  </si>
  <si>
    <t>ARTHUR STABILE FREITAS</t>
  </si>
  <si>
    <t>ARTHUR VIDAL DE RESENDE LUCAS</t>
  </si>
  <si>
    <t>ARTHUR VINICIUS RIBEIRO SILVA</t>
  </si>
  <si>
    <t>ARTHUR YAMAN AVELLAR SIMOES</t>
  </si>
  <si>
    <t>ARTUR ALVAREZ</t>
  </si>
  <si>
    <t>ARTUR FERRAZ DE MENEZES FEITOSA</t>
  </si>
  <si>
    <t>ARTUR LEMOS DE SOUZA</t>
  </si>
  <si>
    <t>ARTUR LONGO DOS SANTOS</t>
  </si>
  <si>
    <t>ARTUR MACEDO BRAGA</t>
  </si>
  <si>
    <t>ARTUR MARTINEZ</t>
  </si>
  <si>
    <t>ARTUR PAIVA DE SEIXAS</t>
  </si>
  <si>
    <t>ARTUR RODRIGO DE SOUZA MARTINS</t>
  </si>
  <si>
    <t>ARTUR RODRIGO QUEIROZ DE SANTANA</t>
  </si>
  <si>
    <t>ARTUR SANTOS SOARES</t>
  </si>
  <si>
    <t>ARTUR SIMOES AMARAL</t>
  </si>
  <si>
    <t>ARY BEIRA FONTOURA</t>
  </si>
  <si>
    <t>ARY CESAR MONTEIRO CORDEIRO</t>
  </si>
  <si>
    <t>ARY CUNHA FARIAS</t>
  </si>
  <si>
    <t>ARY JORGE MAMEDE FIGUEIRA</t>
  </si>
  <si>
    <t>ARYELLE CHRISTINE DE ALMEIDA GESTEIRA</t>
  </si>
  <si>
    <t>ASAFE ALEXANDER PONTES DOS SANTOS</t>
  </si>
  <si>
    <t>ASHILEY CRISTINA ANTUONA DA SILVA</t>
  </si>
  <si>
    <t>ASHLEY ORLANDO DE ALMEIDA</t>
  </si>
  <si>
    <t>ASSIMINA VLAHOU ARGENTINI</t>
  </si>
  <si>
    <t>ATAIZ CRISTINA MONTEIRO</t>
  </si>
  <si>
    <t>ATHENA PEDRO VIEIRA SANDRINI</t>
  </si>
  <si>
    <t>ATHOS HENRIQUE WILCHES UGOLINI DE MORAIS RIBEIRO SAMPAIO</t>
  </si>
  <si>
    <t>ATILA RIBEIRO CEVIDANES</t>
  </si>
  <si>
    <t>ATZIEL RAMBO DELAVI</t>
  </si>
  <si>
    <t>AUGUSTO BOZOKLIAN BOBIC</t>
  </si>
  <si>
    <t>AUGUSTO CARDOSO DE SOUZA</t>
  </si>
  <si>
    <t>AUGUSTO CESAR DE MELO VALENCA</t>
  </si>
  <si>
    <t>AUGUSTO CESAR DE OLIVEIRA</t>
  </si>
  <si>
    <t>AUGUSTO CEZAR DE ABREU AZEVEDO</t>
  </si>
  <si>
    <t>AUGUSTO CORREA DE MORAES CARLOS</t>
  </si>
  <si>
    <t>AUGUSTO DOLENGA NETO</t>
  </si>
  <si>
    <t>AUGUSTO FERREIRA ANTONINI</t>
  </si>
  <si>
    <t>AUGUSTO FERREIRA QUEIROZ</t>
  </si>
  <si>
    <t>AUGUSTO LANA DE FREITAS CASTRO</t>
  </si>
  <si>
    <t>AUGUSTO MORO</t>
  </si>
  <si>
    <t>AUGUSTO VALIATI WESTPHALEN DOS PASSOS</t>
  </si>
  <si>
    <t>AUGUSTO VIEIRA SANTOS</t>
  </si>
  <si>
    <t>AURELIE CAMILLE MARTINE PINCON</t>
  </si>
  <si>
    <t>AURIALEX BARBOSA MOTA</t>
  </si>
  <si>
    <t>AURORA CRISTINA MOREIRA CHAVES</t>
  </si>
  <si>
    <t>AYANNE CHRISTIE DA CUNHA DE ARAUJO</t>
  </si>
  <si>
    <t>AYLA SILVA BEZERRA DE SOUZA</t>
  </si>
  <si>
    <t>AYRES LEOPOLDO YURY DE FREITAS VINAGRE</t>
  </si>
  <si>
    <t>AYRTON APARECIDO DE MAGALHAES</t>
  </si>
  <si>
    <t>AYRTON SENA DE OLIVEIRA</t>
  </si>
  <si>
    <t>AYSHA DE OLIVEIRA SANTOS</t>
  </si>
  <si>
    <t>AYUMI RODRIGUES KIMURA</t>
  </si>
  <si>
    <t>BARBARA  VALENTINE BARBOZA DOS SANTOS SILVA</t>
  </si>
  <si>
    <t>BARBARA ANN HOLMES GOODMAN</t>
  </si>
  <si>
    <t>BARBARA APARECIDA SOARES NOGUEIRA DA SILVA</t>
  </si>
  <si>
    <t>BARBARA AZEVEDO COUTINHO DOS SANTOS</t>
  </si>
  <si>
    <t>BARBARA BRITO DE CASTRO</t>
  </si>
  <si>
    <t>BARBARA CARVALHO</t>
  </si>
  <si>
    <t>BARBARA CARVALHO SILVEIRA</t>
  </si>
  <si>
    <t>BARBARA CATARINE ALLEN</t>
  </si>
  <si>
    <t>BARBARA CRISTINA BORGES ESTRUC</t>
  </si>
  <si>
    <t>BARBARA CRISTINA EMIDIO PIRES</t>
  </si>
  <si>
    <t>BARBARA CRISTINA JULIO PEREIRA</t>
  </si>
  <si>
    <t>BARBARA CRISTINA SILVA MACHADO</t>
  </si>
  <si>
    <t>BARBARA DA COSTA RODRIGUES</t>
  </si>
  <si>
    <t>BARBARA DA SILVA SANTOS DE OLIVEIRA</t>
  </si>
  <si>
    <t>BARBARA DE AZEVEDO MACEDO</t>
  </si>
  <si>
    <t>BARBARA DE FORMIGA XAVIER LUND</t>
  </si>
  <si>
    <t>BARBARA DE JESUS NEPPEL</t>
  </si>
  <si>
    <t>BARBARA DE OLIVEIRA MENDONCA</t>
  </si>
  <si>
    <t>BARBARA DE RESENDE PASCHOAL</t>
  </si>
  <si>
    <t>BARBARA DUFFES DOMINGUES  PEREIRA</t>
  </si>
  <si>
    <t>BARBARA EMILY RODRIGUES DE MORAIS</t>
  </si>
  <si>
    <t>BARBARA FERRAO DE OLIVEIRA BIONDO</t>
  </si>
  <si>
    <t>BARBARA FICHER BARBOSA FAJNGOLD</t>
  </si>
  <si>
    <t>BARBARA FIGUEIRA THOME DA SILVA</t>
  </si>
  <si>
    <t>BARBARA FRAST DYAN DE ANDRADE</t>
  </si>
  <si>
    <t>BARBARA GANDELINI</t>
  </si>
  <si>
    <t>BARBARA GONCALVES BAZAGA CIABOTTI</t>
  </si>
  <si>
    <t>BARBARA LAFETA BASTOS</t>
  </si>
  <si>
    <t>BARBARA LIMA MACHADO</t>
  </si>
  <si>
    <t>BARBARA LOIOLA MENDES PEREIRA</t>
  </si>
  <si>
    <t>BARBARA MAIA BASTOS DOS SANTOS</t>
  </si>
  <si>
    <t>BARBARA MARCHI</t>
  </si>
  <si>
    <t>BARBARA MARIA BARBOSA DAS VIRGENS BISPO</t>
  </si>
  <si>
    <t>BARBARA MARIA CARDOSO</t>
  </si>
  <si>
    <t>BARBARA MEIRELLES HENZE DOS SANTOS</t>
  </si>
  <si>
    <t>BARBARA MIRANDA SECCO FERREIRA</t>
  </si>
  <si>
    <t>BARBARA MIRIA CINTRA GOMES</t>
  </si>
  <si>
    <t>BARBARA MOREIRA BOM ANGELO</t>
  </si>
  <si>
    <t>BARBARA NASCIMENTO OLIVEIRA DE SOUSA</t>
  </si>
  <si>
    <t>BARBARA NATALIA MACHADO ALVES</t>
  </si>
  <si>
    <t>BARBARA NOBREGA RAMOS DA CUNHA</t>
  </si>
  <si>
    <t>BARBARA REGINA CARVALHO DOS SANTOS</t>
  </si>
  <si>
    <t>BARBARA REYES SNIESKO</t>
  </si>
  <si>
    <t>BARBARA RHAIZA DE ALENCAR FIGUEIREDO FREITAS</t>
  </si>
  <si>
    <t>BARBARA ROCHA JAFFE</t>
  </si>
  <si>
    <t>BARBARA ROUBERTIE DA SILVA RIBEIRO FILHA</t>
  </si>
  <si>
    <t>BARBARA SILVA GOMES DE LIMA</t>
  </si>
  <si>
    <t>BARBARA STAVOLA SANCHES</t>
  </si>
  <si>
    <t>BARBARA TEIXEIRA PEREIRA</t>
  </si>
  <si>
    <t>BARBARA TIEMI MINOMIYA ARIAS</t>
  </si>
  <si>
    <t>BARBARA YASMIN DE FREITAS JARDIM DO CARMO</t>
  </si>
  <si>
    <t>BARBRA DE CASTRO ALVES</t>
  </si>
  <si>
    <t>BEATHRIZ VERAS DE LIMA LOPES</t>
  </si>
  <si>
    <t>BEATRICE BRAUNE SANTIAGO</t>
  </si>
  <si>
    <t>BEATRICE DE FARIA GUEDES PEREIRA</t>
  </si>
  <si>
    <t>BEATRIZ ALMEIDA DE MEDEIROS ALVES</t>
  </si>
  <si>
    <t>BEATRIZ ALONSO DE LIMA SOARES</t>
  </si>
  <si>
    <t>BEATRIZ ALVES DE SOUZA DAUMAS</t>
  </si>
  <si>
    <t>BEATRIZ ANDRADE CURZIO</t>
  </si>
  <si>
    <t>BEATRIZ ANGENENDT DE CUNTO</t>
  </si>
  <si>
    <t>BEATRIZ ARAUJO DE ALMEIDA</t>
  </si>
  <si>
    <t>BEATRIZ AUGUSTO SILVA</t>
  </si>
  <si>
    <t>BEATRIZ AZEVEDO FERNANDES</t>
  </si>
  <si>
    <t>BEATRIZ BARBOSA FRAGA ESPINOLA</t>
  </si>
  <si>
    <t>BEATRIZ BARREIRA MARQUES GAMA</t>
  </si>
  <si>
    <t>BEATRIZ BENELLI</t>
  </si>
  <si>
    <t>BEATRIZ BORGES MAGALHAES</t>
  </si>
  <si>
    <t>BEATRIZ BRAGA SILVA MOTTA</t>
  </si>
  <si>
    <t>BEATRIZ CAMPELO DE SOUZA</t>
  </si>
  <si>
    <t>BEATRIZ COELHO CESARINI</t>
  </si>
  <si>
    <t>BEATRIZ CONDE KRUGER GUERREIRO</t>
  </si>
  <si>
    <t>BEATRIZ COSTA DA SILVA FERREIRA</t>
  </si>
  <si>
    <t>BEATRIZ CRISTINE DA SILVA ARCHERI</t>
  </si>
  <si>
    <t>BEATRIZ CUSTODIO NASCIMENTO</t>
  </si>
  <si>
    <t>BEATRIZ DA CAMARA PIZZI</t>
  </si>
  <si>
    <t>BEATRIZ DA SILVA DOS SANTOS</t>
  </si>
  <si>
    <t>BEATRIZ DA SILVA OLIVEIRA</t>
  </si>
  <si>
    <t>BEATRIZ DE AMORIM OLIVEIRA</t>
  </si>
  <si>
    <t>BEATRIZ DE ARAUJO SILVA ALONSO</t>
  </si>
  <si>
    <t>BEATRIZ DE BARROS OLIVEIRA</t>
  </si>
  <si>
    <t>BEATRIZ DE CASTRO SERRA</t>
  </si>
  <si>
    <t>BEATRIZ DE FREITAS ABRAHAO</t>
  </si>
  <si>
    <t>BEATRIZ DE LIMA SANTANA</t>
  </si>
  <si>
    <t>BEATRIZ DE MOURA VELOSO</t>
  </si>
  <si>
    <t>BEATRIZ DE OLIVEIRA</t>
  </si>
  <si>
    <t>BEATRIZ DE OLIVEIRA PIEDADE</t>
  </si>
  <si>
    <t>BEATRIZ DE SOUZA GOMES</t>
  </si>
  <si>
    <t>BEATRIZ DIAMICO PRACA</t>
  </si>
  <si>
    <t>BEATRIZ DOBRUSKI</t>
  </si>
  <si>
    <t>BEATRIZ DOS ANJOS COSTA</t>
  </si>
  <si>
    <t>BEATRIZ DOS SANTOS ALMEIDA</t>
  </si>
  <si>
    <t>BEATRIZ DOS SANTOS MONTEIRO BRAGA</t>
  </si>
  <si>
    <t>BEATRIZ FELIPE DOS SANTOS</t>
  </si>
  <si>
    <t>BEATRIZ FERREIRA LOPES</t>
  </si>
  <si>
    <t>BEATRIZ FIGLIUOLO CARMO DAS CHAGAS</t>
  </si>
  <si>
    <t>BEATRIZ FIGUEIRA CORREIA DE LIMA PAIVA</t>
  </si>
  <si>
    <t>BEATRIZ FONSECA DE GODOI</t>
  </si>
  <si>
    <t>BEATRIZ FONTES JACINTO</t>
  </si>
  <si>
    <t>BEATRIZ FREIRE NORBERTO</t>
  </si>
  <si>
    <t>BEATRIZ FREITAS COSTA SOUZA</t>
  </si>
  <si>
    <t>BEATRIZ GERALDO BARBOSA</t>
  </si>
  <si>
    <t>BEATRIZ GOMES SAMPAIO</t>
  </si>
  <si>
    <t>BEATRIZ GONCALVES DE AZEVEDO</t>
  </si>
  <si>
    <t>BEATRIZ HELENA DA SILVA BIANCAMANO</t>
  </si>
  <si>
    <t>BEATRIZ HELENA SOARES DA COSTA</t>
  </si>
  <si>
    <t>BEATRIZ LIMA DA SILVA</t>
  </si>
  <si>
    <t>BEATRIZ LIMA OLIVEIRA AZEVEDO</t>
  </si>
  <si>
    <t>BEATRIZ LINS FIRMINO COELHO</t>
  </si>
  <si>
    <t>BEATRIZ MAURICIO DEMARQUE GOMES</t>
  </si>
  <si>
    <t>BEATRIZ MEIRA DA COSTA</t>
  </si>
  <si>
    <t>BEATRIZ MONTEIRO DO AMARAL</t>
  </si>
  <si>
    <t>BEATRIZ MORAES DE SOUZA</t>
  </si>
  <si>
    <t>BEATRIZ MORGANA VIANNA</t>
  </si>
  <si>
    <t>BEATRIZ MOURA DE CAMPOS</t>
  </si>
  <si>
    <t>BEATRIZ MOURA DE PAULA</t>
  </si>
  <si>
    <t>BEATRIZ NASCIMENTO GONCALVES LEMES</t>
  </si>
  <si>
    <t>BEATRIZ NASCIMENTO OLIVEIRA DE SOUSA</t>
  </si>
  <si>
    <t>BEATRIZ OGIONI SESSA</t>
  </si>
  <si>
    <t>BEATRIZ PASSOS CECHETO</t>
  </si>
  <si>
    <t>BEATRIZ PATARO</t>
  </si>
  <si>
    <t>BEATRIZ PEREZ VILLASBOAS DUNCAN DE MIRANDA</t>
  </si>
  <si>
    <t>BEATRIZ PIMENTEL FERREIRA</t>
  </si>
  <si>
    <t>BEATRIZ PINTO DE FREITAS</t>
  </si>
  <si>
    <t>BEATRIZ RANGEL DE MEDEIROS</t>
  </si>
  <si>
    <t>BEATRIZ RIBEIRO DE MORAES BRUNO</t>
  </si>
  <si>
    <t>BEATRIZ RIBEIRO TEIXEIRA</t>
  </si>
  <si>
    <t>BEATRIZ RODRIGUES</t>
  </si>
  <si>
    <t>BEATRIZ ROMANO DE FIGUEIREDO NUNES</t>
  </si>
  <si>
    <t>BEATRIZ RONAI VIEIRA</t>
  </si>
  <si>
    <t>BEATRIZ ROSA DE OLIVEIRA ALCANTARA</t>
  </si>
  <si>
    <t>BEATRIZ SANTA RITA SILVA DE CARVALHO</t>
  </si>
  <si>
    <t>BEATRIZ SANTANA DAMASCENO</t>
  </si>
  <si>
    <t>BEATRIZ SANTOS DE SOUZA</t>
  </si>
  <si>
    <t>BEATRIZ SILVA ARAUJO SOUSA</t>
  </si>
  <si>
    <t>BEATRIZ SILVA CORDARO</t>
  </si>
  <si>
    <t>BEATRIZ SILVA DE SOUZA</t>
  </si>
  <si>
    <t>BEATRIZ SILVA DOS RIOS</t>
  </si>
  <si>
    <t>BEATRIZ SILVA SOBREIRA DE SOUZA</t>
  </si>
  <si>
    <t>BEATRIZ SIQUEIRA DE SOUZA DA ROSA</t>
  </si>
  <si>
    <t>BEATRIZ SOBRAL BACKES COSTA</t>
  </si>
  <si>
    <t>BEATRIZ SOCHA EID DE ARAUJO</t>
  </si>
  <si>
    <t>BEATRIZ SOUSA DOS SANTOS</t>
  </si>
  <si>
    <t>BEATRIZ TOZZI FERRAZ</t>
  </si>
  <si>
    <t>BEATRIZ VITORINO DOS SANTOS</t>
  </si>
  <si>
    <t>BEATRIZ ZARA</t>
  </si>
  <si>
    <t>BEATRYZ FERNANDES DIAS</t>
  </si>
  <si>
    <t>BEETHOVEN MARQUES</t>
  </si>
  <si>
    <t>BEN HUR DE ASSIS CORREIA</t>
  </si>
  <si>
    <t>BENEDITO ALVES DE SOUSA</t>
  </si>
  <si>
    <t>BENEDITO CARLOS FILHO</t>
  </si>
  <si>
    <t>BENJAMIM MANOEL SIQUEIRA SOUTO</t>
  </si>
  <si>
    <t>BENTO ARTHUR CORREA PEIXOTO</t>
  </si>
  <si>
    <t>BENTO LEAO TEIXEIRA WANDERLEY</t>
  </si>
  <si>
    <t>BERNADETE ELOI DE OLIVEIRA</t>
  </si>
  <si>
    <t>BERNARDO ALENCAR PORTELLA</t>
  </si>
  <si>
    <t>BERNARDO AMARO EYNG</t>
  </si>
  <si>
    <t>BERNARDO BELTRAME BORTOLOTTO</t>
  </si>
  <si>
    <t>BERNARDO BISAGNI PEREGRINO</t>
  </si>
  <si>
    <t>BERNARDO CAMPOS AZEVEDO</t>
  </si>
  <si>
    <t>BERNARDO CARVALHO DE BRITO CRUZ</t>
  </si>
  <si>
    <t>BERNARDO COELHO NETTO COUTO</t>
  </si>
  <si>
    <t>BERNARDO COMBACAU DUARTE</t>
  </si>
  <si>
    <t>BERNARDO COUTINHO AMORIM DUQUE ESTRADA</t>
  </si>
  <si>
    <t>BERNARDO DA COSTA AZEVEDO</t>
  </si>
  <si>
    <t>BERNARDO DE ARAUJO</t>
  </si>
  <si>
    <t>BERNARDO DE LUCA DE SOUZA FERNANDES</t>
  </si>
  <si>
    <t>BERNARDO DE VASCONCELLOS EDLER</t>
  </si>
  <si>
    <t>BERNARDO EMIL BAUER</t>
  </si>
  <si>
    <t>BERNARDO ERNESTO COELHO BERMAN</t>
  </si>
  <si>
    <t>BERNARDO FERREIRA DO SERRADO BARBOSA</t>
  </si>
  <si>
    <t>BERNARDO FRANCISCO DE SIQUEIRA TOMASI</t>
  </si>
  <si>
    <t>BERNARDO FREITAS ROSMANINHO OLIVEIRA</t>
  </si>
  <si>
    <t>BERNARDO GOMES DE ABREU</t>
  </si>
  <si>
    <t>BERNARDO GOULART DE FREITAS POMBO</t>
  </si>
  <si>
    <t>BERNARDO JOSE PASSARELLI TEIXEIRA DE CARVALHO</t>
  </si>
  <si>
    <t>BERNARDO LOPES DAVID</t>
  </si>
  <si>
    <t>BERNARDO MACHADO MUNIZ</t>
  </si>
  <si>
    <t>BERNARDO MARINHO SERRAN</t>
  </si>
  <si>
    <t>BERNARDO MEDEIROS FERREIRA DA GAMA</t>
  </si>
  <si>
    <t>BERNARDO MEDEIROS GOMES</t>
  </si>
  <si>
    <t>BERNARDO MIGUEL SOUTELO MARRA</t>
  </si>
  <si>
    <t>BERNARDO MORAES PEREIRA</t>
  </si>
  <si>
    <t>BERNARDO MORTIMER GOMES CARNEIRO</t>
  </si>
  <si>
    <t>BERNARDO MOUZINHO GIRAUTA</t>
  </si>
  <si>
    <t>BERNARDO PENTEADO DE SOUSA MARTINS</t>
  </si>
  <si>
    <t>BERNARDO PIRES SANT ANNA</t>
  </si>
  <si>
    <t>BERNARDO PORTUGAL SILVA RAPOSO</t>
  </si>
  <si>
    <t>BERNARDO PRATES NIELEBOCK DE SOUZA</t>
  </si>
  <si>
    <t>BERNARDO QUEIROZ MENEZES</t>
  </si>
  <si>
    <t>BERNARDO REIS CORREIA FERREIRA</t>
  </si>
  <si>
    <t>BERNARDO RESENDE DE MAGALHAES CARVALHO</t>
  </si>
  <si>
    <t>BERNARDO SARMENTO PEREIRA</t>
  </si>
  <si>
    <t>BERNARDO SILVA DE SA</t>
  </si>
  <si>
    <t>BERNARDO SIQUEIRA PESSANHA</t>
  </si>
  <si>
    <t>BERNARDO SOUZA BIGI DE AQUINO</t>
  </si>
  <si>
    <t>BERNARDO TADEU FERREIRA MAGALHAES</t>
  </si>
  <si>
    <t>BETINA ANTON SGARBI</t>
  </si>
  <si>
    <t>BETINA COLNAGO COSTA</t>
  </si>
  <si>
    <t>BETINA LIMA PAULON</t>
  </si>
  <si>
    <t>BHARBARA AVINO SOUSA DA PAIXAO</t>
  </si>
  <si>
    <t>BIANCA APARECIDA MUNIZ PEREIRA</t>
  </si>
  <si>
    <t>BIANCA BARBOSA COSTA</t>
  </si>
  <si>
    <t>BIANCA BARBOSA DA SILVA CAMPOS</t>
  </si>
  <si>
    <t>BIANCA BARBOSA SANTOS</t>
  </si>
  <si>
    <t>BIANCA BESER DE DEUS SOUZA</t>
  </si>
  <si>
    <t>BIANCA CHAVEZ CAPELOTI</t>
  </si>
  <si>
    <t>BIANCA CORREA MARINHO DE OLIVEIRA</t>
  </si>
  <si>
    <t>BIANCA CUNTO DE MOURA</t>
  </si>
  <si>
    <t>BIANCA DA MOTTA FIRMINO</t>
  </si>
  <si>
    <t>BIANCA DA SILVA PAULINO</t>
  </si>
  <si>
    <t>BIANCA DE BRITO LOURENCO</t>
  </si>
  <si>
    <t>BIANCA DE JESUS SANTANA</t>
  </si>
  <si>
    <t>BIANCA DE LIMA REIS</t>
  </si>
  <si>
    <t>BIANCA DE MARTINO GAIESKI LEHMANN</t>
  </si>
  <si>
    <t>BIANCA DE OLIVEIRA FAGUNDES</t>
  </si>
  <si>
    <t>BIANCA DE PAULA MONTENEGRO NIGRI</t>
  </si>
  <si>
    <t>BIANCA DO NASCIMENTO LIMEIRA DIAS</t>
  </si>
  <si>
    <t>BIANCA DOS SANTOS PEREIRA</t>
  </si>
  <si>
    <t>BIANCA FACIN FERREIRA DA SILVA</t>
  </si>
  <si>
    <t>BIANCA GIACOMAZZI DOS SANTOS TEIXEIRA DE CARVALHO</t>
  </si>
  <si>
    <t>BIANCA GOMES LOPES</t>
  </si>
  <si>
    <t>BIANCA LACERDA SOUZA</t>
  </si>
  <si>
    <t>BIANCA MARIZ PIRMEZ</t>
  </si>
  <si>
    <t>BIANCA MARQUES RODRIGUES</t>
  </si>
  <si>
    <t>BIANCA PAIVA DA CUNHA VASCO</t>
  </si>
  <si>
    <t>BIANCA PINTO DA NOVA</t>
  </si>
  <si>
    <t>BIANCA RAMON PAULUCCI</t>
  </si>
  <si>
    <t>BIANCA SANTOS LEITE</t>
  </si>
  <si>
    <t>BIANCA SOARES LUCIANO</t>
  </si>
  <si>
    <t>BIANCA SOBREIRA DA SILVA</t>
  </si>
  <si>
    <t>BIANCA STHEFANY BETIM DOS SANTOS</t>
  </si>
  <si>
    <t>BIANCA VIANA DOS SANTOS</t>
  </si>
  <si>
    <t>BIANKA BEATRIZ DE SOUZA VIEIRA</t>
  </si>
  <si>
    <t>BIANKA CAVALCANTI DE CARVALHO</t>
  </si>
  <si>
    <t>BIANKA VITORINO CARRILHO</t>
  </si>
  <si>
    <t>BIBIANA OSORIO DE SOUZA</t>
  </si>
  <si>
    <t>BISMARCK MOREIRA DA CRUZ</t>
  </si>
  <si>
    <t>BLENDA MAIA SANTOS DO NASCIMENTO GONCALVES</t>
  </si>
  <si>
    <t>BRAIAN FERNANDES XAVIER</t>
  </si>
  <si>
    <t>BRANCA DA CAMARA PIZZI</t>
  </si>
  <si>
    <t>BRAULIO BARBOSA GUIMARAES SEABRA</t>
  </si>
  <si>
    <t>BRAULIO VARGAS LORENTZ</t>
  </si>
  <si>
    <t>BRAYAN DIB DE ALMEIDA</t>
  </si>
  <si>
    <t>BRENDA COELHO MAGALHAES RODRIGUES</t>
  </si>
  <si>
    <t>BRENDA DA COSTA BARBOSA</t>
  </si>
  <si>
    <t>BRENDA DE ALMEIDA ZACHARIAS</t>
  </si>
  <si>
    <t>BRENDA DE MELO DOS SANTOS BRANDAO</t>
  </si>
  <si>
    <t>BRENDA DE SOUZA MATIAS GOMES</t>
  </si>
  <si>
    <t>BRENDA FERNANDES DE SOUZA OLIVEIRA</t>
  </si>
  <si>
    <t>BRENDA LOHANY WILL LIMA</t>
  </si>
  <si>
    <t>BRENDA LUZ CARVALHO DOS SANTOS</t>
  </si>
  <si>
    <t>BRENDA MACEDO VIEIRA DA COSTA</t>
  </si>
  <si>
    <t>BRENDA MARIA BRAGA DA SILVA</t>
  </si>
  <si>
    <t>BRENDA MARQUES ARAUJO REMESSO CUNHA</t>
  </si>
  <si>
    <t>BRENDA MENDES VEIGA ROSA BRITES</t>
  </si>
  <si>
    <t>BRENDA NEVES GAMO</t>
  </si>
  <si>
    <t>BRENDA ORTIZ REDEZ DA SILVA BARRETO</t>
  </si>
  <si>
    <t>BRENDA PORTO DE ASCENCAO</t>
  </si>
  <si>
    <t>BRENDA SANTOS DOEHLER</t>
  </si>
  <si>
    <t>BRENDA SILVEIRA BUSTILLO</t>
  </si>
  <si>
    <t>BRENDA XIMENES FERREIRA DA SILVA</t>
  </si>
  <si>
    <t>BRENDO DOS SANTOS ALVES</t>
  </si>
  <si>
    <t>BRENDO FERNANDES DE SOUZA OLIVEIRA</t>
  </si>
  <si>
    <t>BRENNO FELLYPE REIS SILVA SANTOS</t>
  </si>
  <si>
    <t>BRENNO MAURO MENDES RODRIGUES</t>
  </si>
  <si>
    <t>BRENO ABI CHAHIN NEVES</t>
  </si>
  <si>
    <t>BRENO BARROS DE SOUSA</t>
  </si>
  <si>
    <t>BRENO CESAR DE AMBROZIO VUELQUER</t>
  </si>
  <si>
    <t>BRENO DA SILVA AMORIM</t>
  </si>
  <si>
    <t>BRENO DA SILVA CARVALHO</t>
  </si>
  <si>
    <t>BRENO DE OLIVEIRA FERNANDES</t>
  </si>
  <si>
    <t>BRENO DINES COSTA</t>
  </si>
  <si>
    <t>BRENO FELIPE SANTOS DA SILVA</t>
  </si>
  <si>
    <t>BRENO GUILHERME REIS NEVES</t>
  </si>
  <si>
    <t>BRENO LARANJEIRA SANTORO SALVADOR</t>
  </si>
  <si>
    <t>BRENO LAURIA DE CUNTO</t>
  </si>
  <si>
    <t>BRENO MARIZ DE PAIVA MARTINS</t>
  </si>
  <si>
    <t>BRENO MENDONCA DE VASCONCELLOS</t>
  </si>
  <si>
    <t>BRENO MURTA MAIA</t>
  </si>
  <si>
    <t>BRENO PECANHA DOS SANTOS</t>
  </si>
  <si>
    <t>BRENO POUBEL FRANCO</t>
  </si>
  <si>
    <t>BRIAN VINICIUS CALIXTO DE OLIVEIRA</t>
  </si>
  <si>
    <t>BRIGGETTE OLENKA ROMAN HUAYTALLA</t>
  </si>
  <si>
    <t>BRIGIDA VIEIRA BRITO DOS SANTOS</t>
  </si>
  <si>
    <t>BRUNA ABUD AMARAL</t>
  </si>
  <si>
    <t>BRUNA ANDRADE BARROS</t>
  </si>
  <si>
    <t>BRUNA ANDRADE BATISTA TOLEDO</t>
  </si>
  <si>
    <t>BRUNA ANDRADE DOS SANTOS</t>
  </si>
  <si>
    <t>BRUNA ANDRE DA SILVA DE CARVALHO</t>
  </si>
  <si>
    <t>BRUNA ARAUJO BRUM</t>
  </si>
  <si>
    <t>BRUNA BARROSO MARQUES</t>
  </si>
  <si>
    <t>BRUNA BEZERRA FERREIRA</t>
  </si>
  <si>
    <t>BRUNA BIVAR GONCALVES BERTARIN</t>
  </si>
  <si>
    <t>BRUNA CACINE ANDRADE SUZANO</t>
  </si>
  <si>
    <t>BRUNA CAMILO SIQUEIRA</t>
  </si>
  <si>
    <t>BRUNA CAMPOS DE MENEZES</t>
  </si>
  <si>
    <t>BRUNA CARNEIRO DA CUNHA ATAHIDE</t>
  </si>
  <si>
    <t>BRUNA CAROLINA DA SILVA CAMPOS</t>
  </si>
  <si>
    <t>BRUNA CAROLINE DA SILVA E SILVA</t>
  </si>
  <si>
    <t>BRUNA CAROLLINE CORDEIRO SILVA</t>
  </si>
  <si>
    <t>BRUNA CHAMMAS DA ROCHA</t>
  </si>
  <si>
    <t>BRUNA CHIANCA GOUVEA</t>
  </si>
  <si>
    <t>BRUNA COSTA MORAES</t>
  </si>
  <si>
    <t>BRUNA DA SILVA LEAL DA COSTA</t>
  </si>
  <si>
    <t>BRUNA DE ANDRADE PINTO FONYAT</t>
  </si>
  <si>
    <t>BRUNA DE AZEVEDO NOGUEIRA</t>
  </si>
  <si>
    <t>BRUNA DE OLIVEIRA ASTY</t>
  </si>
  <si>
    <t>BRUNA DRAGO UEHARA</t>
  </si>
  <si>
    <t>BRUNA FERNANDES DE MATTOS</t>
  </si>
  <si>
    <t>BRUNA FERREIRA CARDOSO</t>
  </si>
  <si>
    <t>BRUNA FERREIRA DA SILVA</t>
  </si>
  <si>
    <t>BRUNA FRADE MENDES</t>
  </si>
  <si>
    <t>BRUNA FURCO COPPI</t>
  </si>
  <si>
    <t>BRUNA GONCALVES DE MAGALHAES ACCORSI</t>
  </si>
  <si>
    <t>BRUNA GONCALVES MAGALHAES</t>
  </si>
  <si>
    <t>BRUNA GRAMALIA DE MELO</t>
  </si>
  <si>
    <t>BRUNA GUERREIRO TAVARES</t>
  </si>
  <si>
    <t>BRUNA GUILHERME COUTO</t>
  </si>
  <si>
    <t>BRUNA HELENA PEREIRA SOARES</t>
  </si>
  <si>
    <t>BRUNA JENNIFER VIEIRA</t>
  </si>
  <si>
    <t>BRUNA KLEMM ARCI MATTOS DE FREITAS ALVES</t>
  </si>
  <si>
    <t>BRUNA KUNTZ MATHIAS</t>
  </si>
  <si>
    <t>BRUNA LETICIA OLHER MALUF</t>
  </si>
  <si>
    <t>BRUNA LILIANE CARDOSO DANTAS FONSECA</t>
  </si>
  <si>
    <t>BRUNA LINO DE SOUZA LIMA</t>
  </si>
  <si>
    <t>BRUNA LOUBACH SOARES DE VASCONCELOS</t>
  </si>
  <si>
    <t>BRUNA LUIZA FERREIRA DE LIMA</t>
  </si>
  <si>
    <t>BRUNA MANHAES PALMIERI</t>
  </si>
  <si>
    <t>BRUNA MARIA CASTRO SALOMAO QUARESMA</t>
  </si>
  <si>
    <t>BRUNA MARIA DA SILVA JACKLE</t>
  </si>
  <si>
    <t>BRUNA MARIA RODRIGUES PELLEGRINI</t>
  </si>
  <si>
    <t>BRUNA MARIA WAHMANN DEMAISON</t>
  </si>
  <si>
    <t>BRUNA MARIN ASSUNCAO FERREIRA</t>
  </si>
  <si>
    <t>BRUNA MARQUES FELIZARDO</t>
  </si>
  <si>
    <t>BRUNA MARZULO REIS</t>
  </si>
  <si>
    <t>BRUNA MAYRA BASILIO</t>
  </si>
  <si>
    <t>BRUNA MAYUMI YAMAGUTI MEDEIROS</t>
  </si>
  <si>
    <t>BRUNA MENDES DE CAMPOS</t>
  </si>
  <si>
    <t>BRUNA MONSORES VIVEIROS</t>
  </si>
  <si>
    <t>BRUNA NASCIMENTO BRASIL</t>
  </si>
  <si>
    <t>BRUNA NOGUEIRA RIBEIRO</t>
  </si>
  <si>
    <t>BRUNA PARREIRA RODRIGUES</t>
  </si>
  <si>
    <t>BRUNA PEREIRA DE MELO</t>
  </si>
  <si>
    <t>BRUNA PORTOCARRERO PORTELA</t>
  </si>
  <si>
    <t>BRUNA REIS VIEIRA DE SOUZA ALVES</t>
  </si>
  <si>
    <t>BRUNA RIBEIRO DA COSTA</t>
  </si>
  <si>
    <t>BRUNA ROBERT PEDRAZZI</t>
  </si>
  <si>
    <t>BRUNA ROCHA AZEVEDO</t>
  </si>
  <si>
    <t>BRUNA ROCHA CERDEIRA</t>
  </si>
  <si>
    <t>BRUNA RODRIGUES MACEDO DE ARAUJO CUNHA</t>
  </si>
  <si>
    <t>BRUNA RUBACK FRAUCHES</t>
  </si>
  <si>
    <t>BRUNA RUSSO DAMASCENO</t>
  </si>
  <si>
    <t>BRUNA SANGY</t>
  </si>
  <si>
    <t>BRUNA SCHUTZ</t>
  </si>
  <si>
    <t>BRUNA SCOT SERNACHE</t>
  </si>
  <si>
    <t>BRUNA SENOS QUEIROZ GOMES</t>
  </si>
  <si>
    <t>BRUNA SILVA DE PONTES</t>
  </si>
  <si>
    <t>BRUNA SIMOES DE OLIVEIRA</t>
  </si>
  <si>
    <t>BRUNA SOARES GODINHO ESCANO</t>
  </si>
  <si>
    <t>BRUNA SOARES LAVRADAS</t>
  </si>
  <si>
    <t>BRUNA SOUZA DOS SANTOS</t>
  </si>
  <si>
    <t>BRUNA SPERLE</t>
  </si>
  <si>
    <t>BRUNA TAVARES CARLOS</t>
  </si>
  <si>
    <t>BRUNA VACCANI STAMATO GOMES</t>
  </si>
  <si>
    <t>BRUNA VENTURA FERREIRA FILGUEIRAS</t>
  </si>
  <si>
    <t>BRUNA VIEIRA DA SILVA ALMEIDA</t>
  </si>
  <si>
    <t>BRUNA VIEIRA MOREIRA</t>
  </si>
  <si>
    <t>BRUNA VILAR DOS SANTOS PEREIRA</t>
  </si>
  <si>
    <t>BRUNA VIOTTI SALDANHA</t>
  </si>
  <si>
    <t>BRUNA ZIMBRAO TAVARES</t>
  </si>
  <si>
    <t>BRUNNA BRETAS LOURENCO</t>
  </si>
  <si>
    <t>BRUNNA VIEIRA DE OLIVEIRA</t>
  </si>
  <si>
    <t>BRUNNO ALVES WANDERLEY</t>
  </si>
  <si>
    <t>BRUNNO GONÇALVES PINHEIRO DOS SANTOS</t>
  </si>
  <si>
    <t>BRUNNO TELLES GUIMARAES</t>
  </si>
  <si>
    <t>BRUNO ALBERTO SANTOS DE JESUS</t>
  </si>
  <si>
    <t>BRUNO ALEX ROCHEL JUIZ</t>
  </si>
  <si>
    <t>BRUNO ALVES DIAS PROENCA</t>
  </si>
  <si>
    <t>BRUNO ALVES GOMES</t>
  </si>
  <si>
    <t>BRUNO ALVES GRUBERTT</t>
  </si>
  <si>
    <t>BRUNO ALVES ROQUE BENTO</t>
  </si>
  <si>
    <t>BRUNO AMARAL CORSETTI</t>
  </si>
  <si>
    <t>BRUNO AMARAL DA SILVA</t>
  </si>
  <si>
    <t>BRUNO ARAGAO DE SOUZA FONSECA</t>
  </si>
  <si>
    <t>BRUNO AUGUSTINI MONTEIRO</t>
  </si>
  <si>
    <t>BRUNO AUGUSTO MENDES E EVANGELISTA</t>
  </si>
  <si>
    <t>BRUNO AUGUSTO MIRANDA LERY SANTOS</t>
  </si>
  <si>
    <t>BRUNO BARBOSA DE OLIVEIRA ROEDEL</t>
  </si>
  <si>
    <t>BRUNO BARBOSA SAFADI</t>
  </si>
  <si>
    <t>BRUNO BARROS ESPOZEL</t>
  </si>
  <si>
    <t>BRUNO BENICIO OLIVEIRA</t>
  </si>
  <si>
    <t>BRUNO BORGES DE CARVALHO</t>
  </si>
  <si>
    <t>BRUNO BROCHADO RIBEIRO</t>
  </si>
  <si>
    <t>BRUNO CABRAL DE LIMA FONSECA</t>
  </si>
  <si>
    <t>BRUNO CAMPOS DE PIERRO</t>
  </si>
  <si>
    <t>BRUNO CAMPOS DE SOUZA</t>
  </si>
  <si>
    <t>BRUNO CAMPOS MONTALVAO</t>
  </si>
  <si>
    <t>BRUNO CARDOSO FONSECA</t>
  </si>
  <si>
    <t>BRUNO CARDOSO SANTORO</t>
  </si>
  <si>
    <t>BRUNO CARNEIRO DA FONSECA</t>
  </si>
  <si>
    <t>BRUNO CARNEIRO NUNES</t>
  </si>
  <si>
    <t>BRUNO CARVALHINHA ASSUMPCAO SILVA</t>
  </si>
  <si>
    <t>BRUNO CASSUCCI DE ALMEIDA</t>
  </si>
  <si>
    <t>BRUNO CASTRO GOMES DOS SANTOS</t>
  </si>
  <si>
    <t>BRUNO CESAR DO CARMO DE SOUZA</t>
  </si>
  <si>
    <t>BRUNO CESAR MARINS FRANCO</t>
  </si>
  <si>
    <t>BRUNO CHAVES TEIXEIRA NETO</t>
  </si>
  <si>
    <t>BRUNO COELHO DA COSTA</t>
  </si>
  <si>
    <t>BRUNO COLLARO MARAVALHAS</t>
  </si>
  <si>
    <t>BRUNO CONCEICAO ARAUJO</t>
  </si>
  <si>
    <t>BRUNO COSTA DA SILVA</t>
  </si>
  <si>
    <t>BRUNO COUTINHO BARBOSA</t>
  </si>
  <si>
    <t>BRUNO CURTY FERNANDES</t>
  </si>
  <si>
    <t>BRUNO DA CAMARA RIBEIRO</t>
  </si>
  <si>
    <t>BRUNO DA SILVA</t>
  </si>
  <si>
    <t>BRUNO DA SILVA BERNARDINO</t>
  </si>
  <si>
    <t>BRUNO DA SILVA DUARTE</t>
  </si>
  <si>
    <t>BRUNO DA SILVA FABBIO</t>
  </si>
  <si>
    <t>BRUNO DA SILVA GODINHO</t>
  </si>
  <si>
    <t>BRUNO DA SILVA ROSA</t>
  </si>
  <si>
    <t>BRUNO DE ARAUJO BEZERRA</t>
  </si>
  <si>
    <t>BRUNO DE AZEVEDO MIRANDA</t>
  </si>
  <si>
    <t>BRUNO DE CARVALHO TAVARES</t>
  </si>
  <si>
    <t>BRUNO DE FARIAS PONTES</t>
  </si>
  <si>
    <t>BRUNO DE MACEDO FERREIRA</t>
  </si>
  <si>
    <t>BRUNO DE MORAES MISTRO</t>
  </si>
  <si>
    <t>BRUNO DE OLIVEIRA BORGHESE</t>
  </si>
  <si>
    <t>BRUNO DE OLIVEIRA DOS SANTOS</t>
  </si>
  <si>
    <t>BRUNO DE OLIVEIRA FERREIRA</t>
  </si>
  <si>
    <t>BRUNO DE OLIVEIRA SAO JOSE</t>
  </si>
  <si>
    <t>BRUNO DE SOUSA MELO</t>
  </si>
  <si>
    <t>BRUNO DE SOUZA MIGUEL TRENTIN</t>
  </si>
  <si>
    <t>BRUNO DE SOUZA RAMOS</t>
  </si>
  <si>
    <t>BRUNO DEL PIN MAGALHAES</t>
  </si>
  <si>
    <t>BRUNO DELAITI</t>
  </si>
  <si>
    <t>BRUNO DIEGUEZ GOMES DE SOUZA</t>
  </si>
  <si>
    <t>BRUNO DOMINGOS SIMOES</t>
  </si>
  <si>
    <t>BRUNO DOS SANTOS CATUNDA ESMERALDO</t>
  </si>
  <si>
    <t>BRUNO DOS SANTOS FARIAS</t>
  </si>
  <si>
    <t>BRUNO DOS SANTOS REGO</t>
  </si>
  <si>
    <t>BRUNO DOS SANTOS SALES FIUZA</t>
  </si>
  <si>
    <t>BRUNO DUTRA GOMES</t>
  </si>
  <si>
    <t>BRUNO EDUARDO FONTELES FERREIRA</t>
  </si>
  <si>
    <t>BRUNO ELIAS DE ALMEIDA</t>
  </si>
  <si>
    <t>BRUNO ESTEVES COSTA</t>
  </si>
  <si>
    <t>BRUNO FALBO DE ARAUJO E SILVA</t>
  </si>
  <si>
    <t>BRUNO FAZZIO KAPP</t>
  </si>
  <si>
    <t>BRUNO FELLIPE STEFANO SANTORO</t>
  </si>
  <si>
    <t>BRUNO FERNANDES SALVADO</t>
  </si>
  <si>
    <t>BRUNO FERRAZ DE ALMEIDA COUTO</t>
  </si>
  <si>
    <t>BRUNO FERREIRA BERRIEL</t>
  </si>
  <si>
    <t>BRUNO FERREIRA FONTES MUNDIM</t>
  </si>
  <si>
    <t>BRUNO FERREIRA SILVA</t>
  </si>
  <si>
    <t>BRUNO FERREIRA ZOTTOLO</t>
  </si>
  <si>
    <t>BRUNO FONSECA BALOTA</t>
  </si>
  <si>
    <t>BRUNO FONTES DE ANDRADE LIMA</t>
  </si>
  <si>
    <t>BRUNO FREITAS NEPOMUCENO CAMPOS</t>
  </si>
  <si>
    <t>BRUNO GAMA DA SILVA</t>
  </si>
  <si>
    <t>BRUNO GIANNOTTI</t>
  </si>
  <si>
    <t>BRUNO GOMES MOTA</t>
  </si>
  <si>
    <t>BRUNO GUERRA MARQUES</t>
  </si>
  <si>
    <t>BRUNO HALPERN SILVEIRA</t>
  </si>
  <si>
    <t>BRUNO HASHIMOTO</t>
  </si>
  <si>
    <t>BRUNO HENRIQUE DE ALMEIDA FERREIRA DUQUE</t>
  </si>
  <si>
    <t>BRUNO HENRIQUE PERES PEREIRA</t>
  </si>
  <si>
    <t>BRUNO INNOCENCIO CORTES</t>
  </si>
  <si>
    <t>BRUNO JESUS DE ALENCAR</t>
  </si>
  <si>
    <t>BRUNO JOSE BACCI MATHIAS</t>
  </si>
  <si>
    <t>BRUNO LEAL SATHLER</t>
  </si>
  <si>
    <t>BRUNO LEANDRO TEIXEIRA CABRAL</t>
  </si>
  <si>
    <t>BRUNO LEITAO MEDEIROS MOURA</t>
  </si>
  <si>
    <t>BRUNO LENGRUBER FEIJO</t>
  </si>
  <si>
    <t>BRUNO LEON VIEIRA DA SILVA</t>
  </si>
  <si>
    <t>BRUNO LEONARDO CUNHA DO AMARAL</t>
  </si>
  <si>
    <t>BRUNO LEONARDO REGIS</t>
  </si>
  <si>
    <t>BRUNO LOPES</t>
  </si>
  <si>
    <t>BRUNO LOPES NAZARETH</t>
  </si>
  <si>
    <t>BRUNO LUIS ANJOS SOARES DA SILVA</t>
  </si>
  <si>
    <t>BRUNO LUIZ VILA VERDE DE SOUZA</t>
  </si>
  <si>
    <t>BRUNO MACIEL RIBEIRO</t>
  </si>
  <si>
    <t>BRUNO MAGALHAES ARAUJO BEZERRA DA SILVA</t>
  </si>
  <si>
    <t>BRUNO MAIETTO HAGER</t>
  </si>
  <si>
    <t>BRUNO MANDIM BERTOLO</t>
  </si>
  <si>
    <t>BRUNO MARQUES DA COSTA CORDEIRO</t>
  </si>
  <si>
    <t>BRUNO MARQUES DE MATOS</t>
  </si>
  <si>
    <t>BRUNO MARTINS COSTA</t>
  </si>
  <si>
    <t>BRUNO MARTINS DA COSTA</t>
  </si>
  <si>
    <t>BRUNO MARTONE NUCCI</t>
  </si>
  <si>
    <t>BRUNO MATIAS DA SILVA SOUTO</t>
  </si>
  <si>
    <t>BRUNO MEDEIROS DE FREITAS</t>
  </si>
  <si>
    <t>BRUNO MENDONCA CAMPOS</t>
  </si>
  <si>
    <t>BRUNO MESQUITA DO ESPIRITO SANTO</t>
  </si>
  <si>
    <t>BRUNO MINZON FREITAS DE SOUZA</t>
  </si>
  <si>
    <t>BRUNO MIRANDA DE SOUZA</t>
  </si>
  <si>
    <t>BRUNO MODENA BASSON</t>
  </si>
  <si>
    <t>BRUNO MONTEIRO EUZEBIO</t>
  </si>
  <si>
    <t>BRUNO MORELI MACHADO</t>
  </si>
  <si>
    <t>BRUNO MURITO DANA</t>
  </si>
  <si>
    <t>BRUNO NETTO DE FREITAS</t>
  </si>
  <si>
    <t>BRUNO NEVES SARAIVA</t>
  </si>
  <si>
    <t>BRUNO NUNES GONCALVES</t>
  </si>
  <si>
    <t>BRUNO OLIVEIRA DA SILVA</t>
  </si>
  <si>
    <t>BRUNO OLIVEIRA GIUFRIDA</t>
  </si>
  <si>
    <t>BRUNO OLIVEIRA LAFAIETE SILVA</t>
  </si>
  <si>
    <t>BRUNO PADILHA DE OLIVEIRA ABRANTES DINIZ</t>
  </si>
  <si>
    <t>BRUNO PALAMIN BUONAFINE</t>
  </si>
  <si>
    <t>BRUNO PANNO</t>
  </si>
  <si>
    <t>BRUNO PEDRO SOTO TABOAS</t>
  </si>
  <si>
    <t>BRUNO PEREIRA MARICATO</t>
  </si>
  <si>
    <t>BRUNO PEREIRA RASGA</t>
  </si>
  <si>
    <t>BRUNO PETROPOLIS</t>
  </si>
  <si>
    <t>BRUNO PINHEIRO RODRIGUES</t>
  </si>
  <si>
    <t>BRUNO PONTES MARINHO</t>
  </si>
  <si>
    <t>BRUNO PUOPOLO ALVES DE ALMEIDA</t>
  </si>
  <si>
    <t>BRUNO RAFAEL CORREIA DA SILVA</t>
  </si>
  <si>
    <t>BRUNO RAFAEL DA SILVA SANTOS</t>
  </si>
  <si>
    <t>BRUNO RIBEIRO DA GAMA E SILVA DE AZEVEDO</t>
  </si>
  <si>
    <t>BRUNO RICARDO DA SILVA SOARES</t>
  </si>
  <si>
    <t>BRUNO RIODI JULIO HOSOUME</t>
  </si>
  <si>
    <t>BRUNO ROCHA ALTIERI</t>
  </si>
  <si>
    <t>BRUNO ROCHA GARAVELLO DA COSTA</t>
  </si>
  <si>
    <t>BRUNO ROCHA RIBEIRO</t>
  </si>
  <si>
    <t>BRUNO ROSAS CORREA DA CUNHA</t>
  </si>
  <si>
    <t>BRUNO ROSSI SIQUEIRA ALVES</t>
  </si>
  <si>
    <t>BRUNO SABION RICCI</t>
  </si>
  <si>
    <t>BRUNO SALGADO BERNARDES</t>
  </si>
  <si>
    <t>BRUNO SAMPAIO CARNEIRO</t>
  </si>
  <si>
    <t>BRUNO SANTIAGO DA SILVA SALOMAO</t>
  </si>
  <si>
    <t>BRUNO SANTOS DE SOUZA</t>
  </si>
  <si>
    <t>BRUNO SATURNINO DA SILVA</t>
  </si>
  <si>
    <t>BRUNO SEGADILHA NEVES</t>
  </si>
  <si>
    <t>BRUNO SIEBRA LIMA RANGEL</t>
  </si>
  <si>
    <t>BRUNO SILVA DE OLIVEIRA</t>
  </si>
  <si>
    <t>BRUNO SILVA DE SENA ANTUNES</t>
  </si>
  <si>
    <t>BRUNO SILVA RANGEL</t>
  </si>
  <si>
    <t>BRUNO SOUZA BARRETO DURAO</t>
  </si>
  <si>
    <t>BRUNO SOUZA FONSECA</t>
  </si>
  <si>
    <t>BRUNO SOUZA RIBEIRO CRUVINEL</t>
  </si>
  <si>
    <t>BRUNO SPONCHIADO VIEIRA</t>
  </si>
  <si>
    <t>BRUNO TADEU GABBAI DE OLIVEIRA</t>
  </si>
  <si>
    <t>BRUNO TADEU MARQUES MANUEL</t>
  </si>
  <si>
    <t>BRUNO TAVARES DE MENEZES</t>
  </si>
  <si>
    <t>BRUNO TEIXEIRA EVANGELISTA</t>
  </si>
  <si>
    <t>BRUNO TEIXEIRA LEITE SANTOS</t>
  </si>
  <si>
    <t>BRUNO TENORIO PEREIRA</t>
  </si>
  <si>
    <t>BRUNO TINOCO LISTA</t>
  </si>
  <si>
    <t>BRUNO TONINI MOURA</t>
  </si>
  <si>
    <t>BRUNO TORRES BRANCO</t>
  </si>
  <si>
    <t>BRUNO TORRES MILWARD</t>
  </si>
  <si>
    <t>BRUNO VALENCA RIBEIRO</t>
  </si>
  <si>
    <t>BRUNO VINICIUS BARBOSA SENISE</t>
  </si>
  <si>
    <t>BRUNO WANZELLER BURLINI</t>
  </si>
  <si>
    <t>BRUNO WESLLEY CARDOSO DO NASCIMENTO</t>
  </si>
  <si>
    <t>BRYAN DE SOUZA LIMA</t>
  </si>
  <si>
    <t>BRYAN GABRIEL DE OLIVEIRA CARVALHO</t>
  </si>
  <si>
    <t>BRYAN SILVA SUHETT DO NASCIMENTO</t>
  </si>
  <si>
    <t>CAETANO GIRALDI DE PAULA</t>
  </si>
  <si>
    <t>CAILLANY NOGUEIRA DA SILVA</t>
  </si>
  <si>
    <t>CAINA ATHAYDES DA SILVA GUEDES</t>
  </si>
  <si>
    <t>CAIO AFONSO FELIPE DA SILVA</t>
  </si>
  <si>
    <t>CAIO ALVES DOS SANTOS</t>
  </si>
  <si>
    <t>CAIO ANTONIO PORTARI SIQUEIRA</t>
  </si>
  <si>
    <t>CAIO ARAUJO GOULART</t>
  </si>
  <si>
    <t>CAIO AUGUSTO SANTOS DE MORAES</t>
  </si>
  <si>
    <t>CAIO AZEVEDO DE ALMEIDA</t>
  </si>
  <si>
    <t>CAIO BARRETO DA SILVA COUTINHO</t>
  </si>
  <si>
    <t>CAIO BRAGA ARANTES</t>
  </si>
  <si>
    <t>CAIO BRUNO COELHO</t>
  </si>
  <si>
    <t>CAIO CASAGRANDE CARDOSO</t>
  </si>
  <si>
    <t>CAIO CESAR DE LOURENCO GUEDES</t>
  </si>
  <si>
    <t>CAIO CESAR LEMOS WARWAR</t>
  </si>
  <si>
    <t>CAIO CESAR PENNA DOS SANTOS PEREIRA</t>
  </si>
  <si>
    <t>CAIO CESAR SILVEIRA DE SOUSA</t>
  </si>
  <si>
    <t>CAIO CESAR YUNES MOREIRA</t>
  </si>
  <si>
    <t>CAIO CEZAR BARROS MACEDO</t>
  </si>
  <si>
    <t>CAIO CEZAR CANDIDO DE CARVALHO LIMA</t>
  </si>
  <si>
    <t>CAIO CEZAR DE OLIVEIRA</t>
  </si>
  <si>
    <t>CAIO CHALEGRE DE ABREU</t>
  </si>
  <si>
    <t>CAIO CHATAGNIER CAVECHINI</t>
  </si>
  <si>
    <t>CAIO CORREIA VODOPIVES</t>
  </si>
  <si>
    <t>CAIO CRESCENCIO COSTA CARVALHO</t>
  </si>
  <si>
    <t>CAIO DE ALMEIDA VOTO</t>
  </si>
  <si>
    <t>CAIO DE MOURA AREOSA</t>
  </si>
  <si>
    <t>CAIO FABIO BARBOZA DA SILVA</t>
  </si>
  <si>
    <t>CAIO FABIO LINS DA SILVA</t>
  </si>
  <si>
    <t>CAIO FELIPE DE ALMEIDA CERETO</t>
  </si>
  <si>
    <t>CAIO FELIZARDO CRUZ</t>
  </si>
  <si>
    <t>CAIO FERNANDES FORTES MARIANO</t>
  </si>
  <si>
    <t>CAIO FERREIRA DE PAIVA MELIANDE</t>
  </si>
  <si>
    <t>CAIO FILIPE CHAGAS MARTINS</t>
  </si>
  <si>
    <t>CAIO FILIPE DE ARAUJO CONCEICAO</t>
  </si>
  <si>
    <t>CAIO GONCALVES NEGREIROS</t>
  </si>
  <si>
    <t>CAIO LUIS THEODORO</t>
  </si>
  <si>
    <t>CAIO MAIA DE AGUIAR</t>
  </si>
  <si>
    <t>CAIO MAIA DE CARVALHO</t>
  </si>
  <si>
    <t>CAIO MARCELO GONCALVES VAZ LIMA</t>
  </si>
  <si>
    <t>CAIO MATHIAS SANTOS</t>
  </si>
  <si>
    <t>CAIO MELLO DA CUNHA RAMOS</t>
  </si>
  <si>
    <t>CAIO MENDES GARCIA</t>
  </si>
  <si>
    <t>CAIO NASCIMENTO NUNES DA SILVA</t>
  </si>
  <si>
    <t>CAIO NOBREGA LA MARCA</t>
  </si>
  <si>
    <t>CAIO PAIXAO LINHARES DE OLIVEIRA</t>
  </si>
  <si>
    <t>CAIO PEREIRA DE SOUSA NETO</t>
  </si>
  <si>
    <t>CAIO PHILADELPHO MARINS</t>
  </si>
  <si>
    <t>CAIO PIERRE DE MACEDO SOARES</t>
  </si>
  <si>
    <t>CAIO PRESTES CESAR REZENDE</t>
  </si>
  <si>
    <t>CAIO QUINTES DE BARROS BOTELHO</t>
  </si>
  <si>
    <t>CAIO RENAN LEITE CERQUEIRA</t>
  </si>
  <si>
    <t>CAIO RIBEIRO DECOUSSAU</t>
  </si>
  <si>
    <t>CAIO RODRIGUES MACHADO MOREIRA</t>
  </si>
  <si>
    <t>CAIO RODRIGUES RIBEIRO DE ASSIS</t>
  </si>
  <si>
    <t>CAIO ROSENBERG</t>
  </si>
  <si>
    <t>CAIO SANTOS DE SOUZA</t>
  </si>
  <si>
    <t>CAIO SILVA ALVES</t>
  </si>
  <si>
    <t>CAIO SILVA RODRIGUES</t>
  </si>
  <si>
    <t>CAIO SOARES RODRIGUES</t>
  </si>
  <si>
    <t>CAIO TELES ESTEVES DOS SANTOS</t>
  </si>
  <si>
    <t>CAIO VARGAS RIBEIRO NASCIMENTO</t>
  </si>
  <si>
    <t>CAIO VIEIRA DA SILVA SOUZA</t>
  </si>
  <si>
    <t>CAIO VILLAR PRUDENTE SARAIVA</t>
  </si>
  <si>
    <t>CAIO VILLELA LEME</t>
  </si>
  <si>
    <t>CAIO VINICIUS BARBOSA DE ALMEIDA</t>
  </si>
  <si>
    <t>CAIO VINICIUS CAIRES MARTINS</t>
  </si>
  <si>
    <t>CAIO VINICIUS DE LIMA</t>
  </si>
  <si>
    <t>CAIO VINICIUS MONTE PEREIRA</t>
  </si>
  <si>
    <t>CAIO VINICIUS SCRIBONI</t>
  </si>
  <si>
    <t>CAIO VITOR DA SILVA RAMOS</t>
  </si>
  <si>
    <t>CAIO YURI CARDOSO DA SILVA</t>
  </si>
  <si>
    <t>CAIQUE ALLAN VIEIRA ALVES</t>
  </si>
  <si>
    <t>CAIQUE DE BARROS MOTA SILVA GONCALVES</t>
  </si>
  <si>
    <t>CAIQUE DE CAMPOS DA SILVA</t>
  </si>
  <si>
    <t>CAIQUE GASPERONI DIAS</t>
  </si>
  <si>
    <t>CAIQUE LUIZ BATISTA DE PAULA</t>
  </si>
  <si>
    <t>CAIQUE OLIVEIRA DE BORBA</t>
  </si>
  <si>
    <t>CAIQUE PONTES MELO</t>
  </si>
  <si>
    <t>CAIQUE VICENTINI DE ALENCAR</t>
  </si>
  <si>
    <t>CAISA COUTO CARVALHO</t>
  </si>
  <si>
    <t>CALITA RAMIM DE SOUSA</t>
  </si>
  <si>
    <t>CALVIN TROTTE PORTELLA</t>
  </si>
  <si>
    <t>CAMILA ALBUQUERQUE RODRIGUES</t>
  </si>
  <si>
    <t>CAMILA ALMEIDA RIBEIRO</t>
  </si>
  <si>
    <t>CAMILA AMADA DOS SANTOS SILVA</t>
  </si>
  <si>
    <t>CAMILA ANDREA DE QUEIROZ BRAGA E MENDONCA</t>
  </si>
  <si>
    <t>CAMILA ANDREA RANGEL GOMES PINTO</t>
  </si>
  <si>
    <t>CAMILA ARAUJO MAYA</t>
  </si>
  <si>
    <t>CAMILA AVANCINI DO NASCIMENTO CARNEIRO</t>
  </si>
  <si>
    <t>CAMILA AZEVEDO DE SOUZA</t>
  </si>
  <si>
    <t>CAMILA BAPTISTA DE VASCONCELOS</t>
  </si>
  <si>
    <t>CAMILA BARBOSA CARNEIRO</t>
  </si>
  <si>
    <t>CAMILA BARCELOS DE JESUS SANTOS</t>
  </si>
  <si>
    <t>CAMILA BATISTA LESTE</t>
  </si>
  <si>
    <t>CAMILA BEZERRA DE CARVALHO</t>
  </si>
  <si>
    <t>CAMILA BOMFIM DE ALMEIDA ARAUJO</t>
  </si>
  <si>
    <t>CAMILA BRAGA PACHECO</t>
  </si>
  <si>
    <t>CAMILA CARELLI ARAGAO</t>
  </si>
  <si>
    <t>CAMILA CARNEIRO GARCIA CAMPOS</t>
  </si>
  <si>
    <t>CAMILA CORREIA ALVES</t>
  </si>
  <si>
    <t>CAMILA COSENDEY COSTA DA CUNHA</t>
  </si>
  <si>
    <t>CAMILA COSTA TEIXEIRA</t>
  </si>
  <si>
    <t>CAMILA CRAVEIRO DO AMARAL</t>
  </si>
  <si>
    <t>CAMILA CRESPO ALVES</t>
  </si>
  <si>
    <t>CAMILA CRISTINA DE OLIVEIRA DOS SANTOS</t>
  </si>
  <si>
    <t>CAMILA CURSINO RODRIGUES</t>
  </si>
  <si>
    <t>CAMILA DA FONSECA MOURA</t>
  </si>
  <si>
    <t>CAMILA DA SILVA</t>
  </si>
  <si>
    <t>CAMILA DA SILVA GUEDES SOARES</t>
  </si>
  <si>
    <t>CAMILA DA SILVA PAULINO</t>
  </si>
  <si>
    <t>CAMILA DA SILVA SAMIR RIBEIRO</t>
  </si>
  <si>
    <t>CAMILA DE ALMEIDA CARNEIRO</t>
  </si>
  <si>
    <t>CAMILA DE ALMEIDA VIEIRA</t>
  </si>
  <si>
    <t>CAMILA DE ASSUNCAO APPEL</t>
  </si>
  <si>
    <t>CAMILA DE CARVALHO COSTA</t>
  </si>
  <si>
    <t>CAMILA DE FARIA LIMA</t>
  </si>
  <si>
    <t>CAMILA DE LIMA TEIXEIRA</t>
  </si>
  <si>
    <t>CAMILA DE LIRA</t>
  </si>
  <si>
    <t>CAMILA DE MORAES CAMPOS OLIVEIRA</t>
  </si>
  <si>
    <t>CAMILA DE SOUZA BRUNO</t>
  </si>
  <si>
    <t>CAMILA DE SOUZA NEVES</t>
  </si>
  <si>
    <t>CAMILA DO CARMO MIZAEL PROCOPIO</t>
  </si>
  <si>
    <t>CAMILA EMIDIO MENDES</t>
  </si>
  <si>
    <t>CAMILA ENDLICH PIMENTA</t>
  </si>
  <si>
    <t>CAMILA EVANGELISTA XAVIER DO NASCIMENTO</t>
  </si>
  <si>
    <t>CAMILA FAJARDO PEIXOTO</t>
  </si>
  <si>
    <t>CAMILA FALABELA DA SILVA E CRUZ</t>
  </si>
  <si>
    <t>CAMILA FARIA DE AZEVEDO</t>
  </si>
  <si>
    <t>CAMILA FELIX MOREIRA</t>
  </si>
  <si>
    <t>CAMILA FREITAS MONTANO</t>
  </si>
  <si>
    <t>CAMILA GABRIELY AZEVEDO DE CASTRO</t>
  </si>
  <si>
    <t>CAMILA GOMES CHUNG NIN</t>
  </si>
  <si>
    <t>CAMILA GOMES DA SILVA</t>
  </si>
  <si>
    <t>CAMILA GONCALVES CORTES</t>
  </si>
  <si>
    <t>CAMILA GONCALVES SILVEIRA FARIA</t>
  </si>
  <si>
    <t>CAMILA GONZALEZ HEPNER</t>
  </si>
  <si>
    <t>CAMILA GRAZIELA DA SILVA FERREIRA</t>
  </si>
  <si>
    <t>CAMILA GUEDES DE CARVALHO</t>
  </si>
  <si>
    <t>CAMILA GUIMARAES</t>
  </si>
  <si>
    <t>CAMILA INES AMARAL DOS SANTOS</t>
  </si>
  <si>
    <t>CAMILA IORIO DE BARROS LEITE</t>
  </si>
  <si>
    <t>CAMILA ISAAC DE MACEDO</t>
  </si>
  <si>
    <t>CAMILA KATIA BARBIERI</t>
  </si>
  <si>
    <t>CAMILA LEAL GONZALEZ</t>
  </si>
  <si>
    <t>CAMILA MAGALHAES AVILA</t>
  </si>
  <si>
    <t>CAMILA MAGALHAES LAMHA</t>
  </si>
  <si>
    <t>CAMILA MARCULIM VULCANO</t>
  </si>
  <si>
    <t>CAMILA MARIA COSTA DOS PASSOS</t>
  </si>
  <si>
    <t>CAMILA MARIGA DA SILVA</t>
  </si>
  <si>
    <t>CAMILA MARRIETTE MORA ZAINOTTE NOGUEIRA</t>
  </si>
  <si>
    <t>CAMILA MARTINS CAMARA</t>
  </si>
  <si>
    <t>CAMILA MATTA MIRANDA</t>
  </si>
  <si>
    <t>CAMILA MENDES PETROLIO</t>
  </si>
  <si>
    <t>CAMILA MENEZES TORRES</t>
  </si>
  <si>
    <t>CAMILA MINUTTI HOMERO</t>
  </si>
  <si>
    <t>CAMILA MOGLIERI MARCONATO DIAS DA SILVA</t>
  </si>
  <si>
    <t>CAMILA MOURA CARVALHO BARREIRA</t>
  </si>
  <si>
    <t>CAMILA NASCIMENTO DE SOUZA</t>
  </si>
  <si>
    <t>CAMILA OLAYA PASCHOAL DE MELLO</t>
  </si>
  <si>
    <t>CAMILA PEREIRA DIAS</t>
  </si>
  <si>
    <t>CAMILA PERES DO NASCIMENTO</t>
  </si>
  <si>
    <t>CAMILA PINTO E SILVA</t>
  </si>
  <si>
    <t>CAMILA RANGEL DE AZEVEDO</t>
  </si>
  <si>
    <t>CAMILA REIS DA SILVA XAVIER</t>
  </si>
  <si>
    <t>CAMILA RENTE BRAZ</t>
  </si>
  <si>
    <t>CAMILA REQUIAO FARACO</t>
  </si>
  <si>
    <t>CAMILA RIBEIRO DE MORAES</t>
  </si>
  <si>
    <t>CAMILA SOARES SANTOS</t>
  </si>
  <si>
    <t>CAMILA SOUSA DE CARVALHO RAIMUNDO</t>
  </si>
  <si>
    <t>CAMILA TAFNES SOUZA ARAUJO</t>
  </si>
  <si>
    <t>CAMILA TITONELI EMERICH</t>
  </si>
  <si>
    <t>CAMILA VALADARES GERTRUDES PEREIRA</t>
  </si>
  <si>
    <t>CAMILA VASCONCELLOS DA SILVA</t>
  </si>
  <si>
    <t>CAMILA VENTURA MOTTA COTTON</t>
  </si>
  <si>
    <t>CAMILA YUMI NAKAZATO</t>
  </si>
  <si>
    <t>CAMILA ZERINO CALASSO</t>
  </si>
  <si>
    <t>CAMILE YASMIN DE CASTRO XAVIER SOARES</t>
  </si>
  <si>
    <t>CAMILLA CARDOSO DE OLIVEIRA GUERRERO</t>
  </si>
  <si>
    <t>CAMILLA CERNIGOI PERRUCHO RITTER</t>
  </si>
  <si>
    <t>CAMILLA DA SILVA CANELHAS PINTO</t>
  </si>
  <si>
    <t>CAMILLA DE ARAUJO CARVALHO</t>
  </si>
  <si>
    <t>CAMILLA DE CARVALHO FARIA CINTRA</t>
  </si>
  <si>
    <t>CAMILLA DE FREITAS PINTO CARDOSO</t>
  </si>
  <si>
    <t>CAMILLA FAGUNDES DA SILVA MALTAROLLO</t>
  </si>
  <si>
    <t>CAMILLA GALEANO NOBRE DE FREITAS</t>
  </si>
  <si>
    <t>CAMILLA GOMES MOREIRA NOGUEIRA</t>
  </si>
  <si>
    <t>CAMILLA GUIMARAES</t>
  </si>
  <si>
    <t>CAMILLA HENRIQUE DE ANDRADE</t>
  </si>
  <si>
    <t>CAMILLA JANDAIA ALOI LOPES</t>
  </si>
  <si>
    <t>CAMILLA PINHO DE LIMA</t>
  </si>
  <si>
    <t>CAMILLA RAFAELE CARARO</t>
  </si>
  <si>
    <t>CAMILLA RIZZO RODRIGUES DE SIQUEIRA</t>
  </si>
  <si>
    <t>CAMILLA SANTOS DO NASCIMENTO CONDACK PEREIRA</t>
  </si>
  <si>
    <t>CAMILLA SOARES PINTO DOS SANTOS</t>
  </si>
  <si>
    <t>CAMILLE FERREIRA MENEZES DOS REIS</t>
  </si>
  <si>
    <t>CAMILLE RAMOS DO NASCIMENTO</t>
  </si>
  <si>
    <t>CAMILLE RODRIGUES DIAS</t>
  </si>
  <si>
    <t>CAMILO CARDOSO FIGUEIRA</t>
  </si>
  <si>
    <t>CAMYLLA CRISTINA DE PINHO MARTINIANO</t>
  </si>
  <si>
    <t>CAMYLLA LOURENCO DE JESUS</t>
  </si>
  <si>
    <t>CAMYLLA PEDRO FIORAVANTE DE CARVALHO</t>
  </si>
  <si>
    <t>CAMYLLA ROCHA LIMA BARROS</t>
  </si>
  <si>
    <t>CARINA BARREIROS OGG DOS SANTOS</t>
  </si>
  <si>
    <t>CARINA BATISTA DA SILVA</t>
  </si>
  <si>
    <t>CARINA MELLO BENEDETTI</t>
  </si>
  <si>
    <t>CARINA MONTEIRO DE BARROS MINERVINO DEL LUCCHESE</t>
  </si>
  <si>
    <t>CARINA ROSA DE OLIVEIRA</t>
  </si>
  <si>
    <t>CARINA TONINI GOMES BOMFIM</t>
  </si>
  <si>
    <t>CARINE DE ABREU HORTA</t>
  </si>
  <si>
    <t>CARLA ANDRETE PLOMBON</t>
  </si>
  <si>
    <t>CARLA ASSUNCAO BORIN</t>
  </si>
  <si>
    <t>CARLA BEATRIZ NEVES TEIXEIRA</t>
  </si>
  <si>
    <t>CARLA BEATRIZ PESSOA DE AGUIAR</t>
  </si>
  <si>
    <t>CARLA BEZERRA CARDOSO RODRIGUES</t>
  </si>
  <si>
    <t>CARLA BOHLER</t>
  </si>
  <si>
    <t>CARLA CARDOSO DE SOUZA MARQUES</t>
  </si>
  <si>
    <t>CARLA CAROLINE BATISTA DA SILVA</t>
  </si>
  <si>
    <t>CARLA CARRETE MARCHISIELLO</t>
  </si>
  <si>
    <t>CARLA CRISTINA CARVALHO GOMES</t>
  </si>
  <si>
    <t>CARLA CRISTINA MOREIRA LEGNAME MARQUES</t>
  </si>
  <si>
    <t>CARLA CRISTINA PEIXOTO DA SILVA</t>
  </si>
  <si>
    <t>CARLA CRISTINE MENDES DE SANT ANNA</t>
  </si>
  <si>
    <t>CARLA DE SOUSA CARDOSO</t>
  </si>
  <si>
    <t>CARLA DIAS DA SILVA CRUZ E SOUZA</t>
  </si>
  <si>
    <t>CARLA DO ESPIRITO SANTO BARBOSA</t>
  </si>
  <si>
    <t>CARLA DOS SANTOS RAMOS SANSAO</t>
  </si>
  <si>
    <t>CARLA FAGUNDES MONTEIRO</t>
  </si>
  <si>
    <t>CARLA FAOUR DE OLIVEIRA ROCHA</t>
  </si>
  <si>
    <t>CARLA FERREIRA DA SILVA</t>
  </si>
  <si>
    <t>CARLA FERREIRA DO NASCIMENTO ROMAO</t>
  </si>
  <si>
    <t>CARLA FONTANA CASTRO</t>
  </si>
  <si>
    <t>CARLA FORMENTI DUTRA THOME FERREIRA</t>
  </si>
  <si>
    <t>CARLA FURLAN DE ANDRADE</t>
  </si>
  <si>
    <t>CARLA GREENHALGH FREITAS</t>
  </si>
  <si>
    <t>CARLA GUIMARAES MONCLAR</t>
  </si>
  <si>
    <t>CARLA GUIMARAES ORIOLI</t>
  </si>
  <si>
    <t>CARLA GUSMAO VICENTE</t>
  </si>
  <si>
    <t>CARLA ISABEL FERREIRA REIS</t>
  </si>
  <si>
    <t>CARLA LORRAYNE DOS SANTOS MONTEIRO</t>
  </si>
  <si>
    <t>CARLA MAGALI ZUNIGA CASTILLA</t>
  </si>
  <si>
    <t>CARLA RAFAELA FERREIRA COELHO SANT ANNA</t>
  </si>
  <si>
    <t>CARLA SOARES TOSTA</t>
  </si>
  <si>
    <t>CARLA VALERIA BARBOSA DA SILVA</t>
  </si>
  <si>
    <t>CARLA VENEZUELA LEITE ALVES</t>
  </si>
  <si>
    <t>CARLA VIEIRA DE SIQUEIRA</t>
  </si>
  <si>
    <t>CARLA VITORIA BORDALO MARQUES DE SOUZA</t>
  </si>
  <si>
    <t>CARLANE DA SILVA DOS SANTOS</t>
  </si>
  <si>
    <t>CARLAYLE ANDRE DOS SANTOS BARROS</t>
  </si>
  <si>
    <t>CARLITO CHAGAS AMORIM</t>
  </si>
  <si>
    <t>CARLIVANDA NATALIA SILVESTRE MENDES</t>
  </si>
  <si>
    <t>CARLLA AMARA NOGUEIRA ALVES</t>
  </si>
  <si>
    <t>CARLO DONATO VANZAN MILANI</t>
  </si>
  <si>
    <t>CARLOS ABRAHAO RODRIGUES DE LIMA</t>
  </si>
  <si>
    <t>CARLOS ADRIANO DE TOLEDO KLAUSSEN</t>
  </si>
  <si>
    <t>CARLOS ADRUALDO SILVA TORRES DE ALMEIDA</t>
  </si>
  <si>
    <t>CARLOS AFONSO GONÇALVES GARSCHAGEN</t>
  </si>
  <si>
    <t>CARLOS ALBERTO ABRANCHES</t>
  </si>
  <si>
    <t>CARLOS ALBERTO ALVES JUNIOR</t>
  </si>
  <si>
    <t>CARLOS ALBERTO ARAUJO</t>
  </si>
  <si>
    <t>CARLOS ALBERTO BERNINI VIEIRA</t>
  </si>
  <si>
    <t>CARLOS ALBERTO BETTI JUNIOR</t>
  </si>
  <si>
    <t>CARLOS ALBERTO CORREA</t>
  </si>
  <si>
    <t>CARLOS ALBERTO DA COSTA</t>
  </si>
  <si>
    <t>CARLOS ALBERTO DA SILVA</t>
  </si>
  <si>
    <t>CARLOS ALBERTO DA SILVA MENDES</t>
  </si>
  <si>
    <t>CARLOS ALBERTO DE CASTO</t>
  </si>
  <si>
    <t>CARLOS ALBERTO DE F FERNANDEZ</t>
  </si>
  <si>
    <t>CARLOS ALBERTO DE FIGUEIREDO</t>
  </si>
  <si>
    <t>CARLOS ALBERTO DE LIMA SOARES</t>
  </si>
  <si>
    <t>CARLOS ALBERTO DE OLIVEIRA JUNIOR</t>
  </si>
  <si>
    <t>CARLOS ALBERTO DE SOUZA</t>
  </si>
  <si>
    <t>CARLOS ALBERTO DIAS DA COSTA</t>
  </si>
  <si>
    <t>CARLOS ALBERTO DOS SANTOS DIAS</t>
  </si>
  <si>
    <t>CARLOS ALBERTO ELIAS DO NASCIMENTO</t>
  </si>
  <si>
    <t>CARLOS ALBERTO FRANKLIN GUIMARAES</t>
  </si>
  <si>
    <t>CARLOS ALBERTO FRUCTUOSO</t>
  </si>
  <si>
    <t>CARLOS ALBERTO GOMES BLANCO JUNIOR</t>
  </si>
  <si>
    <t>CARLOS ALBERTO LIMA DE OLIVEIRA</t>
  </si>
  <si>
    <t>CARLOS ALBERTO MENEZES DE ARAUJO</t>
  </si>
  <si>
    <t>CARLOS ALBERTO NASCIMENTO DE JESUS</t>
  </si>
  <si>
    <t>CARLOS ALBERTO POSSINHAS GONCALVES</t>
  </si>
  <si>
    <t>CARLOS ALBERTO SALAZAR SILVA</t>
  </si>
  <si>
    <t>CARLOS ALBERTO SANTANA DE ARAUJO</t>
  </si>
  <si>
    <t>CARLOS ALBERTO SILVA DE OLIVEIRA</t>
  </si>
  <si>
    <t>CARLOS ALBERTO TEIXEIRA DA SILVA</t>
  </si>
  <si>
    <t>CARLOS ALBERTO VEREZA DE ALMEIDA</t>
  </si>
  <si>
    <t>CARLOS ALBERTO VIANNA DE MOURA</t>
  </si>
  <si>
    <t>CARLOS ALBERTO XAVIER RAMOS</t>
  </si>
  <si>
    <t>CARLOS ALEXANDRE DA SILVA MARQUES</t>
  </si>
  <si>
    <t>CARLOS ALEXANDRE FERREIRA DA COSTA</t>
  </si>
  <si>
    <t>CARLOS ALEXANDRE GOMES DE LIMA</t>
  </si>
  <si>
    <t>CARLOS ALEXANDRE MARTINS DA SILVA</t>
  </si>
  <si>
    <t>CARLOS ALEXANDRE PAPANI FERREIRA</t>
  </si>
  <si>
    <t>CARLOS ALEXANDRE REBELO</t>
  </si>
  <si>
    <t>CARLOS ALEXANDRE SANTOS DA COSTA</t>
  </si>
  <si>
    <t>CARLOS ALFREDO JARDIM</t>
  </si>
  <si>
    <t>CARLOS ALFREDO SILVA</t>
  </si>
  <si>
    <t>CARLOS ALVES PEREIRA</t>
  </si>
  <si>
    <t>CARLOS ANDRE ASCIUTI</t>
  </si>
  <si>
    <t>CARLOS ANDRE MALHEIROS DE FARIA</t>
  </si>
  <si>
    <t>CARLOS ANTONIO DE BRITO NOGUEIRA</t>
  </si>
  <si>
    <t>CARLOS ANTONIO DO NASCIMENTO SANTOS</t>
  </si>
  <si>
    <t>CARLOS ANTONIO GONCALVES DA SILVA</t>
  </si>
  <si>
    <t>CARLOS ARAUJO SUCONIC</t>
  </si>
  <si>
    <t>CARLOS ATILA DE SOUSA SOBRINHO PEREIRA</t>
  </si>
  <si>
    <t>CARLOS AUGUSTO ALCANTARA DAVI</t>
  </si>
  <si>
    <t>CARLOS AUGUSTO DA SILVA</t>
  </si>
  <si>
    <t>CARLOS AUGUSTO DE SOUZA LIMA</t>
  </si>
  <si>
    <t>CARLOS AUGUSTO DIAS BARROS DE ALMEIDA</t>
  </si>
  <si>
    <t>CARLOS AUGUSTO DO NASCIMENTO PAIVA</t>
  </si>
  <si>
    <t>CARLOS AUGUSTO FEIJO</t>
  </si>
  <si>
    <t>CARLOS AUGUSTO FERRARI</t>
  </si>
  <si>
    <t>CARLOS AUGUSTO PAULINO CAMPOS</t>
  </si>
  <si>
    <t>CARLOS AUGUSTO ROCHA CAMILO LEITE</t>
  </si>
  <si>
    <t>CARLOS AUGUSTO SACRAMENTO CONCEICAO</t>
  </si>
  <si>
    <t>CARLOS AUGUSTO SANTANA</t>
  </si>
  <si>
    <t>CARLOS AUGUSTO SANTOS DE SOUZA</t>
  </si>
  <si>
    <t>CARLOS AUGUSTO SODRE PEDROSO</t>
  </si>
  <si>
    <t>CARLOS CARDEAL JUNIOR</t>
  </si>
  <si>
    <t>CARLOS CESAR DOS SANTOS</t>
  </si>
  <si>
    <t>CARLOS CIANNELLA PEREIRA</t>
  </si>
  <si>
    <t>CARLOS DE ABREU MACHADO JUNIOR</t>
  </si>
  <si>
    <t>CARLOS DE ALMEIDA ANTUNES</t>
  </si>
  <si>
    <t>CARLOS EDUARDO ALBERNAZ SILVEIRA</t>
  </si>
  <si>
    <t>CARLOS EDUARDO ALMEIDA CORTEZ DE CARVALHO</t>
  </si>
  <si>
    <t>CARLOS EDUARDO ALVES GOMES</t>
  </si>
  <si>
    <t>CARLOS EDUARDO ANDRADE JUNIOR</t>
  </si>
  <si>
    <t>CARLOS EDUARDO BASTOS DE OLIVEIRA</t>
  </si>
  <si>
    <t>CARLOS EDUARDO BATISTA SUZART</t>
  </si>
  <si>
    <t>CARLOS EDUARDO C ESTRELLA</t>
  </si>
  <si>
    <t>CARLOS EDUARDO COSME RIBEIRO</t>
  </si>
  <si>
    <t>CARLOS EDUARDO COUTINHO LEVY</t>
  </si>
  <si>
    <t>CARLOS EDUARDO DA SILVA</t>
  </si>
  <si>
    <t>CARLOS EDUARDO DA SILVA PASSOS</t>
  </si>
  <si>
    <t>CARLOS EDUARDO DA SILVA TEIXEIRA</t>
  </si>
  <si>
    <t>CARLOS EDUARDO DE ARAUJO</t>
  </si>
  <si>
    <t>CARLOS EDUARDO DE CARVALHO</t>
  </si>
  <si>
    <t>CARLOS EDUARDO DE LA ROCHA</t>
  </si>
  <si>
    <t>CARLOS EDUARDO DE OLIVEIRA</t>
  </si>
  <si>
    <t>CARLOS EDUARDO DE OLIVEIRA LANDO</t>
  </si>
  <si>
    <t>CARLOS EDUARDO DE OLIVEIRA SANTOS</t>
  </si>
  <si>
    <t>CARLOS EDUARDO DE SOUZA MATTOS</t>
  </si>
  <si>
    <t>CARLOS EDUARDO DIAS MACEDO</t>
  </si>
  <si>
    <t>CARLOS EDUARDO DO NASCIMENTO SANTOS</t>
  </si>
  <si>
    <t>CARLOS EDUARDO DUARTE ALVIM</t>
  </si>
  <si>
    <t>CARLOS EDUARDO FELICIO GIANNINI</t>
  </si>
  <si>
    <t>CARLOS EDUARDO GARCIA REIS</t>
  </si>
  <si>
    <t>CARLOS EDUARDO GOMES</t>
  </si>
  <si>
    <t>CARLOS EDUARDO GUEDES E SILVA</t>
  </si>
  <si>
    <t>CARLOS EDUARDO HENRIQUE BEZERRA</t>
  </si>
  <si>
    <t>CARLOS EDUARDO LINO</t>
  </si>
  <si>
    <t>CARLOS EDUARDO LOBATO BRAGA</t>
  </si>
  <si>
    <t>CARLOS EDUARDO LOPES DE ANDRADE</t>
  </si>
  <si>
    <t>CARLOS EDUARDO MANSUR</t>
  </si>
  <si>
    <t>CARLOS EDUARDO MARINHO DOS SANTOS</t>
  </si>
  <si>
    <t>CARLOS EDUARDO MARTINS AREIAS JUNIOR</t>
  </si>
  <si>
    <t>CARLOS EDUARDO MARTINS GROSSI</t>
  </si>
  <si>
    <t>CARLOS EDUARDO MENDES DE AZEVEDO</t>
  </si>
  <si>
    <t>CARLOS EDUARDO MONTEIRO BARBOSA</t>
  </si>
  <si>
    <t>CARLOS EDUARDO MORTEIRA SALGUEIRO</t>
  </si>
  <si>
    <t>CARLOS EDUARDO OLIVEIRA DA SILVA</t>
  </si>
  <si>
    <t>CARLOS EDUARDO PEREIRA DE VARGAS</t>
  </si>
  <si>
    <t>CARLOS EDUARDO ROCHA MIRANDA</t>
  </si>
  <si>
    <t>CARLOS EDUARDO SANTOS DA SILVA</t>
  </si>
  <si>
    <t>CARLOS EDUARDO SCHITTINI BARROS</t>
  </si>
  <si>
    <t>CARLOS EDUARDO SILVA COSTA</t>
  </si>
  <si>
    <t>CARLOS EDUARDO SILVA DE SOUZA</t>
  </si>
  <si>
    <t>CARLOS EDUARDO SOARES TURL</t>
  </si>
  <si>
    <t>CARLOS EDUARDO SOBRAL BITTENCOURT SAMPAIO</t>
  </si>
  <si>
    <t>CARLOS EDUARDO TORRES PADILHA</t>
  </si>
  <si>
    <t>CARLOS EDUARDO VALE DE LIMA FERRO</t>
  </si>
  <si>
    <t>CARLOS EDUARDO VENTURA DA SILVA</t>
  </si>
  <si>
    <t>CARLOS EDUARDO WANG SEROA DA MOTTA</t>
  </si>
  <si>
    <t>CARLOS ERNANI SANGIORGI JUNIOR</t>
  </si>
  <si>
    <t>CARLOS ERNESTO SETTE BUENO</t>
  </si>
  <si>
    <t>CARLOS EUGENIO RODRIGUES GUSMAO</t>
  </si>
  <si>
    <t>CARLOS FELIPE FALCAO DA FONSECA</t>
  </si>
  <si>
    <t>CARLOS FELIPE SOARES PAIVA</t>
  </si>
  <si>
    <t>CARLOS FREDERICO RANGEL DE SOUZA</t>
  </si>
  <si>
    <t>CARLOS GERMANO MOREIRA</t>
  </si>
  <si>
    <t>CARLOS GIL EMOINGT</t>
  </si>
  <si>
    <t>CARLOS GUILHERME JACKSON</t>
  </si>
  <si>
    <t>CARLOS GUSTAVO GOMES DA COSTA MATTOS</t>
  </si>
  <si>
    <t>CARLOS HENRIQUE ANDRADE DE ARAUJO</t>
  </si>
  <si>
    <t>CARLOS HENRIQUE ANDRADE DO NASCIMENTO</t>
  </si>
  <si>
    <t>CARLOS HENRIQUE CABRAL PINHEIRO</t>
  </si>
  <si>
    <t>CARLOS HENRIQUE CAVALCANTI FUZATTI</t>
  </si>
  <si>
    <t>CARLOS HENRIQUE CERQUEIRA DOS SANTOS</t>
  </si>
  <si>
    <t>CARLOS HENRIQUE DA SILVA OLIVEIRA</t>
  </si>
  <si>
    <t>CARLOS HENRIQUE DANTAS</t>
  </si>
  <si>
    <t>CARLOS HENRIQUE DE LUCAS LIMA</t>
  </si>
  <si>
    <t>CARLOS HENRIQUE DE OLIVEIRA MORAES</t>
  </si>
  <si>
    <t>CARLOS HENRIQUE DE PINHO LOPES</t>
  </si>
  <si>
    <t>CARLOS HENRIQUE DOS SANTOS PLINIO</t>
  </si>
  <si>
    <t>CARLOS HENRIQUE FERNANDES CATELAN</t>
  </si>
  <si>
    <t>CARLOS HENRIQUE FERNANDES COSTA</t>
  </si>
  <si>
    <t>CARLOS HENRIQUE FONSECA JOAQUIM</t>
  </si>
  <si>
    <t>CARLOS HENRIQUE FRANCISCO FERREIRA</t>
  </si>
  <si>
    <t>CARLOS HENRIQUE GOMES DA SILVA</t>
  </si>
  <si>
    <t>CARLOS HENRIQUE LIMA DE PAES DIAS</t>
  </si>
  <si>
    <t>CARLOS HENRIQUE MENDONCA DE LIMA</t>
  </si>
  <si>
    <t>CARLOS HENRIQUE MENTOR DE MOURA</t>
  </si>
  <si>
    <t>CARLOS HENRIQUE PICARELLI MARCOLINO</t>
  </si>
  <si>
    <t>CARLOS HENRIQUE SERRA FELIX</t>
  </si>
  <si>
    <t>CARLOS HENRIQUE SOUSA DE ARAUJO</t>
  </si>
  <si>
    <t>CARLOS HENRIQUE VIEIRA MENDONCA</t>
  </si>
  <si>
    <t>CARLOS HERALDO DE AZEVEDO GONCALVES SILVANO DA MOTA</t>
  </si>
  <si>
    <t>CARLOS IRAN BATISTA FERREIRA</t>
  </si>
  <si>
    <t>CARLOS JORGE DE SOUZA FERREIRA</t>
  </si>
  <si>
    <t>CARLOS JOSE FERREIRA</t>
  </si>
  <si>
    <t>CARLOS LUIZ PINTO</t>
  </si>
  <si>
    <t>CARLOS MAGNO NOGUEIRA ALVES</t>
  </si>
  <si>
    <t>CARLOS MAGNO SILVA DE VASCONCELOS</t>
  </si>
  <si>
    <t>CARLOS MARCELO DE FIGUEIREDO</t>
  </si>
  <si>
    <t>CARLOS MARIA DE LANNOY</t>
  </si>
  <si>
    <t>CARLOS MATEUS DE OLIVEIRA BRASILINO</t>
  </si>
  <si>
    <t>CARLOS MICHEL OLIVEIRA DOS SANTOS</t>
  </si>
  <si>
    <t>CARLOS NIEDSON FARIA ADELL</t>
  </si>
  <si>
    <t>CARLOS OCTAVIO DE ALEXANDRE QUEIROZ</t>
  </si>
  <si>
    <t>CARLOS OLIVEIRA DE ABREU</t>
  </si>
  <si>
    <t>CARLOS PHELLIPE AZEVEDO BISPO</t>
  </si>
  <si>
    <t>CARLOS RAFAEL DA SILVA DE SANTANA</t>
  </si>
  <si>
    <t>CARLOS ROBERTO CAVALCANTI</t>
  </si>
  <si>
    <t>CARLOS ROBERTO DE ALMEIDA ANDRADE</t>
  </si>
  <si>
    <t>CARLOS ROBERTO MARTINS DA SILVA PINTO</t>
  </si>
  <si>
    <t>CARLOS ROBERTO NASCIMENTO PEREIRA</t>
  </si>
  <si>
    <t>CARLOS ROBERTO PAULINO DE CASTRO FILHO</t>
  </si>
  <si>
    <t>CARLOS ROBERTO RODRIGUES DE ARAUJO SILVA</t>
  </si>
  <si>
    <t>CARLOS ROBERTO VARELLA SILVA TELLES</t>
  </si>
  <si>
    <t>CARLOS RODRIGUES MAIA</t>
  </si>
  <si>
    <t>CARLOS ROGERIO CAMPOS FERREIRA</t>
  </si>
  <si>
    <t>CARLOS SILVA JUNIOR</t>
  </si>
  <si>
    <t>CARLOS SOBRINHO BARROS</t>
  </si>
  <si>
    <t>CARLOS THIAGO PERES DE SOUZA</t>
  </si>
  <si>
    <t>CARLOS VINICIUS DE MELO QUEIROZ GALVAO</t>
  </si>
  <si>
    <t>CARLOS VINICIUS DE OLIVEIRA MENEZES</t>
  </si>
  <si>
    <t>CARLOS WILLIAM PEDREIRA DO NASCIMENTO JUNIOR</t>
  </si>
  <si>
    <t>CARLYLE DOS SANTOS JUNIOR</t>
  </si>
  <si>
    <t>CARMEM LUCIA VON RONDOW CINELLI PEREIRA</t>
  </si>
  <si>
    <t>CARMEN PECORARO DOMINGUES</t>
  </si>
  <si>
    <t>CAROL MARCELI RICARDO DANTAS</t>
  </si>
  <si>
    <t>CAROL RANDEL DE OLIVEIRA DE MELO</t>
  </si>
  <si>
    <t>CAROLEEN SIMAO DA SILVA</t>
  </si>
  <si>
    <t>CAROLINA ALEIXO RIBEIRO DA SILVA</t>
  </si>
  <si>
    <t>CAROLINA ALVARENGA ELUSTONDO</t>
  </si>
  <si>
    <t>CAROLINA ANDRADE DE OLIVEIRA AUGUSTO</t>
  </si>
  <si>
    <t>CAROLINA ARCA CARVALHO</t>
  </si>
  <si>
    <t>CAROLINA AUGUSTA VIANNA BAPTISTA</t>
  </si>
  <si>
    <t>CAROLINA BARBOSA SEIDEL DA COSTA</t>
  </si>
  <si>
    <t>CAROLINA BARRIENTOS PROVENZANO DE ALENCAR</t>
  </si>
  <si>
    <t>CAROLINA BENETTI DE BARROS</t>
  </si>
  <si>
    <t>CAROLINA BERNARDO FERNANDES VIEIRA</t>
  </si>
  <si>
    <t>CAROLINA BITTENCOURT DE ALBUQUERQUE E SOUZA</t>
  </si>
  <si>
    <t>CAROLINA CARNEIRO DOS SANTOS</t>
  </si>
  <si>
    <t>CAROLINA CARVALHO GERMANO</t>
  </si>
  <si>
    <t>CAROLINA CASTILHO GUARNIERI</t>
  </si>
  <si>
    <t>CAROLINA CASTRO DE ARAUJO</t>
  </si>
  <si>
    <t>CAROLINA CHADI</t>
  </si>
  <si>
    <t>CAROLINA CORREA DE ARAUJO PINHO</t>
  </si>
  <si>
    <t>CAROLINA CORTASIO WAYAND</t>
  </si>
  <si>
    <t>CAROLINA COSTA AMARO</t>
  </si>
  <si>
    <t>CAROLINA CYPRIANO PEREIRA</t>
  </si>
  <si>
    <t>CAROLINA D AVILA AMARAL</t>
  </si>
  <si>
    <t>CAROLINA DA ROCHA DIAS CARDOSO</t>
  </si>
  <si>
    <t>CAROLINA DA SILVA DINIZ</t>
  </si>
  <si>
    <t>CAROLINA DA SILVA GOMES</t>
  </si>
  <si>
    <t>CAROLINA DA SILVA RIBEIRO</t>
  </si>
  <si>
    <t>CAROLINA DA SILVA RIGAUD FELIX</t>
  </si>
  <si>
    <t>CAROLINA DE AGUIAR PARDINI</t>
  </si>
  <si>
    <t>CAROLINA DE ALMEIDA MARTINS</t>
  </si>
  <si>
    <t>CAROLINA DE ANDRADE FRAGA DE FREITAS</t>
  </si>
  <si>
    <t>CAROLINA DE APPELT E PAOLIELLO TANCREDI</t>
  </si>
  <si>
    <t>CAROLINA DE BIAGI SANCHEZ</t>
  </si>
  <si>
    <t>CAROLINA DE CAMARGO SA</t>
  </si>
  <si>
    <t>CAROLINA DE JESUS RANGEL VARGAS</t>
  </si>
  <si>
    <t>CAROLINA DE OLIVEIRA ANTUNES</t>
  </si>
  <si>
    <t>CAROLINA DE OLIVEIRA LIMA BATISTA</t>
  </si>
  <si>
    <t>CAROLINA DE SOUSA FERREIRA MELLO</t>
  </si>
  <si>
    <t>CAROLINA DO AMARAL CAVALCANTI</t>
  </si>
  <si>
    <t>CAROLINA DOS REIS</t>
  </si>
  <si>
    <t>CAROLINA DOS SANTOS BELISARIO</t>
  </si>
  <si>
    <t>CAROLINA DOS SANTOS LOPEZ</t>
  </si>
  <si>
    <t>CAROLINA DUARTE MARTINEZ RODRIGUEZ</t>
  </si>
  <si>
    <t>CAROLINA DUARTE OLIVEIRA DOS SANTOS BRANCIFORTE</t>
  </si>
  <si>
    <t>CAROLINA DUCA NOVAES</t>
  </si>
  <si>
    <t>CAROLINA EDUARDO EUGENIO DA SILVA</t>
  </si>
  <si>
    <t>CAROLINA ENCARNACAO SOUZA</t>
  </si>
  <si>
    <t>CAROLINA FAGUNDES GONCALVES</t>
  </si>
  <si>
    <t>CAROLINA FALCAO NOGUEIRA BRITTO</t>
  </si>
  <si>
    <t>CAROLINA FERNANDES BRAVIM</t>
  </si>
  <si>
    <t>CAROLINA FERNANDES DE ALMEIDA</t>
  </si>
  <si>
    <t>CAROLINA FERNANDES DE SA REIS</t>
  </si>
  <si>
    <t>CAROLINA FERNANDES DUARTE</t>
  </si>
  <si>
    <t>CAROLINA FERNANDES PEREIRA</t>
  </si>
  <si>
    <t>CAROLINA FERRAZ MATIAS GIANCOLA</t>
  </si>
  <si>
    <t>CAROLINA FIGUEIREDO DORNAS</t>
  </si>
  <si>
    <t>CAROLINA FREITAS ALIAGA</t>
  </si>
  <si>
    <t>CAROLINA GALVAO FREIRE</t>
  </si>
  <si>
    <t>CAROLINA GARCIA DOS ANJOS FERREIRA</t>
  </si>
  <si>
    <t>CAROLINA GARCIA LOPES PRATES PIRES CASTANHO</t>
  </si>
  <si>
    <t>CAROLINA GOMES DE OLIVEIRA</t>
  </si>
  <si>
    <t>CAROLINA GONCALES CUPO</t>
  </si>
  <si>
    <t>CAROLINA GOYER TEIXEIRA</t>
  </si>
  <si>
    <t>CAROLINA GUIMARAES MURAD</t>
  </si>
  <si>
    <t>CAROLINA HELENA TRETTEL DA MOTTA</t>
  </si>
  <si>
    <t>CAROLINA IACIA</t>
  </si>
  <si>
    <t>CAROLINA IANELLI CEZAR</t>
  </si>
  <si>
    <t>CAROLINA ISKANDARIAN</t>
  </si>
  <si>
    <t>CAROLINA LANGE MELLO</t>
  </si>
  <si>
    <t>CAROLINA LANNES SANTOS</t>
  </si>
  <si>
    <t>CAROLINA LAURIANO PINTO</t>
  </si>
  <si>
    <t>CAROLINA LETICIA LEMOS PEREZ</t>
  </si>
  <si>
    <t>CAROLINA LIGAS DE JESUS</t>
  </si>
  <si>
    <t>CAROLINA LIONELLI DA SILVA PEREIRA GOMES</t>
  </si>
  <si>
    <t>CAROLINA LUIZA TELES RAMOS DE VASCONCELOS</t>
  </si>
  <si>
    <t>CAROLINA MACCULLOCH MARTINS DO NASCIMENTO</t>
  </si>
  <si>
    <t>CAROLINA MAGALHAES GAMA</t>
  </si>
  <si>
    <t>CAROLINA MALAFAIA DOS SANTOS AFFONSO</t>
  </si>
  <si>
    <t>CAROLINA MARQUES CORREA TEIXEIRA</t>
  </si>
  <si>
    <t>CAROLINA MARQUES DOS SANTOS</t>
  </si>
  <si>
    <t>CAROLINA MARTINS DE CASTRO</t>
  </si>
  <si>
    <t>CAROLINA MENDES REISSINGER</t>
  </si>
  <si>
    <t>CAROLINA MOREIRA DE ALMEIDA CASTRO</t>
  </si>
  <si>
    <t>CAROLINA MOTA DA SILVA</t>
  </si>
  <si>
    <t>CAROLINA MUAIT JARDIM SANTOS</t>
  </si>
  <si>
    <t>CAROLINA NAZARE AMARO FRAGA</t>
  </si>
  <si>
    <t>CAROLINA NUNES PAULO</t>
  </si>
  <si>
    <t>CAROLINA OLIVEIRA DE ALMEIDA LIMA</t>
  </si>
  <si>
    <t>CAROLINA OLIVEIRA DE SOUZA BEZERRA</t>
  </si>
  <si>
    <t>CAROLINA OLIVEIRA SIMOES</t>
  </si>
  <si>
    <t>CAROLINA PALMA PEREIRA LINS</t>
  </si>
  <si>
    <t>CAROLINA PASSOS VITORIA AMORIM ANTUNES</t>
  </si>
  <si>
    <t>CAROLINA PAULINO DOS SANTOS</t>
  </si>
  <si>
    <t>CAROLINA PEREIRA DA SILVA</t>
  </si>
  <si>
    <t>CAROLINA PEREIRA DA SILVA VAZ MOREIRA</t>
  </si>
  <si>
    <t>CAROLINA PESCIOTTO DE CARVALHO</t>
  </si>
  <si>
    <t>CAROLINA PIERAZZO</t>
  </si>
  <si>
    <t>CAROLINA PINHEIRO MATTOS DA COSTA</t>
  </si>
  <si>
    <t>CAROLINA PRAGANA LINHARES FERREIRA</t>
  </si>
  <si>
    <t>CAROLINA RODRIGUES ALBIERO</t>
  </si>
  <si>
    <t>CAROLINA RODRIGUES FRAGOSO SILVA</t>
  </si>
  <si>
    <t>CAROLINA SANTIAGO BORDALLO DE SOUZA</t>
  </si>
  <si>
    <t>CAROLINA SANTOS BELLO</t>
  </si>
  <si>
    <t>CAROLINA SILVA RIBEIRO</t>
  </si>
  <si>
    <t>CAROLINA SILVA VIANA</t>
  </si>
  <si>
    <t>CAROLINA SOUTELO MAGALHAES DO RIO VERDE</t>
  </si>
  <si>
    <t>CAROLINA STIEPANOWEZ OLIVEIRA DA ROCHA</t>
  </si>
  <si>
    <t>CAROLINA TALLEMBERG RODRIGUES</t>
  </si>
  <si>
    <t>CAROLINA VIEIRA DE MIRANDA</t>
  </si>
  <si>
    <t>CAROLINA YOSHICO JI</t>
  </si>
  <si>
    <t>CAROLINA ZAMPIERI RODRIGUES</t>
  </si>
  <si>
    <t>CAROLINE ALBUQUERQUE DE ALCANTARA</t>
  </si>
  <si>
    <t>CAROLINE ALEXANDRE DE OLIVEIRA CARDOSO</t>
  </si>
  <si>
    <t>CAROLINE ALMEIDA BORGES</t>
  </si>
  <si>
    <t>CAROLINE ANDRADE DE OLIVEIRA</t>
  </si>
  <si>
    <t>CAROLINE ANESSA FONSECA DE SOUZA</t>
  </si>
  <si>
    <t>CAROLINE AVELINO HOLDER DA SILVA TAVARES DE PAULA</t>
  </si>
  <si>
    <t>CAROLINE BARBOSA RANGEL</t>
  </si>
  <si>
    <t>CAROLINE BERNAT REBELO</t>
  </si>
  <si>
    <t>CAROLINE CARDOSO BATISTA</t>
  </si>
  <si>
    <t>CAROLINE CARDOSO DE CASTRO</t>
  </si>
  <si>
    <t>CAROLINE CARVALHO RODRIGUEZ</t>
  </si>
  <si>
    <t>CAROLINE CORREA TRINDADE</t>
  </si>
  <si>
    <t>CAROLINE DE ALMEIDA LOPES</t>
  </si>
  <si>
    <t>CAROLINE DE LIMA CHIOTE PINHEIRO</t>
  </si>
  <si>
    <t>CAROLINE DO NASCIMENTO DE SOUZA</t>
  </si>
  <si>
    <t>CAROLINE DOS SANTOS PADILHA</t>
  </si>
  <si>
    <t>CAROLINE DUGUET COELHO</t>
  </si>
  <si>
    <t>CAROLINE DURAND COHEN</t>
  </si>
  <si>
    <t>CAROLINE FERNANDES PINHEIRO</t>
  </si>
  <si>
    <t>CAROLINE FREITAS QUINTANILHA CARDOSO</t>
  </si>
  <si>
    <t>CAROLINE GONCALVES MAGALHAES</t>
  </si>
  <si>
    <t>CAROLINE LOPES MENDONCA</t>
  </si>
  <si>
    <t>CAROLINE MACEDO GAMMARO</t>
  </si>
  <si>
    <t>CAROLINE MAGALHAES TIMBO DOS SANTOS</t>
  </si>
  <si>
    <t>CAROLINE MAINARDE DULLEY</t>
  </si>
  <si>
    <t>CAROLINE MANHANI GARCIA</t>
  </si>
  <si>
    <t>CAROLINE MATHIESEN BITTENCOURT SEQUEIRA</t>
  </si>
  <si>
    <t>CAROLINE MATOS DA SILVA</t>
  </si>
  <si>
    <t>CAROLINE MEDEIROS DOS SANTOS BARROS</t>
  </si>
  <si>
    <t>CAROLINE MOREIRA</t>
  </si>
  <si>
    <t>CAROLINE MORORO FELICIO DA COSTA</t>
  </si>
  <si>
    <t>CAROLINE NASCIMENTO DOS SANTOS</t>
  </si>
  <si>
    <t>CAROLINE NASCIMENTO DOS SANTOS NERY</t>
  </si>
  <si>
    <t>CAROLINE PIRES JOAQUIM</t>
  </si>
  <si>
    <t>CAROLINE REGINA JAPONA</t>
  </si>
  <si>
    <t>CAROLINE RIBEIRO QUEIROZ</t>
  </si>
  <si>
    <t>CAROLINE ROCHA DA COSTA</t>
  </si>
  <si>
    <t>CAROLINE RODRIGUES DE CASTRO</t>
  </si>
  <si>
    <t>CAROLINE SANTOS LOPES</t>
  </si>
  <si>
    <t>CAROLINE SILVA DE OLIVEIRA</t>
  </si>
  <si>
    <t>CAROLINE SILVA MARQUES</t>
  </si>
  <si>
    <t>CAROLINE TAVARES GONCALVES</t>
  </si>
  <si>
    <t>CAROLINE TEIXEIRA RIBEIRO</t>
  </si>
  <si>
    <t>CAROLINE VIEIRA PERES</t>
  </si>
  <si>
    <t>CAROLINE ZILBERMAN RACZ</t>
  </si>
  <si>
    <t>CAROLINNE AGOSTINHO BARBOSA</t>
  </si>
  <si>
    <t>CAROLLINE DE SOUZA FERREIRA LEITE</t>
  </si>
  <si>
    <t>CAROLLINE SOUZA COUTO RIBEIRO</t>
  </si>
  <si>
    <t>CAROLYN NUNES E SILVA</t>
  </si>
  <si>
    <t>CARYNE AFFONSO</t>
  </si>
  <si>
    <t>CASEMIRO FERREIRA DE A NETO</t>
  </si>
  <si>
    <t>CASSIA ADRIENE DE JESUS MORAES</t>
  </si>
  <si>
    <t>CASSIA GARCIA FERREIRA</t>
  </si>
  <si>
    <t>CASSIA SOARES GALLITO</t>
  </si>
  <si>
    <t>CASSIANE BEZERRA VENANCIO DE ESPINDOLA</t>
  </si>
  <si>
    <t>CASSIANE ROSA DO NASCIMENTO</t>
  </si>
  <si>
    <t>CASSIANO DE CARVALHO TOME</t>
  </si>
  <si>
    <t>CASSIANO HENRIQUE PINHEIRO DOS SANTOS</t>
  </si>
  <si>
    <t>CASSIANO LUSTOSA FROES DA SILVA</t>
  </si>
  <si>
    <t>CASSIO DA SILVA DE JESUS</t>
  </si>
  <si>
    <t>CASSIO DO NASCIMENTO LOPES</t>
  </si>
  <si>
    <t>CASSIO GATTI</t>
  </si>
  <si>
    <t>CASSIO HENRIQUE NAVES MOTA</t>
  </si>
  <si>
    <t>CASSIO INACIO DA SILVA</t>
  </si>
  <si>
    <t>CASSIO REGIS DA COSTA CABRAL</t>
  </si>
  <si>
    <t>CASSIO ROBERTO DOS SANTOS SOARES</t>
  </si>
  <si>
    <t>CASSIUS DE MELLO BARREIRA LEITAO</t>
  </si>
  <si>
    <t>CASSYO MOURA MAILARD</t>
  </si>
  <si>
    <t>CATARINA BASTOS PIRES BEZERRA</t>
  </si>
  <si>
    <t>CATARINA FRANCA DO VALE</t>
  </si>
  <si>
    <t>CATARINA REIS SANTOS</t>
  </si>
  <si>
    <t>CATERINA MOREIRA TAVARES</t>
  </si>
  <si>
    <t>CATHARINA CAROLINA DE PAIVA DA SILVA</t>
  </si>
  <si>
    <t>CATHARINA NOGUEIRA DE ALVARENGA</t>
  </si>
  <si>
    <t>CATHARINE DOS SANTOS MOREIRA</t>
  </si>
  <si>
    <t>CATHARINNA FERREIRA DA COSTA MARQUES</t>
  </si>
  <si>
    <t>CATHERINE MARQUES CASTRO</t>
  </si>
  <si>
    <t>CATIA GISLAINE COELHO RAUPP</t>
  </si>
  <si>
    <t>CATIA MARIA SANTOS DE MATTOS</t>
  </si>
  <si>
    <t>CATIA REGINA RIBEIRO</t>
  </si>
  <si>
    <t>CATIA VERONICA DA SILVA</t>
  </si>
  <si>
    <t>CAUA HENRIQUE CORREIA</t>
  </si>
  <si>
    <t>CAUA REYMOND MARQUES</t>
  </si>
  <si>
    <t>CAUE DE CASTRO DIAS</t>
  </si>
  <si>
    <t>CAUE FERNANDEZ FAGERSTRON FABIANO</t>
  </si>
  <si>
    <t>CAUE KRSNA FRANCO</t>
  </si>
  <si>
    <t>CAUE OLIVEIRA BARBOSA MURARO</t>
  </si>
  <si>
    <t>CAUE SERRA RADEMAKER</t>
  </si>
  <si>
    <t>CECILIA BASTOS ALFAYA</t>
  </si>
  <si>
    <t>CECILIA DE PAULA SAFRONOV</t>
  </si>
  <si>
    <t>CECILIA GILSON BARREIRO</t>
  </si>
  <si>
    <t>CECILIA VITORIA SIQUEIRA DE OLIVEIRA</t>
  </si>
  <si>
    <t>CECILIO FERNANDES RIBEIRO</t>
  </si>
  <si>
    <t>CELIA CORREA BRANDAO</t>
  </si>
  <si>
    <t>CELIA FERREIRA DE MELO</t>
  </si>
  <si>
    <t>CELIA MARIA MOREIRA DE SOUSA</t>
  </si>
  <si>
    <t>CELIA SOARES TERRA</t>
  </si>
  <si>
    <t>CELINA MARIA BERTIN</t>
  </si>
  <si>
    <t>CELINO DA CRUZ NETO</t>
  </si>
  <si>
    <t>CELIO DA SILVA JUNIOR</t>
  </si>
  <si>
    <t>CELIO FERNANDO DA SILVA ARAUJO</t>
  </si>
  <si>
    <t>CELIO LOPES FERREIRA FILHO</t>
  </si>
  <si>
    <t>CELIO ROBERTO DE OLIVEIRA CHAGAS</t>
  </si>
  <si>
    <t>CELSIUS LEONARDO SENA LEAL</t>
  </si>
  <si>
    <t>CELSO ATHAYDE JUNIOR</t>
  </si>
  <si>
    <t>CELSO DE MELO SOARES</t>
  </si>
  <si>
    <t>CELSO DE OLIVEIRA BERNINI JUNIOR</t>
  </si>
  <si>
    <t>CELSO INACIO DE ALMEIDA FILHO</t>
  </si>
  <si>
    <t>CELSO JOSE FRANCISCO</t>
  </si>
  <si>
    <t>CELSO LOBO DE OLIVEIRA NETO</t>
  </si>
  <si>
    <t>CELSO NUNES DE MORAES</t>
  </si>
  <si>
    <t>CELSO PAULA JUNIOR</t>
  </si>
  <si>
    <t>CELSO PEDROSO FONTAO JUNIOR</t>
  </si>
  <si>
    <t>CELSO POSTIGO LINS</t>
  </si>
  <si>
    <t>CERIX RAMON DE OLIVEIRA NEVES</t>
  </si>
  <si>
    <t>CESAR AUGUSTO BRASIL NOGUEIRA</t>
  </si>
  <si>
    <t>CESAR AUGUSTO DA SILVA SANTOS</t>
  </si>
  <si>
    <t>CESAR AUGUSTO DE GOES LIMA</t>
  </si>
  <si>
    <t>CESAR AUGUSTO DE OLIVEIRA MENEZES</t>
  </si>
  <si>
    <t>CESAR AUGUSTO DE PAULA DE PAIVA</t>
  </si>
  <si>
    <t>CESAR AUGUSTO FURLAN DASSIE</t>
  </si>
  <si>
    <t>CESAR AUGUSTO GONCALVES PERELLO JUNIOR</t>
  </si>
  <si>
    <t>CESAR AUGUSTO GONZALEZ SANCHEZ</t>
  </si>
  <si>
    <t>CESAR AUGUSTO GUIMARAES CARRAPITO</t>
  </si>
  <si>
    <t>CESAR AUGUSTO PEREIRA</t>
  </si>
  <si>
    <t>CESAR AUGUSTO PINTO DA FONSECA</t>
  </si>
  <si>
    <t>CESAR AUGUSTO TRALLI JUNIOR</t>
  </si>
  <si>
    <t>CESAR DAGUER</t>
  </si>
  <si>
    <t>CESAR DE AVILA RODRIGUES</t>
  </si>
  <si>
    <t>CESAR EDUARDO LOPES DA COSTA</t>
  </si>
  <si>
    <t>CESAR GONCALVES DIETRICH BREUER</t>
  </si>
  <si>
    <t>CESAR MARTINS PERES</t>
  </si>
  <si>
    <t>CESAR MASSAKI TESHIMA SOTO</t>
  </si>
  <si>
    <t>CESAR MOISES DE SOUZA</t>
  </si>
  <si>
    <t>CESAR PASCOAL CULICHE NETO</t>
  </si>
  <si>
    <t>CESAR SOUZA DE PAIVA</t>
  </si>
  <si>
    <t>CESAR VITORIA FERREIRA JACOTTET</t>
  </si>
  <si>
    <t>CEZAR AUGUSTO BOUCAS DE ALMEIDA</t>
  </si>
  <si>
    <t>CEZAR BORGES DA HORA FILHO</t>
  </si>
  <si>
    <t>CEZAR TEIXEIRA DAS CHAGAS</t>
  </si>
  <si>
    <t>CHAFI HADDAD NETO</t>
  </si>
  <si>
    <t>CHARLES BOMACHA DOS SANTOS</t>
  </si>
  <si>
    <t>CHARLES DA SILVA JUNIOR</t>
  </si>
  <si>
    <t>CHARLES DE MORAES SILVA</t>
  </si>
  <si>
    <t>CHARLES FERNANDO SA DA SILVA</t>
  </si>
  <si>
    <t>CHARLES LEANDRO EVANGELISTA MATHURA</t>
  </si>
  <si>
    <t>CHARLES MANSELL GONZAGA CORDEIRO PITANGA</t>
  </si>
  <si>
    <t>CHARLES TADEU WERNAY</t>
  </si>
  <si>
    <t>CHARLES TOLEDO DA SILVA</t>
  </si>
  <si>
    <t>CHAYANA CESARIO DE SOUZA</t>
  </si>
  <si>
    <t>CHIMENES SABRINA FERREIRA GONCALVES PANNO</t>
  </si>
  <si>
    <t>CHRISOTEMIO VIEIRA DA SILVA NETO</t>
  </si>
  <si>
    <t>CHRISTIAN BERG PINHEIRO CHAGAS</t>
  </si>
  <si>
    <t>CHRISTIAN CAVALCANTE TAVARES</t>
  </si>
  <si>
    <t>CHRISTIAN COSTA CHAGAS</t>
  </si>
  <si>
    <t>CHRISTIAN RODRIGUES CORREA</t>
  </si>
  <si>
    <t>CHRISTIAN TRINDADE DE MOURA</t>
  </si>
  <si>
    <t>CHRISTIANA LAMOGLIA SOBRAL PEDROZA</t>
  </si>
  <si>
    <t>CHRISTIANA MOURA RODRIGUES XAVIER DE OLIVEIRA</t>
  </si>
  <si>
    <t>CHRISTIANA VIEGAS PAPADOPOULOS</t>
  </si>
  <si>
    <t>CHRISTIANE ALVES DA SILVA</t>
  </si>
  <si>
    <t>CHRISTIANE DE ALMEIDA PAIVA</t>
  </si>
  <si>
    <t>CHRISTIANE DE ASSIS PACHECO</t>
  </si>
  <si>
    <t>CHRISTIANE DIAS SOBRAL MORAES</t>
  </si>
  <si>
    <t>CHRISTIANE FERREIRA BASTOS</t>
  </si>
  <si>
    <t>CHRISTIANE OLIVEIRA DE MAGALHAES COUTO</t>
  </si>
  <si>
    <t>CHRISTIANE WEBSTER CARNEIRO NAZARETH</t>
  </si>
  <si>
    <t>CHRISTIANI BUFFONI</t>
  </si>
  <si>
    <t>CHRISTIANO ALCOFORADO RUBIN</t>
  </si>
  <si>
    <t>CHRISTIANO ALVES KOCHEM</t>
  </si>
  <si>
    <t>CHRISTIANO TINOCO CALVET</t>
  </si>
  <si>
    <t>CHRISTINA SOARES DE MOURA VIEIRA</t>
  </si>
  <si>
    <t>CHRISTINE TAVARES DOS SANTOS PARAISO</t>
  </si>
  <si>
    <t>CHRISTINNE ALVES CABRAL BELLONI</t>
  </si>
  <si>
    <t>CHRISTOPHER CHRISTIAN DE MORAES SILVA</t>
  </si>
  <si>
    <t>CIBELLE DA SILVA MAIMONE</t>
  </si>
  <si>
    <t>CIBELLE SILVA MARROCOS</t>
  </si>
  <si>
    <t>CICERO DO NASCIMENTO REIS JUNIOR</t>
  </si>
  <si>
    <t>CICERO JOSE ALVES PIRES</t>
  </si>
  <si>
    <t>CICERO REINALDO VALDEVINO FIGUEIREDO</t>
  </si>
  <si>
    <t>CID RIMA DE OLIVEIRA</t>
  </si>
  <si>
    <t>CILENE REGINA RIBEIRO MOLINA</t>
  </si>
  <si>
    <t>CILIA BLUES MONTEIRO DE CARVALHO GRASSINI</t>
  </si>
  <si>
    <t>CINTHIA GUIMARAES DA COSTA</t>
  </si>
  <si>
    <t>CINTHIA LYRA DE CARVALHO RODRIGUES</t>
  </si>
  <si>
    <t>CINTHIA SOARES FIGUEREDO</t>
  </si>
  <si>
    <t>CINTHIA TOLEDO MATHIAS SERRANO</t>
  </si>
  <si>
    <t>CINTIA APARECIDA NEVES</t>
  </si>
  <si>
    <t>CINTIA APARECIDA TORRI DE SOUSA</t>
  </si>
  <si>
    <t>CINTIA ARRUDA RODRIGUES</t>
  </si>
  <si>
    <t>CINTIA BARLEM HOHMANN</t>
  </si>
  <si>
    <t>CINTIA CRISTINA MATTIODA DAMASCENO</t>
  </si>
  <si>
    <t>CINTIA DE ANDRADE CORREA NETO</t>
  </si>
  <si>
    <t>CINTIA MORAES DE OLIVEIRA GESUALDI</t>
  </si>
  <si>
    <t>CINTIA MORAES E SILVA DE AZEVEDO ACAYABA</t>
  </si>
  <si>
    <t>CIRLEY BEZERRA DE FREITAS</t>
  </si>
  <si>
    <t>CIRLEY ELIANE DA VEIGA</t>
  </si>
  <si>
    <t>CLARA  CAVOUR PONTE</t>
  </si>
  <si>
    <t>CLARA APARECIDA TORQUILHO RODRIGUES</t>
  </si>
  <si>
    <t>CLARA BARBOSA BORGES</t>
  </si>
  <si>
    <t>CLARA DA SILVEIRA ARANTES</t>
  </si>
  <si>
    <t>CLARA DO ESPIRITO SANTO HENRIQUES</t>
  </si>
  <si>
    <t>CLARA EVANGELHO RODRIGUES</t>
  </si>
  <si>
    <t>CLARA HELENA MARTINS BRAGA</t>
  </si>
  <si>
    <t>CLARA LUZ EID DA SILVA</t>
  </si>
  <si>
    <t>CLARA MARQUES OLIVEIRA</t>
  </si>
  <si>
    <t>CLARA MONTENEGRO CARVALHO</t>
  </si>
  <si>
    <t>CLARA NEGREIROS CASE</t>
  </si>
  <si>
    <t>CLARA OLIVEIRA ALVES CASTELO BRANCO</t>
  </si>
  <si>
    <t>CLARA SANTOS SABOIA DE SOUZA</t>
  </si>
  <si>
    <t>CLARIANA DE SOUZA OLIVEIRA</t>
  </si>
  <si>
    <t>CLARICE BRUNO PENTAGNA</t>
  </si>
  <si>
    <t>CLARICE SILVA DO NASCIMENTO</t>
  </si>
  <si>
    <t>CLARICE SIQUEIRA PAMPLONA</t>
  </si>
  <si>
    <t>CLARICE SOUSA DO NASCIMENTO ROSINDO</t>
  </si>
  <si>
    <t>CLARISSA CARDOSO DE ARAUJO COSTA</t>
  </si>
  <si>
    <t>CLARISSA DA SILVEIRA CIARELLI</t>
  </si>
  <si>
    <t>CLARISSA FARO BAUERFELDT</t>
  </si>
  <si>
    <t>CLARISSA FRAJDENRAJCH</t>
  </si>
  <si>
    <t>CLARISSA GOES COELHO DE ANDRADE LIMA</t>
  </si>
  <si>
    <t>CLARISSA GOMES LOPES</t>
  </si>
  <si>
    <t>CLARISSA ITAJAHY DE OLIVEIRA DE SOUZA</t>
  </si>
  <si>
    <t>CLARISSA KEDE DE FREITAS LIMA</t>
  </si>
  <si>
    <t>CLARISSA MENESES CAVALCANTI</t>
  </si>
  <si>
    <t>CLARISSA MONTEIRO BRAGA</t>
  </si>
  <si>
    <t>CLARISSA MORIA THOME DE ALENCAR</t>
  </si>
  <si>
    <t>CLARISSA RAMIRES DO NASCIMENTO</t>
  </si>
  <si>
    <t>CLARISSA REZENDE DA COSTA</t>
  </si>
  <si>
    <t>CLARISSA SIQUEIRA DE SOUZA</t>
  </si>
  <si>
    <t>CLARISSA SOUZA BIGI DE AQUINO</t>
  </si>
  <si>
    <t>CLARISSE DWORSCHAK</t>
  </si>
  <si>
    <t>CLARISSE MENDONCA PENIDO</t>
  </si>
  <si>
    <t>CLARISSE VIANNA DANTAS</t>
  </si>
  <si>
    <t>CLAUBER CATARINO DUARTE</t>
  </si>
  <si>
    <t>CLAUBER DE OLIVEIRA AMARAL</t>
  </si>
  <si>
    <t>CLAUDEMIR RIBEIRO DA COSTA</t>
  </si>
  <si>
    <t>CLAUDENISIO DOS SANTOS</t>
  </si>
  <si>
    <t>CLAUDENY BATISTA DOS SANTOS</t>
  </si>
  <si>
    <t>CLAUDETE MARIA BRETAS DA SILVA</t>
  </si>
  <si>
    <t>CLAUDIA AFFONSO DA SILVA</t>
  </si>
  <si>
    <t>CLAUDIA APARECIDA MARTINS</t>
  </si>
  <si>
    <t>CLAUDIA BATISTA GONCALVES SOUZA</t>
  </si>
  <si>
    <t>CLAUDIA BEATRIZ GOMES BATISTA</t>
  </si>
  <si>
    <t>CLAUDIA BOMTEMPO</t>
  </si>
  <si>
    <t>CLAUDIA CONTI FERREIRA</t>
  </si>
  <si>
    <t>CLAUDIA CROITOR REIKDAL</t>
  </si>
  <si>
    <t>CLAUDIA DE ALMEIDA GOMES</t>
  </si>
  <si>
    <t>CLAUDIA DE OLIVEIRA PAES</t>
  </si>
  <si>
    <t>CLAUDIA FERREIRA DAHER</t>
  </si>
  <si>
    <t>CLAUDIA FERREIRA PAIM</t>
  </si>
  <si>
    <t>CLAUDIA FIUZA MARABUTO</t>
  </si>
  <si>
    <t>CLAUDIA ISABELLA MOURAO</t>
  </si>
  <si>
    <t>CLAUDIA LOUREIRO DE ALMEIDA</t>
  </si>
  <si>
    <t>CLAUDIA MAIA DE ANDRADE DE ALMEIDA GRIPP</t>
  </si>
  <si>
    <t>CLAUDIA MARTINS GUIMARAES</t>
  </si>
  <si>
    <t>CLAUDIA MOURILHE THEVENET</t>
  </si>
  <si>
    <t>CLAUDIA NEVES SILVEIRA</t>
  </si>
  <si>
    <t>CLAUDIA PEREIRA DE CARVALHO</t>
  </si>
  <si>
    <t>CLAUDIA PROSINI RIJO</t>
  </si>
  <si>
    <t>CLAUDIA REGINA DE ARAUJO ALVES</t>
  </si>
  <si>
    <t>CLAUDIA REGINA PEIXOTO DE LIMA</t>
  </si>
  <si>
    <t>CLAUDIA ROCHA BRAGA LOUREIRO</t>
  </si>
  <si>
    <t>CLAUDIA RODRIGUES BONATO</t>
  </si>
  <si>
    <t>CLAUDIA SANTOS DE OLIVEIRA</t>
  </si>
  <si>
    <t>CLAUDIA SETTE SODRE SICA</t>
  </si>
  <si>
    <t>CLAUDIA TURELA</t>
  </si>
  <si>
    <t>CLAUDIANO FERREIRA DA SILVA</t>
  </si>
  <si>
    <t>CLAUDINEI EDUARDO NASCIMENTO JUNIOR</t>
  </si>
  <si>
    <t>CLAUDINEY MAGNO SOARES</t>
  </si>
  <si>
    <t>CLAUDIO ALEXANDRE FERNANDES MOTTA</t>
  </si>
  <si>
    <t>CLAUDIO ALEXANDRE NOBREGA RABHA</t>
  </si>
  <si>
    <t>CLAUDIO ANTONIO DE PAULA</t>
  </si>
  <si>
    <t>CLAUDIO AUGUSTO CAMARA</t>
  </si>
  <si>
    <t>CLAUDIO AUGUSTO MACHADO PAIM</t>
  </si>
  <si>
    <t>CLAUDIO BARBOSA BRANDAO</t>
  </si>
  <si>
    <t>CLAUDIO BORGES CARVALHO</t>
  </si>
  <si>
    <t>CLAUDIO BRITO DIAS</t>
  </si>
  <si>
    <t>CLAUDIO CASTRO DO AMARAL</t>
  </si>
  <si>
    <t>CLAUDIO DA COSTA CORTEZ</t>
  </si>
  <si>
    <t>CLAUDIO DA SILVA DE ASSIS</t>
  </si>
  <si>
    <t>CLAUDIO DA SILVA REZENDE</t>
  </si>
  <si>
    <t>CLAUDIO DA SILVA SARGO</t>
  </si>
  <si>
    <t>CLAUDIO DAGER AGUIAR</t>
  </si>
  <si>
    <t>CLAUDIO DE SOUZA COSTA</t>
  </si>
  <si>
    <t>CLAUDIO DOS SANTOS ROSA</t>
  </si>
  <si>
    <t>CLAUDIO FRANCISCO RODRIGUES</t>
  </si>
  <si>
    <t>CLAUDIO FREDERICO SILVA MARQUES</t>
  </si>
  <si>
    <t>CLAUDIO GOMES BRANDAO DOS SANTOS</t>
  </si>
  <si>
    <t>CLAUDIO GRACA ARAUJO</t>
  </si>
  <si>
    <t>CLAUDIO JOSE FERRI COELHO</t>
  </si>
  <si>
    <t>CLAUDIO JOSE GUIMARAES</t>
  </si>
  <si>
    <t>CLAUDIO KIEFER VALDETARO</t>
  </si>
  <si>
    <t>CLAUDIO LEONIDAS MONTEZ</t>
  </si>
  <si>
    <t>CLAUDIO LEPLETIER FERNANDES</t>
  </si>
  <si>
    <t>CLAUDIO LUIS GUTERRES SOARES</t>
  </si>
  <si>
    <t>CLAUDIO MARCELO VAZ LIMA</t>
  </si>
  <si>
    <t>CLAUDIO MARCIO RABELO</t>
  </si>
  <si>
    <t>CLAUDIO MARINHO DA SILVA</t>
  </si>
  <si>
    <t>CLAUDIO PEREIRA NUNES</t>
  </si>
  <si>
    <t>CLAUDIO PEREIRA ROLIM</t>
  </si>
  <si>
    <t>CLAUDIO PIMENTA SOARES</t>
  </si>
  <si>
    <t>CLAUDIO PINHEIRO RODRIGUES</t>
  </si>
  <si>
    <t>CLAUDIO PORTELLA LACERDA MAIA</t>
  </si>
  <si>
    <t>CLAUDIO RENATO FERREIRA DA SILVA</t>
  </si>
  <si>
    <t>CLAUDIO RICARDO ALVAREZ CHEREM</t>
  </si>
  <si>
    <t>CLAUDIO ROCHA</t>
  </si>
  <si>
    <t>CLAUDIO RODRIGO GISCH</t>
  </si>
  <si>
    <t>CLAUDIO ROUBAUD BARCELLOS</t>
  </si>
  <si>
    <t>CLAUDIO RUBENS RODRIGUES CORREIA</t>
  </si>
  <si>
    <t>CLAUDIO SANTIAGO</t>
  </si>
  <si>
    <t>CLAUDIO SCHETTINI</t>
  </si>
  <si>
    <t>CLAUDIO SEABRA BITTENCOURT</t>
  </si>
  <si>
    <t>CLAUDIO SOUTO UCHOA</t>
  </si>
  <si>
    <t>CLAUDIO VICENTE RODRIGUES JUNIOR</t>
  </si>
  <si>
    <t>CLAUDIO VIVAS FILHO</t>
  </si>
  <si>
    <t>CLAUDJA MAYARA SOUZA DE CARVALHO</t>
  </si>
  <si>
    <t>CLAYTON DA SILVA CUNHA</t>
  </si>
  <si>
    <t>CLAYTON NUNES CAETANO</t>
  </si>
  <si>
    <t>CLEBER ANTONIO MATIAS DOS SANTOS</t>
  </si>
  <si>
    <t>CLEBER CANDIDO MACHADO</t>
  </si>
  <si>
    <t>CLEBER CHRIST</t>
  </si>
  <si>
    <t>CLEBER DA COSTA MENESES</t>
  </si>
  <si>
    <t>CLEBER DE JESUS SOUZA</t>
  </si>
  <si>
    <t>CLEBER DE LIMA FARIAS</t>
  </si>
  <si>
    <t>CLEBER DOS SANTOS</t>
  </si>
  <si>
    <t>CLEBER HENRIQUE CARVALHO DE OLIVEIRA</t>
  </si>
  <si>
    <t>CLEBER LOPES DE OLIVEIRA</t>
  </si>
  <si>
    <t>CLEBER LUCA DO CARMO SANT ANNA</t>
  </si>
  <si>
    <t>CLEBER PEIXOTO BARBOSA</t>
  </si>
  <si>
    <t>CLEBER RODRIGO VIDAL CARDOSO</t>
  </si>
  <si>
    <t>CLEBER SILVA DE FREITAS</t>
  </si>
  <si>
    <t>CLEBERSON NASCIMENTO COSTA</t>
  </si>
  <si>
    <t>CLECIO DO AMARAL MESQUITA</t>
  </si>
  <si>
    <t>CLECIOS FLORES DE SOUZA</t>
  </si>
  <si>
    <t>CLEDSON MATEUS DE LIMA</t>
  </si>
  <si>
    <t>CLEIDE ALMEIDA DA SILVA</t>
  </si>
  <si>
    <t>CLEIDE DURVAL DE FREITAS</t>
  </si>
  <si>
    <t>CLEISSA REGINA DE OLIVEIRA MARTINS</t>
  </si>
  <si>
    <t>CLEITON DIAS DOS SANTOS</t>
  </si>
  <si>
    <t>CLEITON DOS SANTOS DEMARQUI</t>
  </si>
  <si>
    <t>CLEONICE BIAGIO MEGALE</t>
  </si>
  <si>
    <t>CLEONISE JOANA MARIA DA LUZ</t>
  </si>
  <si>
    <t>CLERISTON SAMPAIO AMORIM</t>
  </si>
  <si>
    <t>CLERTON DA CRUZ SILVA</t>
  </si>
  <si>
    <t>CLEUDELY RODRIGUES LOBATO</t>
  </si>
  <si>
    <t>CLEUDINALDO DE SOUSA FONSECA</t>
  </si>
  <si>
    <t>CLEUTON GOMES MARQUES DE SOUSA</t>
  </si>
  <si>
    <t>CLEVERSON PEREIRA DA SILVA</t>
  </si>
  <si>
    <t>CLEYSON CUNHA PECANHA</t>
  </si>
  <si>
    <t>CLEYTON COSTA DOS SANTOS</t>
  </si>
  <si>
    <t>CLEYTON FRANCISCO SANTOS DA SILVA</t>
  </si>
  <si>
    <t>CLEYTON LIMA DIAS</t>
  </si>
  <si>
    <t>CLORIS GOMES AKONTEH</t>
  </si>
  <si>
    <t>CLOVIS ANTONIO SALES DE ARAUJO</t>
  </si>
  <si>
    <t>COLEMAR NUNES DA SILVA PEREIRA MACHADO</t>
  </si>
  <si>
    <t>CONRADO PERDIGAO FERRANTE</t>
  </si>
  <si>
    <t>CONSTANZA XAVIER BORGES BARBOSA</t>
  </si>
  <si>
    <t>CONSUELO PINTO DA CRUZ</t>
  </si>
  <si>
    <t>CORA DE CARVALHO AYRES</t>
  </si>
  <si>
    <t>COSME DA MATTA DIAS DE AZEVEDO</t>
  </si>
  <si>
    <t>COSME DOS SANTOS</t>
  </si>
  <si>
    <t>COSME RICARDO NASCIMENTO DA SILVA</t>
  </si>
  <si>
    <t>COSME VINICIUS CASTRO SIBANTO</t>
  </si>
  <si>
    <t>CRELSON SILVA JUNIOR</t>
  </si>
  <si>
    <t>CRISCILA ROBERTA ALVARINDO LUZIO ARAUJO</t>
  </si>
  <si>
    <t>CRISLAYNE CONCEICAO DOS SANTOS</t>
  </si>
  <si>
    <t>CRISTHIAN LIMA SILVA</t>
  </si>
  <si>
    <t>CRISTHIANE LOUBACK RODRIGUES PESSOA</t>
  </si>
  <si>
    <t>CRISTIAN ALEJANDRO MEZA VENEGAS</t>
  </si>
  <si>
    <t>CRISTIAN BECKER COELHO</t>
  </si>
  <si>
    <t>CRISTIAN LUCIO SILVEIRA DE ABREU</t>
  </si>
  <si>
    <t>CRISTIAN TADEU AUGUSTO DA SILVA</t>
  </si>
  <si>
    <t>CRISTIAN TADEU CAPETO RIBEIRO DA SILVA</t>
  </si>
  <si>
    <t>CRISTIAN VITOR TRUCCO</t>
  </si>
  <si>
    <t>CRISTIANA ANDRADE SOUSA CRUZ</t>
  </si>
  <si>
    <t>CRISTIANA BITTENCOURT SOUTO JORGE</t>
  </si>
  <si>
    <t>CRISTIANA VARELLA ALVES CARDOSO</t>
  </si>
  <si>
    <t>CRISTIANA VON RANDOW VILAS NOVAS</t>
  </si>
  <si>
    <t>CRISTIANE APARECIDA CORADINI</t>
  </si>
  <si>
    <t>CRISTIANE ARAUJO DIAS DA CRUZ</t>
  </si>
  <si>
    <t>CRISTIANE BAKHOS SAIBRO RAJAO</t>
  </si>
  <si>
    <t>CRISTIANE BILANCIA GOMES</t>
  </si>
  <si>
    <t>CRISTIANE BORGES DRUMMOND</t>
  </si>
  <si>
    <t>CRISTIANE DA COSTA FERREIRA</t>
  </si>
  <si>
    <t>CRISTIANE DA SILVA</t>
  </si>
  <si>
    <t>CRISTIANE DE ARAUJO BRANDAO ANTUNES</t>
  </si>
  <si>
    <t>CRISTIANE DE ARAUJO GOMES</t>
  </si>
  <si>
    <t>CRISTIANE DE OLIVEIRA GOMES</t>
  </si>
  <si>
    <t>CRISTIANE DE SOUZA ROCHA</t>
  </si>
  <si>
    <t>CRISTIANE DOS SANTOS FERREIRA VALE</t>
  </si>
  <si>
    <t>CRISTIANE FERNANDES PATRICIO</t>
  </si>
  <si>
    <t>CRISTIANE FIGUEIREDO DE SOUZA FREITAS FASSINI</t>
  </si>
  <si>
    <t>CRISTIANE GOMES DA SILVA</t>
  </si>
  <si>
    <t>CRISTIANE GOMES DE OLIVEIRA</t>
  </si>
  <si>
    <t>CRISTIANE LADEIRA</t>
  </si>
  <si>
    <t>CRISTIANE LOBATO BISAGLIA</t>
  </si>
  <si>
    <t>CRISTIANE LUZIA SILVA DOS SANTOS</t>
  </si>
  <si>
    <t>CRISTIANE MACHADO DE PAULA</t>
  </si>
  <si>
    <t>CRISTIANE MACHADO MODOLO ALENCAR</t>
  </si>
  <si>
    <t>CRISTIANE MARIA SOBRAL</t>
  </si>
  <si>
    <t>CRISTIANE MARTINS GOMES</t>
  </si>
  <si>
    <t>CRISTIANE NASCIMENTO DA SILVA</t>
  </si>
  <si>
    <t>CRISTIANE NEMESIO DE ALBUQUERQUE</t>
  </si>
  <si>
    <t>CRISTIANE PAIVA COVA</t>
  </si>
  <si>
    <t>CRISTIANE PECANHA</t>
  </si>
  <si>
    <t>CRISTIANE PEDROSO SCHIAVO</t>
  </si>
  <si>
    <t>CRISTIANE PEREIRA SANTOS</t>
  </si>
  <si>
    <t>CRISTIANE RAMOS DA SILVA</t>
  </si>
  <si>
    <t>CRISTIANE ROSA RODRIGUES</t>
  </si>
  <si>
    <t>CRISTIANE SANT ANNA DE SOUZA</t>
  </si>
  <si>
    <t>CRISTIANE SANTOS</t>
  </si>
  <si>
    <t>CRISTIANNO CRUZ DA SILVA</t>
  </si>
  <si>
    <t>CRISTIANO ALVES BORGES</t>
  </si>
  <si>
    <t>CRISTIANO AUGUSTO DE OLIVEIRA</t>
  </si>
  <si>
    <t>CRISTIANO COELHO RIBEIRO</t>
  </si>
  <si>
    <t>CRISTIANO CRUZ DE OLIVEIRA</t>
  </si>
  <si>
    <t>CRISTIANO DA COSTA DOURADO</t>
  </si>
  <si>
    <t>CRISTIANO DE ANDRADE BARROSO</t>
  </si>
  <si>
    <t>CRISTIANO DE PAULA GONCALVES</t>
  </si>
  <si>
    <t>CRISTIANO DOS SANTOS BUCHOLZ</t>
  </si>
  <si>
    <t>CRISTIANO ELIAS GESUALDO</t>
  </si>
  <si>
    <t>CRISTIANO GOMES CARDOSO</t>
  </si>
  <si>
    <t>CRISTIANO GONCALVES ACACIO</t>
  </si>
  <si>
    <t>CRISTIANO JUNIOR LARREA LEAL</t>
  </si>
  <si>
    <t>CRISTIANO MARQUES DOS REIS</t>
  </si>
  <si>
    <t>CRISTIANO MAZZOLENI CERDEIRINHA</t>
  </si>
  <si>
    <t>CRISTIANO OLIVEIRA LIMA</t>
  </si>
  <si>
    <t>CRISTIANO PANTALEAO DOS SANTOS</t>
  </si>
  <si>
    <t>CRISTIANO PEIXOTO ALENCAR</t>
  </si>
  <si>
    <t>CRISTIANO POCH VIEIRA PALMA</t>
  </si>
  <si>
    <t>CRISTIANO RECKZIEGEL</t>
  </si>
  <si>
    <t>CRISTIANO RODRIGUES DE OLIVEIRA</t>
  </si>
  <si>
    <t>CRISTIANO SILVA DE OLIVEIRA</t>
  </si>
  <si>
    <t>CRISTINA ANDRADE LIMA TAYRA</t>
  </si>
  <si>
    <t>CRISTINA AZEVEDO DORIA</t>
  </si>
  <si>
    <t>CRISTINA BRANDI VIEIRA</t>
  </si>
  <si>
    <t>CRISTINA DA VEIGA MOURA</t>
  </si>
  <si>
    <t>CRISTINA DOS SANTOS AMARAL</t>
  </si>
  <si>
    <t>CRISTINA HONORIO DA SILVA ANTUNES</t>
  </si>
  <si>
    <t>CRISTINA LYRA DE CARVALHO VIANNA</t>
  </si>
  <si>
    <t>CRISTINA MAYUMI INATOMI DE LIMA</t>
  </si>
  <si>
    <t>CRISTINA MONTEIRO RODRIGUES</t>
  </si>
  <si>
    <t>CRISTINA NUNES CASAGRANDE</t>
  </si>
  <si>
    <t>CRISTINA RABACA ABRANTES DE OLIVEIRA</t>
  </si>
  <si>
    <t>CRISTINA REIS BOECKEL</t>
  </si>
  <si>
    <t>CRISTINA SILVA COSTA</t>
  </si>
  <si>
    <t>CRISTINA SOARES DE MELO</t>
  </si>
  <si>
    <t>CRISTOPFER LUIS VIANA DA SILVA</t>
  </si>
  <si>
    <t>CRISTOPHER ARRUDA DE AZEVEDO</t>
  </si>
  <si>
    <t>CRISTOVAM FERRARA MARCOLINO GARCIA</t>
  </si>
  <si>
    <t>CYBELLE ADRIANA DI LORETO</t>
  </si>
  <si>
    <t>CYNARA FERREIRA SANTANA</t>
  </si>
  <si>
    <t>CYNTHIA COUTINHO CUNHA</t>
  </si>
  <si>
    <t>CYNTHIA MARIA DE OLIVEIRA LANZILLOTTA BALDEZ</t>
  </si>
  <si>
    <t>CYNTHIA OBILER RODRIGUES</t>
  </si>
  <si>
    <t>CYNTHIA STROUGO</t>
  </si>
  <si>
    <t>CYNTHIA TSAI YUEN TONG</t>
  </si>
  <si>
    <t>CYNTIA MACHADO DE DEUS</t>
  </si>
  <si>
    <t>CYPRIANO IVAN ALVES GOMES</t>
  </si>
  <si>
    <t>CYRO BAPTISTA SCARPA NETO</t>
  </si>
  <si>
    <t>DAGOBERTO ALBERTO PEREIRA CADILHE</t>
  </si>
  <si>
    <t>DAGOBERTO SOUTO MAIOR JUNIOR</t>
  </si>
  <si>
    <t>DAIANA CARMO DOS SANTOS</t>
  </si>
  <si>
    <t>DAIANA DOS SANTOS DIAS LIMA</t>
  </si>
  <si>
    <t>DAIANE DA SILVA DOS SANTOS</t>
  </si>
  <si>
    <t>DAIANE DE AZEVEDO CAMARA</t>
  </si>
  <si>
    <t>DAIANE DE SOUZA SILVA</t>
  </si>
  <si>
    <t>DAIANE DO ROSARIO SILVA</t>
  </si>
  <si>
    <t>DAIANE DOS SANTOS DE ARAUJO</t>
  </si>
  <si>
    <t>DAIANE DOS SANTOS FERREIRA</t>
  </si>
  <si>
    <t>DAIANE DOS SANTOS SOARES</t>
  </si>
  <si>
    <t>DAIANE GREGORIO BEZERRA</t>
  </si>
  <si>
    <t>DAIANE MALHEIROS BADDINI DANTAS</t>
  </si>
  <si>
    <t>DAIANE SIMOES FERNANDES</t>
  </si>
  <si>
    <t>DAIANE VIEIRA E SOUZA</t>
  </si>
  <si>
    <t>DAIANY DOS SANTOS NOGUEIRA</t>
  </si>
  <si>
    <t>DAIENI FERNANDES BERNARDO</t>
  </si>
  <si>
    <t>DAISY MARIA DE AZEVEDO CHAVES</t>
  </si>
  <si>
    <t>DALILA LETICIA GERALDO DA SILVA</t>
  </si>
  <si>
    <t>DALILA NEVES DE AZEVEDO</t>
  </si>
  <si>
    <t>DALTON LUIS FERREIRA</t>
  </si>
  <si>
    <t>DALTON REIS</t>
  </si>
  <si>
    <t>DALVA DOS SANTOS NUNES</t>
  </si>
  <si>
    <t>DALVA LUCIA SANTIAGO</t>
  </si>
  <si>
    <t>DAMARIS CAROLINE LOPES CALDEIRA DA SILVA</t>
  </si>
  <si>
    <t>DAMIANA IASMYM NOBREGA DE LIMA</t>
  </si>
  <si>
    <t>DAMIAO MEDEIROS DE OLIVEIRA</t>
  </si>
  <si>
    <t>DAN HAIM EMMANUEL HASSAN</t>
  </si>
  <si>
    <t>DANDARA FONSECA DA SILVA</t>
  </si>
  <si>
    <t>DANDARA MARTINS BARBOSA SOARES DA SILVA</t>
  </si>
  <si>
    <t>DANDARA MENDES FABIANO DO ROSARIO</t>
  </si>
  <si>
    <t>DANDARA SILVA OLIVEIRA ROSA</t>
  </si>
  <si>
    <t>DANIEL  LENTINI FARIA</t>
  </si>
  <si>
    <t>DANIEL ADORNO CAVALCANTI RAMOS</t>
  </si>
  <si>
    <t>DANIEL ALBINO SILVA CARVALHO</t>
  </si>
  <si>
    <t>DANIEL ALEXANDRE VICENTE</t>
  </si>
  <si>
    <t>DANIEL ALLAN SILVERIO</t>
  </si>
  <si>
    <t>DANIEL ALVES DE OLIVEIRA</t>
  </si>
  <si>
    <t>DANIEL ALVES DOS SANTOS</t>
  </si>
  <si>
    <t>DANIEL ALVES GOMARA</t>
  </si>
  <si>
    <t>DANIEL ARTHUR DE MELO NUNN</t>
  </si>
  <si>
    <t>DANIEL BARROS TOMAZ</t>
  </si>
  <si>
    <t>DANIEL BAULY DE SOUZA</t>
  </si>
  <si>
    <t>DANIEL BERNARDINO DA MATTA REZENDE</t>
  </si>
  <si>
    <t>DANIEL BESSI MEDICI</t>
  </si>
  <si>
    <t>DANIEL BOTELHO KIRALYHEGY</t>
  </si>
  <si>
    <t>DANIEL BRUNO HUNGRIA CALIMAN</t>
  </si>
  <si>
    <t>DANIEL CAIXETA MANSUR DOS REIS</t>
  </si>
  <si>
    <t>DANIEL CARLOS DE FREITAS</t>
  </si>
  <si>
    <t>DANIEL CASTORINO TORRES</t>
  </si>
  <si>
    <t>DANIEL CEZAR MUNDIM</t>
  </si>
  <si>
    <t>DANIEL CHARLES</t>
  </si>
  <si>
    <t>DANIEL CORDEIRO</t>
  </si>
  <si>
    <t>DANIEL CORDEIRO DE CASTRO LIMA</t>
  </si>
  <si>
    <t>DANIEL CORDEIRO FERREIRA DOS SANTOS</t>
  </si>
  <si>
    <t>DANIEL CORREA MELO</t>
  </si>
  <si>
    <t>DANIEL COSTA DE OLIVEIRA</t>
  </si>
  <si>
    <t>DANIEL COSTA MENDES</t>
  </si>
  <si>
    <t>DANIEL DA ROCHA AVELINO</t>
  </si>
  <si>
    <t>DANIEL DA SILVA ARAUJO</t>
  </si>
  <si>
    <t>DANIEL DA SILVA DIOGO</t>
  </si>
  <si>
    <t>DANIEL DA SILVA FERREIRA</t>
  </si>
  <si>
    <t>DANIEL DA SILVA LACERDA LISBOA</t>
  </si>
  <si>
    <t>DANIEL DA SILVA PEREIRA</t>
  </si>
  <si>
    <t>DANIEL DE FRANCO FIGUEIRA</t>
  </si>
  <si>
    <t>DANIEL DE MOURA FABRIS CARVALHO</t>
  </si>
  <si>
    <t>DANIEL DE PAULA CARDOSO</t>
  </si>
  <si>
    <t>DANIEL DE REZENDE SATURNINO BRAGA</t>
  </si>
  <si>
    <t>DANIEL DE SOUSA LEITE</t>
  </si>
  <si>
    <t>DANIEL DEMENTEV ALVES CRUCIANI</t>
  </si>
  <si>
    <t>DANIEL DEVELLY MONTEZ DE SOUSA</t>
  </si>
  <si>
    <t>DANIEL DIAS CARDOSO</t>
  </si>
  <si>
    <t>DANIEL DIAS COSTA</t>
  </si>
  <si>
    <t>DANIEL DONATI SANTOS</t>
  </si>
  <si>
    <t>DANIEL DOS PASSOS DURAES</t>
  </si>
  <si>
    <t>DANIEL DOS SANTOS ALVES</t>
  </si>
  <si>
    <t>DANIEL DOS SANTOS MARINHO FILHO</t>
  </si>
  <si>
    <t>DANIEL DOS SANTOS SALGADO</t>
  </si>
  <si>
    <t>DANIEL FAGNER FERREIRA DE MENEZES</t>
  </si>
  <si>
    <t>DANIEL FALCAO DE QUEIROZ</t>
  </si>
  <si>
    <t>DANIEL FARIA DE ANDRADE</t>
  </si>
  <si>
    <t>DANIEL FELIPE DE MORAES SARDINHA</t>
  </si>
  <si>
    <t>DANIEL FELIPE DE OLIVEIRA LEAL</t>
  </si>
  <si>
    <t>DANIEL FELLOWS</t>
  </si>
  <si>
    <t>DANIEL FERNANDES CARIDE</t>
  </si>
  <si>
    <t>DANIEL FERNANDES COELHO DE ORNELLAS</t>
  </si>
  <si>
    <t>DANIEL FERNANDO PINHEIRO PERALTA</t>
  </si>
  <si>
    <t>DANIEL FERREIRA DA COSTA</t>
  </si>
  <si>
    <t>DANIEL FERREIRA DA SILVA</t>
  </si>
  <si>
    <t>DANIEL FERREIRA DE ANDRADE</t>
  </si>
  <si>
    <t>DANIEL FERREIRA DOS ANJOS</t>
  </si>
  <si>
    <t>DANIEL FERREIRA GOMES</t>
  </si>
  <si>
    <t>DANIEL FERREIRA LOSCHIAVO</t>
  </si>
  <si>
    <t>DANIEL FERREIRA MARTINS</t>
  </si>
  <si>
    <t>DANIEL FERREIRA TAVARES</t>
  </si>
  <si>
    <t>DANIEL FIGUEIREDO DA SILVA</t>
  </si>
  <si>
    <t>DANIEL FIGUEIREDO GUIMARAES</t>
  </si>
  <si>
    <t>DANIEL FONTES NOGUEIRA</t>
  </si>
  <si>
    <t>DANIEL FRANCA LOPES</t>
  </si>
  <si>
    <t>DANIEL GOLDENSTEIN</t>
  </si>
  <si>
    <t>DANIEL GOMES DE LIMA FILHO</t>
  </si>
  <si>
    <t>DANIEL GRACILIANO PEREIRA</t>
  </si>
  <si>
    <t>DANIEL GUARACIABA MARTINS</t>
  </si>
  <si>
    <t>DANIEL GUENYO NAKAMURA</t>
  </si>
  <si>
    <t>DANIEL HENARES DE BORBA E SILVA</t>
  </si>
  <si>
    <t>DANIEL HENRIQUE SCHULZE BATISTA</t>
  </si>
  <si>
    <t>DANIEL HONORATO DA SILVA</t>
  </si>
  <si>
    <t>DANIEL JONATHAS DOREA DOS SANTOS</t>
  </si>
  <si>
    <t>DANIEL JOSE MARQUES DE OLIVEIRA</t>
  </si>
  <si>
    <t>DANIEL LIMA DA SILVA</t>
  </si>
  <si>
    <t>DANIEL LOPES GUEDES</t>
  </si>
  <si>
    <t>DANIEL LOUBACK MERCADANTE ROSA</t>
  </si>
  <si>
    <t>DANIEL LOURENCO DA SILVA</t>
  </si>
  <si>
    <t>DANIEL MACENA DE JESUS</t>
  </si>
  <si>
    <t>DANIEL MACHADO DE ARAUJO</t>
  </si>
  <si>
    <t>DANIEL MAGALHAES CARNEIRO</t>
  </si>
  <si>
    <t>DANIEL MAGALHAES NUNES</t>
  </si>
  <si>
    <t>DANIEL MAGLIANO DE OLIVEIRA</t>
  </si>
  <si>
    <t>DANIEL MANGEROTI ZANIBONI PEREIRA</t>
  </si>
  <si>
    <t>DANIEL MANGUEIRA BORGES</t>
  </si>
  <si>
    <t>DANIEL MARTINS DOS SANTOS</t>
  </si>
  <si>
    <t>DANIEL MATOS DE JESUS</t>
  </si>
  <si>
    <t>DANIEL MENDES DO NASCIMENTO</t>
  </si>
  <si>
    <t>DANIEL MENDONCA DA SILVA TARGUETA</t>
  </si>
  <si>
    <t>DANIEL MESQUITA LIMA</t>
  </si>
  <si>
    <t>DANIEL MINAMI</t>
  </si>
  <si>
    <t>DANIEL MINOZZI VICENTE</t>
  </si>
  <si>
    <t>DANIEL MONNERAT RODRIGUES DA SILVA</t>
  </si>
  <si>
    <t>DANIEL MONTEIRO DE BARROS PINHEIRO</t>
  </si>
  <si>
    <t>DANIEL MURILO LIMA DE ASSIS</t>
  </si>
  <si>
    <t>DANIEL MUSY DA SILVEIRA</t>
  </si>
  <si>
    <t>DANIEL NEVES MONTEIRO NETTO</t>
  </si>
  <si>
    <t>DANIEL NEVES VILAS BOAS</t>
  </si>
  <si>
    <t>DANIEL NICACIO BRANCO DA SILVA</t>
  </si>
  <si>
    <t>DANIEL OLIVEIRA ELOY MOREIRA</t>
  </si>
  <si>
    <t>DANIEL OZAKI</t>
  </si>
  <si>
    <t>DANIEL PANGAIO SEDA</t>
  </si>
  <si>
    <t>DANIEL PAULINO MOTA</t>
  </si>
  <si>
    <t>DANIEL PEREIRA CARNEIRO</t>
  </si>
  <si>
    <t>DANIEL PEREIRA DAS NEVES</t>
  </si>
  <si>
    <t>DANIEL PEREIRA DOS SANTOS</t>
  </si>
  <si>
    <t>DANIEL PEREIRA FERNANDES</t>
  </si>
  <si>
    <t>DANIEL PINHEIRO DA SILVA</t>
  </si>
  <si>
    <t>DANIEL PINHO DOS SANTOS</t>
  </si>
  <si>
    <t>DANIEL PONTES FERREIRA</t>
  </si>
  <si>
    <t>DANIEL PORTO E SILVA CASIMIRO MONTEIRO</t>
  </si>
  <si>
    <t>DANIEL PRACIANO MARINHO</t>
  </si>
  <si>
    <t>DANIEL RAMIREZ PELARIN</t>
  </si>
  <si>
    <t>DANIEL RAMOS DA COSTA</t>
  </si>
  <si>
    <t>DANIEL RENATO BOHN</t>
  </si>
  <si>
    <t>DANIEL REZENDE DE PAIVA</t>
  </si>
  <si>
    <t>DANIEL RIBEIRO CASTELAO</t>
  </si>
  <si>
    <t>DANIEL RIBEIRO GOMES DE OLIVEIRA</t>
  </si>
  <si>
    <t>DANIEL RIBEIRO PINHEIRO</t>
  </si>
  <si>
    <t>DANIEL ROCHESTER DE PINA SILVEIRA</t>
  </si>
  <si>
    <t>DANIEL RODRIGUES</t>
  </si>
  <si>
    <t>DANIEL RODRIGUES DANTAS</t>
  </si>
  <si>
    <t>DANIEL RODRIGUES LOUREIRO</t>
  </si>
  <si>
    <t>DANIEL RODRIGUES RIBEIRO</t>
  </si>
  <si>
    <t>DANIEL RUBINSTEIN SOARES</t>
  </si>
  <si>
    <t>DANIEL SANTOS LOURENCO</t>
  </si>
  <si>
    <t>DANIEL SHIGUERU KUSSABA MORBI</t>
  </si>
  <si>
    <t>DANIEL SILVEIRA DA CRUZ</t>
  </si>
  <si>
    <t>DANIEL SIQUEIRA DA SILVA</t>
  </si>
  <si>
    <t>DANIEL SOARES DUTRA</t>
  </si>
  <si>
    <t>DANIEL SOUTO BISPO</t>
  </si>
  <si>
    <t>DANIEL SOUZA BOTELHO DE OLIVEIRA</t>
  </si>
  <si>
    <t>DANIEL TEIXEIRA GONCALVES CAMPOS</t>
  </si>
  <si>
    <t>DANIEL TEIXEIRA MAIA</t>
  </si>
  <si>
    <t>DANIEL TEIXEIRA NUNES DA SILVA</t>
  </si>
  <si>
    <t>DANIEL TENORIO GONCALVES</t>
  </si>
  <si>
    <t>DANIEL VAISMAN</t>
  </si>
  <si>
    <t>DANIEL VERAS DOS SANTOS</t>
  </si>
  <si>
    <t>DANIEL VICENTIN GONCALVES</t>
  </si>
  <si>
    <t>DANIEL VINICIOS GRANERO DE SOUZA</t>
  </si>
  <si>
    <t>DANIEL WIERMAN</t>
  </si>
  <si>
    <t>DANIEL ZANARDI DOMENICI</t>
  </si>
  <si>
    <t>DANIEL ZAVOLI DA SILVA</t>
  </si>
  <si>
    <t>DANIELA ADRIAO ALVES PINTO</t>
  </si>
  <si>
    <t>DANIELA ALMEIDA PEREIRA</t>
  </si>
  <si>
    <t>DANIELA ANDRADE DE LIMA SALVIANO</t>
  </si>
  <si>
    <t>DANIELA ANDRADE SILVA DA FONSECA</t>
  </si>
  <si>
    <t>DANIELA ARRUDA</t>
  </si>
  <si>
    <t>DANIELA BRANDAO NUNES</t>
  </si>
  <si>
    <t>DANIELA CAMPOS DE SOUZA PEREIRA</t>
  </si>
  <si>
    <t>DANIELA CRISTINA GARCIA FRANCO DE CASTRO</t>
  </si>
  <si>
    <t>DANIELA DANTAS FERREIRA</t>
  </si>
  <si>
    <t>DANIELA DE AGUIAR CIMINELLI</t>
  </si>
  <si>
    <t>DANIELA DE OLIVEIRA MELO E SILVA</t>
  </si>
  <si>
    <t>DANIELA DE SOUZA ALVES DA SILVA</t>
  </si>
  <si>
    <t>DANIELA DE SOUZA CARRICO</t>
  </si>
  <si>
    <t>DANIELA DOS SANTOS RAMOS</t>
  </si>
  <si>
    <t>DANIELA EVELYN DE AMORIM THURY</t>
  </si>
  <si>
    <t>DANIELA FAUSTO DE VASCONCELOS</t>
  </si>
  <si>
    <t>DANIELA FELTRE FERREIRA</t>
  </si>
  <si>
    <t>DANIELA FREITAS DA CRUZ</t>
  </si>
  <si>
    <t>DANIELA GARCIA CHRISTINO TOSCANO</t>
  </si>
  <si>
    <t>DANIELA ICHIMURA SARDINHA</t>
  </si>
  <si>
    <t>DANIELA LIMA DE SOUZA</t>
  </si>
  <si>
    <t>DANIELA LINS DE ALBUQUERQUE RIBEIRO</t>
  </si>
  <si>
    <t>DANIELA LOPES MARTINS</t>
  </si>
  <si>
    <t>DANIELA MAGALHAES DE PAULO</t>
  </si>
  <si>
    <t>DANIELA MAGALHAES NUNES</t>
  </si>
  <si>
    <t>DANIELA MARIA ALVES PEDROSA</t>
  </si>
  <si>
    <t>DANIELA MARIA DE LIMA FONTES</t>
  </si>
  <si>
    <t>DANIELA MARTINS SILVA DE ALMEIDA</t>
  </si>
  <si>
    <t>DANIELA MENDES DE OLIVEIRA</t>
  </si>
  <si>
    <t>DANIELA NISHIYAMA DE ANDRADE</t>
  </si>
  <si>
    <t>DANIELA OCAMPO BERNARDEZ</t>
  </si>
  <si>
    <t>DANIELA PAULA ESCOBAR MOLLO</t>
  </si>
  <si>
    <t>DANIELA PEIXOTO JONES DA SILVA</t>
  </si>
  <si>
    <t>DANIELA PRADO PALETTA</t>
  </si>
  <si>
    <t>DANIELA PRATA DUARTE</t>
  </si>
  <si>
    <t>DANIELA RIBEIRO REY DE SANTA ROSA</t>
  </si>
  <si>
    <t>DANIELA ROSSI DA SILVEIRA</t>
  </si>
  <si>
    <t>DANIELA SANTOS OLIVEIRA</t>
  </si>
  <si>
    <t>DANIELA SCALABRINI MARQUES DE OLIVEIRA</t>
  </si>
  <si>
    <t>DANIELA SILVA DE OLIVEIRA</t>
  </si>
  <si>
    <t>DANIELE ALVES LEITAO</t>
  </si>
  <si>
    <t>DANIELE BORDONI</t>
  </si>
  <si>
    <t>DANIELE CARVALHO ANDRADE</t>
  </si>
  <si>
    <t>DANIELE CRISTINA DA SILVA</t>
  </si>
  <si>
    <t>DANIELE CRISTINA DE OLIVEIRA RAMOS</t>
  </si>
  <si>
    <t>DANIELE DA SILVA NUNES DE AZEVEDO</t>
  </si>
  <si>
    <t>DANIELE DE AZEVEDO FREIRE DA SILVA</t>
  </si>
  <si>
    <t>DANIELE DE FREITAS CAMPOS PIREDA ORTIZ</t>
  </si>
  <si>
    <t>DANIELE DOS ANJOS CARVALHO DA SILVA</t>
  </si>
  <si>
    <t>DANIELE DOS SANTOS ESTRELA</t>
  </si>
  <si>
    <t>DANIELE FERNANDES DA SILVA FALCAO</t>
  </si>
  <si>
    <t>DANIELE FONTES GOMES</t>
  </si>
  <si>
    <t>DANIELE GARCIA ZIDE</t>
  </si>
  <si>
    <t>DANIELE LEOPOLDINO DA SILVA</t>
  </si>
  <si>
    <t>DANIELE LUZIA GALARDO MARTINS</t>
  </si>
  <si>
    <t>DANIELE MAYUMI SATO SUMIYA</t>
  </si>
  <si>
    <t>DANIELE MELO DIAS</t>
  </si>
  <si>
    <t>DANIELE NEVES DE MELO</t>
  </si>
  <si>
    <t>DANIELE NOEMIA AZEVEDO AMADO</t>
  </si>
  <si>
    <t>DANIELE OLIVEIRA DOS SANTOS FERNANDES</t>
  </si>
  <si>
    <t>DANIELE REIS DANTAS ALMENARA</t>
  </si>
  <si>
    <t>DANIELE RODRIGUES MIRANDA</t>
  </si>
  <si>
    <t>DANIELE TORRES PLACIDO</t>
  </si>
  <si>
    <t>DANIELE VALLEJO FERREIRA</t>
  </si>
  <si>
    <t>DANIELI CRISTIANE MARQUES DE SENA</t>
  </si>
  <si>
    <t>DANIELLA BARRETO DA SILVA</t>
  </si>
  <si>
    <t>DANIELLA BATISTA DA CONCEICAO</t>
  </si>
  <si>
    <t>DANIELLA CRISTINA CARLINI CHIAVENATO</t>
  </si>
  <si>
    <t>DANIELLA DOURADO NICEAS NUNES</t>
  </si>
  <si>
    <t>DANIELLA ESCH ZUPO</t>
  </si>
  <si>
    <t>DANIELLA GEMIGNANI CARNEIRO ORNELAS</t>
  </si>
  <si>
    <t>DANIELLA GUEDES ROCHA</t>
  </si>
  <si>
    <t>DANIELLA MARIA RIBEIRO ANDRADE</t>
  </si>
  <si>
    <t>DANIELLA MARINHO DE BRITO</t>
  </si>
  <si>
    <t>DANIELLA MEDEIROS DA SILVA</t>
  </si>
  <si>
    <t>DANIELLA NOVO DE ALMEIDA</t>
  </si>
  <si>
    <t>DANIELLA PEIXOTO GAVINHO</t>
  </si>
  <si>
    <t>DANIELLA SILVA DE SOUZA</t>
  </si>
  <si>
    <t>DANIELLA WANDERLEY RIBEIRO GUIDI</t>
  </si>
  <si>
    <t>DANIELLE ANDRAOS E SOUSA</t>
  </si>
  <si>
    <t>DANIELLE ARCANJO COSTA</t>
  </si>
  <si>
    <t>DANIELLE ARIGONI DE SOUZA</t>
  </si>
  <si>
    <t>DANIELLE BELLO LIMA MACIEL RIBEIRO</t>
  </si>
  <si>
    <t>DANIELLE CAMPOS DA SILVA</t>
  </si>
  <si>
    <t>DANIELLE COSTA CASTRO SIGUETA</t>
  </si>
  <si>
    <t>DANIELLE CRISTINA DE ARAUJO RAFARE</t>
  </si>
  <si>
    <t>DANIELLE CRISTINA DE MELLO MATHIAS VALENTE</t>
  </si>
  <si>
    <t>DANIELLE CRISTINE TORRENTES MUNIZ FERREIRA DA COSTA</t>
  </si>
  <si>
    <t>DANIELLE DA COSTA OLIVEIRA FARIA</t>
  </si>
  <si>
    <t>DANIELLE DE ARAUJO CORREA</t>
  </si>
  <si>
    <t>DANIELLE DE OLIVEIRA PINTO</t>
  </si>
  <si>
    <t>DANIELLE FERNANDES DOMINICI</t>
  </si>
  <si>
    <t>DANIELLE FONSECA DE ALMEIDA</t>
  </si>
  <si>
    <t>DANIELLE FRAUCHES THURLER PIMENTEL</t>
  </si>
  <si>
    <t>DANIELLE GUEDES CORREA DE AGUIAR</t>
  </si>
  <si>
    <t>DANIELLE MATIAS FRANCA CEGALA</t>
  </si>
  <si>
    <t>DANIELLE MOURAO PEREIRA PRADO</t>
  </si>
  <si>
    <t>DANIELLE NASCIMENTO CORREA DE CARVALHO</t>
  </si>
  <si>
    <t>DANIELLE NATHALIA ZAMPOLLO</t>
  </si>
  <si>
    <t>DANIELLE PEREIRA BERNARDES</t>
  </si>
  <si>
    <t>DANIELLE RIBEIRO NHOQUE GALHARDO</t>
  </si>
  <si>
    <t>DANIELLE SA MOREIRA LOPES</t>
  </si>
  <si>
    <t>DANIELLE SARMENTO ROSA</t>
  </si>
  <si>
    <t>DANIELLE SOARES RAMOS</t>
  </si>
  <si>
    <t>DANIELLE TAVARES DA SILVA</t>
  </si>
  <si>
    <t>DANIELLE VIANNA DE SA</t>
  </si>
  <si>
    <t>DANIELLE VIANNA RIENTE</t>
  </si>
  <si>
    <t>DANIELLE XAVIER LOBATO</t>
  </si>
  <si>
    <t>DANIELLI ROCHA BARROS</t>
  </si>
  <si>
    <t>DANIELLY MUNIZ FURTADO DA SILVA</t>
  </si>
  <si>
    <t>DANILE BASTOS RODRIGUES</t>
  </si>
  <si>
    <t>DANILLO HADLER BRAZ RODRIGUES</t>
  </si>
  <si>
    <t>DANILLO JORGE  MELO DE PAULA</t>
  </si>
  <si>
    <t>DANILLO PEDRO SILVA</t>
  </si>
  <si>
    <t>DANILO AKIRA OKUDA</t>
  </si>
  <si>
    <t>DANILO ANTUNES SILVA</t>
  </si>
  <si>
    <t>DANILO AUGUSTO PINHEIRO DOS SANTOS</t>
  </si>
  <si>
    <t>DANILO AZEVEDO POUSADA</t>
  </si>
  <si>
    <t>DANILO BELO FRANCO</t>
  </si>
  <si>
    <t>DANILO CAVALCANTI DE PAULA MONTEIRO</t>
  </si>
  <si>
    <t>DANILO COSTA DE ALMEIDA</t>
  </si>
  <si>
    <t>DANILO DE LIMA MAZARIO</t>
  </si>
  <si>
    <t>DANILO DE OLIVEIRA CAMARA</t>
  </si>
  <si>
    <t>DANILO DE OLIVEIRA MOREIRA</t>
  </si>
  <si>
    <t>DANILO DOS MONTES VICTORINO CORREA</t>
  </si>
  <si>
    <t>DANILO DOS SANTOS NEVES</t>
  </si>
  <si>
    <t>DANILO DUARTE TORRES</t>
  </si>
  <si>
    <t>DANILO FELIPE RIBEIRO DE OLIVEIRA</t>
  </si>
  <si>
    <t>DANILO GILA DE SANTANA</t>
  </si>
  <si>
    <t>DANILO LEONARDO HIRSCHFELD ROMAO VIEIRA</t>
  </si>
  <si>
    <t>DANILO LEVY REIS</t>
  </si>
  <si>
    <t>DANILO LUIZ DE SOUZA</t>
  </si>
  <si>
    <t>DANILO MARTINS SOUZA DE SANTANA</t>
  </si>
  <si>
    <t>DANILO NUNES DE SOUZA MUNIZ</t>
  </si>
  <si>
    <t>DANILO OLIVEIRA NEVES</t>
  </si>
  <si>
    <t>DANILO PEREIRA DE JESUS JUNIOR</t>
  </si>
  <si>
    <t>DANILO PEREIRA DIAS</t>
  </si>
  <si>
    <t>DANILO PINTO GUEDES SANTOS</t>
  </si>
  <si>
    <t>DANILO SANCHES DE SOUSA</t>
  </si>
  <si>
    <t>DANILO SILVA LOPES</t>
  </si>
  <si>
    <t>DANILO TRIGO MINERVINO FIGUEIREDO</t>
  </si>
  <si>
    <t>DANILO VINICIUS ALVES SILVA</t>
  </si>
  <si>
    <t>DANNILO BARBOSA PINHEIRO</t>
  </si>
  <si>
    <t>DANNYELLE ELLEN LIMA PAIVA</t>
  </si>
  <si>
    <t>DANNYLO CAVALCANTI AUGUSTO</t>
  </si>
  <si>
    <t>DANRLEI DE ANDRADE SILVA</t>
  </si>
  <si>
    <t>DANTIERIS CASTILHOS RABELINI</t>
  </si>
  <si>
    <t>DANTON STEFANO AMORIM BARBOSA</t>
  </si>
  <si>
    <t>DANYELLE DE OLIVEIRA RODRIGUES</t>
  </si>
  <si>
    <t>DARA GUEDES PERRONI</t>
  </si>
  <si>
    <t>DARA SOARES BANDEIRA</t>
  </si>
  <si>
    <t>DARCI SOUZA DA SILVA NETO</t>
  </si>
  <si>
    <t>DARIO CRUZ DA COSTA</t>
  </si>
  <si>
    <t>DARIO DA SILVA LEITE</t>
  </si>
  <si>
    <t>DARIO MELO MACIEL</t>
  </si>
  <si>
    <t>DARLAN ANDRE FERNANDES DA SILVA</t>
  </si>
  <si>
    <t>DARLAN HELDER SANTOS</t>
  </si>
  <si>
    <t>DARLI CARVALHO SANTOS</t>
  </si>
  <si>
    <t>DARLON PITTA LOPES CARDOZO DA COSTA</t>
  </si>
  <si>
    <t>DARLON SERGIO MARTINS MARTINS</t>
  </si>
  <si>
    <t>DARVYN VICENZO DA SILVA FONSECA TAVARES</t>
  </si>
  <si>
    <t>DARWIN DANIEL LUCAS  DE OLIVEIRA DA COSTA</t>
  </si>
  <si>
    <t>DAVI ALVES SOARES</t>
  </si>
  <si>
    <t>DAVI BERNARD DA COSTA FREITAS</t>
  </si>
  <si>
    <t>DAVI CANDIOTO PADOVANI</t>
  </si>
  <si>
    <t>DAVI DAQUINO CORREIA ALVES DA SILVA</t>
  </si>
  <si>
    <t>DAVI DOS SANTOS TAVARES</t>
  </si>
  <si>
    <t>DAVI FABRICIO PARANAGUA VITAL</t>
  </si>
  <si>
    <t>DAVI FERREIRA E SOUZA</t>
  </si>
  <si>
    <t>DAVI GABRIEL MARQUES SAMPAIO</t>
  </si>
  <si>
    <t>DAVI GALOCHA PINTO</t>
  </si>
  <si>
    <t>DAVI GONCALVES CAMPOS</t>
  </si>
  <si>
    <t>DAVI KOIFMAN CARNEIRO DA CUNHA</t>
  </si>
  <si>
    <t>DAVI MESQUITA ALVES</t>
  </si>
  <si>
    <t>DAVI MONTEIRO LEAL</t>
  </si>
  <si>
    <t>DAVI PAES FIGUEIREDO FILHO</t>
  </si>
  <si>
    <t>DAVI ROSENAIL HAMANN GOMES</t>
  </si>
  <si>
    <t>DAVI SOUZA MONTEIRO DE BARROS</t>
  </si>
  <si>
    <t>DAVI VAGNER BELIDIO DA SILVA</t>
  </si>
  <si>
    <t>DAVID ABRAMVEZT</t>
  </si>
  <si>
    <t>DAVID BARBOSA SOUZA JUNIOR</t>
  </si>
  <si>
    <t>DAVID BRUNO REZENDE VALLE</t>
  </si>
  <si>
    <t>DAVID COSMO RIBEIRO</t>
  </si>
  <si>
    <t>DAVID DA SILVA AZEVEDO</t>
  </si>
  <si>
    <t>DAVID DOS SANTOS ALVES</t>
  </si>
  <si>
    <t>DAVID ELIAS DE SIQUEIRA JUNIOR</t>
  </si>
  <si>
    <t>DAVID FARIA</t>
  </si>
  <si>
    <t>DAVID FREIRE DOS SANTOS NETO</t>
  </si>
  <si>
    <t>DAVID HENRIQUE GARCIA CELESTINO TEIXEIRA</t>
  </si>
  <si>
    <t>DAVID HENRIQUE MAGALHAES</t>
  </si>
  <si>
    <t>DAVID IRIKURA</t>
  </si>
  <si>
    <t>DAVID LENNON DE SOUSA RIBEIRO</t>
  </si>
  <si>
    <t>DAVID PEREIRA SANTIAGO</t>
  </si>
  <si>
    <t>DAVID RODRIGUES DA SILVA</t>
  </si>
  <si>
    <t>DAVID RODRIGUES FURTADO</t>
  </si>
  <si>
    <t>DAVID ROGERIO DE OLIVEIRA</t>
  </si>
  <si>
    <t>DAVID SILVA DE MELO</t>
  </si>
  <si>
    <t>DAVID TEPEDINO DA ROSA</t>
  </si>
  <si>
    <t>DAVID TRINDADE DOS SANTOS</t>
  </si>
  <si>
    <t>DAVID WILLIAM CHAGAS BRAYNER</t>
  </si>
  <si>
    <t>DAVIDSON DA SILVA LAURENTINO</t>
  </si>
  <si>
    <t>DAVIDSON DE CARVALHO</t>
  </si>
  <si>
    <t>DAVISON HENRIQUE DE OLIVEIRA TINTEL</t>
  </si>
  <si>
    <t>DAYANA FERNANDES DE SOUZA BATISTA</t>
  </si>
  <si>
    <t>DAYANA OROSCO PIRES DE MORAIS</t>
  </si>
  <si>
    <t>DAYANE CAROLINA SILVA DE SOUZA</t>
  </si>
  <si>
    <t>DAYANE DA SILVA PORTO</t>
  </si>
  <si>
    <t>DAYANE PATRICIA DE ASSIS</t>
  </si>
  <si>
    <t>DAYANE RIBEIRO GOIS</t>
  </si>
  <si>
    <t>DAYANE ROS</t>
  </si>
  <si>
    <t>DAYANE STEFANY SILVEIRA DE LIMA</t>
  </si>
  <si>
    <t>DAYANE ZIMMERMANN DE OLIVEIRA</t>
  </si>
  <si>
    <t>DAYANNA LOUISE MENEZES SODRE</t>
  </si>
  <si>
    <t>DAYANNE CARDOSO BRANDAO</t>
  </si>
  <si>
    <t>DAYANNE DAFNE PINHEIRO NEGREIROS</t>
  </si>
  <si>
    <t>DAYARA APARECIDA CAMPOS NASCIMENTO</t>
  </si>
  <si>
    <t>DAYSE DA SILVA TEIXEIRA</t>
  </si>
  <si>
    <t>DEBORA ADRIANA DA SILVA COSTA</t>
  </si>
  <si>
    <t>DEBORA ALINE IGLESIAS BARROSO</t>
  </si>
  <si>
    <t>DEBORA ANDRADE TINOCO DE SOUZA</t>
  </si>
  <si>
    <t>DEBORA ASSIS DE MONSERRAT</t>
  </si>
  <si>
    <t>DEBORA BRITO DE SOUZA RABELLO</t>
  </si>
  <si>
    <t>DEBORA BRITO DOS SANTOS</t>
  </si>
  <si>
    <t>DEBORA COUTO TEICHER</t>
  </si>
  <si>
    <t>DEBORA COZICS BOUZA DE OLIVEIRA CONDE</t>
  </si>
  <si>
    <t>DEBORA CRISTINA DE DEUS</t>
  </si>
  <si>
    <t>DEBORA DA SILVA BERNARDO</t>
  </si>
  <si>
    <t>DEBORA DA SILVA BRAGA</t>
  </si>
  <si>
    <t>DEBORA DA SILVA SANTOS VIEIRA</t>
  </si>
  <si>
    <t>DEBORA DE ABREU TINOCO</t>
  </si>
  <si>
    <t>DEBORA DE CARVALHO MARTINS CLEMENTE</t>
  </si>
  <si>
    <t>DEBORA DIONIZIO PINHEIRO DOS SANTOS</t>
  </si>
  <si>
    <t>DEBORA DOS SANTOS DA ROCHA VIANA</t>
  </si>
  <si>
    <t>DEBORA FERREIRA BERNARDINO</t>
  </si>
  <si>
    <t>DEBORA GARES COSTA</t>
  </si>
  <si>
    <t>DEBORA GEMIGNANI SILVA</t>
  </si>
  <si>
    <t>DEBORA GONCALVES DE CARVALHO</t>
  </si>
  <si>
    <t>DEBORA JARDIM MORA</t>
  </si>
  <si>
    <t>DEBORA MARGEM DA CONCEICAO</t>
  </si>
  <si>
    <t>DEBORA MOREIRA DE LIMA</t>
  </si>
  <si>
    <t>DEBORA NEVES MARQUES CORTES BEZERRA</t>
  </si>
  <si>
    <t>DEBORA PEREIRA DA ROCHA</t>
  </si>
  <si>
    <t>DEBORA PINHEIRO SANTIAGO</t>
  </si>
  <si>
    <t>DEBORA PINTO DA COSTA</t>
  </si>
  <si>
    <t>DEBORA RADAELLI SPADER</t>
  </si>
  <si>
    <t>DEBORA RIBEIRO DE ALMEIDA</t>
  </si>
  <si>
    <t>DEBORA ROGADO BRUM</t>
  </si>
  <si>
    <t>DEBORA SCALDELAI DE CARVALHO</t>
  </si>
  <si>
    <t>DEBORA SILVA GARCIA</t>
  </si>
  <si>
    <t>DEBORA SIQUEIRA CAMPOS VOGEL DA SILVA</t>
  </si>
  <si>
    <t>DEBORA SMID ROZAO</t>
  </si>
  <si>
    <t>DEBORA STEINBERG</t>
  </si>
  <si>
    <t>DEBORA TONIOLO CUNHA</t>
  </si>
  <si>
    <t>DEBORA VIEIRA FERREIRA</t>
  </si>
  <si>
    <t>DEBORAH DA ROCHA PIMENTEL</t>
  </si>
  <si>
    <t>DEBORAH DAIANNE FERREIRA</t>
  </si>
  <si>
    <t>DEBORAH FERNANDES DE ARAUJO</t>
  </si>
  <si>
    <t>DEBORAH FERREIRA DA COSTA</t>
  </si>
  <si>
    <t>DEBORAH FUCS GHELMAN</t>
  </si>
  <si>
    <t>DEBORAH MARIA PINHEIRO LIMA</t>
  </si>
  <si>
    <t>DEBORAH MORATO CORDEIRO</t>
  </si>
  <si>
    <t>DEBORAH SENDER FREIRE</t>
  </si>
  <si>
    <t>DEBORAH SIQUEIRA DE FREITAS</t>
  </si>
  <si>
    <t>DECIO BENTO JUNIOR</t>
  </si>
  <si>
    <t>DEIVED FERREIRA BARRETO</t>
  </si>
  <si>
    <t>DEIVID BOGO DOS SANTOS</t>
  </si>
  <si>
    <t>DEIVID COSTA CRIVELARI</t>
  </si>
  <si>
    <t>DEIVID NEVES DOS SANTOS</t>
  </si>
  <si>
    <t>DEIVIDSON MULLER GOULART</t>
  </si>
  <si>
    <t>DEIVISON DOS SANTOS</t>
  </si>
  <si>
    <t>DEIVISON LOPES</t>
  </si>
  <si>
    <t>DEIVISON WILHELM GELHARDT</t>
  </si>
  <si>
    <t>DEJAIR PACHECO FONTES NETO</t>
  </si>
  <si>
    <t>DEJAN MEIRELES DE ANDRADE</t>
  </si>
  <si>
    <t>DELIO XAVIER DE OLIVEIRA</t>
  </si>
  <si>
    <t>DELIS ORTIZ REDEZ</t>
  </si>
  <si>
    <t>DELTON BARROS DE PAULA</t>
  </si>
  <si>
    <t>DEMETRIO DE CASTRO MENEZES NETO</t>
  </si>
  <si>
    <t>DENER ALANO DA COSTA</t>
  </si>
  <si>
    <t>DENILCE FAGUNDES VIRIATO</t>
  </si>
  <si>
    <t>DENILSON DE FREITAS ALMEIDA</t>
  </si>
  <si>
    <t>DENILSON DE SOUZA MONTEIRO</t>
  </si>
  <si>
    <t>DENILSON OLIVEIRA DO NASCIMENTO</t>
  </si>
  <si>
    <t>DENILSON REZENDE SILVA</t>
  </si>
  <si>
    <t>DENIO SANTOS DA SILVA</t>
  </si>
  <si>
    <t>DENIS ANGELO MEDEIROS CANDEIRO</t>
  </si>
  <si>
    <t>DENIS DE SOUZA</t>
  </si>
  <si>
    <t>DENIS LIMA FERNANDES</t>
  </si>
  <si>
    <t>DENIS RAMALHO DE CASTRO JUNIOR</t>
  </si>
  <si>
    <t>DENIS TAKEO AOKI</t>
  </si>
  <si>
    <t>DENIS VIVALDINI NERI</t>
  </si>
  <si>
    <t>DENIS WERNECK CORDEIRO DA CRUZ</t>
  </si>
  <si>
    <t>DENIS WILLIAM DOS SANTOS MONTEIRO</t>
  </si>
  <si>
    <t>DENISE DA SILVA PEREIRA</t>
  </si>
  <si>
    <t>DENISE DE CASTRO PEYRO</t>
  </si>
  <si>
    <t>DENISE DOS SANTOS ARAUJO NUNES</t>
  </si>
  <si>
    <t>DENISE DWECK BUTTER</t>
  </si>
  <si>
    <t>DENISE FERNANDES RAIMUNDO</t>
  </si>
  <si>
    <t>DENISE FERREIRA DA SILVA SILVEIRA</t>
  </si>
  <si>
    <t>DENISE FIGUEIREDO DE CASTRO</t>
  </si>
  <si>
    <t>DENISE FREITAS DANTAS</t>
  </si>
  <si>
    <t>DENISE LACERDA</t>
  </si>
  <si>
    <t>DENISE MARIA DA SILVA</t>
  </si>
  <si>
    <t>DENISE MARIA RIBEIRO DO VALE CORREA</t>
  </si>
  <si>
    <t>DENISE PATRICIA DOS SANTOS</t>
  </si>
  <si>
    <t>DENISE THOMAZ DE QUEIROZ BASTOS</t>
  </si>
  <si>
    <t>DENNIS CANONICO DE FREITAS</t>
  </si>
  <si>
    <t>DENY CANTIERI DE FREITAS</t>
  </si>
  <si>
    <t>DENYS GONCALVES DO NASCIMENTO</t>
  </si>
  <si>
    <t>DENYS MENFREDY FERREIRA RIBEIRO</t>
  </si>
  <si>
    <t>DENYSE MAGDALENA DE SOUZA SAVAGET</t>
  </si>
  <si>
    <t>DERICK WILLIAN CORREA</t>
  </si>
  <si>
    <t>DERLI APARECIDA MACHADO</t>
  </si>
  <si>
    <t>DERLY AVELINO DE CASTRO JUNIOR</t>
  </si>
  <si>
    <t>DEVORA BOROVOY</t>
  </si>
  <si>
    <t>DEYVID ANTONIO DE OLIVEIRA</t>
  </si>
  <si>
    <t>DEYVID DE JESUS SANTOS</t>
  </si>
  <si>
    <t>DEYVID FERREIRA GOMES</t>
  </si>
  <si>
    <t>DHARA PEREIRA DE ASSIS</t>
  </si>
  <si>
    <t>DIAGO SAVIO MORAES DE MELLO SUCAR</t>
  </si>
  <si>
    <t>DIANA BRAGGER SABINO</t>
  </si>
  <si>
    <t>DIANA CARDOSO DE SANTA MARIA DA CONCEICAO</t>
  </si>
  <si>
    <t>DIANA COELHO FERNANDES</t>
  </si>
  <si>
    <t>DIANA CRISTINA BARREIROS DOS SANTOS</t>
  </si>
  <si>
    <t>DIANA DA SILVA BRASIL</t>
  </si>
  <si>
    <t>DIANA DA SILVA MOREIRA</t>
  </si>
  <si>
    <t>DIANA DE MELO TRAJANO BOQUIMPANI</t>
  </si>
  <si>
    <t>DIANA DOMINGUES DE MOURA</t>
  </si>
  <si>
    <t>DIANA JERONIMO DA SILVA</t>
  </si>
  <si>
    <t>DIANA KABA JAEGER ANTONELLI</t>
  </si>
  <si>
    <t>DIANDRA CHAISE ROTA ELY</t>
  </si>
  <si>
    <t>DIANDRA SANCHES MARTINS DA SILVA</t>
  </si>
  <si>
    <t>DIANE HAMA SASSAKI</t>
  </si>
  <si>
    <t>DIANNE CRISTINNE PINTO SANCHES</t>
  </si>
  <si>
    <t>DIEDRO ALMEIDA BAPTISTA</t>
  </si>
  <si>
    <t>DIEGO ALANIZ CASTELO BRANCO</t>
  </si>
  <si>
    <t>DIEGO ALVES BECK SIMOES</t>
  </si>
  <si>
    <t>DIEGO AMORIM DOS SANTOS</t>
  </si>
  <si>
    <t>DIEGO ANANIAS PIRUTTI</t>
  </si>
  <si>
    <t>DIEGO ANTUNES MARINHO DE SOUZA</t>
  </si>
  <si>
    <t>DIEGO ARAUJO CAETANO</t>
  </si>
  <si>
    <t>DIEGO BALASSIANO DOMINGUEZ</t>
  </si>
  <si>
    <t>DIEGO BASTOS RODRIGUES</t>
  </si>
  <si>
    <t>DIEGO BENTO DOS SANTOS</t>
  </si>
  <si>
    <t>DIEGO BRITO DE SOUZA</t>
  </si>
  <si>
    <t>DIEGO BRITO DO NASCIMENTO</t>
  </si>
  <si>
    <t>DIEGO CESAR DE ALMEIDA SOARES</t>
  </si>
  <si>
    <t>DIEGO CORDEIRO MAIA</t>
  </si>
  <si>
    <t>DIEGO COSTA TRIBUZY</t>
  </si>
  <si>
    <t>DIEGO CYRILO TEIXEIRA</t>
  </si>
  <si>
    <t>DIEGO DA CUNHA CRUZ</t>
  </si>
  <si>
    <t>DIEGO DA LUZ SIQUEIRA</t>
  </si>
  <si>
    <t>DIEGO DA SILVA FARIA</t>
  </si>
  <si>
    <t>DIEGO DA SILVA FEITOSA CORREA</t>
  </si>
  <si>
    <t>DIEGO DA SILVA GALLUZZO</t>
  </si>
  <si>
    <t>DIEGO DA SILVA IGNACIO</t>
  </si>
  <si>
    <t>DIEGO DA SILVA LEITE</t>
  </si>
  <si>
    <t>DIEGO DA SILVA PEREIRA COELHO</t>
  </si>
  <si>
    <t>DIEGO DADALT</t>
  </si>
  <si>
    <t>DIEGO DE CANDIA PEREIRA</t>
  </si>
  <si>
    <t>DIEGO DE CASTILHO GIOVANNI</t>
  </si>
  <si>
    <t>DIEGO DE CASTRO CORREIA</t>
  </si>
  <si>
    <t>DIEGO DE OLIVEIRA DOS SANTOS</t>
  </si>
  <si>
    <t>DIEGO DE SOUZA COSTA</t>
  </si>
  <si>
    <t>DIEGO DIAS DE CARVALHO</t>
  </si>
  <si>
    <t>DIEGO DOUGLAS MONSORES ANDRADE</t>
  </si>
  <si>
    <t>DIEGO DUARTE TORRES</t>
  </si>
  <si>
    <t>DIEGO ESCOBAR DE FREITAS MARTINS</t>
  </si>
  <si>
    <t>DIEGO FELIPE DA SILVA CUNHA</t>
  </si>
  <si>
    <t>DIEGO FONTOURA AUGUSTO</t>
  </si>
  <si>
    <t>DIEGO FREITAS SERGIO</t>
  </si>
  <si>
    <t>DIEGO GONCALVES DO NASCIMENTO</t>
  </si>
  <si>
    <t>DIEGO GUIMARAES DE ARAUJO</t>
  </si>
  <si>
    <t>DIEGO GUIMARAES RAMOS</t>
  </si>
  <si>
    <t>DIEGO HENRIQUE NASCIMENTO DE MELO</t>
  </si>
  <si>
    <t>DIEGO JOAQUIM SABINO RAMOS</t>
  </si>
  <si>
    <t>DIEGO JOSE XAVIER CAPELLANI</t>
  </si>
  <si>
    <t>DIEGO JULIO DE LIMA MARTINS</t>
  </si>
  <si>
    <t>DIEGO LINS CARVALHO</t>
  </si>
  <si>
    <t>DIEGO LOURENCO BARRAL</t>
  </si>
  <si>
    <t>DIEGO MARSICANO DE CARVALHO</t>
  </si>
  <si>
    <t>DIEGO MATEUS MACEDO DOS SANTOS</t>
  </si>
  <si>
    <t>DIEGO MEDEIROS DURAO</t>
  </si>
  <si>
    <t>DIEGO MIRANDA LEMOS</t>
  </si>
  <si>
    <t>DIEGO MONTEIRO DO AMARAL</t>
  </si>
  <si>
    <t>DIEGO MORAES SILVA</t>
  </si>
  <si>
    <t>DIEGO MOREIRA ZANCHETTA</t>
  </si>
  <si>
    <t>DIEGO MOTTA RAIMUNDO</t>
  </si>
  <si>
    <t>DIEGO NEGROMONTE DOMINGUES</t>
  </si>
  <si>
    <t>DIEGO NEVES DE OLIVEIRA DA SILVA</t>
  </si>
  <si>
    <t>DIEGO NOVAES BECHTLUFFT</t>
  </si>
  <si>
    <t>DIEGO OLIVEIRA DA SILVA</t>
  </si>
  <si>
    <t>DIEGO OLIVEIRA DAMATO</t>
  </si>
  <si>
    <t>DIEGO OLIVEIRA DE CARVALHO</t>
  </si>
  <si>
    <t>DIEGO PAES ERLACHER</t>
  </si>
  <si>
    <t>DIEGO PALMIER BUJAN DE AZEVEDO</t>
  </si>
  <si>
    <t>DIEGO PEIXOTO VIEIRA</t>
  </si>
  <si>
    <t>DIEGO RIBEIRO PAES</t>
  </si>
  <si>
    <t>DIEGO RIVAS DE LUCA</t>
  </si>
  <si>
    <t>DIEGO RODRIGUES LIMA</t>
  </si>
  <si>
    <t>DIEGO RODRIGUES PIMENTA DE MELLO</t>
  </si>
  <si>
    <t>DIEGO RODRIGUES RANGEL</t>
  </si>
  <si>
    <t>DIEGO SALES DE BARROS</t>
  </si>
  <si>
    <t>DIEGO SALES VIDAL</t>
  </si>
  <si>
    <t>DIEGO SANTOS RAINHO</t>
  </si>
  <si>
    <t>DIEGO SERGIO TEIXEIRA COSTA</t>
  </si>
  <si>
    <t>DIEGO SILVA DE OLIVEIRA</t>
  </si>
  <si>
    <t>DIEGO SILVA SANTOS</t>
  </si>
  <si>
    <t>DIEGO SILVA SOUZA</t>
  </si>
  <si>
    <t>DIEGO SOUSA DO AMARAL</t>
  </si>
  <si>
    <t>DIEGO SOUZA AIDAR</t>
  </si>
  <si>
    <t>DIEGO SOUZA DA SILVA</t>
  </si>
  <si>
    <t>DIEGO SPINDLER CAJARAVILLE</t>
  </si>
  <si>
    <t>DIEGO SPINELLI LIMA</t>
  </si>
  <si>
    <t>DIEGO TADEU GUIMARAES DOMINGUES</t>
  </si>
  <si>
    <t>DIEGO TAVARES FERNANDES REIS</t>
  </si>
  <si>
    <t>DIEGO THOMAZINI NUNES</t>
  </si>
  <si>
    <t>DIEGO VALINHO LUGAO DIAS</t>
  </si>
  <si>
    <t>DIEGO VIEIRA RIBEIRO</t>
  </si>
  <si>
    <t>DIEGO WALLACE MARTINS PIFFARETTI</t>
  </si>
  <si>
    <t>DIEGO WIEZEL DE AZEVEDO</t>
  </si>
  <si>
    <t>DIEIMESON BENONE MELO SOUSA</t>
  </si>
  <si>
    <t>DIENE PEREIRA GUEDES</t>
  </si>
  <si>
    <t>DIENIFFER PERDOMO VARGAS</t>
  </si>
  <si>
    <t>DILCEIA NORBERTO DE OLIVEIRA</t>
  </si>
  <si>
    <t>DILERMANDO DOMINGUES NETO</t>
  </si>
  <si>
    <t>DILMA CORDEIRO</t>
  </si>
  <si>
    <t>DIMAS NOVAIS DA SILVA</t>
  </si>
  <si>
    <t>DIMITRI ALESSANDRO ARAKAKI</t>
  </si>
  <si>
    <t>DIMITRI ALEXANDER MARTINOVICH CORDERO</t>
  </si>
  <si>
    <t>DIMITRI CARLOS FRIEDRICH ALVES CALDEIRA</t>
  </si>
  <si>
    <t>DIMITRIUS RABELO DE PAULA</t>
  </si>
  <si>
    <t>DINI SANT ANNA BRESSANE</t>
  </si>
  <si>
    <t>DIOGENES DA SILVA MALAFAIA</t>
  </si>
  <si>
    <t>DIOGENES MELQUIADES SILVA</t>
  </si>
  <si>
    <t>DIOGENES SIQUEIRA PINTO</t>
  </si>
  <si>
    <t>DIOGO ALCANTARA FERREIRA</t>
  </si>
  <si>
    <t>DIOGO AMBROSIO RAMALHO</t>
  </si>
  <si>
    <t>DIOGO BANZATO FRANCO</t>
  </si>
  <si>
    <t>DIOGO CARDOSO FELIX</t>
  </si>
  <si>
    <t>DIOGO CARDOSO MACHADO</t>
  </si>
  <si>
    <t>DIOGO CARLOS MAIA ALTINO</t>
  </si>
  <si>
    <t>DIOGO CARRILHO ABDALLA</t>
  </si>
  <si>
    <t>DIOGO CAVALCANTE COUTO</t>
  </si>
  <si>
    <t>DIOGO DA SILVA FERREIRA</t>
  </si>
  <si>
    <t>DIOGO DA SILVA ORATORIO</t>
  </si>
  <si>
    <t>DIOGO DE ALMEIDA NUSA DOS SANTOS</t>
  </si>
  <si>
    <t>DIOGO DE BRITTO VEIGA</t>
  </si>
  <si>
    <t>DIOGO DE MELO CARVALHO</t>
  </si>
  <si>
    <t>DIOGO DOS SANTOS NORONHA</t>
  </si>
  <si>
    <t>DIOGO EMANUEL LUTZ</t>
  </si>
  <si>
    <t>DIOGO FRANCISCO MEDEIROS DANTAS</t>
  </si>
  <si>
    <t>DIOGO GOMES MONTE</t>
  </si>
  <si>
    <t>DIOGO GUIMARAES SECUNDINO</t>
  </si>
  <si>
    <t>DIOGO HENRIQUE BELLO DA CONCEICAO</t>
  </si>
  <si>
    <t>DIOGO LARANJA ALBERTO</t>
  </si>
  <si>
    <t>DIOGO LEMOS OLIVEIRA</t>
  </si>
  <si>
    <t>DIOGO LETIERI DE ALMEIDA</t>
  </si>
  <si>
    <t>DIOGO LISBOA FEITOSA</t>
  </si>
  <si>
    <t>DIOGO LUIZ FRANCO TIMOTEO DE SANTANA</t>
  </si>
  <si>
    <t>DIOGO MARQUES DE ARAUJO</t>
  </si>
  <si>
    <t>DIOGO MATHIAS SANTANA DA SILVA</t>
  </si>
  <si>
    <t>DIOGO MILANEZ LEUZINGER</t>
  </si>
  <si>
    <t>DIOGO MONTEIRO DA ROCHA GONCALVES DIAS</t>
  </si>
  <si>
    <t>DIOGO PANIZ</t>
  </si>
  <si>
    <t>DIOGO PEREIRA DE ANDRADE</t>
  </si>
  <si>
    <t>DIOGO PICHINI MUSTARO</t>
  </si>
  <si>
    <t>DIOGO PIMENTEL ESMERALDO DE ALMEIDA</t>
  </si>
  <si>
    <t>DIOGO PINTO ANDRE</t>
  </si>
  <si>
    <t>DIOGO RAMOS NUNES</t>
  </si>
  <si>
    <t>DIOGO ROBERTO MACIEL MELO</t>
  </si>
  <si>
    <t>DIOGO SILVA DIAS</t>
  </si>
  <si>
    <t>DIOGO SINHOROTO DIAS</t>
  </si>
  <si>
    <t>DIOGO SOUTO DA SILVA</t>
  </si>
  <si>
    <t>DIOGO STUTZ ALVES</t>
  </si>
  <si>
    <t>DIOMAR SOUTO DOS SANTOS SILVA</t>
  </si>
  <si>
    <t>DIOMECIANO GONCALVES DA COSTA JUNIOR</t>
  </si>
  <si>
    <t>DIONE AGUIAR MACHADO DOS SANTOS</t>
  </si>
  <si>
    <t>DIONE CARLOS CUZATI MARQUES</t>
  </si>
  <si>
    <t>DIONEI DA SILVA SOUZA</t>
  </si>
  <si>
    <t>DIONISIO SANTOS FERREIRA</t>
  </si>
  <si>
    <t>DIRCEU ANGELO DA SILVA CAETANO</t>
  </si>
  <si>
    <t>DIRCEU JORGE DA SILVA</t>
  </si>
  <si>
    <t>DIRCEU SILVA DA SILVA JUNIOR</t>
  </si>
  <si>
    <t>DIRLENE THOMAZ GOMES</t>
  </si>
  <si>
    <t>DIULARA RIBEIRO DE SOUZA</t>
  </si>
  <si>
    <t>DIULIA CONCEICAO GODOY MACIEL</t>
  </si>
  <si>
    <t>DJALMA AUGUSTO D AVILA DE LIMA</t>
  </si>
  <si>
    <t>DJALMA BRILHANTE DA COSTA NETO</t>
  </si>
  <si>
    <t>DJAVAN DOS SANTOS CORREIA</t>
  </si>
  <si>
    <t>DJAVAN MARCELO DOS SANTOS FERREIRA</t>
  </si>
  <si>
    <t>DJONNE JEFFERSON FREIRES RIBEIRO</t>
  </si>
  <si>
    <t>DNYAN WILLYANS POTY DE ALMEIDA</t>
  </si>
  <si>
    <t>DOGIVAL ADRIANO DA SILVA RODRIGUES</t>
  </si>
  <si>
    <t>DOMINGOS SAVIO MATTOS DE ANDRADE</t>
  </si>
  <si>
    <t>DOMINIQUE DE SOUZA HIPP</t>
  </si>
  <si>
    <t>DOMINIQUE GOMES DOS SANTOS RABELO</t>
  </si>
  <si>
    <t>DOMINIQUE PEREZ ANDRADE DE ARAUJO LEITE</t>
  </si>
  <si>
    <t>DONIZETE APARECIDO DA COSTA</t>
  </si>
  <si>
    <t>DORA GHELMAN TENENBAUM</t>
  </si>
  <si>
    <t>DORA GOMES GUERRA</t>
  </si>
  <si>
    <t>DORALICE DE OLIVEIRA PEREIRA</t>
  </si>
  <si>
    <t>DORGIVAL AMBROZIO DE ALMEIDA</t>
  </si>
  <si>
    <t>DORGIVAL SOARES DA SILVA</t>
  </si>
  <si>
    <t>DOUGLAS ALBERTO JESUINO</t>
  </si>
  <si>
    <t>DOUGLAS ARMANDO FERREIRA BARBOSA</t>
  </si>
  <si>
    <t>DOUGLAS AUGUSTO DE CAMPOS</t>
  </si>
  <si>
    <t>DOUGLAS AUGUSTO SCHERER</t>
  </si>
  <si>
    <t>DOUGLAS BARBOZA DE MESQUITA SILVA</t>
  </si>
  <si>
    <t>DOUGLAS BRAZ DA COSTA DE OLIVEIRA</t>
  </si>
  <si>
    <t>DOUGLAS BRUNELLI RIBEIRO</t>
  </si>
  <si>
    <t>DOUGLAS CESAR DE ALMEIDA SOARES</t>
  </si>
  <si>
    <t>DOUGLAS COSTA PORTELA</t>
  </si>
  <si>
    <t>DOUGLAS CUNHA DA PAIXAO</t>
  </si>
  <si>
    <t>DOUGLAS DA SILVA NOGUEIRA</t>
  </si>
  <si>
    <t>DOUGLAS DA SILVA ROCHA</t>
  </si>
  <si>
    <t>DOUGLAS DANTAS DE SOUZA</t>
  </si>
  <si>
    <t>DOUGLAS DE ANDRADE LIMA</t>
  </si>
  <si>
    <t>DOUGLAS DE ARAUJO CORDEIRO</t>
  </si>
  <si>
    <t>DOUGLAS DE ARAUJO SILVA RIBAS</t>
  </si>
  <si>
    <t>DOUGLAS DE AZEREDO PEREIRA</t>
  </si>
  <si>
    <t>DOUGLAS DE SOUZA BARBOSA</t>
  </si>
  <si>
    <t>DOUGLAS DE SOUZA MARTINS</t>
  </si>
  <si>
    <t>DOUGLAS FERREIRA PALERMO</t>
  </si>
  <si>
    <t>DOUGLAS FREITAS DA COSTA</t>
  </si>
  <si>
    <t>DOUGLAS JOSE DA SILVA</t>
  </si>
  <si>
    <t>DOUGLAS LEITE GALDINO</t>
  </si>
  <si>
    <t>DOUGLAS LIMA E SILVA</t>
  </si>
  <si>
    <t>DOUGLAS LOGE DA SILVA</t>
  </si>
  <si>
    <t>DOUGLAS MAGALHAES CARNEVALE</t>
  </si>
  <si>
    <t>DOUGLAS MATEUS REIS</t>
  </si>
  <si>
    <t>DOUGLAS NASCIMENTO DOS SANTOS</t>
  </si>
  <si>
    <t>DOUGLAS OLIVEIRA BATISTA</t>
  </si>
  <si>
    <t>DOUGLAS RAFAEL DE BARROS</t>
  </si>
  <si>
    <t>DOUGLAS RIBEIRO ROSA</t>
  </si>
  <si>
    <t>DOUGLAS ROCHA VIEIRA</t>
  </si>
  <si>
    <t>DOUGLAS RODRIGUES DO NASCIMENTO</t>
  </si>
  <si>
    <t>DOUGLAS SANCHES FERREIRA LIMA</t>
  </si>
  <si>
    <t>DOUGLAS SILVA DE MORAES</t>
  </si>
  <si>
    <t>DOUGLAS SILVA PEREIRA</t>
  </si>
  <si>
    <t>DOUMIT MANSOUR NETO</t>
  </si>
  <si>
    <t>DREVERSON MARCIO KAZIK</t>
  </si>
  <si>
    <t>DRYELLE SOARES PRIMO</t>
  </si>
  <si>
    <t>DUANNY EVELYN DOS SANTOS DE MELO ALMEIDA</t>
  </si>
  <si>
    <t>DURVAL ALEXANDRE DA ROCHA</t>
  </si>
  <si>
    <t>DURVAL SOARES TUMSCITZ</t>
  </si>
  <si>
    <t>DYANNE VANESSA DE MELO SILVA</t>
  </si>
  <si>
    <t>EBELEN FABIANE DA SILVA</t>
  </si>
  <si>
    <t>ECLEIDIRA MARIA FONSECA PAES</t>
  </si>
  <si>
    <t>ED CARLOS BATISTA NIEVES</t>
  </si>
  <si>
    <t>EDELBERTO LEANDRO</t>
  </si>
  <si>
    <t>EDENEIRE NASCIMENTO DOS SANTOS</t>
  </si>
  <si>
    <t>EDER DE REZENDE SANTOS</t>
  </si>
  <si>
    <t>EDER DELLA TORRE</t>
  </si>
  <si>
    <t>EDER RHIS FIGUEIREDO</t>
  </si>
  <si>
    <t>EDERSON ANDRADE DE SOUSA</t>
  </si>
  <si>
    <t>EDERSON BARBOSA DE LIRA</t>
  </si>
  <si>
    <t>EDERSON DA ROSA NUNES</t>
  </si>
  <si>
    <t>EDERSON FELICE ZAMBONI</t>
  </si>
  <si>
    <t>EDEUCI MARIA DA COSTA GONCALVES</t>
  </si>
  <si>
    <t>EDEVALDO DE CASTRO NOGUEIRA</t>
  </si>
  <si>
    <t>EDGAR GARCIA ALENCAR</t>
  </si>
  <si>
    <t>EDGAR JOSE DE ANDRADE</t>
  </si>
  <si>
    <t>EDGAR ROMAO CORREA JUNIOR</t>
  </si>
  <si>
    <t>EDGAR WACH MOUTINHO</t>
  </si>
  <si>
    <t>EDGARD BITTENCOURT DO COUTO LIMA</t>
  </si>
  <si>
    <t>EDGARD CINTRA DA SILVA</t>
  </si>
  <si>
    <t>EDGARD DOS SANTOS BEZERRA</t>
  </si>
  <si>
    <t>EDGARD MACIEL DE SA</t>
  </si>
  <si>
    <t>EDGILSON CARNEIRO DA SILVA FILHO</t>
  </si>
  <si>
    <t>EDICARLOS JOAQUIM</t>
  </si>
  <si>
    <t>EDILAINE BRAGA MORAES</t>
  </si>
  <si>
    <t>EDILAINE CAMARGO BRAGA SANTOS</t>
  </si>
  <si>
    <t>EDILAINE FERREIRA LEANDRO</t>
  </si>
  <si>
    <t>EDILAINE RODRIGUES DE SOUSA</t>
  </si>
  <si>
    <t>EDILENE RODRIGUES BARBOSA GODOY DUARTE</t>
  </si>
  <si>
    <t>EDILEUSA DE LIMA FERREIRA</t>
  </si>
  <si>
    <t>EDILEUSA DE SOUZA SAMPAIO</t>
  </si>
  <si>
    <t>EDILSON DA SILVA SALVINO</t>
  </si>
  <si>
    <t>EDILSON DA SILVA SANTOS</t>
  </si>
  <si>
    <t>EDILSON DE SOUZA DIAS</t>
  </si>
  <si>
    <t>EDILSON FIRMINO DA SILVA</t>
  </si>
  <si>
    <t>EDILSON RIBEIRO DA SILVA</t>
  </si>
  <si>
    <t>EDILSON ZEN RIZZO</t>
  </si>
  <si>
    <t>EDIMILSON AVILA</t>
  </si>
  <si>
    <t>EDINALDO AZEVEDO DE JESUS</t>
  </si>
  <si>
    <t>EDINALDO BATISTA LIBANIO</t>
  </si>
  <si>
    <t>EDINALDO DA SILVA MACHADO</t>
  </si>
  <si>
    <t>EDIPO SILVA DA ANUNCIACAO</t>
  </si>
  <si>
    <t>EDISON BRAGA DE LIMA</t>
  </si>
  <si>
    <t>EDISON ESCOUTO DOS SANTOS</t>
  </si>
  <si>
    <t>EDISON FABIAN CABALLERO PEREZ</t>
  </si>
  <si>
    <t>EDISON MARTINS JUNIOR</t>
  </si>
  <si>
    <t>EDIVALDO FELISMINO NETO</t>
  </si>
  <si>
    <t>EDIVALSON ALVES CEDRO</t>
  </si>
  <si>
    <t>EDMILSON COELHO DE MACEDO</t>
  </si>
  <si>
    <t>EDMILSON DE OLIVEIRA</t>
  </si>
  <si>
    <t>EDMILSON DOMINGOS DE MELO JUNIOR</t>
  </si>
  <si>
    <t>EDMILSON JOAO DA SILVA</t>
  </si>
  <si>
    <t>EDMILSON SOARES DE LIMA JUNIOR</t>
  </si>
  <si>
    <t>EDMILSON VIEIRA DOS SANTOS</t>
  </si>
  <si>
    <t>EDMUNDO DANIEL HOYLE DELGADO</t>
  </si>
  <si>
    <t>EDMUNDO GOULART MATOS</t>
  </si>
  <si>
    <t>EDNA BUCARD DE SOUSA</t>
  </si>
  <si>
    <t>EDNA MARCIA DA SILVA MONTEIRO</t>
  </si>
  <si>
    <t>EDNA MARIA DE ASSIS COSTA</t>
  </si>
  <si>
    <t>EDNELSON AUGUSTO DOS SANTOS</t>
  </si>
  <si>
    <t>EDNILSON JOSE DOS SANTOS</t>
  </si>
  <si>
    <t>EDOM OLIVEIRA LOPES DA SILVA</t>
  </si>
  <si>
    <t>EDSON ALMEIDA PAIVA</t>
  </si>
  <si>
    <t>EDSON ALVES AMBROZIO</t>
  </si>
  <si>
    <t>EDSON ANTONIO FERRAZ</t>
  </si>
  <si>
    <t>EDSON ARAUJO DOS SANTOS</t>
  </si>
  <si>
    <t>EDSON BEZERRA DA SILVA</t>
  </si>
  <si>
    <t>EDSON CABRAL MATOSO</t>
  </si>
  <si>
    <t>EDSON CORDEIRO ALVES</t>
  </si>
  <si>
    <t>EDSON CORDEIRO NOGUEIRA</t>
  </si>
  <si>
    <t>EDSON DA SILVA</t>
  </si>
  <si>
    <t>EDSON DA SILVA BARBOSA</t>
  </si>
  <si>
    <t>EDSON DE SOUZA GALVAO</t>
  </si>
  <si>
    <t>EDSON DO NASCIMENTO</t>
  </si>
  <si>
    <t>EDSON ETHERIO BARBOSA ALVES</t>
  </si>
  <si>
    <t>EDSON GABRIEL DA ROSA</t>
  </si>
  <si>
    <t>EDSON GOMES CUNHA</t>
  </si>
  <si>
    <t>EDSON GONCALVES OLIVEIRA</t>
  </si>
  <si>
    <t>EDSON JESUS DA SILVA</t>
  </si>
  <si>
    <t>EDSON JOSE FREITAS NUNES DOS SANTOS</t>
  </si>
  <si>
    <t>EDSON JUNIOR FONTES CARVALHO</t>
  </si>
  <si>
    <t>EDSON LIMA RIBEIRO</t>
  </si>
  <si>
    <t>EDSON LUCAS MORAES DE SOUZA</t>
  </si>
  <si>
    <t>EDSON LUIS ROSAS GOMES</t>
  </si>
  <si>
    <t>EDSON LUIZ GOMES PORTELA</t>
  </si>
  <si>
    <t>EDSON MARQUES DOS SANTOS</t>
  </si>
  <si>
    <t>EDSON MOURA DE SOUZA</t>
  </si>
  <si>
    <t>EDSON NUNES ALMEIDA</t>
  </si>
  <si>
    <t>EDSON PEREIRA DA COSTA</t>
  </si>
  <si>
    <t>EDSON RIBEIRO</t>
  </si>
  <si>
    <t>EDSON VIANA MELO FILHO</t>
  </si>
  <si>
    <t>EDSON VINICIUS FERREIRA DE SOUZA</t>
  </si>
  <si>
    <t>EDSON VITORINO DA SILVA JUNIOR</t>
  </si>
  <si>
    <t>EDUARDA ARAGAO DE AQUINO</t>
  </si>
  <si>
    <t>EDUARDA BOTELHO CORREA</t>
  </si>
  <si>
    <t>EDUARDA COUTINHO LOBATO PEREIRA</t>
  </si>
  <si>
    <t>EDUARDA DE SOUZA MARQUES</t>
  </si>
  <si>
    <t>EDUARDA ESTRUC BIBIANO</t>
  </si>
  <si>
    <t>EDUARDA FREITAS DAS NEVES</t>
  </si>
  <si>
    <t>EDUARDA MENDES DA SILVA</t>
  </si>
  <si>
    <t>EDUARDA MORENO DA ROCHA DA SILVA</t>
  </si>
  <si>
    <t>EDUARDA NUNES VIEIRA SILVADO</t>
  </si>
  <si>
    <t>EDUARDA PEIXOTO DE AZEVEDO</t>
  </si>
  <si>
    <t>EDUARDA ZANETI BERNARDELI RIBEIRO</t>
  </si>
  <si>
    <t>EDUARDO ADEMIR LINS CHIOCHETTA</t>
  </si>
  <si>
    <t>EDUARDO ALBERTO FERNANDEZ</t>
  </si>
  <si>
    <t>EDUARDO ALEXANDRE DE PAIVA</t>
  </si>
  <si>
    <t>EDUARDO ALVES LIEUTHIER</t>
  </si>
  <si>
    <t>EDUARDO ALVES NAZARETH</t>
  </si>
  <si>
    <t>EDUARDO ANTONIO WOLFF</t>
  </si>
  <si>
    <t>EDUARDO APOLINARIO CAVALCANTE</t>
  </si>
  <si>
    <t>EDUARDO AUGUSTO MOURA ALVARES</t>
  </si>
  <si>
    <t>EDUARDO AUGUSTO REZAGHI TALIANI</t>
  </si>
  <si>
    <t>EDUARDO BELEM RILLOS</t>
  </si>
  <si>
    <t>EDUARDO BIAIA BARROS</t>
  </si>
  <si>
    <t>EDUARDO BIANCHI DA SILVA</t>
  </si>
  <si>
    <t>EDUARDO BORTOLOZO PRATES</t>
  </si>
  <si>
    <t>EDUARDO BUFFONE POSSUELO</t>
  </si>
  <si>
    <t>EDUARDO CAGNACCI OROZCO</t>
  </si>
  <si>
    <t>EDUARDO CALVET CORREA</t>
  </si>
  <si>
    <t>EDUARDO CAMARGO FERREIRA</t>
  </si>
  <si>
    <t>EDUARDO CARNEIRO ROQUE</t>
  </si>
  <si>
    <t>EDUARDO CASTRO DA SILVA</t>
  </si>
  <si>
    <t>EDUARDO CAVALCANTI DA MOTA</t>
  </si>
  <si>
    <t>EDUARDO CAVALLO MEIRELLES</t>
  </si>
  <si>
    <t>EDUARDO CORREIA DA COSTA LOPES</t>
  </si>
  <si>
    <t>EDUARDO CORREIA MORAIS</t>
  </si>
  <si>
    <t>EDUARDO DA CRUZ SANTANA</t>
  </si>
  <si>
    <t>EDUARDO DA PAIXAO VILHENA</t>
  </si>
  <si>
    <t>EDUARDO DA ROCHA FERNANDES</t>
  </si>
  <si>
    <t>EDUARDO DA SILVA AMORIM</t>
  </si>
  <si>
    <t>EDUARDO DA SILVA FREIMAN</t>
  </si>
  <si>
    <t>EDUARDO DA SILVA LIMA</t>
  </si>
  <si>
    <t>EDUARDO DA SILVA RIBEIRO</t>
  </si>
  <si>
    <t>EDUARDO DA SILVA RODRIGUES</t>
  </si>
  <si>
    <t>EDUARDO DE ARAUJO FRANCO VIEIRA</t>
  </si>
  <si>
    <t>EDUARDO DE CLARO FERREIRA</t>
  </si>
  <si>
    <t>EDUARDO DE FREITAS LOURENCO FRANCISCO</t>
  </si>
  <si>
    <t>EDUARDO DE FREITAS ROCHA</t>
  </si>
  <si>
    <t>EDUARDO DE LIMA NUNES</t>
  </si>
  <si>
    <t>EDUARDO DE OLIVEIRA FERREIRA</t>
  </si>
  <si>
    <t>EDUARDO DE PAULA SANTOS</t>
  </si>
  <si>
    <t>EDUARDO DE SOUSA DAVID</t>
  </si>
  <si>
    <t>EDUARDO DE SOUZA ALMEIDA</t>
  </si>
  <si>
    <t>EDUARDO DE SOUZA ASSIS</t>
  </si>
  <si>
    <t>EDUARDO DE SOUZA FARIA</t>
  </si>
  <si>
    <t>EDUARDO DE SOUZA PAIXAO</t>
  </si>
  <si>
    <t>EDUARDO DE SOUZA SILVA</t>
  </si>
  <si>
    <t>EDUARDO DIAS DE SOUZA COELHO</t>
  </si>
  <si>
    <t>EDUARDO DO NASCIMENTO PESSANHA</t>
  </si>
  <si>
    <t>EDUARDO DOS SANTOS TEIXEIRA</t>
  </si>
  <si>
    <t>EDUARDO EVANGELISTA BERNARDES</t>
  </si>
  <si>
    <t>EDUARDO FEDOROWICZ MACHADO</t>
  </si>
  <si>
    <t>EDUARDO FELIPE CAMPOS SARDELA</t>
  </si>
  <si>
    <t>EDUARDO FELIPE DE MENEZES NETO</t>
  </si>
  <si>
    <t>EDUARDO FELIPE KELLER SILVA</t>
  </si>
  <si>
    <t>EDUARDO FERNANDES DA NOBREGA</t>
  </si>
  <si>
    <t>EDUARDO FERREIRA BRAGA</t>
  </si>
  <si>
    <t>EDUARDO FERREIRA DE JESUS</t>
  </si>
  <si>
    <t>EDUARDO GALLO KOEHLER</t>
  </si>
  <si>
    <t>EDUARDO GOMES ALMADA DE ABREU</t>
  </si>
  <si>
    <t>EDUARDO GONCALVES</t>
  </si>
  <si>
    <t>EDUARDO GRALHA GARCIA</t>
  </si>
  <si>
    <t>EDUARDO HENRIQUE QUINTANILHA</t>
  </si>
  <si>
    <t>EDUARDO JOSE TORRES ROCHA</t>
  </si>
  <si>
    <t>EDUARDO LEANDRO MASSENA</t>
  </si>
  <si>
    <t>EDUARDO LIRA DA CUNHA COMPAN</t>
  </si>
  <si>
    <t>EDUARDO LOUZANE PAVAN</t>
  </si>
  <si>
    <t>EDUARDO LUIS TENUTO MAROTTA</t>
  </si>
  <si>
    <t>EDUARDO LUIZ BALDEZ SANTOS</t>
  </si>
  <si>
    <t>EDUARDO LUIZ SANTIAGO RIBEIRO</t>
  </si>
  <si>
    <t>EDUARDO LYRA KRIEGER</t>
  </si>
  <si>
    <t>EDUARDO MAGLIANO GREGORIO</t>
  </si>
  <si>
    <t>EDUARDO MANCINI</t>
  </si>
  <si>
    <t>EDUARDO MASCARENHAS DE OLIVEIRA</t>
  </si>
  <si>
    <t>EDUARDO MATHEUS DRUMOND DE SOUZA</t>
  </si>
  <si>
    <t>EDUARDO MATURO DE ABREU</t>
  </si>
  <si>
    <t>EDUARDO MAZZA BARBOSA MACEDO DOS REIS</t>
  </si>
  <si>
    <t>EDUARDO MELIDO RIBEIRO</t>
  </si>
  <si>
    <t>EDUARDO MENDONCA LIMA MAYRINCK DE ANDRADE</t>
  </si>
  <si>
    <t>EDUARDO MENEGAT FEIJO</t>
  </si>
  <si>
    <t>EDUARDO MORCILLO</t>
  </si>
  <si>
    <t>EDUARDO MOREIRA MAGAROTTO</t>
  </si>
  <si>
    <t>EDUARDO MORENO KRUPOVCHI</t>
  </si>
  <si>
    <t>EDUARDO NAVARRO GRAZIANI FILHO</t>
  </si>
  <si>
    <t>EDUARDO NOGUEIRA LORENZO GONZALEZ</t>
  </si>
  <si>
    <t>EDUARDO NOGUERA TORRES</t>
  </si>
  <si>
    <t>EDUARDO OLIVEIRA DE CASTRO SA</t>
  </si>
  <si>
    <t>EDUARDO OLIVEIRA PENNA DE MOURA CARVALHO</t>
  </si>
  <si>
    <t>EDUARDO ORGLER</t>
  </si>
  <si>
    <t>EDUARDO PELIZARIO MENDEZ</t>
  </si>
  <si>
    <t>EDUARDO PEREIRA CAMELO</t>
  </si>
  <si>
    <t>EDUARDO PEREIRA RIBEIRO</t>
  </si>
  <si>
    <t>EDUARDO PETRIBU DA COSTA AZEVEDO</t>
  </si>
  <si>
    <t>EDUARDO PICCIAFUOCO MAGALHAES GATTO</t>
  </si>
  <si>
    <t>EDUARDO PIERRE MARQUES DE GOUVEA</t>
  </si>
  <si>
    <t>EDUARDO PINHEIRO VIDAL</t>
  </si>
  <si>
    <t>EDUARDO PROSPERO SANTANA</t>
  </si>
  <si>
    <t>EDUARDO RAGNO SOUTO MAIOR</t>
  </si>
  <si>
    <t>EDUARDO RANGEL BRANDAO</t>
  </si>
  <si>
    <t>EDUARDO REZNIK</t>
  </si>
  <si>
    <t>EDUARDO RIBEIRO BRILHANTE</t>
  </si>
  <si>
    <t>EDUARDO ROBERTO FRANCISCHINI PEREIRA</t>
  </si>
  <si>
    <t>EDUARDO RODRIGO CORREIA PATRICIO</t>
  </si>
  <si>
    <t>EDUARDO RODRIGUES DA SILVA</t>
  </si>
  <si>
    <t>EDUARDO RODRIGUES DE OLIVEIRA</t>
  </si>
  <si>
    <t>EDUARDO ROLLO MINERVINO</t>
  </si>
  <si>
    <t>EDUARDO SANTANA CASTRO DE SOUZA</t>
  </si>
  <si>
    <t>EDUARDO SANTANA DA SILVA</t>
  </si>
  <si>
    <t>EDUARDO SATTAMINI PIRES E ALBUQUERQUE</t>
  </si>
  <si>
    <t>EDUARDO SCIORTINO NOGUEIRA</t>
  </si>
  <si>
    <t>EDUARDO SEIJI TSUMORI</t>
  </si>
  <si>
    <t>EDUARDO SERFATY GABBAY</t>
  </si>
  <si>
    <t>EDUARDO SILVEIRA VIEIRA</t>
  </si>
  <si>
    <t>EDUARDO SINGELO DA SILVA JUNIOR</t>
  </si>
  <si>
    <t>EDUARDO SOARES DE MEDEIROS SIMAS FILHO</t>
  </si>
  <si>
    <t>EDUARDO SOUZA DOS ANJOS BRITO</t>
  </si>
  <si>
    <t>EDUARDO SOUZA RAMOS</t>
  </si>
  <si>
    <t>EDUARDO SPINELLI DE LIMA</t>
  </si>
  <si>
    <t>EDUARDO TADEU GOMES DE JESUS</t>
  </si>
  <si>
    <t>EDUARDO TEIXEIRA MONTEIRO DE BARROS</t>
  </si>
  <si>
    <t>EDUARDO TOGASHI</t>
  </si>
  <si>
    <t>EDUARDO VALERIANO DOS SANTOS</t>
  </si>
  <si>
    <t>EDUARDO VALERIO CABRAL</t>
  </si>
  <si>
    <t>EDUARDO VIEIRA MIGUENS</t>
  </si>
  <si>
    <t>EDVALDO DA SILVA SOARES</t>
  </si>
  <si>
    <t>EDVALDO JOSE DOS SANTOS</t>
  </si>
  <si>
    <t>EDVALDO RODRIGUES FERREIRA</t>
  </si>
  <si>
    <t>EDVALDO SIMAO DA SILVA</t>
  </si>
  <si>
    <t>EDVAR MAURICIO DE MORAES</t>
  </si>
  <si>
    <t>EDWALBERT DOS SANTOS CASAS NOVAS</t>
  </si>
  <si>
    <t>EGBERTO RICARDO DE OLIVEIRA</t>
  </si>
  <si>
    <t>EGIDIO DUARTE JUNIOR</t>
  </si>
  <si>
    <t>ELAINE CRISTINA ALVES DA SILVA</t>
  </si>
  <si>
    <t>ELAINE CRISTINA DE SANTANA</t>
  </si>
  <si>
    <t>ELAINE CRISTINA LOMES DE BRITO</t>
  </si>
  <si>
    <t>ELAINE DA COSTA FERREIRA GOMES</t>
  </si>
  <si>
    <t>ELAINE DA COSTA SOARES</t>
  </si>
  <si>
    <t>ELAINE DA SILVA MOREIRA</t>
  </si>
  <si>
    <t>ELAINE DOS SANTOS RAMOS MARINHO</t>
  </si>
  <si>
    <t>ELAINE DOS SANTOS SOUZA</t>
  </si>
  <si>
    <t>ELAINE FERREIRA DIB MENDES</t>
  </si>
  <si>
    <t>ELAINE FRANCISCA DE PAULA ANDRADE</t>
  </si>
  <si>
    <t>ELAINE GONCALVES DA COSTA PEREIRA</t>
  </si>
  <si>
    <t>ELAINE KOVACS MARCHI</t>
  </si>
  <si>
    <t>ELAINE MENDES</t>
  </si>
  <si>
    <t>ELAINE MONTEIRO PREZA</t>
  </si>
  <si>
    <t>ELAINE REIS TOJAL</t>
  </si>
  <si>
    <t>ELAINE SA DOS SANTOS RODRIGUEZ</t>
  </si>
  <si>
    <t>ELAINE SAMARA VILELA DE MOURA</t>
  </si>
  <si>
    <t>ELAINE STOPATTO DA CRUZ ALVES</t>
  </si>
  <si>
    <t>ELAYNE SOUZA CIRNE</t>
  </si>
  <si>
    <t>ELBA CYNTHIA SOARES MARQUES</t>
  </si>
  <si>
    <t>ELBA ROQUE GOMES</t>
  </si>
  <si>
    <t>ELBERT SANTOS DE ASSIS</t>
  </si>
  <si>
    <t>ELCIO ARATA HORIUCHI</t>
  </si>
  <si>
    <t>ELDER JOSE FERNANDES</t>
  </si>
  <si>
    <t>ELEMAR PEIXOTO SANTOS</t>
  </si>
  <si>
    <t>ELEN CRISTINA CHAGAS DA SILVA</t>
  </si>
  <si>
    <t>ELEN DA SILVA CARVALHO</t>
  </si>
  <si>
    <t>ELEN MARIA DOS SANTOS LIMA</t>
  </si>
  <si>
    <t>ELIABE ROCHA DA CRUZ</t>
  </si>
  <si>
    <t>ELIAMARA SOUZA DA SILVA</t>
  </si>
  <si>
    <t>ELIANA DE OLIVEIRA MARQUES TEIGA</t>
  </si>
  <si>
    <t>ELIANA PACHECO PINTO RABELO</t>
  </si>
  <si>
    <t>ELIANA RODRIGUES GOMES</t>
  </si>
  <si>
    <t>ELIANE COSTA DOS SANTOS</t>
  </si>
  <si>
    <t>ELIANE DA SILVA</t>
  </si>
  <si>
    <t>ELIANE DA SILVA MARTINS</t>
  </si>
  <si>
    <t>ELIANE DIAS DE BARCELOS</t>
  </si>
  <si>
    <t>ELIANE FERREIRA VIDAL</t>
  </si>
  <si>
    <t>ELIANE GARCIA DE MELO BATISTA</t>
  </si>
  <si>
    <t>ELIANE GERALDA DE ALMEIDA</t>
  </si>
  <si>
    <t>ELIANE KELLY LIRA</t>
  </si>
  <si>
    <t>ELIANE LOPES DOS REIS</t>
  </si>
  <si>
    <t>ELIANE MARCELINO DE OLIVEIRA</t>
  </si>
  <si>
    <t>ELIANE MARIA SOUZA FARIAS DE ALMEIDA</t>
  </si>
  <si>
    <t>ELIANE PEREIRA DOS SANTOS</t>
  </si>
  <si>
    <t>ELIANE SCARDOVELLI PEREIRA</t>
  </si>
  <si>
    <t>ELIANE SILVA FARINHAS</t>
  </si>
  <si>
    <t>ELIAS ALVES</t>
  </si>
  <si>
    <t>ELIAS DE ARAUJO ROMA NETO</t>
  </si>
  <si>
    <t>ELIAS FERREIRA LOURENCO</t>
  </si>
  <si>
    <t>ELIAS MOREIRA CHAVES</t>
  </si>
  <si>
    <t>ELIAS OLIVEIRA ANDRADE JUNIOR</t>
  </si>
  <si>
    <t>ELIAS PEREIRA DE LIMA</t>
  </si>
  <si>
    <t>ELIAZE MATEUS LEITE</t>
  </si>
  <si>
    <t>ELIEL SILVA DE OLIVEIRA</t>
  </si>
  <si>
    <t>ELIETE GONCALVES VIANA</t>
  </si>
  <si>
    <t>ELIEZER DE OLIVEIRA</t>
  </si>
  <si>
    <t>ELIEZER FREITAS XAVIER</t>
  </si>
  <si>
    <t>ELIEZER JUSTINIANO CHAVES DIAS DOS SANTOS</t>
  </si>
  <si>
    <t>ELIGIA AQUINO CESAR</t>
  </si>
  <si>
    <t>ELIS CAMPOS SILVESTRI</t>
  </si>
  <si>
    <t>ELIS MARINA DA SILVA</t>
  </si>
  <si>
    <t>ELIS PINHEIRO DE BRITTO PEREIRA</t>
  </si>
  <si>
    <t>ELISA ARANHA DE SOUZA FERREIRA</t>
  </si>
  <si>
    <t>ELISA CAIAFFA</t>
  </si>
  <si>
    <t>ELISA CRISTINA SA FORTES CLAVERY</t>
  </si>
  <si>
    <t>ELISA DOS SANTOS SANTANA CAVALCANTI</t>
  </si>
  <si>
    <t>ELISA EMMEL VILAS</t>
  </si>
  <si>
    <t>ELISA LUCIO GONCALVES FERREIRA</t>
  </si>
  <si>
    <t>ELISA MELO ZHANG</t>
  </si>
  <si>
    <t>ELISA MUNIZ COIFMAN</t>
  </si>
  <si>
    <t>ELISA NAAMA MOTA SOUZA</t>
  </si>
  <si>
    <t>ELISA NOGUEIRA COBRA VARAJAO</t>
  </si>
  <si>
    <t>ELISABETE ALMEIDA DA SILVA</t>
  </si>
  <si>
    <t>ELISABETE PACHECO</t>
  </si>
  <si>
    <t>ELISABETTE TERESA LUCCHESE</t>
  </si>
  <si>
    <t>ELISANGELA BOTTINO</t>
  </si>
  <si>
    <t>ELISANGELA DOS SANTOS ROQUE</t>
  </si>
  <si>
    <t>ELISANGELA SILVA DE MENDONCA</t>
  </si>
  <si>
    <t>ELISE DUQUE DA SILVA CAMPINAS</t>
  </si>
  <si>
    <t>ELISEU BARREIRA JUNIOR</t>
  </si>
  <si>
    <t>ELISEU MARINHO BARRETO</t>
  </si>
  <si>
    <t>ELISIA DOS SANTOS SCIAMMARELLA</t>
  </si>
  <si>
    <t>ELISIO FERREIRA LOPES JUNIOR</t>
  </si>
  <si>
    <t>ELISMAR BRAGA MORAES</t>
  </si>
  <si>
    <t>ELISSA MUSSI MANDETTA</t>
  </si>
  <si>
    <t>ELITANIA GOMES MENDES DA SILVA</t>
  </si>
  <si>
    <t>ELITON GUEDES DA SILVA</t>
  </si>
  <si>
    <t>ELIVELTON NUNES DA SILVA</t>
  </si>
  <si>
    <t>ELIZA COSTA DE SANTANA</t>
  </si>
  <si>
    <t>ELIZA MAIA SIQUEIRA</t>
  </si>
  <si>
    <t>ELIZABETE FAUSTO</t>
  </si>
  <si>
    <t>ELIZABETE NOBREGA ROCHA LOPES DE LIMA</t>
  </si>
  <si>
    <t>ELIZABETE PINTO CORDEIRO GOMES</t>
  </si>
  <si>
    <t>ELIZABETE SILVA DE SOUZA</t>
  </si>
  <si>
    <t>ELIZABETH CAVALCANTI DE OLIVEIRA</t>
  </si>
  <si>
    <t>ELIZABETH DANDREA MATRAVOLGYI</t>
  </si>
  <si>
    <t>ELIZABETH DE AQUINO LEITE</t>
  </si>
  <si>
    <t>ELIZABETH FERNANDES SECUNDINO</t>
  </si>
  <si>
    <t>ELIZABETH MARIA FERREIRA DOS SANTOS PANTOJA</t>
  </si>
  <si>
    <t>ELIZABETH MARIA SILVA DE FARIA</t>
  </si>
  <si>
    <t>ELIZANGELA CANDIDO BATISTA</t>
  </si>
  <si>
    <t>ELIZANGELA DE SANTANA ARAUJO</t>
  </si>
  <si>
    <t>ELKEANE LIMA MENDES SANTOS DA MOTA</t>
  </si>
  <si>
    <t>ELLEN CECILIA GUEDES AMARAL</t>
  </si>
  <si>
    <t>ELLEN RODRIGUES ALVES DE OLIVEIRA</t>
  </si>
  <si>
    <t>ELLEN VITORIA FARIA ALVES</t>
  </si>
  <si>
    <t>ELLERY BONIEK BATISTA FERREIRA SENA</t>
  </si>
  <si>
    <t>ELLI CAFRE DE FREITAS CARNEIRO</t>
  </si>
  <si>
    <t>ELMAR RICARDO GONCALVES DE OLIVEIRA</t>
  </si>
  <si>
    <t>ELMO IORIO</t>
  </si>
  <si>
    <t>ELOA CRISTINA SOUZA DE MESQUITA</t>
  </si>
  <si>
    <t>ELOA LETICIA MOREIRA CAVALCANTI</t>
  </si>
  <si>
    <t>ELOAH BANDEIRA BRIGIDO</t>
  </si>
  <si>
    <t>ELOYSE FERNANDA DA SILVA COSTA</t>
  </si>
  <si>
    <t>ELROS ROCHA</t>
  </si>
  <si>
    <t>ELSA PFALTZGRAFF MAFFIA</t>
  </si>
  <si>
    <t>ELSON TEIXEIRA AGUIAR JUNIOR</t>
  </si>
  <si>
    <t>ELTON JESUS DE OLIVEIRA SANTOS</t>
  </si>
  <si>
    <t>ELVIO VIZZACCARO JUNIOR</t>
  </si>
  <si>
    <t>ELVIS ANDERSON QUEIROZ DE OLIVEIRA</t>
  </si>
  <si>
    <t>ELVIS BRITO RODRIGUES</t>
  </si>
  <si>
    <t>ELVYS LOPES DA SILVA</t>
  </si>
  <si>
    <t>EMANOEL AUGUSTO LOPES ARAUJO</t>
  </si>
  <si>
    <t>EMANUEL ARCOVERDE NUNES</t>
  </si>
  <si>
    <t>EMANUEL DA ROS</t>
  </si>
  <si>
    <t>EMANUEL LEITE LUCAS DA SILVA</t>
  </si>
  <si>
    <t>EMANUEL MATIAS RODRIGUEZ ALVEZ</t>
  </si>
  <si>
    <t>EMANUEL NAZARENO MAFRA EICHNER</t>
  </si>
  <si>
    <t>EMANUEL TADEU BEZERRA SCHMIDT</t>
  </si>
  <si>
    <t>EMANUEL VIANA DOS SANTOS</t>
  </si>
  <si>
    <t>EMANUELA DOS SANTOS PIRES</t>
  </si>
  <si>
    <t>EMANUELA PADILHA SANCHES</t>
  </si>
  <si>
    <t>EMANUELLE BARCELLOS DA ROCHA PINTO</t>
  </si>
  <si>
    <t>EMANUELLE CALHEIROS DOS SANTOS PAULA</t>
  </si>
  <si>
    <t>EMANUELLE ELLEN CASTRO DE PAULA</t>
  </si>
  <si>
    <t>EMANUELLE GOMES MARTINS DA NOBREGA SANTA ANA</t>
  </si>
  <si>
    <t>EMANUELLE RESENDE RIBEIRO</t>
  </si>
  <si>
    <t>EMANUELLY DA SILVA FREITAS</t>
  </si>
  <si>
    <t>EMELY DE SOUZA LIMA</t>
  </si>
  <si>
    <t>EMERSON ALEXANDRE DA SILVA</t>
  </si>
  <si>
    <t>EMERSON ALVES CARNEIRO</t>
  </si>
  <si>
    <t>EMERSON CERIBINO</t>
  </si>
  <si>
    <t>EMERSON FARIA BRUZON</t>
  </si>
  <si>
    <t>EMERSON FRANCISCO DA SILVA</t>
  </si>
  <si>
    <t>EMERSON MAISTRELLO DE ALMEIDA SERRA</t>
  </si>
  <si>
    <t>EMERSON MAURICIO FERRAZ</t>
  </si>
  <si>
    <t>EMERSON RICARDO PAIXAO DA SILVA</t>
  </si>
  <si>
    <t>EMERSON SAMUEL BATISTA SOARES</t>
  </si>
  <si>
    <t>EMERSON VAGO</t>
  </si>
  <si>
    <t>EMERSON VALENTIM DE OLIVEIRA</t>
  </si>
  <si>
    <t>EMILIA BISELLI SAUAIA</t>
  </si>
  <si>
    <t>EMILIANO ELOI SILVA BARBOSA</t>
  </si>
  <si>
    <t>EMILIO CARLOS MANSUR</t>
  </si>
  <si>
    <t>EMILIO MARCOS DANEZI BOTTA</t>
  </si>
  <si>
    <t>EMILLY CORREA SANTIAGO</t>
  </si>
  <si>
    <t>EMILLY DIAS LOIS</t>
  </si>
  <si>
    <t>EMILLY FERREIRA DA SILVEIRA SILVA</t>
  </si>
  <si>
    <t>EMILLY MUNIZ GONCALVES MIRANDA</t>
  </si>
  <si>
    <t>EMILY MESSIAS DOS SANTOS</t>
  </si>
  <si>
    <t>EMILY SANTOS DA CRUZ</t>
  </si>
  <si>
    <t>EMILY SANTOS SOUZA</t>
  </si>
  <si>
    <t>EMILY VITORIA CAVALCANTI</t>
  </si>
  <si>
    <t>EMMANUEL RIGUEIRA TOSCANO</t>
  </si>
  <si>
    <t>EMMANUEL SILVA ARANHA</t>
  </si>
  <si>
    <t>EMMANUELLE DA COSTA CONCEICAO</t>
  </si>
  <si>
    <t>ENDERSON RAFAEL FONTES MALDONADO</t>
  </si>
  <si>
    <t>ENEAS CARDOZO NETO</t>
  </si>
  <si>
    <t>ENESIO RODRIGUES BOTELHO GUIMARAES</t>
  </si>
  <si>
    <t>ENIA PAULA MARTINS FERREIRA LOBO</t>
  </si>
  <si>
    <t>ENILDO DO ROSARIO</t>
  </si>
  <si>
    <t>ENIO HOLANDA FRANCA</t>
  </si>
  <si>
    <t>ENIO PARENTE MONTEIRO DE CASTRO</t>
  </si>
  <si>
    <t>ENIVALDO BATISTA DA SILVA</t>
  </si>
  <si>
    <t>ENMILY GAIAO DE LIMA</t>
  </si>
  <si>
    <t>ENNO BRITO DOS SANTOS</t>
  </si>
  <si>
    <t>ENOQUE COSTA DA SILVA</t>
  </si>
  <si>
    <t>ENOS EMANUEL COSTA LIMA</t>
  </si>
  <si>
    <t>ENRIQUE DIAZ ROCHA</t>
  </si>
  <si>
    <t>ENZO BISSAU SAMPAIO DOS SANTOS</t>
  </si>
  <si>
    <t>ENZO CARDOSO SANTORO</t>
  </si>
  <si>
    <t>ENZO CURZIO CASSANO</t>
  </si>
  <si>
    <t>ENZO ERONILDO LIMA TORRES</t>
  </si>
  <si>
    <t>ENZO EVANGELISTA CALACA</t>
  </si>
  <si>
    <t>ENZO TEGLAS RAPHAEL OROZCO</t>
  </si>
  <si>
    <t>ERCELIO DA SILVA FILHO</t>
  </si>
  <si>
    <t>ERIC BERNARD PEREIRA MOURA BRASIL</t>
  </si>
  <si>
    <t>ERIC CARDOSO DE LEMOS</t>
  </si>
  <si>
    <t>ERIC CHRISTO MIYAHIRA</t>
  </si>
  <si>
    <t>ERIC DAVID GONDIM FIGUEIREDO HART</t>
  </si>
  <si>
    <t>ERIC EDUARDO SILVA FANG</t>
  </si>
  <si>
    <t>ERIC MENEZES NORONHA</t>
  </si>
  <si>
    <t>ERIC MIRANDA LAGE BRANDAO</t>
  </si>
  <si>
    <t>ERIC ROMAR FERNANDES</t>
  </si>
  <si>
    <t>ERIC SOARES FARIA</t>
  </si>
  <si>
    <t>ERIC XAVIER DA SILVA</t>
  </si>
  <si>
    <t>ERIC ZAFALON CARDOSO</t>
  </si>
  <si>
    <t>ERICA AKIE HIDESHIMA</t>
  </si>
  <si>
    <t>ERICA CARVALHO DA COSTA</t>
  </si>
  <si>
    <t>ERICA CRISTINA DA SILVA FARIA</t>
  </si>
  <si>
    <t>ERICA DA SILVA VIEIRA</t>
  </si>
  <si>
    <t>ERICA DE ARAUJO SILVA</t>
  </si>
  <si>
    <t>ERICA DE OLIVEIRA SILVA DA CUNHA</t>
  </si>
  <si>
    <t>ERICA FERRETE SILVEIRA</t>
  </si>
  <si>
    <t>ERICA LOUREIRO PESTANA</t>
  </si>
  <si>
    <t>ERICA MARIA FERNANDA MENINGHIN ALVES</t>
  </si>
  <si>
    <t>ERICA MENEZES RANGEL</t>
  </si>
  <si>
    <t>ERICA NAIARA EGIDIO CORREIA</t>
  </si>
  <si>
    <t>ERICA NORONHA BEZERRA</t>
  </si>
  <si>
    <t>ERICA PARMA MACHADO</t>
  </si>
  <si>
    <t>ERICA RAMOS CARDOSO</t>
  </si>
  <si>
    <t>ERICA SILVA DE SIQUEIRA</t>
  </si>
  <si>
    <t>ERICA STEFANYA SILVA ARRUDA</t>
  </si>
  <si>
    <t>ERICA VIEIRA DOS SANTOS PEREIRA</t>
  </si>
  <si>
    <t>ERICH REITER LODI RIBEIRO</t>
  </si>
  <si>
    <t>ERICK CARDOSO MACHADO</t>
  </si>
  <si>
    <t>ERICK COSTA MAIA</t>
  </si>
  <si>
    <t>ERICK E ARAUJO RODRIGUES</t>
  </si>
  <si>
    <t>ERICK FILGUEIRAS RENDTLER BANG</t>
  </si>
  <si>
    <t>ERICK GURGEL CASANOVA BASTOS</t>
  </si>
  <si>
    <t>ERICK JOSE DE LIMA</t>
  </si>
  <si>
    <t>ERICK LEITE RIANELLI</t>
  </si>
  <si>
    <t>ERICK LOHAN LEE SOUZA</t>
  </si>
  <si>
    <t>ERICK MITSUGUI YAMATO</t>
  </si>
  <si>
    <t>ERICK MITSUO SILVA HARADA</t>
  </si>
  <si>
    <t>ERICK MOURA BARROSO</t>
  </si>
  <si>
    <t>ERICK NUNES SILVA</t>
  </si>
  <si>
    <t>ERICK PARENTE KHAWAJA</t>
  </si>
  <si>
    <t>ERICK PRAXEDES PACHECO DIAS</t>
  </si>
  <si>
    <t>ERICK SILVA DOS SANTOS</t>
  </si>
  <si>
    <t>ERICK VIANNA DA CRUZ</t>
  </si>
  <si>
    <t>ERICK VINICIUS OLIVEIRA DA SILVA</t>
  </si>
  <si>
    <t>ERICKSON CATARDO DE VIVEIROS</t>
  </si>
  <si>
    <t>ERICO DARWICHE SILVA</t>
  </si>
  <si>
    <t>ERICO LUIZ CARDOSO DOS SANTOS PEREIRA</t>
  </si>
  <si>
    <t>ERIK GUSTAVO BARROS</t>
  </si>
  <si>
    <t>ERIK HAIER MAIA</t>
  </si>
  <si>
    <t>ERIK ITALO NILO TANNUS</t>
  </si>
  <si>
    <t>ERIK SALES DANTAS</t>
  </si>
  <si>
    <t>ERIK VON POSER</t>
  </si>
  <si>
    <t>ERIKA ALENCAR RODRIGUES DIAS</t>
  </si>
  <si>
    <t>ERIKA ARAUJO PENNA</t>
  </si>
  <si>
    <t>ERIKA CONCEICAO DE CARVALHO</t>
  </si>
  <si>
    <t>ERIKA CRISTINA MACENA DA SILVA</t>
  </si>
  <si>
    <t>ERIKA DA MATTA</t>
  </si>
  <si>
    <t>ERIKA DA SILVA DUTRA</t>
  </si>
  <si>
    <t>ERIKA DA SILVA LEITE PEREIRA</t>
  </si>
  <si>
    <t>ERIKA DOMINGUES COUTO</t>
  </si>
  <si>
    <t>ERIKA DOS SANTOS JULIO</t>
  </si>
  <si>
    <t>ERIKA FERNANDA CARVALHO FIGUEIREDO</t>
  </si>
  <si>
    <t>ERIKA GUEDES DE SOUZA</t>
  </si>
  <si>
    <t>ERIKA LUISA DE ASSIS BARBOSA</t>
  </si>
  <si>
    <t>ERIKA ROBERTA SILVA DE CARVALHO</t>
  </si>
  <si>
    <t>ERIKA SALEMA GARCAO RIBEIRO CORTAZIO</t>
  </si>
  <si>
    <t>ERIKA SIMONE QUISBERT HUARACHI</t>
  </si>
  <si>
    <t>ERIKA VIEIRA FORTES</t>
  </si>
  <si>
    <t>ERKINOALDO BATISTA DE OLIVEIRA</t>
  </si>
  <si>
    <t>ERLAINE FLORENCIO SANTOS</t>
  </si>
  <si>
    <t>ERLANIA CRISTINA DA SILVA NASCIMENTO</t>
  </si>
  <si>
    <t>ERLENI MAY CORDEIRO CAMARGO</t>
  </si>
  <si>
    <t>ERNANDES AMANCIO JUNIOR</t>
  </si>
  <si>
    <t>ERNESTO JOSE DE SOUZA GUARANY</t>
  </si>
  <si>
    <t>ERON FERREIRA DE CASTRO JUNIOR</t>
  </si>
  <si>
    <t>EROTILDES DOS SANTOS SOUZA</t>
  </si>
  <si>
    <t>ESEQUIEL MOURA TEODORO</t>
  </si>
  <si>
    <t>ESLEY ANTUNES RESENDE</t>
  </si>
  <si>
    <t>ESLINIE SANTOS FIAES</t>
  </si>
  <si>
    <t>ESPERANCA RODRIGUES LOBATO FERREIRA</t>
  </si>
  <si>
    <t>ESTEFANE MAGALHAES LOPES</t>
  </si>
  <si>
    <t>ESTELA MATHEUS GONCALVES DE OLIVEIRA</t>
  </si>
  <si>
    <t>ESTELA MUGUET FERNANDES DOS SANTOS</t>
  </si>
  <si>
    <t>ESTELA SILVA MACEDO</t>
  </si>
  <si>
    <t>ESTELA TELLES DE CARVALHO</t>
  </si>
  <si>
    <t>ESTELLA CEZARE GOMES</t>
  </si>
  <si>
    <t>ESTER DE ARAUJO</t>
  </si>
  <si>
    <t>ESTER DO VALE COSTA DOS SANTOS</t>
  </si>
  <si>
    <t>ESTER DOS SANTOS FERREIRA</t>
  </si>
  <si>
    <t>ESTER FERREIRA RIBEIRO</t>
  </si>
  <si>
    <t>ESTER KAROLYNE SOARES VERLY</t>
  </si>
  <si>
    <t>ESTER LIMA DA SILVA</t>
  </si>
  <si>
    <t>ESTER MARIA DE ALVARENGA PINTO BATISTA</t>
  </si>
  <si>
    <t>ESTER PEREIRA EDUARDO DOS SANTOS</t>
  </si>
  <si>
    <t>ESTER SANTOS ALVES</t>
  </si>
  <si>
    <t>ESTER TAVARES DA SILVA</t>
  </si>
  <si>
    <t>ESTEVAM CORREA DE QUEIROZ NETO</t>
  </si>
  <si>
    <t>ESTEVAN ELLI MUNIZ</t>
  </si>
  <si>
    <t>ESTEVAO DA SILVEIRA GOLDANI</t>
  </si>
  <si>
    <t>ESTEVAO JOSE DE CASTRO NUNES PEREIRA</t>
  </si>
  <si>
    <t>ESTEVAO MENDES DE BRITTO SINDEAUX</t>
  </si>
  <si>
    <t>ESTHER ALVES DA SILVA</t>
  </si>
  <si>
    <t>ESTHER OHANA DE SIQUEIRA</t>
  </si>
  <si>
    <t>ESTHER PEREIRA CAMPOS DE SOUZA</t>
  </si>
  <si>
    <t>ESTHER RAMOS RADAELLI</t>
  </si>
  <si>
    <t>ESTHER SOUZA MAIA</t>
  </si>
  <si>
    <t>ETHEL DANY BORGES RODRIGUES</t>
  </si>
  <si>
    <t>EUBENS SOUZA ALVES</t>
  </si>
  <si>
    <t>EUDER FLAVIO CORREA RODRIGUES</t>
  </si>
  <si>
    <t>EUGENE PIERROBON</t>
  </si>
  <si>
    <t>EUGENIO DOS SANTOS BARRETO</t>
  </si>
  <si>
    <t>EUGENIO MANOEL SANT ANNA ROCHA</t>
  </si>
  <si>
    <t>EULLA RENNIA MARQUES GOMES</t>
  </si>
  <si>
    <t>EULYM FERREIRA RODRIGUES DA SILVA</t>
  </si>
  <si>
    <t>EUSEBIO SILVA DE RESENDE</t>
  </si>
  <si>
    <t>EUSTELLY RAMOS DA SILVA NASCIMENTO</t>
  </si>
  <si>
    <t>EVALDO ANTONIO ALVES JUNIOR</t>
  </si>
  <si>
    <t>EVALDO CARMONA JUNIOR</t>
  </si>
  <si>
    <t>EVANDO JOSE DE CARVALHO</t>
  </si>
  <si>
    <t>EVANDRO AUGUSTO SIMOES SIQUEIRA</t>
  </si>
  <si>
    <t>EVANDRO CARDOSO DA SILVA</t>
  </si>
  <si>
    <t>EVANDRO DE SOUZA</t>
  </si>
  <si>
    <t>EVANDRO HENRIQUE CORDEIRO DE MACEDO</t>
  </si>
  <si>
    <t>EVANDRO LIMA RODRIGUES</t>
  </si>
  <si>
    <t>EVANDRO NERES CARNEIRO</t>
  </si>
  <si>
    <t>EVANDRO SANTANA DA SILVA</t>
  </si>
  <si>
    <t>EVANDRO TAVARES DE PAIVA RIO</t>
  </si>
  <si>
    <t>EVANE BERTOLDI</t>
  </si>
  <si>
    <t>EVE DE MORAIS VICTORIO</t>
  </si>
  <si>
    <t>EVELIN CORREA RIBEIRO UCHOA</t>
  </si>
  <si>
    <t>EVELINE ITABORAI FERREIRA</t>
  </si>
  <si>
    <t>EVELLYN DE SOUZA TAVEIRA BATISTA</t>
  </si>
  <si>
    <t>EVELY VITORIA DOS SANTOS OLIVEIRA</t>
  </si>
  <si>
    <t>EVELYN CORREIA GONCALVES</t>
  </si>
  <si>
    <t>EVELYN KAROLYNNE DA COSTA</t>
  </si>
  <si>
    <t>EVELYN MARLACRYZ ZYGIELSZYPER</t>
  </si>
  <si>
    <t>EVELYN MEDEIROS DOS SANTOS</t>
  </si>
  <si>
    <t>EVELYN ULIAM KURIKI</t>
  </si>
  <si>
    <t>EVERALDO MARQUES DE ARAUJO</t>
  </si>
  <si>
    <t>EVERALDO SILVA SANTOS</t>
  </si>
  <si>
    <t>EVERALDO XAVIER DO NASCIMENTO</t>
  </si>
  <si>
    <t>EVERTON ALTAFIM</t>
  </si>
  <si>
    <t>EVERTON APARECIDO PEREIRA</t>
  </si>
  <si>
    <t>EVERTON CONSTANT LOPES</t>
  </si>
  <si>
    <t>EVERTON CONTILDES DE ASSIS</t>
  </si>
  <si>
    <t>EVERTON DA CRUZ DIAS ROSA</t>
  </si>
  <si>
    <t>EVERTON FELIPE DA SILVA CAMPOS</t>
  </si>
  <si>
    <t>EVERTON FELIPE LOURENCO FERNANDES</t>
  </si>
  <si>
    <t>EVERTON GONCALVES VIEIRA DE JESUS</t>
  </si>
  <si>
    <t>EVERTON LUIZ GONCALVES DOS SANTOS</t>
  </si>
  <si>
    <t>EVERTON MENEZES WANDERLEY</t>
  </si>
  <si>
    <t>EVERTON SOARES COSTA DOS SANTOS</t>
  </si>
  <si>
    <t>EVERTON SOUZA DE OLIVEIRA</t>
  </si>
  <si>
    <t>EVILIM CAROLINA OLIVEIRA BARBOSA</t>
  </si>
  <si>
    <t>EWERTON CORREA MEDEIROS</t>
  </si>
  <si>
    <t>EWERTON LOPES DE JESUS</t>
  </si>
  <si>
    <t>EZEQUIAS RODRIGUES DA SILVA</t>
  </si>
  <si>
    <t>EZEQUIEL DE JESUS SANTOS</t>
  </si>
  <si>
    <t>EZEQUIEL QUIRINO DOS SANTOS</t>
  </si>
  <si>
    <t>EZIEL OTAVIANO DOS SANTOS JUNIOR</t>
  </si>
  <si>
    <t>EZIO APPONI JUNIOR</t>
  </si>
  <si>
    <t>EZIO FRADE SARTINI</t>
  </si>
  <si>
    <t>FABIA JANE DOS SANTOS FERNANDES</t>
  </si>
  <si>
    <t>FABIANA AIOLFE FRANCISCO</t>
  </si>
  <si>
    <t>FABIANA ALVIM DE OLIVEIRA</t>
  </si>
  <si>
    <t>FABIANA ANTONIA GONCALVES DOS SANTOS</t>
  </si>
  <si>
    <t>FABIANA APARECIDA CASTRO</t>
  </si>
  <si>
    <t>FABIANA APARECIDA DO NASCIMENTO</t>
  </si>
  <si>
    <t>FABIANA BASTOS FRANCA</t>
  </si>
  <si>
    <t>FABIANA BATAGINI QUINTEIRO</t>
  </si>
  <si>
    <t>FABIANA BATISTA DE ALMEIDA</t>
  </si>
  <si>
    <t>FABIANA CUSTODIO DOS SANTOS</t>
  </si>
  <si>
    <t>FABIANA DA SILVA COSTA</t>
  </si>
  <si>
    <t>FABIANA DIEHL</t>
  </si>
  <si>
    <t>FABIANA DOVTARTAS</t>
  </si>
  <si>
    <t>FABIANA FIGUEIREDO SILVA E SILVA BONINI</t>
  </si>
  <si>
    <t>FABIANA GOMES BANDEIRA DE MELLO</t>
  </si>
  <si>
    <t>FABIANA HELENA COSTA GALHARDO</t>
  </si>
  <si>
    <t>FABIANA HELENA SUCIGAN DA SILVA</t>
  </si>
  <si>
    <t>FABIANA HERACLIO GARRET DE MELO CALDAS</t>
  </si>
  <si>
    <t>FABIANA JACINTO DA SILVA</t>
  </si>
  <si>
    <t>FABIANA LEME TAVARES</t>
  </si>
  <si>
    <t>FABIANA MARIA DE SIQUEIRA MATOS</t>
  </si>
  <si>
    <t>FABIANA MARIA DOS SANTOS BOA SORTE</t>
  </si>
  <si>
    <t>FABIANA MORENO DE CAMPOS PRADO</t>
  </si>
  <si>
    <t>FABIANA NAOMI TAMAZATO</t>
  </si>
  <si>
    <t>FABIANA NAZARIO PEREIRA</t>
  </si>
  <si>
    <t>FABIANA PANINI SILVEIRA</t>
  </si>
  <si>
    <t>FABIANA PEREIRA SOUZA</t>
  </si>
  <si>
    <t>FABIANA RESENDE LIMA CASTRO BARBOSA</t>
  </si>
  <si>
    <t>FABIANA SAAD KIK MITNE</t>
  </si>
  <si>
    <t>FABIANA SANCHES LORENZO GONZALES</t>
  </si>
  <si>
    <t>FABIANA VEIGA CIMIERI</t>
  </si>
  <si>
    <t>FABIANA VIANA ALCANTARA SOUZA</t>
  </si>
  <si>
    <t>FABIANE DE ALMEIDA LEITE</t>
  </si>
  <si>
    <t>FABIANE LIMA DOS SANTOS</t>
  </si>
  <si>
    <t>FABIANO ARI CUNHA DE ANDRADE</t>
  </si>
  <si>
    <t>FABIANO AVERNAIS FERREIRA</t>
  </si>
  <si>
    <t>FABIANO DE LIMA FRANCA</t>
  </si>
  <si>
    <t>FABIANO DE MORAES DOMINGUES</t>
  </si>
  <si>
    <t>FABIANO DE OLIVEIRA BRAGA</t>
  </si>
  <si>
    <t>FABIANO DE OLIVEIRA E SOUZA</t>
  </si>
  <si>
    <t>FABIANO DO NASCIMENTO SILVA</t>
  </si>
  <si>
    <t>FABIANO GOMES BARROS OLIVEIRA</t>
  </si>
  <si>
    <t>FABIANO GOMES DE LIMA</t>
  </si>
  <si>
    <t>FABIANO GOMES PEREIRA</t>
  </si>
  <si>
    <t>FABIANO JOSE ABRANTES CHAVES</t>
  </si>
  <si>
    <t>FABIANO LEONE TEIXEIRA</t>
  </si>
  <si>
    <t>FABIANO LONTRA VAZ</t>
  </si>
  <si>
    <t>FABIANO OLIVEIRA SPERANDIO</t>
  </si>
  <si>
    <t>FABIANO PEREIRA DA SILVA</t>
  </si>
  <si>
    <t>FABIANO RODRIGUES DE MORAES</t>
  </si>
  <si>
    <t>FABIANO RODRIGUES GONCALVES</t>
  </si>
  <si>
    <t>FABIANO SILVA VILARINO AGUILERA</t>
  </si>
  <si>
    <t>FABIANO SIQUEIRA GONCALVES</t>
  </si>
  <si>
    <t>FABIANO VALIM RIBEIRO</t>
  </si>
  <si>
    <t>FABIANO VILLELA DOS SANTOS</t>
  </si>
  <si>
    <t>FABIENNE NOGUEIRA VERBICARO</t>
  </si>
  <si>
    <t>FABIO AGUILAR RODRIGUES</t>
  </si>
  <si>
    <t>FABIO ALEXANDRE DORTE LIRA</t>
  </si>
  <si>
    <t>FABIO ALVES FERNANDES</t>
  </si>
  <si>
    <t>FABIO ALVES LEITE DE ARAUJO</t>
  </si>
  <si>
    <t>FABIO ANCILLOTTI</t>
  </si>
  <si>
    <t>FABIO ANDRADE GUIMARAES</t>
  </si>
  <si>
    <t>FABIO ANDRES FUENTEALBA SANPEDRO</t>
  </si>
  <si>
    <t>FABIO ANTONIO DE ALMEIDA SANCHES</t>
  </si>
  <si>
    <t>FABIO ANTUNES COUTO</t>
  </si>
  <si>
    <t>FABIO ARAUJO COVOLO</t>
  </si>
  <si>
    <t>FABIO ASSUMPCAO</t>
  </si>
  <si>
    <t>FABIO AUGUSTO LOPES</t>
  </si>
  <si>
    <t>FABIO AUGUSTO SANTOS PEREIRA</t>
  </si>
  <si>
    <t>FABIO AZEVEDO DE SOUZA</t>
  </si>
  <si>
    <t>FABIO BARRETO</t>
  </si>
  <si>
    <t>FABIO BORGES GOULART</t>
  </si>
  <si>
    <t>FABIO BRANDAO MOURA</t>
  </si>
  <si>
    <t>FABIO CAL AMOEDO</t>
  </si>
  <si>
    <t>FABIO CANIATTO</t>
  </si>
  <si>
    <t>FABIO CARDOSO CHAVES</t>
  </si>
  <si>
    <t>FABIO CARDOSO FERREIRA</t>
  </si>
  <si>
    <t>FABIO CARMO SANTOS</t>
  </si>
  <si>
    <t>FABIO CASTILHO DE MACEDO</t>
  </si>
  <si>
    <t>FABIO CAVADAS FERNANDES FERREIRA</t>
  </si>
  <si>
    <t>FABIO CAVALLARI DE MESQUITA</t>
  </si>
  <si>
    <t>FABIO CIRINO DE OLIVEIRA SANTOS</t>
  </si>
  <si>
    <t>FABIO COIMBRA SANTOS</t>
  </si>
  <si>
    <t>FABIO CORDEIRO PINNA</t>
  </si>
  <si>
    <t>FABIO CORREIA DA SILVA</t>
  </si>
  <si>
    <t>FABIO COSTA ALMEIDA</t>
  </si>
  <si>
    <t>FABIO DA COSTA NUNES</t>
  </si>
  <si>
    <t>FABIO DA SILVA AREAS</t>
  </si>
  <si>
    <t>FABIO DA SILVA REIS</t>
  </si>
  <si>
    <t>FABIO DE ALCANTARA CAMEJO</t>
  </si>
  <si>
    <t>FABIO DE ARRUDA CAVALCANTI</t>
  </si>
  <si>
    <t>FABIO DE FRANCA LEAL</t>
  </si>
  <si>
    <t>FABIO DE LIMA MORAES</t>
  </si>
  <si>
    <t>FABIO DE LUCENA COELHO</t>
  </si>
  <si>
    <t>FABIO DE OLIVEIRA MARCOS</t>
  </si>
  <si>
    <t>FABIO DE OLIVEIRA SANTOS</t>
  </si>
  <si>
    <t>FABIO DE PAULA MACHADO</t>
  </si>
  <si>
    <t>FABIO DE SOUZA BARBOSA</t>
  </si>
  <si>
    <t>FABIO DE SOUZA DA CONCEICAO</t>
  </si>
  <si>
    <t>FABIO DE SOUZA GOMES</t>
  </si>
  <si>
    <t>FABIO DE SOUZA SANTOS</t>
  </si>
  <si>
    <t>FABIO DEPES DOLABELLA</t>
  </si>
  <si>
    <t>FABIO DIAS AMATO</t>
  </si>
  <si>
    <t>FABIO DO CARMO CARDOSO</t>
  </si>
  <si>
    <t>FABIO DO NASCIMENTO PARISI</t>
  </si>
  <si>
    <t>FABIO DOS SANTOS CARDOSO</t>
  </si>
  <si>
    <t>FABIO DOS SANTOS FERREIRA</t>
  </si>
  <si>
    <t>FABIO DOS SANTOS RIBEIRO</t>
  </si>
  <si>
    <t>FABIO EDUARDO BEZERRA RANGEL</t>
  </si>
  <si>
    <t>FABIO EDUARDO CALLAMARI BARAO</t>
  </si>
  <si>
    <t>FABIO EDUARDO DE FARIA</t>
  </si>
  <si>
    <t>FABIO ESCOVEDO DA ROCHA LIMA</t>
  </si>
  <si>
    <t>FABIO FERNANDES DA SILVA</t>
  </si>
  <si>
    <t>FABIO FERREIRA</t>
  </si>
  <si>
    <t>FABIO FERREIRA DA CONCEICAO</t>
  </si>
  <si>
    <t>FABIO FERREIRA DA SILVA</t>
  </si>
  <si>
    <t>FABIO FLAVIANO DE MENEZES</t>
  </si>
  <si>
    <t>FABIO FREITAS DE ROSSO</t>
  </si>
  <si>
    <t>FABIO GOMES FRIAS</t>
  </si>
  <si>
    <t>FABIO GRIJO DE LEMOS</t>
  </si>
  <si>
    <t>FABIO GUIMARAES PEREIRA</t>
  </si>
  <si>
    <t>FABIO HENRIQUE DE MELO PENCO JUNIOR</t>
  </si>
  <si>
    <t>FABIO HENRIQUE FERREIRA DE SOUZA</t>
  </si>
  <si>
    <t>FABIO HENRIQUE GONCALVES MARTINS</t>
  </si>
  <si>
    <t>FABIO HENRIQUE RODRIGUES</t>
  </si>
  <si>
    <t>FABIO HENRIQUE VIEIRA DOS SANTOS</t>
  </si>
  <si>
    <t>FABIO JANGUE DA SILVA</t>
  </si>
  <si>
    <t>FABIO JAYME JORDAO</t>
  </si>
  <si>
    <t>FABIO JORGE FARIAS DE MORAES</t>
  </si>
  <si>
    <t>FABIO JOSE DOS SANTOS</t>
  </si>
  <si>
    <t>FABIO JUDICE DE OLIVEIRA</t>
  </si>
  <si>
    <t>FABIO JUPPA DE SOUZA</t>
  </si>
  <si>
    <t>FABIO LEME FERREIRA BOTELHO</t>
  </si>
  <si>
    <t>FABIO LEONARDO DA SILVA MARTINS</t>
  </si>
  <si>
    <t>FABIO LOEWENBACH CASCAO</t>
  </si>
  <si>
    <t>FABIO LUCAS DE OLIVEIRA SILVA</t>
  </si>
  <si>
    <t>FABIO LUCIO DE SOUZA</t>
  </si>
  <si>
    <t>FABIO LUCIO VICENTE DOS SANTOS</t>
  </si>
  <si>
    <t>FABIO LUIS DE SOUZA SILVA</t>
  </si>
  <si>
    <t>FABIO LUIZ FERREIRA PASSY MARQUES</t>
  </si>
  <si>
    <t>FABIO LUIZ PORTO FERNANDES</t>
  </si>
  <si>
    <t>FABIO LUIZ SANTOS FIGUEIRA</t>
  </si>
  <si>
    <t>FABIO LUIZ VIRGOLINO</t>
  </si>
  <si>
    <t>FABIO MACHADO DE ALMEIDA</t>
  </si>
  <si>
    <t>FABIO MAGALHAES ROCHA</t>
  </si>
  <si>
    <t>FABIO MARQUES DE OLIVEIRA</t>
  </si>
  <si>
    <t>FABIO MARTINEZ</t>
  </si>
  <si>
    <t>FABIO MAYUMI VALERIO</t>
  </si>
  <si>
    <t>FABIO MENDENGUE DE ALVARENGA</t>
  </si>
  <si>
    <t>FABIO MOSTOF FELIPPE GENTIL PORTO</t>
  </si>
  <si>
    <t>FABIO MOTTA DOS SANTOS</t>
  </si>
  <si>
    <t>FABIO MUNIZ DA SILVA</t>
  </si>
  <si>
    <t>FABIO MUNIZ DE ALMEIDA</t>
  </si>
  <si>
    <t>FABIO OPERMAN</t>
  </si>
  <si>
    <t>FABIO PAIVA MOREIRA</t>
  </si>
  <si>
    <t>FABIO PAIXAO DOS SANTOS</t>
  </si>
  <si>
    <t>FABIO PEREIRA DA SILVA</t>
  </si>
  <si>
    <t>FABIO PORTO FRAZAO DE SOUSA</t>
  </si>
  <si>
    <t>FABIO QUEIROZ NUNES</t>
  </si>
  <si>
    <t>FABIO RICARDO RAMOS SILVA</t>
  </si>
  <si>
    <t>FABIO ROBERTO BARBOSA</t>
  </si>
  <si>
    <t>FABIO RODRIGO DA SILVA</t>
  </si>
  <si>
    <t>FABIO RODRIGUES DE SOUZA CANSANCAO</t>
  </si>
  <si>
    <t>FABIO SANSIGOLO DE FIGUEIREDO</t>
  </si>
  <si>
    <t>FABIO SANTANA DE SOUSA VIEIRA</t>
  </si>
  <si>
    <t>FABIO SENNA DO CARMO</t>
  </si>
  <si>
    <t>FABIO SOLA PENNA</t>
  </si>
  <si>
    <t>FABIO SOUZA GONZALEZ</t>
  </si>
  <si>
    <t>FABIO TELES DE MENEZES</t>
  </si>
  <si>
    <t>FABIO TITO MACEDO DE BARROS</t>
  </si>
  <si>
    <t>FABIO TOSHIO KANEKO</t>
  </si>
  <si>
    <t>FABIO VENANCIO DE ANDRADE</t>
  </si>
  <si>
    <t>FABIO VICENTE NERES</t>
  </si>
  <si>
    <t>FABIO VIVIANI FERRAZ</t>
  </si>
  <si>
    <t>FABIO WEYDSON DA SILVA</t>
  </si>
  <si>
    <t>FABIO ZUQUIM LEVY</t>
  </si>
  <si>
    <t>FABIOLA DE LYRA ELIAN</t>
  </si>
  <si>
    <t>FABIOLA MARIA CARDOZO DE BRITO</t>
  </si>
  <si>
    <t>FABIOLA MARZABAL GUIMARAES GONCALVES</t>
  </si>
  <si>
    <t>FABIOLA RODRIGUES DO AMARAL</t>
  </si>
  <si>
    <t>FABIOLA SILVA ALVES DE MELO CAMARGO</t>
  </si>
  <si>
    <t>FABRICIO AOTA UMEZAKI</t>
  </si>
  <si>
    <t>FABRICIO BARROS DE CARVALHO</t>
  </si>
  <si>
    <t>FABRICIO BATTAGLINI</t>
  </si>
  <si>
    <t>FABRICIO CARDOSO DE VASCONCELLOS</t>
  </si>
  <si>
    <t>FABRICIO CATALDO DE AZEVEDO</t>
  </si>
  <si>
    <t>FABRICIO DA COSTA PALERMO</t>
  </si>
  <si>
    <t>FABRICIO DE FREITAS BATISTA</t>
  </si>
  <si>
    <t>FABRICIO DE SOUZA VIEIRA DA SILVA</t>
  </si>
  <si>
    <t>FABRICIO DO CARMO SAMPAIO DE OLIVEIRA LOBEL</t>
  </si>
  <si>
    <t>FABRICIO DOS SANTOS GONCALVES</t>
  </si>
  <si>
    <t>FABRICIO FAGUNDES PERALVA</t>
  </si>
  <si>
    <t>FABRICIO FERREIRA MARQUES DA SILVA</t>
  </si>
  <si>
    <t>FABRICIO GARCIA FELIX</t>
  </si>
  <si>
    <t>FABRICIO JOSE CASTELLO ATILIO</t>
  </si>
  <si>
    <t>FABRICIO PEREIRA HOHL</t>
  </si>
  <si>
    <t>FABRICIO PEREIRA MOTA</t>
  </si>
  <si>
    <t>FABRICIO PRADO MARTA</t>
  </si>
  <si>
    <t>FABRICIO RODRIGUES DE SOUZA</t>
  </si>
  <si>
    <t>FABRICIO VIANNA DUQUE PINHO</t>
  </si>
  <si>
    <t>FABRINI LIMA CASTOR</t>
  </si>
  <si>
    <t>FABRIZIA GIANCARLA SPIZZIRRI</t>
  </si>
  <si>
    <t>FABRIZZIO STAFFA NASCIMENTO</t>
  </si>
  <si>
    <t>FABRIZZIO TADEU PASSONI</t>
  </si>
  <si>
    <t>FABYOLA DE FATIMA DA SILVA BRAYNER DOS SANTOS</t>
  </si>
  <si>
    <t>FABYOLA ROCHA DE MEDEIROS</t>
  </si>
  <si>
    <t>FAGNEI PEDRO DE SOUZA</t>
  </si>
  <si>
    <t>FAGNER ALBUQUERQUE DE OLIVEIRA</t>
  </si>
  <si>
    <t>FAGNER ANTONIO DE ALBUQUERQUE</t>
  </si>
  <si>
    <t>FAGNER CABRAL PORTO</t>
  </si>
  <si>
    <t>FAGNER LEONEL DOS SANTOS</t>
  </si>
  <si>
    <t>FAGNER MIRANDA DA SILVA</t>
  </si>
  <si>
    <t>FAGUNDES SOUZA DE OLIVEIRA</t>
  </si>
  <si>
    <t>FARIS ADIB YAGHNAM</t>
  </si>
  <si>
    <t>FARLEY CAMPOS TAVARES</t>
  </si>
  <si>
    <t>FATIMA BAPTISTA PESSENTI</t>
  </si>
  <si>
    <t>FATIMA MARIA DE JESUS LINS</t>
  </si>
  <si>
    <t>FATIMA MOREIRA DUQUE MARQUES PORTO</t>
  </si>
  <si>
    <t>FATIMA REGINA DA SILVA ALVES</t>
  </si>
  <si>
    <t>FATIMA UGATTI CORTEZAO</t>
  </si>
  <si>
    <t>FATIMO COSME BELMIRO JUNIOR</t>
  </si>
  <si>
    <t>FEDERICO MARTIN VALDA ARANA</t>
  </si>
  <si>
    <t>FELICIE REBY</t>
  </si>
  <si>
    <t>FELICIO LEMOS PORTO</t>
  </si>
  <si>
    <t>FELIPE ABRANTES WAINER</t>
  </si>
  <si>
    <t>FELIPE ABUD DE PORANGABA MARTINS</t>
  </si>
  <si>
    <t>FELIPE AFONSO DE MAGALHAES</t>
  </si>
  <si>
    <t>FELIPE AFONSO GUIMARAES</t>
  </si>
  <si>
    <t>FELIPE ALMEIDA TAVARES</t>
  </si>
  <si>
    <t>FELIPE ALVES BASILIO</t>
  </si>
  <si>
    <t>FELIPE ANTONIO DE MELLO DA CUNHA</t>
  </si>
  <si>
    <t>FELIPE ANTUNES PINTO</t>
  </si>
  <si>
    <t>FELIPE ARANHA RODRIGUES</t>
  </si>
  <si>
    <t>FELIPE ARAUJO GOMES TEIXEIRA</t>
  </si>
  <si>
    <t>FELIPE ATRA NASCIMENTO SILVA</t>
  </si>
  <si>
    <t>FELIPE AUGUSTO CASTRO DE MELLO SILVA</t>
  </si>
  <si>
    <t>FELIPE AUGUSTO DE ROMERO E HANNICKEL</t>
  </si>
  <si>
    <t>FELIPE AUGUSTO POMPEU FERNANDES DOS SANTOS</t>
  </si>
  <si>
    <t>FELIPE AUGUSTO TONIOLO</t>
  </si>
  <si>
    <t>FELIPE BARBOSA GOMES</t>
  </si>
  <si>
    <t>FELIPE BARRETO NOGUEIRA</t>
  </si>
  <si>
    <t>FELIPE BASTOS CABRAL</t>
  </si>
  <si>
    <t>FELIPE BATISTA ALBUQUERQUE</t>
  </si>
  <si>
    <t>FELIPE BENVENUTO AGUIAR</t>
  </si>
  <si>
    <t>FELIPE BESTEIRO TRAVI</t>
  </si>
  <si>
    <t>FELIPE BEZERRA ALVES</t>
  </si>
  <si>
    <t>FELIPE BEZERRA DA CRUZ</t>
  </si>
  <si>
    <t>FELIPE BISPO DA SILVA</t>
  </si>
  <si>
    <t>FELIPE BOMFIM LISBOA</t>
  </si>
  <si>
    <t>FELIPE BORTOLOTO GUIMARAES</t>
  </si>
  <si>
    <t>FELIPE BRAGA CIOSSANI</t>
  </si>
  <si>
    <t>FELIPE CALDAS RIBEIRO</t>
  </si>
  <si>
    <t>FELIPE CAMPOS RODRIGUES</t>
  </si>
  <si>
    <t>FELIPE CARVALHO DOS SANTOS</t>
  </si>
  <si>
    <t>FELIPE CESAR RODRIGUES</t>
  </si>
  <si>
    <t>FELIPE COELHO FERRAZ</t>
  </si>
  <si>
    <t>FELIPE CORDEIRO DE SOUZA</t>
  </si>
  <si>
    <t>FELIPE CORREIA DA SILVA BITTENCOURT</t>
  </si>
  <si>
    <t>FELIPE COSTA DE SOUZA</t>
  </si>
  <si>
    <t>FELIPE COSTA E PAULA</t>
  </si>
  <si>
    <t>FELIPE COSTA RODRIGUEZ</t>
  </si>
  <si>
    <t>FELIPE COUTINHO DANIEL</t>
  </si>
  <si>
    <t>FELIPE COUTINHO DE OLIVEIRA SALES</t>
  </si>
  <si>
    <t>FELIPE CRISTIANO DE ANDRADE NUNES DA COSTA</t>
  </si>
  <si>
    <t>FELIPE DA COSTA MARINHO MONTEIRO</t>
  </si>
  <si>
    <t>FELIPE DA SILVA ROSAS</t>
  </si>
  <si>
    <t>FELIPE DA TRINDADE DO NASCIMENTO</t>
  </si>
  <si>
    <t>FELIPE DA VOLTA SOARES</t>
  </si>
  <si>
    <t>FELIPE DE AGUIAR MARTINS</t>
  </si>
  <si>
    <t>FELIPE DE ALMEIDA E SOUZA</t>
  </si>
  <si>
    <t>FELIPE DE ALMEIDA LEAO SILVA</t>
  </si>
  <si>
    <t>FELIPE DE CAMPOS ARNAUD RIOS</t>
  </si>
  <si>
    <t>FELIPE DE JESUS ARAUJO DA CONCEICAO</t>
  </si>
  <si>
    <t>FELIPE DE LIRA RODRIGUES FRANCISCO</t>
  </si>
  <si>
    <t>FELIPE DE OLIVEIRA CRUZ</t>
  </si>
  <si>
    <t>FELIPE DE OLIVEIRA FREIRE</t>
  </si>
  <si>
    <t>FELIPE DE SA MUSSA</t>
  </si>
  <si>
    <t>FELIPE DE SOUZA SILVA</t>
  </si>
  <si>
    <t>FELIPE DIEGO BEDETTI COSTA</t>
  </si>
  <si>
    <t>FELIPE DINIZ BLANCO</t>
  </si>
  <si>
    <t>FELIPE DOS SANTOS BARBOSA</t>
  </si>
  <si>
    <t>FELIPE DOS SANTOS GOMES</t>
  </si>
  <si>
    <t>FELIPE DOS SANTOS MARQUES TEIXEIRA</t>
  </si>
  <si>
    <t>FELIPE DOS SANTOS TAVARES</t>
  </si>
  <si>
    <t>FELIPE DRIESSEN</t>
  </si>
  <si>
    <t>FELIPE DUTRA FURTADO</t>
  </si>
  <si>
    <t>FELIPE FARIAS DE ARAUJO</t>
  </si>
  <si>
    <t>FELIPE FERREIRA BRISOLLA</t>
  </si>
  <si>
    <t>FELIPE FERREIRA CRUZ</t>
  </si>
  <si>
    <t>FELIPE FERREIRA DA SILVA</t>
  </si>
  <si>
    <t>FELIPE FERREIRA DE ABREU</t>
  </si>
  <si>
    <t>FELIPE FERREIRA IUNES</t>
  </si>
  <si>
    <t>FELIPE FEYDIT ROCHA</t>
  </si>
  <si>
    <t>FELIPE FIDELIX DA SILVA</t>
  </si>
  <si>
    <t>FELIPE FILGUEIRAS ARANTES COSTA</t>
  </si>
  <si>
    <t>FELIPE FRANCISCO FERREIRA ALVES DO CARMO</t>
  </si>
  <si>
    <t>FELIPE FRIAS BARBOSA SOARES</t>
  </si>
  <si>
    <t>FELIPE FRUCTUOSO</t>
  </si>
  <si>
    <t>FELIPE GOMES DE LIMA</t>
  </si>
  <si>
    <t>FELIPE GOMES MACHADO</t>
  </si>
  <si>
    <t>FELIPE GOMES RUIZ</t>
  </si>
  <si>
    <t>FELIPE GONCALVES COSTA CASTRO</t>
  </si>
  <si>
    <t>FELIPE GONCALVES DE MELLO</t>
  </si>
  <si>
    <t>FELIPE GUIMARAES QUELHA DA SILVA</t>
  </si>
  <si>
    <t>FELIPE GUSTAVO BRAGA</t>
  </si>
  <si>
    <t>FELIPE HEIMBECK DE FRAIA E SOUZA</t>
  </si>
  <si>
    <t>FELIPE HENRIQUE ALMEIDA DE SOUSA</t>
  </si>
  <si>
    <t>FELIPE HENRIQUE DE SOUZA ALVARENGA</t>
  </si>
  <si>
    <t>FELIPE HOEPERS MAIA DA SILVA</t>
  </si>
  <si>
    <t>FELIPE JECE DA SILVA MORAES</t>
  </si>
  <si>
    <t>FELIPE KEMPER BAPTISTA</t>
  </si>
  <si>
    <t>FELIPE LACERDA MALTA</t>
  </si>
  <si>
    <t>FELIPE LIMA VIEIRA</t>
  </si>
  <si>
    <t>FELIPE LOPES GOMES</t>
  </si>
  <si>
    <t>FELIPE LOPES NAZARETH</t>
  </si>
  <si>
    <t>FELIPE LUIS GOUVEIA DE AZEVEDO</t>
  </si>
  <si>
    <t>FELIPE LUIZ COSTA DANTAS</t>
  </si>
  <si>
    <t>FELIPE MACEDO DA SILVA</t>
  </si>
  <si>
    <t>FELIPE MAGALHAES DE OLIVEIRA PINTO</t>
  </si>
  <si>
    <t>FELIPE MAIA FERREIRA</t>
  </si>
  <si>
    <t>FELIPE MANSO DE SOUZA</t>
  </si>
  <si>
    <t>FELIPE MARCELINO DE OLIVEIRA</t>
  </si>
  <si>
    <t>FELIPE MARQUES ALCANTARA CRUZ</t>
  </si>
  <si>
    <t>FELIPE MARQUES GARCIA</t>
  </si>
  <si>
    <t>FELIPE MARTINS ROMEIRO</t>
  </si>
  <si>
    <t>FELIPE MAZZA BARBOSA MACEDO DOS REIS</t>
  </si>
  <si>
    <t>FELIPE MEDEIROS NERI</t>
  </si>
  <si>
    <t>FELIPE MENDES ALVES</t>
  </si>
  <si>
    <t>FELIPE MIYAZAKI NICOLETTI</t>
  </si>
  <si>
    <t>FELIPE MOREIRA SILVERIO</t>
  </si>
  <si>
    <t>FELIPE MOREIRA VIANA</t>
  </si>
  <si>
    <t>FELIPE MOTA DA SILVA</t>
  </si>
  <si>
    <t>FELIPE NASCIMENTO COUTINHO</t>
  </si>
  <si>
    <t>FELIPE NERY MARTINHO</t>
  </si>
  <si>
    <t>FELIPE NUNES DE LIMA</t>
  </si>
  <si>
    <t>FELIPE OLIVEIRA ARRUDA</t>
  </si>
  <si>
    <t>FELIPE OLIVEIRA GOMES DA SILVA</t>
  </si>
  <si>
    <t>FELIPE ORGAM MARTINHO</t>
  </si>
  <si>
    <t>FELIPE PEREIRA DA SILVA</t>
  </si>
  <si>
    <t>FELIPE PEREIRA FERNANDES</t>
  </si>
  <si>
    <t>FELIPE PEREIRA VICENTE CARREIRA</t>
  </si>
  <si>
    <t>FELIPE PESSOA GIOSEFFI</t>
  </si>
  <si>
    <t>FELIPE PICCIANI DA SILVA MORAES</t>
  </si>
  <si>
    <t>FELIPE PIMENTA DE SA COUTO</t>
  </si>
  <si>
    <t>FELIPE PIMENTEL GONCALVES</t>
  </si>
  <si>
    <t>FELIPE PINHEIRO SANTOS</t>
  </si>
  <si>
    <t>FELIPE POMPEU SERRAN</t>
  </si>
  <si>
    <t>FELIPE PRADO BARBOZA</t>
  </si>
  <si>
    <t>FELIPE RABELLO CAMPOS</t>
  </si>
  <si>
    <t>FELIPE RAMOS FERREIRA</t>
  </si>
  <si>
    <t>FELIPE REIS DOS SANTOS SERAPHIM</t>
  </si>
  <si>
    <t>FELIPE REMIGIO ANDRADE RODRIGUES</t>
  </si>
  <si>
    <t>FELIPE RODRIGO CRUZ LIMA DOS SANTOS</t>
  </si>
  <si>
    <t>FELIPE RODRIGUES DE SOUZA BRAZ</t>
  </si>
  <si>
    <t>FELIPE RUIZ GOMES</t>
  </si>
  <si>
    <t>FELIPE SAMPAIO PAULO SARTORI</t>
  </si>
  <si>
    <t>FELIPE SANTOS DE QUEIROZ</t>
  </si>
  <si>
    <t>FELIPE SANTOS DE SANTANA</t>
  </si>
  <si>
    <t>FELIPE SANTOS DE SOUZA FRAZAO</t>
  </si>
  <si>
    <t>FELIPE SANTOS SILVA</t>
  </si>
  <si>
    <t>FELIPE SCHMIDT MELLO DE ALMEIDA</t>
  </si>
  <si>
    <t>FELIPE SETTI DOMINGUEZ</t>
  </si>
  <si>
    <t>FELIPE SILVA DE SOUZA ALVES</t>
  </si>
  <si>
    <t>FELIPE SILVA DO NASCIMENTO</t>
  </si>
  <si>
    <t>FELIPE SILVEIRA LOPES</t>
  </si>
  <si>
    <t>FELIPE SOARES DE JESUS</t>
  </si>
  <si>
    <t>FELIPE SOARES TRIGUEIRO</t>
  </si>
  <si>
    <t>FELIPE SOUZA VALADAO</t>
  </si>
  <si>
    <t>FELIPE STAHNKE TORRES</t>
  </si>
  <si>
    <t>FELIPE STEFANON DE MELO</t>
  </si>
  <si>
    <t>FELIPE TEIXEIRA DE CARVALHO</t>
  </si>
  <si>
    <t>FELIPE TURIONI MARTINS</t>
  </si>
  <si>
    <t>FELIPE YUJI BARBOSA TATEYAMA</t>
  </si>
  <si>
    <t>FELIPE YUKIO MARQUES KOM</t>
  </si>
  <si>
    <t>FELIPE ZITO DE CAMPOS</t>
  </si>
  <si>
    <t>FELIPPE AUGUSTO CAETANO SILVA</t>
  </si>
  <si>
    <t>FELIPPE DUARTE BAPTISTA</t>
  </si>
  <si>
    <t>FELIPPE FERNANDO CORREA DE PAIVA</t>
  </si>
  <si>
    <t>FELIPPE GABRIEL DE MELLO RODRIGUES</t>
  </si>
  <si>
    <t>FELIPPE JUNIOR LIMA RETONDE</t>
  </si>
  <si>
    <t>FELIPPE LOPES OLIVEIRA</t>
  </si>
  <si>
    <t>FELIX SOARES FERREIRA</t>
  </si>
  <si>
    <t>FELLINI CONTI</t>
  </si>
  <si>
    <t>FELLIPE AWI MELLO</t>
  </si>
  <si>
    <t>FELLIPE AYALA PEREIRA</t>
  </si>
  <si>
    <t>FELLIPE GAMARANO BARBOSA</t>
  </si>
  <si>
    <t>FELLIPE GARCIA FREITAS AQUINO</t>
  </si>
  <si>
    <t>FELLIPE HAZAN SILVA</t>
  </si>
  <si>
    <t>FELLIPE MADUREIRA FREIRE</t>
  </si>
  <si>
    <t>FELLIPE PEREIRA AMARAL</t>
  </si>
  <si>
    <t>FELLIPE RAMOS IGNEZ BASTOS</t>
  </si>
  <si>
    <t>FERDINANDO TEOTONIO DE FARIAS DANTAS</t>
  </si>
  <si>
    <t>FERNANDA ALANA MESQUITA SANTOS VELOSO</t>
  </si>
  <si>
    <t>FERNANDA ALT DO NASCIMENTO</t>
  </si>
  <si>
    <t>FERNANDA AMARAL DE MELLO</t>
  </si>
  <si>
    <t>FERNANDA AMORIM POGGI DA ROCHA</t>
  </si>
  <si>
    <t>FERNANDA ANDRADE IRINEU DE SOUZA VISCONTI</t>
  </si>
  <si>
    <t>FERNANDA AUGUSTA COSTA FERREIRA</t>
  </si>
  <si>
    <t>FERNANDA BALDINI DE OLIVEIRA</t>
  </si>
  <si>
    <t>FERNANDA BARRETTO TAMARA</t>
  </si>
  <si>
    <t>FERNANDA BASTO POZZATO</t>
  </si>
  <si>
    <t>FERNANDA BEATRIS DA SILVA JORGE</t>
  </si>
  <si>
    <t>FERNANDA BEATRIZ DO NASCIMENTO DIOGO</t>
  </si>
  <si>
    <t>FERNANDA BERNINI MUNIZ</t>
  </si>
  <si>
    <t>FERNANDA BORGES DA SILVEIRA</t>
  </si>
  <si>
    <t>FERNANDA BOUZAN CARDOSO</t>
  </si>
  <si>
    <t>FERNANDA BRASIL DA CRUZ</t>
  </si>
  <si>
    <t>FERNANDA BRAZ DE OLIVEIRA</t>
  </si>
  <si>
    <t>FERNANDA CALGARO LIMA</t>
  </si>
  <si>
    <t>FERNANDA CAMPELO DE SA PEREIRA</t>
  </si>
  <si>
    <t>FERNANDA CARDOSO BARROS</t>
  </si>
  <si>
    <t>FERNANDA CARVALHO MEREGE</t>
  </si>
  <si>
    <t>FERNANDA CASCAO BARRETO</t>
  </si>
  <si>
    <t>FERNANDA CASTRO DE OLIVEIRA NASCIMENTO</t>
  </si>
  <si>
    <t>FERNANDA CHINELLI MACHADO DA SILVA</t>
  </si>
  <si>
    <t>FERNANDA CHRISTINA DE ARAUJO GUIMARAES SANCHES</t>
  </si>
  <si>
    <t>FERNANDA CIPRIANO DA CONCEICAO</t>
  </si>
  <si>
    <t>FERNANDA COPELLI FONTES MENDES</t>
  </si>
  <si>
    <t>FERNANDA COSTA FRAGUAS</t>
  </si>
  <si>
    <t>FERNANDA COSTA WAGNER</t>
  </si>
  <si>
    <t>FERNANDA COSTALONGA GOMES DA ROSA</t>
  </si>
  <si>
    <t>FERNANDA CRISTINA DE MELO VERCOZA VICTOR BRANDAO</t>
  </si>
  <si>
    <t>FERNANDA DA COSTA LOPA</t>
  </si>
  <si>
    <t>FERNANDA DA CUNHA ANDRADE</t>
  </si>
  <si>
    <t>FERNANDA DA SILVA COSTA FERNANDES</t>
  </si>
  <si>
    <t>FERNANDA DAMASIO LIMA LOPES</t>
  </si>
  <si>
    <t>FERNANDA DE ABREU CABRAL</t>
  </si>
  <si>
    <t>FERNANDA DE AZEVEDO BOMFIM</t>
  </si>
  <si>
    <t>FERNANDA DE FREITAS RODRIGUES NEVES</t>
  </si>
  <si>
    <t>FERNANDA DE FREITAS TURINO</t>
  </si>
  <si>
    <t>FERNANDA DE LA ROCQUE COELHO</t>
  </si>
  <si>
    <t>FERNANDA DE LIMA AROUCA</t>
  </si>
  <si>
    <t>FERNANDA DE MORAES SILVA</t>
  </si>
  <si>
    <t>FERNANDA DE OLIVEIRA CARVALHO</t>
  </si>
  <si>
    <t>FERNANDA DE SOUZA BATISTA</t>
  </si>
  <si>
    <t>FERNANDA DE SOUZA DA CRUZ</t>
  </si>
  <si>
    <t>FERNANDA DE SOUZA TOMAZ</t>
  </si>
  <si>
    <t>FERNANDA DEGOLIN</t>
  </si>
  <si>
    <t>FERNANDA DEWAY BASTOS GUIMARAES</t>
  </si>
  <si>
    <t>FERNANDA DOGIEC DE OLIVEIRA</t>
  </si>
  <si>
    <t>FERNANDA DOMICIANO PEREIRA</t>
  </si>
  <si>
    <t>FERNANDA DORNELES GALVAO</t>
  </si>
  <si>
    <t>FERNANDA DOS SANTOS VIVAS SALES</t>
  </si>
  <si>
    <t>FERNANDA EID AMBROSIO</t>
  </si>
  <si>
    <t>FERNANDA FABIO SARAIVA</t>
  </si>
  <si>
    <t>FERNANDA FARIA DE MATTOS</t>
  </si>
  <si>
    <t>FERNANDA FARIA SALES</t>
  </si>
  <si>
    <t>FERNANDA FARIA SANTIAGO</t>
  </si>
  <si>
    <t>FERNANDA FELICIO DA SILVA</t>
  </si>
  <si>
    <t>FERNANDA FERNANDES DOS SANTOS</t>
  </si>
  <si>
    <t>FERNANDA FERRARI DE OLIVEIRA</t>
  </si>
  <si>
    <t>FERNANDA FERRAZ SAD</t>
  </si>
  <si>
    <t>FERNANDA FERREIRA MAIA</t>
  </si>
  <si>
    <t>FERNANDA FERREIRA VERAS</t>
  </si>
  <si>
    <t>FERNANDA FERRO CABRAL</t>
  </si>
  <si>
    <t>FERNANDA FIANI RANGEL</t>
  </si>
  <si>
    <t>FERNANDA FREIRE COUTINHO</t>
  </si>
  <si>
    <t>FERNANDA FUMICO FERREIRA DE BARROS UJIIE</t>
  </si>
  <si>
    <t>FERNANDA GABRIELA FORNAZIERO</t>
  </si>
  <si>
    <t>FERNANDA GASPAR CARVALHO</t>
  </si>
  <si>
    <t>FERNANDA GIACOMASSI</t>
  </si>
  <si>
    <t>FERNANDA GOMES BARBOSA</t>
  </si>
  <si>
    <t>FERNANDA GOMES DE OLIVEIRA</t>
  </si>
  <si>
    <t>FERNANDA GOMES PINA MONTEIRO</t>
  </si>
  <si>
    <t>FERNANDA GONDIM BRANDALISE</t>
  </si>
  <si>
    <t>FERNANDA GOULART COUTINHO LIRA</t>
  </si>
  <si>
    <t>FERNANDA GRAELL FALCAO DE QUEIROZ</t>
  </si>
  <si>
    <t>FERNANDA GUATIELLO FERNANDES</t>
  </si>
  <si>
    <t>FERNANDA GUSMAO COSTA MACHADO</t>
  </si>
  <si>
    <t>FERNANDA HELEN DOS SANTOS</t>
  </si>
  <si>
    <t>FERNANDA HERINGER DA SILVA</t>
  </si>
  <si>
    <t>FERNANDA JESUS RIBEIRO LIMA</t>
  </si>
  <si>
    <t>FERNANDA KALACHE CALDAS</t>
  </si>
  <si>
    <t>FERNANDA LEAL GONCALVES DOS SANTOS</t>
  </si>
  <si>
    <t>FERNANDA LIMA</t>
  </si>
  <si>
    <t>FERNANDA LIMA RONDINELLI</t>
  </si>
  <si>
    <t>FERNANDA LOGE DA SILVA</t>
  </si>
  <si>
    <t>FERNANDA LOPES CARDOSO</t>
  </si>
  <si>
    <t>FERNANDA LUISA OLIVEIRA DA ROCHA</t>
  </si>
  <si>
    <t>FERNANDA LUIZ PINTO</t>
  </si>
  <si>
    <t>FERNANDA MACHADO CHRISTO</t>
  </si>
  <si>
    <t>FERNANDA MACIEL MARQUES DE SOUZA</t>
  </si>
  <si>
    <t>FERNANDA MARIA OLIVEIRA SILVA</t>
  </si>
  <si>
    <t>FERNANDA MARIA PEREIRA DE OLIVEIRA</t>
  </si>
  <si>
    <t>FERNANDA MARQUES DE OLIVEIRA MARTINS</t>
  </si>
  <si>
    <t>FERNANDA MARTINS TOLEDO GUEDES</t>
  </si>
  <si>
    <t>FERNANDA MING ALVES DOS SANTOS</t>
  </si>
  <si>
    <t>FERNANDA NASCIMENTO</t>
  </si>
  <si>
    <t>FERNANDA NASCIMENTO ARAUJO</t>
  </si>
  <si>
    <t>FERNANDA NEVES DOS SANTOS</t>
  </si>
  <si>
    <t>FERNANDA NOVELLO BASILE</t>
  </si>
  <si>
    <t>FERNANDA OLIVEIRA BARBOSA</t>
  </si>
  <si>
    <t>FERNANDA OLIVEIRA SILVA</t>
  </si>
  <si>
    <t>FERNANDA PENNA COUTINHO</t>
  </si>
  <si>
    <t>FERNANDA PEREIRA DA SILVA</t>
  </si>
  <si>
    <t>FERNANDA PEREIRA DE OLIVEIRA</t>
  </si>
  <si>
    <t>FERNANDA PEREIRA ELNOUR</t>
  </si>
  <si>
    <t>FERNANDA PETTA DE CAMPOS</t>
  </si>
  <si>
    <t>FERNANDA PONTES DEDAVID</t>
  </si>
  <si>
    <t>FERNANDA QUEIROZ ARAKAKI</t>
  </si>
  <si>
    <t>FERNANDA RENOVATO MARTINS</t>
  </si>
  <si>
    <t>FERNANDA RESENDE DE OLIVEIRA FLECHA</t>
  </si>
  <si>
    <t>FERNANDA RIBEIRO VALLONE</t>
  </si>
  <si>
    <t>FERNANDA RICCIOTTI SILVA MACHADO</t>
  </si>
  <si>
    <t>FERNANDA RODRIGUES BORTOLLI</t>
  </si>
  <si>
    <t>FERNANDA RODRIGUES DA SILVA</t>
  </si>
  <si>
    <t>FERNANDA RODRIGUES FERREIRA</t>
  </si>
  <si>
    <t>FERNANDA RODRIGUES FIALHO</t>
  </si>
  <si>
    <t>FERNANDA ROSA DE JESUS</t>
  </si>
  <si>
    <t>FERNANDA ROSENDO LIMA DA SILVA</t>
  </si>
  <si>
    <t>FERNANDA ROUVENAT CAETANO DOS SANTOS</t>
  </si>
  <si>
    <t>FERNANDA RÚBIA GARDINALLI PINTO</t>
  </si>
  <si>
    <t>FERNANDA SANCHOTENE ALVES MORGAN</t>
  </si>
  <si>
    <t>FERNANDA SENOS FERREIRA MAZZONI</t>
  </si>
  <si>
    <t>FERNANDA SOUZA CORREA</t>
  </si>
  <si>
    <t>FERNANDA SOUZA DOS SANTOS</t>
  </si>
  <si>
    <t>FERNANDA TACLA LANZA</t>
  </si>
  <si>
    <t>FERNANDA TEIXEIRA DE ALMEIDA</t>
  </si>
  <si>
    <t>FERNANDA THURLER DE CARVALHO</t>
  </si>
  <si>
    <t>FERNANDA TORQUATO BRAGA SILVA</t>
  </si>
  <si>
    <t>FERNANDA VACCARIELLO DE MENEZES</t>
  </si>
  <si>
    <t>FERNANDA VIEIRA BASTOS</t>
  </si>
  <si>
    <t>FERNANDA VIEIRA DE SOUZA CARNEIRO</t>
  </si>
  <si>
    <t>FERNANDES BAPTISTA LEITE JUNIOR</t>
  </si>
  <si>
    <t>FERNANDO ADOLFO BERTOLA MANCINI</t>
  </si>
  <si>
    <t>FERNANDO ALMEIDA PASTOR</t>
  </si>
  <si>
    <t>FERNANDO ALVES GUIMARAES BORGES</t>
  </si>
  <si>
    <t>FERNANDO ANDRADE DE SOUZA</t>
  </si>
  <si>
    <t>FERNANDO ANDRADE SILVA</t>
  </si>
  <si>
    <t>FERNANDO ANTONIO ALONSO LOPEZ</t>
  </si>
  <si>
    <t>FERNANDO APARECIDO GONCALVES</t>
  </si>
  <si>
    <t>FERNANDO ARRUDA DA SILVA FILHO</t>
  </si>
  <si>
    <t>FERNANDO ATILA DE CAMPOS E SILVA</t>
  </si>
  <si>
    <t>FERNANDO AUGUSTO BARBIERO BRASIL</t>
  </si>
  <si>
    <t>FERNANDO BRUNO SILVA SANTANA</t>
  </si>
  <si>
    <t>FERNANDO BUTTENBENDER PRASS</t>
  </si>
  <si>
    <t>FERNANDO CARDOSO EMILIANO RIBEIRO</t>
  </si>
  <si>
    <t>FERNANDO CARDOSO FERREIRA</t>
  </si>
  <si>
    <t>FERNANDO CARLOS DAS CHAGAS</t>
  </si>
  <si>
    <t>FERNANDO CASADO PINTO</t>
  </si>
  <si>
    <t>FERNANDO CASSINI DE OLIVEIRA FARINA</t>
  </si>
  <si>
    <t>FERNANDO CESAR DA COSTA SILVA</t>
  </si>
  <si>
    <t>FERNANDO CESAR NEVES FERREIRA</t>
  </si>
  <si>
    <t>FERNANDO CONDE PINTO</t>
  </si>
  <si>
    <t>FERNANDO COTTA FARIA</t>
  </si>
  <si>
    <t>FERNANDO DA COSTA MACHADO</t>
  </si>
  <si>
    <t>FERNANDO DA CRUZ SANTANA</t>
  </si>
  <si>
    <t>FERNANDO DE ARRUDA NAKAJATO</t>
  </si>
  <si>
    <t>FERNANDO DE BARROS MOREIRA</t>
  </si>
  <si>
    <t>FERNANDO DE CARVALHO NOGUEIRA</t>
  </si>
  <si>
    <t>FERNANDO DE FREITAS CAMPOS NUNES</t>
  </si>
  <si>
    <t>FERNANDO DE MEDEIROS DEVEZA</t>
  </si>
  <si>
    <t>FERNANDO DE MORAES SEDREZ</t>
  </si>
  <si>
    <t>FERNANDO DE MOURA CALIXTO</t>
  </si>
  <si>
    <t>FERNANDO DE OLIVEIRA JUNIOR</t>
  </si>
  <si>
    <t>FERNANDO DIAS</t>
  </si>
  <si>
    <t>FERNANDO DO VALLE SILVA ANDRADE</t>
  </si>
  <si>
    <t>FERNANDO DUARTE JALES</t>
  </si>
  <si>
    <t>FERNANDO FERNANDES DA SILVA</t>
  </si>
  <si>
    <t>FERNANDO FURTUNATO RINCO</t>
  </si>
  <si>
    <t>FERNANDO FUZIYAMA SAMPAIO</t>
  </si>
  <si>
    <t>FERNANDO GABRIEL BARBOSA DIAS</t>
  </si>
  <si>
    <t>FERNANDO GAMARANO BARBOSA</t>
  </si>
  <si>
    <t>FERNANDO GOMES DA SILVA</t>
  </si>
  <si>
    <t>FERNANDO GROLLA</t>
  </si>
  <si>
    <t>FERNANDO GROSZE NIPPER E SILVA</t>
  </si>
  <si>
    <t>FERNANDO GUILHERME</t>
  </si>
  <si>
    <t>FERNANDO HENRIQUE DE MENESES OLIVEIRA FILHO</t>
  </si>
  <si>
    <t>FERNANDO HENRIQUE GIMENES</t>
  </si>
  <si>
    <t>FERNANDO HENRIQUE SOARES LOPES</t>
  </si>
  <si>
    <t>FERNANDO HORTA ZUBA</t>
  </si>
  <si>
    <t>FERNANDO JACINTO DE MATOS</t>
  </si>
  <si>
    <t>FERNANDO JOSE DA SILVA</t>
  </si>
  <si>
    <t>FERNANDO LEMOS SZAJNBERG</t>
  </si>
  <si>
    <t>FERNANDO LUCAS RODRIGUES COUTO</t>
  </si>
  <si>
    <t>FERNANDO LUIZ COSTA</t>
  </si>
  <si>
    <t>FERNANDO LUIZ PAVAO RIOS E SILVA</t>
  </si>
  <si>
    <t>FERNANDO LUPO PALERMO</t>
  </si>
  <si>
    <t>FERNANDO MAIA COSTA DE ALMEIDA</t>
  </si>
  <si>
    <t>FERNANDO MANUEL TEIXEIRA PINTO</t>
  </si>
  <si>
    <t>FERNANDO MARANA</t>
  </si>
  <si>
    <t>FERNANDO MARCOLINI</t>
  </si>
  <si>
    <t>FERNANDO MELO VIEIRA</t>
  </si>
  <si>
    <t>FERNANDO MENDONCA SOUZA</t>
  </si>
  <si>
    <t>FERNANDO MOREIRA ALBINO FILHO</t>
  </si>
  <si>
    <t>FERNANDO NASCIMENTO RAMOS</t>
  </si>
  <si>
    <t>FERNANDO OCTAVIO DA SILVA MARTINS</t>
  </si>
  <si>
    <t>FERNANDO PAULO NAGLE GABEIRA</t>
  </si>
  <si>
    <t>FERNANDO PEREIRA DA SILVA</t>
  </si>
  <si>
    <t>FERNANDO PIRES DE SA</t>
  </si>
  <si>
    <t>FERNANDO POLIZINI JOAU DEL NERO</t>
  </si>
  <si>
    <t>FERNANDO RODRIGUES MARTINS</t>
  </si>
  <si>
    <t>FERNANDO SALES BARBOSA</t>
  </si>
  <si>
    <t>FERNANDO SCHMIDT</t>
  </si>
  <si>
    <t>FERNANDO SILVA DE LIMA</t>
  </si>
  <si>
    <t>FERNANDO SIMOES PELAES</t>
  </si>
  <si>
    <t>FERNANDO SOARES DE ARAUJO CASTRO</t>
  </si>
  <si>
    <t>FERNANDO SOARES PEREIRA</t>
  </si>
  <si>
    <t>FERNANDO TADEU BARRETO DA SILVA</t>
  </si>
  <si>
    <t>FERNANDO TADEU SANTIN</t>
  </si>
  <si>
    <t>FERNANDO TEIXEIRA NUNES</t>
  </si>
  <si>
    <t>FERNANDO VIDOTTO CARVALHO</t>
  </si>
  <si>
    <t>FERNANDO VIEIRA DE MELLO</t>
  </si>
  <si>
    <t>FERNANDO WIKTOR QUINTELA PIETRUKOWICZ</t>
  </si>
  <si>
    <t>FERNANDO ZERBETTO</t>
  </si>
  <si>
    <t>FILIPE  LEON RODRIGUES PINTO DE OLIVEIRA</t>
  </si>
  <si>
    <t>FILIPE ALMEIDA GONCALVES</t>
  </si>
  <si>
    <t>FILIPE ALMEIDA TEMPERINE</t>
  </si>
  <si>
    <t>FILIPE ALVES SANTOS</t>
  </si>
  <si>
    <t>FILIPE BURNS SOARES</t>
  </si>
  <si>
    <t>FILIPE CESAR CALAS STRUNKIS</t>
  </si>
  <si>
    <t>FILIPE DE FARIAS COELHO</t>
  </si>
  <si>
    <t>FILIPE DE SOUZA SILVA</t>
  </si>
  <si>
    <t>FILIPE DO SACRAMENTO ESPEDITO</t>
  </si>
  <si>
    <t>FILIPE DOS SANTOS NASCIMENTO</t>
  </si>
  <si>
    <t>FILIPE FELBINGER FONSECA</t>
  </si>
  <si>
    <t>FILIPE FERNANDES FORTE</t>
  </si>
  <si>
    <t>FILIPE FROMENT COELHO</t>
  </si>
  <si>
    <t>FILIPE GOMES LOPES</t>
  </si>
  <si>
    <t>FILIPE GONCALVES RODRIGUES</t>
  </si>
  <si>
    <t>FILIPE JONAS DIAS DA SILVA</t>
  </si>
  <si>
    <t>FILIPE MARCONDES CARVALHO</t>
  </si>
  <si>
    <t>FILIPE MATOSO DE OLIVEIRA</t>
  </si>
  <si>
    <t>FILIPE MEIRA ISENSEE</t>
  </si>
  <si>
    <t>FILIPE MOREIRA CURY</t>
  </si>
  <si>
    <t>FILIPE NASCIMENTO DE AGUILAR</t>
  </si>
  <si>
    <t>FILIPE NAVARRO BRASIL</t>
  </si>
  <si>
    <t>FILIPE RODRIGUES SANTANA</t>
  </si>
  <si>
    <t>FILIPE SAMUEL PIRES DOS SANTOS</t>
  </si>
  <si>
    <t>FILIPE SCHWAN CHARPINEL SILVA PATERNOT</t>
  </si>
  <si>
    <t>FILIPE SILVA NASCIMENTO</t>
  </si>
  <si>
    <t>FILIPE SOARES DE SOUZA</t>
  </si>
  <si>
    <t>FILIPE ZUCHETTO DA SILVA</t>
  </si>
  <si>
    <t>FILIPO DUARTE BRITO DOS SANTOS</t>
  </si>
  <si>
    <t>FILIPPE ESTEVES BASTOS</t>
  </si>
  <si>
    <t>FILIPPE LOMONACO SERPA</t>
  </si>
  <si>
    <t>FILIPPE MARTINHO TEOTONIO</t>
  </si>
  <si>
    <t>FILIPPO ARAUJO PACHECO</t>
  </si>
  <si>
    <t>FILIPPO MANCUSO NETO</t>
  </si>
  <si>
    <t>FILLIPE MANSO DE HOLLANDA</t>
  </si>
  <si>
    <t>FILLIPHI DA COSTA SOUZA</t>
  </si>
  <si>
    <t>FILLIPI REBELLO NAHAR</t>
  </si>
  <si>
    <t>FLAVIA ALVES BRANCO GARRIDO</t>
  </si>
  <si>
    <t>FLAVIA AZEVEDO PEREIRA</t>
  </si>
  <si>
    <t>FLAVIA BARBOSA CORDEIRO NUNES</t>
  </si>
  <si>
    <t>FLAVIA CARVALHO DA CUNHA CRISTOFARO</t>
  </si>
  <si>
    <t>FLAVIA CARVALHO LOPES</t>
  </si>
  <si>
    <t>FLAVIA CINTRA CAMPILLO</t>
  </si>
  <si>
    <t>FLAVIA COELHO DE SANT ANNA DA SILVA</t>
  </si>
  <si>
    <t>FLAVIA COSTA E LIMA</t>
  </si>
  <si>
    <t>FLAVIA CRISTINE DO CARMO CAJAZEIRO</t>
  </si>
  <si>
    <t>FLAVIA DE MELLO CALDAS</t>
  </si>
  <si>
    <t>FLAVIA DE OLIVEIRA MANO</t>
  </si>
  <si>
    <t>FLAVIA DIAS LEITE BAPTISTA</t>
  </si>
  <si>
    <t>FLAVIA DO ESPIRITO SANTO DA SILVA TELLES</t>
  </si>
  <si>
    <t>FLAVIA DOS SANTOS RIBEIRO</t>
  </si>
  <si>
    <t>FLAVIA DOS SANTOS SILVA</t>
  </si>
  <si>
    <t>FLAVIA EDUARDO FIGUEIREDO</t>
  </si>
  <si>
    <t>FLAVIA ELLEN FELIX DE AZEVEDO</t>
  </si>
  <si>
    <t>FLAVIA FABIANA FUTIGAMI</t>
  </si>
  <si>
    <t>FLAVIA FOREQUE</t>
  </si>
  <si>
    <t>FLAVIA FREITAS GOMES</t>
  </si>
  <si>
    <t>FLAVIA LEANDRO DO NASCIMENTO</t>
  </si>
  <si>
    <t>FLAVIA LIMA AYER DE NORONHA</t>
  </si>
  <si>
    <t>FLAVIA MARCILIA LAGES</t>
  </si>
  <si>
    <t>FLAVIA MARIA JACOMO RIBEIRO TELLES</t>
  </si>
  <si>
    <t>FLAVIA MARIA NALIATO</t>
  </si>
  <si>
    <t>FLAVIA MARIA VALENTE TRIGO BRAGA</t>
  </si>
  <si>
    <t>FLAVIA MUNIZ DOS SANTOS</t>
  </si>
  <si>
    <t>FLAVIA NASCIMENTO DE MENEZES TAVARES</t>
  </si>
  <si>
    <t>FLAVIA NESI LOPES</t>
  </si>
  <si>
    <t>FLAVIA NEVES DA COSTA</t>
  </si>
  <si>
    <t>FLAVIA NUNES DO NASCIMENTO</t>
  </si>
  <si>
    <t>FLAVIA OLIVEIRA DA FRAGA</t>
  </si>
  <si>
    <t>FLAVIA PEIXOTO DE TOLEDO</t>
  </si>
  <si>
    <t>FLAVIA PEREIRA DA COSTA</t>
  </si>
  <si>
    <t>FLAVIA PEREIRA DE LIMA</t>
  </si>
  <si>
    <t>FLAVIA PEREIRA PORTILHO</t>
  </si>
  <si>
    <t>FLAVIA PINHEIRO DE CARVALHO</t>
  </si>
  <si>
    <t>FLAVIA REGINA MACHADO MARTINS DA COSTA</t>
  </si>
  <si>
    <t>FLAVIA REGINA MOSS DE MIRANDA PAES</t>
  </si>
  <si>
    <t>FLAVIA REGINA PEREIRA RODRIGUES</t>
  </si>
  <si>
    <t>FLAVIA REZENDE DE CARVALHO</t>
  </si>
  <si>
    <t>FLAVIA RIBEIRO ROSAS CLASSO</t>
  </si>
  <si>
    <t>FLAVIA RIBEIRO VARSANO</t>
  </si>
  <si>
    <t>FLAVIA ROCHA BESSONE CORREA</t>
  </si>
  <si>
    <t>FLAVIA RODRIGUES DA SILVA</t>
  </si>
  <si>
    <t>FLAVIA SANTOS DE BARCELLOS</t>
  </si>
  <si>
    <t>FLAVIA SILVA SIMAO</t>
  </si>
  <si>
    <t>FLAVIA SOUZA LIMA ERTHAL RISI</t>
  </si>
  <si>
    <t>FLAVIA TAMBARA ALVES</t>
  </si>
  <si>
    <t>FLAVIA TURI FERNANDES</t>
  </si>
  <si>
    <t>FLAVIA VIALLI FERRAZZOLI</t>
  </si>
  <si>
    <t>FLAVIANE CIRILO TAVARES DA SILVA</t>
  </si>
  <si>
    <t>FLAVIANE MARIA CAMPOS</t>
  </si>
  <si>
    <t>FLAVIANY MORALEZ</t>
  </si>
  <si>
    <t>FLAVIO ALEXANDRE DO NASCIMENTO</t>
  </si>
  <si>
    <t>FLAVIO BENEDITO DE OLIVEIRA FILHO</t>
  </si>
  <si>
    <t>FLAVIO CAPOTE MUNIZ</t>
  </si>
  <si>
    <t>FLAVIO CARVALHO DE OLIVEIRA</t>
  </si>
  <si>
    <t>FLAVIO CESAR COSTA DE OLIVEIRA RAMOS</t>
  </si>
  <si>
    <t>FLAVIO DA SILVA SANTOS</t>
  </si>
  <si>
    <t>FLAVIO DA SILVA TONIN</t>
  </si>
  <si>
    <t>FLAVIO DE FIGUEIREDO</t>
  </si>
  <si>
    <t>FLAVIO DE MACEDO MARTINS</t>
  </si>
  <si>
    <t>FLAVIO DE SA DILASCIO MORAES</t>
  </si>
  <si>
    <t>FLAVIO DE SOUZA BARBOSA</t>
  </si>
  <si>
    <t>FLAVIO DIAS ALVES</t>
  </si>
  <si>
    <t>FLAVIO DOS SANTOS LUCENA</t>
  </si>
  <si>
    <t>FLAVIO EDUARDO LORDELLO DA SILVA</t>
  </si>
  <si>
    <t>FLAVIO EZEQUIEL DE ANDRADE</t>
  </si>
  <si>
    <t>FLAVIO FARIA COLLOPY CARRIJO</t>
  </si>
  <si>
    <t>FLAVIO FERREIRA DE SOUZA</t>
  </si>
  <si>
    <t>FLAVIO FRANCISCO DE MELO</t>
  </si>
  <si>
    <t>FLAVIO GARCIA DE SA</t>
  </si>
  <si>
    <t>FLAVIO GUSTAVO DE SOUZA SALES CAMARGO</t>
  </si>
  <si>
    <t>FLAVIO HENRIQUE DE OLIVEIRA SILVA</t>
  </si>
  <si>
    <t>FLAVIO HENRIQUE PLACIDO SILVINO</t>
  </si>
  <si>
    <t>FLAVIO HENRIQUE SILVA DE OLIVEIRA</t>
  </si>
  <si>
    <t>FLAVIO HENRIQUE VICENTE DA SILVA</t>
  </si>
  <si>
    <t>FLAVIO JOSE FERREIRA VELASCO</t>
  </si>
  <si>
    <t>FLAVIO LAMPERT FACHEL</t>
  </si>
  <si>
    <t>FLAVIO LUIZ DOS SANTOS DE CARVALHO</t>
  </si>
  <si>
    <t>FLAVIO LUIZ MARQUES DE ABREU</t>
  </si>
  <si>
    <t>FLAVIO MARTINS BRIGIDO</t>
  </si>
  <si>
    <t>FLAVIO MARTINS DA SILVA</t>
  </si>
  <si>
    <t>FLAVIO MATOS DE ZETTEL</t>
  </si>
  <si>
    <t>FLAVIO NEVES MARQUES</t>
  </si>
  <si>
    <t>FLAVIO ORRO FERREIRA DA COSTA</t>
  </si>
  <si>
    <t>FLAVIO PEREIRA DE ARAUJO</t>
  </si>
  <si>
    <t>FLAVIO PINTO GARILLI</t>
  </si>
  <si>
    <t>FLAVIO RODRIGUES FERNANDES</t>
  </si>
  <si>
    <t>FLAVIO ROMEIRO FURTADO</t>
  </si>
  <si>
    <t>FLAVIO SILVA CRISTIANO</t>
  </si>
  <si>
    <t>FLAVIO SILVA DE SOUZA</t>
  </si>
  <si>
    <t>FLAVIO TABAK</t>
  </si>
  <si>
    <t>FLAVIO TRINDADE DA COSTA</t>
  </si>
  <si>
    <t>FLAVIO VELASCO DA SILVA</t>
  </si>
  <si>
    <t>FLAVIO VIEIRA WINTER</t>
  </si>
  <si>
    <t>FONTINELE AKITO MIZUNO</t>
  </si>
  <si>
    <t>FRANCIANE DAHM</t>
  </si>
  <si>
    <t>FRANCIELLE PEREIRA DA SILVA</t>
  </si>
  <si>
    <t>FRANCIELLY APARECIDA FONSECA DE OLIVEIRA</t>
  </si>
  <si>
    <t>FRANCIELLY KODAMA</t>
  </si>
  <si>
    <t>FRANCIELLY SANTIAGO OLIVEIRA SILVA</t>
  </si>
  <si>
    <t>FRANCILI OLIVEIRA DA COSTA</t>
  </si>
  <si>
    <t>FRANCINE ARAUJO</t>
  </si>
  <si>
    <t>FRANCINE MENEZES CHOERI</t>
  </si>
  <si>
    <t>FRANCINI SILVA AUGUSTO</t>
  </si>
  <si>
    <t>FRANCIS EMILIANO BASTOS</t>
  </si>
  <si>
    <t>FRANCISCA SAMYA COELHO DA SILVA</t>
  </si>
  <si>
    <t>FRANCISCA THALYA NASCIMENTO SILVA</t>
  </si>
  <si>
    <t>FRANCISCO ACCIOLY BEZERRA</t>
  </si>
  <si>
    <t>FRANCISCO ALVES DE LEMOS JUNIOR</t>
  </si>
  <si>
    <t>FRANCISCO ANDRE LIMA GOMES</t>
  </si>
  <si>
    <t>FRANCISCO ARTUR COUTINHO TRIGO</t>
  </si>
  <si>
    <t>FRANCISCO ASSIS DE OLIVEIRA</t>
  </si>
  <si>
    <t>FRANCISCO BAHIA LOPES</t>
  </si>
  <si>
    <t>FRANCISCO BARBOSA DA SILVA</t>
  </si>
  <si>
    <t>FRANCISCO BRUNO ARAGAO GOMES</t>
  </si>
  <si>
    <t>FRANCISCO CARLOS CONCEICAO DE LIRA</t>
  </si>
  <si>
    <t>FRANCISCO CARLOS SILVA</t>
  </si>
  <si>
    <t>FRANCISCO CESAR MAFFEZOLI JUNIOR</t>
  </si>
  <si>
    <t>FRANCISCO CONCEICAO PAULA PINTO</t>
  </si>
  <si>
    <t>FRANCISCO DANIEL DE MENEZES</t>
  </si>
  <si>
    <t>FRANCISCO DANIEL DE OLIVEIRA FREITAS</t>
  </si>
  <si>
    <t>FRANCISCO DANIEL MARTINS DIAS</t>
  </si>
  <si>
    <t>FRANCISCO DAS CHAGAS PINHEIRO DE PAULA FILHO</t>
  </si>
  <si>
    <t>FRANCISCO DE ASSIS CANDIDO DA SILVA JUNIOR</t>
  </si>
  <si>
    <t>FRANCISCO DE ASSIS DOS SANTOS</t>
  </si>
  <si>
    <t>FRANCISCO DE ASSIS GOMES CRESPO</t>
  </si>
  <si>
    <t>FRANCISCO DE SOUZA LEAO WANDERLEY</t>
  </si>
  <si>
    <t>FRANCISCO DEUSLANDE ARAUJO COSTA</t>
  </si>
  <si>
    <t>FRANCISCO EDVALDO DE OLIVEIRA JUNIOR</t>
  </si>
  <si>
    <t>FRANCISCO ELIEZIO DE OLIVEIRA</t>
  </si>
  <si>
    <t>FRANCISCO GALDINO CONDE</t>
  </si>
  <si>
    <t>FRANCISCO GODOY PEREIRA</t>
  </si>
  <si>
    <t>FRANCISCO GONCALVES GUERRA NETO</t>
  </si>
  <si>
    <t>FRANCISCO HENRIQUE AMARAL</t>
  </si>
  <si>
    <t>FRANCISCO IGOR RODRIGUES DA SILVA</t>
  </si>
  <si>
    <t>FRANCISCO JOSE PIRES AFONSO</t>
  </si>
  <si>
    <t>FRANCISCO LAZARO PONTES CORDEIRO</t>
  </si>
  <si>
    <t>FRANCISCO LIMA GOMES DA SILVA</t>
  </si>
  <si>
    <t>FRANCISCO LUCAS DE CARVALHO MENEZES</t>
  </si>
  <si>
    <t>FRANCISCO LUIZ COUTO RIBEIRO</t>
  </si>
  <si>
    <t>FRANCISCO LUIZ DE ARAGÃO CAMPOS</t>
  </si>
  <si>
    <t>FRANCISCO POLICARPO DE MENDONCA</t>
  </si>
  <si>
    <t>FRANCISCO RAFAEL DE SOUSA PEREIRA</t>
  </si>
  <si>
    <t>FRANCISCO RAMOS LESSA</t>
  </si>
  <si>
    <t>FRANCISCO REGINALDO PINHEIRO</t>
  </si>
  <si>
    <t>FRANCISCO ROBERTO ABRAHAO PEREIRA</t>
  </si>
  <si>
    <t>FRANCISCO TAIRONE GOMES PINHEIRO</t>
  </si>
  <si>
    <t>FRANCISCO VENCESLAU DA SILVA NETO</t>
  </si>
  <si>
    <t>FRANCYELLI ALVIM DA CUNHA</t>
  </si>
  <si>
    <t>FRANCYELLY PINHEIRO SILVA</t>
  </si>
  <si>
    <t>FRANK BENTES DE AZEVEDO</t>
  </si>
  <si>
    <t>FRANKLIM FRANCA ARAUJO</t>
  </si>
  <si>
    <t>FRANKLIN DE OLIVEIRA FEITOSA</t>
  </si>
  <si>
    <t>FRANKLIN DIAMANTE AGLIO</t>
  </si>
  <si>
    <t>FRANKLIN DOS SANTOS MAGALHAES</t>
  </si>
  <si>
    <t>FRANKLIN MARINS CONCEICAO</t>
  </si>
  <si>
    <t>FRED UILLIAM DA SILVA</t>
  </si>
  <si>
    <t>FREDERICO BARRA DA COSTA</t>
  </si>
  <si>
    <t>FREDERICO BUTINHOLO MAYRINK</t>
  </si>
  <si>
    <t>FREDERICO CASTILHO DE LIMA</t>
  </si>
  <si>
    <t>FREDERICO CAVALHEIRO SEGANTINI</t>
  </si>
  <si>
    <t>FREDERICO COUTO HUBER</t>
  </si>
  <si>
    <t>FREDERICO DE AUGUSTO OLIVEIRA</t>
  </si>
  <si>
    <t>FREDERICO DE OLIVEIRA ROCHA</t>
  </si>
  <si>
    <t>FREDERICO DOS SANTOS OLIVEIRA</t>
  </si>
  <si>
    <t>FREDERICO DUARTE BRITO DOS SANTOS</t>
  </si>
  <si>
    <t>FREDERICO ERIK DE OLIVEIRA ALENCAR</t>
  </si>
  <si>
    <t>FREDERICO FERREIRA DA SILVA</t>
  </si>
  <si>
    <t>FREDERICO GRANGEIRO GOMES</t>
  </si>
  <si>
    <t>FREDERICO HUFNAGEL LEE</t>
  </si>
  <si>
    <t>FREDERICO JOSE DE OLIVEIRA SOUZA SILVA</t>
  </si>
  <si>
    <t>FREDERICO MAGELA BOTTREL REIS DE OLIVEIRA</t>
  </si>
  <si>
    <t>FREDERICO MENDES HUDSON</t>
  </si>
  <si>
    <t>FREDERICO NASCIMENTO SIQUEIRA</t>
  </si>
  <si>
    <t>FREDERICO OLIVEIRA PAES</t>
  </si>
  <si>
    <t>FREDERICO REICHERT MACHADO NETO</t>
  </si>
  <si>
    <t>FREDERIK ITIOKA</t>
  </si>
  <si>
    <t>GABRIEL ABDALLA ABRUNHOSA</t>
  </si>
  <si>
    <t>GABRIEL ALVES BARBOSA</t>
  </si>
  <si>
    <t>GABRIEL ALVES BERNARDINO</t>
  </si>
  <si>
    <t>GABRIEL ALVES COSTA</t>
  </si>
  <si>
    <t>GABRIEL ANDRADE DE ALMEIDA</t>
  </si>
  <si>
    <t>GABRIEL ANDRADE SANT ANA</t>
  </si>
  <si>
    <t>GABRIEL APARECIDO DA SILVEIRA BARRETO</t>
  </si>
  <si>
    <t>GABRIEL ARAGAO PASSERI DE AGUIAR</t>
  </si>
  <si>
    <t>GABRIEL ARAUJO DE FREITAS</t>
  </si>
  <si>
    <t>GABRIEL ARAUJO FRAGA</t>
  </si>
  <si>
    <t>GABRIEL AUGUSTO BERNARDES MARTIN</t>
  </si>
  <si>
    <t>GABRIEL BANDEIRA DA SILVA CORDEIRO</t>
  </si>
  <si>
    <t>GABRIEL BARATA GOMES</t>
  </si>
  <si>
    <t>GABRIEL BARBOSA DE OLIVEIRA</t>
  </si>
  <si>
    <t>GABRIEL BARBOSA ESKENAZI</t>
  </si>
  <si>
    <t>GABRIEL BARROS DOS SANTOS</t>
  </si>
  <si>
    <t>GABRIEL BARROS VAGUEL RAMOS</t>
  </si>
  <si>
    <t>GABRIEL BORGES VOLFZON</t>
  </si>
  <si>
    <t>GABRIEL BRANCO GOMES</t>
  </si>
  <si>
    <t>GABRIEL BRITO SOBREIRA</t>
  </si>
  <si>
    <t>GABRIEL CAMPOS CABRAL DE MELLO</t>
  </si>
  <si>
    <t>GABRIEL CARDOSO</t>
  </si>
  <si>
    <t>GABRIEL CARDOSO PITTIGLIANI DE MATTOS</t>
  </si>
  <si>
    <t>GABRIEL CASTELO BRANCO GUERRIEIRO</t>
  </si>
  <si>
    <t>GABRIEL CASTRO DOS SANTOS</t>
  </si>
  <si>
    <t>GABRIEL CATRAMBY AGUIAR</t>
  </si>
  <si>
    <t>GABRIEL COSTA DUARTE</t>
  </si>
  <si>
    <t>GABRIEL COSTTABILE DURAZZO MOUSSALLEM</t>
  </si>
  <si>
    <t>GABRIEL COUTINHO NEVES</t>
  </si>
  <si>
    <t>GABRIEL DA COSTA TORRES</t>
  </si>
  <si>
    <t>GABRIEL DA ROCHA LAGE</t>
  </si>
  <si>
    <t>GABRIEL DA SILVA BERNARDI</t>
  </si>
  <si>
    <t>GABRIEL DA SILVA DO PATROCINIO</t>
  </si>
  <si>
    <t>GABRIEL DA SILVA GUERRA</t>
  </si>
  <si>
    <t>GABRIEL DA SILVA OLIVEIRA</t>
  </si>
  <si>
    <t>GABRIEL DA SILVEIRA MARTINEZ</t>
  </si>
  <si>
    <t>GABRIEL DE ANDRADE ESCOBAR DA SILVA</t>
  </si>
  <si>
    <t>GABRIEL DE ARAUJO BARBOSA RODRIGUES</t>
  </si>
  <si>
    <t>GABRIEL DE BARROS CHOIN</t>
  </si>
  <si>
    <t>GABRIEL DE BARROS TRIGO</t>
  </si>
  <si>
    <t>GABRIEL DE FREITAS GUIMARAES</t>
  </si>
  <si>
    <t>GABRIEL DE FREITAS SANTOS</t>
  </si>
  <si>
    <t>GABRIEL DE JESUS BUOSI</t>
  </si>
  <si>
    <t>GABRIEL DE LIMA BARBOSA</t>
  </si>
  <si>
    <t>GABRIEL DE MELLO MAGALHAES</t>
  </si>
  <si>
    <t>GABRIEL DE MELO CHECCHIO</t>
  </si>
  <si>
    <t>GABRIEL DE MORAES VIEIRA</t>
  </si>
  <si>
    <t>GABRIEL DE MOURA E SOUZA</t>
  </si>
  <si>
    <t>GABRIEL DE OLIVEIRA SILVA</t>
  </si>
  <si>
    <t>GABRIEL DE RAMOS PEREIRA</t>
  </si>
  <si>
    <t>GABRIEL DE SANTANA DEVALDO</t>
  </si>
  <si>
    <t>GABRIEL DIAS PEREIRA</t>
  </si>
  <si>
    <t>GABRIEL DO NASCIMENTO</t>
  </si>
  <si>
    <t>GABRIEL DO NASCIMENTO CANDIDO</t>
  </si>
  <si>
    <t>GABRIEL DOS REIS MARQUES</t>
  </si>
  <si>
    <t>GABRIEL DOS SANTOS BAPTISTA</t>
  </si>
  <si>
    <t>GABRIEL DOS SANTOS CAMARA</t>
  </si>
  <si>
    <t>GABRIEL DOS SANTOS MARTINS</t>
  </si>
  <si>
    <t>GABRIEL DOS SANTOS PAULO</t>
  </si>
  <si>
    <t>GABRIEL ELIAS RIOS CARRICO</t>
  </si>
  <si>
    <t>GABRIEL ENNINGER MORAES</t>
  </si>
  <si>
    <t>GABRIEL FARIAS CACCAOS</t>
  </si>
  <si>
    <t>GABRIEL FERNANDES HINTERHOFF</t>
  </si>
  <si>
    <t>GABRIEL FERNANDO PICABLOTTO DA SILVA</t>
  </si>
  <si>
    <t>GABRIEL FERREIRA DE ANDRADE</t>
  </si>
  <si>
    <t>GABRIEL FERREIRA GONCALVES</t>
  </si>
  <si>
    <t>GABRIEL FIGUEIREDO STUDART MAIA MELLO</t>
  </si>
  <si>
    <t>GABRIEL FIGUEIREDO YAZEJI CARDOSO</t>
  </si>
  <si>
    <t>GABRIEL FLORES CORREA AYRES</t>
  </si>
  <si>
    <t>GABRIEL FRANCISCO BEZERRA DA SILVA</t>
  </si>
  <si>
    <t>GABRIEL FRANCO VEIGA COELHO</t>
  </si>
  <si>
    <t>GABRIEL GABREIRA SOARES DEAMANTINO</t>
  </si>
  <si>
    <t>GABRIEL GARCIA LIMA RONCONI</t>
  </si>
  <si>
    <t>GABRIEL GATTO LEMOS DOS SANTOS</t>
  </si>
  <si>
    <t>GABRIEL GEMELLI DA SILVA</t>
  </si>
  <si>
    <t>GABRIEL GOES BARREIRA</t>
  </si>
  <si>
    <t>GABRIEL GOMES DE OLIVEIRA DA SILVA</t>
  </si>
  <si>
    <t>GABRIEL GRISOLIA COHEN</t>
  </si>
  <si>
    <t>GABRIEL HENRIQUE PRZYTOCKI</t>
  </si>
  <si>
    <t>GABRIEL HOSANNAH DA SILVA</t>
  </si>
  <si>
    <t>GABRIEL JACOME NOGUEIRA DE OLIVEIRA</t>
  </si>
  <si>
    <t>GABRIEL KEMPERS DE MORAES COUTINHO</t>
  </si>
  <si>
    <t>GABRIEL LACERDA MIRANDA</t>
  </si>
  <si>
    <t>GABRIEL LEAO DE CARVALHO</t>
  </si>
  <si>
    <t>GABRIEL LEITE DE OLIVEIRA ROSA</t>
  </si>
  <si>
    <t>GABRIEL LEMOS BARBOSA</t>
  </si>
  <si>
    <t>GABRIEL LIMA DE AZEVEDO AMORIM</t>
  </si>
  <si>
    <t>GABRIEL LOPES DOS SANTOS SILVA</t>
  </si>
  <si>
    <t>GABRIEL LOPES FERRAZ</t>
  </si>
  <si>
    <t>GABRIEL LUIS COSTA DE SOUSA</t>
  </si>
  <si>
    <t>GABRIEL MACEDO DA SILVA</t>
  </si>
  <si>
    <t>GABRIEL MACHADO FERREIRA DA SILVA</t>
  </si>
  <si>
    <t>GABRIEL MARTINS FERREIRA COSTA LIRIO</t>
  </si>
  <si>
    <t>GABRIEL MATHEUS DE OLIVEIRA GIL</t>
  </si>
  <si>
    <t>GABRIEL MENEGHELLO</t>
  </si>
  <si>
    <t>GABRIEL MOREIRA DA CUNHA DE MOURA</t>
  </si>
  <si>
    <t>GABRIEL MORSCH CARDOZO</t>
  </si>
  <si>
    <t>GABRIEL MUNHOZ PASINI</t>
  </si>
  <si>
    <t>GABRIEL MUSSOLIN LAMBERT</t>
  </si>
  <si>
    <t>GABRIEL NASCIMENTO DA SILVA SOUZA</t>
  </si>
  <si>
    <t>GABRIEL NASCIMENTO SANTANA</t>
  </si>
  <si>
    <t>GABRIEL NEWTON DOS SANTOS</t>
  </si>
  <si>
    <t>GABRIEL OLIVEIRA DE SOUZA</t>
  </si>
  <si>
    <t>GABRIEL PALMA GASTALDI</t>
  </si>
  <si>
    <t>GABRIEL PARREIRA FIGUEIREDO</t>
  </si>
  <si>
    <t>GABRIEL PENEDO PESSOA</t>
  </si>
  <si>
    <t>GABRIEL PEREIRA DE SOUZA</t>
  </si>
  <si>
    <t>GABRIEL PEREIRA DOS SANTOS</t>
  </si>
  <si>
    <t>GABRIEL PEREIRA SILVA</t>
  </si>
  <si>
    <t>GABRIEL PEREIRA TIBALDO</t>
  </si>
  <si>
    <t>GABRIEL PINHEIRO DA FONSECA PASCOA</t>
  </si>
  <si>
    <t>GABRIEL PITANGA DIAS SANCHES RODRIGUES</t>
  </si>
  <si>
    <t>GABRIEL POROGER</t>
  </si>
  <si>
    <t>GABRIEL QUEIROZ LIMA RIBEIRO PESSOA</t>
  </si>
  <si>
    <t>GABRIEL RENATO OLIVEIRA CAMARGO</t>
  </si>
  <si>
    <t>GABRIEL RIBEIRO DA SILVA</t>
  </si>
  <si>
    <t>GABRIEL RIBEIRO LOPES COUTO</t>
  </si>
  <si>
    <t>GABRIEL RIBEIRO MARTINS</t>
  </si>
  <si>
    <t>GABRIEL ROBERTO COIMBRA AMADO</t>
  </si>
  <si>
    <t>GABRIEL ROSSI BRAMBILLA</t>
  </si>
  <si>
    <t>GABRIEL SANTOS DO NASCIMENTO</t>
  </si>
  <si>
    <t>GABRIEL SANTOS MADRUGA OLIVEIRA</t>
  </si>
  <si>
    <t>GABRIEL SANZ SZTOCHRYN</t>
  </si>
  <si>
    <t>GABRIEL SATTAMINI DE SOUZA</t>
  </si>
  <si>
    <t>GABRIEL SCHERER</t>
  </si>
  <si>
    <t>GABRIEL SGRANCIO MELO CORREIA</t>
  </si>
  <si>
    <t>GABRIEL SILVA DOS SANTOS</t>
  </si>
  <si>
    <t>GABRIEL SILVA MENEZES</t>
  </si>
  <si>
    <t>GABRIEL SIMOES DE SOUZA</t>
  </si>
  <si>
    <t>GABRIEL SIQUEIRA LOPES</t>
  </si>
  <si>
    <t>GABRIEL SOARES DE BARROS VILLARINHO</t>
  </si>
  <si>
    <t>GABRIEL SOARES TIBURCIO</t>
  </si>
  <si>
    <t>GABRIEL SOUZA DOS SANTOS</t>
  </si>
  <si>
    <t>GABRIEL SOUZA MAINIERE</t>
  </si>
  <si>
    <t>GABRIEL STANKEVIX SOARES</t>
  </si>
  <si>
    <t>GABRIEL STOFEL DE SOUZA</t>
  </si>
  <si>
    <t>GABRIEL SZTAJN RODRIGUES DE SOUZA</t>
  </si>
  <si>
    <t>GABRIEL TARNAPOLSKY</t>
  </si>
  <si>
    <t>GABRIEL TEODORO MARTINS</t>
  </si>
  <si>
    <t>GABRIEL TOLSTOY DE SIMONE</t>
  </si>
  <si>
    <t>GABRIEL TORRES MACHADO</t>
  </si>
  <si>
    <t>GABRIEL TOSHIYO MORO MITANI</t>
  </si>
  <si>
    <t>GABRIEL VALLE LISBOA</t>
  </si>
  <si>
    <t>GABRIEL VENDRAMINI LUCAS DE FREITAS</t>
  </si>
  <si>
    <t>GABRIEL VERDAN OLIVEIRA GOMES</t>
  </si>
  <si>
    <t>GABRIEL VICTOR ALVES FEITOSA SILVA</t>
  </si>
  <si>
    <t>GABRIEL VICTOR RIBEIRO DE SOUZA</t>
  </si>
  <si>
    <t>GABRIEL WAINSTOCK TOSCANO DA CUNHA</t>
  </si>
  <si>
    <t>GABRIEL WESLEY MARQUES SANTOS</t>
  </si>
  <si>
    <t>GABRIEL WEYNE VIEIRA BARBOZA</t>
  </si>
  <si>
    <t>GABRIELA ABDO FERNANDES</t>
  </si>
  <si>
    <t>GABRIELA ABREU FONSECA DA CUNHA</t>
  </si>
  <si>
    <t>GABRIELA ABRUNHEIRO FERREIRA</t>
  </si>
  <si>
    <t>GABRIELA ADERNE LEMES</t>
  </si>
  <si>
    <t>GABRIELA ALENCAR CALDAS CARVALHO</t>
  </si>
  <si>
    <t>GABRIELA AMAR</t>
  </si>
  <si>
    <t>GABRIELA ANDRADE MESQUITA</t>
  </si>
  <si>
    <t>GABRIELA ANSORGE MORAIS</t>
  </si>
  <si>
    <t>GABRIELA ARCANJO DE SOUZA</t>
  </si>
  <si>
    <t>GABRIELA BASTOS PAVAO GATTO</t>
  </si>
  <si>
    <t>GABRIELA BATISTA DA SILVA BANDEIRA DE MELO</t>
  </si>
  <si>
    <t>GABRIELA BERGAMIM</t>
  </si>
  <si>
    <t>GABRIELA BLANCO OLIVIERI VIANA</t>
  </si>
  <si>
    <t>GABRIELA BONN PIRES VAZ</t>
  </si>
  <si>
    <t>GABRIELA BRIGLIA CONI</t>
  </si>
  <si>
    <t>GABRIELA BRITO ASSUMPCAO</t>
  </si>
  <si>
    <t>GABRIELA BULHOES</t>
  </si>
  <si>
    <t>GABRIELA BURLA BENAYON</t>
  </si>
  <si>
    <t>GABRIELA CARDOSO HERMANNY</t>
  </si>
  <si>
    <t>GABRIELA CHAVES WOLYNEC</t>
  </si>
  <si>
    <t>GABRIELA CIRNE DA SILVA</t>
  </si>
  <si>
    <t>GABRIELA COSTA FREIRE</t>
  </si>
  <si>
    <t>GABRIELA CRISTINA SIRINO DE MELLO</t>
  </si>
  <si>
    <t>GABRIELA DA CRUZ PARANHOS MONDAINI</t>
  </si>
  <si>
    <t>GABRIELA DA ROCHA OLIVEIRA</t>
  </si>
  <si>
    <t>GABRIELA DAVID JORGE</t>
  </si>
  <si>
    <t>GABRIELA DE ALMEIDA GETIRANA</t>
  </si>
  <si>
    <t>GABRIELA DE CASTRO RIBEIRO</t>
  </si>
  <si>
    <t>GABRIELA DE LACERDA SILVA</t>
  </si>
  <si>
    <t>GABRIELA DE LIMA SILVA</t>
  </si>
  <si>
    <t>GABRIELA DE MELLO DUARTE NETO OLIVEIRA</t>
  </si>
  <si>
    <t>GABRIELA DE OLIVEIRA GONCALVES</t>
  </si>
  <si>
    <t>GABRIELA DE OLIVEIRA TEIXEIRA</t>
  </si>
  <si>
    <t>GABRIELA DE OLIVEIRA TRIGUEIRO</t>
  </si>
  <si>
    <t>GABRIELA DE SOUSA DANTAS</t>
  </si>
  <si>
    <t>GABRIELA DE SOUZA AZEVEDO</t>
  </si>
  <si>
    <t>GABRIELA DE SOUZA ROCHA</t>
  </si>
  <si>
    <t>GABRIELA DOS SANTOS SILVA</t>
  </si>
  <si>
    <t>GABRIELA ESTRELA PEREIRA DA SILVA</t>
  </si>
  <si>
    <t>GABRIELA EUFRAZIO DE MACEDO</t>
  </si>
  <si>
    <t>GABRIELA FARIAS DA SILVA</t>
  </si>
  <si>
    <t>GABRIELA FATIMA RIBEIRO DE FIGUEIREDO</t>
  </si>
  <si>
    <t>GABRIELA FERNANDES WALDMANN BRASIL</t>
  </si>
  <si>
    <t>GABRIELA FILOSO BARNABE</t>
  </si>
  <si>
    <t>GABRIELA GOMES DA SILVA</t>
  </si>
  <si>
    <t>GABRIELA GOMES LAGE</t>
  </si>
  <si>
    <t>GABRIELA GONCALVES AZEVEDO</t>
  </si>
  <si>
    <t>GABRIELA GONCALVES GARCIA</t>
  </si>
  <si>
    <t>GABRIELA GONCALVES RODRIGUEZ</t>
  </si>
  <si>
    <t>GABRIELA GUEDES FARIA</t>
  </si>
  <si>
    <t>GABRIELA GUSANATO RAMALHO</t>
  </si>
  <si>
    <t>GABRIELA HARUE SICITO</t>
  </si>
  <si>
    <t>GABRIELA JARA CESAR SILVA</t>
  </si>
  <si>
    <t>GABRIELA JASTRENSKI PEREIRA FREIRE</t>
  </si>
  <si>
    <t>GABRIELA JUSTO CINTRA DA SILVA</t>
  </si>
  <si>
    <t>GABRIELA LANTIMANT LACERDA DE SOUZA COSTA</t>
  </si>
  <si>
    <t>GABRIELA LEOPOLDO BUENO DA SILVA</t>
  </si>
  <si>
    <t>GABRIELA LIMA ROCHA</t>
  </si>
  <si>
    <t>GABRIELA LINHARES DE ALCANTARA</t>
  </si>
  <si>
    <t>GABRIELA LIZARASO RODRIGUES</t>
  </si>
  <si>
    <t>GABRIELA LOPES DE PAULA</t>
  </si>
  <si>
    <t>GABRIELA MACKERT OCCHIPINTI</t>
  </si>
  <si>
    <t>GABRIELA MAIA MARAZZO DA SILVA</t>
  </si>
  <si>
    <t>GABRIELA MANHAES DE PAULA VELASCO DE AZEVEDO</t>
  </si>
  <si>
    <t>GABRIELA MARQUES MENDES</t>
  </si>
  <si>
    <t>GABRIELA MARTINS NOVO</t>
  </si>
  <si>
    <t>GABRIELA MATHIAS SILVA</t>
  </si>
  <si>
    <t>GABRIELA MEDEIROS DE ARAUJO SANTOS</t>
  </si>
  <si>
    <t>GABRIELA MELO LINS STORCH</t>
  </si>
  <si>
    <t>GABRIELA MENDONCA</t>
  </si>
  <si>
    <t>GABRIELA MENDONCA DA SILVA</t>
  </si>
  <si>
    <t>GABRIELA MONTEIRO KULMANN DE MELLO</t>
  </si>
  <si>
    <t>GABRIELA OLIVEIRA DA SILVA</t>
  </si>
  <si>
    <t>GABRIELA PASTORELLI COELHO</t>
  </si>
  <si>
    <t>GABRIELA PELEGRINETI GRYNSZPAN</t>
  </si>
  <si>
    <t>GABRIELA PENAFORTE DE SOUZA</t>
  </si>
  <si>
    <t>GABRIELA PEREIRA DE SOUZA JUSTINO</t>
  </si>
  <si>
    <t>GABRIELA PETERLE BEZERRA</t>
  </si>
  <si>
    <t>GABRIELA RAMALHO LEAL</t>
  </si>
  <si>
    <t>GABRIELA RIBEIRO PINHEIRO DA COSTA</t>
  </si>
  <si>
    <t>GABRIELA RIBEIRO VIEIRA DA SILVA</t>
  </si>
  <si>
    <t>GABRIELA ROTHJE MARCIANO</t>
  </si>
  <si>
    <t>GABRIELA SANT ANA TOZZI</t>
  </si>
  <si>
    <t>GABRIELA SILVA DE SOUZA</t>
  </si>
  <si>
    <t>GABRIELA TEIXEIRA FERNANDES DE PAULA</t>
  </si>
  <si>
    <t>GABRIELA VITORIA ALEMOES DOS SANTOS</t>
  </si>
  <si>
    <t>GABRIELA ZAMBRONE MONNERAT MIGNANI</t>
  </si>
  <si>
    <t>GABRIELE CATUCA MEDEIROS</t>
  </si>
  <si>
    <t>GABRIELE DA SILVA ROZA</t>
  </si>
  <si>
    <t>GABRIELE FERNANDA DE LIMA PEREIRA</t>
  </si>
  <si>
    <t>GABRIELE FIGUEIREDO SEQUEIRA</t>
  </si>
  <si>
    <t>GABRIELE LOMBA DO NASCIMENTO</t>
  </si>
  <si>
    <t>GABRIELE PEIXOTO GUEDES SANTOS</t>
  </si>
  <si>
    <t>GABRIELI FERREIRA LIMA</t>
  </si>
  <si>
    <t>GABRIELI MICHELON DE MELO</t>
  </si>
  <si>
    <t>GABRIELLA ALVES MAGALHAES FERREIRA</t>
  </si>
  <si>
    <t>GABRIELLA AMARAL DE OLIVEIRA</t>
  </si>
  <si>
    <t>GABRIELLA DE AZEVEDO GOMES</t>
  </si>
  <si>
    <t>GABRIELLA DIAS CORDEIRO DAVID</t>
  </si>
  <si>
    <t>GABRIELLA DIAS DOS SANTOS</t>
  </si>
  <si>
    <t>GABRIELLA DOS SANTOS SILVA</t>
  </si>
  <si>
    <t>GABRIELLA FONTES FIALHO</t>
  </si>
  <si>
    <t>GABRIELLA FREIXO PEREIRA</t>
  </si>
  <si>
    <t>GABRIELLA GUIDA</t>
  </si>
  <si>
    <t>GABRIELLA INGRID BIZERRIL DE OLIVEIRA</t>
  </si>
  <si>
    <t>GABRIELLA LOPES MARIANO DE MATOS</t>
  </si>
  <si>
    <t>GABRIELLA MATIAS PAES LEME</t>
  </si>
  <si>
    <t>GABRIELLA MENDONCA LUIZ</t>
  </si>
  <si>
    <t>GABRIELLA PEREIRA MORAES MACHADO</t>
  </si>
  <si>
    <t>GABRIELLA RODRIGUES FERREIRA DE SOUZA</t>
  </si>
  <si>
    <t>GABRIELLA ROSA ANTONUCCI</t>
  </si>
  <si>
    <t>GABRIELLA SATIE ALMEIDA ANDAKU</t>
  </si>
  <si>
    <t>GABRIELLA SELBACH STANIECKI</t>
  </si>
  <si>
    <t>GABRIELLA SOARES DOS SANTOS</t>
  </si>
  <si>
    <t>GABRIELLA SOARES NASCIMENTO</t>
  </si>
  <si>
    <t>GABRIELLA TEIXEIRA LEITE</t>
  </si>
  <si>
    <t>GABRIELLA VICTORIA DA SILVA OVIDIO</t>
  </si>
  <si>
    <t>GABRIELLA WANDERLEY DO REGO BARROS MELO</t>
  </si>
  <si>
    <t>GABRIELLE ALMEIDA DE ARAUJO</t>
  </si>
  <si>
    <t>GABRIELLE ALVARENGA DA SILVA</t>
  </si>
  <si>
    <t>GABRIELLE ALVES GOMES</t>
  </si>
  <si>
    <t>GABRIELLE AMARAL BACHA</t>
  </si>
  <si>
    <t>GABRIELLE BRAZ SANTOS BRANDAO</t>
  </si>
  <si>
    <t>GABRIELLE DE ASSUMPCAO OLIVEIRA DOS SANTOS</t>
  </si>
  <si>
    <t>GABRIELLE DE LIMA BASTOS</t>
  </si>
  <si>
    <t>GABRIELLE HELENA ALVES</t>
  </si>
  <si>
    <t>GABRIELLE JEZERNICKY MALERBA</t>
  </si>
  <si>
    <t>GABRIELLE LEITE SANTOS BASTOS</t>
  </si>
  <si>
    <t>GABRIELLE NAEMI SHIKOTA ALBINO</t>
  </si>
  <si>
    <t>GABRIELLE OLIVIERO PETERSEN</t>
  </si>
  <si>
    <t>GABRIELLE PESSANHA LOPES</t>
  </si>
  <si>
    <t>GABRIELLE REZENDE SANTANA</t>
  </si>
  <si>
    <t>GABRIELLE VILAMAR DO NASCIMENTO FRANCISCO</t>
  </si>
  <si>
    <t>GABRIELLI MENDES MELARE</t>
  </si>
  <si>
    <t>GABRIELLY ALCANTARA DE QUEIROZ</t>
  </si>
  <si>
    <t>GABRIELLY RAPHAELLA RODRIGUES CABRAL</t>
  </si>
  <si>
    <t>GABRIELY BITTENCOURT DA SILVA</t>
  </si>
  <si>
    <t>GABRIELY CARRIS MOTA</t>
  </si>
  <si>
    <t>GABRIELY DA SILVA GALLETE</t>
  </si>
  <si>
    <t>GABRIELY DE OLIVEIRA SOUZA DE FRANCA</t>
  </si>
  <si>
    <t>GABRIELY SOUZA MENDES MONTES</t>
  </si>
  <si>
    <t>GABRIELY XAVIER DE REZENDE</t>
  </si>
  <si>
    <t>GABRYELLA LOPES DA GUIA REIS</t>
  </si>
  <si>
    <t>GAEL SANTALME SANTOS DE ALMEIDA</t>
  </si>
  <si>
    <t>GAUDENCIO WANDERLEY RIBEIRO</t>
  </si>
  <si>
    <t>GEAN DE SOUZA SANTOS</t>
  </si>
  <si>
    <t>GECIELDA DE SOUZA CAMPOS</t>
  </si>
  <si>
    <t>GEFFERSON BORGES DE MOURA</t>
  </si>
  <si>
    <t>GEILSON TAVARES MEDEIROS</t>
  </si>
  <si>
    <t>GEILZA DO NASCIMENTO</t>
  </si>
  <si>
    <t>GEIZA DUARTE GARCIA</t>
  </si>
  <si>
    <t>GEIZE RIBEIRO CASTRO DOS SANTOS</t>
  </si>
  <si>
    <t>GELSON ANTONIO LOPES CAMPOS</t>
  </si>
  <si>
    <t>GELSON DOMINGOS</t>
  </si>
  <si>
    <t>GELSON NATIVIDADE DIAS</t>
  </si>
  <si>
    <t>GELTA BIANCA GUIMARAES</t>
  </si>
  <si>
    <t>GENEVALDO OLIVEIRA NEVES</t>
  </si>
  <si>
    <t>GENILCE NEVES CASTILHO</t>
  </si>
  <si>
    <t>GENILDO ALVES DE SOUSA</t>
  </si>
  <si>
    <t>GENILSON DE ARAUJO SILVA</t>
  </si>
  <si>
    <t>GENILSON DO VALLE COSTA</t>
  </si>
  <si>
    <t>GENILSON HENRIQUE LIMA MOREIRA</t>
  </si>
  <si>
    <t>GENILTON GOMES DOMINGOS</t>
  </si>
  <si>
    <t>GENIVALDO MAGELA DA CRUZ</t>
  </si>
  <si>
    <t>GENNER FRANCE DOS SANTOS NEVES</t>
  </si>
  <si>
    <t>GENTIL DE OLIVEIRA JUNIOR</t>
  </si>
  <si>
    <t>GEONIS SILVA TEIXEIRA</t>
  </si>
  <si>
    <t>GEORGE ABREU DE OLIVEIRA</t>
  </si>
  <si>
    <t>GEORGE FREDERICO MOURA</t>
  </si>
  <si>
    <t>GEORGE GUILHERME DA SILVA</t>
  </si>
  <si>
    <t>GEORGE KISSMANN</t>
  </si>
  <si>
    <t>GEORGE SANTOS OLIVEIRA</t>
  </si>
  <si>
    <t>GEORGEA DE SOUZA OLIVEIRA</t>
  </si>
  <si>
    <t>GEORGEA KAREN BARBOZA</t>
  </si>
  <si>
    <t>GEORGES AYOUB RICHE</t>
  </si>
  <si>
    <t>GEORGETE MORAES WISNESKY PESSOA</t>
  </si>
  <si>
    <t>GEORGIA LEAO PINHEIRO</t>
  </si>
  <si>
    <t>GEOVANA CARDOSO LOPES</t>
  </si>
  <si>
    <t>GEOVANA CARNEIRO DE MELO</t>
  </si>
  <si>
    <t>GEOVANA DE PAULA SILVA</t>
  </si>
  <si>
    <t>GEOVANA GOMES FIDELIS</t>
  </si>
  <si>
    <t>GEOVANA RODRIGUES ALVES</t>
  </si>
  <si>
    <t>GEOVANE DE SOUZA EVANGELISTA</t>
  </si>
  <si>
    <t>GEOVANI RAMALHO DE JESUS</t>
  </si>
  <si>
    <t>GEOVANI RODRIGUES DA SILVA</t>
  </si>
  <si>
    <t>GEOVANIA COSTA E SILVA</t>
  </si>
  <si>
    <t>GEOVANNA ALMEIDA DAROS</t>
  </si>
  <si>
    <t>GEOVANNA BENEVIDES DE ALCANTARA</t>
  </si>
  <si>
    <t>GEOVANNA DE MELO DE OLIVEIRA</t>
  </si>
  <si>
    <t>GEOVANNA FLAVIA FERREIRA DA SILVA</t>
  </si>
  <si>
    <t>GEOVANNA GONCALVES CARDOSO</t>
  </si>
  <si>
    <t>GEOVANNA HELLEN SANTOS LOURENCO</t>
  </si>
  <si>
    <t>GEOVANNA MARINE ALVARES GABRIEL</t>
  </si>
  <si>
    <t>GEOVANNA SANTOS SOUZA</t>
  </si>
  <si>
    <t>GEOVANNA SIMOES FALCAO ROCHA</t>
  </si>
  <si>
    <t>GEOVANNA VIANA FERREIRA DE OLIVEIRA</t>
  </si>
  <si>
    <t>GERALDINE PASZTOR</t>
  </si>
  <si>
    <t>GERALDO AHNERT MONTOVANELLI FILHO</t>
  </si>
  <si>
    <t>GERALDO JORGE MELLO SOARES</t>
  </si>
  <si>
    <t>GERALDO MAGELA BECKHER DE FARIA FURTADO</t>
  </si>
  <si>
    <t>GERMANA PALMEIRA VENANCIO</t>
  </si>
  <si>
    <t>GERMANO MARTINS DOS SANTOS</t>
  </si>
  <si>
    <t>GERSON APARECIDO ETO</t>
  </si>
  <si>
    <t>GERSON CAMAROTTI GOMES</t>
  </si>
  <si>
    <t>GERSON DE SOUZA LIMA JUNIOR</t>
  </si>
  <si>
    <t>GERSON DO AMARAL FERREIRA JUNIOR</t>
  </si>
  <si>
    <t>GERSON DOS SANTOS GUIMARAES</t>
  </si>
  <si>
    <t>GERSON DOS SANTOS OLIVEIRA</t>
  </si>
  <si>
    <t>GERSON GONCALO FERREIRA DA SILVA</t>
  </si>
  <si>
    <t>GERSON OLIVEIRA CHAVES</t>
  </si>
  <si>
    <t>GESIELE FERNANDA VENDRAMINI DE ARAUJO CAMPOS</t>
  </si>
  <si>
    <t>GESSYCA ROCHA DE LIMA</t>
  </si>
  <si>
    <t>GEZIEL CORDEIRO DAVID</t>
  </si>
  <si>
    <t>GHEISE QUELLI MARQUES VASCONCELOS</t>
  </si>
  <si>
    <t>GHYNN PAUL CARVALHO CELIA</t>
  </si>
  <si>
    <t>GIACCOMO LOPES DE OLIVEIRA VOCCIO</t>
  </si>
  <si>
    <t>GIAM PAOLO RIGOLIO</t>
  </si>
  <si>
    <t>GIAN CARLO BELLOTTI</t>
  </si>
  <si>
    <t>GIANCARLO MATEUS ARRAIS ERICEIRA</t>
  </si>
  <si>
    <t>GIANFRANCESCO BRUNO LINS DE MELO</t>
  </si>
  <si>
    <t>GIANVITOR LEOPOLDI DIAS</t>
  </si>
  <si>
    <t>GIGLIOLA MONTANARI DE FARIA</t>
  </si>
  <si>
    <t>GIL D AMATO GUEDES PEREIRA</t>
  </si>
  <si>
    <t>GILBERTO ALVES DA SILVA JUNIOR</t>
  </si>
  <si>
    <t>GILBERTO ARJA CASTANON</t>
  </si>
  <si>
    <t>GILBERTO BALBINO DE CARVALHO</t>
  </si>
  <si>
    <t>GILBERTO BERGAMIM JUNIOR</t>
  </si>
  <si>
    <t>GILBERTO CANDIDO DE BARROS</t>
  </si>
  <si>
    <t>GILBERTO DA SILVA MEDINA</t>
  </si>
  <si>
    <t>GILBERTO DAMASCENO CASTELO BRANCO</t>
  </si>
  <si>
    <t>GILBERTO DOS SANTOS MARTINS</t>
  </si>
  <si>
    <t>GILBERTO HOVSEP MINASSIAN</t>
  </si>
  <si>
    <t>GILBERTO ISIDORO CAETANO</t>
  </si>
  <si>
    <t>GILBERTO JOSE NOGUEIRA JUNIOR</t>
  </si>
  <si>
    <t>GILBERTO MORAES LUGATO</t>
  </si>
  <si>
    <t>GILBERTO SEBASTIAO JUNIOR</t>
  </si>
  <si>
    <t>GILBERTO SIMOES PEREZ DOS SANTOS</t>
  </si>
  <si>
    <t>GILBERTO VILELA DA SILVA</t>
  </si>
  <si>
    <t>GILBERTO ZITO BARBOSA</t>
  </si>
  <si>
    <t>GILCIMAR COSTA GARCIA</t>
  </si>
  <si>
    <t>GILMAR ALVES DOS REIS</t>
  </si>
  <si>
    <t>GILMAR DOS SANTOS ALVES</t>
  </si>
  <si>
    <t>GILMAR FERNANDES OLIVEIRA</t>
  </si>
  <si>
    <t>GILMAR MUNIZ DA SILVA</t>
  </si>
  <si>
    <t>GILMAR VENTURA DA SILVA</t>
  </si>
  <si>
    <t>GILMARIO FELIX DE LIMA</t>
  </si>
  <si>
    <t>GILSON ALVES PEREIRA</t>
  </si>
  <si>
    <t>GILSON DA SILVA FRANCA JUNIOR</t>
  </si>
  <si>
    <t>GILSON DA SILVA SOUSA DOS REIS</t>
  </si>
  <si>
    <t>GILSON DO AMARAL POSTALI</t>
  </si>
  <si>
    <t>GILSON DOS SANTOS CONCEICAO</t>
  </si>
  <si>
    <t>GILSON GOMES DE OLIVEIRA FILHO</t>
  </si>
  <si>
    <t>GILSON JORGE ACCIOLY BASTOS</t>
  </si>
  <si>
    <t>GILSON PINTO DE SOUZA</t>
  </si>
  <si>
    <t>GILSON REALE CARDOSO</t>
  </si>
  <si>
    <t>GILSON RODRIGUES DE OLIVEIRA</t>
  </si>
  <si>
    <t>GILVANIA DE SOUSA COSTA</t>
  </si>
  <si>
    <t>GILVIA LAYANA DA SILVA GUIMARAES</t>
  </si>
  <si>
    <t>GIOCONDA MERCEDES BRASIL DA SILVA</t>
  </si>
  <si>
    <t>GIOVANA BORGES LIMA</t>
  </si>
  <si>
    <t>GIOVANA CARNEIRO CARVALHO</t>
  </si>
  <si>
    <t>GIOVANA CAXIAS DE SOUZA</t>
  </si>
  <si>
    <t>GIOVANA DE ALMEIDA SANTOS</t>
  </si>
  <si>
    <t>GIOVANA DOS SANTOS AZEVEDO</t>
  </si>
  <si>
    <t>GIOVANA DUARTE DE OLIVEIRA</t>
  </si>
  <si>
    <t>GIOVANA GOMES CARREIRA</t>
  </si>
  <si>
    <t>GIOVANA KOSCAK JORQUERA</t>
  </si>
  <si>
    <t>GIOVANA MALAIA PINHEIRO</t>
  </si>
  <si>
    <t>GIOVANA MEDEIROS TRULIO</t>
  </si>
  <si>
    <t>GIOVANA SOUZA CYRINO DE OLIVEIRA</t>
  </si>
  <si>
    <t>GIOVANA TEIXEIRA SACRAMENTO</t>
  </si>
  <si>
    <t>GIOVANA TOLEDO</t>
  </si>
  <si>
    <t>GIOVANA VIEIRA GRILLO</t>
  </si>
  <si>
    <t>GIOVANE APARECIDO SOLDERA</t>
  </si>
  <si>
    <t>GIOVANE STURBA DI RENZO</t>
  </si>
  <si>
    <t>GIOVANI DE SOUZA GOMES</t>
  </si>
  <si>
    <t>GIOVANI GUEDES LETTIERE</t>
  </si>
  <si>
    <t>GIOVANI ZENATTI DE BARROS</t>
  </si>
  <si>
    <t>GIOVANNA ANSEL JANDORNO</t>
  </si>
  <si>
    <t>GIOVANNA BIOTTO CAMARGO</t>
  </si>
  <si>
    <t>GIOVANNA CARLA VALSKO DA SILVA</t>
  </si>
  <si>
    <t>GIOVANNA CASTRO VAZ</t>
  </si>
  <si>
    <t>GIOVANNA CORREA DOS REIS</t>
  </si>
  <si>
    <t>GIOVANNA COSTA DA SILVA</t>
  </si>
  <si>
    <t>GIOVANNA CRAVO NABUCO ANDRADE GUEDES</t>
  </si>
  <si>
    <t>GIOVANNA DA SILVA LIMA</t>
  </si>
  <si>
    <t>GIOVANNA DA SILVA LOPES BAPTISTA</t>
  </si>
  <si>
    <t>GIOVANNA DE CASTRO ANGELIS GUEDES PEREIRA</t>
  </si>
  <si>
    <t>GIOVANNA DE FATIMA DE MOURA PEREIRA GONCALVES</t>
  </si>
  <si>
    <t>GIOVANNA DIAS NUNES</t>
  </si>
  <si>
    <t>GIOVANNA DOS SANTOS FILIPPO</t>
  </si>
  <si>
    <t>GIOVANNA EDUARDA MOURAO MARTINS DO NASCIMENTO</t>
  </si>
  <si>
    <t>GIOVANNA FERNANDEZ HAKAS VICCINI</t>
  </si>
  <si>
    <t>GIOVANNA FERRI VILARDE LAMOSA</t>
  </si>
  <si>
    <t>GIOVANNA FRAGA STARMANN</t>
  </si>
  <si>
    <t>GIOVANNA HELENA SILVA DE FREITAS</t>
  </si>
  <si>
    <t>GIOVANNA MAREGATTI DE OLIVEIRA</t>
  </si>
  <si>
    <t>GIOVANNA MARTINEZ NOVAES</t>
  </si>
  <si>
    <t>GIOVANNA MELO DAS NEVES</t>
  </si>
  <si>
    <t>GIOVANNA MENAGED DE CARVALHO</t>
  </si>
  <si>
    <t>GIOVANNA MOREIRA FERREIRA</t>
  </si>
  <si>
    <t>GIOVANNA NICOLY SANTOS FIORE</t>
  </si>
  <si>
    <t>GIOVANNA PATRICIA DOMINGOS DA SILVA</t>
  </si>
  <si>
    <t>GIOVANNA PICININI DI GIOVANNI</t>
  </si>
  <si>
    <t>GIOVANNA PIRES DE MATOS E SILVA</t>
  </si>
  <si>
    <t>GIOVANNA RAMOS MARCIANO</t>
  </si>
  <si>
    <t>GIOVANNA ROCHA DE CARVALHO</t>
  </si>
  <si>
    <t>GIOVANNA RUBYA GALVAO</t>
  </si>
  <si>
    <t>GIOVANNA SANTANA TORRES</t>
  </si>
  <si>
    <t>GIOVANNA SANTOS FIGUEIREDO</t>
  </si>
  <si>
    <t>GIOVANNA SERRA PEREIRA CARDOSO RANGEL DE SOUZA</t>
  </si>
  <si>
    <t>GIOVANNA SOARES DOS SANTOS</t>
  </si>
  <si>
    <t>GIOVANNA SOUZA SOARES DE LIMA</t>
  </si>
  <si>
    <t>GIOVANNA VICTORINO MARQUES RESENDE DE PAIVA</t>
  </si>
  <si>
    <t>GIOVANNI CASTRO MONTEIRO</t>
  </si>
  <si>
    <t>GIOVANNI HADDAD NOVELLO</t>
  </si>
  <si>
    <t>GIOVANNI LEANDRO TARGA</t>
  </si>
  <si>
    <t>GIOVANNI MELCARNE</t>
  </si>
  <si>
    <t>GISELA CRISTINA CARDOSO DA COSTA</t>
  </si>
  <si>
    <t>GISELA DA SILVA PEREIRA</t>
  </si>
  <si>
    <t>GISELA ROCHA BRITO DE REGO MONTEIRO</t>
  </si>
  <si>
    <t>GISELE ALVES LANNES</t>
  </si>
  <si>
    <t>GISELE AREAS DOS PASSOS</t>
  </si>
  <si>
    <t>GISELE CORTINAS ALBUQUERQUE</t>
  </si>
  <si>
    <t>GISELE CRISTINA DE OLIVEIRA</t>
  </si>
  <si>
    <t>GISELE DE ARAUJO LOPES SEARA</t>
  </si>
  <si>
    <t>GISELE DE SOUZA FERREIRA PEREIRA</t>
  </si>
  <si>
    <t>GISELE DOS SANTOS MACHADO</t>
  </si>
  <si>
    <t>GISELE LEAL BARBOSA</t>
  </si>
  <si>
    <t>GISELE MARIA GUEDES DA SILVA PEREIRA</t>
  </si>
  <si>
    <t>GISELE SANCIULIS FREITAS</t>
  </si>
  <si>
    <t>GISELE SILVA</t>
  </si>
  <si>
    <t>GISELE SILVA DE LIMA BERNARDO</t>
  </si>
  <si>
    <t>GISELE TEODORA DO CARMO PESSOA</t>
  </si>
  <si>
    <t>GISELE VIEIRA HADDAD</t>
  </si>
  <si>
    <t>GISELE VITORIA DOS SANTOS DENECI</t>
  </si>
  <si>
    <t>GISELE ZUPPELLAR</t>
  </si>
  <si>
    <t>GISELI VIEIRA DE ALMEIDA</t>
  </si>
  <si>
    <t>GISELLE CECILIA LINHARES DA SILVA</t>
  </si>
  <si>
    <t>GISELLE COUTO FRANCO</t>
  </si>
  <si>
    <t>GISELLE DE JESUS RIBEIRO</t>
  </si>
  <si>
    <t>GISELLE DE MELLO LOBO FARIA</t>
  </si>
  <si>
    <t>GISELLE LEWICKI BITTENCOURT</t>
  </si>
  <si>
    <t>GISELLE MAIA RIBEIRO</t>
  </si>
  <si>
    <t>GISELLE MAZZI DE FEGUEIREDO</t>
  </si>
  <si>
    <t>GISELLE OMINE DE LUCENA</t>
  </si>
  <si>
    <t>GISELLI TEIXEIRA DA SILVA VIEIRA</t>
  </si>
  <si>
    <t>GISELLY LIRA DE OLIVEIRA GOMES</t>
  </si>
  <si>
    <t>GISELLY SUEYD DIAS DA SILVA</t>
  </si>
  <si>
    <t>GISLAYNE KAVISKI FACCIO</t>
  </si>
  <si>
    <t>GISSELE DE MOURA TRIBUNO</t>
  </si>
  <si>
    <t>GIULIA APARECIDA VELOSO</t>
  </si>
  <si>
    <t>GIULIA CAVALCANTI PEDRA FERREIRA</t>
  </si>
  <si>
    <t>GIULIA DAFLON GUIDA</t>
  </si>
  <si>
    <t>GIULIA DORAZZO TANNUS MARTFELD</t>
  </si>
  <si>
    <t>GIULIA DUARTE</t>
  </si>
  <si>
    <t>GIULIA GAMA CAMPOS</t>
  </si>
  <si>
    <t>GIULIA HADDAD VILHENA</t>
  </si>
  <si>
    <t>GIULIA HELENA CARVALHO CARUANA</t>
  </si>
  <si>
    <t>GIULIA JANOTT FERREIRA</t>
  </si>
  <si>
    <t>GIULIA LIMA DE PAIVA COLAO</t>
  </si>
  <si>
    <t>GIULIA MARINHO DA SILVA</t>
  </si>
  <si>
    <t>GIULIA MARTINS BARRETO</t>
  </si>
  <si>
    <t>GIULIA MENSSOR OLIVEIRA DE ARAUJO</t>
  </si>
  <si>
    <t>GIULIA OLIVEIRA MARTINS</t>
  </si>
  <si>
    <t>GIULIA ROZATTI LONGHI DE MOURA CAMPOS</t>
  </si>
  <si>
    <t>GIULIA TARTARI FERREIRA ALVES</t>
  </si>
  <si>
    <t>GIULIANA GADINI SCORDAMAGLIO</t>
  </si>
  <si>
    <t>GIULIANA GIRARDI GILBERTI</t>
  </si>
  <si>
    <t>GIULIANA PENA MOTE BARBOZA</t>
  </si>
  <si>
    <t>GIULIANO CAMPO DALL ORTO</t>
  </si>
  <si>
    <t>GIULIO CLETO DELLA MONICA</t>
  </si>
  <si>
    <t>GIULLIA DOS SANTOS FILIPPO</t>
  </si>
  <si>
    <t>GIULLIANNO ROQUE AZEVEDO DA LUZ</t>
  </si>
  <si>
    <t>GIUSEPPE CERASO MASTROIANNI SANTOS</t>
  </si>
  <si>
    <t>GIUSEPPE PIZZINI NETO</t>
  </si>
  <si>
    <t>GIVANILDO HENRIQUE DE SOUZA</t>
  </si>
  <si>
    <t>GIZELLE DIAS MENDES DE ANCHIETA</t>
  </si>
  <si>
    <t>GIZELLY QUERINO TANZI</t>
  </si>
  <si>
    <t>GLACIELE MARIA SILVA OLIVEIRA</t>
  </si>
  <si>
    <t>GLADISTON EIDY TAMURA</t>
  </si>
  <si>
    <t>GLADSON LUIZ TAVARES</t>
  </si>
  <si>
    <t>GLADSTON DUARTE ARAUJO</t>
  </si>
  <si>
    <t>GLAUBER FIGUEIREDO DO NASCIMENTO</t>
  </si>
  <si>
    <t>GLAUBER JORGE OLIVEIRA DOS SANTOS</t>
  </si>
  <si>
    <t>GLAUBER OLIVEIRA DE SOUSA</t>
  </si>
  <si>
    <t>GLAUBER PRADO DE OLIVEIRA</t>
  </si>
  <si>
    <t>GLAUBER SARAIVA CRUZ</t>
  </si>
  <si>
    <t>GLAUCE FERREIRA DE MATTOS</t>
  </si>
  <si>
    <t>GLAUCIA CRISTINA LOZANO</t>
  </si>
  <si>
    <t>GLAUCIA ESTEFANIA DE SOUSA FERREIRA</t>
  </si>
  <si>
    <t>GLAUCIA GOMES DE OLIVEIRA</t>
  </si>
  <si>
    <t>GLAUCIO ALEXANDRE NOGUEIRA</t>
  </si>
  <si>
    <t>GLAUCIO LAZARO CERQUEIRA SILVA</t>
  </si>
  <si>
    <t>GLAUCO CAMPOS CONTE</t>
  </si>
  <si>
    <t>GLAUCO GOMES RIBEIRO</t>
  </si>
  <si>
    <t>GLAUCO VARGAS DE SOUSA CRUZ</t>
  </si>
  <si>
    <t>GLAUCO VIEIRA DA SILVA</t>
  </si>
  <si>
    <t>GLAYDSON DA COSTA SILVA</t>
  </si>
  <si>
    <t>GLEDSON DA SILVA SANTOS</t>
  </si>
  <si>
    <t>GLEICE DE SOUZA BARROS</t>
  </si>
  <si>
    <t>GLEICE FERREIRA DA SILVA</t>
  </si>
  <si>
    <t>GLEICE KELLY LIMA DE SOUZA</t>
  </si>
  <si>
    <t>GLEICIELY DE PAULA RODRIGUES</t>
  </si>
  <si>
    <t>GLEIDIANO CORREA DA SILVA</t>
  </si>
  <si>
    <t>GLEIDSON DA SILVA GOMIDE</t>
  </si>
  <si>
    <t>GLEIDSON MENDES VENGA</t>
  </si>
  <si>
    <t>GLEIDSON SOUZA DOS SANTOS</t>
  </si>
  <si>
    <t>GLEISA MOTA MACIEL</t>
  </si>
  <si>
    <t>GLEISON BAPTISTA SEBASTIAO</t>
  </si>
  <si>
    <t>GLEISON BARRETO SALIN</t>
  </si>
  <si>
    <t>GLEISON CARLOS DE OLIVEIRA DA SILVA PINTO</t>
  </si>
  <si>
    <t>GLEISON MILANEZ FERREIRA</t>
  </si>
  <si>
    <t>GLENDA CARLOS FERREIRA DE ALMEIDA</t>
  </si>
  <si>
    <t>GLEYDSON DOS SANTOS CASTRO</t>
  </si>
  <si>
    <t>GLEYSON MIRANDA MELO</t>
  </si>
  <si>
    <t>GLICIA NUNES DE QUEIROZ SOBRAL</t>
  </si>
  <si>
    <t>GRACIELA DE ANDRADE</t>
  </si>
  <si>
    <t>GRACIELA MARIA GIMENEZ</t>
  </si>
  <si>
    <t>GRACIELA SALES CORDEIRO</t>
  </si>
  <si>
    <t>GRACIELE SOARES DE CARVALHO</t>
  </si>
  <si>
    <t>GRACIELLE ANACLETO DE OLIVEIRA</t>
  </si>
  <si>
    <t>GRASIELE DA SILVA FERREIRA</t>
  </si>
  <si>
    <t>GRASIELLE BITENCOURT EMMERICK</t>
  </si>
  <si>
    <t>GRAZIELA FERREIRA DE AZEVEDO</t>
  </si>
  <si>
    <t>GRAZIELE DA COSTA CASCABULHO</t>
  </si>
  <si>
    <t>GRAZIELE DA SILVA BARBOSA VASCONCELOS</t>
  </si>
  <si>
    <t>GRAZIELI TRENTIN ZABOT</t>
  </si>
  <si>
    <t>GRAZIELLE GOMES DA SILVA</t>
  </si>
  <si>
    <t>GRAZIELLY KRISTINY GOMES ROBERT</t>
  </si>
  <si>
    <t>GREGORY KASKUS VIEIRA</t>
  </si>
  <si>
    <t>GREICE CORTEZ DOS SANTOS</t>
  </si>
  <si>
    <t>GREICE KELLEM CABRAL DE PAULA</t>
  </si>
  <si>
    <t>GREYCE CARLA SANTOS DE SOUZA</t>
  </si>
  <si>
    <t>GREYCE KELLY DOURADO DA SILVA</t>
  </si>
  <si>
    <t>GREYCE SILVA RODRIGUES DE ASSIS</t>
  </si>
  <si>
    <t>GUARACY FERREIRA CARIOCA JUNIOR</t>
  </si>
  <si>
    <t>GUIBSOM DOUGLAS ROMAO DA SILVA</t>
  </si>
  <si>
    <t>GUILHERME ANTONIO HOMEM</t>
  </si>
  <si>
    <t>GUILHERME ARAUJO DAOLIO</t>
  </si>
  <si>
    <t>GUILHERME AUGUSTO COSTA PINTO GIAVONI</t>
  </si>
  <si>
    <t>GUILHERME AVILA SIMOES FERREIRA</t>
  </si>
  <si>
    <t>GUILHERME BAETA CARDOSO</t>
  </si>
  <si>
    <t>GUILHERME BALZA CORREA NETTO</t>
  </si>
  <si>
    <t>GUILHERME BARBOSA DE MORAES</t>
  </si>
  <si>
    <t>GUILHERME BARBOSA PEREIRA</t>
  </si>
  <si>
    <t>GUILHERME BELARMINO FERREIRA</t>
  </si>
  <si>
    <t>GUILHERME BEZZI CONDE</t>
  </si>
  <si>
    <t>GUILHERME BRANDAO MOREIRA</t>
  </si>
  <si>
    <t>GUILHERME CALDEIRA DAL BELLO</t>
  </si>
  <si>
    <t>GUILHERME CALIL DE CARVALHO SILVA</t>
  </si>
  <si>
    <t>GUILHERME CAMPOS DOS REIS</t>
  </si>
  <si>
    <t>GUILHERME CASTRO DE AZEVEDO</t>
  </si>
  <si>
    <t>GUILHERME CASTRO TEMOTEO CAVALCANTE</t>
  </si>
  <si>
    <t>GUILHERME CELESTINO DE OLIVEIRA</t>
  </si>
  <si>
    <t>GUILHERME COELHO DE ALCANTARA</t>
  </si>
  <si>
    <t>GUILHERME CONCEICAO VEIGA</t>
  </si>
  <si>
    <t>GUILHERME CONSUELO GOMES</t>
  </si>
  <si>
    <t>GUILHERME DA CUNHA RIBEIRO</t>
  </si>
  <si>
    <t>GUILHERME DE ANDRADE DUTRA</t>
  </si>
  <si>
    <t>GUILHERME DE OLIVEIRA SOUSA</t>
  </si>
  <si>
    <t>GUILHERME DE SOUZA FONSECA</t>
  </si>
  <si>
    <t>GUILHERME DE SOUZA GOMES FEITOSA</t>
  </si>
  <si>
    <t>GUILHERME DOS SANTOS DE OLIVEIRA</t>
  </si>
  <si>
    <t>GUILHERME ESTEVES MARRET</t>
  </si>
  <si>
    <t>GUILHERME FAUTH ARAUJO</t>
  </si>
  <si>
    <t>GUILHERME FELIPE DO CARMO PIMENTA</t>
  </si>
  <si>
    <t>GUILHERME FELIPE JORDAO</t>
  </si>
  <si>
    <t>GUILHERME FERNANDES PIRES</t>
  </si>
  <si>
    <t>GUILHERME FERNANDES ROCHA</t>
  </si>
  <si>
    <t>GUILHERME FERRADEIRA</t>
  </si>
  <si>
    <t>GUILHERME FERRAZ MARCAL</t>
  </si>
  <si>
    <t>GUILHERME FERREIRA DE MIRANDA</t>
  </si>
  <si>
    <t>GUILHERME FERREIRA FERNANDES</t>
  </si>
  <si>
    <t>GUILHERME FERREIRA MEDICI</t>
  </si>
  <si>
    <t>GUILHERME FOGACA DAMO</t>
  </si>
  <si>
    <t>GUILHERME FRACETTI RANCANO MONASTERIO</t>
  </si>
  <si>
    <t>GUILHERME GELAIN TORNEL</t>
  </si>
  <si>
    <t>GUILHERME GEORG BENNETT</t>
  </si>
  <si>
    <t>GUILHERME GIORGI COSTA</t>
  </si>
  <si>
    <t>GUILHERME GOBBI RODRIGUES DE MELLO</t>
  </si>
  <si>
    <t>GUILHERME GUIMARAES DIAS PEREIRA</t>
  </si>
  <si>
    <t>GUILHERME HAUSER DOS SANTOS</t>
  </si>
  <si>
    <t>GUILHERME HENRIQUE CASTRO DE OLIVEIRA</t>
  </si>
  <si>
    <t>GUILHERME HENRIQUE FARIZELI DA SILVA</t>
  </si>
  <si>
    <t>GUILHERME JUNIO SILVA SIMOES</t>
  </si>
  <si>
    <t>GUILHERME LADEIRA</t>
  </si>
  <si>
    <t>GUILHERME LOURENCO</t>
  </si>
  <si>
    <t>GUILHERME LUIS FAUSTINO</t>
  </si>
  <si>
    <t>GUILHERME LUIZ BARROS DE SOUZA</t>
  </si>
  <si>
    <t>GUILHERME LUIZ DA GLORIA FAUSTINO</t>
  </si>
  <si>
    <t>GUILHERME LUIZ PINHEIRO GOMES</t>
  </si>
  <si>
    <t>GUILHERME MACEDO DE MORAIS</t>
  </si>
  <si>
    <t>GUILHERME MACHADO DA SILVA</t>
  </si>
  <si>
    <t>GUILHERME MARCATTI VIZANE</t>
  </si>
  <si>
    <t>GUILHERME MARTINHO RIBEIRO ARAUJO</t>
  </si>
  <si>
    <t>GUILHERME MARTINS PIMENTEL</t>
  </si>
  <si>
    <t>GUILHERME MATHIAS GONCALVES</t>
  </si>
  <si>
    <t>GUILHERME MATTOS MARRACCINI DE MORAES</t>
  </si>
  <si>
    <t>GUILHERME MAX SILVA DE ARRUDA</t>
  </si>
  <si>
    <t>GUILHERME MEIRA DE VASCONCELLOS</t>
  </si>
  <si>
    <t>GUILHERME MORAIS BERNARDES</t>
  </si>
  <si>
    <t>GUILHERME MOREIRA CATALANI</t>
  </si>
  <si>
    <t>GUILHERME MOREIRA PAES DA ROCHA</t>
  </si>
  <si>
    <t>GUILHERME NEGRESIOLO LIBORIO</t>
  </si>
  <si>
    <t>GUILHERME NOGUEIRA PEIXOTO</t>
  </si>
  <si>
    <t>GUILHERME OLIVEIRA PERES</t>
  </si>
  <si>
    <t>GUILHERME OLIVEIRA PIMENTEL</t>
  </si>
  <si>
    <t>GUILHERME OLIVEIRA SILVA</t>
  </si>
  <si>
    <t>GUILHERME OLIVEIRA VILELLA</t>
  </si>
  <si>
    <t>GUILHERME OST MERGEN</t>
  </si>
  <si>
    <t>GUILHERME PACHECO RESTUM</t>
  </si>
  <si>
    <t>GUILHERME PEIXOTO PEREZ</t>
  </si>
  <si>
    <t>GUILHERME PELLIZZETTI DE SOUZA</t>
  </si>
  <si>
    <t>GUILHERME PEREIRA DE PINHO</t>
  </si>
  <si>
    <t>GUILHERME PIERRI</t>
  </si>
  <si>
    <t>GUILHERME PINTO DOS SANTOS</t>
  </si>
  <si>
    <t>GUILHERME PORCHER CORREA</t>
  </si>
  <si>
    <t>GUILHERME PRISCO BORGES</t>
  </si>
  <si>
    <t>GUILHERME RADUAN PERES DE SOUZA</t>
  </si>
  <si>
    <t>GUILHERME RIBEIRO DE MAGALHAES NASCIMENTO</t>
  </si>
  <si>
    <t>GUILHERME RIPPER SANTOS GUEIROS</t>
  </si>
  <si>
    <t>GUILHERME RODRIGUES CAMILO</t>
  </si>
  <si>
    <t>GUILHERME RODRIGUES SILVA</t>
  </si>
  <si>
    <t>GUILHERME SACHETT MANIAUDET</t>
  </si>
  <si>
    <t>GUILHERME SADOK MENNA BARRETO DE MAGALHAES</t>
  </si>
  <si>
    <t>GUILHERME SANTANA NIERO</t>
  </si>
  <si>
    <t>GUILHERME SANTOS MACHIONI</t>
  </si>
  <si>
    <t>GUILHERME SCHIAVINATO DE SOUZA</t>
  </si>
  <si>
    <t>GUILHERME SERTORIO GOMIDE PENNA</t>
  </si>
  <si>
    <t>GUILHERME SETTE FERNANDES</t>
  </si>
  <si>
    <t>GUILHERME SILVA DE LIMA</t>
  </si>
  <si>
    <t>GUILHERME SILVA DE SOUZA</t>
  </si>
  <si>
    <t>GUILHERME SILVA PRADO</t>
  </si>
  <si>
    <t>GUILHERME SILVA QUIRINO DOS SANTOS</t>
  </si>
  <si>
    <t>GUILHERME SILVEIRA DE ANDRADE GUEDES</t>
  </si>
  <si>
    <t>GUILHERME SILVINO MONDAINI</t>
  </si>
  <si>
    <t>GUILHERME TAVARES HEIZER</t>
  </si>
  <si>
    <t>GUILHERME TEL SOUZA FERREIRA</t>
  </si>
  <si>
    <t>GUILHERME TEODORO DANTAS DE LIMA</t>
  </si>
  <si>
    <t>GUILHERME TESINI ROSEGUINI</t>
  </si>
  <si>
    <t>GUILHERME TSUTOMU MURAKOSHI</t>
  </si>
  <si>
    <t>GUILHERME VALLE</t>
  </si>
  <si>
    <t>GUILHERME VINCO DE RESENDE</t>
  </si>
  <si>
    <t>GUILHERME VINICIUS LIMA DOS ANJOS</t>
  </si>
  <si>
    <t>GUSTAVO ALBUQUERQUE BARROS</t>
  </si>
  <si>
    <t>GUSTAVO ALVES DE MELO</t>
  </si>
  <si>
    <t>GUSTAVO ALVES DE SOUSA</t>
  </si>
  <si>
    <t>GUSTAVO ALVES MODESTO</t>
  </si>
  <si>
    <t>GUSTAVO ALVES MOURA</t>
  </si>
  <si>
    <t>GUSTAVO ANDRADE</t>
  </si>
  <si>
    <t>GUSTAVO ANTON PETRO</t>
  </si>
  <si>
    <t>GUSTAVO ARAUJO BARATA</t>
  </si>
  <si>
    <t>GUSTAVO ARAUJO DE MORAES</t>
  </si>
  <si>
    <t>GUSTAVO ARAUJO LIMA MACHADO</t>
  </si>
  <si>
    <t>GUSTAVO BAHIENSE VISCONTI</t>
  </si>
  <si>
    <t>GUSTAVO BARRETO DE ARAUJO MUNIZ</t>
  </si>
  <si>
    <t>GUSTAVO BARROSO DOS SANTOS</t>
  </si>
  <si>
    <t>GUSTAVO BELLINGRODT ALVES FERREIRA</t>
  </si>
  <si>
    <t>GUSTAVO BUNA ALVES</t>
  </si>
  <si>
    <t>GUSTAVO CAMBRAIA GOMES DA SILVA</t>
  </si>
  <si>
    <t>GUSTAVO CARDOSO GALHARDO DE OLIVEIRA</t>
  </si>
  <si>
    <t>GUSTAVO CARVALHO GOMES</t>
  </si>
  <si>
    <t>GUSTAVO CASTRO</t>
  </si>
  <si>
    <t>GUSTAVO CESAR MACHADO DA SILVA</t>
  </si>
  <si>
    <t>GUSTAVO CHAVES MARTINS DE ANDRADE</t>
  </si>
  <si>
    <t>GUSTAVO COSME DA SILVA SANTOS</t>
  </si>
  <si>
    <t>GUSTAVO COSTA LIMA VIEIRA</t>
  </si>
  <si>
    <t>GUSTAVO COSTA SALOMAO</t>
  </si>
  <si>
    <t>GUSTAVO DA ROCHA LIMA</t>
  </si>
  <si>
    <t>GUSTAVO DA SILVA REIS</t>
  </si>
  <si>
    <t>GUSTAVO DANTE SENA ZANONI</t>
  </si>
  <si>
    <t>GUSTAVO DE AGUIAR CANTALICE</t>
  </si>
  <si>
    <t>GUSTAVO DE AGUIAR FERNANDEZ</t>
  </si>
  <si>
    <t>GUSTAVO DE CARVALHO PAIVA</t>
  </si>
  <si>
    <t>GUSTAVO DE CAUX</t>
  </si>
  <si>
    <t>GUSTAVO DE GRAND COURT GOULART</t>
  </si>
  <si>
    <t>GUSTAVO DE MENEZES CORREA VIEIRA</t>
  </si>
  <si>
    <t>GUSTAVO DE MORAES PONTES DOS NAVEGANTES</t>
  </si>
  <si>
    <t>GUSTAVO DE OLIVEIRA E ALVES</t>
  </si>
  <si>
    <t>GUSTAVO DE OLIVEIRA ROSSONE</t>
  </si>
  <si>
    <t>GUSTAVO DE OLIVEIRA SUZANO</t>
  </si>
  <si>
    <t>GUSTAVO DE SOUZA DA SILVA</t>
  </si>
  <si>
    <t>GUSTAVO DE SOUZA JUSTINO</t>
  </si>
  <si>
    <t>GUSTAVO DEBASTIANI GARCIA</t>
  </si>
  <si>
    <t>GUSTAVO DI SARLI MORAES DE FREITAS</t>
  </si>
  <si>
    <t>GUSTAVO DIAS DE CARVALHO</t>
  </si>
  <si>
    <t>GUSTAVO DO NASCIMENTO FREITAS</t>
  </si>
  <si>
    <t>GUSTAVO DOS SANTOS ALMEIDA</t>
  </si>
  <si>
    <t>GUSTAVO DOS SANTOS DA SILVA</t>
  </si>
  <si>
    <t>GUSTAVO DOS SANTOS PEREIRA</t>
  </si>
  <si>
    <t>GUSTAVO EDUARDO POLI SILVA</t>
  </si>
  <si>
    <t>GUSTAVO FELIPE ALVES PETRONI</t>
  </si>
  <si>
    <t>GUSTAVO FERNANDES FIGUEIREDO</t>
  </si>
  <si>
    <t>GUSTAVO FERREIRA ALVES</t>
  </si>
  <si>
    <t>GUSTAVO FONSECA BALDASSARE</t>
  </si>
  <si>
    <t>GUSTAVO FRANCISCO TELES DA SILVA</t>
  </si>
  <si>
    <t>GUSTAVO GALVAO VILLANI</t>
  </si>
  <si>
    <t>GUSTAVO GODINHO GARCIA</t>
  </si>
  <si>
    <t>GUSTAVO GOMES SARAIVA DA SILVA</t>
  </si>
  <si>
    <t>GUSTAVO GONCALVES ANTUNES</t>
  </si>
  <si>
    <t>GUSTAVO GUIMARAES REZENDE</t>
  </si>
  <si>
    <t>GUSTAVO HENRIQUE BALDONI</t>
  </si>
  <si>
    <t>GUSTAVO HENRIQUE DA SILVA PIMENTEL</t>
  </si>
  <si>
    <t>GUSTAVO HENRIQUE HONORIO DE MORAIS</t>
  </si>
  <si>
    <t>GUSTAVO HENRIQUE RODRIGUES</t>
  </si>
  <si>
    <t>GUSTAVO HENRIQUE ROOS</t>
  </si>
  <si>
    <t>GUSTAVO HENRIQUE SOARES DE MELLO</t>
  </si>
  <si>
    <t>GUSTAVO HERNANDES VIEIRA</t>
  </si>
  <si>
    <t>GUSTAVO JOANICO MOREIRA LIMA</t>
  </si>
  <si>
    <t>GUSTAVO JONAS GORDILHO</t>
  </si>
  <si>
    <t>GUSTAVO KRAHENBUHL LEITAO GONCALVES FREIRE</t>
  </si>
  <si>
    <t>GUSTAVO LACERDA LOPEZ RODRIGUEZ</t>
  </si>
  <si>
    <t>GUSTAVO LEIBEL GONDIM</t>
  </si>
  <si>
    <t>GUSTAVO LEONARDO GOMES OLIVIA</t>
  </si>
  <si>
    <t>GUSTAVO LERNER</t>
  </si>
  <si>
    <t>GUSTAVO LESSA TRONCHIN</t>
  </si>
  <si>
    <t>GUSTAVO LINARDI DE FREITAS MENDES</t>
  </si>
  <si>
    <t>GUSTAVO LUIZ MONTEIRO DE OLIVEIRA</t>
  </si>
  <si>
    <t>GUSTAVO LUIZ SOUZA DE LIMA</t>
  </si>
  <si>
    <t>GUSTAVO MANGANO BARREIROS CASTILHO</t>
  </si>
  <si>
    <t>GUSTAVO MARCHIORI SIANO</t>
  </si>
  <si>
    <t>GUSTAVO MARTINS MARINHO</t>
  </si>
  <si>
    <t>GUSTAVO MARTINS SANTOS</t>
  </si>
  <si>
    <t>GUSTAVO MIRANDA DE ARAUJO</t>
  </si>
  <si>
    <t>GUSTAVO MONTEIRO</t>
  </si>
  <si>
    <t>GUSTAVO MORENO SILVA ANCIAES</t>
  </si>
  <si>
    <t>GUSTAVO MOTA DA SILVA DA COSTA</t>
  </si>
  <si>
    <t>GUSTAVO NASCIMENTO DUVAL</t>
  </si>
  <si>
    <t>GUSTAVO OLIVEIRA PREVATO</t>
  </si>
  <si>
    <t>GUSTAVO PEREIRA DOS SANTOS</t>
  </si>
  <si>
    <t>GUSTAVO PEREIRA MOCO</t>
  </si>
  <si>
    <t>GUSTAVO PEREIRA PACHECO</t>
  </si>
  <si>
    <t>GUSTAVO PINTO DE SOUZA</t>
  </si>
  <si>
    <t>GUSTAVO PINTO ELIAS</t>
  </si>
  <si>
    <t>GUSTAVO PINTO RAMALHO POSTALI</t>
  </si>
  <si>
    <t>GUSTAVO RAMALHO ROTSTEIN</t>
  </si>
  <si>
    <t>GUSTAVO ROBERTO DA SILVA</t>
  </si>
  <si>
    <t>GUSTAVO ROCHA RODRIGUES</t>
  </si>
  <si>
    <t>GUSTAVO RODRIGUES DE SOUZA</t>
  </si>
  <si>
    <t>GUSTAVO SA UCHA CAMPOS FAE</t>
  </si>
  <si>
    <t>GUSTAVO SANTOS SIMEONE</t>
  </si>
  <si>
    <t>GUSTAVO SCAPIM SEMEAO</t>
  </si>
  <si>
    <t>GUSTAVO SOUTO REBELO</t>
  </si>
  <si>
    <t>GUSTAVO SOUZA DA LUZ</t>
  </si>
  <si>
    <t>GUSTAVO SOUZA VAZ</t>
  </si>
  <si>
    <t>GUSTAVO SURERUS DE CARVALHO</t>
  </si>
  <si>
    <t>GUSTAVO TABORDA DA COSTA</t>
  </si>
  <si>
    <t>GUSTAVO TEIXEIRA VILLELA</t>
  </si>
  <si>
    <t>GUSTAVO TRINDADE DE OLIVEIRA</t>
  </si>
  <si>
    <t>GUSTAVO VAZAN RIBEIRO</t>
  </si>
  <si>
    <t>GUSTAVO VIEIRA DA SILVA</t>
  </si>
  <si>
    <t>GUSTAVO VINICIUS SANTOS</t>
  </si>
  <si>
    <t>GUSTAVO WANDERLEY DIAS RODRIGUES</t>
  </si>
  <si>
    <t>GUSTHAVO MACEDO FARIAS DE SOUZA</t>
  </si>
  <si>
    <t>GUTEMBERG BATISTA DE SANTANA</t>
  </si>
  <si>
    <t>GUTEMBERG BENITES</t>
  </si>
  <si>
    <t>GUTEMBERG SANTANA BRITO</t>
  </si>
  <si>
    <t>GUTHENBERG JACINTHO PEREIRA</t>
  </si>
  <si>
    <t>GUTIERRI DA SILVA RODRIGUES</t>
  </si>
  <si>
    <t>GUTTEMBERG AGUIAR LOPES</t>
  </si>
  <si>
    <t>GUTTEMBERG SAMPAIO MIRANDA</t>
  </si>
  <si>
    <t>GYOVANNA ALVARENGA LOPES</t>
  </si>
  <si>
    <t>GYOVANNA OLIVEIRA DOS SANTOS</t>
  </si>
  <si>
    <t>HAABE DA SILVA FELICIANO</t>
  </si>
  <si>
    <t>HADASSA RAMON RODRIGUES</t>
  </si>
  <si>
    <t>HAILSON BARROS DO CARMO</t>
  </si>
  <si>
    <t>HAIRTON ASSAIN JOSE</t>
  </si>
  <si>
    <t>HALINE TAVARES DOS SANTOS</t>
  </si>
  <si>
    <t>HALYSON LIMA GONCALVES</t>
  </si>
  <si>
    <t>HAMANDA VIANA SILVEIRA DE SOUSA</t>
  </si>
  <si>
    <t>HAMILTON RODRIGUES AUGUSTO</t>
  </si>
  <si>
    <t>HAMILTON VIANNA REISSINGER</t>
  </si>
  <si>
    <t>HANANI EMANUELLE FERREIRA SOARES</t>
  </si>
  <si>
    <t>HANAY SOUZA</t>
  </si>
  <si>
    <t>HANNA CABRAL BERNARDINO DA SILVA</t>
  </si>
  <si>
    <t>HANNA HEXER PEREIRA COELHO DE ALMEIDA RAMOS</t>
  </si>
  <si>
    <t>HANNA KAROLINA DO NASCIMENTO MAIA</t>
  </si>
  <si>
    <t>HANNA SIMAO POEYS MOTTA DE CASTRO</t>
  </si>
  <si>
    <t>HANNAH ALVES FURTADO DE MENDONCA</t>
  </si>
  <si>
    <t>HANNAH ANOMAL PERELLO DOS SANTOS</t>
  </si>
  <si>
    <t>HARLEY ORNELAS SOARES</t>
  </si>
  <si>
    <t>HARLEY VITOR SANTANA SILVA DE BRITO</t>
  </si>
  <si>
    <t>HAROLDO CARLOS SOARES MOREIRA JUNIOR</t>
  </si>
  <si>
    <t>HAROLDO DA SILVA DE SA</t>
  </si>
  <si>
    <t>HAROLDO JOAO DA SILVA DALTON</t>
  </si>
  <si>
    <t>HAROLDO NERY DA SILVA</t>
  </si>
  <si>
    <t>HARRY DE ABREU SERRAO</t>
  </si>
  <si>
    <t>HARRY HEIDEIGGARD PAIXAO ROSA</t>
  </si>
  <si>
    <t>HEBER DE OLIVEIRA COSTA</t>
  </si>
  <si>
    <t>HEBER MARTINS PASSOS</t>
  </si>
  <si>
    <t>HEBERT ARAUJO DE ANDRADE</t>
  </si>
  <si>
    <t>HEBERT DA SILVA CORREA</t>
  </si>
  <si>
    <t>HEBERT IGNACIO MAIA</t>
  </si>
  <si>
    <t>HEBERT MOSA HENRIQUE</t>
  </si>
  <si>
    <t>HECTON LUAN VERISSIMO DE ALBUQUERQUE</t>
  </si>
  <si>
    <t>HECTOR DE SOUZA SILVA</t>
  </si>
  <si>
    <t>HECTOR GUEVARA WERLANG</t>
  </si>
  <si>
    <t>HECTOR NIEVA MELO</t>
  </si>
  <si>
    <t>HEDNERY FERNANDES DA SILVA JUNIOR</t>
  </si>
  <si>
    <t>HEGLY LEMOS CAVALCANTE</t>
  </si>
  <si>
    <t>HEITOR LANNES BARRETO PEREIRA</t>
  </si>
  <si>
    <t>HEITOR MOTTA BELISARIO DE MORAES</t>
  </si>
  <si>
    <t>HELBBER MAX GUEDES OLIVEIRA SILVA</t>
  </si>
  <si>
    <t>HELCIO JOSE MOTTA RANGEL</t>
  </si>
  <si>
    <t>HELDER ATAIDE FONSECA</t>
  </si>
  <si>
    <t>HELDER BEZERRA DA SILVA</t>
  </si>
  <si>
    <t>HELDER CAMPOS LOBATO</t>
  </si>
  <si>
    <t>HELDER GELSOMINI GAMA DO AMARAL</t>
  </si>
  <si>
    <t>HELDER IAGO QUARESMA DA SILVA</t>
  </si>
  <si>
    <t>HELDER SANTOS ROSA</t>
  </si>
  <si>
    <t>HELDHMA LUIZA PAIVA FERREIRA</t>
  </si>
  <si>
    <t>HELEN CRISTINA DO AMARAL COSTA</t>
  </si>
  <si>
    <t>HELEN POMPONET E SOUZA BONNER</t>
  </si>
  <si>
    <t>HELEN REGINA MARTINS DE OLIVEIRA</t>
  </si>
  <si>
    <t>HELEN SAMIRA DOS SANTOS</t>
  </si>
  <si>
    <t>HELENA DE MOURA ARAGAO</t>
  </si>
  <si>
    <t>HELENA DOS SANTOS SILVA</t>
  </si>
  <si>
    <t>HELENA DUARTE DE LIMA</t>
  </si>
  <si>
    <t>HELENA DUCLOS MARTINS DOS SANTOS</t>
  </si>
  <si>
    <t>HELENA GUERRA PEIXE DAIBERT</t>
  </si>
  <si>
    <t>HELENA ISUMI TAHIRA</t>
  </si>
  <si>
    <t>HELENA KLANG</t>
  </si>
  <si>
    <t>HELENA MARIA VIEIRA DE ASSIS</t>
  </si>
  <si>
    <t>HELENA MARQUES BATISTA</t>
  </si>
  <si>
    <t>HELENA NEVES DE OLIVEIRA</t>
  </si>
  <si>
    <t>HELENA NUNES GORGATTI</t>
  </si>
  <si>
    <t>HELENA PAULO DA CUNHA DA SILVA</t>
  </si>
  <si>
    <t>HELENA RIBEIRO COELHO</t>
  </si>
  <si>
    <t>HELENA SUELY DE GODOI</t>
  </si>
  <si>
    <t>HELENITA SOARES SILVEIRA GONTIJO</t>
  </si>
  <si>
    <t>HELIO ARGENTONI DE VASCONCELOS JUNIOR</t>
  </si>
  <si>
    <t>HELIO DE OLIVEIRA NETO</t>
  </si>
  <si>
    <t>HELIO EUFRAUZINO SILVA E SOUSA</t>
  </si>
  <si>
    <t>HELIO FLAVIO TELES DE MOURA</t>
  </si>
  <si>
    <t>HELIO FRIAS TOME</t>
  </si>
  <si>
    <t>HELIO GONCALVES DOS SANTOS</t>
  </si>
  <si>
    <t>HELIO PEREIRA FILHO</t>
  </si>
  <si>
    <t>HELIO RICARDO GOMES DE CARVALHO</t>
  </si>
  <si>
    <t>HELIO ROBERTO CARDOSO AFONSO JUNIOR</t>
  </si>
  <si>
    <t>HELIO VARGAS</t>
  </si>
  <si>
    <t>HELIO VASCONCELOS DOS SANTOS</t>
  </si>
  <si>
    <t>HELIO VELEZ DA SILVA DOS SANTOS</t>
  </si>
  <si>
    <t>HELIO WILSON TAPAJOS MARINHO DA SILVA</t>
  </si>
  <si>
    <t>HELIO YUJI KUWABARA</t>
  </si>
  <si>
    <t>HELLEN CHRISTINE LAPAS FERREIRA</t>
  </si>
  <si>
    <t>HELLEN CRISHI PICCOLO SANTOS</t>
  </si>
  <si>
    <t>HELLEN CRISTINA GURGACZ FIORI</t>
  </si>
  <si>
    <t>HELLEN GRACIANO DE SOUSA</t>
  </si>
  <si>
    <t>HELLEN GUIMARAES DO COUTO</t>
  </si>
  <si>
    <t>HELOISA DE AGUIAR FANTI OLIVEIRA</t>
  </si>
  <si>
    <t>HELOISA DINA FELIX LIMA BEZERRA</t>
  </si>
  <si>
    <t>HELOISA GABRIELA DOS SANTOS VASCONCELOS</t>
  </si>
  <si>
    <t>HELOISA HELENA RIBEIRO GINO</t>
  </si>
  <si>
    <t>HELOISA INACIO DOS SANTOS</t>
  </si>
  <si>
    <t>HELOISA MARIA LIMA DE SOUZA</t>
  </si>
  <si>
    <t>HELOISA RIBEIRO SANTOS</t>
  </si>
  <si>
    <t>HELOISA SILVA PEREIRA</t>
  </si>
  <si>
    <t>HELOISA TORRES LIMA DA SILVEIRA</t>
  </si>
  <si>
    <t>HELOIZA DO CARMO PESSOA DA CRUZ</t>
  </si>
  <si>
    <t>HELOIZA HELENA DE OLIVEIRA GOMES</t>
  </si>
  <si>
    <t>HELTER MENDES DE MESQUITA E DUARTE</t>
  </si>
  <si>
    <t>HELTON DOS SANTOS PINTO</t>
  </si>
  <si>
    <t>HELTON GEOVANNY NUNES DE OLIVEIRA</t>
  </si>
  <si>
    <t>HELTON JOSE BASTOS SETTA JUNIOR</t>
  </si>
  <si>
    <t>HELVIS MARIANO DOS SANTOS</t>
  </si>
  <si>
    <t>HEMILLY CARVALHEIRA LEITE BASTOS</t>
  </si>
  <si>
    <t>HEMYLLY CASTELANO DA COSTA</t>
  </si>
  <si>
    <t>HENRIQUE ABRANTES PORTO</t>
  </si>
  <si>
    <t>HENRIQUE ARAUJO ZANGARO</t>
  </si>
  <si>
    <t>HENRIQUE BAPTISTA REGO</t>
  </si>
  <si>
    <t>HENRIQUE BRUNO ARAUJO LOPES</t>
  </si>
  <si>
    <t>HENRIQUE BRUNO RIBEIRO</t>
  </si>
  <si>
    <t>HENRIQUE CASTRO NASCIMENTO</t>
  </si>
  <si>
    <t>HENRIQUE COSTA MALECHESK</t>
  </si>
  <si>
    <t>HENRIQUE CRUZ MARANHAO</t>
  </si>
  <si>
    <t>HENRIQUE DA SILVA</t>
  </si>
  <si>
    <t>HENRIQUE DE ALMEIDA SOARES COELHO</t>
  </si>
  <si>
    <t>HENRIQUE DE FREITAS CARNEIRO</t>
  </si>
  <si>
    <t>HENRIQUE DE SA CARVALHO COUTO</t>
  </si>
  <si>
    <t>HENRIQUE DE SOUZA FREITAS DOS SANTOS</t>
  </si>
  <si>
    <t>HENRIQUE LIMA RODRIGUES</t>
  </si>
  <si>
    <t>HENRIQUE LOHAN PAULO HAMAD SOUZA SANTOS</t>
  </si>
  <si>
    <t>HENRIQUE MARTIN</t>
  </si>
  <si>
    <t>HENRIQUE MARTINS FERNANDES</t>
  </si>
  <si>
    <t>HENRIQUE MATIAS PEIXOTO CONCEICAO</t>
  </si>
  <si>
    <t>HENRIQUE MONTEIRO SALES</t>
  </si>
  <si>
    <t>HENRIQUE NOBREGA DA MOTTA</t>
  </si>
  <si>
    <t>HENRIQUE OLIVEIRA ARCOVERDE</t>
  </si>
  <si>
    <t>HENRIQUE PACE BUENO</t>
  </si>
  <si>
    <t>HENRIQUE PIMENTEL DOS SANTOS SILVA</t>
  </si>
  <si>
    <t>HENRIQUE PINHO MARTINS</t>
  </si>
  <si>
    <t>HENRIQUE PRUDENTE PERIARD</t>
  </si>
  <si>
    <t>HENRIQUE RIBEIRO AMARANTE</t>
  </si>
  <si>
    <t>HENRIQUE RIERA FIGUEIREDO</t>
  </si>
  <si>
    <t>HENRIQUE ROST</t>
  </si>
  <si>
    <t>HENRIQUE SAUER PESSOA</t>
  </si>
  <si>
    <t>HENRIQUE SCHEMMER</t>
  </si>
  <si>
    <t>HENRIQUE SILVA ROCHA</t>
  </si>
  <si>
    <t>HENRY REIS ALVES</t>
  </si>
  <si>
    <t>HERALDO MARTINS HORTA JUNIOR</t>
  </si>
  <si>
    <t>HERALDO PEREIRA DE CARVALHO</t>
  </si>
  <si>
    <t>HERALDO WILLIAM BERTRAND JUNIOR</t>
  </si>
  <si>
    <t>HERBERT EUSTAQUIO CABRAL DO NASCIMENTO</t>
  </si>
  <si>
    <t>HERBERT ZEIZER</t>
  </si>
  <si>
    <t>HERBESON ALVES DOS SANTOS</t>
  </si>
  <si>
    <t>HERICSON DARLAN OLIVEIRA BARRETO</t>
  </si>
  <si>
    <t>HERMAN DA ROSA CALDARA</t>
  </si>
  <si>
    <t>HERMINIO ALONSO BERNARDO FILHO</t>
  </si>
  <si>
    <t>HERMINIO RIBEIRO DE SOUZA</t>
  </si>
  <si>
    <t>HEROS STEYKA</t>
  </si>
  <si>
    <t>HEVANIO CARLOS DE ARAUJO</t>
  </si>
  <si>
    <t>HEVELLYN MARIANNA SILVA PEREIRA</t>
  </si>
  <si>
    <t>HEVILLIN DE OLIVEIRA</t>
  </si>
  <si>
    <t>HIADLER VARGAS VELASCO</t>
  </si>
  <si>
    <t>HIAGO ADAO MULLER OLIVEIRA</t>
  </si>
  <si>
    <t>HIAGO FILIPE SANTOS DE SOUZA</t>
  </si>
  <si>
    <t>HIAGO RAMOS VENANCIO DE BARROS</t>
  </si>
  <si>
    <t>HIERO DOS SANTOS DE PAULA</t>
  </si>
  <si>
    <t>HIERON GOMES MAGALHAES</t>
  </si>
  <si>
    <t>HIGOR DAMACENO ALVES</t>
  </si>
  <si>
    <t>HIGOR GUILHERME  QUINTILIANO DA CRUZ</t>
  </si>
  <si>
    <t>HILQUIAS DOS SANTOS SILVA</t>
  </si>
  <si>
    <t>HIRAM ARAUJO LOPES JUNIOR</t>
  </si>
  <si>
    <t>HIRAM RIBEIRO ZENI</t>
  </si>
  <si>
    <t>HIRVIN NOGUEIRA FARIA</t>
  </si>
  <si>
    <t>HISABELLE FERNANDES JUNCKEN</t>
  </si>
  <si>
    <t>HIURY GANDARA DE TOLEDO CASTRO</t>
  </si>
  <si>
    <t>HOMERO DANTE CARRAZZONI NETO</t>
  </si>
  <si>
    <t>HORRANA FERREIRA NETTO</t>
  </si>
  <si>
    <t>HORTON FLAVIO DE PAIVA MARTINS</t>
  </si>
  <si>
    <t>HOSANA SILVA MATOS RIBEIRO</t>
  </si>
  <si>
    <t>HOWARD RICARDO DOS SANTOS MAGALHAES MEDEIROS</t>
  </si>
  <si>
    <t>HUDSON LUIS DA SILVA</t>
  </si>
  <si>
    <t>HUGO ABRAHAO ROSA</t>
  </si>
  <si>
    <t>HUGO ALEXANDRE DE FREITAS</t>
  </si>
  <si>
    <t>HUGO ARCHER PINHEIRO WALKER</t>
  </si>
  <si>
    <t>HUGO CAMPOS DE ALMEIDA LUNA</t>
  </si>
  <si>
    <t>HUGO COELHO EVARISTO</t>
  </si>
  <si>
    <t>HUGO DA COSTA ALVES</t>
  </si>
  <si>
    <t>HUGO DA SILVA RIOS</t>
  </si>
  <si>
    <t>HUGO DA SILVA ROCHA</t>
  </si>
  <si>
    <t>HUGO DANIEL FONSECA MONTEIRO</t>
  </si>
  <si>
    <t>HUGO DE CASTRO PEREIRA</t>
  </si>
  <si>
    <t>HUGO DE PAIVA COELHO CONCEICAO</t>
  </si>
  <si>
    <t>HUGO DIAS DA COSTA SOUSA</t>
  </si>
  <si>
    <t>HUGO DIAS PELLUSO</t>
  </si>
  <si>
    <t>HUGO FABIANO LEDRA</t>
  </si>
  <si>
    <t>HUGO FELLIPE BORGES ARARUNA</t>
  </si>
  <si>
    <t>HUGO FOSCALDO DE OLIVEIRA</t>
  </si>
  <si>
    <t>HUGO GROSS SCHWELLER</t>
  </si>
  <si>
    <t>HUGO HENRIQUE DE MESQUITA</t>
  </si>
  <si>
    <t>HUGO LEANDRO GUILHERME</t>
  </si>
  <si>
    <t>HUGO LEONARDO BALBINO NASCIMENTO</t>
  </si>
  <si>
    <t>HUGO MATTOS ROCHA VILELA</t>
  </si>
  <si>
    <t>HUGO MOREIRA CABRAL CERQUEIRA</t>
  </si>
  <si>
    <t>HUGO NAPOLEAO JIMENEZ</t>
  </si>
  <si>
    <t>HUGO OLIVEIRA DE FARIA</t>
  </si>
  <si>
    <t>HUGO RIBEIRO CILENTO</t>
  </si>
  <si>
    <t>HUGO SABINO DOS SANTOS</t>
  </si>
  <si>
    <t>HUGO SANTOS RODRIGUES</t>
  </si>
  <si>
    <t>HUGO SENGER VASCONCELOS BARROS</t>
  </si>
  <si>
    <t>HUGO SILVA PERSECHINI</t>
  </si>
  <si>
    <t>HUGO TRALLY FERREIRA</t>
  </si>
  <si>
    <t>HUMBERTO AKIO HACHIYA PINTO</t>
  </si>
  <si>
    <t>HUMBERTO ALVES</t>
  </si>
  <si>
    <t>HUMBERTO AUGUSTO CATTABRIGA</t>
  </si>
  <si>
    <t>HUMBERTO BATISTA DO ESPIRITO SANTO</t>
  </si>
  <si>
    <t>HUMBERTO DE SOUSA ANDRADE</t>
  </si>
  <si>
    <t>HUMBERTO DE SOUZA MACHADO JUNIOR</t>
  </si>
  <si>
    <t>HUMBERTO DOS SANTOS SOARES</t>
  </si>
  <si>
    <t>HUMBERTO EDUARDO DE SOUSA</t>
  </si>
  <si>
    <t>HUMBERTO GERALDO RESENDE</t>
  </si>
  <si>
    <t>HUMBERTO MAURA</t>
  </si>
  <si>
    <t>HUMBERTO MONTEZUMA DE MORAES</t>
  </si>
  <si>
    <t>HURI HENRIQUE PAZ DA COSTA</t>
  </si>
  <si>
    <t>HYGOR MATOS LEMOS</t>
  </si>
  <si>
    <t>IAGO CALHEIROS DE MENDONCA E SOUSA</t>
  </si>
  <si>
    <t>IAGO CORREIA GUIMARAES</t>
  </si>
  <si>
    <t>IAGO DE FARIA MOREIRA</t>
  </si>
  <si>
    <t>IAGO DOS SANTOS MORAES</t>
  </si>
  <si>
    <t>IAGO HENRIQUE TAVARES PINTO</t>
  </si>
  <si>
    <t>IAGO PEREIRA GUEDES DE ARRUDA</t>
  </si>
  <si>
    <t>IAGO RIBEIRO DE FREITAS</t>
  </si>
  <si>
    <t>IAGO RODRIGUES DA SILVA</t>
  </si>
  <si>
    <t>IAN ALVES PENA</t>
  </si>
  <si>
    <t>IAN ARAUJO SENA</t>
  </si>
  <si>
    <t>IAN AUGUSTO DOS SANTOS OLIVEIRA COSTA</t>
  </si>
  <si>
    <t>IAN CALDAS TAVARES</t>
  </si>
  <si>
    <t>IAN CAMPOS DA CUNHA CHAVES</t>
  </si>
  <si>
    <t>IAN CIASCA DE MOURA</t>
  </si>
  <si>
    <t>IAN LOPES LAPAS</t>
  </si>
  <si>
    <t>IAN VICTOR MENOITA ALVES DIAS</t>
  </si>
  <si>
    <t>IANA LOPES DA CRUZ PEREIRA BORGES</t>
  </si>
  <si>
    <t>IANARA ARAUJO DE OLIVEIRA</t>
  </si>
  <si>
    <t>IANCA GUIMARAES CUNHA</t>
  </si>
  <si>
    <t>IANDARA PIMENTEL SANTANA</t>
  </si>
  <si>
    <t>IANE GOMES DA SILVA</t>
  </si>
  <si>
    <t>IANKA HELLEN BEZERRA DOS SANTOS</t>
  </si>
  <si>
    <t>IANKA PIRES MENEZES DE OLIVEIRA</t>
  </si>
  <si>
    <t>IANNA GRANHA GUIMARAES</t>
  </si>
  <si>
    <t>IARA COIMBRA GOMES</t>
  </si>
  <si>
    <t>IARA DONIZETE DE AZEVEDO PASSOS</t>
  </si>
  <si>
    <t>IARA MARIA GOMES MACHADO</t>
  </si>
  <si>
    <t>IARA VELLOSO PEREIRA POPPE</t>
  </si>
  <si>
    <t>IATA ANDERSON JOSE DE SOUZA</t>
  </si>
  <si>
    <t>IBRAIM DAMASCENO ANSELMO</t>
  </si>
  <si>
    <t>ICARO ALVES MACIEL</t>
  </si>
  <si>
    <t>ICARO ANTONIO MARQUES RODRIGUES</t>
  </si>
  <si>
    <t>ICARO MARTINS MAGDALENA</t>
  </si>
  <si>
    <t>IGHOR COSTA DE JESUS</t>
  </si>
  <si>
    <t>IGHOR DA ROCHA MIRANDA</t>
  </si>
  <si>
    <t>IGOR AIAN MIRANDA DA SILVA</t>
  </si>
  <si>
    <t>IGOR AJUZ DE ABREU CASEIRO</t>
  </si>
  <si>
    <t>IGOR AQUINO DE BARROS</t>
  </si>
  <si>
    <t>IGOR BARBOSA SOUZA</t>
  </si>
  <si>
    <t>IGOR BERQUO CANEDO</t>
  </si>
  <si>
    <t>IGOR BRANDO MARGULIES</t>
  </si>
  <si>
    <t>IGOR BRUNO DO ESPIRITO SANTO MARQUES</t>
  </si>
  <si>
    <t>IGOR CARDOSO DE ALMEIDA</t>
  </si>
  <si>
    <t>IGOR CASTELLO BRANCO LOPES</t>
  </si>
  <si>
    <t>IGOR CORREA CHING SAN</t>
  </si>
  <si>
    <t>IGOR CRUZ DA SILVA</t>
  </si>
  <si>
    <t>IGOR DE ARAUJO VILHALBA</t>
  </si>
  <si>
    <t>IGOR DE AZEVEDO PROENCA DA CRUZ</t>
  </si>
  <si>
    <t>IGOR DE BARROS SILVA GOMES</t>
  </si>
  <si>
    <t>IGOR DE BEZZ E MAGALHAES</t>
  </si>
  <si>
    <t>IGOR DE LIMA PAIVA</t>
  </si>
  <si>
    <t>IGOR DE LIMA TAVARES DE ABREU</t>
  </si>
  <si>
    <t>IGOR DE SOUSA ANDRADE</t>
  </si>
  <si>
    <t>IGOR DIAS DA SILVA</t>
  </si>
  <si>
    <t>IGOR DONNAMARIA</t>
  </si>
  <si>
    <t>IGOR DOS SANTOS RIBEIRO</t>
  </si>
  <si>
    <t>IGOR DOS SANTOS SILVA</t>
  </si>
  <si>
    <t>IGOR DUARTE DA COSTA</t>
  </si>
  <si>
    <t>IGOR DUARTE DAMIANO</t>
  </si>
  <si>
    <t>IGOR EDUARDO MENOITA ALVES DIAS</t>
  </si>
  <si>
    <t>IGOR EDUARDO VIEIRA DE OLIVEIRA RIBEIRO</t>
  </si>
  <si>
    <t>IGOR FELIPE LOPES E SILVA</t>
  </si>
  <si>
    <t>IGOR FERREIRA DE OLIVEIRA</t>
  </si>
  <si>
    <t>IGOR FERREIRA FERRANI</t>
  </si>
  <si>
    <t>IGOR GARCIA MOREIRA</t>
  </si>
  <si>
    <t>IGOR GIUSTI DA SILVA</t>
  </si>
  <si>
    <t>IGOR GRACIANO DA SILVA</t>
  </si>
  <si>
    <t>IGOR GUERRA DA SILVA</t>
  </si>
  <si>
    <t>IGOR HENRIQUE CASSIANO DA SILVA MORAES</t>
  </si>
  <si>
    <t>IGOR HENRIQUE DE MELLO</t>
  </si>
  <si>
    <t>IGOR KAORU MIRANDA IGARASHI</t>
  </si>
  <si>
    <t>IGOR LIMA DE SOUZA</t>
  </si>
  <si>
    <t>IGOR LISBOA CHAVES</t>
  </si>
  <si>
    <t>IGOR MACHADO GOMES</t>
  </si>
  <si>
    <t>IGOR MACIEL MACAUBAS</t>
  </si>
  <si>
    <t>IGOR MAGALHAES CARDOSO</t>
  </si>
  <si>
    <t>IGOR MATEUS NUNES LEMOS</t>
  </si>
  <si>
    <t>IGOR MIRANDA DA SILVA TAVARES</t>
  </si>
  <si>
    <t>IGOR MOTTA DE ALMEIDA</t>
  </si>
  <si>
    <t>IGOR NASCIMENTO DOS SANTOS</t>
  </si>
  <si>
    <t>IGOR PAVAN KURODA</t>
  </si>
  <si>
    <t>IGOR PEREIRA DOS REIS</t>
  </si>
  <si>
    <t>IGOR RAMON AMARAL GOIS</t>
  </si>
  <si>
    <t>IGOR RAPHAEL LINS CAVALCANTE</t>
  </si>
  <si>
    <t>IGOR RIBEIRO DE ALMEIDA</t>
  </si>
  <si>
    <t>IGOR RODRIGUES CARDOSO</t>
  </si>
  <si>
    <t>IGOR RODRIGUES CORREIA BARROS</t>
  </si>
  <si>
    <t>IGOR SILVEIRA TRIPOLI</t>
  </si>
  <si>
    <t>IGOR SIQUEIRA GALLUCCI</t>
  </si>
  <si>
    <t>IGOR SOUZA RODRIGUES</t>
  </si>
  <si>
    <t>IGOR SOUZA SANTOS</t>
  </si>
  <si>
    <t>IGOR THUROW DA SILVEIRA</t>
  </si>
  <si>
    <t>IGOR TORRES NETTO</t>
  </si>
  <si>
    <t>IGOR VERISSIMO TANJONI</t>
  </si>
  <si>
    <t>IGOR VINICIUS AMARAL DA SILVA PEREIRA</t>
  </si>
  <si>
    <t>IGOR WILLIAN DE LIMA LARANJEIRA</t>
  </si>
  <si>
    <t>IGRAINNE DE BRITO MARQUES</t>
  </si>
  <si>
    <t>ILA BARBARA SOUSA FERREIRA</t>
  </si>
  <si>
    <t>ILANA GABRIELLE FERNANDES SILVA DUARTE</t>
  </si>
  <si>
    <t>ILANA PAULA IVANICSKA DA SILVA</t>
  </si>
  <si>
    <t>ILANA SANTOS SIDI</t>
  </si>
  <si>
    <t>ILCA MARIA LIMA BORGES</t>
  </si>
  <si>
    <t>ILSE DE SOUZA MELLO KAMM CHAVES</t>
  </si>
  <si>
    <t>ILSON JOAQUIM DE SOUZA</t>
  </si>
  <si>
    <t>ILTON FERNANDES DA COSTA</t>
  </si>
  <si>
    <t>ILTON FRANCISCO CARUSO</t>
  </si>
  <si>
    <t>ILZA GRACIANE MARQUES</t>
  </si>
  <si>
    <t>IMAHERO MIRANDA DE ALBUQUERQUE</t>
  </si>
  <si>
    <t>INADILSON PAZ DA SILVA</t>
  </si>
  <si>
    <t>INDERSON MORAES DE OLIVEIRA</t>
  </si>
  <si>
    <t>INDIANARA SALISSA VIANA CAMPOS</t>
  </si>
  <si>
    <t>INES CRISTIANE FIGUEIREDO SOARES</t>
  </si>
  <si>
    <t>INES VERGARA DOS SANTOS</t>
  </si>
  <si>
    <t>INESSA VARGAS HAAS</t>
  </si>
  <si>
    <t>INEZ DO CARMO DA COSTA ALEXI</t>
  </si>
  <si>
    <t>INGRED FELIX GONCALVES</t>
  </si>
  <si>
    <t>INGRHID THEODORO AMANCIO DA SILVA</t>
  </si>
  <si>
    <t>INGRID ALMEIDA DE SOUZA AMARAL</t>
  </si>
  <si>
    <t>INGRID ALMEIDA DOS SANTOS</t>
  </si>
  <si>
    <t>INGRID ANDRADE GONZAGA</t>
  </si>
  <si>
    <t>INGRID ANNUNCIACAO LUCHINI</t>
  </si>
  <si>
    <t>INGRID CAROLINE DAS NEVES BORGES</t>
  </si>
  <si>
    <t>INGRID DA SILVA MENDONCA CORREA</t>
  </si>
  <si>
    <t>INGRID DAMASCENO KEBIAN</t>
  </si>
  <si>
    <t>INGRID FEITOSA GUEDES</t>
  </si>
  <si>
    <t>INGRID LAVAREDA SANTOS</t>
  </si>
  <si>
    <t>INGRID LOPES MARQUES</t>
  </si>
  <si>
    <t>INGRID LUIZA FERRAZ</t>
  </si>
  <si>
    <t>INGRID MENTZINGEN COUTINHO</t>
  </si>
  <si>
    <t>INGRID MOISE DA SILVA</t>
  </si>
  <si>
    <t>INGRID QUINTANILHA PACHECO</t>
  </si>
  <si>
    <t>INGRID RAMOS DA SILVA</t>
  </si>
  <si>
    <t>INGRID ROZA MARQUES</t>
  </si>
  <si>
    <t>INGRID SANTOS VIEIRA</t>
  </si>
  <si>
    <t>INGRID SOARES DIAS</t>
  </si>
  <si>
    <t>INGRID VALES RIBEIRO</t>
  </si>
  <si>
    <t>INGRID YASHIRO FANKHANEL FERNANDES</t>
  </si>
  <si>
    <t>INGRIDY RODRIGUES FAGUNDES</t>
  </si>
  <si>
    <t>INILMAR PINTO DOS SANTOS</t>
  </si>
  <si>
    <t>IOHANA DA SILVA SALOMAO</t>
  </si>
  <si>
    <t>IPOJUCAM DE JESUS</t>
  </si>
  <si>
    <t>IRACEMA ANTONIOLI MARCONDES</t>
  </si>
  <si>
    <t>IRANIA JORGE TAVARES</t>
  </si>
  <si>
    <t>IRANY FERREIRA DOS SANTOS</t>
  </si>
  <si>
    <t>IRCE PIRES FALCAO MENDES NETA</t>
  </si>
  <si>
    <t>IRENE LAPA DACOSTA NANDIN</t>
  </si>
  <si>
    <t>IRENE LEITE DE AZEVEDO</t>
  </si>
  <si>
    <t>IRENE PAULA VASCONCELLOS DO NASCIMENTO GONIK</t>
  </si>
  <si>
    <t>IRINEU LEMOS DE SOUZA JUNIOR</t>
  </si>
  <si>
    <t>IRIS CORREIA DE LIMA COSTA</t>
  </si>
  <si>
    <t>IRIS GOMES DA COSTA</t>
  </si>
  <si>
    <t>IRIS LISBOA CAFE</t>
  </si>
  <si>
    <t>IRIS MARIA MOREIRA DOS SANTOS</t>
  </si>
  <si>
    <t>IRIS PRESLEY DE OLIVEIRA COSTA</t>
  </si>
  <si>
    <t>IRIS SILVESTRE DE SANTANA</t>
  </si>
  <si>
    <t>IRISLAYNE TAVARES CASSIANO</t>
  </si>
  <si>
    <t>IRVIN BORBA DE ARAUJO SANTANA</t>
  </si>
  <si>
    <t>ISAAC DA COSTA ERCULANO</t>
  </si>
  <si>
    <t>ISAAC DE CASTRO LIRA SALES</t>
  </si>
  <si>
    <t>ISAAC DE OLIVEIRA MOREIRA</t>
  </si>
  <si>
    <t>ISAAC FARIAS SILVA</t>
  </si>
  <si>
    <t>ISAAC MARCOS TANNER DE OLIVEIRA</t>
  </si>
  <si>
    <t>ISAAC NEVES DA SILVA</t>
  </si>
  <si>
    <t>ISAAC PORTO GONCALVES PORTO GONCALVES</t>
  </si>
  <si>
    <t>ISAAC RAMOS FREITAS</t>
  </si>
  <si>
    <t>ISABEL CASTRO BOECHAT</t>
  </si>
  <si>
    <t>ISABEL CECILIA TERRA VAZ</t>
  </si>
  <si>
    <t>ISABEL CHRISTINA FREIRE ARAUJO DE ANDRADE</t>
  </si>
  <si>
    <t>ISABEL COELHO PARANHOS VELLOSO FREIRE</t>
  </si>
  <si>
    <t>ISABEL CRISTINA FERREIRA ANDRE</t>
  </si>
  <si>
    <t>ISABEL CRISTINA RUIVO LOPES</t>
  </si>
  <si>
    <t>ISABEL DA SILVA GONCALVES</t>
  </si>
  <si>
    <t>ISABEL DE BEAUREPAIRE ROHAN SCORZA</t>
  </si>
  <si>
    <t>ISABEL DE SOUZA PEDROSA</t>
  </si>
  <si>
    <t>ISABEL FABRI BOARATO</t>
  </si>
  <si>
    <t>ISABEL NATALIA MARQUES DA SILVA</t>
  </si>
  <si>
    <t>ISABEL PEREIRA PINHEIRO DE LEMOS</t>
  </si>
  <si>
    <t>ISABEL PEREIRA SANTOS</t>
  </si>
  <si>
    <t>ISABEL REGIS BIND</t>
  </si>
  <si>
    <t>ISABEL TELLES RIBEIRO ROMAN</t>
  </si>
  <si>
    <t>ISABEL XAVIER FREIRE</t>
  </si>
  <si>
    <t>ISABELA AGUIAR DE SOUSA CRISTINO</t>
  </si>
  <si>
    <t>ISABELA ALVES FODRA</t>
  </si>
  <si>
    <t>ISABELA ALVES RAMOS</t>
  </si>
  <si>
    <t>ISABELA BARBOSA DA SILVA DOS REIS BARRETO</t>
  </si>
  <si>
    <t>ISABELA BARREIROS SILVEIRA MARTINS</t>
  </si>
  <si>
    <t>ISABELA BITTENCOURT FONTES</t>
  </si>
  <si>
    <t>ISABELA BRAUNE GREGO</t>
  </si>
  <si>
    <t>ISABELA BRITO JERONIMO SILVARES</t>
  </si>
  <si>
    <t>ISABELA CARDOSO JULIAO SANTOS</t>
  </si>
  <si>
    <t>ISABELA CARELLI REINIGER FERREIRA</t>
  </si>
  <si>
    <t>ISABELA CHRISTINE PEREIRA</t>
  </si>
  <si>
    <t>ISABELA CLARA MAIA BRAGA</t>
  </si>
  <si>
    <t>ISABELA D AZEVEDO LEITE</t>
  </si>
  <si>
    <t>ISABELA DA CANHOTA BEAKLINI MORAES</t>
  </si>
  <si>
    <t>ISABELA DAMASCENO BOLZANI</t>
  </si>
  <si>
    <t>ISABELA DAS NEVES CARDOSO</t>
  </si>
  <si>
    <t>ISABELA DE AVELLAR MEIRELES</t>
  </si>
  <si>
    <t>ISABELA DE OLIVEIRA GONCALVES</t>
  </si>
  <si>
    <t>ISABELA DE SOUZA BEZERRA</t>
  </si>
  <si>
    <t>ISABELA DE SOUZA GALDINO DA COSTA</t>
  </si>
  <si>
    <t>ISABELA DOS REIS CARDOSO</t>
  </si>
  <si>
    <t>ISABELA DOS SANTOS ESTABILE</t>
  </si>
  <si>
    <t>ISABELA FARIAS SAVAREZZI</t>
  </si>
  <si>
    <t>ISABELA FERNANDA CAPETTI</t>
  </si>
  <si>
    <t>ISABELA FERREIRA MIRANDA DA COSTA</t>
  </si>
  <si>
    <t>ISABELA FIGUEIREDO DA SILVA ALMEIDA</t>
  </si>
  <si>
    <t>ISABELA GALDINO DE AZEVEDO</t>
  </si>
  <si>
    <t>ISABELA GOMES DA SILVA</t>
  </si>
  <si>
    <t>ISABELA IGNACIO CAMARGO</t>
  </si>
  <si>
    <t>ISABELA IZIDRO DE MOURA</t>
  </si>
  <si>
    <t>ISABELA LAISE DE BARROS</t>
  </si>
  <si>
    <t>ISABELA LOBIANCO VICENTE AMORIM</t>
  </si>
  <si>
    <t>ISABELA LUISA ROCHA E SILVA</t>
  </si>
  <si>
    <t>ISABELA MARIA PEREIRA RODRIGUES</t>
  </si>
  <si>
    <t>ISABELA MEDEIROS PONTES</t>
  </si>
  <si>
    <t>ISABELA MONTEIRO GUIDA SUNDFELD</t>
  </si>
  <si>
    <t>ISABELA MORAES COSTA</t>
  </si>
  <si>
    <t>ISABELA NASCIMENTO COTRIM</t>
  </si>
  <si>
    <t>ISABELA ORGAL MOURA</t>
  </si>
  <si>
    <t>ISABELA PEREIRA WALTER</t>
  </si>
  <si>
    <t>ISABELA SALES LEAL</t>
  </si>
  <si>
    <t>ISABELA SILVA BELLIZZI</t>
  </si>
  <si>
    <t>ISABELA TULLIO BELLENZANI</t>
  </si>
  <si>
    <t>ISABELE ANDRADE DE FREITAS</t>
  </si>
  <si>
    <t>ISABELE ARAUJO AMARO</t>
  </si>
  <si>
    <t>ISABELE DE PAULA ROCHA</t>
  </si>
  <si>
    <t>ISABELE DOS SANTOS BEZERRA</t>
  </si>
  <si>
    <t>ISABELE OLIVEIRA DE LIMA</t>
  </si>
  <si>
    <t>ISABELE SANTOS SANTANA</t>
  </si>
  <si>
    <t>ISABELLA ABRANTES PORTO</t>
  </si>
  <si>
    <t>ISABELLA ALINE PINHEIRO DAIER DAVID</t>
  </si>
  <si>
    <t>ISABELLA ALVIM DE AMORIM</t>
  </si>
  <si>
    <t>ISABELLA ANDREA PENTEADO DE ARAUJO GUBERMAN</t>
  </si>
  <si>
    <t>ISABELLA ASSIS DE FIGUEIREDO</t>
  </si>
  <si>
    <t>ISABELLA BAPTISTA TEIXEIRA</t>
  </si>
  <si>
    <t>ISABELLA BENEVIDES CABRAL</t>
  </si>
  <si>
    <t>ISABELLA CAVALCANTI BETIOLI</t>
  </si>
  <si>
    <t>ISABELLA COUTINHO CAVALIERE SEGISMUNDO ESTEVES</t>
  </si>
  <si>
    <t>ISABELLA CRISTINA GOMES DE MELO</t>
  </si>
  <si>
    <t>ISABELLA DE AZEVEDO CARVALHO</t>
  </si>
  <si>
    <t>ISABELLA DE CASTILHO ISAIA</t>
  </si>
  <si>
    <t>ISABELLA DE FREITAS LIMA AGUIAR MARIZ</t>
  </si>
  <si>
    <t>ISABELLA DE LIMA DIONIZIO</t>
  </si>
  <si>
    <t>ISABELLA DE OLIVEIRA SOUZA AZEREDO DA SILVA</t>
  </si>
  <si>
    <t>ISABELLA DELGADO DE SOUZA</t>
  </si>
  <si>
    <t>ISABELLA DOMINGUES BARRETO LAMEIRA</t>
  </si>
  <si>
    <t>ISABELLA DOS SANTOS CALZOLARI CARNEIRO</t>
  </si>
  <si>
    <t>ISABELLA FERNANDES PONCE DE LEON</t>
  </si>
  <si>
    <t>ISABELLA FRAGANO DE SOUZA</t>
  </si>
  <si>
    <t>ISABELLA GALLIEZ PINTO SALLES</t>
  </si>
  <si>
    <t>ISABELLA GATTI SEABRA</t>
  </si>
  <si>
    <t>ISABELLA GOMES DE MENEZES</t>
  </si>
  <si>
    <t>ISABELLA GOMES PEREIRA</t>
  </si>
  <si>
    <t>ISABELLA GUIMARAES VALENTIM SOUZA</t>
  </si>
  <si>
    <t>ISABELLA GUIMARAES VILLANOVA PEREIRA</t>
  </si>
  <si>
    <t>ISABELLA HURTADO FORMIGA</t>
  </si>
  <si>
    <t>ISABELLA LIMA SOUSA</t>
  </si>
  <si>
    <t>ISABELLA LIN DE MELO NOVAES</t>
  </si>
  <si>
    <t>ISABELLA LINO ZACCARIA</t>
  </si>
  <si>
    <t>ISABELLA LOUREIRO SEABRA</t>
  </si>
  <si>
    <t>ISABELLA MACHADO BOURGET</t>
  </si>
  <si>
    <t>ISABELLA MACIEL DOS SANTOS</t>
  </si>
  <si>
    <t>ISABELLA MARIAH DA COSTA QUEIROZ</t>
  </si>
  <si>
    <t>ISABELLA MASIERO MARCAL</t>
  </si>
  <si>
    <t>ISABELLA MEIRELLES DE FREITAS</t>
  </si>
  <si>
    <t>ISABELLA MUNIZ DE SOUZA</t>
  </si>
  <si>
    <t>ISABELLA PERALTA LAMOGLIA ARAUJO</t>
  </si>
  <si>
    <t>ISABELLA PEREIRA DA SILVA ROCHA</t>
  </si>
  <si>
    <t>ISABELLA ROSA GAIDAO</t>
  </si>
  <si>
    <t>ISABELLA SANTOS DE JESUS</t>
  </si>
  <si>
    <t>ISABELLA SANTOS DE MELLO</t>
  </si>
  <si>
    <t>ISABELLA SANTOS MATHEUS BUGG</t>
  </si>
  <si>
    <t>ISABELLA SILVA CARVALHO</t>
  </si>
  <si>
    <t>ISABELLA SOARES CORREA</t>
  </si>
  <si>
    <t>ISABELLA VALENTE GUBERT</t>
  </si>
  <si>
    <t>ISABELLA VILELA</t>
  </si>
  <si>
    <t>ISABELLA VITORIA SOUSA LOPES</t>
  </si>
  <si>
    <t>ISABELLA VITORINO RIBEIRO</t>
  </si>
  <si>
    <t>ISABELLE ALVES MAGALHAES</t>
  </si>
  <si>
    <t>ISABELLE CAMPOS SUAREZ GARCIA</t>
  </si>
  <si>
    <t>ISABELLE CARDOSO PINTO</t>
  </si>
  <si>
    <t>ISABELLE CAVALCANTE DA SILVA</t>
  </si>
  <si>
    <t>ISABELLE CHRISTINE GONCALVES TERRA</t>
  </si>
  <si>
    <t>ISABELLE CHRISTINNE MORAES DE SOUZA</t>
  </si>
  <si>
    <t>ISABELLE CONDE DE CARVALHO</t>
  </si>
  <si>
    <t>ISABELLE CRISTINE DE SOUSA FRANCISCO</t>
  </si>
  <si>
    <t>ISABELLE DA COSTA OLIVEIRA</t>
  </si>
  <si>
    <t>ISABELLE DA SILVA FAVIERI</t>
  </si>
  <si>
    <t>ISABELLE DESBOIS ALMARAZ</t>
  </si>
  <si>
    <t>ISABELLE DUTRA LETOUZE</t>
  </si>
  <si>
    <t>ISABELLE FERREIRA PESSET</t>
  </si>
  <si>
    <t>ISABELLE FORMIGARI GANDOLPHI</t>
  </si>
  <si>
    <t>ISABELLE FRAZAO DA COSTA</t>
  </si>
  <si>
    <t>ISABELLE JOAQUIM VARELLA</t>
  </si>
  <si>
    <t>ISABELLE NASCIMENTO CARDOSO</t>
  </si>
  <si>
    <t>ISABELLE PEIXOTO DE PAULA</t>
  </si>
  <si>
    <t>ISABELLE PORTO DA SILVA DE OLIVEIRA ROCHA</t>
  </si>
  <si>
    <t>ISABELLE REGINA DOS SANTOS MANGABEIRA</t>
  </si>
  <si>
    <t>ISABELLE ROCHA COSTA</t>
  </si>
  <si>
    <t>ISABELLE SANTANA REIS DA SILVA</t>
  </si>
  <si>
    <t>ISABELLE SANTOS RABELLO</t>
  </si>
  <si>
    <t>ISABELLE VALENTE DE SOUZA</t>
  </si>
  <si>
    <t>ISABELLY DE SOUZA SIMOES</t>
  </si>
  <si>
    <t>ISABELLY MAIZA DOMINGOS DE OLIVEIRA</t>
  </si>
  <si>
    <t>ISABELLY MORAIS FERNANDES</t>
  </si>
  <si>
    <t>ISABOR CAMARA SANT ANNA</t>
  </si>
  <si>
    <t>ISADORA ALBUQUERQUE NERI DE OLIVEIRA COSTA</t>
  </si>
  <si>
    <t>ISADORA BORDIN MYNSSEN RAMALHO</t>
  </si>
  <si>
    <t>ISADORA CAO DIAS</t>
  </si>
  <si>
    <t>ISADORA CRISTINA DOS SANTOS</t>
  </si>
  <si>
    <t>ISADORA CRUZ ROCHA</t>
  </si>
  <si>
    <t>ISADORA DE BARROS TRINDADE BOTELHO</t>
  </si>
  <si>
    <t>ISADORA DE MATOS GONCALVES SANTOS</t>
  </si>
  <si>
    <t>ISADORA DE OLIVEIRA BARRETO ESPINDOLA</t>
  </si>
  <si>
    <t>ISADORA GOMES BRANDAO</t>
  </si>
  <si>
    <t>ISADORA GUIMARAES NARDY FERREIRA</t>
  </si>
  <si>
    <t>ISADORA MAGALDI CHAMIS</t>
  </si>
  <si>
    <t>ISADORA MARIMON DE CARVALHO</t>
  </si>
  <si>
    <t>ISADORA MARKUS</t>
  </si>
  <si>
    <t>ISADORA NEIVA PEREIRA</t>
  </si>
  <si>
    <t>ISADORA NOGUEIRA COSTA</t>
  </si>
  <si>
    <t>ISADORA SANTOS MACHADO</t>
  </si>
  <si>
    <t>ISADORA TANUS DA GAMA E SOUZA</t>
  </si>
  <si>
    <t>ISADORA TEIXEIRA DIAS</t>
  </si>
  <si>
    <t>ISADORA VALENTE BEZERRA DE MENEZES</t>
  </si>
  <si>
    <t>ISADORA VENANCIO OLIVEIRA DOS SANTOS</t>
  </si>
  <si>
    <t>ISAIAS EUSTORGIO DA SILVA JUNIOR</t>
  </si>
  <si>
    <t>ISAIAS OLIVEIRA</t>
  </si>
  <si>
    <t>ISAMARA GALVAO DOS SANTOS</t>
  </si>
  <si>
    <t>ISAQUE CRISTIAN SOUZA TEIXEIRA</t>
  </si>
  <si>
    <t>ISAURA KOCH</t>
  </si>
  <si>
    <t>ISIS DA SILVA PINHEIRO</t>
  </si>
  <si>
    <t>ISIS DE OLIVEIRA E CASTRO</t>
  </si>
  <si>
    <t>ISIS SILVA DE OLIVEIRA</t>
  </si>
  <si>
    <t>ISIS VANIELLE GOMES DA SILVA</t>
  </si>
  <si>
    <t>ISIS VIANA DE SOUZA</t>
  </si>
  <si>
    <t>ISLY VIANA DE MELO XIMENES</t>
  </si>
  <si>
    <t>ISMAEL FERREIRA DE TOLEDO QUADROS</t>
  </si>
  <si>
    <t>ISMAEL JOSE SOUZA</t>
  </si>
  <si>
    <t>ISMAEL PEREIRA DAMAZIO JUNIOR</t>
  </si>
  <si>
    <t>ISMALIA DULCE GONCALVES SANTIAGO</t>
  </si>
  <si>
    <t>ISMAR MADEIRA CUNHA JUNIOR</t>
  </si>
  <si>
    <t>ISRAEL ANDRE DA SILVA AMBROSIO</t>
  </si>
  <si>
    <t>ISRAEL DA CUNHA DE OLIVEIRA</t>
  </si>
  <si>
    <t>ISRAEL DE JESUS FILHO</t>
  </si>
  <si>
    <t>ISRAEL JOSEPH REIS</t>
  </si>
  <si>
    <t>ISRAEL SERVULO BADUI</t>
  </si>
  <si>
    <t>ISRAEL SHALON TAVARES BENITES GONCALVES</t>
  </si>
  <si>
    <t>ISRAEL SMUK DE OLIVEIRA</t>
  </si>
  <si>
    <t>ISTTAYNER MOREIRA CONSTANTINO</t>
  </si>
  <si>
    <t>ITALA RESENDE CARVALHAL</t>
  </si>
  <si>
    <t>ITALO BRUNO FERREIRA DA SILVA</t>
  </si>
  <si>
    <t>ITALO DE LUCENA PEREIRA</t>
  </si>
  <si>
    <t>ITALO DOS SANTOS VIANNA FERNANDES</t>
  </si>
  <si>
    <t>ITAMAR DE LIMA</t>
  </si>
  <si>
    <t>ITAMARA SANTOS NETTO</t>
  </si>
  <si>
    <t>IURE ROSA LIMA DE OLIVEIRA</t>
  </si>
  <si>
    <t>IURI BARCELOS</t>
  </si>
  <si>
    <t>IURI CATIB CORREIA</t>
  </si>
  <si>
    <t>IURI DE FREITAS KUSSANO</t>
  </si>
  <si>
    <t>IURI GOMES MAIA LEITE</t>
  </si>
  <si>
    <t>IURI LANHAS MAIA</t>
  </si>
  <si>
    <t>IURI MALINOSKI TEIXEIRA</t>
  </si>
  <si>
    <t>IURI SANT ANNA DE SOUZA VIEIRA</t>
  </si>
  <si>
    <t>IVALDO FARIAS SILVA NETO</t>
  </si>
  <si>
    <t>IVAN ALVES DE SOUZA</t>
  </si>
  <si>
    <t>IVAN DA CUNHA RAUPP JUNIOR</t>
  </si>
  <si>
    <t>IVAN DA SILVA PEREIRA JUNIOR</t>
  </si>
  <si>
    <t>IVAN DA SILVA TOURINHO</t>
  </si>
  <si>
    <t>IVAN DE AZEVEDO SA FREIRE</t>
  </si>
  <si>
    <t>IVAN DO NASCIMENTO DUARTE</t>
  </si>
  <si>
    <t>IVAN DUTRA DANTAS</t>
  </si>
  <si>
    <t>IVAN GUIMARAES MOURA MORAES</t>
  </si>
  <si>
    <t>IVAN JULIO DE ASSIS</t>
  </si>
  <si>
    <t>IVAN PEREIRA DE AGUIAR</t>
  </si>
  <si>
    <t>IVAN PETTER DA SILVA ROCHA</t>
  </si>
  <si>
    <t>IVAN TADEU FLEXA NOGUEIRA AIRES</t>
  </si>
  <si>
    <t>IVANDIR SCHETTINI NETO</t>
  </si>
  <si>
    <t>IVANDRO POLI DE LIMA</t>
  </si>
  <si>
    <t>IVANILDA APARECIDA DE MELLO</t>
  </si>
  <si>
    <t>IVANILDO ARAUJO MACHADO</t>
  </si>
  <si>
    <t>IVANILDO LUIZ DA SILVA LIMA</t>
  </si>
  <si>
    <t>IVANILSON ALMEIDA DA SILVA</t>
  </si>
  <si>
    <t>IVANN MARTINS WILLIG</t>
  </si>
  <si>
    <t>IVERTON DARLAN RODRIGUES NUNES</t>
  </si>
  <si>
    <t>IVES NEGREIROS CARNEIRO DA CUNHA</t>
  </si>
  <si>
    <t>IVO ANTONIO GONCALVES FILHO</t>
  </si>
  <si>
    <t>IVO ISGROE MADOGLIO</t>
  </si>
  <si>
    <t>IVY RICHA DA SILVA</t>
  </si>
  <si>
    <t>IX CHEL BARBOSA DE CARVALHO</t>
  </si>
  <si>
    <t>IZABEL CRISTINA DE OLIVEIRA CARVALHO</t>
  </si>
  <si>
    <t>IZABELA ABREU FERREIRA</t>
  </si>
  <si>
    <t>IZABELA CRISTINA DA SILVA ARAUJO</t>
  </si>
  <si>
    <t>IZABELA DE OLIVEIRA NETTO MARTINS</t>
  </si>
  <si>
    <t>IZABELA MONTEIRO DO NASCIMENTO</t>
  </si>
  <si>
    <t>IZABELLA ABREU BERNARDES</t>
  </si>
  <si>
    <t>IZABELLA ALENCAR CID</t>
  </si>
  <si>
    <t>IZABELLA DOS SANTOS OLIVEIRA MELO</t>
  </si>
  <si>
    <t>IZABELLA PARLANDRINO PEREIRA</t>
  </si>
  <si>
    <t>IZABELLA XAVIER DE MEDEIROS</t>
  </si>
  <si>
    <t>IZIS CAROLLINE SOUZA DE QUEIROZ</t>
  </si>
  <si>
    <t>JACIANNE MOREIRA DA SILVA PRAXEDES</t>
  </si>
  <si>
    <t>JACIARA SANTOS DO NASCIMENTO</t>
  </si>
  <si>
    <t>JACIR URBANO SILVA NETO</t>
  </si>
  <si>
    <t>JACIRA PEREIRA DOS SANTOS</t>
  </si>
  <si>
    <t>JACKSON CANDIDO DE LIMA</t>
  </si>
  <si>
    <t>JACKSON DA PAIXAO LOBO</t>
  </si>
  <si>
    <t>JACKSON KAPPS DOS SANTOS</t>
  </si>
  <si>
    <t>JACKSON LUIS AYRES STEFANI</t>
  </si>
  <si>
    <t>JACKSON LUIZ LOBATO NUNES</t>
  </si>
  <si>
    <t>JACKSON MATHEUS COELHO</t>
  </si>
  <si>
    <t>JACQUELINE APARECIDA SANTIAGO</t>
  </si>
  <si>
    <t>JACQUELINE DE ALMEIDA BRAZIL</t>
  </si>
  <si>
    <t>JACQUELINE DE FATIMA BRANDAO DA SILVA LEMOS</t>
  </si>
  <si>
    <t>JACQUELINE DE MORAES SILVEIRA RIBEIRO</t>
  </si>
  <si>
    <t>JACQUELINE DOMINGUES CEREZO</t>
  </si>
  <si>
    <t>JACQUELINE GOMES DE MENEZES SOUZA</t>
  </si>
  <si>
    <t>JACQUELINE MESQUITA DAMIANI</t>
  </si>
  <si>
    <t>JACQUELINE MUQUIM DOS SANTOS MENDONCA</t>
  </si>
  <si>
    <t>JACQUES EVANGELISTA</t>
  </si>
  <si>
    <t>JACQUES MAGALHAES NETTO</t>
  </si>
  <si>
    <t>JACYARA PIANES CARVALHO GOULART</t>
  </si>
  <si>
    <t>JADE CURVELLO DE ARAUJO FERREIRA</t>
  </si>
  <si>
    <t>JADE OLIVEIRA DE VASCONCELLOS</t>
  </si>
  <si>
    <t>JADER  SILVA BARBOSA</t>
  </si>
  <si>
    <t>JADER MACHADO ROCHA</t>
  </si>
  <si>
    <t>JADER RODRIGO DOS SANTOS CORDEIRO</t>
  </si>
  <si>
    <t>JADY ARAUJO FRANCISCO</t>
  </si>
  <si>
    <t>JAE HO AHN</t>
  </si>
  <si>
    <t>JAGUARACY SOUZA DE OUTEIRO</t>
  </si>
  <si>
    <t>JAHN SEZEFREDO DE LACERDA VERCOZA</t>
  </si>
  <si>
    <t>JAHSON WIGLIFF NASCIMENTO E SILVA</t>
  </si>
  <si>
    <t>JAILSON LUIZ DE BARROS</t>
  </si>
  <si>
    <t>JAILSON PAIVA SABINO</t>
  </si>
  <si>
    <t>JAILTON BOTELHO DA SILVA</t>
  </si>
  <si>
    <t>JAILTON MATTOS PIRES</t>
  </si>
  <si>
    <t>JAIMAR JORGE PEREIRA DOS SANTOS</t>
  </si>
  <si>
    <t>JAIME MARTINS CORREA NETO</t>
  </si>
  <si>
    <t>JAIME SANTOS DE OLIVEIRA</t>
  </si>
  <si>
    <t>JAIR CABRAL RIBEIRO BESSA</t>
  </si>
  <si>
    <t>JAIR GONCALVES DA SILVA</t>
  </si>
  <si>
    <t>JAIR PAULINO DOS SANTOS</t>
  </si>
  <si>
    <t>JAIR PIMENTEL DOS SANTOS</t>
  </si>
  <si>
    <t>JAIRO ADILSON DE ARAUJO</t>
  </si>
  <si>
    <t>JAIRO DIAS BAPTISTA</t>
  </si>
  <si>
    <t>JAIRO GABRIEL GONCALVES PALMA</t>
  </si>
  <si>
    <t>JAIRO ROBERTO FERREIRA</t>
  </si>
  <si>
    <t>JAIRO VIEIRA ALVES JUNIOR</t>
  </si>
  <si>
    <t>JAKELINE SANTANA DA ROCHA</t>
  </si>
  <si>
    <t>JAMARES ROCHA GALINDO FILHA</t>
  </si>
  <si>
    <t>JAMES GRACIANO VACCARI</t>
  </si>
  <si>
    <t>JAMES LUIZ ALBERTI</t>
  </si>
  <si>
    <t>JAMILE LIMA ALVES</t>
  </si>
  <si>
    <t>JAMILE SANTOS DE JESUS</t>
  </si>
  <si>
    <t>JAMILLE SALOMAO SERBONCHINI</t>
  </si>
  <si>
    <t>JAMILLY BATISTA DE LIMA</t>
  </si>
  <si>
    <t>JAMILY ALEIXO DO NASCIMENTO</t>
  </si>
  <si>
    <t>JAMILY MARIE PEREIRA LINCK</t>
  </si>
  <si>
    <t>JAMYLLA MONAY DE CAMPOS</t>
  </si>
  <si>
    <t>JAN KLEVER OLIVEIRA LINHARES</t>
  </si>
  <si>
    <t>JANAINA ALBUQUERQUE ATHAYDE</t>
  </si>
  <si>
    <t>JANAINA ALCANTARA DE ALMEIDA</t>
  </si>
  <si>
    <t>JANAINA ARAUJO CORREIA</t>
  </si>
  <si>
    <t>JANAINA BUENO LUCIANO</t>
  </si>
  <si>
    <t>JANAINA CHIESORIN VAINE MARCHIORO</t>
  </si>
  <si>
    <t>JANAINA CRISTINA FERREIRA DE CARVALHO</t>
  </si>
  <si>
    <t>JANAINA DA SILVA RODRIGUES</t>
  </si>
  <si>
    <t>JANAINA FORTI</t>
  </si>
  <si>
    <t>JANAINA LEPRI FERRO</t>
  </si>
  <si>
    <t>JANAINA MATTOSO MAIA AZEVEDO</t>
  </si>
  <si>
    <t>JANAINA NASCIMENTO GARCEZ PIMENTA</t>
  </si>
  <si>
    <t>JANAINA PAES QUINTANILHA</t>
  </si>
  <si>
    <t>JANAINA PEPE MARINHO PAVANELLI</t>
  </si>
  <si>
    <t>JANAINA PEREIRA DE SOUZA</t>
  </si>
  <si>
    <t>JANAINA VIEIRA SAPORITO LOPES</t>
  </si>
  <si>
    <t>JANAINA ZANETTI PIROLA</t>
  </si>
  <si>
    <t>JANCILEIDE SANTANA DE LIMA</t>
  </si>
  <si>
    <t>JANDER CLESSON GUEDES SOARES</t>
  </si>
  <si>
    <t>JANE MARIA PARADA MORAES</t>
  </si>
  <si>
    <t>JANECIR PAIXAO DA SILVA</t>
  </si>
  <si>
    <t>JANIA ANISIO DE MEDEIROS</t>
  </si>
  <si>
    <t>JANICE MARQUES LANA</t>
  </si>
  <si>
    <t>JANICELMA TAVARES DA SILVA</t>
  </si>
  <si>
    <t>JANIEL DE SOUSA CARDOSO</t>
  </si>
  <si>
    <t>JANILSON ALVES MENEZES</t>
  </si>
  <si>
    <t>JANINE MATOS SOARES ROSA</t>
  </si>
  <si>
    <t>JANIR DE HOLLANDA FERREIRA JUNIOR</t>
  </si>
  <si>
    <t>JANIZE COLACO VIANA DA SILVA</t>
  </si>
  <si>
    <t>JANSEM MACIEL GOUVEA ROSA</t>
  </si>
  <si>
    <t>JANSEN GASPARELLI GOMES</t>
  </si>
  <si>
    <t>JANSEN SANTANA DA SILVA</t>
  </si>
  <si>
    <t>JAQUELINE CORTACIO BEZERRA LOPES</t>
  </si>
  <si>
    <t>JAQUELINE COSTA DOS SANTOS</t>
  </si>
  <si>
    <t>JAQUELINE DAMASCENO BORGES</t>
  </si>
  <si>
    <t>JAQUELINE DOS SANTOS FERREIRA</t>
  </si>
  <si>
    <t>JAQUELINE FERNANDES COSTA</t>
  </si>
  <si>
    <t>JAQUELINE GUIDA GUERRA</t>
  </si>
  <si>
    <t>JAQUELINE HELENA DE SOUZA</t>
  </si>
  <si>
    <t>JAQUELINE LIMA FERREIRA</t>
  </si>
  <si>
    <t>JAQUELINE MARIA DE SOUZA</t>
  </si>
  <si>
    <t>JAQUELINE NAZARETH OLINDA DA SILVA</t>
  </si>
  <si>
    <t>JAQUELINE NEVES DA SILVA</t>
  </si>
  <si>
    <t>JAQUELINE OLIVEIRA ROCHA DOS REIS</t>
  </si>
  <si>
    <t>JAQUELINE SOARES RIBEIRO</t>
  </si>
  <si>
    <t>JAQUELINE SOUZA SANTOS</t>
  </si>
  <si>
    <t>JAQUELINE SPERANDIO</t>
  </si>
  <si>
    <t>JAQUELINE VILA MACHADO</t>
  </si>
  <si>
    <t>JAQUELINE ZEULI VARELLA</t>
  </si>
  <si>
    <t>JARDEL ALMEIDA SALLES GONZAGA</t>
  </si>
  <si>
    <t>JAVIER CORTES VERA</t>
  </si>
  <si>
    <t>JAYME LUIS OLIVEIRA SANTOS</t>
  </si>
  <si>
    <t>JEAN ALVES RODRIGUES FERNANDES</t>
  </si>
  <si>
    <t>JEAN CARLO GOULART ALVES</t>
  </si>
  <si>
    <t>JEAN CARLOS DO ROZARIO DE SOUZA</t>
  </si>
  <si>
    <t>JEAN CARLOS GONCALVES GOMES</t>
  </si>
  <si>
    <t>JEAN DA SILVA FELIX</t>
  </si>
  <si>
    <t>JEAN FABIO RODRIGUES ROQUE</t>
  </si>
  <si>
    <t>JEAN LOPES DOS SANTOS</t>
  </si>
  <si>
    <t>JEAN MARCOS MOREIRA DE SOUZA</t>
  </si>
  <si>
    <t>JEAN MICHEL CATANHO</t>
  </si>
  <si>
    <t>JEAN PHILIPE SABINO DA FONSECA</t>
  </si>
  <si>
    <t>JEAN ROBERTO QUIQUINATO</t>
  </si>
  <si>
    <t>JEANDERSON OLIVEIRA SABINO</t>
  </si>
  <si>
    <t>JEANE PRISCILLA DA COSTA ALBUQUERQUE</t>
  </si>
  <si>
    <t>JEANMARC BILLARD</t>
  </si>
  <si>
    <t>JEANN CARLO SEBOLD</t>
  </si>
  <si>
    <t>JEFERSON ALVES FERREIRA</t>
  </si>
  <si>
    <t>JEFERSON BRASIL DOS SANTOS</t>
  </si>
  <si>
    <t>JEFERSON CASSIO MOUTINHO COSTA</t>
  </si>
  <si>
    <t>JEFERSON CIPRIANO DE FARIA</t>
  </si>
  <si>
    <t>JEFERSON DA SILVA COSTA</t>
  </si>
  <si>
    <t>JEFERSON JOSE DA SILVA</t>
  </si>
  <si>
    <t>JEFERSON LUIS ALVES DE SOUZA</t>
  </si>
  <si>
    <t>JEFERSON MARCO BARROS LAUREANO</t>
  </si>
  <si>
    <t>JEFERSON RODRIGUES DE REZENDE</t>
  </si>
  <si>
    <t>JEFERSON SACRAMENTO CARLOS</t>
  </si>
  <si>
    <t>JEFERSON VITA ARAUJO</t>
  </si>
  <si>
    <t>JEFFERSON ALVES DE OLIVEIRA</t>
  </si>
  <si>
    <t>JEFFERSON BARROSO JANUARIO</t>
  </si>
  <si>
    <t>JEFFERSON BRANDAO DE OLIVEIRA</t>
  </si>
  <si>
    <t>JEFFERSON COUTINHO PINHEIRO</t>
  </si>
  <si>
    <t>JEFFERSON DA SILVA PAIVA</t>
  </si>
  <si>
    <t>JEFFERSON DAMIAO CANTANHEDE TEIXEIRA</t>
  </si>
  <si>
    <t>JEFFERSON DE OLIVEIRA DA MOTTA</t>
  </si>
  <si>
    <t>JEFFERSON DE SOUSA MILHORATO</t>
  </si>
  <si>
    <t>JEFFERSON DOS SANTOS FARIA SOUZA</t>
  </si>
  <si>
    <t>JEFFERSON DOUGLAS CABRAL DE MORAES</t>
  </si>
  <si>
    <t>JEFFERSON GONCALVES SANTOS</t>
  </si>
  <si>
    <t>JEFFERSON JOAO PADILHA DOS SANTOS</t>
  </si>
  <si>
    <t>JEFFERSON LOPES RODRIGUES</t>
  </si>
  <si>
    <t>JEFFERSON LUIS SEPULVEDA DOS SANTOS</t>
  </si>
  <si>
    <t>JEFFERSON LUIS SILVA MARIA</t>
  </si>
  <si>
    <t>JEFFERSON LUIZ MUROS DA SILVA</t>
  </si>
  <si>
    <t>JEFFERSON MONTEIRO DO NASCIMENTO</t>
  </si>
  <si>
    <t>JEFFERSON MOTA SANTOS</t>
  </si>
  <si>
    <t>JEFFERSON RAMOS DE MELO</t>
  </si>
  <si>
    <t>JEFFERSON SANTOS DE MATTOS</t>
  </si>
  <si>
    <t>JEFFERSON SANTOS ROSA DE AZEVEDO</t>
  </si>
  <si>
    <t>JEFFERSON SANTOS SOUSA</t>
  </si>
  <si>
    <t>JEFFERSON SILVA COSTA RAMOS</t>
  </si>
  <si>
    <t>JEFFERSON SOARES DE OLIVEIRA</t>
  </si>
  <si>
    <t>JEFFERSON ULISSES SANT ANNA BAPTISTA</t>
  </si>
  <si>
    <t>JEMERSON JACSON SILVA</t>
  </si>
  <si>
    <t>JENIFER RAFAELA RIBEIRO DA COSTA</t>
  </si>
  <si>
    <t>JENIFFER CAMILE BARBOSA DE SOUZA</t>
  </si>
  <si>
    <t>JENNIFER ANN SKIPP</t>
  </si>
  <si>
    <t>JENNIFER DA SILVA DUTRA</t>
  </si>
  <si>
    <t>JENNIFER PAOLA SILVA QUADROS</t>
  </si>
  <si>
    <t>JENNIFER PEREIRA POMPILIO DOS SANTOS</t>
  </si>
  <si>
    <t>JENNIFFER JESUS DA SILVA</t>
  </si>
  <si>
    <t>JENNYFER DE ASSIS DA SILVA</t>
  </si>
  <si>
    <t>JEPHERSON DA SILVA RODRIGUES</t>
  </si>
  <si>
    <t>JEREMIAS CORAL KLAUSNER</t>
  </si>
  <si>
    <t>JEREMIAS DOS SANTOS ANDRADE</t>
  </si>
  <si>
    <t>JERFFERSON GOMES CYSNEIROS</t>
  </si>
  <si>
    <t>JERSON PITA DOS SANTOS JUNIOR</t>
  </si>
  <si>
    <t>JERUSA CAMPANI</t>
  </si>
  <si>
    <t>JESSE IGNACIO RAMOS</t>
  </si>
  <si>
    <t>JESSICA ANIZIO DE MEDEIROS</t>
  </si>
  <si>
    <t>JESSICA ANTUNES DE LIMA RODRIGUES</t>
  </si>
  <si>
    <t>JESSICA APARECIDA MOREIRA ANDRE</t>
  </si>
  <si>
    <t>JESSICA BATISTA TEIXEIRA</t>
  </si>
  <si>
    <t>JESSICA BRITO RIBEIRO</t>
  </si>
  <si>
    <t>JESSICA CESCON ANTUNES</t>
  </si>
  <si>
    <t>JESSICA CRISTINA FILGUEIRAS LIMA BRANDAO</t>
  </si>
  <si>
    <t>JESSICA CRISTINA MARCOS REZINO</t>
  </si>
  <si>
    <t>JESSICA DA SILVA FERREIRA MENDES</t>
  </si>
  <si>
    <t>JESSICA DA SILVA GERMANO SALSA</t>
  </si>
  <si>
    <t>JESSICA DA SILVA MENDONCA</t>
  </si>
  <si>
    <t>JESSICA DE ARAUJO MORILHA</t>
  </si>
  <si>
    <t>JESSICA DE JESUS CONCEICAO</t>
  </si>
  <si>
    <t>JESSICA DE JESUS VITORINO</t>
  </si>
  <si>
    <t>JESSICA DE MENEZES FERREIRA</t>
  </si>
  <si>
    <t>JESSICA DE OLIVEIRA FERNANDES</t>
  </si>
  <si>
    <t>JESSICA DE OLIVEIRA RIBEIRO</t>
  </si>
  <si>
    <t>JESSICA DE OLIVEIRA VALENCA</t>
  </si>
  <si>
    <t>JESSICA DO ESPIRITO SANTO DA SILVA RIBEIRO</t>
  </si>
  <si>
    <t>JESSICA DOS SANTOS CHAVES</t>
  </si>
  <si>
    <t>JESSICA DOS SANTOS RAMOS</t>
  </si>
  <si>
    <t>JESSICA ELLEN  RODRIGUES</t>
  </si>
  <si>
    <t>JESSICA ELLEN DIAS DA COSTA</t>
  </si>
  <si>
    <t>JESSICA EVELIN DE ARAUJO SANTOS</t>
  </si>
  <si>
    <t>JESSICA FERREIRA DA SILVA</t>
  </si>
  <si>
    <t>JESSICA FONSECA MEIRELLES PAIVA</t>
  </si>
  <si>
    <t>JESSICA FRANCISCA RUFINO</t>
  </si>
  <si>
    <t>JESSICA GONCALVES DA CRUZ</t>
  </si>
  <si>
    <t>JESSICA GRIMALDI SANTA ANNA</t>
  </si>
  <si>
    <t>JESSICA HOEPERS WILSON</t>
  </si>
  <si>
    <t>JESSICA HOSOKAWA DE ALENCAR</t>
  </si>
  <si>
    <t>JESSICA HUDSON DE SOUZA COSTA</t>
  </si>
  <si>
    <t>JESSICA MACEDO GIRARD</t>
  </si>
  <si>
    <t>JESSICA MACHADO LAZUTA</t>
  </si>
  <si>
    <t>JESSICA MALDONADO BADINELLI DOS SANTOS</t>
  </si>
  <si>
    <t>JESSICA MARIA TEIXEIRA BARROS</t>
  </si>
  <si>
    <t>JESSICA MARQUES VASCONCELOS</t>
  </si>
  <si>
    <t>JESSICA MARTINS DE OLIVEIRA</t>
  </si>
  <si>
    <t>JESSICA MASSA RIBEIRO</t>
  </si>
  <si>
    <t>JESSICA MONTEIRO FERNANDES</t>
  </si>
  <si>
    <t>JESSICA MORGANA MORAES DE ALMEIDA</t>
  </si>
  <si>
    <t>JESSICA NEVES DOS SANTOS</t>
  </si>
  <si>
    <t>JESSICA NUNES FERREIRA</t>
  </si>
  <si>
    <t>JESSICA OLIVEIRA DOS SANTOS</t>
  </si>
  <si>
    <t>JESSICA PEREIRA CESARIO</t>
  </si>
  <si>
    <t>JESSICA PEREIRA MENDES DE DEUS</t>
  </si>
  <si>
    <t>JESSICA RAMOS BARACHO ROSAS</t>
  </si>
  <si>
    <t>JESSICA RAMOS CARPINTERO MAUTONE</t>
  </si>
  <si>
    <t>JESSICA RIBEIRO DA SILVA</t>
  </si>
  <si>
    <t>JESSICA SEVERO HABIB</t>
  </si>
  <si>
    <t>JESSICA SILVA DE OLIVEIRA</t>
  </si>
  <si>
    <t>JESSICA SIQUEIRA BRAGA CAVALCANTE</t>
  </si>
  <si>
    <t>JESSICA SIQUEIRA CESAR</t>
  </si>
  <si>
    <t>JESSICA SOUSA DOS SANTOS</t>
  </si>
  <si>
    <t>JESSICA SOUZA DE AGUIAR</t>
  </si>
  <si>
    <t>JESSICA SOUZA DOS SANTOS DE ALMEIDA</t>
  </si>
  <si>
    <t>JESSICA TATIANA DOS SANTOS ALVES</t>
  </si>
  <si>
    <t>JESSICA THIENGO SANTANA</t>
  </si>
  <si>
    <t>JESSICA VIANA DE ANDRADE</t>
  </si>
  <si>
    <t>JESSICA WEBER FONTES</t>
  </si>
  <si>
    <t>JESSIKA ALVES DOS SANTOS CARLOS</t>
  </si>
  <si>
    <t>JESSIKA GOULART DE VELASCO</t>
  </si>
  <si>
    <t>JESSIKA PEREIRA MOREIRA</t>
  </si>
  <si>
    <t>JEZER DOS SANTOS PINHEIRO</t>
  </si>
  <si>
    <t>JHENIFER FONTES TAVARES SILVA</t>
  </si>
  <si>
    <t>JHENNIFER KEROLLYN ALVES VIEIRA</t>
  </si>
  <si>
    <t>JHONATA LIMA BEZERRA</t>
  </si>
  <si>
    <t>JHONATAN DE CASTRO VIEIRA</t>
  </si>
  <si>
    <t>JHONATAS LEONARDO DA SILVA</t>
  </si>
  <si>
    <t>JHONNY LUCAS BARROSO DE ABREU</t>
  </si>
  <si>
    <t>JHUDY DOS SANTOS SOUZA</t>
  </si>
  <si>
    <t>JHULIA MATTA DA SILVA TAVARES</t>
  </si>
  <si>
    <t>JHULIENE SILVA DO NASCIMENTO</t>
  </si>
  <si>
    <t>JIAN BARRETO CORREA</t>
  </si>
  <si>
    <t>JILSON SANCHES GONCALVES</t>
  </si>
  <si>
    <t>JIMMY INDIANO SANTOS</t>
  </si>
  <si>
    <t>JOAB DA SILVA ALVES</t>
  </si>
  <si>
    <t>JOABE MARQUES DA SILVA</t>
  </si>
  <si>
    <t>JOABE PEREIRA BORGES</t>
  </si>
  <si>
    <t>JOANA ALVAREZ VAZ</t>
  </si>
  <si>
    <t>JOANA APARECIDA LUTERIO DE OLIVEIRA</t>
  </si>
  <si>
    <t>JOANA BAHIA NAVEGA</t>
  </si>
  <si>
    <t>JOANA BEUSE DE MELO</t>
  </si>
  <si>
    <t>JOANA CAVALCANTI THIMOTEO</t>
  </si>
  <si>
    <t>JOANA CRISTINA DA MATA PEREIRA</t>
  </si>
  <si>
    <t>JOANA D ARC TEIXEIRA DE SOUZA</t>
  </si>
  <si>
    <t>JOANA D OLIVEIRA MOREIRA GUIMARAES</t>
  </si>
  <si>
    <t>JOANA DE MENDONCA CLARK MAFRA ALVES</t>
  </si>
  <si>
    <t>JOANA ESTRELLA</t>
  </si>
  <si>
    <t>JOANA LEBREIRO GUIMARAES PEREIRA</t>
  </si>
  <si>
    <t>JOANA LIMA VALOIS BARBOSA MACHADO COELHO</t>
  </si>
  <si>
    <t>JOANA MENDES DE MELO</t>
  </si>
  <si>
    <t>JOANA NUNES COLLANTES</t>
  </si>
  <si>
    <t>JOANA OCTAVIANO CAMARGO</t>
  </si>
  <si>
    <t>JOANA OLIVEIRA DA CAMARA GRACA</t>
  </si>
  <si>
    <t>JOANA PEREIRA GODOY DE ATAIDE</t>
  </si>
  <si>
    <t>JOANA ROUGIER ROCHA</t>
  </si>
  <si>
    <t>JOANA STUDART SOARES PEREIRA</t>
  </si>
  <si>
    <t>JOANE MOTA LIMA</t>
  </si>
  <si>
    <t>JOANNA COLLARES DE MOURA ESPINHA</t>
  </si>
  <si>
    <t>JOANNA DE ASSIS RITA</t>
  </si>
  <si>
    <t>JOANNA LOPES MARQUES</t>
  </si>
  <si>
    <t>JOANNA MARTINS CERVANTES PEREIRA</t>
  </si>
  <si>
    <t>JOANNA RIBEIRO BARRETO</t>
  </si>
  <si>
    <t>JOAO ALFREDO ALINERI RAMOS</t>
  </si>
  <si>
    <t>JOAO ALFREDO CURVELLO DA SILVEIRA</t>
  </si>
  <si>
    <t>JOAO ALFREDO FOURNIER LAURIA</t>
  </si>
  <si>
    <t>JOAO ALVES RIBEIRO JUNIOR</t>
  </si>
  <si>
    <t>JOAO ANDERSON GUALANDI</t>
  </si>
  <si>
    <t>JOAO ANTONIO BRITO GODOY</t>
  </si>
  <si>
    <t>JOAO ANTUNES COSTA FREIRE</t>
  </si>
  <si>
    <t>JOAO ARTHUR BEEKHUIZEN NOGUEIRA</t>
  </si>
  <si>
    <t>JOAO AUGUSTO TAYTSOHN NALIM</t>
  </si>
  <si>
    <t>JOAO BAPTISTA SOUTEIRO JUNIOR</t>
  </si>
  <si>
    <t>JOAO BATISTA CARNEIRO JUNIOR</t>
  </si>
  <si>
    <t>JOAO BATISTA DA SILVA DOS SANTOS</t>
  </si>
  <si>
    <t>JOAO BATISTA DO NASCIMENTO NETO</t>
  </si>
  <si>
    <t>JOAO BATISTA MOTA DE SANTANA</t>
  </si>
  <si>
    <t>JOAO BATISTA RIBEIRO JUNIOR</t>
  </si>
  <si>
    <t>JOAO BATISTA SANTOS FARIAS</t>
  </si>
  <si>
    <t>JOAO BOSCO DE PAULA SOUZA JUNIOR</t>
  </si>
  <si>
    <t>JOAO BOSCO TAVARES DA CUNHA</t>
  </si>
  <si>
    <t>JOAO BUENO FILHO</t>
  </si>
  <si>
    <t>JOAO CABRAL DA SILVA FILHO</t>
  </si>
  <si>
    <t>JOAO CAMPELLO LOBATO</t>
  </si>
  <si>
    <t>JOAO CARLOS BRAGA DA SILVA</t>
  </si>
  <si>
    <t>JOAO CARLOS BRANCO DE LIMA</t>
  </si>
  <si>
    <t>JOAO CARLOS MAGALHAES TELES</t>
  </si>
  <si>
    <t>JOAO CARLOS MORGADO MONTEIRO DE SOUZA</t>
  </si>
  <si>
    <t>JOAO CARLOS PIRES RAMOS</t>
  </si>
  <si>
    <t>JOAO CARLOS RAMOS SILVA JUNIOR</t>
  </si>
  <si>
    <t>JOAO CARLOS SILVA GURGEL</t>
  </si>
  <si>
    <t>JOAO CARLOS TRINDADE XAVIER</t>
  </si>
  <si>
    <t>JOAO CLAUDIO GOMES DE OLIVEIRA</t>
  </si>
  <si>
    <t>JOAO DA SILVA</t>
  </si>
  <si>
    <t>JOAO DE ANDRADE NETO</t>
  </si>
  <si>
    <t>JOAO DE CASTRO ROSAS LIMA</t>
  </si>
  <si>
    <t>JOAO DE FREITAS JUNIOR</t>
  </si>
  <si>
    <t>JOAO EDSON ALVERNAZ DE ALMEIDA RAMOS</t>
  </si>
  <si>
    <t>JOAO EDUARDO BARROS GOULART</t>
  </si>
  <si>
    <t>JOAO ERTHAL CARDINOT SIMOES BATISTA</t>
  </si>
  <si>
    <t>JOAO FELIPE PEREIRA DE SOUZA</t>
  </si>
  <si>
    <t>JOAO FILIPE DA SILVA BRAGA</t>
  </si>
  <si>
    <t>JOAO FILLYPP BARROS DA FONSECA SILVA</t>
  </si>
  <si>
    <t>JOAO FRANCISCO DAFLON DA SILVEIRA</t>
  </si>
  <si>
    <t>JOAO FRANCISCO DE BARROS RUDGE</t>
  </si>
  <si>
    <t>JOAO FRANCISCO DE QUEIROZ SALLES GUADELUPE</t>
  </si>
  <si>
    <t>JOAO FRANCISCO MORGADO FILHO</t>
  </si>
  <si>
    <t>JOAO GABRIEL ASSUF CORREA MEYER</t>
  </si>
  <si>
    <t>JOAO GABRIEL BASTOS ALVES DE MELLO</t>
  </si>
  <si>
    <t>JOAO GABRIEL CAVALCANTE AXELSON</t>
  </si>
  <si>
    <t>JOAO GABRIEL DA SILVA PEREIRA</t>
  </si>
  <si>
    <t>JOAO GABRIEL DE JESUS SILVA</t>
  </si>
  <si>
    <t>JOAO GABRIEL DE MORAES PEREZ</t>
  </si>
  <si>
    <t>JOAO GABRIEL DE OLIVEIRA BARBOZA</t>
  </si>
  <si>
    <t>JOAO GABRIEL FERREIRA GIL GONCALVES</t>
  </si>
  <si>
    <t>JOAO GABRIEL GOMES FARIAS DA SILVA</t>
  </si>
  <si>
    <t>JOAO GABRIEL GUERRA CARVALHO</t>
  </si>
  <si>
    <t>JOAO GABRIEL MARTINS SANTOS</t>
  </si>
  <si>
    <t>JOAO GABRIEL PALHARES MOSQUERA RIBEIRO</t>
  </si>
  <si>
    <t>JOAO GABRIEL PINTO DA COSTA BARRETO</t>
  </si>
  <si>
    <t>JOAO GABRIEL TENAN STAMILE DE BARROS</t>
  </si>
  <si>
    <t>JOAO GUILHERME DE MOURA SANTOS</t>
  </si>
  <si>
    <t>JOAO GUSTAVO ALVES PAIM BARBOSA</t>
  </si>
  <si>
    <t>JOAO GUSTAVO MONTEIRO DE BARROS</t>
  </si>
  <si>
    <t>JOAO HELDER TERTO BARROS</t>
  </si>
  <si>
    <t>JOAO HENRIQUE ARLEO</t>
  </si>
  <si>
    <t>JOAO HENRIQUE REIS RIBEIRO DOS SANTOS</t>
  </si>
  <si>
    <t>JOAO HENRIQUE VON SCHMIDT</t>
  </si>
  <si>
    <t>JOAO JOSE GONCALVES PEREIRA</t>
  </si>
  <si>
    <t>JOAO KLEIBER ESPER JUNIOR</t>
  </si>
  <si>
    <t>JOAO LEANDRO MOURA QUERINO</t>
  </si>
  <si>
    <t>JOAO LEONARDO VIANA CABRAL DA CRUZ</t>
  </si>
  <si>
    <t>JOAO LUCAS MARTINS FOLGUEIRAL</t>
  </si>
  <si>
    <t>JOAO LUCAS RAMOS DE OLIVEIRA</t>
  </si>
  <si>
    <t>JOAO LUCIO GOUVEIA MAIA ARANTES</t>
  </si>
  <si>
    <t>JOAO LUIS FERREIRA</t>
  </si>
  <si>
    <t>JOAO LUIZ ALVES RIZZO</t>
  </si>
  <si>
    <t>JOAO LUIZ DE MIRANDA BARROS</t>
  </si>
  <si>
    <t>JOAO LUIZ MARTINS DE PASSOS</t>
  </si>
  <si>
    <t>JOAO LUIZ SOARES MORAES</t>
  </si>
  <si>
    <t>JOAO LUSARDO ARROJO VELASQUES</t>
  </si>
  <si>
    <t>JOAO MARCEL ASSIS TRUDE</t>
  </si>
  <si>
    <t>JOAO MARCELO CRUZ SOARES</t>
  </si>
  <si>
    <t>JOAO MARCELO DE ANDRADE KURY DE MELO</t>
  </si>
  <si>
    <t>JOAO MARCELO DOS SANTOS MINHAVA MARQUES DA SILVA</t>
  </si>
  <si>
    <t>JOAO MARCELO LIMA DE ALBUQUERQUE</t>
  </si>
  <si>
    <t>JOAO MARCIO ARGOLO DE JESUS</t>
  </si>
  <si>
    <t>JOAO MARCOS DA SILVA BRAGA</t>
  </si>
  <si>
    <t>JOAO MARCOS ORTOLANI REBELLO</t>
  </si>
  <si>
    <t>JOAO MARCOS PRADO SANTANA</t>
  </si>
  <si>
    <t>JOAO MARCOS ROCHA</t>
  </si>
  <si>
    <t>JOAO MARIANO DE VASCONCELOS FERREIRA</t>
  </si>
  <si>
    <t>JOAO MARIO DE OLIVEIRA</t>
  </si>
  <si>
    <t>JOAO MARTINS DE FREITAS DA SILVA</t>
  </si>
  <si>
    <t>JOAO MATHEUS PEREIRA DE SOUSA</t>
  </si>
  <si>
    <t>JOAO MIGUEL BARROS FERREIRA</t>
  </si>
  <si>
    <t>JOAO MONTEIRO RIBEIRO</t>
  </si>
  <si>
    <t>JOAO NOVIS GOMES</t>
  </si>
  <si>
    <t>JOAO PAULO ABRANCHES SUCUPIRA</t>
  </si>
  <si>
    <t>JOAO PAULO ANDRADE DA CRUZ</t>
  </si>
  <si>
    <t>JOAO PAULO BESSA FERREIRA</t>
  </si>
  <si>
    <t>JOAO PAULO BULHOES NOGUEIRA MARTINS</t>
  </si>
  <si>
    <t>JOAO PAULO CAMPOS TRISTAO</t>
  </si>
  <si>
    <t>JOAO PAULO CARVALHO MADUREIRA</t>
  </si>
  <si>
    <t>JOAO PAULO CRAVO DA COSTA</t>
  </si>
  <si>
    <t>JOAO PAULO DA SILVA</t>
  </si>
  <si>
    <t>JOAO PAULO DA SILVA GONCALVES</t>
  </si>
  <si>
    <t>JOAO PAULO DA SILVA PEREIRA</t>
  </si>
  <si>
    <t>JOAO PAULO DA SILVA SANTANA</t>
  </si>
  <si>
    <t>JOAO PAULO DA SILVA VIEIRA</t>
  </si>
  <si>
    <t>JOAO PAULO DE ARAUJO PEDROSA</t>
  </si>
  <si>
    <t>JOAO PAULO DE OLIVEIRA LACERDA FRANCO</t>
  </si>
  <si>
    <t>JOAO PAULO DE SOUZA RIBEIRO</t>
  </si>
  <si>
    <t>JOAO PAULO GONCALVES DE MENDONCA SALUSTIANO</t>
  </si>
  <si>
    <t>JOAO PAULO GONCALVES GARSCHAGEN</t>
  </si>
  <si>
    <t>JOAO PAULO KINKER MUNHOZ</t>
  </si>
  <si>
    <t>JOAO PAULO MARQUES ELESBAO</t>
  </si>
  <si>
    <t>JOAO PAULO MENDES TAVARES</t>
  </si>
  <si>
    <t>JOAO PAULO MOREIRA COTTA</t>
  </si>
  <si>
    <t>JOAO PAULO RIBEIRO DA CRUZ</t>
  </si>
  <si>
    <t>JOAO PAULO RODRIGUES VALADAO JABUR</t>
  </si>
  <si>
    <t>JOAO PAULO SANDOVAL DE ANDRADE</t>
  </si>
  <si>
    <t>JOAO PAULO SANTANA MELO RODRIGUES</t>
  </si>
  <si>
    <t>JOAO PAULO SANTOS MARQUES</t>
  </si>
  <si>
    <t>JOAO PAULO SOUZA FERREIRA</t>
  </si>
  <si>
    <t>JOAO PEDRO AFONSO FERREIRA</t>
  </si>
  <si>
    <t>JOAO PEDRO BATTISTON FONSECA</t>
  </si>
  <si>
    <t>JOAO PEDRO BEZERRA SANTOS</t>
  </si>
  <si>
    <t>JOAO PEDRO BOTELHO HOMEM DE MONTES</t>
  </si>
  <si>
    <t>JOAO PEDRO CUNHA PAOLETTI</t>
  </si>
  <si>
    <t>JOAO PEDRO DA CUNHA TOSTE</t>
  </si>
  <si>
    <t>JOAO PEDRO DE OLIVEIRA GUIMARAES</t>
  </si>
  <si>
    <t>JOAO PEDRO DE SOUZA BAFICA</t>
  </si>
  <si>
    <t>JOAO PEDRO DE SOUZA MACIEL</t>
  </si>
  <si>
    <t>JOAO PEDRO DE SOUZA VERNECK</t>
  </si>
  <si>
    <t>JOAO PEDRO DELLATORRE BARBOSA TELES</t>
  </si>
  <si>
    <t>JOAO PEDRO DOS SANTOS FONSECA</t>
  </si>
  <si>
    <t>JOAO PEDRO ELOY DA SILVA DOS PASSOS</t>
  </si>
  <si>
    <t>JOAO PEDRO FAVALLI FREIRE</t>
  </si>
  <si>
    <t>JOAO PEDRO FERRARO</t>
  </si>
  <si>
    <t>JOAO PEDRO FERREIRA DE MELO ARAUJO</t>
  </si>
  <si>
    <t>JOAO PEDRO FINTELMAN VIANA</t>
  </si>
  <si>
    <t>JOAO PEDRO FRANCO DANELLO</t>
  </si>
  <si>
    <t>JOAO PEDRO JACOBE DOS SANTOS</t>
  </si>
  <si>
    <t>JOAO PEDRO LACERDA PEREIRA</t>
  </si>
  <si>
    <t>JOAO PEDRO LEITE DE GOES</t>
  </si>
  <si>
    <t>JOAO PEDRO LOPES CANTO</t>
  </si>
  <si>
    <t>JOAO PEDRO MARETTI BASSO</t>
  </si>
  <si>
    <t>JOAO PEDRO MENDES PORTELA</t>
  </si>
  <si>
    <t>JOAO PEDRO MENDES SODRE</t>
  </si>
  <si>
    <t>JOAO PEDRO MONTEIRO</t>
  </si>
  <si>
    <t>JOAO PEDRO NOVAES DA SILVA</t>
  </si>
  <si>
    <t>JOAO PEDRO NUNES BANDEIRA</t>
  </si>
  <si>
    <t>JOAO PEDRO OIDE BRANDAO</t>
  </si>
  <si>
    <t>JOAO PEDRO PINHO GOMES THIAGO</t>
  </si>
  <si>
    <t>JOAO PEDRO PIRES DE CARVALHO</t>
  </si>
  <si>
    <t>JOAO PEDRO RIBEIRO DA SILVA</t>
  </si>
  <si>
    <t>JOAO PEDRO SENNA CHACUR BALASSO</t>
  </si>
  <si>
    <t>JOAO PEDRO SILVA BRAGA</t>
  </si>
  <si>
    <t>JOAO PEDRO TEIXEIRA DO PRADO</t>
  </si>
  <si>
    <t>JOAO PEDRO THOME DA SILVA TEMPORAL</t>
  </si>
  <si>
    <t>JOAO PHELIPE VAN RYBROEK</t>
  </si>
  <si>
    <t>JOAO RAIMUNDO BARBOSA</t>
  </si>
  <si>
    <t>JOAO RAIMUNDO ROEDER BASTOS LEITE</t>
  </si>
  <si>
    <t>JOAO RICARDO DA SILVA LIMA</t>
  </si>
  <si>
    <t>JOAO RICARDO GONCALVES DA SILVA</t>
  </si>
  <si>
    <t>JOAO ROBERTO DA COSTA FERREIRA</t>
  </si>
  <si>
    <t>JOAO ROBERTO DE CARVALHO MONTEIRO</t>
  </si>
  <si>
    <t>JOAO ROBERTO SANTOS DE ALMEIDA</t>
  </si>
  <si>
    <t>JOAO SERGIO LINS DOS SANTOS</t>
  </si>
  <si>
    <t>JOAO SILVERIO DOS PRAZERES COSTA JUNIOR</t>
  </si>
  <si>
    <t>JOAO THEOFILO DOS SANTOS NETO</t>
  </si>
  <si>
    <t>JOAO TREVISO JUNIOR</t>
  </si>
  <si>
    <t>JOAO VICTOR ALEXANDRE DOS SANTOS</t>
  </si>
  <si>
    <t>JOAO VICTOR ALVES DE OLIVEIRA</t>
  </si>
  <si>
    <t>JOAO VICTOR DA COSTA MONTEIRO</t>
  </si>
  <si>
    <t>JOAO VICTOR DE FRANCA PAIXAO</t>
  </si>
  <si>
    <t>JOAO VICTOR DE MARI</t>
  </si>
  <si>
    <t>JOAO VICTOR DIONIZIO DA SILVA</t>
  </si>
  <si>
    <t>JOAO VICTOR FERNANDES DE FREITAS</t>
  </si>
  <si>
    <t>JOAO VICTOR FERNANDES MACIEL DA SILVA</t>
  </si>
  <si>
    <t>JOAO VICTOR FERREIRA COSTA</t>
  </si>
  <si>
    <t>JOAO VICTOR GIRARD DE SENA NUNES</t>
  </si>
  <si>
    <t>JOAO VICTOR JOVENCIO DE ARAUJO</t>
  </si>
  <si>
    <t>JOAO VICTOR LEMOS DA SILVA</t>
  </si>
  <si>
    <t>JOAO VICTOR LEMOS TIRONE</t>
  </si>
  <si>
    <t>JOAO VICTOR MACHADO GUEDES PROCOPIO</t>
  </si>
  <si>
    <t>JOAO VICTOR MACHADO RANGEL</t>
  </si>
  <si>
    <t>JOAO VICTOR NERI RIBEIRO</t>
  </si>
  <si>
    <t>JOAO VICTOR OLIVEIRA COELHO</t>
  </si>
  <si>
    <t>JOAO VICTOR PEREIRA DE SALES BANDEIRA</t>
  </si>
  <si>
    <t>JOAO VICTOR RAMOS MELHORANCE</t>
  </si>
  <si>
    <t>JOAO VICTOR SALGADO CAMPOS</t>
  </si>
  <si>
    <t>JOAO VICTOR SUCENA SILVA</t>
  </si>
  <si>
    <t>JOAO VICTOR VIANA NOBRE</t>
  </si>
  <si>
    <t>JOAO VITOR CORDEIRO DOS SANTOS</t>
  </si>
  <si>
    <t>JOAO VITOR DA CONCEICAO VIDAL</t>
  </si>
  <si>
    <t>JOAO VITOR DA SILVA</t>
  </si>
  <si>
    <t>JOAO VITOR DE ARAUJO AFONSO</t>
  </si>
  <si>
    <t>JOAO VITOR DE CAMARGO</t>
  </si>
  <si>
    <t>JOAO VITOR DE OLIVEIRA ALVES</t>
  </si>
  <si>
    <t>JOAO VITOR DOS SANTOS VIEIRA</t>
  </si>
  <si>
    <t>JOAO VITOR MARINS DA SILVA</t>
  </si>
  <si>
    <t>JOAO VITOR VALLE SILVA</t>
  </si>
  <si>
    <t>JOAO VITOR VEREZA REGIS DE BRITO</t>
  </si>
  <si>
    <t>JOAO VITOR VIEIRA NERI</t>
  </si>
  <si>
    <t>JOAO ZITO CARVALHO DO RIO</t>
  </si>
  <si>
    <t>JOAQUIM ANDERSON APARECIDO ADOLPHO</t>
  </si>
  <si>
    <t>JOAQUIM ANDRE DE ASSUNCAO</t>
  </si>
  <si>
    <t>JOAQUIM BARBOSA DE MAGALHAES</t>
  </si>
  <si>
    <t>JOAQUIM DE AVILLA BRANDAO FILHO</t>
  </si>
  <si>
    <t>JOAQUIM DE OLIVEIRA COSTA</t>
  </si>
  <si>
    <t>JOAQUIM JOSE DE ARAUJO FILHO</t>
  </si>
  <si>
    <t>JOAQUIM PEDRO BACHUR MEIRELES PINHEIRO</t>
  </si>
  <si>
    <t>JOAQUIM PEREIRA GOMES</t>
  </si>
  <si>
    <t>JOCELYNE BOTSHIMBO MPUSA</t>
  </si>
  <si>
    <t>JOCIANE DOS SANTOS DA SILVA</t>
  </si>
  <si>
    <t>JOCIMAR MARQUES CARDOZO</t>
  </si>
  <si>
    <t>JOEDNA ELIONAI SANTOS ANDRE</t>
  </si>
  <si>
    <t>JOEL CARNEIRO DE REZENDE JUNIOR</t>
  </si>
  <si>
    <t>JOEL FELIX DE ALMEIDA</t>
  </si>
  <si>
    <t>JOEL FERNANDES DE ASSIS FILHO</t>
  </si>
  <si>
    <t>JOEL FRANCISCO FRANZONI</t>
  </si>
  <si>
    <t>JOEL NASCIMENTO</t>
  </si>
  <si>
    <t>JOEL PINHEIRO DA FONSECA</t>
  </si>
  <si>
    <t>JOEL PINHO LUCAS</t>
  </si>
  <si>
    <t>JOELMA DE ARAUJO</t>
  </si>
  <si>
    <t>JOELMA PAULA SANTOS DA SILVA</t>
  </si>
  <si>
    <t>JOELSON ESTEVAO JUNIOR</t>
  </si>
  <si>
    <t>JOELSON FERREIRA DA MAIA</t>
  </si>
  <si>
    <t>JOELSON RODRIGUES DOS SANTOS</t>
  </si>
  <si>
    <t>JOHAN CARLOS SOARES SANTOS</t>
  </si>
  <si>
    <t>JOHANN DOS SANTOS MOREIRA</t>
  </si>
  <si>
    <t>JOHN DE LARA</t>
  </si>
  <si>
    <t>JOHN ERNESTO WALLNER</t>
  </si>
  <si>
    <t>JOHN WESLEY GOMES FARIAS</t>
  </si>
  <si>
    <t>JOHNATA MARQUES DOS SANTOS</t>
  </si>
  <si>
    <t>JOHNNY BALSALOBRE CARDOSO</t>
  </si>
  <si>
    <t>JOHNNY DE SOUZA FARIAS</t>
  </si>
  <si>
    <t>JOHNNY LUCAS DOS SANTOS</t>
  </si>
  <si>
    <t>JOHNNY MICHAEL DE JESUS</t>
  </si>
  <si>
    <t>JOHNNY NAPOLI DE ARRUDA</t>
  </si>
  <si>
    <t>JOHNNY SERON BISPO</t>
  </si>
  <si>
    <t>JOHNY TEIXEIRA LIMA DO NASCIMENTO</t>
  </si>
  <si>
    <t>JOICE DE SOUZA SANTOS</t>
  </si>
  <si>
    <t>JOICE DIAS NUNES</t>
  </si>
  <si>
    <t>JOICE PINTO BRAGA</t>
  </si>
  <si>
    <t>JOILSON CAZUZA DOS SANTOS</t>
  </si>
  <si>
    <t>JOILSON LUIZ DOS SANTOS SANTANA</t>
  </si>
  <si>
    <t>JONAS CAETANO LINHARES</t>
  </si>
  <si>
    <t>JONAS DE CASTRO GOMES</t>
  </si>
  <si>
    <t>JONAS DE MORAIS MELO</t>
  </si>
  <si>
    <t>JONAS DOS SANTOS CANDEIAS</t>
  </si>
  <si>
    <t>JONAS DOS SANTOS XAVIER</t>
  </si>
  <si>
    <t>JONAS FERNANDES DE LIMA</t>
  </si>
  <si>
    <t>JONAS MARIANO SILVA</t>
  </si>
  <si>
    <t>JONAS RIBEIRO DA SILVA</t>
  </si>
  <si>
    <t>JONAS SANTOS CARVALHO REIS DA SILVA</t>
  </si>
  <si>
    <t>JONAS TAMMUZ TAVEIRA MACIEL</t>
  </si>
  <si>
    <t>JONATAN DE OLIVEIRA MINEIRO</t>
  </si>
  <si>
    <t>JONATAS GUERCI MAIA</t>
  </si>
  <si>
    <t>JONATAS MAGNO CAMPOS DA SILVA</t>
  </si>
  <si>
    <t>JONATAS RODRIGUES DE CARVALHO</t>
  </si>
  <si>
    <t>JONATHA NUNES DA SILVA</t>
  </si>
  <si>
    <t>JONATHAN BRENO MOURA DA SILVA</t>
  </si>
  <si>
    <t>JONATHAN CARVALHO BABO</t>
  </si>
  <si>
    <t>JONATHAN DA SILVA</t>
  </si>
  <si>
    <t>JONATHAN DE SANTA RITA</t>
  </si>
  <si>
    <t>JONATHAN FLORENCIO DOS SANTOS</t>
  </si>
  <si>
    <t>JONATHAN LOPES BARBOSA DA CUNHA</t>
  </si>
  <si>
    <t>JONATHAN MONTEIRO PEREIRA</t>
  </si>
  <si>
    <t>JONATHAN RODRIGUES ROCHA</t>
  </si>
  <si>
    <t>JONATHAN SANTOS FRANCELINO DA SILVA</t>
  </si>
  <si>
    <t>JONATHAN SANTOS ROSA DE AZEVEDO</t>
  </si>
  <si>
    <t>JONATHAN SILVA BARRETO</t>
  </si>
  <si>
    <t>JONATHAN VICTOR AZEREDO MELLO</t>
  </si>
  <si>
    <t>JONATHAN VINICIOS MARQUES</t>
  </si>
  <si>
    <t>JONATHAN WANDEMBERG BRASIL</t>
  </si>
  <si>
    <t>JONATHAS CAIRES DE SA BARRETO</t>
  </si>
  <si>
    <t>JONES SANTOS OLIVEIRA</t>
  </si>
  <si>
    <t>JONISSON GOMES DA SILVA</t>
  </si>
  <si>
    <t>JONNY CARLOS DO NASCIMENTO</t>
  </si>
  <si>
    <t>JORDAN CARNEIRO BERNARDES</t>
  </si>
  <si>
    <t>JORDAN DOS SANTOS SILVA</t>
  </si>
  <si>
    <t>JORDAN FERREIRA TOMAZELLI</t>
  </si>
  <si>
    <t>JORDANA BRUNA GOMES DE ARAUJO</t>
  </si>
  <si>
    <t>JORDANA DE SA HASTINGS BARBOSA DE OLIVEIRA</t>
  </si>
  <si>
    <t>JORDANA GUERREIRO BERNAR</t>
  </si>
  <si>
    <t>JORDANA LOURENCO DE SENA</t>
  </si>
  <si>
    <t>JORDANI FERNANDES CANTELLI</t>
  </si>
  <si>
    <t>JORDI BORDALBA RODRIGUEZ</t>
  </si>
  <si>
    <t>JORGE AFONSO DA SILVA LIMA</t>
  </si>
  <si>
    <t>JORGE ALBERTO CALDAS</t>
  </si>
  <si>
    <t>JORGE ALESSANDRO MICHELOTTO SANTOS</t>
  </si>
  <si>
    <t>JORGE ANDRE RODRIGUES DO NASCIMENTO</t>
  </si>
  <si>
    <t>JORGE ANDRE VIEIRA LIMA</t>
  </si>
  <si>
    <t>JORGE ANTONIO COSTA DA SILVA</t>
  </si>
  <si>
    <t>JORGE ANTONIO DE SOUZA MUROS</t>
  </si>
  <si>
    <t>JORGE ANTONIO LEITE DA SILVA</t>
  </si>
  <si>
    <t>JORGE ANTONIO MARQUES</t>
  </si>
  <si>
    <t>JORGE AUGUSTO BONACCHI SANTOS</t>
  </si>
  <si>
    <t>JORGE AZEVEDO DE ABREU</t>
  </si>
  <si>
    <t>JORGE BENTO PIMENTEL</t>
  </si>
  <si>
    <t>JORGE BERNARDO SANTIAGO FRANCISCO</t>
  </si>
  <si>
    <t>JORGE CABRAL DA SILVA</t>
  </si>
  <si>
    <t>JORGE COUTINHO</t>
  </si>
  <si>
    <t>JORGE DA COSTA</t>
  </si>
  <si>
    <t>JORGE DE CARVALHO BARBOSA FLOR</t>
  </si>
  <si>
    <t>JORGE DE CARVALHO CABRAL</t>
  </si>
  <si>
    <t>JORGE DE SOUZA SANT ANA</t>
  </si>
  <si>
    <t>JORGE EDUARDO BIND</t>
  </si>
  <si>
    <t>JORGE ENRIQUE BANDA FERNANDES</t>
  </si>
  <si>
    <t>JORGE FERNANDO MARCOVECCHIO DE ABREU</t>
  </si>
  <si>
    <t>JORGE FOFANO JUNIOR</t>
  </si>
  <si>
    <t>JORGE GHIARONI SANSEVERINO</t>
  </si>
  <si>
    <t>JORGE HENRIQUE DA SILVA</t>
  </si>
  <si>
    <t>JORGE HENRIQUE INACIO DE OLIVEIRA</t>
  </si>
  <si>
    <t>JORGE HENRY CHAUCA SARAVIA</t>
  </si>
  <si>
    <t>JORGE LEAL</t>
  </si>
  <si>
    <t>JORGE LOPES DOS ANJOS</t>
  </si>
  <si>
    <t>JORGE LUIS AQUINO</t>
  </si>
  <si>
    <t>JORGE LUIS TONELLI</t>
  </si>
  <si>
    <t>JORGE LUIZ CIRILO DA SILVA</t>
  </si>
  <si>
    <t>JORGE LUIZ DA SILVA ABIERI</t>
  </si>
  <si>
    <t>JORGE LUIZ DE ARAUJO PAES</t>
  </si>
  <si>
    <t>JORGE LUIZ DE OLIVEIRA JUNIOR</t>
  </si>
  <si>
    <t>JORGE LUIZ DE PAIVA FILHO</t>
  </si>
  <si>
    <t>JORGE LUIZ DIAS DA SILVA JUNIOR</t>
  </si>
  <si>
    <t>JORGE LUIZ DOS SANTOS</t>
  </si>
  <si>
    <t>JORGE LUIZ FREITAS TORRES</t>
  </si>
  <si>
    <t>JORGE LUIZ MAIA DUARTE DA SILVA</t>
  </si>
  <si>
    <t>JORGE LUIZ PINHEIRO DE JESUS</t>
  </si>
  <si>
    <t>JORGE LUIZ RODRIGUES DE BRITO</t>
  </si>
  <si>
    <t>JORGE LUIZ RUFINO DE SANTANA</t>
  </si>
  <si>
    <t>JORGE MARCOS LIMA COELHO</t>
  </si>
  <si>
    <t>JORGE MATEUS DOS SANTOS GOMES</t>
  </si>
  <si>
    <t>JORGE MATHEUS TAVARES SANTOS</t>
  </si>
  <si>
    <t>JORGE NATAN BARBOSA MARTINS</t>
  </si>
  <si>
    <t>JORGE OLIMPIO DE SOUZA SANTOS</t>
  </si>
  <si>
    <t>JORGE OLIMPIO DE SOUZA TORREIRA POSE</t>
  </si>
  <si>
    <t>JORGE OLIVEIRA DE MELO</t>
  </si>
  <si>
    <t>JORGE RICARDO DE OLIVEIRA</t>
  </si>
  <si>
    <t>JORGE RICARDO DELOU OLIVEIRA SANTOS</t>
  </si>
  <si>
    <t>JORGE ROBERTO CARRASCO PAVARINI</t>
  </si>
  <si>
    <t>JORGE ROBERTO NOGUEIRA MORGADO</t>
  </si>
  <si>
    <t>JORGE RODRIGUES FERNANDES PEREIRA</t>
  </si>
  <si>
    <t>JORGE UBIRATAN LEANDRO DA COSTA JUNIOR</t>
  </si>
  <si>
    <t>JORGE WILSON FELIX GUARANY</t>
  </si>
  <si>
    <t>JORGEMAR SOARES FELIX</t>
  </si>
  <si>
    <t>JORGIENE MICHELLE SILVA ANGELO RODRIGUES</t>
  </si>
  <si>
    <t>JOSAFA LUIZ DAMASCENO RIBEIRO</t>
  </si>
  <si>
    <t>JOSE ALAN DUARTE DIAS</t>
  </si>
  <si>
    <t>JOSE ALCIDES ALBUQUERQUE GEMIESKI</t>
  </si>
  <si>
    <t>JOSE ALEXANDRE TEIXEIRA GOMES</t>
  </si>
  <si>
    <t>JOSE ALEXANDRO DA SILVA</t>
  </si>
  <si>
    <t>JOSE ALEXANDRO FAUSTINO LIMA</t>
  </si>
  <si>
    <t>JOSE ALMEIDA JUNIOR</t>
  </si>
  <si>
    <t>JOSE ALMIR GONCALVES COSTA</t>
  </si>
  <si>
    <t>JOSE AMAURI SOUZA DE OLIVEIRA</t>
  </si>
  <si>
    <t>JOSE ANDERSON DA SILVA TAVARES</t>
  </si>
  <si>
    <t>JOSE ANTONIO BARCHILON DE CASTRO</t>
  </si>
  <si>
    <t>JOSE ANTONIO CORREA JUNIOR</t>
  </si>
  <si>
    <t>JOSE ANTONIO DA PREZA CARDOZO</t>
  </si>
  <si>
    <t>JOSE ANTONIO DA SILVA LINS</t>
  </si>
  <si>
    <t>JOSE ANTONIO DA SILVA PESSANHA</t>
  </si>
  <si>
    <t>JOSE ANTONIO DE OLIVEIRA</t>
  </si>
  <si>
    <t>JOSE ANTONIO SCHULZ DE MORAES</t>
  </si>
  <si>
    <t>JOSE AUGUSTO BRANCO JUNIOR</t>
  </si>
  <si>
    <t>JOSE AUGUSTO CESAR WONG</t>
  </si>
  <si>
    <t>JOSE AUGUSTO MARTINEZ</t>
  </si>
  <si>
    <t>JOSE BERNARDINO DA FONTE</t>
  </si>
  <si>
    <t>JOSE BORBA MARANHAO NETO</t>
  </si>
  <si>
    <t>JOSE BRENO DE VITA BUENO</t>
  </si>
  <si>
    <t>JOSE BRUNO MARINHO NETO DE ATAIDE</t>
  </si>
  <si>
    <t>JOSE CABRAL NETO</t>
  </si>
  <si>
    <t>JOSE CARLOS COOKE DE ARAUJO JUNIOR</t>
  </si>
  <si>
    <t>JOSE CARLOS DA SILVA</t>
  </si>
  <si>
    <t>JOSE CARLOS DA SILVA PAES</t>
  </si>
  <si>
    <t>JOSE CARLOS DE SOUZA</t>
  </si>
  <si>
    <t>JOSE CARLOS DO NASCIMENTO</t>
  </si>
  <si>
    <t>JOSE CARLOS GRACA DE OLIVEIRA SOUZA</t>
  </si>
  <si>
    <t>JOSE CARLOS HERBAS</t>
  </si>
  <si>
    <t>JOSE CARLOS SILVA LOPES</t>
  </si>
  <si>
    <t>JOSE CARLOS TEMIDORIO DA PAIXAO</t>
  </si>
  <si>
    <t>JOSE CIRILO DOS REIS JUNIOR</t>
  </si>
  <si>
    <t>JOSE CLAUDIO ALVES FERREIRA</t>
  </si>
  <si>
    <t>JOSE CURSINO DOS SANTOS JUNIOR</t>
  </si>
  <si>
    <t>JOSE DANIEL DE SANTANA</t>
  </si>
  <si>
    <t>JOSE DAVI ALVES</t>
  </si>
  <si>
    <t>JOSE DE RIBAMAR LOIOLA SILVA</t>
  </si>
  <si>
    <t>JOSE DE SOUZA SODRE JUNIOR</t>
  </si>
  <si>
    <t>JOSE EDGAR DE MATOS CARDOSO</t>
  </si>
  <si>
    <t>JOSE EDILSON CABRAL</t>
  </si>
  <si>
    <t>JOSE EDSON DA SILVA</t>
  </si>
  <si>
    <t>JOSE EDSON DE OLIVEIRA</t>
  </si>
  <si>
    <t>JOSE EDUARDO GIANNINI ESTEVES</t>
  </si>
  <si>
    <t>JOSE EDUARDO PINTO AZEREDO SOARES DA SILVA</t>
  </si>
  <si>
    <t>JOSE EDVALDO BEZERRA XAVIER</t>
  </si>
  <si>
    <t>JOSE EGNALDO BENJAMIM DE MOURA</t>
  </si>
  <si>
    <t>JOSE FELIPE DA SILVA LIMA</t>
  </si>
  <si>
    <t>JOSE FERNANDES DOS SANTOS</t>
  </si>
  <si>
    <t>JOSE FERNANDO AFONSO DE CASTRO</t>
  </si>
  <si>
    <t>JOSE FERNANDO DOS SANTOS</t>
  </si>
  <si>
    <t>JOSE FERREIRA DE FRANCA JUNIOR</t>
  </si>
  <si>
    <t>JOSE FERREIRA NETO</t>
  </si>
  <si>
    <t>JOSE FREDERICO ARAUJO KIFER</t>
  </si>
  <si>
    <t>JOSE GERALDO DE JESUS SANTOS</t>
  </si>
  <si>
    <t>JOSE GERALDO GOMES DE AZEVEDO NETO</t>
  </si>
  <si>
    <t>JOSE GERMANO DE LIMA</t>
  </si>
  <si>
    <t>JOSE GOMES DA SILVA</t>
  </si>
  <si>
    <t>JOSE GUILHERME MARTINS DA CONCEICAO</t>
  </si>
  <si>
    <t>JOSE GUILHERME MENEZES FERNANDES</t>
  </si>
  <si>
    <t>JOSE GUILHERME VILLARDI DE CASTRO</t>
  </si>
  <si>
    <t>JOSE GUSTAVO RIBEIRO ARAUJO</t>
  </si>
  <si>
    <t>JOSE HENRIQUE BARCELOS DE CASTRO</t>
  </si>
  <si>
    <t>JOSE HENRIQUE CUNHA DE HUGO SILVA</t>
  </si>
  <si>
    <t>JOSE HENRIQUE DE CAMARGO BRANDILEONE</t>
  </si>
  <si>
    <t>JOSE HENRIQUE LOPES DE OLIVEIRA</t>
  </si>
  <si>
    <t>JOSE HILTON DE OLIVEIRA JUNIOR</t>
  </si>
  <si>
    <t>JOSE JOSIVAN MARTINS DE PINHO JUNIOR</t>
  </si>
  <si>
    <t>JOSE JUNIOR</t>
  </si>
  <si>
    <t>JOSE KLEYTON CORDEIRO CINTRA</t>
  </si>
  <si>
    <t>JOSE LAFAETE ALVES VAZ</t>
  </si>
  <si>
    <t>JOSE LEANDRO FERREIRA LIMA</t>
  </si>
  <si>
    <t>JOSE LUCIO DEL REI SILVA</t>
  </si>
  <si>
    <t>JOSE LUCIO RODRIGUES</t>
  </si>
  <si>
    <t>JOSE LUIS SANTANA</t>
  </si>
  <si>
    <t>JOSE LUIZ AROMATIS JUNIOR</t>
  </si>
  <si>
    <t>JOSE LUIZ DE CASTRO</t>
  </si>
  <si>
    <t>JOSE LUIZ FAULHABER</t>
  </si>
  <si>
    <t>JOSE LUIZ MATTOSO MAIA</t>
  </si>
  <si>
    <t>JOSE LUIZ RIBEIRO GOMES</t>
  </si>
  <si>
    <t>JOSE LUIZ VILLAMARIM SOARES</t>
  </si>
  <si>
    <t>JOSE MANOEL DOS SANTOS JUNIOR</t>
  </si>
  <si>
    <t>JOSE MARCELO FRAGOSO</t>
  </si>
  <si>
    <t>JOSE MARCIO PEREIRA DA SILVA</t>
  </si>
  <si>
    <t>JOSE MARCOS DOS SANTOS GUIRRA</t>
  </si>
  <si>
    <t>JOSE MARIA AGUIAR AZEVEDO JUNIOR</t>
  </si>
  <si>
    <t>JOSE MARIA RIBEIRO DOS SANTOS</t>
  </si>
  <si>
    <t>JOSE MAURICIO DE OLIVEIRA JUNIOR</t>
  </si>
  <si>
    <t>JOSE MAURICIO VERCOSA DA SILVA MELO</t>
  </si>
  <si>
    <t>JOSE MAURO DE OLIVEIRA SOUZA CRUZ</t>
  </si>
  <si>
    <t>JOSE MEDINA VIANA</t>
  </si>
  <si>
    <t>JOSE NILO BATISTA DUARTE JUNIOR</t>
  </si>
  <si>
    <t>JOSE NILSON DA SILVA</t>
  </si>
  <si>
    <t>JOSE NILVAN DE OLIVEIRA</t>
  </si>
  <si>
    <t>JOSE PAULO BARCELOS DE CASTRO</t>
  </si>
  <si>
    <t>JOSE PAULO COELHO HILDEBRANDT</t>
  </si>
  <si>
    <t>JOSE PAULO VIDAL AMARAL</t>
  </si>
  <si>
    <t>JOSE PEREIRA DA SILVA</t>
  </si>
  <si>
    <t>JOSE PEREIRA DIAS</t>
  </si>
  <si>
    <t>JOSE PEREZ FERREIRA DE MELO</t>
  </si>
  <si>
    <t>JOSE PRATES DA SILVA</t>
  </si>
  <si>
    <t>JOSE RAPHAEL PERFEITO DE BERREDO</t>
  </si>
  <si>
    <t>JOSE RAYMUNDO COSTA FERREIRA JUNIOR</t>
  </si>
  <si>
    <t>JOSE RENATO DA SILVA JUNIOR</t>
  </si>
  <si>
    <t>JOSE RENATO DE MORAIS</t>
  </si>
  <si>
    <t>JOSE RENATO RIBEIRO SANCHES AMBROSIO</t>
  </si>
  <si>
    <t>JOSE RICARDO CRUZ GARRIDO</t>
  </si>
  <si>
    <t>JOSE RICARDO DA SILVA GRACA</t>
  </si>
  <si>
    <t>JOSE RICARDO DE OLIVEIRA FREIRE</t>
  </si>
  <si>
    <t>JOSE RILTON DA SILVA</t>
  </si>
  <si>
    <t>JOSE ROBERTO DA  SILVA</t>
  </si>
  <si>
    <t>JOSE ROBERTO DA SILVA</t>
  </si>
  <si>
    <t>JOSE ROBERTO DE CASTRO BARCELLOS</t>
  </si>
  <si>
    <t>JOSE ROBERTO DE OLIVEIRA JUNIOR</t>
  </si>
  <si>
    <t>JOSE ROBERTO SARTORI BURNIER PESSOA DE MELLO</t>
  </si>
  <si>
    <t>JOSE ROBERTO SIQUEIRA CASANOVA</t>
  </si>
  <si>
    <t>JOSE ROBERTO VILAR DA SILVA</t>
  </si>
  <si>
    <t>JOSE RODRIGUES MOREIRA JUNIOR</t>
  </si>
  <si>
    <t>JOSE ROGERIO DE CARVALHO JUNIOR</t>
  </si>
  <si>
    <t>JOSE RONEY DOMINGOS</t>
  </si>
  <si>
    <t>JOSE SERGIO CATAI</t>
  </si>
  <si>
    <t>JOSE SOARES DOS SANTOS</t>
  </si>
  <si>
    <t>JOSE THIAGO DA SILVA XAVIER</t>
  </si>
  <si>
    <t>JOSE VALDEMAR DE ASSUNCAO</t>
  </si>
  <si>
    <t>JOSE VALERIO DE BRITO</t>
  </si>
  <si>
    <t>JOSE VICTOR COLLACO LELOT</t>
  </si>
  <si>
    <t>JOSE VICTOR DE ARAUJO DE CARVALHO</t>
  </si>
  <si>
    <t>JOSE VIEIRA NETO</t>
  </si>
  <si>
    <t>JOSE WALTER DE FARIAS</t>
  </si>
  <si>
    <t>JOSE WASHINGTON ALVES BITTENCOURT</t>
  </si>
  <si>
    <t>JOSE WELLINGTON DA SILVA</t>
  </si>
  <si>
    <t>JOSE WELLINGTON MARTINS RODRIGUES</t>
  </si>
  <si>
    <t>JOSE WILLANS CESARIO DE LIMA</t>
  </si>
  <si>
    <t>JOSE WILLIAM BARROS MONTEIRO FILHO</t>
  </si>
  <si>
    <t>JOSEANE DE BRITO SILVA</t>
  </si>
  <si>
    <t>JOSEFA LOSSANO COSTA BORGES</t>
  </si>
  <si>
    <t>JOSEILDO DE BRITO LUSTOSA</t>
  </si>
  <si>
    <t>JOSELI SILVA ALMEIDA</t>
  </si>
  <si>
    <t>JOSELITO ALVES DA ROCHA</t>
  </si>
  <si>
    <t>JOSEMAR DIOLINDO FARIAS</t>
  </si>
  <si>
    <t>JOSEMAR SILVA</t>
  </si>
  <si>
    <t>JOSENILDA PIRES RODRIGUES</t>
  </si>
  <si>
    <t>JOSENILDA RODRIGUES DE QUEIROZ</t>
  </si>
  <si>
    <t>JOSENILDO MOREIRA DA SILVA JUNIOR</t>
  </si>
  <si>
    <t>JOSEPH FELIX DA LUZ</t>
  </si>
  <si>
    <t>JOSEVAN OLIVEIRA DE ALBUQUERQUE</t>
  </si>
  <si>
    <t>JOSEVAN RIBEIRO DA SILVA</t>
  </si>
  <si>
    <t>JOSIAS ALVES DE ABREU</t>
  </si>
  <si>
    <t>JOSIAS DA SILVA NEVES</t>
  </si>
  <si>
    <t>JOSIAS TAVARES</t>
  </si>
  <si>
    <t>JOSIE FONTES FIDALGO</t>
  </si>
  <si>
    <t>JOSIEL ALVES DE ABREU JUNIOR</t>
  </si>
  <si>
    <t>JOSIEL GALVAO DE SOUZA FILHO</t>
  </si>
  <si>
    <t>JOSIEL LUCAS DA SILVA</t>
  </si>
  <si>
    <t>JOSIENY SILVA GUIMARAES</t>
  </si>
  <si>
    <t>JOSIMAR CRAVO DE JESUS GONCALVES DA SILVA</t>
  </si>
  <si>
    <t>JOSIMAR VIEIRA SOARES</t>
  </si>
  <si>
    <t>JOSINALDO ALVES DE PONTES</t>
  </si>
  <si>
    <t>JOSIVALDO ALCIDES SOARES DE JESUS</t>
  </si>
  <si>
    <t>JOSIVAN FELIX DE LIMA</t>
  </si>
  <si>
    <t>JOSSANA CARLA SOUZA DE ANDRADE DOS SANTOS</t>
  </si>
  <si>
    <t>JOSSANA SILVA DE ALMEIDA</t>
  </si>
  <si>
    <t>JOSUALDO FERREIRA DE MOURA</t>
  </si>
  <si>
    <t>JOSUE DA SILVA LUZ</t>
  </si>
  <si>
    <t>JOSUE DE OLIVEIRA DOS SANTOS</t>
  </si>
  <si>
    <t>JOSUE DE SOUZA DAS SANTAS</t>
  </si>
  <si>
    <t>JOSUE DO NASCIMENTO VIEIRA</t>
  </si>
  <si>
    <t>JOSUE JOVENCIO DA SILVA</t>
  </si>
  <si>
    <t>JOSUE LINO BRAGAGNOLO</t>
  </si>
  <si>
    <t>JOSUE LOYOLA DOS SANTOS</t>
  </si>
  <si>
    <t>JOSUE MICHAEL DA CRUZ FARIAS</t>
  </si>
  <si>
    <t>JOVANI AUGUSTO DE ANDRADE RIOS</t>
  </si>
  <si>
    <t>JOVILSON GUIMARAES DE AZEVEDO</t>
  </si>
  <si>
    <t>JOYCE CLELIA MOUTINHO MONTEIRO</t>
  </si>
  <si>
    <t>JOYCE CRUZEIRO TRANJAN DE BRITO</t>
  </si>
  <si>
    <t>JOYCE DE REZENDE CAMILO</t>
  </si>
  <si>
    <t>JOYCE GERMANA RODRIGUES</t>
  </si>
  <si>
    <t>JOYCE KELLY CUNHA DA SILVA</t>
  </si>
  <si>
    <t>JOYCE MORAES</t>
  </si>
  <si>
    <t>JOYCE PEDRO FIORAVANTE DE CARVALHO</t>
  </si>
  <si>
    <t>JOYCE RAIANNE NASCIMENTO MENDES</t>
  </si>
  <si>
    <t>JOYCE RAMOS DE MESQUITA</t>
  </si>
  <si>
    <t>JOYCE RAMOS VIEIRA DA SILVA</t>
  </si>
  <si>
    <t>JOYCE RODRIGUES TEIXEIRA</t>
  </si>
  <si>
    <t>JOYCE SANTOS ALBUQUERQUE SOUSA</t>
  </si>
  <si>
    <t>JOYCIANE FABIANO DA COSTA</t>
  </si>
  <si>
    <t>JUAN AUGUSTO SANTOS DE PAULA</t>
  </si>
  <si>
    <t>JUAN CARLOS FERREIRA DE PAIVA</t>
  </si>
  <si>
    <t>JUAN CARLOS FRUCTUOSO</t>
  </si>
  <si>
    <t>JUAN CARLOS PERES FERREIRA</t>
  </si>
  <si>
    <t>JUAN DE SOUZA FERREIRA</t>
  </si>
  <si>
    <t>JUAN DE SOUZA SILVA</t>
  </si>
  <si>
    <t>JUAN DIAS GONCALVES</t>
  </si>
  <si>
    <t>JUAN DIEGO MIRANDA</t>
  </si>
  <si>
    <t>JUAN GONCALVES ARRAIS BARBOSA</t>
  </si>
  <si>
    <t>JUAN JULLIAN DE PAULA MONTEIRO</t>
  </si>
  <si>
    <t>JUAN MANUEL DE MOURA MARTINEZ</t>
  </si>
  <si>
    <t>JUAN MEIRELES DA SILVA</t>
  </si>
  <si>
    <t>JUAN MIGUEL MORAIS MELO</t>
  </si>
  <si>
    <t>JUAN OLIVEIRA PAIVA</t>
  </si>
  <si>
    <t>JUAN PABLO DE ANDRADE TORRES</t>
  </si>
  <si>
    <t>JUAN PABLO MADRUGA ALMEIDA</t>
  </si>
  <si>
    <t>JUAN RODRIGUES DE SOUZA</t>
  </si>
  <si>
    <t>JUAN SAINT CLAIR GONCALVES PIMENTEL</t>
  </si>
  <si>
    <t>JUAN VICTOR PAZ DE ABREU DA SILVA LOUREIRO</t>
  </si>
  <si>
    <t>JUAREZ ARAUJO DOS SANTOS</t>
  </si>
  <si>
    <t>JUAREZ AURELIO TORRES DA SILVA</t>
  </si>
  <si>
    <t>JUAREZ PEREIRA DOS SANTOS FILHO</t>
  </si>
  <si>
    <t>JUCARA ALVES DE SOUZA DA CONCEICAO</t>
  </si>
  <si>
    <t>JUCELANE TAGLIARI</t>
  </si>
  <si>
    <t>JUCIELO FREITAS DOS SANTOS</t>
  </si>
  <si>
    <t>JULIA AIMEE ALVES</t>
  </si>
  <si>
    <t>JULIA ALEXANDRIA DOS SANTOS</t>
  </si>
  <si>
    <t>JULIA ALI BALIU</t>
  </si>
  <si>
    <t>JULIA ALMEIDA DE AZEVEDO</t>
  </si>
  <si>
    <t>JULIA ALVES PIRES</t>
  </si>
  <si>
    <t>JULIA APARECIDA DE SOUSA NOGUEIRA</t>
  </si>
  <si>
    <t>JULIA ARAUJO BORGES</t>
  </si>
  <si>
    <t>JULIA ARRAES DE ALENCAR</t>
  </si>
  <si>
    <t>JULIA AYRES DE ANDRADE OITICICA</t>
  </si>
  <si>
    <t>JULIA AYRES PONTES</t>
  </si>
  <si>
    <t>JULIA AZEREDO CAMARA</t>
  </si>
  <si>
    <t>JULIA BARRETO RUEFF</t>
  </si>
  <si>
    <t>JULIA BEATRIZ DE JESUS REIS</t>
  </si>
  <si>
    <t>JULIA BEZERRA SALAME</t>
  </si>
  <si>
    <t>JULIA BUENO MARIANNO LOPES</t>
  </si>
  <si>
    <t>JULIA BURGOS VECCI</t>
  </si>
  <si>
    <t>JULIA CARLOS CAMPANARO</t>
  </si>
  <si>
    <t>JULIA CAROLINA PEREIRA MONTENEGRO</t>
  </si>
  <si>
    <t>JULIA CAROLINA SILVA</t>
  </si>
  <si>
    <t>JULIA CELANDRONI FERNANDES</t>
  </si>
  <si>
    <t>JULIA CHAGAS TEIXEIRA OLIVEIRA</t>
  </si>
  <si>
    <t>JULIA CHAVES DE OLIVEIRA SANTOS</t>
  </si>
  <si>
    <t>JULIA COLPO DOTTO</t>
  </si>
  <si>
    <t>JULIA CORREA BRANDAO</t>
  </si>
  <si>
    <t>JULIA CORREA RODRIGUES DA COSTA</t>
  </si>
  <si>
    <t>JULIA DA CRUZ CARVALHO</t>
  </si>
  <si>
    <t>JULIA DA FONTE PERET</t>
  </si>
  <si>
    <t>JULIA DA SILVA DE NADAI</t>
  </si>
  <si>
    <t>JULIA DE ANDRADE CENSI</t>
  </si>
  <si>
    <t>JULIA DE ARAUJO NASCIMENTO FURTADO</t>
  </si>
  <si>
    <t>JULIA DE ARAUJO NEGRAO</t>
  </si>
  <si>
    <t>JULIA DE LANNOY COIMBRA TAVARES</t>
  </si>
  <si>
    <t>JULIA DE LIMA RIBEIRO COSTA</t>
  </si>
  <si>
    <t>JULIA DE OLIVEIRA GUIMARAES</t>
  </si>
  <si>
    <t>JULIA DE SOUZA RIBEIRO</t>
  </si>
  <si>
    <t>JULIA DOS SANTOS CARNEIRO</t>
  </si>
  <si>
    <t>JULIA DOS SANTOS SOUZA DE LIMA</t>
  </si>
  <si>
    <t>JULIA DOS SANTOS SPEZANI</t>
  </si>
  <si>
    <t>JULIA DUAILIBI DE MELLO SANTOS</t>
  </si>
  <si>
    <t>JULIA EVANGELISTA MACHADO</t>
  </si>
  <si>
    <t>JULIA FEITOSA ROCHA</t>
  </si>
  <si>
    <t>JULIA FERREIRA DOS SANTOS</t>
  </si>
  <si>
    <t>JULIA FIGUEIRA DE SIQUEIRA</t>
  </si>
  <si>
    <t>JULIA FIGUEIREDO GONCALVES</t>
  </si>
  <si>
    <t>JULIA FILGUEIRAS MENDELSOHN DE CARVALHO</t>
  </si>
  <si>
    <t>JULIA FINAMOR PINTO MAGALHAES</t>
  </si>
  <si>
    <t>JULIA GABRIELA MEIRA COSME</t>
  </si>
  <si>
    <t>JULIA GARCIA DE ARAUJO</t>
  </si>
  <si>
    <t>JULIA GONCALVES PEREIRA</t>
  </si>
  <si>
    <t>JULIA GUIMARAES ROCHA</t>
  </si>
  <si>
    <t>JULIA GUIMARAES SILVA COSTA</t>
  </si>
  <si>
    <t>JULIA HELLEN FRANCO FERREIRA</t>
  </si>
  <si>
    <t>JULIA ISSA DE SOUZA HETTENHAUSEN</t>
  </si>
  <si>
    <t>JULIA JAMILE OLIVEIRA GONCALVES</t>
  </si>
  <si>
    <t>JULIA KASTRUP BEZERRA</t>
  </si>
  <si>
    <t>JULIA KOILLER SCHNOOR</t>
  </si>
  <si>
    <t>JULIA LEAO PEREIRA GOMES DE MATOS</t>
  </si>
  <si>
    <t>JULIA LEITE DELGADO FERREIRA</t>
  </si>
  <si>
    <t>JULIA LOPES FARIA</t>
  </si>
  <si>
    <t>JULIA MAGALHAES FEIJO</t>
  </si>
  <si>
    <t>JULIA MAIA GUIMARAES RODRIGUES</t>
  </si>
  <si>
    <t>JULIA MALUF VERGAL</t>
  </si>
  <si>
    <t>JULIA MARIA DE JESUS SANTOS</t>
  </si>
  <si>
    <t>JULIA MARIA DE OLIVEIRA FABRI</t>
  </si>
  <si>
    <t>JULIA MARTINHO LOPES LEITE</t>
  </si>
  <si>
    <t>JULIA MARTON COUTINHO</t>
  </si>
  <si>
    <t>JULIA MASONE DO NASCIMENTO</t>
  </si>
  <si>
    <t>JULIA MITKE REIS SILVA</t>
  </si>
  <si>
    <t>JULIA MOTTA CARDOZO</t>
  </si>
  <si>
    <t>JULIA NAREZZI FERNANDES</t>
  </si>
  <si>
    <t>JULIA OLIVEIRA CASTRO DE MOURA</t>
  </si>
  <si>
    <t>JULIA OLIVEIRA FRANCESCHINI TANDETA</t>
  </si>
  <si>
    <t>JULIA OLIVEIRA NOBREGA</t>
  </si>
  <si>
    <t>JULIA PEREIRA DOS SANTOS</t>
  </si>
  <si>
    <t>JULIA PEREIRA OLIVEIRA</t>
  </si>
  <si>
    <t>JULIA PEREIRA PALERMO</t>
  </si>
  <si>
    <t>JULIA PINHEIRO FRAGA MENDONCA</t>
  </si>
  <si>
    <t>JULIA PINHO GEPP</t>
  </si>
  <si>
    <t>JULIA PORTES AVELAR</t>
  </si>
  <si>
    <t>JULIA PRISCILA GOMES DE PAULA</t>
  </si>
  <si>
    <t>JULIA RAMOS DE JESUS BRITO</t>
  </si>
  <si>
    <t>JULIA REGIA ALCINO</t>
  </si>
  <si>
    <t>JULIA REIFF CASSANO LEAMARI</t>
  </si>
  <si>
    <t>JULIA RIBAS ROMAR</t>
  </si>
  <si>
    <t>JULIA RIBEIRO</t>
  </si>
  <si>
    <t>JULIA ROCHA</t>
  </si>
  <si>
    <t>JULIA ROCHA GONCALVES</t>
  </si>
  <si>
    <t>JULIA RODRIGUES MARTINS SOARES SILVA</t>
  </si>
  <si>
    <t>JULIA ROSA ALVES CAXIAS</t>
  </si>
  <si>
    <t>JULIA SANTOS VANINI</t>
  </si>
  <si>
    <t>JULIA SILVA CHANTRE</t>
  </si>
  <si>
    <t>JULIA SILVA DE CARVALHO</t>
  </si>
  <si>
    <t>JULIA SILVA FERNANDES DE ARAUJO</t>
  </si>
  <si>
    <t>JULIA SIMOES DE MORAES MOTTER</t>
  </si>
  <si>
    <t>JULIA SPADACCINI GOULART</t>
  </si>
  <si>
    <t>JULIA TAVARES DA CUNHA MELLO LINDNER</t>
  </si>
  <si>
    <t>JULIA TEIXEIRA OLIVEIRA DE MENEZES</t>
  </si>
  <si>
    <t>JULIA THEBIT PFEIFFER</t>
  </si>
  <si>
    <t>JULIA TONIETTO SOARES</t>
  </si>
  <si>
    <t>JULIA VICTORIA DA SILVA IGNACIO</t>
  </si>
  <si>
    <t>JULIA VIEIRA DE CAMARGO</t>
  </si>
  <si>
    <t>JULIA VITORIA MARQUES JEREMIAS</t>
  </si>
  <si>
    <t>JULIA ZANCHETA SOUSA COSTA</t>
  </si>
  <si>
    <t>JULIA ZAREMBA DA CAMARA E SILVA</t>
  </si>
  <si>
    <t>JULIANA ALBUQUERQUE GUIMARAES</t>
  </si>
  <si>
    <t>JULIANA ALVARENGA PEREIRA</t>
  </si>
  <si>
    <t>JULIANA ALVES THOMAZ</t>
  </si>
  <si>
    <t>JULIANA ANDRADE DE SOUZA DIAS</t>
  </si>
  <si>
    <t>JULIANA ASSMAR GANZ MALTCHIK</t>
  </si>
  <si>
    <t>JULIANA BAGNARA GARAVATTI</t>
  </si>
  <si>
    <t>JULIANA BALTAZAR MELGUISO</t>
  </si>
  <si>
    <t>JULIANA BARBARESCO CORREIA</t>
  </si>
  <si>
    <t>JULIANA BARBOSA SOUZA DE AZEVEDO</t>
  </si>
  <si>
    <t>JULIANA BATISTA DE MAGALHAES</t>
  </si>
  <si>
    <t>JULIANA BEZERRA FERREIRA</t>
  </si>
  <si>
    <t>JULIANA BONI DE OLIVEIRA</t>
  </si>
  <si>
    <t>JULIANA BORGES MONTEIRO MARTINS</t>
  </si>
  <si>
    <t>JULIANA BORGHESE CONTI RAMOS</t>
  </si>
  <si>
    <t>JULIANA BRANDAO DE LOYOLA MOREIRA</t>
  </si>
  <si>
    <t>JULIANA BRESSAN</t>
  </si>
  <si>
    <t>JULIANA CABRAL ALVES</t>
  </si>
  <si>
    <t>JULIANA CABRAL MENINEA</t>
  </si>
  <si>
    <t>JULIANA CAMACHO BARAO</t>
  </si>
  <si>
    <t>JULIANA CARNEIRO DE ALBUQUERQUE</t>
  </si>
  <si>
    <t>JULIANA CARVALHO SORRENTI</t>
  </si>
  <si>
    <t>JULIANA CHAGAS BITTENCOURT DE LACERDA</t>
  </si>
  <si>
    <t>JULIANA CODECO DA SILVA</t>
  </si>
  <si>
    <t>JULIANA COELHO MOREIRA</t>
  </si>
  <si>
    <t>JULIANA COSTANTINI</t>
  </si>
  <si>
    <t>JULIANA CRISTINA DE OLIVEIRA SOUZA</t>
  </si>
  <si>
    <t>JULIANA CRISTINA DE SOUSA TEIXEIRA</t>
  </si>
  <si>
    <t>JULIANA CRISTINA FERNANDES</t>
  </si>
  <si>
    <t>JULIANA CRISTINA GONCALVES DA CONCEICAO</t>
  </si>
  <si>
    <t>JULIANA CRISTINA RIBEIRO PINNA</t>
  </si>
  <si>
    <t>JULIANA DA SILVA AGRA BARBOSA</t>
  </si>
  <si>
    <t>JULIANA DA SILVA MOREIRA</t>
  </si>
  <si>
    <t>JULIANA DAL SOGLIO COELHO DE GUSMAO</t>
  </si>
  <si>
    <t>JULIANA DAMETTO GUIMARAES ROSA</t>
  </si>
  <si>
    <t>JULIANA DE ABREU ALVES</t>
  </si>
  <si>
    <t>JULIANA DE ABREU DUARTE SILVA</t>
  </si>
  <si>
    <t>JULIANA DE ALENCASTRO FRANCHIN</t>
  </si>
  <si>
    <t>JULIANA DE ALMEIDA OLIVEIRA</t>
  </si>
  <si>
    <t>JULIANA DE ALMEIDA PICANCO</t>
  </si>
  <si>
    <t>JULIANA DE ARAUJO FURTADO</t>
  </si>
  <si>
    <t>JULIANA DE AZEVEDO LOUREIRO BENTO DE SOUZA</t>
  </si>
  <si>
    <t>JULIANA DE BONIS ALMEIDA SIMOES DIAS</t>
  </si>
  <si>
    <t>JULIANA DE LIMA PAULO ALVES</t>
  </si>
  <si>
    <t>JULIANA DE LIMA TEIXEIRA</t>
  </si>
  <si>
    <t>JULIANA DE MONTEIRO LESSA</t>
  </si>
  <si>
    <t>JULIANA DE OLIVEIRA</t>
  </si>
  <si>
    <t>JULIANA DE OLIVEIRA BRUNET</t>
  </si>
  <si>
    <t>JULIANA DE OLIVEIRA FAYET</t>
  </si>
  <si>
    <t>JULIANA DE OLIVEIRA LUZ</t>
  </si>
  <si>
    <t>JULIANA DE OLIVEIRA TRINDADE</t>
  </si>
  <si>
    <t>JULIANA DI LELLO</t>
  </si>
  <si>
    <t>JULIANA DO PRADO CAMPOS</t>
  </si>
  <si>
    <t>JULIANA DORCELINO FERNANDES</t>
  </si>
  <si>
    <t>JULIANA DOS SANTOS DE SOUSA</t>
  </si>
  <si>
    <t>JULIANA DOS SANTOS RAMOS</t>
  </si>
  <si>
    <t>JULIANA DUARTE KALIL CARNEIRO</t>
  </si>
  <si>
    <t>JULIANA EZEQUIEL RAMOS DA SILVA</t>
  </si>
  <si>
    <t>JULIANA FARIA ALVES</t>
  </si>
  <si>
    <t>JULIANA FAVERO IUNES</t>
  </si>
  <si>
    <t>JULIANA FELICIO DA SILVA</t>
  </si>
  <si>
    <t>JULIANA FERNANDES BRAGA MASCARENHAS</t>
  </si>
  <si>
    <t>JULIANA FERNANDES MONTEIRO KLEIN</t>
  </si>
  <si>
    <t>JULIANA FERREIRA DE FIGUEIREDO</t>
  </si>
  <si>
    <t>JULIANA FERREIRA MARTINELI</t>
  </si>
  <si>
    <t>JULIANA FRANCO PIMENTEL</t>
  </si>
  <si>
    <t>JULIANA GERTRUDES TEIXEIRA DA SILVA</t>
  </si>
  <si>
    <t>JULIANA GOMES DO NASCIMENTO</t>
  </si>
  <si>
    <t>JULIANA GONCALVES DA SILVA</t>
  </si>
  <si>
    <t>JULIANA GOULART DUTRA DA CUNHA</t>
  </si>
  <si>
    <t>JULIANA GUAHYBA MAIA LIMA</t>
  </si>
  <si>
    <t>JULIANA HAGE CHADY BARJA</t>
  </si>
  <si>
    <t>JULIANA HELENA SILVA SANTIAGO</t>
  </si>
  <si>
    <t>JULIANA HELENA TIBAES</t>
  </si>
  <si>
    <t>JULIANA HIPPERTT NOVAES</t>
  </si>
  <si>
    <t>JULIANA HOLANDA MENEZES MARTINS</t>
  </si>
  <si>
    <t>JULIANA HOLANDA NORONHA</t>
  </si>
  <si>
    <t>JULIANA JERONIMO SIMOES</t>
  </si>
  <si>
    <t>JULIANA LAGO MENDES PEREIRA</t>
  </si>
  <si>
    <t>JULIANA LOPES FERNANDES</t>
  </si>
  <si>
    <t>JULIANA MARCHL PERESTRELO</t>
  </si>
  <si>
    <t>JULIANA MARIA AGUIAR DA SILVA PAGLIACCI</t>
  </si>
  <si>
    <t>JULIANA MARQUES DE CASTRO</t>
  </si>
  <si>
    <t>JULIANA MARRON RIBEIRO</t>
  </si>
  <si>
    <t>JULIANA MATTOS MENEZES</t>
  </si>
  <si>
    <t>JULIANA MENDES ALVES COUTINHO</t>
  </si>
  <si>
    <t>JULIANA MENDONCA CALDAS</t>
  </si>
  <si>
    <t>JULIANA MILHEIRO CRUZ</t>
  </si>
  <si>
    <t>JULIANA MIRANDA DA SILVA</t>
  </si>
  <si>
    <t>JULIANA MOTTA DA SILVA</t>
  </si>
  <si>
    <t>JULIANA MOURA MARINHO MATTOS</t>
  </si>
  <si>
    <t>JULIANA NASCIMENTO BRITO</t>
  </si>
  <si>
    <t>JULIANA NASCIMENTO COSTA DA SILVA</t>
  </si>
  <si>
    <t>JULIANA NEVES DE ANDRADE LEMES</t>
  </si>
  <si>
    <t>JULIANA NEVES DE ASSIS</t>
  </si>
  <si>
    <t>JULIANA NEVES DUARTE</t>
  </si>
  <si>
    <t>JULIANA NOGUEIRA ACCIOLY CORDEIRO</t>
  </si>
  <si>
    <t>JULIANA NOGUEIRA GUIMARAES</t>
  </si>
  <si>
    <t>JULIANA NOVAES MATTOSO</t>
  </si>
  <si>
    <t>JULIANA PALMIERI MARINHO</t>
  </si>
  <si>
    <t>JULIANA PAOLA SILVA DOS SANTOS</t>
  </si>
  <si>
    <t>JULIANA PERAZZINI DE SA</t>
  </si>
  <si>
    <t>JULIANA PEREIRA BEZERRA</t>
  </si>
  <si>
    <t>JULIANA PERES GOMES</t>
  </si>
  <si>
    <t>JULIANA PICHLER MASELLI</t>
  </si>
  <si>
    <t>JULIANA PIMENTA NOGUEIRA</t>
  </si>
  <si>
    <t>JULIANA PIMENTEL LINS</t>
  </si>
  <si>
    <t>JULIANA PINHO ROCHA</t>
  </si>
  <si>
    <t>JULIANA PINTO BRAGA</t>
  </si>
  <si>
    <t>JULIANA PIRATH TESSARI POLEGATO</t>
  </si>
  <si>
    <t>JULIANA PIRES DA CUNHA FRANCO VIEIRA</t>
  </si>
  <si>
    <t>JULIANA POLA ECKHARDT</t>
  </si>
  <si>
    <t>JULIANA POMPEU CAPUTO</t>
  </si>
  <si>
    <t>JULIANA PORTILHO ROGERIO</t>
  </si>
  <si>
    <t>JULIANA PRADO DE MAGALHAES</t>
  </si>
  <si>
    <t>JULIANA RAMOS ARRUDA SANTOS</t>
  </si>
  <si>
    <t>JULIANA RAMOS BARRETO</t>
  </si>
  <si>
    <t>JULIANA RAMOS MENDES</t>
  </si>
  <si>
    <t>JULIANA REGINA RODRIGUES</t>
  </si>
  <si>
    <t>JULIANA RIBEIRO D AREDE LANHAS</t>
  </si>
  <si>
    <t>JULIANA RIBEIRO DA SILVA MEDEIROS</t>
  </si>
  <si>
    <t>JULIANA RIBEIRO LAGOS</t>
  </si>
  <si>
    <t>JULIANA RIBEIRO MATTA</t>
  </si>
  <si>
    <t>JULIANA RODRIGUES AMORIM</t>
  </si>
  <si>
    <t>JULIANA RODRIGUES MONTEIRO</t>
  </si>
  <si>
    <t>JULIANA ROTHFELDER MOREIRA</t>
  </si>
  <si>
    <t>JULIANA SA DOS SANTOS</t>
  </si>
  <si>
    <t>JULIANA SAMPAIO PASSOS</t>
  </si>
  <si>
    <t>JULIANA SANTOS ALVES</t>
  </si>
  <si>
    <t>JULIANA SANTOS DE ABREU LIMA</t>
  </si>
  <si>
    <t>JULIANA SAPORITO LOPES JACQUES</t>
  </si>
  <si>
    <t>JULIANA SCHERER DE SOUZA</t>
  </si>
  <si>
    <t>JULIANA SFOGGIA CAMPOS</t>
  </si>
  <si>
    <t>JULIANA SILVA DE SOUZA</t>
  </si>
  <si>
    <t>JULIANA SOARES DIAS</t>
  </si>
  <si>
    <t>JULIANA SOUZA LIMA ERTHAL RISI</t>
  </si>
  <si>
    <t>JULIANA SOUZA TELLES</t>
  </si>
  <si>
    <t>JULIANA STELLA VAZ ALVES</t>
  </si>
  <si>
    <t>JULIANA TANUS COSTA</t>
  </si>
  <si>
    <t>JULIANA TEIXEIRA ALVES</t>
  </si>
  <si>
    <t>JULIANA TEIXEIRA DA SILVA</t>
  </si>
  <si>
    <t>JULIANA VANCAN PEREIRA CHAGAS</t>
  </si>
  <si>
    <t>JULIANA VIEIRA DE OLIVEIRA</t>
  </si>
  <si>
    <t>JULIANA ZEFERINO CAMPOS</t>
  </si>
  <si>
    <t>JULIANE ALVES DE LIMA</t>
  </si>
  <si>
    <t>JULIANE BECK</t>
  </si>
  <si>
    <t>JULIANE MASSAOKA MIKA</t>
  </si>
  <si>
    <t>JULIANE PINTO DA SILVA PIMENTA</t>
  </si>
  <si>
    <t>JULIANE RODRIGUES ANSELMO</t>
  </si>
  <si>
    <t>JULIANE SANTIAGO DA SILVA</t>
  </si>
  <si>
    <t>JULIANE SOUZA DE ASSIS</t>
  </si>
  <si>
    <t>JULIANNA DE SOUZA MOTTA</t>
  </si>
  <si>
    <t>JULIANNA MATTOS DAMASCENO DA COSTA</t>
  </si>
  <si>
    <t>JULIANNA MENCALHA AMARAL</t>
  </si>
  <si>
    <t>JULIANNA SILVA DE ABREU</t>
  </si>
  <si>
    <t>JULIANNE VIVIAN DE PAULA LIMA</t>
  </si>
  <si>
    <t>JULIANO AUGUSTO CUNHA CAZARRE</t>
  </si>
  <si>
    <t>JULIANO DA SILVEIRA MENEZES</t>
  </si>
  <si>
    <t>JULIANO DE OLIVEIRA LIMA</t>
  </si>
  <si>
    <t>JULIANO LEITE MIGNACCA</t>
  </si>
  <si>
    <t>JULIANO ROSA PEREIRA</t>
  </si>
  <si>
    <t>JULIANO SILVEIRA DE BRITO</t>
  </si>
  <si>
    <t>JULIANO ZAREMBSKI DA SILVA</t>
  </si>
  <si>
    <t>JULICE DE PAULA PEREIRA</t>
  </si>
  <si>
    <t>JULIE BARROZO GOULART</t>
  </si>
  <si>
    <t>JULIE HELENA CURI SATURINO SOUZA</t>
  </si>
  <si>
    <t>JULIE PRAIS NEVIERE COIMBRA</t>
  </si>
  <si>
    <t>JULIE STEFANY FARIAS MELO</t>
  </si>
  <si>
    <t>JULIENE FATTORI MORETTI</t>
  </si>
  <si>
    <t>JULIO AKIO YANATA</t>
  </si>
  <si>
    <t>JULIO ANDRADE DO NASCIMENTO DOS SANTOS</t>
  </si>
  <si>
    <t>JULIO AUGUSTO DE MORAES FERNANDES</t>
  </si>
  <si>
    <t>JULIO BERNARDO FISCHER</t>
  </si>
  <si>
    <t>JULIO CESAR ALVES MARTINS</t>
  </si>
  <si>
    <t>JULIO CESAR BARBOSA FERREIRA</t>
  </si>
  <si>
    <t>JULIO CESAR BARCELLOS DE ALMEIDA BRAGA</t>
  </si>
  <si>
    <t>JULIO CESAR BUTINHAO</t>
  </si>
  <si>
    <t>JULIO CESAR DA SILVA</t>
  </si>
  <si>
    <t>JULIO CESAR DA SILVA BARRETO FILHO</t>
  </si>
  <si>
    <t>JULIO CESAR DE AGUIAR PEREIRA</t>
  </si>
  <si>
    <t>JULIO CESAR DE OLIVEIRA</t>
  </si>
  <si>
    <t>JULIO CESAR DO NASCIMENTO FIRMINO</t>
  </si>
  <si>
    <t>JULIO CESAR FAGUNDES</t>
  </si>
  <si>
    <t>JULIO CESAR FERNANDES</t>
  </si>
  <si>
    <t>JULIO CESAR FERREIRA</t>
  </si>
  <si>
    <t>JULIO CESAR GODINHO FIALHO</t>
  </si>
  <si>
    <t>JULIO CESAR HAMMERSCHLAG REIS</t>
  </si>
  <si>
    <t>JULIO CESAR HOY DUBIELLA</t>
  </si>
  <si>
    <t>JULIO CESAR INACIO</t>
  </si>
  <si>
    <t>JULIO CESAR LOPES GOMES</t>
  </si>
  <si>
    <t>JULIO CESAR MACEDO JESUS</t>
  </si>
  <si>
    <t>JULIO CESAR MOSQUERA RIBEIRO</t>
  </si>
  <si>
    <t>JULIO CESAR OLIVEIRA DA SILVA</t>
  </si>
  <si>
    <t>JULIO CESAR PAULISTA DA SILVA</t>
  </si>
  <si>
    <t>JULIO CESAR PEREIRA BONAUD</t>
  </si>
  <si>
    <t>JULIO CESAR PRIMO CASTANEDA</t>
  </si>
  <si>
    <t>JULIO CESAR RAMOS PARENTES</t>
  </si>
  <si>
    <t>JULIO CESAR SANTIAGO DA SILVA</t>
  </si>
  <si>
    <t>JULIO CESAR SANTOS</t>
  </si>
  <si>
    <t>JULIO CESAR SANTOS DO CARMO</t>
  </si>
  <si>
    <t>JULIO CESAR SILVA COELHO</t>
  </si>
  <si>
    <t>JULIO CESAR SOUZA DA SILVA</t>
  </si>
  <si>
    <t>JULIO CESAR SOUZA SILVA GUERRA</t>
  </si>
  <si>
    <t>JULIO CEZAR DOS SANTOS LEITE</t>
  </si>
  <si>
    <t>JULIO CEZAR ROSA</t>
  </si>
  <si>
    <t>JULIO CEZAR SANTA ANA SOARES</t>
  </si>
  <si>
    <t>JULIO CRUZ DA SILVA</t>
  </si>
  <si>
    <t>JULIO DE SOUZA PAIVA</t>
  </si>
  <si>
    <t>JULIO EDUARDO MAGALHAES MARCELLO</t>
  </si>
  <si>
    <t>JULIO HENRIQUE LOPES VARGAS</t>
  </si>
  <si>
    <t>JULIO JOSE ELIAS CARRICO</t>
  </si>
  <si>
    <t>JULIO LISBOA MOLICA</t>
  </si>
  <si>
    <t>JULIO MARINHO DOS SANTOS</t>
  </si>
  <si>
    <t>JULIO MARQUES ELIAS CARRICO</t>
  </si>
  <si>
    <t>JULIO MASSOLAR DA SILVA FIGUEIRO</t>
  </si>
  <si>
    <t>JULIO RAMA KRSNA MANDOJU</t>
  </si>
  <si>
    <t>JULIO VLADIMIR BENVEGMI</t>
  </si>
  <si>
    <t>JULLIA SILVERIO FRAGAS GUIMARAES</t>
  </si>
  <si>
    <t>JULLIANA DA PENHA COSTA DE SOUZA</t>
  </si>
  <si>
    <t>JULLIANA FELICIDADE DOS SANTOS XAVIER</t>
  </si>
  <si>
    <t>JULLY IRIE</t>
  </si>
  <si>
    <t>JULLY MOURA ALVES</t>
  </si>
  <si>
    <t>JULLYA CHRISTIE LIMA DIONIZIO</t>
  </si>
  <si>
    <t>JULLYANA BARRETO PINTO</t>
  </si>
  <si>
    <t>JULYA MILENA BORGES MARTINS</t>
  </si>
  <si>
    <t>JULYA NASCIMENTO DE ARAUJO</t>
  </si>
  <si>
    <t>JULYA WITORIA DIONISIO DE MELO LIRA</t>
  </si>
  <si>
    <t>JULYANA NICOLOSI TRAVAGLIA</t>
  </si>
  <si>
    <t>JULYENNE SOARES RUA CIANCIO</t>
  </si>
  <si>
    <t>JUNI VENTURA DA ROCHA PINTO</t>
  </si>
  <si>
    <t>JUNIERYSON JERONIMO SOARES DE ARAUJO</t>
  </si>
  <si>
    <t>JUNIO VIEIRA TELES</t>
  </si>
  <si>
    <t>JUNIOR FRANCISCO ALVES</t>
  </si>
  <si>
    <t>JUNIOR MOREIRA DIOGO MARQUES</t>
  </si>
  <si>
    <t>JUNIOR QUIRINO DA SILVA</t>
  </si>
  <si>
    <t>JUPITER CAMISASSA JUNIOR</t>
  </si>
  <si>
    <t>JURANDIR CORREA NOGUEIRA</t>
  </si>
  <si>
    <t>JURANDIR FERREIRA D ANUNCIACAO</t>
  </si>
  <si>
    <t>JUSCELINO DA SILVA MARQUES</t>
  </si>
  <si>
    <t>JUSCELINO DIAS BARROS</t>
  </si>
  <si>
    <t>JUSSARA  FAZOLO FREIRE</t>
  </si>
  <si>
    <t>JUSSARA ANTONIA RAMOS DE OLIVEIRA</t>
  </si>
  <si>
    <t>JUSSARA DOS SANTOS OLIVEIRA MACHADO</t>
  </si>
  <si>
    <t>JUSSICLEYA MARIA SILVA LUCHESSI</t>
  </si>
  <si>
    <t>JUSTO CESAR DA SILVA LYRA</t>
  </si>
  <si>
    <t>JUVENAL AIRES ROSADA VIEIRA</t>
  </si>
  <si>
    <t>KACIENY MONTEIRO PIRES</t>
  </si>
  <si>
    <t>KAILAINY VIANA DOS SANTOS FERNANDES</t>
  </si>
  <si>
    <t>KAILLANE VICTORIA ESTEVAM MESQUITA</t>
  </si>
  <si>
    <t>KAIO ALVES COUTINHO</t>
  </si>
  <si>
    <t>KAIO AYRES DE FREITAS SOARES NERI</t>
  </si>
  <si>
    <t>KAIO RUAN DE SOUZA LINO</t>
  </si>
  <si>
    <t>KAIO SIQUEIRA DE BRITO</t>
  </si>
  <si>
    <t>KAIO WESLEY MENDONCA</t>
  </si>
  <si>
    <t>KAIQUE ANDRADE RIBEIRO</t>
  </si>
  <si>
    <t>KAIQUE MATTOS DOS SANTOS</t>
  </si>
  <si>
    <t>KAIQUE RODRIGUES DE AMORIM</t>
  </si>
  <si>
    <t>KAIQUE RODRIGUES SOUSA</t>
  </si>
  <si>
    <t>KAIRO RODRIGUES DOS SANTOS</t>
  </si>
  <si>
    <t>KAMAYA MAGALHAES DA SILVA</t>
  </si>
  <si>
    <t>KAMILA DE FATIMA OLIVEIRA PACHECO</t>
  </si>
  <si>
    <t>KAMILA DUQUE RAMIL</t>
  </si>
  <si>
    <t>KAMILA NUNES RIBEIRO</t>
  </si>
  <si>
    <t>KAMILA VICTORIA DE SOUZA OLAVO</t>
  </si>
  <si>
    <t>KAMILLA ALVES COSTA</t>
  </si>
  <si>
    <t>KAMILLA COSTA VALE PEREIRA WERNECK</t>
  </si>
  <si>
    <t>KAMILLE DE CASSIA FONTINELLE DE MATTOS QUINTAS</t>
  </si>
  <si>
    <t>KAMILLY DE CASTRO MORETT CEPPAS</t>
  </si>
  <si>
    <t>KAMYLLE DANNE LIMA</t>
  </si>
  <si>
    <t>KANNANDA BEATRIZ PASSOS DIAS BEZERRA</t>
  </si>
  <si>
    <t>KARAM  HAMED ASAD</t>
  </si>
  <si>
    <t>KAREN APARECIDA CALVAO MORAES</t>
  </si>
  <si>
    <t>KAREN BARROS DA FONSECA</t>
  </si>
  <si>
    <t>KAREN BELEM DA SILVA</t>
  </si>
  <si>
    <t>KAREN CRISTINA HONORIO MUNIZ</t>
  </si>
  <si>
    <t>KAREN CRISTINA SANTOS DOS PRAZERES</t>
  </si>
  <si>
    <t>KAREN CRISTINA SCHULER DA SILVA</t>
  </si>
  <si>
    <t>KAREN DA SILVA SOARES LUZ</t>
  </si>
  <si>
    <t>KAREN DANIELE LAGE BRITTO GUEDES</t>
  </si>
  <si>
    <t>KAREN EDNA SILVA PEIXOTO DE OLIVEIRA</t>
  </si>
  <si>
    <t>KAREN FERNANDA BRUM CARDOSO</t>
  </si>
  <si>
    <t>KAREN FREIRE DA SILVA ARAUJO</t>
  </si>
  <si>
    <t>KAREN GUIMARAES MARZULLO</t>
  </si>
  <si>
    <t>KAREN HITOMI FUJIHARA</t>
  </si>
  <si>
    <t>KAREN LAVINE GOMES DIAS</t>
  </si>
  <si>
    <t>KAREN LUISE HERNANDES</t>
  </si>
  <si>
    <t>KAREN MONIQUE DE ALMEIDA LESSA</t>
  </si>
  <si>
    <t>KAREN RODRIGUES FARIA ROSA</t>
  </si>
  <si>
    <t>KAREN SOFIA NETO ZEFERINO</t>
  </si>
  <si>
    <t>KARIM CULVER KAMEL</t>
  </si>
  <si>
    <t>KARIN DUARTE BORENSZTAJN</t>
  </si>
  <si>
    <t>KARINA ALESSANDRA SOMMERFELD</t>
  </si>
  <si>
    <t>KARINA AZEVEDO DA COSTA</t>
  </si>
  <si>
    <t>KARINA BARRETO MATTOS</t>
  </si>
  <si>
    <t>KARINA CAMPOS VASCONCELOS</t>
  </si>
  <si>
    <t>KARINA CASTRO CUELLAR</t>
  </si>
  <si>
    <t>KARINA DE OLIVEIRA BRANCO</t>
  </si>
  <si>
    <t>KARINA DORIGO DE ALMEIDA</t>
  </si>
  <si>
    <t>KARINA FIGUEIREDO ABREU</t>
  </si>
  <si>
    <t>KARINA GOMES LOPES</t>
  </si>
  <si>
    <t>KARINA ISIS PEREIRA DE PAIVA DA COSTA</t>
  </si>
  <si>
    <t>KARINA JASMIN EDDE</t>
  </si>
  <si>
    <t>KARINA LUCIA DE CASTRO</t>
  </si>
  <si>
    <t>KARINA MASINI FALZONI</t>
  </si>
  <si>
    <t>KARINA MOREIRA MARTINELLI</t>
  </si>
  <si>
    <t>KARINA OLAIA JORGE</t>
  </si>
  <si>
    <t>KARINA PETITO RODRIGUES DE PAO</t>
  </si>
  <si>
    <t>KARINA PINHEIRO CARDOZO</t>
  </si>
  <si>
    <t>KARINA PRADO DOMINGUEZ DE LACERDA</t>
  </si>
  <si>
    <t>KARINA RODRIGUES TEIXEIRA</t>
  </si>
  <si>
    <t>KARINA SANDTFOSS</t>
  </si>
  <si>
    <t>KARINA VEREDIANO DOS SANTOS</t>
  </si>
  <si>
    <t>KARINA VON KLAY SILVA</t>
  </si>
  <si>
    <t>KARINA YASMIN FERREIRA SILVA DE DECCO</t>
  </si>
  <si>
    <t>KARINE BELMIRO SILVA ANUNCIACAO</t>
  </si>
  <si>
    <t>KARINE CHRISTINE BATISTA GOMES SILVA</t>
  </si>
  <si>
    <t>KARINE CORREA ALVES</t>
  </si>
  <si>
    <t>KARINE COSTA CAMARGO</t>
  </si>
  <si>
    <t>KARINE DE OLIVEIRA CAVALCANTI</t>
  </si>
  <si>
    <t>KARINE DE OLIVEIRA KNUST</t>
  </si>
  <si>
    <t>KARINE DE OLIVEIRA SOUZA</t>
  </si>
  <si>
    <t>KARINE DE PAIVA RODRIGUES</t>
  </si>
  <si>
    <t>KARINE DUARTE FELIZARDO</t>
  </si>
  <si>
    <t>KARINE LOPES DE MORAES</t>
  </si>
  <si>
    <t>KARINE MIRANDA DA SILVA</t>
  </si>
  <si>
    <t>KARINE NASCIMENTO DA SILVA</t>
  </si>
  <si>
    <t>KARINE PINTO SILVA</t>
  </si>
  <si>
    <t>KARINE RIBEIRO SANTOS</t>
  </si>
  <si>
    <t>KARINY DIAS FERREIRA</t>
  </si>
  <si>
    <t>KARLA BARCELOS DE PAULA</t>
  </si>
  <si>
    <t>KARLA BARROSO DODDE</t>
  </si>
  <si>
    <t>KARLA BORGES DA SILVEIRA</t>
  </si>
  <si>
    <t>KARLA BRAGA ALBUQUERQUE</t>
  </si>
  <si>
    <t>KARLA CORREA BITTENCOURT</t>
  </si>
  <si>
    <t>KARLA DIAS MAIA</t>
  </si>
  <si>
    <t>KARLA DOS SANTOS LENCINA</t>
  </si>
  <si>
    <t>KARLA FIORINI DAYRELL PORTO</t>
  </si>
  <si>
    <t>KARLA GLENDA DA SILVA FREIRE</t>
  </si>
  <si>
    <t>KARLA KAROLINA BARBOSA RODRIGUES</t>
  </si>
  <si>
    <t>KARLA MATTOS PINTO BASTO DOS SANTOS SERPA</t>
  </si>
  <si>
    <t>KARLA MOREIRA DE SOUZA</t>
  </si>
  <si>
    <t>KARLA PATRICIA VIEIRA DE LUCENA</t>
  </si>
  <si>
    <t>KARLA SIMAO DE MATTOS ARGENTO</t>
  </si>
  <si>
    <t>KAROLAINNY GOMES RODRIGUES</t>
  </si>
  <si>
    <t>KAROLINA DA SILVA NEVES</t>
  </si>
  <si>
    <t>KAROLINA FERREIRA BICALHO</t>
  </si>
  <si>
    <t>KAROLINA JARDIM COUBE OLIVEIRA</t>
  </si>
  <si>
    <t>KAROLINE BATISTA SIRATI</t>
  </si>
  <si>
    <t>KAROLINE DILHO ALVES</t>
  </si>
  <si>
    <t>KAROLINE MIRANDA MARTINS</t>
  </si>
  <si>
    <t>KAROLINE PARLANDRINO PEREIRA</t>
  </si>
  <si>
    <t>KAROLYN ANDRADE SILVA</t>
  </si>
  <si>
    <t>KAROLYNE LOBO NOGUEIRA CAPARELLI</t>
  </si>
  <si>
    <t>KASSANDRA SILVA DE LIMA LEITE</t>
  </si>
  <si>
    <t>KASSIA DE ABREU ROCHA MACHADO</t>
  </si>
  <si>
    <t>KASSIA FERREIRA TROMPIERI</t>
  </si>
  <si>
    <t>KASSIA MACEDO DA SILVA E SILVA</t>
  </si>
  <si>
    <t>KASSIANE SILVA DE SOUZA</t>
  </si>
  <si>
    <t>KASSIO AUGUSTO JORGE ARAUJO</t>
  </si>
  <si>
    <t>KATE MARIANE MARTINS</t>
  </si>
  <si>
    <t>KATHARINE DE ANGELI HONORATO MORELLO</t>
  </si>
  <si>
    <t>KATHARINE SERPA SOARES</t>
  </si>
  <si>
    <t>KATHLEEM BARBOSA FELIX</t>
  </si>
  <si>
    <t>KATHLEEN GABRIELLE LIMA DIAS</t>
  </si>
  <si>
    <t>KATHLEEN GAIO GOMES SIQUEIRA</t>
  </si>
  <si>
    <t>KATHLEEN MATHEUS FREITAS</t>
  </si>
  <si>
    <t>KATHLEEN MONIQUE DA COSTA VILA</t>
  </si>
  <si>
    <t>KATHLEEN RIBEIRO SANTOS</t>
  </si>
  <si>
    <t>KATIA CILENE FERNANDES DA CUNHA</t>
  </si>
  <si>
    <t>KATIA FERREIRA MARTINS LINO FREIRE</t>
  </si>
  <si>
    <t>KATIA KRIKOR MAZMANIAN</t>
  </si>
  <si>
    <t>KATIA LUCIA FLORENCIO DA SILVA</t>
  </si>
  <si>
    <t>KATIA MAINARDI DE MEDEIROS</t>
  </si>
  <si>
    <t>KATIA MAYUMI SHIGENO</t>
  </si>
  <si>
    <t>KATIA REGINA DOS SANTOS FLORES</t>
  </si>
  <si>
    <t>KATIA REGINA RODRIGUES FONSECA</t>
  </si>
  <si>
    <t>KATIA REGINA VALE SILVA</t>
  </si>
  <si>
    <t>KATIANA DOS ANJOS MARINHO</t>
  </si>
  <si>
    <t>KATYN MIRANDA DA SILVA</t>
  </si>
  <si>
    <t>KAUA SILVA DA GAMA</t>
  </si>
  <si>
    <t>KAUA SOUZA LIMA</t>
  </si>
  <si>
    <t>KAUAN DA SILVA</t>
  </si>
  <si>
    <t>KAUAN MEDEIROS DE ALMEIDA</t>
  </si>
  <si>
    <t>KAUANE DA SILVA MIRANDA</t>
  </si>
  <si>
    <t>KAUANY CUNHA FARIA</t>
  </si>
  <si>
    <t>KAUE SOUZA DA CUNHA</t>
  </si>
  <si>
    <t>KAYAN ALBERTIN SODRE DA SILVA</t>
  </si>
  <si>
    <t>KAYAN PEREIRA BRASIL</t>
  </si>
  <si>
    <t>KAYAN SANTOS CRESPO DE OLIVEIRA</t>
  </si>
  <si>
    <t>KAYLANE NOGUEIRA SOARES</t>
  </si>
  <si>
    <t>KAYQUE AVELAR OLIVEIRA</t>
  </si>
  <si>
    <t>KAYQUE CARLOS FREITAS DE SOUZA</t>
  </si>
  <si>
    <t>KEDMA MARQUES FARIA MACHADO</t>
  </si>
  <si>
    <t>KEIDI NIENKOTTER</t>
  </si>
  <si>
    <t>KEILA MARCONI BORGES</t>
  </si>
  <si>
    <t>KEILLA CARVALHO NERES</t>
  </si>
  <si>
    <t>KEITY TEIXEIRA FRANCA</t>
  </si>
  <si>
    <t>KELEN CRISTINA FERRARI</t>
  </si>
  <si>
    <t>KELI CRISTINA DE MELO BARRETO</t>
  </si>
  <si>
    <t>KELI CRISTINA DO NASCIMENTO</t>
  </si>
  <si>
    <t>KELI DAIANE RODRIGUES CHAVES</t>
  </si>
  <si>
    <t>KELLEN BARRETO GONCALVES</t>
  </si>
  <si>
    <t>KELLEN CRISTINA XAVIER JULIO</t>
  </si>
  <si>
    <t>KELLEN GONCALVES SIQUEIRA DOS SANTOS</t>
  </si>
  <si>
    <t>KELLER DA VEIGA E SOUSA</t>
  </si>
  <si>
    <t>KELLI FERNANDA PESSANHA DA SILVA</t>
  </si>
  <si>
    <t>KELLY ARRUDA DE FARIAS OLIVEIRA</t>
  </si>
  <si>
    <t>KELLY BARBOSA GOMES</t>
  </si>
  <si>
    <t>KELLY CRISTINA ALVES DA SILVA</t>
  </si>
  <si>
    <t>KELLY CRISTINA DA SILVA</t>
  </si>
  <si>
    <t>KELLY CRISTINA DE LIMA RAMOS</t>
  </si>
  <si>
    <t>KELLY CRISTINA RIBEIRO DO PRADO</t>
  </si>
  <si>
    <t>KELLY DA SILVA ARAGAO</t>
  </si>
  <si>
    <t>KELLY DE OLIVEIRA</t>
  </si>
  <si>
    <t>KELLY NOGUEIRA DE CARVALHO RACCA</t>
  </si>
  <si>
    <t>KELLY ORTENZI ALFINITO</t>
  </si>
  <si>
    <t>KELLY SOUZA DA SILVA</t>
  </si>
  <si>
    <t>KELLY TEIXEIRA DA COSTA</t>
  </si>
  <si>
    <t>KELY DOS ANJOS MACEDO</t>
  </si>
  <si>
    <t>KELY KATIA DE SOUZA</t>
  </si>
  <si>
    <t>KENNEDY ROGERIO BELARMINO</t>
  </si>
  <si>
    <t>KENYA SADE OLIVEIRA MIGUEL NETO</t>
  </si>
  <si>
    <t>KERMESSON CARLOS DO NASCIMENTO MAGALHAES</t>
  </si>
  <si>
    <t>KEROLAINY KERVILLA LIMA DE OLIVEIRA</t>
  </si>
  <si>
    <t>KETHLEN CHRISPIM DA SILVA</t>
  </si>
  <si>
    <t>KETHURY CRISTHINA PEREIRA SANTOS</t>
  </si>
  <si>
    <t>KETLEN  HAYRAM DA COSTA PEREIRA</t>
  </si>
  <si>
    <t>KETLEN BELARMINO OLIVEIRA</t>
  </si>
  <si>
    <t>KETLLYN FERREIRA DA SILVA</t>
  </si>
  <si>
    <t>KEVILIN ANTUNES GOMES</t>
  </si>
  <si>
    <t>KEVIN COSTA DO NASCIMENTO</t>
  </si>
  <si>
    <t>KEVIN FIGUEROA GONZALES</t>
  </si>
  <si>
    <t>KEVIN PROENCA SEVERIANO</t>
  </si>
  <si>
    <t>KEVIN WALLACY DE SOUZA MACIEL</t>
  </si>
  <si>
    <t>KEYLANNE BEATRIZ DE LIMA MENEZES MELO</t>
  </si>
  <si>
    <t>KEYNNI DOUGLAS MENEZES CUNHA JUNIOR</t>
  </si>
  <si>
    <t>KHENNE RODRIGUES MONTEIRO</t>
  </si>
  <si>
    <t>KIM MIGUEIS BASTOS</t>
  </si>
  <si>
    <t>KIMBERLY CASTRO DA COSTA ALEXANDRE</t>
  </si>
  <si>
    <t>KIMBERLY NICOLE SIQUEIRA REINECK</t>
  </si>
  <si>
    <t>KLAUBER COSTA ESTRELA</t>
  </si>
  <si>
    <t>KLAUS BRUNO BARBOSA</t>
  </si>
  <si>
    <t>KLAUS FREDERICK GARRIDO LAUBMEYER</t>
  </si>
  <si>
    <t>KLAYTON SILVA ROSA RODRIGUES</t>
  </si>
  <si>
    <t>KLEBER DE JESUS DA SILVA</t>
  </si>
  <si>
    <t>KLEBER FERREIRA DE QUEIROGA</t>
  </si>
  <si>
    <t>KLEBER MOREIRA DOS SANTOS</t>
  </si>
  <si>
    <t>KLEBER NEY TOMAZ BAPTISTA DA SILVA</t>
  </si>
  <si>
    <t>KLEBER RICARDO SANTOS DA FONSECA</t>
  </si>
  <si>
    <t>KLEBER SAMPAIO AMORIM</t>
  </si>
  <si>
    <t>KLEBSON CAETANO DA SILVA</t>
  </si>
  <si>
    <t>KLEICEANE DO CARMO VALADAO</t>
  </si>
  <si>
    <t>KLEILTON GOMES SARAIVA JUNIOR</t>
  </si>
  <si>
    <t>KLEMERSON JOSE CANTALICE DOS SANTOS</t>
  </si>
  <si>
    <t>KLEYCIANE MOREIRA MENDES</t>
  </si>
  <si>
    <t>KLEYTON DOS SANTOS MONTEIRO</t>
  </si>
  <si>
    <t>KLINGER LOPES PORTELLA</t>
  </si>
  <si>
    <t>KLIVIA SOUSA DIAS</t>
  </si>
  <si>
    <t>KSENIIA TOMCHYK</t>
  </si>
  <si>
    <t>KYZZY MARY GUILHERME LIMA DE SIQUEIRA</t>
  </si>
  <si>
    <t>LACI FARIAS DA SILVA</t>
  </si>
  <si>
    <t>LADIEL GOMES DA SILVA</t>
  </si>
  <si>
    <t>LADJANE GOMES DA SILVA</t>
  </si>
  <si>
    <t>LADY PATRICIA OLIVEIRA DA SILVA</t>
  </si>
  <si>
    <t>LAERCIO CALDEIRA BARBOSA</t>
  </si>
  <si>
    <t>LAERCIO TADEU SALLES DO ROSARIO</t>
  </si>
  <si>
    <t>LAERTE FERREIRA SOUZA</t>
  </si>
  <si>
    <t>LAI KUAN YU</t>
  </si>
  <si>
    <t>LAILA JACOB DE ALMEIDA E SILVA</t>
  </si>
  <si>
    <t>LAILLA FERREIRA NASCIMENTO</t>
  </si>
  <si>
    <t>LAINA BLANDA MOURA CARVALHO SILVA</t>
  </si>
  <si>
    <t>LAINA CRISTINA DE OLIVEIRA REZENDE</t>
  </si>
  <si>
    <t>LAIS ALVES DE ALMEIDA</t>
  </si>
  <si>
    <t>LAIS AMARAL TAVARES</t>
  </si>
  <si>
    <t>LAIS AUGUSTA LINHARES COSTA</t>
  </si>
  <si>
    <t>LAIS BORGES RIBEIRO</t>
  </si>
  <si>
    <t>LAIS CASSIA DE SOUZA</t>
  </si>
  <si>
    <t>LAIS DA CUNHA FREITAS</t>
  </si>
  <si>
    <t>LAIS DA PAIXAO PINTO</t>
  </si>
  <si>
    <t>LAIS DA SILVA MACIEL DEGANELLO</t>
  </si>
  <si>
    <t>LAIS DOS SANTOS FIGUEIRA</t>
  </si>
  <si>
    <t>LAIS FERREIRA TURTE</t>
  </si>
  <si>
    <t>LAIS FLOR NOVOA</t>
  </si>
  <si>
    <t>LAIS MACHADO DE OLIVEIRA</t>
  </si>
  <si>
    <t>LAIS MENESES LAYME</t>
  </si>
  <si>
    <t>LAIS PEREIRA FIRMINO SILVA</t>
  </si>
  <si>
    <t>LAIS PIMENTEL RABELLO</t>
  </si>
  <si>
    <t>LAIS RIBEIRO</t>
  </si>
  <si>
    <t>LAIS SARNAGLIA POLITI</t>
  </si>
  <si>
    <t>LAIS VIEIRA SANTOS</t>
  </si>
  <si>
    <t>LAISA MARCULI D AMBROSIO</t>
  </si>
  <si>
    <t>LAISA SOARES REZENDE</t>
  </si>
  <si>
    <t>LAISE OLIVEIRA SILVA</t>
  </si>
  <si>
    <t>LAISSA SALES TAVARES</t>
  </si>
  <si>
    <t>LAISY REBELO CAROBA DA SILVA</t>
  </si>
  <si>
    <t>LAIZA BRANDAO BAPTISTA DE SOUZA</t>
  </si>
  <si>
    <t>LAIZE DOS SANTOS</t>
  </si>
  <si>
    <t>LALESCA ALVES FRAVOLINE</t>
  </si>
  <si>
    <t>LAMARTINE SANTOS FERREIRA</t>
  </si>
  <si>
    <t>LARA ALVES DA SILVA</t>
  </si>
  <si>
    <t>LARA BARBOSA RIBEIRO</t>
  </si>
  <si>
    <t>LARA BARTH FLORES</t>
  </si>
  <si>
    <t>LARA BEATRIZ QUADROS NUNES</t>
  </si>
  <si>
    <t>LARA BELCHIOR FERREIRA SILVA</t>
  </si>
  <si>
    <t>LARA BUSSAB CASTELO</t>
  </si>
  <si>
    <t>LARA CAFARO AROUCA SOBREIRA AMORIM</t>
  </si>
  <si>
    <t>LARA CORLETT DA SILVA CANAZARO</t>
  </si>
  <si>
    <t>LARA COUTINHO SILVA DE OLIVEIRA</t>
  </si>
  <si>
    <t>LARA FERNANDES RAMOS</t>
  </si>
  <si>
    <t>LARA HORN RAMOS</t>
  </si>
  <si>
    <t>LARA LUANA DE ABREU OLIVEIRA</t>
  </si>
  <si>
    <t>LARA MARTINIANO IBRAHIM MIRANDA</t>
  </si>
  <si>
    <t>LARA MERCON WERNECK</t>
  </si>
  <si>
    <t>LARA MORATO XAVIER COSTA</t>
  </si>
  <si>
    <t>LARA MORENO DA CUNHA</t>
  </si>
  <si>
    <t>LARA PEDROSA MAGALHAES</t>
  </si>
  <si>
    <t>LARA PRATA BARBOSA GRUPPI</t>
  </si>
  <si>
    <t>LARA REBIBOUT</t>
  </si>
  <si>
    <t>LARA RODRIGUES DA SILVA PINTO</t>
  </si>
  <si>
    <t>LARA SANDER BARBOSA MENDES</t>
  </si>
  <si>
    <t>LARISSA ALVES CAETANO</t>
  </si>
  <si>
    <t>LARISSA APARECIDA DE CASTRO SOUZA</t>
  </si>
  <si>
    <t>LARISSA BARBOSA DOS SANTOS</t>
  </si>
  <si>
    <t>LARISSA BENINI STARLING VIEIRA</t>
  </si>
  <si>
    <t>LARISSA BERNARDES</t>
  </si>
  <si>
    <t>LARISSA BITENCOURT DE DAVID</t>
  </si>
  <si>
    <t>LARISSA BITTENCOURT DE AZEVEDO</t>
  </si>
  <si>
    <t>LARISSA BRASIL FRAXE</t>
  </si>
  <si>
    <t>LARISSA CARDOSO DE CARVALHO</t>
  </si>
  <si>
    <t>LARISSA CERQUEIRA MEDEIROS</t>
  </si>
  <si>
    <t>LARISSA CONSTANTINO MARTINS DE OLIVEIRA</t>
  </si>
  <si>
    <t>LARISSA CRISTINA MATHIAS MAIA</t>
  </si>
  <si>
    <t>LARISSA DE ALBUQUERQUE SANTOS</t>
  </si>
  <si>
    <t>LARISSA DE JERUSALEM CAJADO PINHEIRO</t>
  </si>
  <si>
    <t>LARISSA DE PAULA COSTA</t>
  </si>
  <si>
    <t>LARISSA DE SANTANA HARFUCH</t>
  </si>
  <si>
    <t>LARISSA DE SOUZA BARBOSA</t>
  </si>
  <si>
    <t>LARISSA DE SOUZA BRITO SOBRAL</t>
  </si>
  <si>
    <t>LARISSA DE SOUZA FREITAS ROSA</t>
  </si>
  <si>
    <t>LARISSA DEDIER CALDERARI</t>
  </si>
  <si>
    <t>LARISSA DO NASCIMENTO BREVES OLIVEIRA</t>
  </si>
  <si>
    <t>LARISSA DUARTE PINTO XAVIER</t>
  </si>
  <si>
    <t>LARISSA DURAES SILVA</t>
  </si>
  <si>
    <t>LARISSA DUTRA NUNES SALMEIRO</t>
  </si>
  <si>
    <t>LARISSA EUZEBIO PERES</t>
  </si>
  <si>
    <t>LARISSA FERREIRA PASSOS</t>
  </si>
  <si>
    <t>LARISSA FLAVIA SILVA RAMOS DA CRUZ</t>
  </si>
  <si>
    <t>LARISSA GABRIELLA FERRARI ALMEIDA</t>
  </si>
  <si>
    <t>LARISSA GONCALVES SILVA</t>
  </si>
  <si>
    <t>LARISSA GUIMARAES DE MELO</t>
  </si>
  <si>
    <t>LARISSA HELLEN PEREIRA</t>
  </si>
  <si>
    <t>LARISSA LEMOS MIRANDA</t>
  </si>
  <si>
    <t>LARISSA LIMA MARQUES GOZ</t>
  </si>
  <si>
    <t>LARISSA MAIA DE FREITAS ALMEIDA</t>
  </si>
  <si>
    <t>LARISSA MARIA PALACIO DOS SANTOS</t>
  </si>
  <si>
    <t>LARISSA MARRECO WEIGERT</t>
  </si>
  <si>
    <t>LARISSA MEDIALDEA RIBEIRO</t>
  </si>
  <si>
    <t>LARISSA MENANDRO DUARTE</t>
  </si>
  <si>
    <t>LARISSA MENDES ARAUJO</t>
  </si>
  <si>
    <t>LARISSA MIRANDA NUNES</t>
  </si>
  <si>
    <t>LARISSA NICOLAU ALEXANDRE</t>
  </si>
  <si>
    <t>LARISSA PALEARI PARIS COSTA</t>
  </si>
  <si>
    <t>LARISSA PEREIRA DE OLIVEIRA</t>
  </si>
  <si>
    <t>LARISSA PEREIRA VICTOR</t>
  </si>
  <si>
    <t>LARISSA PINHEIRO TIZIANO</t>
  </si>
  <si>
    <t>LARISSA PIRES DA SILVA</t>
  </si>
  <si>
    <t>LARISSA PIRES DE HOLANDA</t>
  </si>
  <si>
    <t>LARISSA RAMOS BARRA BEZERRA</t>
  </si>
  <si>
    <t>LARISSA RANGEL DE SOUZA</t>
  </si>
  <si>
    <t>LARISSA RANGEL FERRARI</t>
  </si>
  <si>
    <t>LARISSA REGIA RAMOS DA SILVA</t>
  </si>
  <si>
    <t>LARISSA REIS BAPTISTA</t>
  </si>
  <si>
    <t>LARISSA RIBEIRO DE CARVALHO</t>
  </si>
  <si>
    <t>LARISSA RIBEIRO DE CARVALHO E FONSECA</t>
  </si>
  <si>
    <t>LARISSA ROCHA DE ARAUJO SILVA</t>
  </si>
  <si>
    <t>LARISSA RODRIGUES DE OLIVEIRA CARDOZO</t>
  </si>
  <si>
    <t>LARISSA SANTOS BENEVIDES CARQUEJA</t>
  </si>
  <si>
    <t>LARISSA SANTOS PEREIRA</t>
  </si>
  <si>
    <t>LARISSA SILLES DE OLIVEIRA</t>
  </si>
  <si>
    <t>LARISSA SILVA TELLES</t>
  </si>
  <si>
    <t>LARISSA SOARES CAPECCI</t>
  </si>
  <si>
    <t>LARISSA SOARES FREIRE</t>
  </si>
  <si>
    <t>LARISSA SOUZA SANTOS</t>
  </si>
  <si>
    <t>LARISSA THAMARA SILVA PEREIRA</t>
  </si>
  <si>
    <t>LARISSA THOME SCHMIDT</t>
  </si>
  <si>
    <t>LARISSA VASCONCELOS ASSIS SOARES</t>
  </si>
  <si>
    <t>LARISSA VENTURA DOS REIS</t>
  </si>
  <si>
    <t>LARISSA XAVIER MONTEIRO</t>
  </si>
  <si>
    <t>LARYSSA BRAGA FACCENDA DA SILVA</t>
  </si>
  <si>
    <t>LARYSSA DA LUZ STELIN</t>
  </si>
  <si>
    <t>LARYSSA EMILLY ARAUJO DA SILVA</t>
  </si>
  <si>
    <t>LARYSSA FERREIRA DE JESUS</t>
  </si>
  <si>
    <t>LARYSSA PORTO PEREIRA</t>
  </si>
  <si>
    <t>LARYSSAH TUNA GUEDES</t>
  </si>
  <si>
    <t>LAUCK ALMEIDA DA SILVA</t>
  </si>
  <si>
    <t>LAUDEMIR JOAO CARDOSO DE MELO</t>
  </si>
  <si>
    <t>LAURA  RUFFO VASCONCELLOS</t>
  </si>
  <si>
    <t>LAURA ALICIA PAPALEO</t>
  </si>
  <si>
    <t>LAURA ALVES RIBEIRO</t>
  </si>
  <si>
    <t>LAURA AZEVEDO GELIO</t>
  </si>
  <si>
    <t>LAURA BARBOSA PIMENTEL DE FARIAS</t>
  </si>
  <si>
    <t>LAURA BARROS DE LIMA</t>
  </si>
  <si>
    <t>LAURA BASILIO RUBBI</t>
  </si>
  <si>
    <t>LAURA BOLZAN RODRIGUES RIGHI</t>
  </si>
  <si>
    <t>LAURA CANDIDA PEDROSO</t>
  </si>
  <si>
    <t>LAURA CINTRA CASSANO</t>
  </si>
  <si>
    <t>LAURA DA SILVA CAMPOS</t>
  </si>
  <si>
    <t>LAURA DA SILVA FARIAS</t>
  </si>
  <si>
    <t>LAURA DE FALCO TIZZO</t>
  </si>
  <si>
    <t>LAURA FONSECA NEVES</t>
  </si>
  <si>
    <t>LAURA GARCIA</t>
  </si>
  <si>
    <t>LAURA GONCALVES DA SILVA</t>
  </si>
  <si>
    <t>LAURA LAZZARI DA SILVEIRA</t>
  </si>
  <si>
    <t>LAURA LETICIA DE ABREU OLIVEIRA</t>
  </si>
  <si>
    <t>LAURA MILENA MELLO DA FONTOURA</t>
  </si>
  <si>
    <t>LAURA MONTEIRO FERNANDES</t>
  </si>
  <si>
    <t>LAURA MOREIRA VASCONCELOS LIMA DA SILVA</t>
  </si>
  <si>
    <t>LAURA NIGRI CASTANHEIRA</t>
  </si>
  <si>
    <t>LAURA NUNES DE ARAGAO</t>
  </si>
  <si>
    <t>LAURA NUNES FOCHI</t>
  </si>
  <si>
    <t>LAURA PARAISO BULDRINI FILOGONIO</t>
  </si>
  <si>
    <t>LAURA PELAEZ MULLER</t>
  </si>
  <si>
    <t>LAURA PEREIRA SANTOS</t>
  </si>
  <si>
    <t>LAURA ROCHA DO NASCIMENTO</t>
  </si>
  <si>
    <t>LAURA RODRIGUES REZENDE</t>
  </si>
  <si>
    <t>LAURA SA DE PAULA SANTOS</t>
  </si>
  <si>
    <t>LAURA SAMPAIO FRAUCHES</t>
  </si>
  <si>
    <t>LAURA SCHMITT DE NONOHAY</t>
  </si>
  <si>
    <t>LAURA SILVA DE TOLEDO</t>
  </si>
  <si>
    <t>LAURA SILVEIRA MELO DO NASCIMENTO</t>
  </si>
  <si>
    <t>LAURA TAVARES MONTEIRO</t>
  </si>
  <si>
    <t>LAURA TURTON PAGANO</t>
  </si>
  <si>
    <t>LAURA VENANCIO DE SOUZA VALLE</t>
  </si>
  <si>
    <t>LAURA VICENTE SANTOS</t>
  </si>
  <si>
    <t>LAURESON HERCILIO CARVALHO DA SILVEIRA</t>
  </si>
  <si>
    <t>LAURINDA DE JESUS BALLERONI</t>
  </si>
  <si>
    <t>LAURO BATISTA DA SILVA</t>
  </si>
  <si>
    <t>LAURO CESAR PEREIRA MACEDO</t>
  </si>
  <si>
    <t>LAURO HENRIQUE DE PAIVA TEIXEIRA</t>
  </si>
  <si>
    <t>LAURYN LARANJO DE ABREU</t>
  </si>
  <si>
    <t>LAVINIA LIMA AGUIAR</t>
  </si>
  <si>
    <t>LAVINIA MALATER DO NASCIMENTO</t>
  </si>
  <si>
    <t>LAYANE CRISTINA DA CRUZ</t>
  </si>
  <si>
    <t>LAYANE PINTO PEREIRA</t>
  </si>
  <si>
    <t>LAYLA GOUVEIA SABONGI</t>
  </si>
  <si>
    <t>LAYLA MENDES COSTA</t>
  </si>
  <si>
    <t>LAYS COSTA ROMAN</t>
  </si>
  <si>
    <t>LAYS DA SILVA COELHO</t>
  </si>
  <si>
    <t>LAYSE OLIVEIRA RODRIGUES</t>
  </si>
  <si>
    <t>LAZARO ALUIZIO NUNES</t>
  </si>
  <si>
    <t>LAZARO HENRIQUE SANTOS DE AQUINO</t>
  </si>
  <si>
    <t>LAZARO JOSIMAR SOARES DE SOUZA</t>
  </si>
  <si>
    <t>LEANDER OLIVEIRA DA FONSECA</t>
  </si>
  <si>
    <t>LEANDERSON MARTINS COSTA</t>
  </si>
  <si>
    <t>LEANDRA CEZAR DE SANTANA</t>
  </si>
  <si>
    <t>LEANDRA EMANUELE SOUZA CHAGAS</t>
  </si>
  <si>
    <t>LEANDRO ALEXANDRE DA COSTA</t>
  </si>
  <si>
    <t>LEANDRO ALVES DA PAIXAO</t>
  </si>
  <si>
    <t>LEANDRO ALVES JERONIMO</t>
  </si>
  <si>
    <t>LEANDRO ANDRADE TEIXEIRA</t>
  </si>
  <si>
    <t>LEANDRO ARAUJO BOECHAT</t>
  </si>
  <si>
    <t>LEANDRO ARNAUD GONCALVES</t>
  </si>
  <si>
    <t>LEANDRO BAPTISTA DOS ANJOS</t>
  </si>
  <si>
    <t>LEANDRO BATISTA DE OLIVEIRA</t>
  </si>
  <si>
    <t>LEANDRO BRAGA BESSANI</t>
  </si>
  <si>
    <t>LEANDRO BRITO DE SOUZA</t>
  </si>
  <si>
    <t>LEANDRO CARLOS ESTEVES</t>
  </si>
  <si>
    <t>LEANDRO CARVALHO GUILHERME</t>
  </si>
  <si>
    <t>LEANDRO CASSIO RODRIGUES SOUZA</t>
  </si>
  <si>
    <t>LEANDRO CASTRO DOS SANTOS</t>
  </si>
  <si>
    <t>LEANDRO CAVALCANTI</t>
  </si>
  <si>
    <t>LEANDRO CORREA DE REZENDE REGO</t>
  </si>
  <si>
    <t>LEANDRO CORREA MARTINS</t>
  </si>
  <si>
    <t>LEANDRO COTRIM RIBEIRO</t>
  </si>
  <si>
    <t>LEANDRO CRISTINO DA SILVA</t>
  </si>
  <si>
    <t>LEANDRO CURI CANONICO</t>
  </si>
  <si>
    <t>LEANDRO DA MOTTA CORREA</t>
  </si>
  <si>
    <t>LEANDRO DA SILVA OLIVEIRA</t>
  </si>
  <si>
    <t>LEANDRO DALESSANDRO</t>
  </si>
  <si>
    <t>LEANDRO DAMASCENO LEITE DA SILVA</t>
  </si>
  <si>
    <t>LEANDRO DANTAS PEREIRA</t>
  </si>
  <si>
    <t>LEANDRO DE ASSIS CIRIACO</t>
  </si>
  <si>
    <t>LEANDRO DE AZEVEDO</t>
  </si>
  <si>
    <t>LEANDRO DE CARVALHO LOPES AUGUSTO</t>
  </si>
  <si>
    <t>LEANDRO DE LIMA GONCALVES</t>
  </si>
  <si>
    <t>LEANDRO DE LIMA SILVA</t>
  </si>
  <si>
    <t>LEANDRO DE MOURA XAVIER</t>
  </si>
  <si>
    <t>LEANDRO DE OLIVEIRA BASTOS</t>
  </si>
  <si>
    <t>LEANDRO DE OLIVEIRA NASCIMENTO SOUZA</t>
  </si>
  <si>
    <t>LEANDRO DE SOUSA LOUBACK</t>
  </si>
  <si>
    <t>LEANDRO DE SOUZA DA SILVA</t>
  </si>
  <si>
    <t>LEANDRO DE SOUZA RODRIGUES</t>
  </si>
  <si>
    <t>LEANDRO DO COUTO MENDONCA</t>
  </si>
  <si>
    <t>LEANDRO DOS SANTOS ARACRI</t>
  </si>
  <si>
    <t>LEANDRO DOS SANTOS BERNARDES</t>
  </si>
  <si>
    <t>LEANDRO DOS SANTOS FONTES</t>
  </si>
  <si>
    <t>LEANDRO DOS SANTOS MENDES</t>
  </si>
  <si>
    <t>LEANDRO DOS SANTOS SILVA</t>
  </si>
  <si>
    <t>LEANDRO EUGENIO DA SILVA PIRES</t>
  </si>
  <si>
    <t>LEANDRO FAUSTO MORAES</t>
  </si>
  <si>
    <t>LEANDRO FERNANDES AZEVEDO</t>
  </si>
  <si>
    <t>LEANDRO FERREIRA DA SILVA</t>
  </si>
  <si>
    <t>LEANDRO FERREIRA DE OLIVEIRA</t>
  </si>
  <si>
    <t>LEANDRO FIGUEIREDO LEAL</t>
  </si>
  <si>
    <t>LEANDRO GARCIA VELLASCO</t>
  </si>
  <si>
    <t>LEANDRO GEJFINBEIN</t>
  </si>
  <si>
    <t>LEANDRO GINANE LOPES BEZERRA</t>
  </si>
  <si>
    <t>LEANDRO GOMES MOURA</t>
  </si>
  <si>
    <t>LEANDRO JORDAO QUINTINO</t>
  </si>
  <si>
    <t>LEANDRO LIMA GONCALVES DA SILVA</t>
  </si>
  <si>
    <t>LEANDRO LUIZ ALVES CASTRO</t>
  </si>
  <si>
    <t>LEANDRO LUIZ JACINTHO ARAUJO</t>
  </si>
  <si>
    <t>LEANDRO LUIZ SOUZA SILVA COSTA</t>
  </si>
  <si>
    <t>LEANDRO MOREIRA ALVES NALESSO</t>
  </si>
  <si>
    <t>LEANDRO MUNHOZ OLEX</t>
  </si>
  <si>
    <t>LEANDRO NEVES FRAGOSO</t>
  </si>
  <si>
    <t>LEANDRO NOGUEIRA FINAMORE</t>
  </si>
  <si>
    <t>LEANDRO NUNES DA SILVA</t>
  </si>
  <si>
    <t>LEANDRO PACHECO SOUZA CARDOSO</t>
  </si>
  <si>
    <t>LEANDRO PAULO LAURINTINO LUNA</t>
  </si>
  <si>
    <t>LEANDRO PAZ RAMALHO</t>
  </si>
  <si>
    <t>LEANDRO PEINADO</t>
  </si>
  <si>
    <t>LEANDRO PENA MOREIRA DE OLIVEIRA</t>
  </si>
  <si>
    <t>LEANDRO PENHA CHAVES</t>
  </si>
  <si>
    <t>LEANDRO PEREIRA LAMENZA</t>
  </si>
  <si>
    <t>LEANDRO PINHEIRO RIBEIRO</t>
  </si>
  <si>
    <t>LEANDRO RAMOS SANTOS</t>
  </si>
  <si>
    <t>LEANDRO ROBERTO FERREIRA DOS SANTOS</t>
  </si>
  <si>
    <t>LEANDRO ROCHA FRAZAO</t>
  </si>
  <si>
    <t>LEANDRO SALLES FERREIRA</t>
  </si>
  <si>
    <t>LEANDRO SANTANA GONZAGA COSTA</t>
  </si>
  <si>
    <t>LEANDRO SANTOS OLIVEIRA</t>
  </si>
  <si>
    <t>LEANDRO SEIDY TAMURA MIZUMOTO</t>
  </si>
  <si>
    <t>LEANDRO SOUSA DA SILVA MAXIMINO</t>
  </si>
  <si>
    <t>LEANDRO TEIXEIRA LIRA</t>
  </si>
  <si>
    <t>LEANDRO TORRES BILBAO</t>
  </si>
  <si>
    <t>LEANDRO VENDRAMINI</t>
  </si>
  <si>
    <t>LEANDRO VIEIRA CARRASCO</t>
  </si>
  <si>
    <t>LEANDRO VINICIUS MACHADO DOS SANTOS</t>
  </si>
  <si>
    <t>LEANDRO XAVIER DE SOUZA GRALHA</t>
  </si>
  <si>
    <t>LEDA RENZO RIELLI</t>
  </si>
  <si>
    <t>LEDIO ZOTTOLO CARMONA</t>
  </si>
  <si>
    <t>LEIA FRANCISCA DIAS DA SILVA</t>
  </si>
  <si>
    <t>LEIDE LUCIA ALBUQUERQUE DE MOURA</t>
  </si>
  <si>
    <t>LEILA CONCEICAO DE SOUSA FERREIRA MELLO</t>
  </si>
  <si>
    <t>LEILA CRISTINA SAENS BAPTISTA ALVES</t>
  </si>
  <si>
    <t>LEILA DE MEDEIROS GONCALVES</t>
  </si>
  <si>
    <t>LEILA DE SOUZA MENDES</t>
  </si>
  <si>
    <t>LEILA FRANCA DOS SANTOS</t>
  </si>
  <si>
    <t>LEILA LUANA ALVES PINTO</t>
  </si>
  <si>
    <t>LEILA MARIA DE MELO DA SILVA</t>
  </si>
  <si>
    <t>LEILANE NEUBARTH TEIXEIRA</t>
  </si>
  <si>
    <t>LEILANIE SILVA</t>
  </si>
  <si>
    <t>LEILIENE RIBEIRO DE OLIVEIRA</t>
  </si>
  <si>
    <t>LELIO VIEIRA RAMOS JUNIOR</t>
  </si>
  <si>
    <t>LENILSON DE SOUZA CABRAL</t>
  </si>
  <si>
    <t>LENISE MARIA DE VASCONCELOS RODRIGUES</t>
  </si>
  <si>
    <t>LENIZA NOBREGA DIAS DA SILVA</t>
  </si>
  <si>
    <t>LEO LEVY CARNEIRO DA CUNHA SALERNO</t>
  </si>
  <si>
    <t>LEO MASSARU TAKAHASHI</t>
  </si>
  <si>
    <t>LEODARIO DE OLIVEIRA DE MENEZES</t>
  </si>
  <si>
    <t>LEOMIR AUGUSTO DO NASCIMENTO</t>
  </si>
  <si>
    <t>LEON ANDRADE MATHEUS</t>
  </si>
  <si>
    <t>LEONAM BARBOSA BRITES</t>
  </si>
  <si>
    <t>LEONARDO ACHAO BARRETO</t>
  </si>
  <si>
    <t>LEONARDO AFONSO JARDIM RAMOS</t>
  </si>
  <si>
    <t>LEONARDO ALMEIDA BATISTA</t>
  </si>
  <si>
    <t>LEONARDO ALMEIDA DE OLIVEIRA</t>
  </si>
  <si>
    <t>LEONARDO ALMEIDA VERRONE</t>
  </si>
  <si>
    <t>LEONARDO ALVES DOS SANTOS FRANCO</t>
  </si>
  <si>
    <t>LEONARDO ALVES GARCIA</t>
  </si>
  <si>
    <t>LEONARDO ALVES SIQUEIRA BURGOS</t>
  </si>
  <si>
    <t>LEONARDO AMORIM PARNACE</t>
  </si>
  <si>
    <t>LEONARDO ANDRADE FREITAS</t>
  </si>
  <si>
    <t>LEONARDO ANTUNES SOARES</t>
  </si>
  <si>
    <t>LEONARDO APARECIDO DA COSTA</t>
  </si>
  <si>
    <t>LEONARDO AQUINO FREITAS DE MIRANDA</t>
  </si>
  <si>
    <t>LEONARDO ARAUJO DANTAS</t>
  </si>
  <si>
    <t>LEONARDO ARAUJO LIMA</t>
  </si>
  <si>
    <t>LEONARDO ARAUJO MAGLIANO</t>
  </si>
  <si>
    <t>LEONARDO AUGUSTO DE JESUS LUIZE</t>
  </si>
  <si>
    <t>LEONARDO AUGUSTO ORDONHES DE MELLO</t>
  </si>
  <si>
    <t>LEONARDO BARBOSA BELCHIOR DOS SANTOS</t>
  </si>
  <si>
    <t>LEONARDO BARBOSA DA SILVA</t>
  </si>
  <si>
    <t>LEONARDO BARBOSA ROCHA MARTINS</t>
  </si>
  <si>
    <t>LEONARDO BARROS ARAUJO</t>
  </si>
  <si>
    <t>LEONARDO BARROSO RODRIGUES</t>
  </si>
  <si>
    <t>LEONARDO BASTOS MARCONDES MACHADO</t>
  </si>
  <si>
    <t>LEONARDO BEZERRA DA SILVA</t>
  </si>
  <si>
    <t>LEONARDO BLUNK VASQUES DA SILVA</t>
  </si>
  <si>
    <t>LEONARDO BOAVENTURA DI SPIRITO</t>
  </si>
  <si>
    <t>LEONARDO BORBA BALTAR</t>
  </si>
  <si>
    <t>LEONARDO BORGES DE OLIVEIRA</t>
  </si>
  <si>
    <t>LEONARDO BOTELHO RANGEL</t>
  </si>
  <si>
    <t>LEONARDO BRUNO LOPES GAMA</t>
  </si>
  <si>
    <t>LEONARDO CARDOZO FERREIRA MOREIRA</t>
  </si>
  <si>
    <t>LEONARDO CARVALHO</t>
  </si>
  <si>
    <t>LEONARDO CASSIANO DA SILVA</t>
  </si>
  <si>
    <t>LEONARDO CEZAR CORREA MEDINA</t>
  </si>
  <si>
    <t>LEONARDO CEZAR DA SILVA</t>
  </si>
  <si>
    <t>LEONARDO COUTO MILAGRES</t>
  </si>
  <si>
    <t>LEONARDO DA COSTA DA SILVA</t>
  </si>
  <si>
    <t>LEONARDO DA SILVA</t>
  </si>
  <si>
    <t>LEONARDO DA SILVA BALBI</t>
  </si>
  <si>
    <t>LEONARDO DA SILVA CAMPOS</t>
  </si>
  <si>
    <t>LEONARDO DA SILVA GOMES</t>
  </si>
  <si>
    <t>LEONARDO DA SILVA OLIVEIRA</t>
  </si>
  <si>
    <t>LEONARDO DA SILVA OTTE</t>
  </si>
  <si>
    <t>LEONARDO DAS NEVES DE PAULA</t>
  </si>
  <si>
    <t>LEONARDO DE ALMEIDA RAMOS GOMES</t>
  </si>
  <si>
    <t>LEONARDO DE CASTRO FARIA</t>
  </si>
  <si>
    <t>LEONARDO DE LIMA TIMOTEO</t>
  </si>
  <si>
    <t>LEONARDO DE MELLO VOLOTAO</t>
  </si>
  <si>
    <t>LEONARDO DE MESQUITA FERREIRA</t>
  </si>
  <si>
    <t>LEONARDO DE MIRANDA SANTOS</t>
  </si>
  <si>
    <t>LEONARDO DE OLIVEIRA NEVES</t>
  </si>
  <si>
    <t>LEONARDO DE SOUZA RIBEIRO</t>
  </si>
  <si>
    <t>LEONARDO DO ESPIRITO SANTO ALVES</t>
  </si>
  <si>
    <t>LEONARDO DOMINGUES KUHN</t>
  </si>
  <si>
    <t>LEONARDO DOS SANTOS SILVA</t>
  </si>
  <si>
    <t>LEONARDO DUARTE</t>
  </si>
  <si>
    <t>LEONARDO FELIPE DA SILVA PINTO</t>
  </si>
  <si>
    <t>LEONARDO FERNANDES ARAUJO BRITO</t>
  </si>
  <si>
    <t>LEONARDO FERNANDES BISPO DOS SANTOS</t>
  </si>
  <si>
    <t>LEONARDO FERNANDES CARDOSO</t>
  </si>
  <si>
    <t>LEONARDO FERREIRA COUTO CASANOVA</t>
  </si>
  <si>
    <t>LEONARDO FERREIRA DA SILVA</t>
  </si>
  <si>
    <t>LEONARDO FERREIRA DE SOUZA</t>
  </si>
  <si>
    <t>LEONARDO FERREIRA PEREIRA</t>
  </si>
  <si>
    <t>LEONARDO FIUZA DA ROCHA CASTILHO</t>
  </si>
  <si>
    <t>LEONARDO FRANCIS DE OLIVEIRA MELLO</t>
  </si>
  <si>
    <t>LEONARDO GABRIEL CARVALHO RINALDI</t>
  </si>
  <si>
    <t>LEONARDO GARCIA MATSUMOTO</t>
  </si>
  <si>
    <t>LEONARDO GARCIA MORAES</t>
  </si>
  <si>
    <t>LEONARDO GARCIA REIS</t>
  </si>
  <si>
    <t>LEONARDO GARCIA SACRAMENTO DA SILVA</t>
  </si>
  <si>
    <t>LEONARDO GOMES FRAGOSO</t>
  </si>
  <si>
    <t>LEONARDO GOMES PEREIRA DA SILVA</t>
  </si>
  <si>
    <t>LEONARDO GONCALVES FERREIRA</t>
  </si>
  <si>
    <t>LEONARDO GONCALVES MASCARENHAS LIMA</t>
  </si>
  <si>
    <t>LEONARDO GONIK</t>
  </si>
  <si>
    <t>LEONARDO GRASSO LEOMIL</t>
  </si>
  <si>
    <t>LEONARDO GROSSI FURCIN</t>
  </si>
  <si>
    <t>LEONARDO GUIMARAES DOS SANTOS</t>
  </si>
  <si>
    <t>LEONARDO GUNAR GUIMARAES DANTAS</t>
  </si>
  <si>
    <t>LEONARDO HENRIQUE SANTANA DA SILVA</t>
  </si>
  <si>
    <t>LEONARDO HIUMA DE OLIVEIRA PRADO</t>
  </si>
  <si>
    <t>LEONARDO INALBES MIRANDA</t>
  </si>
  <si>
    <t>LEONARDO JOSE DEVEZA DE ANDRADE</t>
  </si>
  <si>
    <t>LEONARDO JOSE PEREIRA ULIAM</t>
  </si>
  <si>
    <t>LEONARDO JUSTO TRILHO OTERO</t>
  </si>
  <si>
    <t>LEONARDO LEAO LANNA</t>
  </si>
  <si>
    <t>LEONARDO LEMOS DE ARAUJO ALVES</t>
  </si>
  <si>
    <t>LEONARDO LEONE BERBERICK</t>
  </si>
  <si>
    <t>LEONARDO LEPRI FERRO</t>
  </si>
  <si>
    <t>LEONARDO LIMA BELFORT DUARTE</t>
  </si>
  <si>
    <t>LEONARDO LIMA CYMERMAN</t>
  </si>
  <si>
    <t>LEONARDO LIRA DE OLIVEIRA</t>
  </si>
  <si>
    <t>LEONARDO LOPES DOS SANTOS</t>
  </si>
  <si>
    <t>LEONARDO LUCAS BASTOS</t>
  </si>
  <si>
    <t>LEONARDO MACHADO BIANCHI</t>
  </si>
  <si>
    <t>LEONARDO MACIEL PEREIRA</t>
  </si>
  <si>
    <t>LEONARDO MAGALHAES AQUINO</t>
  </si>
  <si>
    <t>LEONARDO MAGNO MARONES LOPES</t>
  </si>
  <si>
    <t>LEONARDO MARCAL SILVA</t>
  </si>
  <si>
    <t>LEONARDO MENDES SANFILIPPO</t>
  </si>
  <si>
    <t>LEONARDO MONTEIRO DE OLIVEIRA</t>
  </si>
  <si>
    <t>LEONARDO MONTEIRO SANCHO</t>
  </si>
  <si>
    <t>LEONARDO MORAIS VELOSO</t>
  </si>
  <si>
    <t>LEONARDO MOREIRA DA CUNHA LEAL</t>
  </si>
  <si>
    <t>LEONARDO NAVARRO DE ARAUJO DO NASCIMENTO</t>
  </si>
  <si>
    <t>LEONARDO NESTOR COSTA</t>
  </si>
  <si>
    <t>LEONARDO NICOLAU BORGES DE OLIVEIRA</t>
  </si>
  <si>
    <t>LEONARDO NOGUEIRA DE MEDEIROS</t>
  </si>
  <si>
    <t>LEONARDO OLIVEIRA BARBOSA</t>
  </si>
  <si>
    <t>LEONARDO OLIVEIRA DE SA</t>
  </si>
  <si>
    <t>LEONARDO OLIVEIRA DE SOUZA</t>
  </si>
  <si>
    <t>LEONARDO OLIVEIRA MIRANDA DA SILVA</t>
  </si>
  <si>
    <t>LEONARDO PAIOLA</t>
  </si>
  <si>
    <t>LEONARDO PARAIZO ROLIM</t>
  </si>
  <si>
    <t>LEONARDO PARISE DA ROCHA</t>
  </si>
  <si>
    <t>LEONARDO PEREIRA DA SILVA</t>
  </si>
  <si>
    <t>LEONARDO PEREIRA DO NASCIMENTO</t>
  </si>
  <si>
    <t>LEONARDO PETERS CABRAL</t>
  </si>
  <si>
    <t>LEONARDO PIMENTA ALVES</t>
  </si>
  <si>
    <t>LEONARDO PINHEIRO DE OLIVEIRA</t>
  </si>
  <si>
    <t>LEONARDO PIRES HELAL</t>
  </si>
  <si>
    <t>LEONARDO QUEIROZ FERREIRA DA ROCHA</t>
  </si>
  <si>
    <t>LEONARDO RAMOS PEREIRA</t>
  </si>
  <si>
    <t>LEONARDO REBOUCAS ARCOVERDE</t>
  </si>
  <si>
    <t>LEONARDO REIS DOS SANTOS</t>
  </si>
  <si>
    <t>LEONARDO RIBEIRO DOS SANTOS</t>
  </si>
  <si>
    <t>LEONARDO RIBEIRO MARINHO</t>
  </si>
  <si>
    <t>LEONARDO RIBEIRO REY DE SANTA ROSA</t>
  </si>
  <si>
    <t>LEONARDO RIBEIRO ZIMMERMAN</t>
  </si>
  <si>
    <t>LEONARDO ROCHA DE CASTRO</t>
  </si>
  <si>
    <t>LEONARDO ROCHA PITTA DOMINGOS</t>
  </si>
  <si>
    <t>LEONARDO RODRIGUES DE SOUSA COSTA</t>
  </si>
  <si>
    <t>LEONARDO RODRIGUES DE SOUZA</t>
  </si>
  <si>
    <t>LEONARDO RODRIGUES PAGE LEMES</t>
  </si>
  <si>
    <t>LEONARDO RODRIGUES SILVEIRA</t>
  </si>
  <si>
    <t>LEONARDO RORATO LOURENCO</t>
  </si>
  <si>
    <t>LEONARDO SANTOS ABREU</t>
  </si>
  <si>
    <t>LEONARDO SANTOS COSTA</t>
  </si>
  <si>
    <t>LEONARDO SECRON GARRIDO</t>
  </si>
  <si>
    <t>LEONARDO SILVA MENEZES</t>
  </si>
  <si>
    <t>LEONARDO SIMOES PAPA</t>
  </si>
  <si>
    <t>LEONARDO SOARES DA SILVA</t>
  </si>
  <si>
    <t>LEONARDO TADEU SOARES LUZ</t>
  </si>
  <si>
    <t>LEONARDO TAVARES MONTEIRO</t>
  </si>
  <si>
    <t>LEONARDO TESSAROLO SILVA</t>
  </si>
  <si>
    <t>LEONARDO TROTE MARTINS</t>
  </si>
  <si>
    <t>LEONARDO VALERIO BOAVENTURA</t>
  </si>
  <si>
    <t>LEONARDO VANCELLOTE ALMEIDA COCHRANE</t>
  </si>
  <si>
    <t>LEONARDO VIEIRA DE CAMPOS</t>
  </si>
  <si>
    <t>LEONARDO VIEIRA XAVIER</t>
  </si>
  <si>
    <t>LEONARDO ZVARICK SOARES</t>
  </si>
  <si>
    <t>LEONATHAN DE MESQUITA BRAGA</t>
  </si>
  <si>
    <t>LEONE CAVALCANTE DA SILVA</t>
  </si>
  <si>
    <t>LEONE DOS SANTOS RAMOS</t>
  </si>
  <si>
    <t>LEONEIA DE OLIVEIRA EVANGELISTA</t>
  </si>
  <si>
    <t>LEONEL DA COSTA ABRANTES JUNIOR</t>
  </si>
  <si>
    <t>LEONIDAS VITOR NEVES DE ALMEIDA</t>
  </si>
  <si>
    <t>LEONNARDO AUGUSTO FERREIRA DOS SANTOS</t>
  </si>
  <si>
    <t>LEONNI BARBOSA PISSURNO</t>
  </si>
  <si>
    <t>LEONOR REZENDE AROUCHE DE TOLEDO</t>
  </si>
  <si>
    <t>LEONORA MACIEIRA BARDINI DE GOUVEA</t>
  </si>
  <si>
    <t>LEONYR SILVA PEIXOTO</t>
  </si>
  <si>
    <t>LEOPOLDO ALEXANDRE FREITAS MAURICIO</t>
  </si>
  <si>
    <t>LEOPOLDO GUIMARAES LONG</t>
  </si>
  <si>
    <t>LEOPOLDO KENJI SUGATA NAVES</t>
  </si>
  <si>
    <t>LEOVEGILDO LINS GAMA JUNIOR</t>
  </si>
  <si>
    <t>LEQUISON PINTO SANTOS</t>
  </si>
  <si>
    <t>LERYNDA MARCIA DA SILVA LIMA</t>
  </si>
  <si>
    <t>LESLIE ALBERTINI MENDONCA</t>
  </si>
  <si>
    <t>LESLIE DE MELLO BARREIRA LEITAO</t>
  </si>
  <si>
    <t>LESSANDRA SILVA DOS SANTOS</t>
  </si>
  <si>
    <t>LETHICIA AMANCIO DE ALMEIDA</t>
  </si>
  <si>
    <t>LETHICIA SIMONE NOVAES CORDEIRO CHIANELLO</t>
  </si>
  <si>
    <t>LETICIA ALMEIDA SIQUEIRA</t>
  </si>
  <si>
    <t>LETICIA ALVES MOREIRA</t>
  </si>
  <si>
    <t>LETICIA AMARAL OLIVEIRA</t>
  </si>
  <si>
    <t>LETICIA APARECIDA DE JESUS FERREIRA</t>
  </si>
  <si>
    <t>LETICIA APARECIDA DE MELO SILVA</t>
  </si>
  <si>
    <t>LETICIA ARAUJO SOARES</t>
  </si>
  <si>
    <t>LETICIA BALASSIANO PTAK</t>
  </si>
  <si>
    <t>LETICIA BANDEIRA DE CASTRO</t>
  </si>
  <si>
    <t>LETICIA BARBOSA JOAQUIM SARAIVA</t>
  </si>
  <si>
    <t>LETICIA BARROS FRAGOSO</t>
  </si>
  <si>
    <t>LETICIA BIAZZI ANTUNES</t>
  </si>
  <si>
    <t>LETICIA BRAGA PINHEIRO</t>
  </si>
  <si>
    <t>LETICIA BRITO ANDRADE</t>
  </si>
  <si>
    <t>LETICIA CACHO DE OLIVEIRA</t>
  </si>
  <si>
    <t>LETICIA CALDEIRA GALINARI</t>
  </si>
  <si>
    <t>LETICIA CAMILO ALONSO ALVARES</t>
  </si>
  <si>
    <t>LETICIA CASEMIRO FANTIN AMOR DIVINO</t>
  </si>
  <si>
    <t>LETICIA CASTELLA FREIRE HANNICKEL</t>
  </si>
  <si>
    <t>LETICIA CHRISTIE OLIMPIO DE SOUZA</t>
  </si>
  <si>
    <t>LETICIA CONCOLATO RANGEL</t>
  </si>
  <si>
    <t>LETICIA CRISTINA PINTO DA SILVA</t>
  </si>
  <si>
    <t>LETICIA CRISTINA RIBEIRO DE ANDRADE</t>
  </si>
  <si>
    <t>LETICIA CRUZ DE SOUZA</t>
  </si>
  <si>
    <t>LETICIA DA ROCHA</t>
  </si>
  <si>
    <t>LETICIA DA SILVA LAGES</t>
  </si>
  <si>
    <t>LETICIA DAYANE FIGUEREDO DE SIQUEIRA</t>
  </si>
  <si>
    <t>LETICIA DE ABREU RAMADE</t>
  </si>
  <si>
    <t>LETICIA DE BRITO OLIVEIRA</t>
  </si>
  <si>
    <t>LETICIA DE LIMA CUNHA</t>
  </si>
  <si>
    <t>LETICIA DE MENEZES GARCIA</t>
  </si>
  <si>
    <t>LETICIA DE OLIVEIRA FEITOZA</t>
  </si>
  <si>
    <t>LETICIA DE OLIVEIRA FERREIRA</t>
  </si>
  <si>
    <t>LETICIA DE OLIVEIRA FIGUEIREDO FERNANDES</t>
  </si>
  <si>
    <t>LETICIA DE OLIVEIRA MARINS</t>
  </si>
  <si>
    <t>LETICIA DE PAIVA FERNANDES DA SILVA</t>
  </si>
  <si>
    <t>LETICIA DE SOUZA AMARO</t>
  </si>
  <si>
    <t>LETICIA DO VALLE SANTOS</t>
  </si>
  <si>
    <t>LETICIA DOS SANTOS MELLO SILVA</t>
  </si>
  <si>
    <t>LETICIA DOS SANTOS SILVA</t>
  </si>
  <si>
    <t>LETICIA DUMET PASSOS</t>
  </si>
  <si>
    <t>LETICIA FERNANDA NARCISO PAES</t>
  </si>
  <si>
    <t>LETICIA FERNANDES RIBEIRO MACHADO</t>
  </si>
  <si>
    <t>LETICIA FERREIRA DE PINHO</t>
  </si>
  <si>
    <t>LETICIA FERREIRA DO AMARAL</t>
  </si>
  <si>
    <t>LETICIA FERREIRA MARINHO</t>
  </si>
  <si>
    <t>LETICIA FERREIRA PASSOS</t>
  </si>
  <si>
    <t>LETICIA FLORENCIO DA CUNHA</t>
  </si>
  <si>
    <t>LETICIA FONSECA VIEIRA VASCONCELOS DE MIRANDA</t>
  </si>
  <si>
    <t>LETICIA FREIRE DE FIGUEIREDO</t>
  </si>
  <si>
    <t>LETICIA FREIRE DOS SANTOS PINTO</t>
  </si>
  <si>
    <t>LETICIA GALM FERREIRA SANTOS</t>
  </si>
  <si>
    <t>LETICIA GEORGETTE PRADO</t>
  </si>
  <si>
    <t>LETICIA GERMANO DO LAGO</t>
  </si>
  <si>
    <t>LETICIA GONCALVES FONSECA</t>
  </si>
  <si>
    <t>LETICIA GONCALVES RIBEIRO</t>
  </si>
  <si>
    <t>LETICIA GUERLANDI ROMUALDO</t>
  </si>
  <si>
    <t>LETICIA HELENA DE QUEIROZ COLIN</t>
  </si>
  <si>
    <t>LETICIA HENNCKI VIEITAS DUARTE</t>
  </si>
  <si>
    <t>LETICIA KATO NOGUEIRA</t>
  </si>
  <si>
    <t>LETICIA LIRA GARCIA</t>
  </si>
  <si>
    <t>LETICIA MARIA COUTO DE ALMEIDA</t>
  </si>
  <si>
    <t>LETICIA MARIA FARIA RODRIGUES</t>
  </si>
  <si>
    <t>LETICIA MARIA REZENDE GIL</t>
  </si>
  <si>
    <t>LETICIA MARIA ROSENDO LIRA</t>
  </si>
  <si>
    <t>LETICIA MARQUES DA SILVA</t>
  </si>
  <si>
    <t>LETICIA MIGUEL FERREIRA DE CAMARGO</t>
  </si>
  <si>
    <t>LETICIA MOTA DE FREITAS</t>
  </si>
  <si>
    <t>LETICIA NASCIMENTO OSSOLA</t>
  </si>
  <si>
    <t>LETICIA NUNES DO NASCIMENTO DOS SANTOS</t>
  </si>
  <si>
    <t>LETICIA OLIVEIRA DE OLIVEIRA</t>
  </si>
  <si>
    <t>LETICIA PERES SANTOS</t>
  </si>
  <si>
    <t>LETICIA PINTO GUILHERME</t>
  </si>
  <si>
    <t>LETICIA PRUDENCIANA MOTA</t>
  </si>
  <si>
    <t>LETICIA REGINA DINIZ DOS SANTOS</t>
  </si>
  <si>
    <t>LETICIA RIBEIRO AGUIAR</t>
  </si>
  <si>
    <t>LETICIA RIBEIRO DE MACEDO</t>
  </si>
  <si>
    <t>LETICIA RODRIGUES DE CASTRO</t>
  </si>
  <si>
    <t>LETICIA RODRIGUES ROSA</t>
  </si>
  <si>
    <t>LETICIA ROSA ARAUJO DE FARIAS</t>
  </si>
  <si>
    <t>LETICIA ROSA NUNES DA SILVA</t>
  </si>
  <si>
    <t>LETICIA ROZA ACCAMPORA</t>
  </si>
  <si>
    <t>LETICIA SA ARAUJO DA SILVA</t>
  </si>
  <si>
    <t>LETICIA SANTOS DE ASSIS</t>
  </si>
  <si>
    <t>LETICIA SANTOS FELGUEIRAS TEIXEIRA</t>
  </si>
  <si>
    <t>LETICIA SEABRA OLIVEIRA</t>
  </si>
  <si>
    <t>LETICIA SERRAO ALVES MEY</t>
  </si>
  <si>
    <t>LETICIA SEWAYBRICK</t>
  </si>
  <si>
    <t>LETICIA SILVA DE OLIVEIRA</t>
  </si>
  <si>
    <t>LETICIA SOARES DE MEDEIROS</t>
  </si>
  <si>
    <t>LETICIA SOUZA SILVA</t>
  </si>
  <si>
    <t>LETICIA STEFANI PUGA DA SILVA</t>
  </si>
  <si>
    <t>LETICIA TAVARES DA SILVA</t>
  </si>
  <si>
    <t>LETICIA TAVARES PRADO</t>
  </si>
  <si>
    <t>LETICIA TEGONI GOEDERT</t>
  </si>
  <si>
    <t>LETICIA TELLES VIANNA</t>
  </si>
  <si>
    <t>LETICIA TORRES DA SILVA MIRANDA</t>
  </si>
  <si>
    <t>LETICIA VENTURA DE SOUZA</t>
  </si>
  <si>
    <t>LETICIA VIDEIRA BUENO DAUER</t>
  </si>
  <si>
    <t>LETICIA VIDICA MARQUES DA ROSA</t>
  </si>
  <si>
    <t>LETICIA VIEIRA DE SOUZA MAGALHAES SOUZA</t>
  </si>
  <si>
    <t>LETICIA VORCARO GOMES</t>
  </si>
  <si>
    <t>LETICIA XAVIER GOUVEIA CERQUEIRA</t>
  </si>
  <si>
    <t>LETICIA ZAPPAROLLI CELLURALE</t>
  </si>
  <si>
    <t>LEUSA REGINA ARAUJO ESTEVES</t>
  </si>
  <si>
    <t>LEVENIER DA CRUZ VIEIRA</t>
  </si>
  <si>
    <t>LEVI GABRIEL SOUZA DE ARAUJO</t>
  </si>
  <si>
    <t>LEVI GUIMARAES LUIZ</t>
  </si>
  <si>
    <t>LEYLA COMBALIA ULUS CALMON</t>
  </si>
  <si>
    <t>LIA MARCIA BORGES DE ABREU</t>
  </si>
  <si>
    <t>LIA SARNO DA SILVA SANTOS</t>
  </si>
  <si>
    <t>LIAMARA PEREIRA DE CASTRO</t>
  </si>
  <si>
    <t>LIANA CAMPOLINA GARROFE</t>
  </si>
  <si>
    <t>LIANA KRAUSE LIPET SLIPOI</t>
  </si>
  <si>
    <t>LIANA MEILMAN</t>
  </si>
  <si>
    <t>LIANDRA CUROPOS SYLVESTRE VALVANO</t>
  </si>
  <si>
    <t>LIANE DO ESPIRITO SANTO SOARES</t>
  </si>
  <si>
    <t>LIANE SUNAE OKAMOTO</t>
  </si>
  <si>
    <t>LICIA MARGARIDA COUTINHO RIBEIRO ALMEIDA</t>
  </si>
  <si>
    <t>LIDIA CHRIST NETTO ANTONIO</t>
  </si>
  <si>
    <t>LIDIA LOURDES DE BRITO</t>
  </si>
  <si>
    <t>LIDIA MARIA RODRIGUES NEVES DOS SANTOS</t>
  </si>
  <si>
    <t>LIDIA PINHEIRO DA SILVA MELO</t>
  </si>
  <si>
    <t>LIDIA RENATA LOPES DA SILVA</t>
  </si>
  <si>
    <t>LIDIANA MARTINS PEDROSA</t>
  </si>
  <si>
    <t>LIDIANE DE OLIVEIRA MARINS</t>
  </si>
  <si>
    <t>LIDIANE MARIA FERREIRA BARRETO VIEIRA</t>
  </si>
  <si>
    <t>LIDIANE MOREIRA DE LIMA DOS SANTOS</t>
  </si>
  <si>
    <t>LIDIANE REIS PINNA MATEUS LEITE</t>
  </si>
  <si>
    <t>LIEGE PORCIUNCULA KOECHE DE MAGALHAES</t>
  </si>
  <si>
    <t>LIGIA BARIANI BAGI CHELLI</t>
  </si>
  <si>
    <t>LIGIA CARVALHO DA COSTA</t>
  </si>
  <si>
    <t>LIGIA DA TRINDADE DE SOUSA</t>
  </si>
  <si>
    <t>LIGIA MARIA DIAS DA COSTA</t>
  </si>
  <si>
    <t>LIGIA VIEIRA LUSTOSA DE ALENCAR</t>
  </si>
  <si>
    <t>LIKILIA REINISCH MORRIS</t>
  </si>
  <si>
    <t>LILIA CABRAL BERTOLLI</t>
  </si>
  <si>
    <t>LILIA GONCALVES DE MACEDO</t>
  </si>
  <si>
    <t>LILIA MARIA TELES</t>
  </si>
  <si>
    <t>LILIAM FELIX DIAS</t>
  </si>
  <si>
    <t>LILIAN ALVES ARRUDA</t>
  </si>
  <si>
    <t>LILIAN ALVES MIRANDA RIBEIRO MACHADO</t>
  </si>
  <si>
    <t>LILIAN CORREIA DA SILVA</t>
  </si>
  <si>
    <t>LILIAN DE CASTRO DOS SANTOS</t>
  </si>
  <si>
    <t>LILIAN DE OLIVEIRA SOARES</t>
  </si>
  <si>
    <t>LILIAN FONSECA FERNANDES</t>
  </si>
  <si>
    <t>LILIAN MORAIS RAMOS RIBEIRO</t>
  </si>
  <si>
    <t>LILIAN PEREIRA DE CARVALHO</t>
  </si>
  <si>
    <t>LILIAN RACHID MELLO</t>
  </si>
  <si>
    <t>LILIAN SANTOS MENDES</t>
  </si>
  <si>
    <t>LILIAN VALENTE SIRICA</t>
  </si>
  <si>
    <t>LILIANA JUNGER RIBEIRO SOARES</t>
  </si>
  <si>
    <t>LILIANA SANTOS DA COSTA</t>
  </si>
  <si>
    <t>LILIANE AZEVEDO DAS CHAGAS</t>
  </si>
  <si>
    <t>LILIANE CARDOSO BRANDAO TEIXEIRA</t>
  </si>
  <si>
    <t>LILIANE DA COSTA NASCIMENTO</t>
  </si>
  <si>
    <t>LILIANE DE SOUZA CARVALHO E SILVA</t>
  </si>
  <si>
    <t>LILIANE GEROLIS</t>
  </si>
  <si>
    <t>LILIANE PIRES DA COSTA</t>
  </si>
  <si>
    <t>LILIANNA DE OLIVEIRA DO AMARAL DE LIMA</t>
  </si>
  <si>
    <t>LILLIAN DE ALMEIDA LUTZNER</t>
  </si>
  <si>
    <t>LILLIAN MORAES OLIVEIRA</t>
  </si>
  <si>
    <t>LINA NETTO BLEIER</t>
  </si>
  <si>
    <t>LINALDO VIEIRA DE ALBUQUERQUE</t>
  </si>
  <si>
    <t>LINCOLN EUSTAQUIO DIAS</t>
  </si>
  <si>
    <t>LINCOLN KAYE GOMES FILHO</t>
  </si>
  <si>
    <t>LINCOLN PEREIRA MENDES JUNIOR</t>
  </si>
  <si>
    <t>LINCOLN VITAL PELEJA SOBRINHO</t>
  </si>
  <si>
    <t>LINDA NOGUEIRA DA SILVA</t>
  </si>
  <si>
    <t>LINDAMARA BRANDAO DE OLIVEIRA GARCIA</t>
  </si>
  <si>
    <t>LISA TELES CAMARA</t>
  </si>
  <si>
    <t>LISE CHIARA ALLAM SEABRA</t>
  </si>
  <si>
    <t>LISETE ALVES DE SOUZA COSTA</t>
  </si>
  <si>
    <t>LISSANDRA KERPPERS MATTOS VIANA</t>
  </si>
  <si>
    <t>LISSANDRA MARIA SANDANA DO NASCIMENTO AGUIAR</t>
  </si>
  <si>
    <t>LIVIA  NUNES ARANHA</t>
  </si>
  <si>
    <t>LIVIA BAZAN DOS SANTOS</t>
  </si>
  <si>
    <t>LIVIA BONARD FRANCO NERI SANTA RITA</t>
  </si>
  <si>
    <t>LIVIA CARAMEZ BRUM</t>
  </si>
  <si>
    <t>LIVIA CASTRO FERREIRA</t>
  </si>
  <si>
    <t>LIVIA CECILIA DA SILVA DE JESUS</t>
  </si>
  <si>
    <t>LIVIA CRISTINA GONCALVES MARTINS</t>
  </si>
  <si>
    <t>LIVIA DA COSTA LYRIO</t>
  </si>
  <si>
    <t>LIVIA DE AZEREDO ANDRADE</t>
  </si>
  <si>
    <t>LIVIA DE AZEVEDO DA SILVA</t>
  </si>
  <si>
    <t>LIVIA DE SOUZA MENDES</t>
  </si>
  <si>
    <t>LIVIA ESTEVAM DE OLIVEIRA HANSEN</t>
  </si>
  <si>
    <t>LIVIA ESTHER DE MOURA SILVA</t>
  </si>
  <si>
    <t>LIVIA FERNANDA FARIA PEDROSA</t>
  </si>
  <si>
    <t>LIVIA FUCHS PILOTO</t>
  </si>
  <si>
    <t>LIVIA GRALATO LIMA</t>
  </si>
  <si>
    <t>LIVIA LACERDA ANDRADE MONTEIRO</t>
  </si>
  <si>
    <t>LIVIA LARANJEIRA SOUZA</t>
  </si>
  <si>
    <t>LIVIA MARTINS DE ALMEIDA</t>
  </si>
  <si>
    <t>LIVIA MOTA ANTUNES DE OLIVEIRA</t>
  </si>
  <si>
    <t>LIVIA NACARATTO CORREA DE SAMPAIO</t>
  </si>
  <si>
    <t>LIVIA PEREIRA BARBOSA</t>
  </si>
  <si>
    <t>LIVIA RANGEL RIBEIRO</t>
  </si>
  <si>
    <t>LIVIA REGINA DE SIQUEIRA</t>
  </si>
  <si>
    <t>LIVIA RIBEIRO FERNANDES DA CRUZ</t>
  </si>
  <si>
    <t>LIVIA ROCHA DE SANT ANA</t>
  </si>
  <si>
    <t>LIVIA RODRIGUES DA SILVA</t>
  </si>
  <si>
    <t>LIVIA RODRIGUES DE OLIVEIRA SILVEIRA</t>
  </si>
  <si>
    <t>LIZANDRA RODRIGUES DAMASCENO</t>
  </si>
  <si>
    <t>LIZANDRA TARDIN DE SOUSA</t>
  </si>
  <si>
    <t>LIZANIAS AZEVEDO DE SOUZA</t>
  </si>
  <si>
    <t>LOHAN COSTA NOGUEIRA</t>
  </si>
  <si>
    <t>LOHAN FRANCO DA VEIGA CHAGAS</t>
  </si>
  <si>
    <t>LOHAN MARINHO BORGES</t>
  </si>
  <si>
    <t>LOHAN MARQUES SANTOS</t>
  </si>
  <si>
    <t>LOHANA BRANDAO DA COSTA</t>
  </si>
  <si>
    <t>LOHANA MARINHO DA CONCEICAO FERREIRA</t>
  </si>
  <si>
    <t>LOHANE RODRIGUES DOS SANTOS</t>
  </si>
  <si>
    <t>LOHANNA DE SOUZA XAVIER</t>
  </si>
  <si>
    <t>LOIANE GLORIA SILVA MELLO</t>
  </si>
  <si>
    <t>LOREN KAIZA SAIGG</t>
  </si>
  <si>
    <t>LOREN PENA BRANCO</t>
  </si>
  <si>
    <t>LORENA BERNINI SAVIOTTI DE CARVALHO</t>
  </si>
  <si>
    <t>LORENA BRAGA ALVES</t>
  </si>
  <si>
    <t>LORENA CARVALHO REZENDE</t>
  </si>
  <si>
    <t>LORENA CRISTINA DA SILVA MACHADO</t>
  </si>
  <si>
    <t>LORENA DE OLIVEIRA VELASQUE PENIDO</t>
  </si>
  <si>
    <t>LORENA DOS SANTOS MATZ</t>
  </si>
  <si>
    <t>LORENA DOS SANTOS SILVA</t>
  </si>
  <si>
    <t>LORENA FERREIRA RIBEIRO MOREIRA</t>
  </si>
  <si>
    <t>LORENA FRAGA GOMES</t>
  </si>
  <si>
    <t>LORENA GOMES DIAS</t>
  </si>
  <si>
    <t>LORENA GOMES PAES</t>
  </si>
  <si>
    <t>LORENA KATLIN LEMOS VALE</t>
  </si>
  <si>
    <t>LORENA LOPES VIDA DE CASTRO</t>
  </si>
  <si>
    <t>LORENA MARINHO DA SILVA</t>
  </si>
  <si>
    <t>LORENA MOREIRA FREIRE</t>
  </si>
  <si>
    <t>LORENA ORTEGA MOREIRA DA ROCHA</t>
  </si>
  <si>
    <t>LORENA PINEIRO NOGUEIRA</t>
  </si>
  <si>
    <t>LORENA QUEIROZ DE MORAES SAWAYA</t>
  </si>
  <si>
    <t>LORENA RIBEIRO DE BRITO</t>
  </si>
  <si>
    <t>LORENA SANTOS DE JESUS</t>
  </si>
  <si>
    <t>LORENA SODRE BARBIER</t>
  </si>
  <si>
    <t>LORENNA DA CUNHA PEREIRA</t>
  </si>
  <si>
    <t>LORENNA MEDEIROS DOS SANTOS</t>
  </si>
  <si>
    <t>LORENNA ROCHA DA SILVA</t>
  </si>
  <si>
    <t>LORIANE FERREIRA DE SOUZA</t>
  </si>
  <si>
    <t>LORRAINE MARIANO MONTEIRO</t>
  </si>
  <si>
    <t>LORRAINE MORAES DA SILVA</t>
  </si>
  <si>
    <t>LORRANA BORGES CASESQUE</t>
  </si>
  <si>
    <t>LORRAYNE DE ARAUJO FREITAS</t>
  </si>
  <si>
    <t>LORRAYNNE CRISTINA MIGUEL MARTINS</t>
  </si>
  <si>
    <t>LOUISE ALVES DA SILVA</t>
  </si>
  <si>
    <t>LOUISE ARRUDA SPOSITO NONATO</t>
  </si>
  <si>
    <t>LOUISE DE MELO MACEDO</t>
  </si>
  <si>
    <t>LOUISE FALEIROS GARRIDO</t>
  </si>
  <si>
    <t>LOUISE MATHEUS DE ARAUJO</t>
  </si>
  <si>
    <t>LOUISE ROMANO CUNHA</t>
  </si>
  <si>
    <t>LOUISE SUELEN ARAUJO REIS</t>
  </si>
  <si>
    <t>LOURENCO SANDER</t>
  </si>
  <si>
    <t>LOYDE CRISTINA DAS DORES</t>
  </si>
  <si>
    <t>LUA FABIO VIEIRA BENTES</t>
  </si>
  <si>
    <t>LUA HARIEL CARVALHO DE SOUZA</t>
  </si>
  <si>
    <t>LUAN ALVES GOMES DE SOUSA</t>
  </si>
  <si>
    <t>LUAN AMANCIO DA SILVA FRANCO</t>
  </si>
  <si>
    <t>LUAN ANDRADE FREITAS DA SILVA</t>
  </si>
  <si>
    <t>LUAN ARCANJO BEVACE</t>
  </si>
  <si>
    <t>LUAN COSTA SILVEIRA</t>
  </si>
  <si>
    <t>LUAN DA COSTA BORGES</t>
  </si>
  <si>
    <t>LUAN DE SOUZA NASCIMENTO</t>
  </si>
  <si>
    <t>LUAN DE SOUZA VALENTE</t>
  </si>
  <si>
    <t>LUAN DONATO BRAZ</t>
  </si>
  <si>
    <t>LUAN FAUSTINO CORDEIRO</t>
  </si>
  <si>
    <t>LUAN FIGUEIREDO BITTENCOURT</t>
  </si>
  <si>
    <t>LUAN FRANKLIN CAMPINOS LAEBER E SILVA</t>
  </si>
  <si>
    <t>LUAN GARITANO FORTES DE LIMA</t>
  </si>
  <si>
    <t>LUAN LEONARDO PAULINO ESTEVE SIMOES</t>
  </si>
  <si>
    <t>LUAN LUIZ DA SILVA DE AGUIAR</t>
  </si>
  <si>
    <t>LUAN MARQUES DA CONCEICAO FONTES</t>
  </si>
  <si>
    <t>LUAN MAURICIO SOUZA DE PAULA</t>
  </si>
  <si>
    <t>LUAN SANCHEZ BOSCO</t>
  </si>
  <si>
    <t>LUAN SILVA TELES</t>
  </si>
  <si>
    <t>LUAN YURE SILVA VIEIRA</t>
  </si>
  <si>
    <t>LUANA  DE SIQUEIRA E MELO PAUL</t>
  </si>
  <si>
    <t>LUANA ALVES DA SILVA</t>
  </si>
  <si>
    <t>LUANA AMORIM DA SILVA</t>
  </si>
  <si>
    <t>LUANA ARAUJO GONCALVES DOS SANTOS</t>
  </si>
  <si>
    <t>LUANA AUAXE FERNANDES</t>
  </si>
  <si>
    <t>LUANA BARBOSA MACHADO</t>
  </si>
  <si>
    <t>LUANA BARRETO CALAINHO</t>
  </si>
  <si>
    <t>LUANA BOECHAT MARTINS</t>
  </si>
  <si>
    <t>LUANA CAPETINE BALMAS ONOFRE</t>
  </si>
  <si>
    <t>LUANA CAROLINA DA SILVA</t>
  </si>
  <si>
    <t>LUANA CHAVES BAPTISTA</t>
  </si>
  <si>
    <t>LUANA CLEMENTINO CHAVES</t>
  </si>
  <si>
    <t>LUANA COSSICH TRINDADE ALVES</t>
  </si>
  <si>
    <t>LUANA COSTA E SILVA</t>
  </si>
  <si>
    <t>LUANA CRISTINA RUSSO MALUF</t>
  </si>
  <si>
    <t>LUANA DA CRUZ</t>
  </si>
  <si>
    <t>LUANA DA SILVA ARAUJO</t>
  </si>
  <si>
    <t>LUANA DA SILVA CHAVES</t>
  </si>
  <si>
    <t>LUANA DAVID DE CARVALHO</t>
  </si>
  <si>
    <t>LUANA DE ASSIS TRINDADE BRUNO</t>
  </si>
  <si>
    <t>LUANA DE MELLO GOMES</t>
  </si>
  <si>
    <t>LUANA DE SA CARDOSO</t>
  </si>
  <si>
    <t>LUANA DE SOUSA BARBOSA</t>
  </si>
  <si>
    <t>LUANA DE SOUSA SILVA</t>
  </si>
  <si>
    <t>LUANA DUQUE ESTRADA DE ALMEIDA ARAUJO</t>
  </si>
  <si>
    <t>LUANA FERREIRA</t>
  </si>
  <si>
    <t>LUANA FERREIRA SANTANA</t>
  </si>
  <si>
    <t>LUANA FONSECA DAMASIO</t>
  </si>
  <si>
    <t>LUANA GRISOSTOMO VELOSO</t>
  </si>
  <si>
    <t>LUANA KRISTHINA DAS GRACAS CARUSO MONTONE</t>
  </si>
  <si>
    <t>LUANA LAMAS CALAZANS</t>
  </si>
  <si>
    <t>LUANA LIMA DE MACEDO</t>
  </si>
  <si>
    <t>LUANA MARIA DA SILVA</t>
  </si>
  <si>
    <t>LUANA MENEZES DE PAULA</t>
  </si>
  <si>
    <t>LUANA MIRANDA GUIMARAES</t>
  </si>
  <si>
    <t>LUANA MORENO LACERDA</t>
  </si>
  <si>
    <t>LUANA NUNES DE JESUS</t>
  </si>
  <si>
    <t>LUANA PAVAO ARCOVERDE CAVALCANTI</t>
  </si>
  <si>
    <t>LUANA PENEDO DA COSTA</t>
  </si>
  <si>
    <t>LUANA PINHEIRO QUEIROZ</t>
  </si>
  <si>
    <t>LUANA RAQUEL DOS SANTOS APOLINARIO</t>
  </si>
  <si>
    <t>LUANA ROBERTA NODS MELGACO</t>
  </si>
  <si>
    <t>LUANA RODRIGUES MATOS</t>
  </si>
  <si>
    <t>LUANA VENTURA FERREIRA FACHETTI</t>
  </si>
  <si>
    <t>LUANA VICENTINA PEREIRA SOUZA</t>
  </si>
  <si>
    <t>LUANE LOPES MENDONCA</t>
  </si>
  <si>
    <t>LUANE NEVES DE SOUZA PORTO</t>
  </si>
  <si>
    <t>LUANN BRAGA CORREA PEREIRA</t>
  </si>
  <si>
    <t>LUANNA ALVES JOAQUIM</t>
  </si>
  <si>
    <t>LUANNA ANDRADE GUIMARAES</t>
  </si>
  <si>
    <t>LUANNA DE OLIVEIRA E SILVA PEIXOTO</t>
  </si>
  <si>
    <t>LUANNE KRISTHINE MAGALHAES DE AZEVEDO</t>
  </si>
  <si>
    <t>LUANY BEATRIZ ANDRE DE OLIVEIRA</t>
  </si>
  <si>
    <t>LUARA OCTAVIANO VIEIRA</t>
  </si>
  <si>
    <t>LUARA SOUZA JANSONS</t>
  </si>
  <si>
    <t>LUC BONNECARRERE</t>
  </si>
  <si>
    <t>LUCA BISCARO GARCIA</t>
  </si>
  <si>
    <t>LUCAS  ANTONIO SILVA</t>
  </si>
  <si>
    <t>LUCAS AKEL MONTRESOR KEDE</t>
  </si>
  <si>
    <t>LUCAS ALABO UREMI SANTOS DE FREITAS</t>
  </si>
  <si>
    <t>LUCAS ALEXANDRE DE SOUZA MELO</t>
  </si>
  <si>
    <t>LUCAS ALEXANDRE WOLLINGER</t>
  </si>
  <si>
    <t>LUCAS ALVES CORREA MOURA MENDES</t>
  </si>
  <si>
    <t>LUCAS ALVES LIMA DE BRITO</t>
  </si>
  <si>
    <t>LUCAS ANDRADE DAMASCENO</t>
  </si>
  <si>
    <t>LUCAS ANDRADE DE CAMPOS CORDEIRO</t>
  </si>
  <si>
    <t>LUCAS ANDRADE PEREIRA</t>
  </si>
  <si>
    <t>LUCAS ANTIQUERA CASSONE</t>
  </si>
  <si>
    <t>LUCAS ANTONIO SOUZA VIANA</t>
  </si>
  <si>
    <t>LUCAS AQUINO DE MORAES</t>
  </si>
  <si>
    <t>LUCAS ARLOY DE SOUZA</t>
  </si>
  <si>
    <t>LUCAS ASTH ASSUNÇÃO</t>
  </si>
  <si>
    <t>LUCAS BAPTISTA DOS SANTOS FERNANDES</t>
  </si>
  <si>
    <t>LUCAS BARBOSA CRUZ</t>
  </si>
  <si>
    <t>LUCAS BARROS LOPES DA SILVA</t>
  </si>
  <si>
    <t>LUCAS BARROS ROCHA</t>
  </si>
  <si>
    <t>LUCAS BENDER CARPENA DE MENEZES PARAIZO GARCIA</t>
  </si>
  <si>
    <t>LUCAS BERARDI UNTI</t>
  </si>
  <si>
    <t>LUCAS BERNARDES RAMOS</t>
  </si>
  <si>
    <t>LUCAS BLANCO CAVALCANTE</t>
  </si>
  <si>
    <t>LUCAS BLOOMFIELD GAMA ZARDO</t>
  </si>
  <si>
    <t>LUCAS BOHRER STUDART</t>
  </si>
  <si>
    <t>LUCAS BRUN</t>
  </si>
  <si>
    <t>LUCAS CACINE ANDRADE SUZANO</t>
  </si>
  <si>
    <t>LUCAS CAMPOS DO AMARAL</t>
  </si>
  <si>
    <t>LUCAS CANDEIAS COSTA</t>
  </si>
  <si>
    <t>LUCAS CARDOSO DE SIQUEIRA</t>
  </si>
  <si>
    <t>LUCAS CARDOSO HAUMAN NUNES</t>
  </si>
  <si>
    <t>LUCAS CARDOSO TORRES</t>
  </si>
  <si>
    <t>LUCAS CASTRO FITIPALDI DANTAS</t>
  </si>
  <si>
    <t>LUCAS CEREJO CAVALHEIRO DE QUEIROZ</t>
  </si>
  <si>
    <t>LUCAS CHAVES DA SILVA</t>
  </si>
  <si>
    <t>LUCAS COLLI TAPPARO</t>
  </si>
  <si>
    <t>LUCAS CORREIA CRUZ</t>
  </si>
  <si>
    <t>LUCAS CORTES DE ANDRADE</t>
  </si>
  <si>
    <t>LUCAS COSTA CAETANO</t>
  </si>
  <si>
    <t>LUCAS COSTA GULINO</t>
  </si>
  <si>
    <t>LUCAS DA CONCEICAO DINIZ</t>
  </si>
  <si>
    <t>LUCAS DA CRUZ MACHADO</t>
  </si>
  <si>
    <t>LUCAS DA ROCHA RIBEIRO</t>
  </si>
  <si>
    <t>LUCAS DA SILVA BRITO</t>
  </si>
  <si>
    <t>LUCAS DA SILVA COSTA</t>
  </si>
  <si>
    <t>LUCAS DA SILVA MATOS RIBEIRO</t>
  </si>
  <si>
    <t>LUCAS DA SILVEIRA</t>
  </si>
  <si>
    <t>LUCAS DAVID OROSQUE</t>
  </si>
  <si>
    <t>LUCAS DE ALBUQUERQUE PESSOA FERREIRA</t>
  </si>
  <si>
    <t>LUCAS DE ALMEIDA SALLES</t>
  </si>
  <si>
    <t>LUCAS DE CASTRO E SILVA</t>
  </si>
  <si>
    <t>LUCAS DE LANA MATOS REZENDE</t>
  </si>
  <si>
    <t>LUCAS DE LIMA</t>
  </si>
  <si>
    <t>LUCAS DE MELLO RAMOS</t>
  </si>
  <si>
    <t>LUCAS DE MELO FREITAS</t>
  </si>
  <si>
    <t>LUCAS DE MENDONCA MARTINS</t>
  </si>
  <si>
    <t>LUCAS DE OLIVEIRA GUIMARAES</t>
  </si>
  <si>
    <t>LUCAS DE OLIVEIRA MACHADO</t>
  </si>
  <si>
    <t>LUCAS DE OLIVEIRA MANSUR SAADALLAH</t>
  </si>
  <si>
    <t>LUCAS DE OLIVEIRA SIMOES</t>
  </si>
  <si>
    <t>LUCAS DE OLIVEIRA VASCONCELLOS</t>
  </si>
  <si>
    <t>LUCAS DE SENNA PEREIRA PINTO</t>
  </si>
  <si>
    <t>LUCAS DE SOUSA FERREIRA BOMFIM</t>
  </si>
  <si>
    <t>LUCAS DE SOUZA FERNANDES</t>
  </si>
  <si>
    <t>LUCAS DE SOUZA MACHADO</t>
  </si>
  <si>
    <t>LUCAS DE SOUZA SANTOS</t>
  </si>
  <si>
    <t>LUCAS DIAS DO NASCIMENTO</t>
  </si>
  <si>
    <t>LUCAS DIAS REIS</t>
  </si>
  <si>
    <t>LUCAS DO CARMO PEREIRA DO NASCIMENTO</t>
  </si>
  <si>
    <t>LUCAS DO COUTO BARRA TORRES</t>
  </si>
  <si>
    <t>LUCAS DO NASCIMENTO BRANDAO</t>
  </si>
  <si>
    <t>LUCAS DOMINGUES SILVA</t>
  </si>
  <si>
    <t>LUCAS DOS SANTOS GONCALVES DE MIRANDA</t>
  </si>
  <si>
    <t>LUCAS DOUGLAS SILVA</t>
  </si>
  <si>
    <t>LUCAS DUARTE CALAZA</t>
  </si>
  <si>
    <t>LUCAS DUTRA LAVOYER</t>
  </si>
  <si>
    <t>LUCAS EMILIO ALVES DE OLIVEIRA</t>
  </si>
  <si>
    <t>LUCAS FARIAS JOZINO DA SILVA</t>
  </si>
  <si>
    <t>LUCAS FAROLFI CAMELO</t>
  </si>
  <si>
    <t>LUCAS FERREIRA DE JESUS DE LIMA</t>
  </si>
  <si>
    <t>LUCAS FERREIRA DE MENEZES LIMA</t>
  </si>
  <si>
    <t>LUCAS FERREIRA FIALHO</t>
  </si>
  <si>
    <t>LUCAS FERREIRA SANTOS</t>
  </si>
  <si>
    <t>LUCAS FIGUEIRO LOPES</t>
  </si>
  <si>
    <t>LUCAS FRANCO LEAO</t>
  </si>
  <si>
    <t>LUCAS GABRIEL BELTRAMI DA SILVA</t>
  </si>
  <si>
    <t>LUCAS GALATI BALIEIRO</t>
  </si>
  <si>
    <t>LUCAS GANDELMAN CARVALHO</t>
  </si>
  <si>
    <t>LUCAS GIL BARBOSA</t>
  </si>
  <si>
    <t>LUCAS GOMES AIRES</t>
  </si>
  <si>
    <t>LUCAS GOMES CHAVES CABRAL</t>
  </si>
  <si>
    <t>LUCAS GOMES CRUD</t>
  </si>
  <si>
    <t>LUCAS GOMES DE ARAUJO</t>
  </si>
  <si>
    <t>LUCAS GOMES DE PAULO</t>
  </si>
  <si>
    <t>LUCAS GOMES FERNANDES</t>
  </si>
  <si>
    <t>LUCAS GONCALVES DE JESUS</t>
  </si>
  <si>
    <t>LUCAS GONCALVES DOS SANTOS</t>
  </si>
  <si>
    <t>LUCAS GONCALVES MASCARENHAS LIMA</t>
  </si>
  <si>
    <t>LUCAS GUARNELLI SCHERPEL</t>
  </si>
  <si>
    <t>LUCAS GUIMARAES DA MOTTA CORREA PINTO</t>
  </si>
  <si>
    <t>LUCAS GUIMARAES SANTOS</t>
  </si>
  <si>
    <t>LUCAS GUTERRES ALLAN DOS SANTOS</t>
  </si>
  <si>
    <t>LUCAS GUTIERREZ MENDES</t>
  </si>
  <si>
    <t>LUCAS HENAIN BRANDAO</t>
  </si>
  <si>
    <t>LUCAS HENRIQUE MEDEIROS NOGUEIRA</t>
  </si>
  <si>
    <t>LUCAS HENRIQUE MILUZZI ALQUESAR</t>
  </si>
  <si>
    <t>LUCAS HENRIQUE ROVERAO FRANCISCO GARATINI</t>
  </si>
  <si>
    <t>LUCAS HERDY AFONSO ALVES DE LIMA</t>
  </si>
  <si>
    <t>LUCAS IMBIRIBA BLANCO</t>
  </si>
  <si>
    <t>LUCAS KENDY CANTELLI</t>
  </si>
  <si>
    <t>LUCAS LACERDA ANTUNES</t>
  </si>
  <si>
    <t>LUCAS LIMA DA LUZ</t>
  </si>
  <si>
    <t>LUCAS LINDO DE SOUSA</t>
  </si>
  <si>
    <t>LUCAS LISBOA PAIXAO</t>
  </si>
  <si>
    <t>LUCAS LOOS</t>
  </si>
  <si>
    <t>LUCAS LOPES DE LIMA SOUZA</t>
  </si>
  <si>
    <t>LUCAS LOUIS JONATHAN WELCH BURTSCHER</t>
  </si>
  <si>
    <t>LUCAS MACEDO PAULINO</t>
  </si>
  <si>
    <t>LUCAS MADUREIRA DA SILVA</t>
  </si>
  <si>
    <t>LUCAS MAMEDE DE SOUZA MOREIRA</t>
  </si>
  <si>
    <t>LUCAS MANDARINO MELLO</t>
  </si>
  <si>
    <t>LUCAS MARQUES DA SILVA</t>
  </si>
  <si>
    <t>LUCAS MARTINS DE SOUZA</t>
  </si>
  <si>
    <t>LUCAS MELILLO TURCO</t>
  </si>
  <si>
    <t>LUCAS MENDES DE ALMEIDA OLIVEIRA</t>
  </si>
  <si>
    <t>LUCAS MENDONCA DA SILVA PINTO</t>
  </si>
  <si>
    <t>LUCAS MENESES SILVA</t>
  </si>
  <si>
    <t>LUCAS MIGLIORA DOS SANTOS</t>
  </si>
  <si>
    <t>LUCAS MONTEIRO DE ARAUJO BRITO</t>
  </si>
  <si>
    <t>LUCAS MORAES MASCARENHAS</t>
  </si>
  <si>
    <t>LUCAS MOREIRA RODRIGUES COSTA</t>
  </si>
  <si>
    <t>LUCAS MORETZSOHN DE MORAES</t>
  </si>
  <si>
    <t>LUCAS NASCIMENTO MACHADO BARRETO</t>
  </si>
  <si>
    <t>LUCAS NOGUEIRA PAULINO</t>
  </si>
  <si>
    <t>LUCAS PACINI MORENO</t>
  </si>
  <si>
    <t>LUCAS PAES ESPOGEIRO</t>
  </si>
  <si>
    <t>LUCAS PAGANINI PAULINO</t>
  </si>
  <si>
    <t>LUCAS PALOMO DE MELLO</t>
  </si>
  <si>
    <t>LUCAS PANSANI REBOUCAS</t>
  </si>
  <si>
    <t>LUCAS PAPPACENA MACHADO</t>
  </si>
  <si>
    <t>LUCAS PASSANESI OLIVEIRA</t>
  </si>
  <si>
    <t>LUCAS PECANHA DA SILVA</t>
  </si>
  <si>
    <t>LUCAS PEREIRA DE MELLO</t>
  </si>
  <si>
    <t>LUCAS PEREIRA DE SOUZA ARCANJO</t>
  </si>
  <si>
    <t>LUCAS PERES CAPPILLUPPI</t>
  </si>
  <si>
    <t>LUCAS PINHEIRO GUIMARAES</t>
  </si>
  <si>
    <t>LUCAS PIRES KLEIN</t>
  </si>
  <si>
    <t>LUCAS PRATA FORTES</t>
  </si>
  <si>
    <t>LUCAS RAMOS FROTA</t>
  </si>
  <si>
    <t>LUCAS RAPOSO DE OLIVEIRA</t>
  </si>
  <si>
    <t>LUCAS REBELLO DAMO</t>
  </si>
  <si>
    <t>LUCAS RESENDE FERREIRA</t>
  </si>
  <si>
    <t>LUCAS REZENDE DA SILVA GAUDENCIO</t>
  </si>
  <si>
    <t>LUCAS REZENDE DE SOUZA AGUIAR</t>
  </si>
  <si>
    <t>LUCAS RIBEIRO DOS SANTOS</t>
  </si>
  <si>
    <t>LUCAS RIBEIRO MALLMANN</t>
  </si>
  <si>
    <t>LUCAS RODRIGUES BARROS</t>
  </si>
  <si>
    <t>LUCAS RODRIGUES DA SILVA MELO</t>
  </si>
  <si>
    <t>LUCAS RODRIGUES DA SILVA SANTOS</t>
  </si>
  <si>
    <t>LUCAS RODRIGUES DE SOUZA</t>
  </si>
  <si>
    <t>LUCAS RODRIGUES MAGALHAES</t>
  </si>
  <si>
    <t>LUCAS SAIOL DE ALMEIDA</t>
  </si>
  <si>
    <t>LUCAS SALOMAO DE OLIVEIRA</t>
  </si>
  <si>
    <t>LUCAS SAMPAIO MAGALHAES CARDOSO</t>
  </si>
  <si>
    <t>LUCAS SANDES DE MELO</t>
  </si>
  <si>
    <t>LUCAS SANTIAGO DE SOUZA</t>
  </si>
  <si>
    <t>LUCAS SANTOS CARLOS</t>
  </si>
  <si>
    <t>LUCAS SILVA BRONZE</t>
  </si>
  <si>
    <t>LUCAS SILVA DE SOUZA</t>
  </si>
  <si>
    <t>LUCAS SILVA VALE AMADO</t>
  </si>
  <si>
    <t>LUCAS SOARES BARBOSA</t>
  </si>
  <si>
    <t>LUCAS SOARES DA COSTA</t>
  </si>
  <si>
    <t>LUCAS SOARES DE BARROS VILLARINHO</t>
  </si>
  <si>
    <t>LUCAS SOARES DUTRA DE SA</t>
  </si>
  <si>
    <t>LUCAS SOARES MAXIMIANO</t>
  </si>
  <si>
    <t>LUCAS SOUSA ALBUQUERQUE</t>
  </si>
  <si>
    <t>LUCAS SOUSA NEGRAO</t>
  </si>
  <si>
    <t>LUCAS TADEU MENDES DE PAULA</t>
  </si>
  <si>
    <t>LUCAS TAMIR FARIA</t>
  </si>
  <si>
    <t>LUCAS TANURE LOURENCO FERREIRA</t>
  </si>
  <si>
    <t>LUCAS TELES FERNANDES</t>
  </si>
  <si>
    <t>LUCAS TIEPPO LEANDRO</t>
  </si>
  <si>
    <t>LUCAS TOLEDO LOPES DE AZEVEDO</t>
  </si>
  <si>
    <t>LUCAS TORRES DE OLIVEIRA AFFONSO</t>
  </si>
  <si>
    <t>LUCAS TRAJANO DA SILVA</t>
  </si>
  <si>
    <t>LUCAS UCHOA MOREIRA GOMES</t>
  </si>
  <si>
    <t>LUCAS VELOSO DA SILVA</t>
  </si>
  <si>
    <t>LUCAS VILAS BOAS ALVES</t>
  </si>
  <si>
    <t>LUCAS VINAUD PEREIRA</t>
  </si>
  <si>
    <t>LUCAS VINICIUS KOTOVICZ</t>
  </si>
  <si>
    <t>LUCAS VON SEEHAUSEN LISBOA</t>
  </si>
  <si>
    <t>LUCAS WESLEY KELLY DOS ANJOS</t>
  </si>
  <si>
    <t>LUCAS WILLIAN SOARES MACHADO</t>
  </si>
  <si>
    <t>LUCCA SOUZA CARNEIRO</t>
  </si>
  <si>
    <t>LUCCAS DO BEM MATTOS</t>
  </si>
  <si>
    <t>LUCELIA HITOMI NINOMIYA</t>
  </si>
  <si>
    <t>LUCELIA SIQUEIRA FERNANDES</t>
  </si>
  <si>
    <t>LUCIA DUARTE ALMEIDA</t>
  </si>
  <si>
    <t>LUCIA GONCALVES FREIRES CELESTINO</t>
  </si>
  <si>
    <t>LUCIA HELENA DA SILVA SOUZA</t>
  </si>
  <si>
    <t>LUCIA TORMIN MOLLO</t>
  </si>
  <si>
    <t>LUCIA VALERIA BRAGA DOS SANTOS</t>
  </si>
  <si>
    <t>LUCIAN SALUSTIANO  XAVIER</t>
  </si>
  <si>
    <t>LUCIANA ALBUQUERQUE DE FREITAS</t>
  </si>
  <si>
    <t>LUCIANA BERLING MAIA</t>
  </si>
  <si>
    <t>LUCIANA BORGONOVE CABIANCA</t>
  </si>
  <si>
    <t>LUCIANA CALDEIRA MACHADO</t>
  </si>
  <si>
    <t>LUCIANA CANTAO GOMES</t>
  </si>
  <si>
    <t>LUCIANA CAROLINA DE ANDRADE</t>
  </si>
  <si>
    <t>LUCIANA CAROLINE MARQUES FORNER</t>
  </si>
  <si>
    <t>LUCIANA CHAVES MOURA LORENZON</t>
  </si>
  <si>
    <t>LUCIANA CRISTINA SABINO DOS SANTOS</t>
  </si>
  <si>
    <t>LUCIANA DA SILVA ARAUJO E SILVA</t>
  </si>
  <si>
    <t>LUCIANA DA SILVA VINCO</t>
  </si>
  <si>
    <t>LUCIANA DALTRO PEREIRA DE CARVALHO ALMEIDA</t>
  </si>
  <si>
    <t>LUCIANA DE OLIVEIRA</t>
  </si>
  <si>
    <t>LUCIANA FERREIRA DE SOUZA</t>
  </si>
  <si>
    <t>LUCIANA FLORES GOMES</t>
  </si>
  <si>
    <t>LUCIANA GOMES BARROZO DE LORENZO</t>
  </si>
  <si>
    <t>LUCIANA GONCALVES CORDEIRO</t>
  </si>
  <si>
    <t>LUCIANA GUIMARAES LOURENCO</t>
  </si>
  <si>
    <t>LUCIANA HENRIQUES FURTADO</t>
  </si>
  <si>
    <t>LUCIANA JERONIMO DA SILVA SANTOS</t>
  </si>
  <si>
    <t>LUCIANA LEMOS CORDEIRO</t>
  </si>
  <si>
    <t>LUCIANA LEMOS RODRIGUES</t>
  </si>
  <si>
    <t>LUCIANA LOURENCO LADEIRA</t>
  </si>
  <si>
    <t>LUCIANA MAGALHAES SOUZA</t>
  </si>
  <si>
    <t>LUCIANA MARIA  DA SILVA MAXIMILIANO</t>
  </si>
  <si>
    <t>LUCIANA MARIA BARONI</t>
  </si>
  <si>
    <t>LUCIANA MARIA DE KUHL E CARVALHO</t>
  </si>
  <si>
    <t>LUCIANA MASSENA COSTA</t>
  </si>
  <si>
    <t>LUCIANA MONTEIRO DE CASTRO NEVES</t>
  </si>
  <si>
    <t>LUCIANA MORAIS SALCEDO</t>
  </si>
  <si>
    <t>LUCIANA NASCIMENTO DA SILVA</t>
  </si>
  <si>
    <t>LUCIANA PEPE LUCIO</t>
  </si>
  <si>
    <t>LUCIANA PEREIRA RIBEIRO DE ANDRADE</t>
  </si>
  <si>
    <t>LUCIANA RODRIGUES DE MELLO SILVA</t>
  </si>
  <si>
    <t>LUCIANA SALDANHA MANSSUR</t>
  </si>
  <si>
    <t>LUCIANA SANCHEZ BECALOTTO</t>
  </si>
  <si>
    <t>LUCIANA TARGA BERTOLLI</t>
  </si>
  <si>
    <t>LUCIANA TECIDIO</t>
  </si>
  <si>
    <t>LUCIANA TEZOTO</t>
  </si>
  <si>
    <t>LUCIANA VICENTE</t>
  </si>
  <si>
    <t>LUCIANDRO DE SOUZA TEIXEIRA</t>
  </si>
  <si>
    <t>LUCIANE BARBOSA BARCO</t>
  </si>
  <si>
    <t>LUCIANE CRISTINE MARTINS DA SILVA PINTO</t>
  </si>
  <si>
    <t>LUCIANE GOMES DA SILVA</t>
  </si>
  <si>
    <t>LUCIANE OLIVEIRA FORTES</t>
  </si>
  <si>
    <t>LUCIANE PAULA DOS SANTOS REIS</t>
  </si>
  <si>
    <t>LUCIANE VENANCIO DE SOUZA DA SILVA</t>
  </si>
  <si>
    <t>LUCIANO BARBOSA DA SILVA</t>
  </si>
  <si>
    <t>LUCIANO BARBOSA LIMA</t>
  </si>
  <si>
    <t>LUCIANO BISCARDI DUARTE</t>
  </si>
  <si>
    <t>LUCIANO CARDOSO PESSANHA</t>
  </si>
  <si>
    <t>LUCIANO CESARIO DA SILVA</t>
  </si>
  <si>
    <t>LUCIANO CLAUDIO ONOFRE DE ANDRADE</t>
  </si>
  <si>
    <t>LUCIANO CORDEIRO RIBEIRO</t>
  </si>
  <si>
    <t>LUCIANO DA SILVA CARVALHO</t>
  </si>
  <si>
    <t>LUCIANO DA SILVA SANTOS</t>
  </si>
  <si>
    <t>LUCIANO DA SILVA VIDAL</t>
  </si>
  <si>
    <t>LUCIANO DA SILVEIRA BRASIL E FERNANDES</t>
  </si>
  <si>
    <t>LUCIANO DE JESUS OLIVEIRA</t>
  </si>
  <si>
    <t>LUCIANO DE SOUSA PONTES</t>
  </si>
  <si>
    <t>LUCIANO DE SOUSA SANTOS</t>
  </si>
  <si>
    <t>LUCIANO DE SOUZA LOPES</t>
  </si>
  <si>
    <t>LUCIANO DOMINGOS DE SENA</t>
  </si>
  <si>
    <t>LUCIANO DOS SANTOS BORGES</t>
  </si>
  <si>
    <t>LUCIANO HERBERT SOBREIRA BARBOSA</t>
  </si>
  <si>
    <t>LUCIANO MADEIRA</t>
  </si>
  <si>
    <t>LUCIANO MATIOLI MIRANDA</t>
  </si>
  <si>
    <t>LUCIANO MELLO DE VASCONCELOS</t>
  </si>
  <si>
    <t>LUCIANO MENESES NETTO DE FREITAS</t>
  </si>
  <si>
    <t>LUCIANO NASCIMENTO HACKL</t>
  </si>
  <si>
    <t>LUCIANO PLACIDIO DE SOUZA</t>
  </si>
  <si>
    <t>LUCIANO PUCCI BURTI</t>
  </si>
  <si>
    <t>LUCIANO RABELO COSTA</t>
  </si>
  <si>
    <t>LUCIANO RAMOS DE SOUZA</t>
  </si>
  <si>
    <t>LUCIANO RIBEIRO DA SILVA</t>
  </si>
  <si>
    <t>LUCIANO RODRIGUES JUNIOR</t>
  </si>
  <si>
    <t>LUCIANO SILVA DE PAIVA</t>
  </si>
  <si>
    <t>LUCICLEUSON ALVES BATISTA DOS SANTOS</t>
  </si>
  <si>
    <t>LUCIENE AUGUSTA DOS ANJOS</t>
  </si>
  <si>
    <t>LUCIENE CAMALIONTE MUNIN</t>
  </si>
  <si>
    <t>LUCIENE CRISTINA DE MELLO PEIXOTO</t>
  </si>
  <si>
    <t>LUCIENE DE OLIVEIRA FERREIRA</t>
  </si>
  <si>
    <t>LUCIENE MARQUES AGUIAR CIRINO</t>
  </si>
  <si>
    <t>LUCIENE MENDES GOMES</t>
  </si>
  <si>
    <t>LUCIENE TAVARES DA SILVA CORREA PEREIRA</t>
  </si>
  <si>
    <t>LUCILA ROBIROSA</t>
  </si>
  <si>
    <t>LUCILEA LESSA DA SILVA BORGES</t>
  </si>
  <si>
    <t>LUCILENE MOREIRA DA SILVA</t>
  </si>
  <si>
    <t>LUCILENE SANTOS CARDOSO COTTA</t>
  </si>
  <si>
    <t>LUCIMAR SILVA DE OLIVEIRA DA SILVA</t>
  </si>
  <si>
    <t>LUCINEIA LOPES EVANGELISTA</t>
  </si>
  <si>
    <t>LUCIO ALBERTO FERREIRA NEVES</t>
  </si>
  <si>
    <t>LUCIO MATILDES ALVES</t>
  </si>
  <si>
    <t>LUCIO MAURO ARAUJO BARBALHO</t>
  </si>
  <si>
    <t>LUCIOLA DIAS</t>
  </si>
  <si>
    <t>LUCLESIO GOMES SANTANA</t>
  </si>
  <si>
    <t>LUCY DOMINGUES SHEHATA</t>
  </si>
  <si>
    <t>LUDIMILA NOGUEIRA DOS REIS</t>
  </si>
  <si>
    <t>LUDIMILA RODRIGUES</t>
  </si>
  <si>
    <t>LUDMILA DIAS SAMPAIO</t>
  </si>
  <si>
    <t>LUDMILA GONCALVES CAMPOS</t>
  </si>
  <si>
    <t>LUDMILA TRANCOSO PEREIRA</t>
  </si>
  <si>
    <t>LUDMILA VICTORIO DE CARVALHO</t>
  </si>
  <si>
    <t>LUDMILLA ALVES TATAGIBA</t>
  </si>
  <si>
    <t>LUDMILLA BRAGA DO CARMO</t>
  </si>
  <si>
    <t>LUDMILLA GOMES DUARTE</t>
  </si>
  <si>
    <t>LUDMILLA MAIA DA SILVA</t>
  </si>
  <si>
    <t>LUDMYLA ADRIANA LIRA</t>
  </si>
  <si>
    <t>LUINNI PINHO DE LIMA</t>
  </si>
  <si>
    <t>LUIS ANDRE DO NASCIMENTO WEBER</t>
  </si>
  <si>
    <t>LUIS ANDRES ANGRISANO CROSA</t>
  </si>
  <si>
    <t>LUIS ANTONIO CARDOZO TEMPERINE</t>
  </si>
  <si>
    <t>LUIS ANTONIO SAGUAR REIS DE ALMEIDA</t>
  </si>
  <si>
    <t>LUIS CARLOS DE SOUSA</t>
  </si>
  <si>
    <t>LUIS CARLOS FONSECA FABRI</t>
  </si>
  <si>
    <t>LUIS CARLOS FREITAS RAMADAN</t>
  </si>
  <si>
    <t>LUIS CARLOS MARQUES PEREIRA</t>
  </si>
  <si>
    <t>LUIS CARLOS RODNEI DE CATEGERO MENDES</t>
  </si>
  <si>
    <t>LUIS CARLOS SANTOS AMORIM</t>
  </si>
  <si>
    <t>LUIS CLAUDIO ROSA DA SILVA</t>
  </si>
  <si>
    <t>LUIS EDMUNDO LACERDA SAUMA</t>
  </si>
  <si>
    <t>LUIS EDUARDO DIAS DA CUNHA E SILVA</t>
  </si>
  <si>
    <t>LUIS EDUARDO PAES DE LIMA SILVA</t>
  </si>
  <si>
    <t>LUIS EUGENIO DE MELO SIMONETTI</t>
  </si>
  <si>
    <t>LUIS FELIPE ENGELKE DE FRANCA</t>
  </si>
  <si>
    <t>LUIS FELIPE FERREIRA DE ASSIS</t>
  </si>
  <si>
    <t>LUIS FELIPE NUNES SILVEIRA</t>
  </si>
  <si>
    <t>LUIS FELIPE QUEIROZ ARMINDO</t>
  </si>
  <si>
    <t>LUIS FELIPE ZANATTO ALVES</t>
  </si>
  <si>
    <t>LUIS FERNANDO ALVES DA SILVA</t>
  </si>
  <si>
    <t>LUIS FERNANDO BELEM DE JESUS</t>
  </si>
  <si>
    <t>LUIS FERNANDO CARDOSO DE OLIVEIRA</t>
  </si>
  <si>
    <t>LUIS FERNANDO DE MENEZES TANAKA</t>
  </si>
  <si>
    <t>LUIS FERNANDO MOKODSI SANTOS</t>
  </si>
  <si>
    <t>LUIS FERNANDO PINTO MENDONCA</t>
  </si>
  <si>
    <t>LUIS FERNANDO RODRIGUES DE OLIVEIRA</t>
  </si>
  <si>
    <t>LUIS FERNANDO SANTOS DE BRITO CORREA</t>
  </si>
  <si>
    <t>LUIS FERNANDO SONCINI</t>
  </si>
  <si>
    <t>LUIS GUILHERME BERNS SILVA</t>
  </si>
  <si>
    <t>LUIS GUILHERME JULIAO</t>
  </si>
  <si>
    <t>LUIS GUILHERME SCARPA SIMOES</t>
  </si>
  <si>
    <t>LUIS GUSTAVO DE FREITAS NASCIMENTO</t>
  </si>
  <si>
    <t>LUIS GUSTAVO DE OLIVEIRA GURGEL</t>
  </si>
  <si>
    <t>LUIS GUSTAVO FUSISAWA SIERVO SANTOS FERREIRA</t>
  </si>
  <si>
    <t>LUIS GUSTAVO MACHADO</t>
  </si>
  <si>
    <t>LUIS GUSTAVO MEDINA ALONSO</t>
  </si>
  <si>
    <t>LUIS GUSTAVO PEREIRA</t>
  </si>
  <si>
    <t>LUIS GUSTAVO ROSSI</t>
  </si>
  <si>
    <t>LUIS HENRIQUE DA SILVA</t>
  </si>
  <si>
    <t>LUIS HENRIQUE DO ESPIRITO SANTO DA CUNHA</t>
  </si>
  <si>
    <t>LUIS HENRIQUE NOGUEIRA MARCONDES</t>
  </si>
  <si>
    <t>LUIS HENRIQUE SILVA VOGADO</t>
  </si>
  <si>
    <t>LUIS HENRIQUE TAVARES CRESPO</t>
  </si>
  <si>
    <t>LUIS HENRIQUE VIEIRA DE ALMEIDA SILVA</t>
  </si>
  <si>
    <t>LUIS LAZARO SACRAMENTO DE ARAUJO RAMOS</t>
  </si>
  <si>
    <t>LUIS MAURICIO FALASCA ONOFRE</t>
  </si>
  <si>
    <t>LUIS MORAES ARAGAO</t>
  </si>
  <si>
    <t>LUIS OTAVIO CABRAL DE SOUZA</t>
  </si>
  <si>
    <t>LUIS RICARDO DE MENDONCA GUASTELLA</t>
  </si>
  <si>
    <t>LUIS ROBERTO DE MUCIO</t>
  </si>
  <si>
    <t>LUIS ROGERIO ESTEVES SANTOS</t>
  </si>
  <si>
    <t>LUIS SANTOS VIEIRA JUNIOR</t>
  </si>
  <si>
    <t>LUIS SERGIO DE MELLO MACEDO</t>
  </si>
  <si>
    <t>LUISA AGRA BALBI ARAUJO</t>
  </si>
  <si>
    <t>LUISA AMARAL BASTOS</t>
  </si>
  <si>
    <t>LUISA BARBOSA SANTOS</t>
  </si>
  <si>
    <t>LUISA BATISTA FELIX GUIMARAES CATTABRIGA</t>
  </si>
  <si>
    <t>LUISA BELCHIOR MOSKOVICS</t>
  </si>
  <si>
    <t>LUISA BERTOLA RABELLO BRASILEIRO</t>
  </si>
  <si>
    <t>LUISA BRANDAO DE AZEVEDO GUIMARAES</t>
  </si>
  <si>
    <t>LUISA CAMARA DO NASCIMENTO</t>
  </si>
  <si>
    <t>LUISA COLELA DOYLE DA COSTA BARROS</t>
  </si>
  <si>
    <t>LUISA DE SOUZA CASTRO</t>
  </si>
  <si>
    <t>LUISA ESPERON ALLEMAND CARVALHO</t>
  </si>
  <si>
    <t>LUISA FERNANDA GOMES PARKS CONHASCA</t>
  </si>
  <si>
    <t>LUISA FERRARI CAPISTRANO DE MESQUITA</t>
  </si>
  <si>
    <t>LUISA FERREIRA DE SA</t>
  </si>
  <si>
    <t>LUISA GABRIELA OLIVEIRA MENEZES COSTA</t>
  </si>
  <si>
    <t>LUISA GONCALVES BRITO</t>
  </si>
  <si>
    <t>LUISA GRANATO CASTRO BUZZI</t>
  </si>
  <si>
    <t>LUISA LIMA FERREIRA</t>
  </si>
  <si>
    <t>LUISA LOPES FERREIRA GOMES</t>
  </si>
  <si>
    <t>LUISA MARQUES MARTINS</t>
  </si>
  <si>
    <t>LUISA MUNIZ STELLET</t>
  </si>
  <si>
    <t>LUISA PISCITELLI LOPES LAMBERT</t>
  </si>
  <si>
    <t>LUISA ROMCY CARVALHO DE CAMPOS</t>
  </si>
  <si>
    <t>LUISA SANTOS VICENTE</t>
  </si>
  <si>
    <t>LUISA SOUZA WANDERLEY</t>
  </si>
  <si>
    <t>LUIZ ALBERTHO DOS SANTOS</t>
  </si>
  <si>
    <t>LUIZ ALBERTO BARROS ALVES</t>
  </si>
  <si>
    <t>LUIZ ALBERTO CABRAL DA SILVA</t>
  </si>
  <si>
    <t>LUIZ ALBERTO DE SOUSA DUARTE</t>
  </si>
  <si>
    <t>LUIZ ALBERTO MARQUES DO NASCIMENTO</t>
  </si>
  <si>
    <t>LUIZ ALFREDO MENDONCA RODRIGUES JUNIOR</t>
  </si>
  <si>
    <t>LUIZ ANTONIO CASSETARI VIEIRA FILHO</t>
  </si>
  <si>
    <t>LUIZ ANTONIO CHAVES GUIMARAES</t>
  </si>
  <si>
    <t>LUIZ ANTONIO DE ALMEIDA TEIXEIRA</t>
  </si>
  <si>
    <t>LUIZ ANTONIO DUTRA DA SILVA</t>
  </si>
  <si>
    <t>LUIZ ANTONIO FERREIRA FILHO</t>
  </si>
  <si>
    <t>LUIZ ANTONIO PEREIRA DA SILVA</t>
  </si>
  <si>
    <t>LUIZ ANTONIO SAMPAIO MACIEL</t>
  </si>
  <si>
    <t>LUIZ ANTONIO VALE DA COSTA</t>
  </si>
  <si>
    <t>LUIZ ANTONIO VIEIRA VIANA</t>
  </si>
  <si>
    <t>LUIZ ARTUR DE ARAUJO BERNARDI</t>
  </si>
  <si>
    <t>LUIZ AUGUSTO BACELLAR NETO</t>
  </si>
  <si>
    <t>LUIZ AUGUSTO BRANDAO MORAIS</t>
  </si>
  <si>
    <t>LUIZ AUGUSTO DA COSTA JACINTO DE CASTILHO</t>
  </si>
  <si>
    <t>LUIZ AUGUSTO FIGUEIREDO RABELO</t>
  </si>
  <si>
    <t>LUIZ AUGUSTO MOREIRA DOS SANTOS</t>
  </si>
  <si>
    <t>LUIZ AUGUSTO VIANNA TEIXEIRA</t>
  </si>
  <si>
    <t>LUIZ CARLOS CARNEIRO DA PAIXAO JUNIOR</t>
  </si>
  <si>
    <t>LUIZ CARLOS CARNEIRO DA SILVA</t>
  </si>
  <si>
    <t>LUIZ CARLOS COUTINHO VIEIRA</t>
  </si>
  <si>
    <t>LUIZ CARLOS DA SILVA DOS ANJOS</t>
  </si>
  <si>
    <t>LUIZ CARLOS DE SOUZA</t>
  </si>
  <si>
    <t>LUIZ CARLOS DOS SANTOS LEAL</t>
  </si>
  <si>
    <t>LUIZ CARLOS FERNANDES BRIGLIA</t>
  </si>
  <si>
    <t>LUIZ CARLOS FERREIRA CARVALHO</t>
  </si>
  <si>
    <t>LUIZ CARLOS GUEDES JUNIOR</t>
  </si>
  <si>
    <t>LUIZ CARLOS LOPES PEREIRA</t>
  </si>
  <si>
    <t>LUIZ CARLOS LOUBACK JUNIOR</t>
  </si>
  <si>
    <t>LUIZ CARLOS NUNES DA CRUZ</t>
  </si>
  <si>
    <t>LUIZ CARLOS PACHECO JUNIOR</t>
  </si>
  <si>
    <t>LUIZ CARLOS PRADO MENDES JUNIOR</t>
  </si>
  <si>
    <t>LUIZ CARLOS RODRIGUES DA SILVA</t>
  </si>
  <si>
    <t>LUIZ CELESTINO CARVALHO DE LIMA</t>
  </si>
  <si>
    <t>LUIZ CHRISTIANO NUNES DE SOUZA</t>
  </si>
  <si>
    <t>LUIZ CLAUDIO BERNARDO AMORIM</t>
  </si>
  <si>
    <t>LUIZ CLAUDIO COSTA JUNIOR</t>
  </si>
  <si>
    <t>LUIZ CLAUDIO DE ARAUJO</t>
  </si>
  <si>
    <t>LUIZ CLAUDIO DE ARAUJO MARTINS</t>
  </si>
  <si>
    <t>LUIZ CLAUDIO DOS SANTOS SILVA</t>
  </si>
  <si>
    <t>LUIZ CLAUDIO GOUVEIA DA CRUZ</t>
  </si>
  <si>
    <t>LUIZ CLAUDIO INACIO RAMOS</t>
  </si>
  <si>
    <t>LUIZ CLAUDIO LOPES DA SILVA</t>
  </si>
  <si>
    <t>LUIZ CLAUDIO LUCAS DE AZEVEDO</t>
  </si>
  <si>
    <t>LUIZ CLAUDIO MATTOS DA SILVA</t>
  </si>
  <si>
    <t>LUIZ CLAUDIO PALUNA LABRIOLA DE JESUS</t>
  </si>
  <si>
    <t>LUIZ CLAUDIO PINTO DE MAGALHAES</t>
  </si>
  <si>
    <t>LUIZ CLAUDIO RIBEIRO</t>
  </si>
  <si>
    <t>LUIZ CLAUDIO RODRIGUES E SILVA</t>
  </si>
  <si>
    <t>LUIZ CLAUDIO SAES FERREIRA</t>
  </si>
  <si>
    <t>LUIZ CLAUDIO SOUZA DA SILVA</t>
  </si>
  <si>
    <t>LUIZ CLAUDIO TEIXEIRA</t>
  </si>
  <si>
    <t>LUIZ DA SILVA</t>
  </si>
  <si>
    <t>LUIZ DANIEL COSTA DE VASCONCELLOS</t>
  </si>
  <si>
    <t>LUIZ DARLON PEREIRA LISBOA</t>
  </si>
  <si>
    <t>LUIZ EDUARDO CAMARGO</t>
  </si>
  <si>
    <t>LUIZ EDUARDO CAMPOS TEIXEIRA</t>
  </si>
  <si>
    <t>LUIZ EDUARDO CONFORTI MENDES</t>
  </si>
  <si>
    <t>LUIZ EDUARDO DE AMORIM GARCIA</t>
  </si>
  <si>
    <t>LUIZ EDUARDO MACHADO PENA FRANCO</t>
  </si>
  <si>
    <t>LUIZ EDUARDO STERBLITCH PASCHOA</t>
  </si>
  <si>
    <t>LUIZ ERNANE FIUZA CARVALHO</t>
  </si>
  <si>
    <t>LUIZ FELIPE BARAUNA SILVA</t>
  </si>
  <si>
    <t>LUIZ FELIPE BARBIERI</t>
  </si>
  <si>
    <t>LUIZ FELIPE COPELO DA SILVA</t>
  </si>
  <si>
    <t>LUIZ FELIPE DA SILVA</t>
  </si>
  <si>
    <t>LUIZ FELIPE DA SILVA CONCEICAO</t>
  </si>
  <si>
    <t>LUIZ FELIPE DA SILVEIRA BATISTA</t>
  </si>
  <si>
    <t>LUIZ FELIPE DE AGUIAR PASSARONI</t>
  </si>
  <si>
    <t>LUIZ FELIPE DE AZEVEDO JUNQUEIRA</t>
  </si>
  <si>
    <t>LUIZ FELIPE DE PAIVA FERREIRA</t>
  </si>
  <si>
    <t>LUIZ FELIPE DUTRA SOUZA</t>
  </si>
  <si>
    <t>LUIZ FELIPE FERREIRA DE OLIVEIRA SA</t>
  </si>
  <si>
    <t>LUIZ FELIPE FERREIRA MENDES</t>
  </si>
  <si>
    <t>LUIZ FELIPE GAVALDA TEIXEIRA</t>
  </si>
  <si>
    <t>LUIZ FELIPE MAFRA BRACARENSE</t>
  </si>
  <si>
    <t>LUIZ FELIPE MANCILHA PROTA</t>
  </si>
  <si>
    <t>LUIZ FELIPE MARQUES DE SOUZA</t>
  </si>
  <si>
    <t>LUIZ FELIPE NASCIMENTO DE OLIVEIRA</t>
  </si>
  <si>
    <t>LUIZ FELIPE PASCOA E COUTO</t>
  </si>
  <si>
    <t>LUIZ FELIPE REVOREDO FRAZAO</t>
  </si>
  <si>
    <t>LUIZ FELIPE ROCHA DE ALMEIDA</t>
  </si>
  <si>
    <t>LUIZ FELIPE SALEH TEIXEIRA</t>
  </si>
  <si>
    <t>LUIZ FELLYPE COSTA DOS SANTOS PONTES</t>
  </si>
  <si>
    <t>LUIZ FERNANDO ALVES MENDES</t>
  </si>
  <si>
    <t>LUIZ FERNANDO ALVES VIEIRA</t>
  </si>
  <si>
    <t>LUIZ FERNANDO AQUINO FIGUEIREDO</t>
  </si>
  <si>
    <t>LUIZ FERNANDO AVILA DO NASCIMENTO</t>
  </si>
  <si>
    <t>LUIZ FERNANDO BARBOSA DE LIMA</t>
  </si>
  <si>
    <t>LUIZ FERNANDO CASTORINO SOBRINHO</t>
  </si>
  <si>
    <t>LUIZ FERNANDO CHAVES DE CARVALHO</t>
  </si>
  <si>
    <t>LUIZ FERNANDO CONCEICAO VARGAS</t>
  </si>
  <si>
    <t>LUIZ FERNANDO COUTINHO DE OLIVEIRA</t>
  </si>
  <si>
    <t>LUIZ FERNANDO CUNHA E SILVA JORGE</t>
  </si>
  <si>
    <t>LUIZ FERNANDO DA SILVA FELIPE</t>
  </si>
  <si>
    <t>LUIZ FERNANDO DOS SANTOS SILVA</t>
  </si>
  <si>
    <t>LUIZ FERNANDO HOPPERDIZEL CHAVES</t>
  </si>
  <si>
    <t>LUIZ FERNANDO KRUSZIELSKI</t>
  </si>
  <si>
    <t>LUIZ FERNANDO LEMOS DE OLIVEIRA</t>
  </si>
  <si>
    <t>LUIZ FERNANDO PECLAT DE ARAUJO DUARTE</t>
  </si>
  <si>
    <t>LUIZ FERNANDO PEREIRA ZOTTICH</t>
  </si>
  <si>
    <t>LUIZ FERNANDO PIMENTA DE BARROS</t>
  </si>
  <si>
    <t>LUIZ FERNANDO POGGI GOMES DA SILVA</t>
  </si>
  <si>
    <t>LUIZ FERNANDO ROCHA ALVES</t>
  </si>
  <si>
    <t>LUIZ FERNANDO SALVATERRA PEREIRA</t>
  </si>
  <si>
    <t>LUIZ FERNANDO SOARES RAINER TEIXEIRA</t>
  </si>
  <si>
    <t>LUIZ FERNANDO VIANNA DA COSTA</t>
  </si>
  <si>
    <t>LUIZ FILIPE PAZ SOARES RIBEIRO</t>
  </si>
  <si>
    <t>LUIZ FOGLIATO JUNIOR</t>
  </si>
  <si>
    <t>LUIZ FRANCISCO DE ATHAYDE REGUEIRA JUNIOR</t>
  </si>
  <si>
    <t>LUIZ GABRIEL FRANCO</t>
  </si>
  <si>
    <t>LUIZ GABRIEL SA FREIRE DE OLIVEIRA</t>
  </si>
  <si>
    <t>LUIZ GASTAO VITORINO DOS SANTOS</t>
  </si>
  <si>
    <t>LUIZ GOMES RIBEIRO NETO</t>
  </si>
  <si>
    <t>LUIZ GUILHERME ALVES MACEDO</t>
  </si>
  <si>
    <t>LUIZ GUILHERME CAMPILHO CURVELLO</t>
  </si>
  <si>
    <t>LUIZ GUILHERME DELIBERADOR FAVATI</t>
  </si>
  <si>
    <t>LUIZ GUILHERME GONTIJO GUEDES</t>
  </si>
  <si>
    <t>LUIZ GUILHERME SIMPLICIO RODRIGUES</t>
  </si>
  <si>
    <t>LUIZ GUSTAVO CONEGLIAN LECCIOLI</t>
  </si>
  <si>
    <t>LUIZ GUSTAVO COSTA FREITAS</t>
  </si>
  <si>
    <t>LUIZ GUSTAVO DA CONCEICAO LEITE</t>
  </si>
  <si>
    <t>LUIZ GUSTAVO DA SILVA JORGE</t>
  </si>
  <si>
    <t>LUIZ GUSTAVO DA SILVA PRATA</t>
  </si>
  <si>
    <t>LUIZ GUSTAVO DE AZEVEDO SANTIAGO DE CARVALHO</t>
  </si>
  <si>
    <t>LUIZ GUSTAVO DIAS FERREIRA</t>
  </si>
  <si>
    <t>LUIZ GUSTAVO DOS SANTOS SILVA</t>
  </si>
  <si>
    <t>LUIZ GUSTAVO FREIRE RIBEIRO</t>
  </si>
  <si>
    <t>LUIZ GUSTAVO SANTOS BRUM</t>
  </si>
  <si>
    <t>LUIZ GUSTAVO SILVA DA CRUZ</t>
  </si>
  <si>
    <t>LUIZ GUSTAVO VASCONCELLOS COELHO BARBOSA</t>
  </si>
  <si>
    <t>LUIZ HENRIQUE CISI LOPES</t>
  </si>
  <si>
    <t>LUIZ HENRIQUE DA SILVEIRA UHLIG</t>
  </si>
  <si>
    <t>LUIZ HENRIQUE DE ABREU ARAUJO</t>
  </si>
  <si>
    <t>LUIZ HENRIQUE DE MAGALHAES RIOS</t>
  </si>
  <si>
    <t>LUIZ HENRIQUE DE SOUZA SANTOS</t>
  </si>
  <si>
    <t>LUIZ HENRIQUE FERREIRA SOARES</t>
  </si>
  <si>
    <t>LUIZ HENRIQUE ICIMOTO RODRIGUES</t>
  </si>
  <si>
    <t>LUIZ HENRIQUE LUCAS RIBEIRO</t>
  </si>
  <si>
    <t>LUIZ HENRIQUE MAGALHAES NOVAES</t>
  </si>
  <si>
    <t>LUIZ HENRIQUE PEIXOTO</t>
  </si>
  <si>
    <t>LUIZ HENRIQUE PEREIRA REIS</t>
  </si>
  <si>
    <t>LUIZ HENRIQUE REIS DE OLIVEIRA</t>
  </si>
  <si>
    <t>LUIZ HENRIQUE SETRAGNI LELIS</t>
  </si>
  <si>
    <t>LUIZ HUMBERTO REIS FORNARI</t>
  </si>
  <si>
    <t>LUIZ IGOR MENDES DE ALMEIDA</t>
  </si>
  <si>
    <t>LUIZ MARCELO ARAUJO SANTANA</t>
  </si>
  <si>
    <t>LUIZ MARCELO DA SILVA</t>
  </si>
  <si>
    <t>LUIZ MARIANO DA SILVA</t>
  </si>
  <si>
    <t>LUIZ MARIO CRUZAL DA SILVA</t>
  </si>
  <si>
    <t>LUIZ OTAVIO DA SILVA</t>
  </si>
  <si>
    <t>LUIZ OTAVIO DAMASCENO AREIAS</t>
  </si>
  <si>
    <t>LUIZ OTAVIO FREIRE CHALEGRE</t>
  </si>
  <si>
    <t>LUIZ PAULO ARNAUD SOARES FERREIRA</t>
  </si>
  <si>
    <t>LUIZ PAULO BRANDAO SILVA</t>
  </si>
  <si>
    <t>LUIZ PAULO LAURENTINO DA MOTTA SOLANO CARDIA</t>
  </si>
  <si>
    <t>LUIZ PAULO MESQUITA DO CARMO</t>
  </si>
  <si>
    <t>LUIZ PAULO SILVA DINIZ</t>
  </si>
  <si>
    <t>LUIZ RAFAEL CORREA RISSUTI</t>
  </si>
  <si>
    <t>LUIZ RENATO VIANNA DE OLIVEIRA CASTRO</t>
  </si>
  <si>
    <t>LUIZ RIBEIRO DA SILVA</t>
  </si>
  <si>
    <t>LUIZ ROBERTO ALVES DA COSTA FILHO</t>
  </si>
  <si>
    <t>LUIZ RODRIGO SILVEIRA PIRES SOUZA</t>
  </si>
  <si>
    <t>LUIZ ROGERIO VIEITES</t>
  </si>
  <si>
    <t>LUIZ SOUZA DE CERQUEIRA</t>
  </si>
  <si>
    <t>LUIZ THIAGO SANTOS SILVA</t>
  </si>
  <si>
    <t>LUIZ THOMAZ CANDIDO DE ALVARENGA</t>
  </si>
  <si>
    <t>LUIZ TOMAZINI FILHO</t>
  </si>
  <si>
    <t>LUIZ VANDERLEI GONCALVES PEREIRA</t>
  </si>
  <si>
    <t>LUIZ VICTOR SEIXAS QUEIROZ</t>
  </si>
  <si>
    <t>LUIZA AFFONSO ROSSATO VALENTIM DA SILVA</t>
  </si>
  <si>
    <t>LUIZA ALBUQUERQUE CASTOLDI</t>
  </si>
  <si>
    <t>LUIZA ANDRADE GARONCE</t>
  </si>
  <si>
    <t>LUIZA BASILE AUDI</t>
  </si>
  <si>
    <t>LUIZA BONEMER TENENTE</t>
  </si>
  <si>
    <t>LUIZA BORGES DA SILVA</t>
  </si>
  <si>
    <t>LUIZA CAMPOS LEITE COQUEIRO DE VASCONCELLOS</t>
  </si>
  <si>
    <t>LUIZA CAVALCANTI WEYLL</t>
  </si>
  <si>
    <t>LUIZA CECERE VAZ</t>
  </si>
  <si>
    <t>LUIZA CONCEICAO DA SILVA</t>
  </si>
  <si>
    <t>LUIZA CONDE VIGLIO</t>
  </si>
  <si>
    <t>LUIZA CORREA DE ARAUJO MENDONCA</t>
  </si>
  <si>
    <t>LUIZA CUNHA BARATA</t>
  </si>
  <si>
    <t>LUIZA DA COSTA BENTO</t>
  </si>
  <si>
    <t>LUIZA DE AMORIM CARVALHO</t>
  </si>
  <si>
    <t>LUIZA DE CORDEIRO RUSSO</t>
  </si>
  <si>
    <t>LUIZA DE SOUZA SAMPAIO</t>
  </si>
  <si>
    <t>LUIZA DIAS MACHADO</t>
  </si>
  <si>
    <t>LUIZA DIAS MOURA</t>
  </si>
  <si>
    <t>LUIZA DIZ ZVEITER</t>
  </si>
  <si>
    <t>LUIZA EDUARDA AGUIAR SILVEIRA</t>
  </si>
  <si>
    <t>LUIZA FRAGA RAMALHO</t>
  </si>
  <si>
    <t>LUIZA FRANCISCA TEIXEIRA</t>
  </si>
  <si>
    <t>LUIZA GALVAO LEAL DE MIRANDA BARROS</t>
  </si>
  <si>
    <t>LUIZA GOMES HENRIQUE</t>
  </si>
  <si>
    <t>LUIZA GUERRA VEIGA DE OLIVEIRA</t>
  </si>
  <si>
    <t>LUIZA KAROLINA DA CONCEICAO PEDRA</t>
  </si>
  <si>
    <t>LUIZA KAROLLINE DA CONCEICAO DE PAULA</t>
  </si>
  <si>
    <t>LUIZA LAPA DE ANDRADE</t>
  </si>
  <si>
    <t>LUIZA MAIA MOSCOSO PEREIRA</t>
  </si>
  <si>
    <t>LUIZA MARIA CRUZAL PEREIRA MAY</t>
  </si>
  <si>
    <t>LUIZA MARIA MARQUES DOS SANTOS</t>
  </si>
  <si>
    <t>LUIZA MEDEIROS VILANOVA</t>
  </si>
  <si>
    <t>LUIZA MELLO GOMES COELHO</t>
  </si>
  <si>
    <t>LUIZA MIRANDA VALERIO</t>
  </si>
  <si>
    <t>LUIZA MONTEIRO ZANUZZI</t>
  </si>
  <si>
    <t>LUIZA MOURA DE ANDRADE</t>
  </si>
  <si>
    <t>LUIZA NICOLAU ROCHA</t>
  </si>
  <si>
    <t>LUIZA NUNES TEICH</t>
  </si>
  <si>
    <t>LUIZA PEREIRA SOUSA DA SILVA</t>
  </si>
  <si>
    <t>LUIZA PINHO SCHULZ</t>
  </si>
  <si>
    <t>LUIZA PROENCA REBELLO DE SOUZA</t>
  </si>
  <si>
    <t>LUIZA RACIOPPI SCHIFF</t>
  </si>
  <si>
    <t>LUIZA RAFAELLA FARIAS DA SILVA</t>
  </si>
  <si>
    <t>LUIZA RIBEIRO COSTA</t>
  </si>
  <si>
    <t>LUIZA ROMAR LOPES</t>
  </si>
  <si>
    <t>LUIZA SA BARBOSA GARBOGGINI</t>
  </si>
  <si>
    <t>LUIZA SCHAEFER GARRIDO</t>
  </si>
  <si>
    <t>LUIZA SCHELIGA DE SALLES FONSECA MARQUES</t>
  </si>
  <si>
    <t>LUIZA SEABRA DA COSTA</t>
  </si>
  <si>
    <t>LUIZA SILVA RICARDO</t>
  </si>
  <si>
    <t>LUIZA SOUZA MEIRELLES</t>
  </si>
  <si>
    <t>LUIZA TEIXEIRA DIAS SOARES</t>
  </si>
  <si>
    <t>LUIZA TORE RODRIGUES</t>
  </si>
  <si>
    <t>LUIZA VARDIERO CORREA</t>
  </si>
  <si>
    <t>LUIZE RIBEIRO DOS SANTOS SOARES ROMANO</t>
  </si>
  <si>
    <t>LUMA ALVES DO NASCIMENTO</t>
  </si>
  <si>
    <t>LUMA ANTUNES BARBOSA</t>
  </si>
  <si>
    <t>LUMA CORDEIRO DE ARAUJO</t>
  </si>
  <si>
    <t>LUMA GRACA POZZI</t>
  </si>
  <si>
    <t>LUMA LIZIA CHAGAS BARBOZA</t>
  </si>
  <si>
    <t>LUMA ZAVARIZE SARTORI</t>
  </si>
  <si>
    <t>LUNA CASSIU FAUSTINO</t>
  </si>
  <si>
    <t>LUNA DA ROCHA CACERES</t>
  </si>
  <si>
    <t>LUNA ESTHER MARKMAN LOUREIRO</t>
  </si>
  <si>
    <t>LUNA GABRIELA MARTINS FERRARI</t>
  </si>
  <si>
    <t>LUNA PALADINO DE SOUZA CAPITONI DE BARROS</t>
  </si>
  <si>
    <t>LUNIARA MIRANDA DA SILVA</t>
  </si>
  <si>
    <t>LUNNA DE CASTRO</t>
  </si>
  <si>
    <t>LUZIA CRUZ DOS SANTOS LIMA</t>
  </si>
  <si>
    <t>LUZIA ISABEL FEITOSA DOS SANTOS</t>
  </si>
  <si>
    <t>LUZINETE ALVES DOS SANTOS</t>
  </si>
  <si>
    <t>LUZINETE MARIA DA SILVA</t>
  </si>
  <si>
    <t>LUZINETH GOMES DE ALMEIDA</t>
  </si>
  <si>
    <t>LYDIA GISMONDI FERNANDES</t>
  </si>
  <si>
    <t>LYDIO CARLOS DE ALMEIDA</t>
  </si>
  <si>
    <t>LYGIA FRAGA LIMA DOS REIS MEDINA</t>
  </si>
  <si>
    <t>LYGIA GONCALVES DOS SANTOS BEZERRA</t>
  </si>
  <si>
    <t>LYGIA LUZIA CORDON CANELAS</t>
  </si>
  <si>
    <t>LYGIA PEREIRA DOS SANTOS COSTA</t>
  </si>
  <si>
    <t>LYSSA MELO DA SILVA RAMOS</t>
  </si>
  <si>
    <t>LYVIA GONCALVES RIBEIRO</t>
  </si>
  <si>
    <t>MABILY REGINA DE SOUZA</t>
  </si>
  <si>
    <t>MACIEL ISIDIO DOS SANTOS</t>
  </si>
  <si>
    <t>MADALENA GONCALVES CASTRO</t>
  </si>
  <si>
    <t>MADALENA PRADO SEABRA PRADO DE MENDONCA</t>
  </si>
  <si>
    <t>MADARA LUIZA MOREIRA DA SILVA</t>
  </si>
  <si>
    <t>MADSON ANTONIO DE JESUS SANTANA</t>
  </si>
  <si>
    <t>MAEVE DIAS LOSPENNATO DA SILVA</t>
  </si>
  <si>
    <t>MAGALI DE SOUZA NUNES</t>
  </si>
  <si>
    <t>MAGNO DA SILVA MENDONCA</t>
  </si>
  <si>
    <t>MAGNO DELFINO DA SILVA FILHO</t>
  </si>
  <si>
    <t>MAGNUS REIS RODRIGUES</t>
  </si>
  <si>
    <t>MAHATMA NASCIMENTO FRUGIS</t>
  </si>
  <si>
    <t>MAHOMED MAHMUD SAIGG</t>
  </si>
  <si>
    <t>MAIANA ENGEL TIMONER</t>
  </si>
  <si>
    <t>MAIANE EDWIGES ARAUJO DE MEDEIROS</t>
  </si>
  <si>
    <t>MAIARA BITENCOURT GASTIN</t>
  </si>
  <si>
    <t>MAIARA DA SILVA CATANY</t>
  </si>
  <si>
    <t>MAIARA MACEDO DE ARAUJO</t>
  </si>
  <si>
    <t>MAIARA VIANA SANTOS</t>
  </si>
  <si>
    <t>MAIC ITABORAHY DE PAULA</t>
  </si>
  <si>
    <t>MAICO MARQUES PRADO</t>
  </si>
  <si>
    <t>MAICON CARDOSO DA SILVA DA SILVEIRA</t>
  </si>
  <si>
    <t>MAICON CARLOS DE ARAUJO OLIVEIRA</t>
  </si>
  <si>
    <t>MAICON DOS SANTOS TEODORO RAMOS</t>
  </si>
  <si>
    <t>MAICON FERNANDO CABRAL PEREIRA</t>
  </si>
  <si>
    <t>MAICON FERRO CANAVEZ</t>
  </si>
  <si>
    <t>MAICON LEANDRO FRANCISCO CUNHA</t>
  </si>
  <si>
    <t>MAICON PIRES BARTOQUE</t>
  </si>
  <si>
    <t>MAIKEL PARONETO DE OLIVEIRA</t>
  </si>
  <si>
    <t>MAILSON CARLOS SOUZA DE SOUSA</t>
  </si>
  <si>
    <t>MAILSON DE SOUSA TEMOTEO</t>
  </si>
  <si>
    <t>MAIRA DAMIANA SILVA PEREIRA</t>
  </si>
  <si>
    <t>MAIRA MONTALVAO LIMA</t>
  </si>
  <si>
    <t>MAIRA MOREIRA DOS SANTOS</t>
  </si>
  <si>
    <t>MAIRA VALLEJO DOS SANTOS</t>
  </si>
  <si>
    <t>MAIRO MUNCHEN FISCHER ROSINDO</t>
  </si>
  <si>
    <t>MAISA BORGES TROVO</t>
  </si>
  <si>
    <t>MAISA CAPOBIANGO DA FONSECA</t>
  </si>
  <si>
    <t>MAISA CRISTINA DO AMARAL NEVES</t>
  </si>
  <si>
    <t>MAISA DA COSTA MELO</t>
  </si>
  <si>
    <t>MAISA HUAYNA FERREIRA NOBRE</t>
  </si>
  <si>
    <t>MAISA VERAS ROCHA</t>
  </si>
  <si>
    <t>MAITE GOMES FAMULA</t>
  </si>
  <si>
    <t>MAITÊ GONÇALVES MARINHO</t>
  </si>
  <si>
    <t>MAJOI SOTERO COSTA</t>
  </si>
  <si>
    <t>MALU CHEN DA FONSECA</t>
  </si>
  <si>
    <t>MALU RUEDA DE ALMEIDA</t>
  </si>
  <si>
    <t>MANAIRA RENHA DE NOVIS NEVES LADEIRA</t>
  </si>
  <si>
    <t>MANOEL ADELINO ALVES DE AGUIAR</t>
  </si>
  <si>
    <t>MANOEL ALBERTO DE QUEIROZ XAVIER</t>
  </si>
  <si>
    <t>MANOEL ANIERIO BACELAR</t>
  </si>
  <si>
    <t>MANOEL BAPTISTA</t>
  </si>
  <si>
    <t>MANOEL BERNARDINO DA SILVA</t>
  </si>
  <si>
    <t>MANOEL BRUNO GOIS DE MELLO</t>
  </si>
  <si>
    <t>MANOEL DOS ANJOS PEREIRA</t>
  </si>
  <si>
    <t>MANOEL FERNANDO BORDINI RODRIGUES</t>
  </si>
  <si>
    <t>MANOEL JORGE THEODORO DA SILVA</t>
  </si>
  <si>
    <t>MANOEL JOSE DA SILVA</t>
  </si>
  <si>
    <t>MANOEL MARIANO DOS SANTOS</t>
  </si>
  <si>
    <t>MANOEL MENDES DA PAIXAO</t>
  </si>
  <si>
    <t>MANOEL MESSIAS PEREIRA</t>
  </si>
  <si>
    <t>MANOEL RUBENS MELLO JUNIOR</t>
  </si>
  <si>
    <t>MANOEL VICTOR ARAUJO TRINDADE</t>
  </si>
  <si>
    <t>MANOELA CAROLINNE CHAVES CARDOSO</t>
  </si>
  <si>
    <t>MANOELA DE JESUS BORGES DE LIMA COSTA</t>
  </si>
  <si>
    <t>MANOELA DE OLIVEIRA SILVA</t>
  </si>
  <si>
    <t>MANOELA GASPARIN ACHE</t>
  </si>
  <si>
    <t>MANOELA MOREIRA PIMENTEL</t>
  </si>
  <si>
    <t>MANOELA ROMANELI DOMINGUES</t>
  </si>
  <si>
    <t>MANOELA ZOZIMO DA ROCHA NICHELI DE CARVALHO</t>
  </si>
  <si>
    <t>MANOELLA GOMES DELUNARDO SEVERINO</t>
  </si>
  <si>
    <t>MANOELLA PEREIRA RODRIGUEZ DE MELLO</t>
  </si>
  <si>
    <t>MANUEL DOMINGUES VAZ BRANCO</t>
  </si>
  <si>
    <t>MANUEL LUIS ROQUETE CAMPELO BELMAR DA COSTA</t>
  </si>
  <si>
    <t>MANUEL PONTUAL DE ARRUDA FALCAO</t>
  </si>
  <si>
    <t>MANUEL VICTOR DA CONCEICAO GONCALVES</t>
  </si>
  <si>
    <t>MANUELA ARAGAO GONCALVES</t>
  </si>
  <si>
    <t>MANUELA CARPENTER MODE</t>
  </si>
  <si>
    <t>MANUELA DA SILVA JESUS</t>
  </si>
  <si>
    <t>MANUELA DE MELO RAMOS</t>
  </si>
  <si>
    <t>MANUELA DE OLIVEIRA CERAGIOLI</t>
  </si>
  <si>
    <t>MANUELA DE OLIVEIRA SILVA LOPES</t>
  </si>
  <si>
    <t>MANUELA DO ESPIRITO SANTO PIRES BASTOS</t>
  </si>
  <si>
    <t>MANUELA DOS SANTOS FERREIRA</t>
  </si>
  <si>
    <t>MANUELA GOULART DE OLIVEIRA AGRA</t>
  </si>
  <si>
    <t>MANUELA LACERDA CONSORTE</t>
  </si>
  <si>
    <t>MANUELA MACIEL PINTO LISBOA</t>
  </si>
  <si>
    <t>MANUELA MEZOMO FANTINEL</t>
  </si>
  <si>
    <t>MANUELA NOGUEIRA MONTEIRO</t>
  </si>
  <si>
    <t>MANUELA PEDROSA CARNEIRO DE ALBUQUERQUE</t>
  </si>
  <si>
    <t>MANUELA QUEIROZ BESER</t>
  </si>
  <si>
    <t>MANUELA RODRIGUES FANTINATO</t>
  </si>
  <si>
    <t>MANUELA SALES DE MIRANDA</t>
  </si>
  <si>
    <t>MANUELA TIBURCIO DO NASCIMENTO</t>
  </si>
  <si>
    <t>MANUELA ULHOA CINTRA DE MATTOS</t>
  </si>
  <si>
    <t>MANUELA VICTORIA DA SILVA BARBOSA</t>
  </si>
  <si>
    <t>MANUELLA CARDOSO LOPES</t>
  </si>
  <si>
    <t>MANUELLA SOARES ROLDAN</t>
  </si>
  <si>
    <t>MANUELLA TEIXEIRA VIDAL</t>
  </si>
  <si>
    <t>MANUELLA VIEIRA DE MELO ANTUNES CORREIA</t>
  </si>
  <si>
    <t>MANUELLA VILLEMOR VIANNA MENDES DE PAIVA</t>
  </si>
  <si>
    <t>MANUELLA VITORIA ALVES DA SILVA</t>
  </si>
  <si>
    <t>MANUELLE OLIVEIRA PERES</t>
  </si>
  <si>
    <t>MANZAR GOMES FERES</t>
  </si>
  <si>
    <t>MARA CRISTINA SOCORRO</t>
  </si>
  <si>
    <t>MARA GENY BARBOSA PINHEIRO DE PAULA FREITAS</t>
  </si>
  <si>
    <t>MARA LUCIA DE JESUS TEIXEIRA</t>
  </si>
  <si>
    <t>MARA TEREZA GONCALVES PULJIZ</t>
  </si>
  <si>
    <t>MARAH DALLILLA LIMA SILVA</t>
  </si>
  <si>
    <t>MARANEANE PASSOS DA SILVA</t>
  </si>
  <si>
    <t>MARCEL AGUIAR KASKUS</t>
  </si>
  <si>
    <t>MARCEL AREAS DE ALMEIDA FILHO</t>
  </si>
  <si>
    <t>MARCEL ASSUNCAO DE OLIVEIRA</t>
  </si>
  <si>
    <t>MARCEL CHAGAS MERGUIZO</t>
  </si>
  <si>
    <t>MARCEL DA FONSECA PEREIRA</t>
  </si>
  <si>
    <t>MARCEL DA SILVA LINS</t>
  </si>
  <si>
    <t>MARCEL LOPES GARCIA GUARNIERI</t>
  </si>
  <si>
    <t>MARCEL TARDIN PORTELA</t>
  </si>
  <si>
    <t>MARCEL TITO BEZERRA</t>
  </si>
  <si>
    <t>MARCELA ANDRADE DE OLIVEIRA BRAGA</t>
  </si>
  <si>
    <t>MARCELA AYRES LEMA</t>
  </si>
  <si>
    <t>MARCELA BARBOSA ARAUJO</t>
  </si>
  <si>
    <t>MARCELA BERLANDEZ DE AZEVEDO ALVES</t>
  </si>
  <si>
    <t>MARCELA BRENA AMODIO</t>
  </si>
  <si>
    <t>MARCELA BUQUERA BUJALDON DA SILVA</t>
  </si>
  <si>
    <t>MARCELA CARVALHO CUNHA</t>
  </si>
  <si>
    <t>MARCELA CORDEIRO NEGRAO</t>
  </si>
  <si>
    <t>MARCELA COSTA BERTOLETTI</t>
  </si>
  <si>
    <t>MARCELA CRISTINA PLATZ DE OLIVEIRA NEVES</t>
  </si>
  <si>
    <t>MARCELA DE CAIRO MELLO</t>
  </si>
  <si>
    <t>MARCELA DE FREITAS PAIVA BUENO DE SOUZA</t>
  </si>
  <si>
    <t>MARCELA DE ORLANDIS CARVALHO</t>
  </si>
  <si>
    <t>MARCELA DE VASCONCELLOS CARVALHO</t>
  </si>
  <si>
    <t>MARCELA DE XEREZ ZAIDEN PADILHA VELASCO</t>
  </si>
  <si>
    <t>MARCELA DO FOJA SANTOS</t>
  </si>
  <si>
    <t>MARCELA DORNELAS DA SILVA ARAUJO</t>
  </si>
  <si>
    <t>MARCELA EBURNEO MATHEUS</t>
  </si>
  <si>
    <t>MARCELA EWERTON SEMEDO</t>
  </si>
  <si>
    <t>MARCELA GOMES DA SILVA ALVES</t>
  </si>
  <si>
    <t>MARCELA GOMES SILVEIRA</t>
  </si>
  <si>
    <t>MARCELA LUXIDI DUARTE ISENSEE DE BARROS</t>
  </si>
  <si>
    <t>MARCELA MACIEL SOUZA</t>
  </si>
  <si>
    <t>MARCELA MARCIANO</t>
  </si>
  <si>
    <t>MARCELA MARTINS DA SILVA LIMA</t>
  </si>
  <si>
    <t>MARCELA MEIRA MEYER DE MOURA NEVES</t>
  </si>
  <si>
    <t>MARCELA OLIVEIRA FRANCA</t>
  </si>
  <si>
    <t>MARCELA PEDROSO MAUES</t>
  </si>
  <si>
    <t>MARCELA PEREIRA PATRIOTA</t>
  </si>
  <si>
    <t>MARCELA RAFAELA NASCIMENTO SANTOS</t>
  </si>
  <si>
    <t>MARCELA ROCHA BORTOLAI</t>
  </si>
  <si>
    <t>MARCELA RODRIGUES DO AMARAL</t>
  </si>
  <si>
    <t>MARCELA SILVA DAS NEVES</t>
  </si>
  <si>
    <t>MARCELA SILVA VIANA</t>
  </si>
  <si>
    <t>MARCELA SIQUEIRA CORREA</t>
  </si>
  <si>
    <t>MARCELA SOARES FACCION</t>
  </si>
  <si>
    <t>MARCELA SOUSA PORTELA DA SILVA</t>
  </si>
  <si>
    <t>MARCELA SPERANDIO ROSA</t>
  </si>
  <si>
    <t>MARCELA TINTE PARISE</t>
  </si>
  <si>
    <t>MARCELA TORRES DANTAS</t>
  </si>
  <si>
    <t>MARCELA VASCONCELOS LEITE BESSA</t>
  </si>
  <si>
    <t>MARCELA WERECHI ZAMPIERI</t>
  </si>
  <si>
    <t>MARCELE DE SOUZA RIBEIRO</t>
  </si>
  <si>
    <t>MARCELE ELIZABETH AIACHE DE MORAES</t>
  </si>
  <si>
    <t>MARCELIA ALVES NEVES</t>
  </si>
  <si>
    <t>MARCELINO DEJACI OLIVEIRA DA CONCEICAO</t>
  </si>
  <si>
    <t>MARCELLA CLARICE VEIGA DE MEDEIROS</t>
  </si>
  <si>
    <t>MARCELLA COSTA MOTTA DOS SANTOS</t>
  </si>
  <si>
    <t>MARCELLA DA FONSECA ZICARELLI</t>
  </si>
  <si>
    <t>MARCELLA DO NASCIMENTO RODRIGUES</t>
  </si>
  <si>
    <t>MARCELLA FARIA MOSTAVENCO</t>
  </si>
  <si>
    <t>MARCELLA FERRETI PEREIRA DE SOUZA</t>
  </si>
  <si>
    <t>MARCELLA FIGUEIRA</t>
  </si>
  <si>
    <t>MARCELLA LOPES SANTOS PRATA</t>
  </si>
  <si>
    <t>MARCELLA OLIVEIRA CAMPONUCCI</t>
  </si>
  <si>
    <t>MARCELLA PERRONI BERGAMO</t>
  </si>
  <si>
    <t>MARCELLA RAQUEL DE AZEVEDO SOUSA</t>
  </si>
  <si>
    <t>MARCELLA VIANNA MONTEIRO</t>
  </si>
  <si>
    <t>MARCELLA VITORIA DOS SANTOS</t>
  </si>
  <si>
    <t>MARCELLE ALVES DE SIMONE</t>
  </si>
  <si>
    <t>MARCELLE ANDRADE FELIX VENANCIO</t>
  </si>
  <si>
    <t>MARCELLE ANNE SANSAO FERREIRA</t>
  </si>
  <si>
    <t>MARCELLE APARECIDA BORCHETTA</t>
  </si>
  <si>
    <t>MARCELLE CRISTINE DE SOUZA MENDES MACHADO DE ALMEIDA</t>
  </si>
  <si>
    <t>MARCELLE DA CRUZ MACEDO LEITE</t>
  </si>
  <si>
    <t>MARCELLE LACERDA CARLOS RODRIGUEZ</t>
  </si>
  <si>
    <t>MARCELLE LIZ FRANZI VICHI DA SILVA</t>
  </si>
  <si>
    <t>MARCELLE MALDONADO FERREIRA</t>
  </si>
  <si>
    <t>MARCELLE MENDONCA DO NASCIMENTO</t>
  </si>
  <si>
    <t>MARCELLE NASCIMENTO SOARES DE AZEVEDO</t>
  </si>
  <si>
    <t>MARCELLE PASSOS DE MELO</t>
  </si>
  <si>
    <t>MARCELLE REGINA DE OLIVEIRA SETH</t>
  </si>
  <si>
    <t>MARCELLE SILVA CAMPOS</t>
  </si>
  <si>
    <t>MARCELLI MAIA SANTOS AMARANTE</t>
  </si>
  <si>
    <t>MARCELLO BRUNO CASSALES DA SILVA</t>
  </si>
  <si>
    <t>MARCELLO IBRAHIM EL ACHKAR</t>
  </si>
  <si>
    <t>MARCELLO MIGUEL DE OLIVEIRA</t>
  </si>
  <si>
    <t>MARCELLO NEVES DE OLIVEIRA</t>
  </si>
  <si>
    <t>MARCELLO RIBEIRO VIANA</t>
  </si>
  <si>
    <t>MARCELLO VICTOR NORONHA</t>
  </si>
  <si>
    <t>MARCELLO ZAGO BELEM</t>
  </si>
  <si>
    <t>MARCELLY CRISTINI SETUBAL DA SILVA</t>
  </si>
  <si>
    <t>MARCELO AFONSO BASTOS</t>
  </si>
  <si>
    <t>MARCELO ALEXANDER DA SILVA PAPF</t>
  </si>
  <si>
    <t>MARCELO ALEXANDER SILVA SOUZA</t>
  </si>
  <si>
    <t>MARCELO ALVES BATISTA DA SILVA</t>
  </si>
  <si>
    <t>MARCELO ALVES DA SILVA</t>
  </si>
  <si>
    <t>MARCELO ANDRE GALVAO QUITERIO</t>
  </si>
  <si>
    <t>MARCELO ANTHONY GOMES SUARES</t>
  </si>
  <si>
    <t>MARCELO ANTONIO DE ASSUNCAO CASTRO</t>
  </si>
  <si>
    <t>MARCELO ANTONIO DE PAULA SOUZA</t>
  </si>
  <si>
    <t>MARCELO ANTONIO FERREIRA NASCIMENTO</t>
  </si>
  <si>
    <t>MARCELO ARANTES</t>
  </si>
  <si>
    <t>MARCELO AUGUSTO CALDEIRA DA SILVA</t>
  </si>
  <si>
    <t>MARCELO AUGUSTO DE ANDRADE RIOS</t>
  </si>
  <si>
    <t>MARCELO AUGUSTO DE CAMPOS</t>
  </si>
  <si>
    <t>MARCELO AUGUSTO PINTO DE MAGALHAES</t>
  </si>
  <si>
    <t>MARCELO BALTAR DE ALMEIDA</t>
  </si>
  <si>
    <t>MARCELO BAPTISTA BARUKI</t>
  </si>
  <si>
    <t>MARCELO BARONE MEDROS</t>
  </si>
  <si>
    <t>MARCELO BARRETO DO NASCIMENTO</t>
  </si>
  <si>
    <t>MARCELO BECHARA DE SOUZA HOBAIKA</t>
  </si>
  <si>
    <t>MARCELO BELO</t>
  </si>
  <si>
    <t>MARCELO BENEDITO TORRES COSME</t>
  </si>
  <si>
    <t>MARCELO BERNARDES PINTO</t>
  </si>
  <si>
    <t>MARCELO BETTE DOS SANTOS</t>
  </si>
  <si>
    <t>MARCELO BEZERRA CAMPOS DE SOUZA</t>
  </si>
  <si>
    <t>MARCELO BRACET</t>
  </si>
  <si>
    <t>MARCELO CANELLAS BENCHAYA</t>
  </si>
  <si>
    <t>MARCELO CARDOSO DE ALMEIDA</t>
  </si>
  <si>
    <t>MARCELO CARDOSO DE SOUZA</t>
  </si>
  <si>
    <t>MARCELO CARLOS CABRAL DE SOUZA</t>
  </si>
  <si>
    <t>MARCELO CORREIA DOS SANTOS</t>
  </si>
  <si>
    <t>MARCELO CORTEZ FULY</t>
  </si>
  <si>
    <t>MARCELO COSTA GOULART</t>
  </si>
  <si>
    <t>MARCELO COUTINHO DE OLIVEIRA</t>
  </si>
  <si>
    <t>MARCELO DA CONCEICAO VIEIRA</t>
  </si>
  <si>
    <t>MARCELO DA SILVA</t>
  </si>
  <si>
    <t>MARCELO DA SILVA HENRIQUE</t>
  </si>
  <si>
    <t>MARCELO DA SILVA PEREIRA EVANGELISTA</t>
  </si>
  <si>
    <t>MARCELO DANIEL BENINCASSA</t>
  </si>
  <si>
    <t>MARCELO DE ARAUJO BASTOS</t>
  </si>
  <si>
    <t>MARCELO DE ATAYDE ANDRADE FREIRE</t>
  </si>
  <si>
    <t>MARCELO DE AZEVEDO VALENTE</t>
  </si>
  <si>
    <t>MARCELO DE CARVALHO</t>
  </si>
  <si>
    <t>MARCELO DE CARVALHO MONTEIRO</t>
  </si>
  <si>
    <t>MARCELO DE FARIA FERNANDES</t>
  </si>
  <si>
    <t>MARCELO DE LIMA BENTO</t>
  </si>
  <si>
    <t>MARCELO DE OLIVEIRA COSTA</t>
  </si>
  <si>
    <t>MARCELO DE PAULA LEMOS</t>
  </si>
  <si>
    <t>MARCELO DIAS DA SILVA</t>
  </si>
  <si>
    <t>MARCELO DIDINO OTONI</t>
  </si>
  <si>
    <t>MARCELO DO ESPIRITO SANTO FIUZA</t>
  </si>
  <si>
    <t>MARCELO DO NASCIMENTO DE VASCONCELLOS</t>
  </si>
  <si>
    <t>MARCELO DOS PRAZERES SILVA</t>
  </si>
  <si>
    <t>MARCELO DOS SANTOS</t>
  </si>
  <si>
    <t>MARCELO DOS SANTOS CARLOS</t>
  </si>
  <si>
    <t>MARCELO DOS SANTOS FERREIRA</t>
  </si>
  <si>
    <t>MARCELO DOS SANTOS FLECK</t>
  </si>
  <si>
    <t>MARCELO DOS SANTOS MACEDO BASTOS</t>
  </si>
  <si>
    <t>MARCELO DUARTE DE SOUZA E SILVA</t>
  </si>
  <si>
    <t>MARCELO EDUARDO DE LIMA</t>
  </si>
  <si>
    <t>MARCELO EDWARD PEREIRA</t>
  </si>
  <si>
    <t>MARCELO EVANGELISTA DE OLIVEIRA JUNIOR</t>
  </si>
  <si>
    <t>MARCELO FABRICIO MANHAES CARLOS</t>
  </si>
  <si>
    <t>MARCELO FANZERES PITANGA</t>
  </si>
  <si>
    <t>MARCELO FARIA DE SOUSA</t>
  </si>
  <si>
    <t>MARCELO FEITOSA DE SOUZA</t>
  </si>
  <si>
    <t>MARCELO FERNANDES</t>
  </si>
  <si>
    <t>MARCELO FERNANDEZ MUNIZ</t>
  </si>
  <si>
    <t>MARCELO FERNANDO MEROLA</t>
  </si>
  <si>
    <t>MARCELO FERREIRA MARQUES DA SILVA</t>
  </si>
  <si>
    <t>MARCELO FONSECA CYSNE SOARES</t>
  </si>
  <si>
    <t>MARCELO FRAGA DE MORAES</t>
  </si>
  <si>
    <t>MARCELO FRANCA FERRARINI</t>
  </si>
  <si>
    <t>MARCELO GENEHR MORAES</t>
  </si>
  <si>
    <t>MARCELO GHANEM COLETTY</t>
  </si>
  <si>
    <t>MARCELO GHERMAN</t>
  </si>
  <si>
    <t>MARCELO GOMES ARRUDA</t>
  </si>
  <si>
    <t>MARCELO GOMES DE LIMA BARBOSA</t>
  </si>
  <si>
    <t>MARCELO GOMES DOS SANTOS ANDRADE</t>
  </si>
  <si>
    <t>MARCELO GOMES FRANCISCO PEDRO</t>
  </si>
  <si>
    <t>MARCELO GOMES PEREIRA</t>
  </si>
  <si>
    <t>MARCELO GUILHERMINO BARRETO</t>
  </si>
  <si>
    <t>MARCELO HENRIQUE ALI BOSSONI</t>
  </si>
  <si>
    <t>MARCELO HENRIQUE CORREA DE LIMA</t>
  </si>
  <si>
    <t>MARCELO HENRIQUE DE MELLO</t>
  </si>
  <si>
    <t>MARCELO HENRIQUE DE MENDONCA LOPES</t>
  </si>
  <si>
    <t>MARCELO HENRIQUE FERRANTINI GOMES GONCALVES</t>
  </si>
  <si>
    <t>MARCELO HENRIQUE MARTINS</t>
  </si>
  <si>
    <t>MARCELO HENRIQUE SILVA LIMA</t>
  </si>
  <si>
    <t>MARCELO IOTTE DA CRUZ</t>
  </si>
  <si>
    <t>MARCELO JORGE ESMERALDO BRANDAO</t>
  </si>
  <si>
    <t>MARCELO JOSE DE LIMA MENDES</t>
  </si>
  <si>
    <t>MARCELO LAGES MOREIRA</t>
  </si>
  <si>
    <t>MARCELO LETICHEVSKY</t>
  </si>
  <si>
    <t>MARCELO LIMA ARAUJO</t>
  </si>
  <si>
    <t>MARCELO LIMA BRAGA</t>
  </si>
  <si>
    <t>MARCELO LUCIO SILVA VIEIRA</t>
  </si>
  <si>
    <t>MARCELO MAGALHAES MENEZES</t>
  </si>
  <si>
    <t>MARCELO MARTINS</t>
  </si>
  <si>
    <t>MARCELO MARTINS BRUZZI</t>
  </si>
  <si>
    <t>MARCELO MATTOS ABREU</t>
  </si>
  <si>
    <t>MARCELO MAURICIO ACOSTA</t>
  </si>
  <si>
    <t>MARCELO MENDONCA LINO DA SILVA</t>
  </si>
  <si>
    <t>MARCELO MOREIRA DA SILVA</t>
  </si>
  <si>
    <t>MARCELO MOREIRA DE ARAUJO COURREGE DA SILVA</t>
  </si>
  <si>
    <t>MARCELO MORENO MENDES</t>
  </si>
  <si>
    <t>MARCELO NALON DE SOUZA LIMA</t>
  </si>
  <si>
    <t>MARCELO NASCIMENTO DOS SANTOS</t>
  </si>
  <si>
    <t>MARCELO NICACIO SOARES</t>
  </si>
  <si>
    <t>MARCELO OLIVEIRA DE BRITO</t>
  </si>
  <si>
    <t>MARCELO OTTONI HEBERT OUTEIRAL</t>
  </si>
  <si>
    <t>MARCELO PAHL SIQUEIRA NASCIMENTO</t>
  </si>
  <si>
    <t>MARCELO PAIVA SANTOS</t>
  </si>
  <si>
    <t>MARCELO PARREIRA VELOSO JUNIOR</t>
  </si>
  <si>
    <t>MARCELO PESSANHA PEREIRA</t>
  </si>
  <si>
    <t>MARCELO PIERRE SILVA</t>
  </si>
  <si>
    <t>MARCELO PIMENTEL LINS</t>
  </si>
  <si>
    <t>MARCELO PORTINHO SIRANGELO</t>
  </si>
  <si>
    <t>MARCELO PRATA ALMEIDA DE OLIVEIRA</t>
  </si>
  <si>
    <t>MARCELO RABELLO RAED</t>
  </si>
  <si>
    <t>MARCELO RAFAEL DIAS</t>
  </si>
  <si>
    <t>MARCELO RIBEIRO BATISTA</t>
  </si>
  <si>
    <t>MARCELO RIBEIRO NUNES DA COSTA</t>
  </si>
  <si>
    <t>MARCELO ROBERTO SOUZA</t>
  </si>
  <si>
    <t>MARCELO RODRIGUES DA SILVA SOARES</t>
  </si>
  <si>
    <t>MARCELO RODRIGUES MATOSKI</t>
  </si>
  <si>
    <t>MARCELO RUSSIO CARVALHAES</t>
  </si>
  <si>
    <t>MARCELO SAMARTINI FRAGUAS TEIXEIRA</t>
  </si>
  <si>
    <t>MARCELO SANTANA SANTOS</t>
  </si>
  <si>
    <t>MARCELO SANTOS DE DEUS JUNIOR</t>
  </si>
  <si>
    <t>MARCELO SANTOS RIBEIRO</t>
  </si>
  <si>
    <t>MARCELO SANTOS WANCE DE SOUZA</t>
  </si>
  <si>
    <t>MARCELO SCALZO</t>
  </si>
  <si>
    <t>MARCELO SILVA RIBEIRO</t>
  </si>
  <si>
    <t>MARCELO SINEIRO LOUREIRO</t>
  </si>
  <si>
    <t>MARCELO SOARES NEGRI CONTURSI</t>
  </si>
  <si>
    <t>MARCELO TIAGO FUCHER MELLO</t>
  </si>
  <si>
    <t>MARCELO TOBIAS DOS SANTOS DA COSTA</t>
  </si>
  <si>
    <t>MARCELO TOMIELLO ZORZI</t>
  </si>
  <si>
    <t>MARCELO TULIO MENDONCA SILVA</t>
  </si>
  <si>
    <t>MARCELO VALE FONTANA</t>
  </si>
  <si>
    <t>MARCELO VEIGA PENNA</t>
  </si>
  <si>
    <t>MARCELO VICTOR MACIEL</t>
  </si>
  <si>
    <t>MARCELO VIEIRA PEREIRA</t>
  </si>
  <si>
    <t>MARCELO VIGANO DE PINHO</t>
  </si>
  <si>
    <t>MARCELO WERNER DE ALMEIDA</t>
  </si>
  <si>
    <t>MARCELY ALMEIDA JORCEADADE</t>
  </si>
  <si>
    <t>MARCELY CARVALHO OLIVEIRA</t>
  </si>
  <si>
    <t>MARCIA ARAUJO DE OLIVEIRA</t>
  </si>
  <si>
    <t>MARCIA BIAVATI MESSIAS</t>
  </si>
  <si>
    <t>MARCIA BRANCO PEREIRA</t>
  </si>
  <si>
    <t>MARCIA CAROLINA DA MOTA ARAUJO</t>
  </si>
  <si>
    <t>MARCIA CONCEICAO ROQUE</t>
  </si>
  <si>
    <t>MARCIA CORREA NICOTE</t>
  </si>
  <si>
    <t>MARCIA CRISTINA BASTOS LOUREIRO</t>
  </si>
  <si>
    <t>MARCIA CRISTINA SILVA DE CARVALHO</t>
  </si>
  <si>
    <t>MARCIA CRISTINA VARGAS BRASIL</t>
  </si>
  <si>
    <t>MARCIA DE ALMEIDA ALVES</t>
  </si>
  <si>
    <t>MARCIA DE ARAUJO GOUVEA</t>
  </si>
  <si>
    <t>MARCIA DE BARROS VITOR DE SOUZA</t>
  </si>
  <si>
    <t>MARCIA DE MELLO MONTEIRO</t>
  </si>
  <si>
    <t>MARCIA DE OLIVEIRA RIBEIRO</t>
  </si>
  <si>
    <t>MARCIA DEA RECOL</t>
  </si>
  <si>
    <t>MARCIA DOS SANTOS CASTINO</t>
  </si>
  <si>
    <t>MARCIA EMILIA COLOMBO</t>
  </si>
  <si>
    <t>MARCIA EPIFANIA DA SILVA</t>
  </si>
  <si>
    <t>MARCIA FERREIRA BRAGA</t>
  </si>
  <si>
    <t>MARCIA FRIZZO AMARAL</t>
  </si>
  <si>
    <t>MARCIA GABRIELLE AZEVEDO BRITTO</t>
  </si>
  <si>
    <t>MARCIA LIDIANE GONCALVES</t>
  </si>
  <si>
    <t>MARCIA LISBOA</t>
  </si>
  <si>
    <t>MARCIA LOPES D ALMEIDA</t>
  </si>
  <si>
    <t>MARCIA MARIA DE OLIVEIRA</t>
  </si>
  <si>
    <t>MARCIA PEREIRA EMILIANO DA SILVA</t>
  </si>
  <si>
    <t>MARCILIO KIMURA</t>
  </si>
  <si>
    <t>MARCILIO MARCONDES DE MENEZES</t>
  </si>
  <si>
    <t>MARCIO  ESTEVES FERREIRA</t>
  </si>
  <si>
    <t>MARCIO ALEXANDRE BRAGA CALADO</t>
  </si>
  <si>
    <t>MARCIO ALVES DA SILVA</t>
  </si>
  <si>
    <t>MARCIO ALVES DE OLIVEIRA</t>
  </si>
  <si>
    <t>MARCIO ALVES PEREIRA</t>
  </si>
  <si>
    <t>MARCIO ANDRE ASSUNCAO GUIMARAES</t>
  </si>
  <si>
    <t>MARCIO ANDRE DOS SANTOS DIAS</t>
  </si>
  <si>
    <t>MARCIO ANTONIO DE FREITAS MUNIZ</t>
  </si>
  <si>
    <t>MARCIO AUGUSTO DE OLIVEIRA FIGUEIREDO</t>
  </si>
  <si>
    <t>MARCIO BARROS CALDAS</t>
  </si>
  <si>
    <t>MARCIO BOMFIM DOS SANTOS</t>
  </si>
  <si>
    <t>MARCIO CASTANHO SOARES</t>
  </si>
  <si>
    <t>MARCIO CASTRO GARCIA</t>
  </si>
  <si>
    <t>MARCIO CHRISTIAN CORREIA SIMOES</t>
  </si>
  <si>
    <t>MARCIO COCKRANE MARGATO</t>
  </si>
  <si>
    <t>MARCIO COELHO FONTES</t>
  </si>
  <si>
    <t>MARCIO COSTA DA SILVA</t>
  </si>
  <si>
    <t>MARCIO COTRIM ROCHA</t>
  </si>
  <si>
    <t>MARCIO DA ROCHA BARCELOS</t>
  </si>
  <si>
    <t>MARCIO DA SILVA BARBOSA</t>
  </si>
  <si>
    <t>MARCIO DA SILVA GONCALVES</t>
  </si>
  <si>
    <t>MARCIO DE CASTRO PANNUNZIO</t>
  </si>
  <si>
    <t>MARCIO DE LIMA BARBOSA</t>
  </si>
  <si>
    <t>MARCIO DE MELO RIBAS</t>
  </si>
  <si>
    <t>MARCIO DE OLIVEIRA E SOUZA</t>
  </si>
  <si>
    <t>MARCIO DIOGO SANTOS ANJOS</t>
  </si>
  <si>
    <t>MARCIO DOS SANTOS FERRENTINI</t>
  </si>
  <si>
    <t>MARCIO DOS SANTOS GOMES</t>
  </si>
  <si>
    <t>MARCIO DOS SANTOS PIMENTA</t>
  </si>
  <si>
    <t>MARCIO EDUARDO CAETANO LUIZ</t>
  </si>
  <si>
    <t>MARCIO FERNANDES DE LIRA</t>
  </si>
  <si>
    <t>MARCIO FERREIRA PRAIA VIEIRA</t>
  </si>
  <si>
    <t>MARCIO FRANCISCO ALEXANDRE</t>
  </si>
  <si>
    <t>MARCIO GOMES DA SILVA</t>
  </si>
  <si>
    <t>MARCIO GONCALVES</t>
  </si>
  <si>
    <t>MARCIO GONCALVES RODRIGUES</t>
  </si>
  <si>
    <t>MARCIO HENRIQUE GOMES DE LIMA</t>
  </si>
  <si>
    <t>MARCIO HIDEO ONO NITTA</t>
  </si>
  <si>
    <t>MARCIO JORGE LEAL SESSIM</t>
  </si>
  <si>
    <t>MARCIO JOSE AZEVEDO LIMA</t>
  </si>
  <si>
    <t>MARCIO KONRATH MENEGHINI</t>
  </si>
  <si>
    <t>MARCIO LANDEIRO FRAUCHES</t>
  </si>
  <si>
    <t>MARCIO LEANDRO LIMA MAIA</t>
  </si>
  <si>
    <t>MARCIO LESSA VIDAL</t>
  </si>
  <si>
    <t>MARCIO LUCIANO MORIYAMA</t>
  </si>
  <si>
    <t>MARCIO LUIS ALMEIDA RIBEIRO</t>
  </si>
  <si>
    <t>MARCIO LUIZ MOURA LIMA</t>
  </si>
  <si>
    <t>MARCIO MACHADO ESTEVAO</t>
  </si>
  <si>
    <t>MARCIO MARTINS DE MENEZES FILHO</t>
  </si>
  <si>
    <t>MARCIO MENDONCA DE CASTRO</t>
  </si>
  <si>
    <t>MARCIO MESQUITA MENDES</t>
  </si>
  <si>
    <t>MARCIO NEVES DE SOUZA</t>
  </si>
  <si>
    <t>MARCIO PEREIRA DE ARAUJO</t>
  </si>
  <si>
    <t>MARCIO REBELO DA ROCHA</t>
  </si>
  <si>
    <t>MARCIO RENNAN RODRIGUES DA SILVA</t>
  </si>
  <si>
    <t>MARCIO REZENDE MOREIRA</t>
  </si>
  <si>
    <t>MARCIO RIBEIRO PINTO</t>
  </si>
  <si>
    <t>MARCIO RIOS GOMES</t>
  </si>
  <si>
    <t>MARCIO ROBERTO ALVES DE OLIVEIRA</t>
  </si>
  <si>
    <t>MARCIO ROBERTO DA SILVA</t>
  </si>
  <si>
    <t>MARCIO ROBERTO DE ALMEIDA CARDOSO</t>
  </si>
  <si>
    <t>MARCIO ROBERTO NOGUEIRA DA SILVA</t>
  </si>
  <si>
    <t>MARCIO RODRIGO MARIANO DE SOUSA</t>
  </si>
  <si>
    <t>MARCIO RODRIGUES DA SILVA</t>
  </si>
  <si>
    <t>MARCIO RODRIGUES GONCALVES</t>
  </si>
  <si>
    <t>MARCIO RUEDA VALERIO</t>
  </si>
  <si>
    <t>MARCIO SELEM MURAD DA SILVA</t>
  </si>
  <si>
    <t>MARCIO STERNICK</t>
  </si>
  <si>
    <t>MARCIO VIEIRA ALACOQUE</t>
  </si>
  <si>
    <t>MARCIO VINICIUS ALMEIDA FALCAO</t>
  </si>
  <si>
    <t>MARCIO XAVIER MONTEIRO</t>
  </si>
  <si>
    <t>MARCIONE FERREIRA DE SANTANA</t>
  </si>
  <si>
    <t>MARCO ANDRE SANCTOS LIMA</t>
  </si>
  <si>
    <t>MARCO ANTHONIO GUIMARAES ESQUIVEL</t>
  </si>
  <si>
    <t>MARCO ANTONIO ALVES ARANTES</t>
  </si>
  <si>
    <t>MARCO ANTONIO ALVES DA SILVA</t>
  </si>
  <si>
    <t>MARCO ANTONIO ALVES MOURA</t>
  </si>
  <si>
    <t>MARCO ANTONIO BRAUER DE GOUVEIA E FREITAS</t>
  </si>
  <si>
    <t>MARCO ANTONIO CARVALHO REBELO JUNIOR</t>
  </si>
  <si>
    <t>MARCO ANTONIO COSTA DOS REIS</t>
  </si>
  <si>
    <t>MARCO ANTONIO CUNHA LOBO</t>
  </si>
  <si>
    <t>MARCO ANTONIO DA SILVA</t>
  </si>
  <si>
    <t>MARCO ANTONIO DA SILVA REIS</t>
  </si>
  <si>
    <t>MARCO ANTONIO DA SILVA VENTO</t>
  </si>
  <si>
    <t>MARCO ANTONIO DE ALBUQUERQUE SALLES</t>
  </si>
  <si>
    <t>MARCO ANTONIO DE MOURA DIAS</t>
  </si>
  <si>
    <t>MARCO ANTONIO DE SOUSA CRUZ</t>
  </si>
  <si>
    <t>MARCO ANTONIO DO NASCIMENTO</t>
  </si>
  <si>
    <t>MARCO ANTONIO DOS SANTOS DE ANDRADE</t>
  </si>
  <si>
    <t>MARCO ANTONIO GOMES DA SILVA</t>
  </si>
  <si>
    <t>MARCO ANTONIO GUDOLLE HERBSTRITH</t>
  </si>
  <si>
    <t>MARCO ANTONIO MACANJO DE MENEZES LIMA</t>
  </si>
  <si>
    <t>MARCO ANTONIO MARQUES PEREIRA</t>
  </si>
  <si>
    <t>MARCO ANTONIO MARTINS</t>
  </si>
  <si>
    <t>MARCO ANTONIO MAURICIO</t>
  </si>
  <si>
    <t>MARCO ANTONIO MIRANDA</t>
  </si>
  <si>
    <t>MARCO ANTONIO PEREIRA DE SOUZA</t>
  </si>
  <si>
    <t>MARCO ANTONIO PONCIANO DA SILVA</t>
  </si>
  <si>
    <t>MARCO ANTONIO SABOIA MARTINS</t>
  </si>
  <si>
    <t>MARCO ANTONIO SELOTTO DA SILVA</t>
  </si>
  <si>
    <t>MARCO ANTONIO SILVA RIBEIRO</t>
  </si>
  <si>
    <t>MARCO AURELIO DE FARIA</t>
  </si>
  <si>
    <t>MARCO AURELIO DE MELLO</t>
  </si>
  <si>
    <t>MARCO AURELIO DE MORAES</t>
  </si>
  <si>
    <t>MARCO AURELIO DOS SANTOS</t>
  </si>
  <si>
    <t>MARCO AURELIO FERNANDES DE LIMA</t>
  </si>
  <si>
    <t>MARCO AURELIO GIBELLI DE FARIA JUNIOR</t>
  </si>
  <si>
    <t>MARCO AURELIO GOECKING SANTIAGO</t>
  </si>
  <si>
    <t>MARCO AURELIO GOMES</t>
  </si>
  <si>
    <t>MARCO AURELIO MARCONDES DE MACEDO ROCHA</t>
  </si>
  <si>
    <t>MARCO AURELIO SOARES CAETANO</t>
  </si>
  <si>
    <t>MARCO FILIPE FERREIRA DA CONCEICAO</t>
  </si>
  <si>
    <t>MARCO HENRIQUE NERES DOS SANTOS</t>
  </si>
  <si>
    <t>MARCO SERGIO MELO MARTINS</t>
  </si>
  <si>
    <t>MARCO TULIO CAETANO DE ALMEIDA</t>
  </si>
  <si>
    <t>MARCO VINICIO FERREIRA HONORATO</t>
  </si>
  <si>
    <t>MARCO VINICIOS DIAS CORDEIRO</t>
  </si>
  <si>
    <t>MARCONE ALVES DE MELO</t>
  </si>
  <si>
    <t>MARCONE SEVERINO PRYSTHON PORTO PAIVA</t>
  </si>
  <si>
    <t>MARCONI DE MATOS ALMEIDA</t>
  </si>
  <si>
    <t>MARCONI FERREIRA MELO</t>
  </si>
  <si>
    <t>MARCOS ABREU OLIVEIRA</t>
  </si>
  <si>
    <t>MARCOS ALEXANDRE GUIMARAES OLIVEIRA</t>
  </si>
  <si>
    <t>MARCOS ALEXANDRE SANTOS SILVA</t>
  </si>
  <si>
    <t>MARCOS ANDRE DA SILVA SOUZA</t>
  </si>
  <si>
    <t>MARCOS ANDRE DE OLIVEIRA BARCELLOS JUNIOR</t>
  </si>
  <si>
    <t>MARCOS ANDRE GUERRA</t>
  </si>
  <si>
    <t>MARCOS ANDRE OLIVEIRA CONY</t>
  </si>
  <si>
    <t>MARCOS ANTONIO CORREIA DE ARAUJO JUNIOR</t>
  </si>
  <si>
    <t>MARCOS ANTONIO DA SILVA</t>
  </si>
  <si>
    <t>MARCOS ANTONIO DE FIGUEIREDO CUNHA FILHO</t>
  </si>
  <si>
    <t>MARCOS ANTONIO DE SOUZA HIROSE</t>
  </si>
  <si>
    <t>MARCOS ANTONIO LASSANCE MOTA</t>
  </si>
  <si>
    <t>MARCOS ANTONIO MARTINS JACOB</t>
  </si>
  <si>
    <t>MARCOS ANTONIO PEREIRA GUEDES</t>
  </si>
  <si>
    <t>MARCOS AURELIO BARBOZA</t>
  </si>
  <si>
    <t>MARCOS AURELIO CARREIRO PEREIRA</t>
  </si>
  <si>
    <t>MARCOS AURELIO LUIZ DA SILVA</t>
  </si>
  <si>
    <t>MARCOS AURELIO NASCIMENTO SOBRINHO</t>
  </si>
  <si>
    <t>MARCOS BARBOSA COELHO</t>
  </si>
  <si>
    <t>MARCOS BEZERRA</t>
  </si>
  <si>
    <t>MARCOS BOTELHO DA FONSECA LIMA FILHO</t>
  </si>
  <si>
    <t>MARCOS BRANDAO PEREZ MENDES</t>
  </si>
  <si>
    <t>MARCOS BRUNO PEREIRA DE SOUTO</t>
  </si>
  <si>
    <t>MARCOS CHAIB MION</t>
  </si>
  <si>
    <t>MARCOS CORREA DE BRITTO</t>
  </si>
  <si>
    <t>MARCOS DA SILVA COELHO</t>
  </si>
  <si>
    <t>MARCOS DA SILVA DE ALBUQUERQUE NOVAIS</t>
  </si>
  <si>
    <t>MARCOS DANIEL PETRY</t>
  </si>
  <si>
    <t>MARCOS DE OLIVEIRA</t>
  </si>
  <si>
    <t>MARCOS DOMINGOS DA COSTA GERMANO SILVA</t>
  </si>
  <si>
    <t>MARCOS DOS SANTOS NEVES</t>
  </si>
  <si>
    <t>MARCOS DOS SANTOS ROCHA RODRIGUES</t>
  </si>
  <si>
    <t>MARCOS DOS SANTOS THOMAZ</t>
  </si>
  <si>
    <t>MARCOS EDUARDO MAGALHAES RIBEIRO</t>
  </si>
  <si>
    <t>MARCOS F DO NASCIMENTO</t>
  </si>
  <si>
    <t>MARCOS FELIPE DA CUNHA</t>
  </si>
  <si>
    <t>MARCOS FERREIRA DE OLIVEIRA FILHO</t>
  </si>
  <si>
    <t>MARCOS FERREIRA FREITAS</t>
  </si>
  <si>
    <t>MARCOS FRANCISVAR DOS REIS</t>
  </si>
  <si>
    <t>MARCOS GUILHERME DANTAS DA SILVA</t>
  </si>
  <si>
    <t>MARCOS HENRIQUE BASTOS DE SA SILVA</t>
  </si>
  <si>
    <t>MARCOS HENRIQUE CHAGAS DE MOURA</t>
  </si>
  <si>
    <t>MARCOS HENRIQUE PEREIRA DA SILVA</t>
  </si>
  <si>
    <t>MARCOS JOSE DE ARAUJO</t>
  </si>
  <si>
    <t>MARCOS JOSE RIBEIRO CASTANHOLA</t>
  </si>
  <si>
    <t>MARCOS JOSE VIEIRA COUTO MONKEN</t>
  </si>
  <si>
    <t>MARCOS KITOFI TONELO</t>
  </si>
  <si>
    <t>MARCOS LEANDRO VIEIRA DA SILVA</t>
  </si>
  <si>
    <t>MARCOS LOMONACO YAZAKI</t>
  </si>
  <si>
    <t>MARCOS LUCA PAES LEME VALENTIM</t>
  </si>
  <si>
    <t>MARCOS LUIZ MARTINS FERREIRA</t>
  </si>
  <si>
    <t>MARCOS LUIZ MORAIS SANTOS</t>
  </si>
  <si>
    <t>MARCOS MADEIRA MENDES SOUZA</t>
  </si>
  <si>
    <t>MARCOS MARTINS FERNANDES</t>
  </si>
  <si>
    <t>MARCOS MESSIAS DE JESUS JUNIOR</t>
  </si>
  <si>
    <t>MARCOS PABLO CARVALHO DA SILVA</t>
  </si>
  <si>
    <t>MARCOS PAULO AMANCIO SILVA</t>
  </si>
  <si>
    <t>MARCOS PAULO AROUCA PEREIRA</t>
  </si>
  <si>
    <t>MARCOS PAULO CARLOS DAS CHAGAS</t>
  </si>
  <si>
    <t>MARCOS PAULO DERZI DA SILVA</t>
  </si>
  <si>
    <t>MARCOS PAULO FERREIRA COELHO SANTANNA</t>
  </si>
  <si>
    <t>MARCOS PAULO JACINTO DIAS</t>
  </si>
  <si>
    <t>MARCOS PAULO LOYOLA CAMPOS</t>
  </si>
  <si>
    <t>MARCOS PAULO MADRUGA CORREA</t>
  </si>
  <si>
    <t>MARCOS PAULO RANGEL DA SILVA</t>
  </si>
  <si>
    <t>MARCOS PAULO SILVA DOS SANTOS</t>
  </si>
  <si>
    <t>MARCOS PAULO SIMONATO</t>
  </si>
  <si>
    <t>MARCOS PAULO SOUZA CORREA</t>
  </si>
  <si>
    <t>MARCOS PEREIRA LISBOA</t>
  </si>
  <si>
    <t>MARCOS PEREIRA RIMES</t>
  </si>
  <si>
    <t>MARCOS PETER LIMA PEREIRA</t>
  </si>
  <si>
    <t>MARCOS PICCINI DA ROCHA</t>
  </si>
  <si>
    <t>MARCOS POLITI DAMAS RIBEIRO</t>
  </si>
  <si>
    <t>MARCOS POMPEU CARVALHO</t>
  </si>
  <si>
    <t>MARCOS RAFAEL BARCARROLLO</t>
  </si>
  <si>
    <t>MARCOS RAPHAEL CHRISTIAN ROCHA</t>
  </si>
  <si>
    <t>MARCOS RIBEIRO CERQUEIRA MENDES</t>
  </si>
  <si>
    <t>MARCOS ROBERTO DE ALMEIDA</t>
  </si>
  <si>
    <t>MARCOS ROGERIO DIOGENES DA SILVA</t>
  </si>
  <si>
    <t>MARCOS ROSA DE FRANCA</t>
  </si>
  <si>
    <t>MARCOS SESMA LIMEIRA</t>
  </si>
  <si>
    <t>MARCOS SIDNEI LOSEKANN</t>
  </si>
  <si>
    <t>MARCOS SIQUEIRA FERNANDES</t>
  </si>
  <si>
    <t>MARCOS SOUZA MAGALHAES DE CARVALHO</t>
  </si>
  <si>
    <t>MARCOS TADEU DE PAULA RABELO</t>
  </si>
  <si>
    <t>MARCOS VASCONCELOS DA SILVA</t>
  </si>
  <si>
    <t>MARCOS VIANNA CARUSO</t>
  </si>
  <si>
    <t>MARCOS VINICIO GONCALO BARREIRO</t>
  </si>
  <si>
    <t>MARCOS VINICIUS AMOROZO DE MIRANDA</t>
  </si>
  <si>
    <t>MARCOS VINICIUS BAPTISTA LAVARDA</t>
  </si>
  <si>
    <t>MARCOS VINICIUS BARBOSA DA SILVA DO NASCIMENTO</t>
  </si>
  <si>
    <t>MARCOS VINICIUS DA CRUZ</t>
  </si>
  <si>
    <t>MARCOS VINICIUS DA SILVA BARBOSA</t>
  </si>
  <si>
    <t>MARCOS VINICIUS DE SIQUEIRA AQUINO</t>
  </si>
  <si>
    <t>MARCOS VINICIUS DOS SANTOS MIGON</t>
  </si>
  <si>
    <t>MARCOS VINICIUS FRANCO</t>
  </si>
  <si>
    <t>MARCOS VINICIUS JUSTINO DE ARAUJO</t>
  </si>
  <si>
    <t>MARCOS VINICIUS MARTINS DOS SANTOS RODRIGUES</t>
  </si>
  <si>
    <t>MARCOS VINICIUS MOREIRA SANTOS DE JESUS</t>
  </si>
  <si>
    <t>MARCOS VINICIUS NASCIMENTO PESSANHA</t>
  </si>
  <si>
    <t>MARCOS WESTERMANN</t>
  </si>
  <si>
    <t>MARCOS XAVIER DA SILVA</t>
  </si>
  <si>
    <t>MARCUS ALVES SILVA</t>
  </si>
  <si>
    <t>MARCUS ERNESTO SOARES BARBOSA</t>
  </si>
  <si>
    <t>MARCUS FELLIPI DE ARAUJO</t>
  </si>
  <si>
    <t>MARCUS LUCIO GONCALVES DE SOUZA</t>
  </si>
  <si>
    <t>MARCUS SERGIO ALVES DE OLIVEIRA</t>
  </si>
  <si>
    <t>MARCUS VICENTE LEMOS MAJELLA</t>
  </si>
  <si>
    <t>MARCUS VINICIUS BARBOSA BEZERRA</t>
  </si>
  <si>
    <t>MARCUS VINICIUS CAMPOS ALEVATO</t>
  </si>
  <si>
    <t>MARCUS VINICIUS CAVALCANTE</t>
  </si>
  <si>
    <t>MARCUS VINICIUS CAXIAS DE OLIVEIRA</t>
  </si>
  <si>
    <t>MARCUS VINICIUS D ASSUNCAO HENRIQUE</t>
  </si>
  <si>
    <t>MARCUS VINICIUS DA SILVA BERIGO</t>
  </si>
  <si>
    <t>MARCUS VINICIUS DA SILVA GUEDES ALCOFORADO</t>
  </si>
  <si>
    <t>MARCUS VINICIUS DA SILVA MEDEIROS</t>
  </si>
  <si>
    <t>MARCUS VINICIUS DE MOURA</t>
  </si>
  <si>
    <t>MARCUS VINICIUS DEOLINO MONEQUE</t>
  </si>
  <si>
    <t>MARCUS VINICIUS FERNANDES AUGUSTO</t>
  </si>
  <si>
    <t>MARCUS VINICIUS FERREIRA DE SOUZA</t>
  </si>
  <si>
    <t>MARCUS VINICIUS GOMES RODRIGUES</t>
  </si>
  <si>
    <t>MARCUS VINICIUS GONCALVES CESARIO</t>
  </si>
  <si>
    <t>MARCUS VINICIUS MASSUCATTO</t>
  </si>
  <si>
    <t>MARCUS VINICIUS MENDES DE SA CUNHA</t>
  </si>
  <si>
    <t>MARCUS VINICIUS MIGUEL PEREIRA DOS SANTOS</t>
  </si>
  <si>
    <t>MARCUS VINICIUS PEREIRA FERREIRA</t>
  </si>
  <si>
    <t>MARCUS VINICIUS SANTOS DE OLIVEIRA</t>
  </si>
  <si>
    <t>MARCUS VINICIUS SILVA CANDIDO</t>
  </si>
  <si>
    <t>MARGARETHE APARECIDA GOMES</t>
  </si>
  <si>
    <t>MARGARIDA GAGLIOTTI FORTUNATO YOUNG RODRIGUES</t>
  </si>
  <si>
    <t>MARIA ALINE SOARES BEZERRA</t>
  </si>
  <si>
    <t>MARIA ANGELICA GERALDO DE CASTRO</t>
  </si>
  <si>
    <t>MARIA ANTUNES MACIEL DE AZEVEDO GARCIA</t>
  </si>
  <si>
    <t>MARIA APARECIDA DOS SANTOS</t>
  </si>
  <si>
    <t>MARIA APARECIDA FERREIRA COSTA</t>
  </si>
  <si>
    <t>MARIA APARECIDA HECHT DOS SANTOS</t>
  </si>
  <si>
    <t>MARIA APARECIDA LEITE BARBOSA SANTOS</t>
  </si>
  <si>
    <t>MARIA BEATRIZ DAVID DE SANSON</t>
  </si>
  <si>
    <t>MARIA BEATRIZ ESTEVAO DE OLIVEIRA VILELA</t>
  </si>
  <si>
    <t>MARIA BEATRIZ MERLO SAMPAIO DE CAMPOS</t>
  </si>
  <si>
    <t>MARIA BEATRIZ SOARES HESS JENCARELLI</t>
  </si>
  <si>
    <t>MARIA BELTRAO SALDANHA COELHO</t>
  </si>
  <si>
    <t>MARIA BYINGTON LEITE DE CASTRO</t>
  </si>
  <si>
    <t>MARIA CAROLINA AMARAL E MELLO</t>
  </si>
  <si>
    <t>MARIA CAROLINA BATISTA OLIVEIRA MARTINS</t>
  </si>
  <si>
    <t>MARIA CAROLINA BRUNO DA SILVA</t>
  </si>
  <si>
    <t>MARIA CAROLINA CUNHA DE OLIVEIRA</t>
  </si>
  <si>
    <t>MARIA CAROLINA DE OLIVEIRA SILVA</t>
  </si>
  <si>
    <t>MARIA CAROLINA GONCALVES MARTINS DE ANDRADE</t>
  </si>
  <si>
    <t>MARIA CAROLINA GOPFERT PALHANO LEAL</t>
  </si>
  <si>
    <t>MARIA CAROLINA LAO REGIS</t>
  </si>
  <si>
    <t>MARIA CAROLINA MORGANTI PINHEIRO</t>
  </si>
  <si>
    <t>MARIA CASTANHO SANTOS CAU</t>
  </si>
  <si>
    <t>MARIA CECILIA DE SOUZA MENDES FIKOTA</t>
  </si>
  <si>
    <t>MARIA CECILIA DOS SANTOS CORREA</t>
  </si>
  <si>
    <t>MARIA CECILIA OLIVEIRA DA SILVA</t>
  </si>
  <si>
    <t>MARIA CECILIA SILVA VALE</t>
  </si>
  <si>
    <t>MARIA CECILIA TOBIAS DA SILVA</t>
  </si>
  <si>
    <t>MARIA CELIA MACIEL RAMALHO</t>
  </si>
  <si>
    <t>MARIA CERRATE ALVES COSTA</t>
  </si>
  <si>
    <t>MARIA CLARA AMARANTE MODESTO</t>
  </si>
  <si>
    <t>MARIA CLARA BARRETO BARROS DORIA DE ARAUJO</t>
  </si>
  <si>
    <t>MARIA CLARA CONSTANT DE ALMEIDA SENRA</t>
  </si>
  <si>
    <t>MARIA CLARA DAS CHAGAS SANTOS</t>
  </si>
  <si>
    <t>MARIA CLARA DOS REIS FERNANDEZ</t>
  </si>
  <si>
    <t>MARIA CLARA GIMENEZ ALVES</t>
  </si>
  <si>
    <t>MARIA CLARA GONCALVES ABREU</t>
  </si>
  <si>
    <t>MARIA CLARA LACERDA SALVIANO PIRAGIBE</t>
  </si>
  <si>
    <t>MARIA CLARA LEAL DA COSTA</t>
  </si>
  <si>
    <t>MARIA CLARA MONGARDE CANEDO MONTEZANO</t>
  </si>
  <si>
    <t>MARIA CLARA MORATO MARQUES</t>
  </si>
  <si>
    <t>MARIA CLARA VILLELA COSTA</t>
  </si>
  <si>
    <t>MARIA CLAUDIA GENTIL DE SANT ANNA</t>
  </si>
  <si>
    <t>MARIA CLAUDIA MARTINS FERREIRA SALLES</t>
  </si>
  <si>
    <t>MARIA CLAUDIA PERDIGAO BONUTTI</t>
  </si>
  <si>
    <t>MARIA CONCEICAO RIBEIRO SILVA</t>
  </si>
  <si>
    <t>MARIA CRISTIANE VICENTE</t>
  </si>
  <si>
    <t>MARIA CRISTINA ANTONIO MARCIANO</t>
  </si>
  <si>
    <t>MARIA CRISTINA MOREIRA DE ALMEIDA</t>
  </si>
  <si>
    <t>MARIA DA CONCEICAO ALMEIDA RAPOSO</t>
  </si>
  <si>
    <t>MARIA DA CONCEICAO SCODELER CAMARA</t>
  </si>
  <si>
    <t>MARIA DA GLORIA JESUS DOS SANTOS</t>
  </si>
  <si>
    <t>MARIA DA GRACA TEIXEIRA DE CARVALHO</t>
  </si>
  <si>
    <t>MARIA DA LUZ MENDONCA DA COSTA</t>
  </si>
  <si>
    <t>MARIA DA PENHA ARAUJO</t>
  </si>
  <si>
    <t>MARIA DANIELE DE CARVALHO</t>
  </si>
  <si>
    <t>MARIA DAS DORES CARNEIRO GOUVEA</t>
  </si>
  <si>
    <t>MARIA DAS GRACAS A C DA SILVA</t>
  </si>
  <si>
    <t>MARIA DE AZEVEDO PIRES BOTTINI</t>
  </si>
  <si>
    <t>MARIA DE CARVALHO E SILVA REZENDE</t>
  </si>
  <si>
    <t>MARIA DE FATIMA ALVES FERREIRA</t>
  </si>
  <si>
    <t>MARIA DE FATIMA CASADO MOURA</t>
  </si>
  <si>
    <t>MARIA DE FATIMA OLIVEIRA TELES</t>
  </si>
  <si>
    <t>MARIA DE FATIMA SILVA</t>
  </si>
  <si>
    <t>MARIA DE HOLANDA MACEDO MELO</t>
  </si>
  <si>
    <t>MARIA DE LOURDES BARROS BRITO</t>
  </si>
  <si>
    <t>MARIA DE LOURDES FRANCISCA DA SILVA</t>
  </si>
  <si>
    <t>MARIA DE PAULA PORTUGAL</t>
  </si>
  <si>
    <t>MARIA DEL PILAR MINGUEZ</t>
  </si>
  <si>
    <t>MARIA DO CEU HOLANDA SILVA MACHADO</t>
  </si>
  <si>
    <t>MARIA DO ROSARIO DE ARAUJO PAIVA</t>
  </si>
  <si>
    <t>MARIA DO SOCORRO BRITO RAMOS</t>
  </si>
  <si>
    <t>MARIA EDUARDA BARBOSA LIMA DOS SANTOS</t>
  </si>
  <si>
    <t>MARIA EDUARDA BARBOSA PESSOA DE QUEIROZ</t>
  </si>
  <si>
    <t>MARIA EDUARDA BEZERRA PAIVA</t>
  </si>
  <si>
    <t>MARIA EDUARDA CABRAL PETERSEN</t>
  </si>
  <si>
    <t>MARIA EDUARDA CALDO LIMA</t>
  </si>
  <si>
    <t>MARIA EDUARDA CANDIDA FERNANDES</t>
  </si>
  <si>
    <t>MARIA EDUARDA CASTRO SAMPAIO</t>
  </si>
  <si>
    <t>MARIA EDUARDA CIPRIANO SILVA DOS SANTOS</t>
  </si>
  <si>
    <t>MARIA EDUARDA COSTA FERREIRA DA SILVA</t>
  </si>
  <si>
    <t>MARIA EDUARDA DA COSTA VIEIRA</t>
  </si>
  <si>
    <t>MARIA EDUARDA DA SILVA CATARINO</t>
  </si>
  <si>
    <t>MARIA EDUARDA DAMASCENO REIS FERREIRA</t>
  </si>
  <si>
    <t>MARIA EDUARDA DE SOUZA CABRAL</t>
  </si>
  <si>
    <t>MARIA EDUARDA DEMEZ ANDRADE</t>
  </si>
  <si>
    <t>MARIA EDUARDA DIB BARRETO</t>
  </si>
  <si>
    <t>MARIA EDUARDA DO ROSARIO TELLES DA SILVA</t>
  </si>
  <si>
    <t>MARIA EDUARDA DOMINGUEZ DE FREITAS</t>
  </si>
  <si>
    <t>MARIA EDUARDA DOS SANTOS DOMINGUES</t>
  </si>
  <si>
    <t>MARIA EDUARDA FONSECA TORRES</t>
  </si>
  <si>
    <t>MARIA EDUARDA FREITAS DE QUEIROZ</t>
  </si>
  <si>
    <t>MARIA EDUARDA GALLIEZ PINTO DA SILVA PEREIRA</t>
  </si>
  <si>
    <t>MARIA EDUARDA GOMES DE ALMEIDA</t>
  </si>
  <si>
    <t>MARIA EDUARDA GOMES SANTANNA DE SOUZA</t>
  </si>
  <si>
    <t>MARIA EDUARDA GONCALVES DALPONTE</t>
  </si>
  <si>
    <t>MARIA EDUARDA GONCALVES RIBEIRO</t>
  </si>
  <si>
    <t>MARIA EDUARDA LACERDA BRAGA</t>
  </si>
  <si>
    <t>MARIA EDUARDA LINO RODRIGUES</t>
  </si>
  <si>
    <t>MARIA EDUARDA MARINHO FARIAS</t>
  </si>
  <si>
    <t>MARIA EDUARDA MESSINO COUTO LIMA</t>
  </si>
  <si>
    <t>MARIA EDUARDA MIRANDA RODRIGUES</t>
  </si>
  <si>
    <t>MARIA EDUARDA MULLER CORTES</t>
  </si>
  <si>
    <t>MARIA EDUARDA NASCIMENTO DE JESUS</t>
  </si>
  <si>
    <t>MARIA EDUARDA NOVAES BARREIRO</t>
  </si>
  <si>
    <t>MARIA EDUARDA PEREIRA</t>
  </si>
  <si>
    <t>MARIA EDUARDA PIMENTEL DA SILVA</t>
  </si>
  <si>
    <t>MARIA EDUARDA PIRES OLIVEIRA</t>
  </si>
  <si>
    <t>MARIA EDUARDA ROCHA GUIMARAES</t>
  </si>
  <si>
    <t>MARIA EDUARDA SANTOS DE SOUZA</t>
  </si>
  <si>
    <t>MARIA EDUARDA SANTOS FERREIRA</t>
  </si>
  <si>
    <t>MARIA EDUARDA SANTOS RIBEIRO DE JESUS</t>
  </si>
  <si>
    <t>MARIA EDUARDA SILVA FERREIRA</t>
  </si>
  <si>
    <t>MARIA EDUARDA SILVA FLORENTINO</t>
  </si>
  <si>
    <t>MARIA EDUARDA SPARTANI ANCONA</t>
  </si>
  <si>
    <t>MARIA EDUARDA XAVIER DO CARMO</t>
  </si>
  <si>
    <t>MARIA EDWIRGES REIS DOS SANTOS</t>
  </si>
  <si>
    <t>MARIA ELAYNE SOARES DE SOUZA</t>
  </si>
  <si>
    <t>MARIA ELISA MACHADO PACHECO PAVAO</t>
  </si>
  <si>
    <t>MARIA EMILIA ALMEIDA MACIEL</t>
  </si>
  <si>
    <t>MARIA EMILIA BEZERRA MOREIRA</t>
  </si>
  <si>
    <t>MARIA EMILIA SANTOS</t>
  </si>
  <si>
    <t>MARIA ESTELA DE OLIVEIRA PAIVA</t>
  </si>
  <si>
    <t>MARIA ESTELA FERREIRA VIVALDINI</t>
  </si>
  <si>
    <t>MARIA EUGENIA ALVES DE BRITO</t>
  </si>
  <si>
    <t>MARIA EUGENIA BORGES CONCEICAO</t>
  </si>
  <si>
    <t>MARIA FERNANDA ANTONELLI FRANKLIN NUNES</t>
  </si>
  <si>
    <t>MARIA FERNANDA BARREIRAS DIAS CORREA</t>
  </si>
  <si>
    <t>MARIA FERNANDA CUSATIS CESARONI</t>
  </si>
  <si>
    <t>MARIA FERNANDA DE SANT ANNA MARTINS COSTA</t>
  </si>
  <si>
    <t>MARIA FERNANDA DO ESPIRITO SANTO GONCALVES</t>
  </si>
  <si>
    <t>MARIA FERNANDA DO NASCIMENTO PEREIRA PINTO</t>
  </si>
  <si>
    <t>MARIA FERNANDA DOS SANTOS DE AMORIM</t>
  </si>
  <si>
    <t>MARIA FERNANDA FERNANDES DA SILVA SANTOS</t>
  </si>
  <si>
    <t>MARIA FERNANDA PEREIRA FERREIRA DA SILVA</t>
  </si>
  <si>
    <t>MARIA FERNANDA SOUTO ARAUJO</t>
  </si>
  <si>
    <t>MARIA FERNANDA TOCCA DE OLIVEIRA E SILVA</t>
  </si>
  <si>
    <t>MARIA FLAVIA GARRUCHO VARELLA</t>
  </si>
  <si>
    <t>MARIA FRANCIELLY ANISIO DE SANTANA</t>
  </si>
  <si>
    <t>MARIA GABRIELA ELOY DA COSTA SILVA</t>
  </si>
  <si>
    <t>MARIA GABRIELA FERREIRA NEVES</t>
  </si>
  <si>
    <t>MARIA GABRIELA FREITAS DE LIMA</t>
  </si>
  <si>
    <t>MARIA GABRIELA GALLI MORTATI</t>
  </si>
  <si>
    <t>MARIA GABRIELA MACHADO SCHIAVO</t>
  </si>
  <si>
    <t>MARIA GABRIELA SIQUEIRA DE MEDEIROS</t>
  </si>
  <si>
    <t>MARIA GABRIELA TOTTI DE SOUZA</t>
  </si>
  <si>
    <t>MARIA GABRIELLA GOMES FERREIRA</t>
  </si>
  <si>
    <t>MARIA GABRIELLY SALES DE SOUSA</t>
  </si>
  <si>
    <t>MARIA GEORGETTI JULIASZ</t>
  </si>
  <si>
    <t>MARIA GEZELIDA DA SILVA REIS</t>
  </si>
  <si>
    <t>MARIA GILVETE DOS SANTOS</t>
  </si>
  <si>
    <t>MARIA GIULIA ALVES PESSANHA SIMOES</t>
  </si>
  <si>
    <t>MARIA HECKERT DE SOUZA CASTRO</t>
  </si>
  <si>
    <t>MARIA HELENA DE ALBUQUERQUE LIMA NASCIMENTO</t>
  </si>
  <si>
    <t>MARIA IRACEMA RODRIGUES PINTO</t>
  </si>
  <si>
    <t>MARIA ISABEL GONCALVES CORREA</t>
  </si>
  <si>
    <t>MARIA ISABEL LOPES DA COSTA</t>
  </si>
  <si>
    <t>MARIA ISABEL MAIA DIMAS</t>
  </si>
  <si>
    <t>MARIA ISABEL MOREIRA MARQUES DE OLIVEIRA</t>
  </si>
  <si>
    <t>MARIA ISABEL NEVES MARCELLA</t>
  </si>
  <si>
    <t>MARIA ISABEL ZARANZA CERQUEIRA</t>
  </si>
  <si>
    <t>MARIA ISABELA DOS SANTOS SILVA</t>
  </si>
  <si>
    <t>MARIA JOANA ANTUNES LESSA</t>
  </si>
  <si>
    <t>MARIA JOANA CHAGAS DE AVELLAR</t>
  </si>
  <si>
    <t>MARIA JORDANA FERREIRA CAVALCANTE</t>
  </si>
  <si>
    <t>MARIA JORDANA MARTINS DE SOUZA</t>
  </si>
  <si>
    <t>MARIA JOSE ALVES MARTINS</t>
  </si>
  <si>
    <t>MARIA JOSE SANCHES FIGUEIREDO</t>
  </si>
  <si>
    <t>MARIA JULIA DE SOUZA CARVALHO</t>
  </si>
  <si>
    <t>MARIA JULIA DOS SANTOS COUTINHO MOURA</t>
  </si>
  <si>
    <t>MARIA JULIA FELICIO DOS SANTOS DE OLIVEIRA SANTOS</t>
  </si>
  <si>
    <t>MARIA JULIA SOUZA BALBINO</t>
  </si>
  <si>
    <t>MARIA KAROLINE DA SILVA GONCALVES</t>
  </si>
  <si>
    <t>MARIA LAURA SILVA RODRIGUES</t>
  </si>
  <si>
    <t>MARIA LEMOS DEDA</t>
  </si>
  <si>
    <t>MARIA LETICIA DE SARMENTO MARIANO CORDEIRO</t>
  </si>
  <si>
    <t>MARIA LIDIA FERREIRA BOSEGGIA</t>
  </si>
  <si>
    <t>MARIA LIGIA BEDINI CORREA DE SA</t>
  </si>
  <si>
    <t>MARIA LIGIA TORRES VIANNA</t>
  </si>
  <si>
    <t>MARIA LINDENBERG PESSOA</t>
  </si>
  <si>
    <t>MARIA LUA CARVALHO MOREIRA DA SILVA</t>
  </si>
  <si>
    <t>MARIA LUCIA DE SOUZA SCHWERDTNER</t>
  </si>
  <si>
    <t>MARIA LUCIA OLIVEIRA GONTIJO MIRANDA</t>
  </si>
  <si>
    <t>MARIA LUCIA OLIVEIRA SANTOS</t>
  </si>
  <si>
    <t>MARIA LUCIA VERGUEIRO DE MOURA CAMPOS</t>
  </si>
  <si>
    <t>MARIA LUISA DE OLIVEIRA CARREIRO</t>
  </si>
  <si>
    <t>MARIA LUISA LOPES GRIMALDI</t>
  </si>
  <si>
    <t>MARIA LUISA MARTINS COELHO DE SOUZA</t>
  </si>
  <si>
    <t>MARIA LUIZA ALLEN LIMA</t>
  </si>
  <si>
    <t>MARIA LUIZA BANDEIRA DE MELLO SOUZA E SILVA</t>
  </si>
  <si>
    <t>MARIA LUIZA BISPO MOURA DA SILVA</t>
  </si>
  <si>
    <t>MARIA LUIZA CAMPOS DA SILVA VELOSO</t>
  </si>
  <si>
    <t>MARIA LUIZA CARDOSO DA SILVA</t>
  </si>
  <si>
    <t>MARIA LUIZA DA SILVA CARDOSO</t>
  </si>
  <si>
    <t>MARIA LUIZA DE SOUZA AQUINO</t>
  </si>
  <si>
    <t>MARIA LUIZA DE TOLEDO PACHECO</t>
  </si>
  <si>
    <t>MARIA LUIZA DO NASCIMENTO MONTENEGRO</t>
  </si>
  <si>
    <t>MARIA LUIZA FONTENELLE BARREIRA TEIXEIRA</t>
  </si>
  <si>
    <t>MARIA LUIZA LEAL DE SOUZA</t>
  </si>
  <si>
    <t>MARIA LUIZA MAZZA DO NASCIMENTO</t>
  </si>
  <si>
    <t>MARIA LUIZA RABELLO SILVA</t>
  </si>
  <si>
    <t>MARIA LUIZA RAPOUZO BEZERRA</t>
  </si>
  <si>
    <t>MARIA LUIZA RIBEIRO DA SILVA</t>
  </si>
  <si>
    <t>MARIA LUIZA RIBEIRO GOMES FALCAO</t>
  </si>
  <si>
    <t>MARIA LUIZA RODRIGUES DA SILVA</t>
  </si>
  <si>
    <t>MARIA LUIZA ROSA CARDOSO SILVA</t>
  </si>
  <si>
    <t>MARIA LUIZA SPERANCIN MANCEBO</t>
  </si>
  <si>
    <t>MARIA LUIZA TRINDADE ALVES</t>
  </si>
  <si>
    <t>MARIA LUIZA VENEZIANO PEREIRA ABREU</t>
  </si>
  <si>
    <t>MARIA LUIZA VIANA PARO</t>
  </si>
  <si>
    <t>MARIA MADALENA DE OLIVEIRA</t>
  </si>
  <si>
    <t>MARIA MARCIA LAGE LA MARCA</t>
  </si>
  <si>
    <t>MARIA MARIA FERNANDES DE JESUS</t>
  </si>
  <si>
    <t>MARIA MARIANA DA CRUZ GASPAR FERREIRA</t>
  </si>
  <si>
    <t>MARIA MARLI DA SILVA ARAGAO</t>
  </si>
  <si>
    <t>MARIA MARQUES BORGES MEDABER</t>
  </si>
  <si>
    <t>MARIA MARTA DA SILVA OLIVEIRA</t>
  </si>
  <si>
    <t>MARIA ONEIDA ROCHA DE QUEIROZ</t>
  </si>
  <si>
    <t>MARIA PAULA VENTURIM COSATE DE JESUS</t>
  </si>
  <si>
    <t>MARIA PIA ALMEIDA CARDOSO</t>
  </si>
  <si>
    <t>MARIA REGINEIDE VIEIRA DE FARIAS</t>
  </si>
  <si>
    <t>MARIA RITA DOURADO DE QUEIROS LEAL</t>
  </si>
  <si>
    <t>MARIA ROSA VAZ DA SILVA</t>
  </si>
  <si>
    <t>MARIA SILVIA DE SOUSA MOREIRAS</t>
  </si>
  <si>
    <t>MARIA SIMONE ALVES PASTOR RUBIM</t>
  </si>
  <si>
    <t>MARIA TERESA DE OLIVEIRA CAMELO</t>
  </si>
  <si>
    <t>MARIA TEREZA DE ALENCAR PEIXOTO</t>
  </si>
  <si>
    <t>MARIA TEREZA VITORINO DE BARROS DA CONCEICAO</t>
  </si>
  <si>
    <t>MARIA THERESA CRUZ LIMA</t>
  </si>
  <si>
    <t>MARIA VELLOSO BELLEZA CORTES</t>
  </si>
  <si>
    <t>MARIA VITORIA MARQUES JULIO CORREA</t>
  </si>
  <si>
    <t>MARIA VITORIA RODRIGUES FIRMINO</t>
  </si>
  <si>
    <t>MARIAH HUESO MELLO</t>
  </si>
  <si>
    <t>MARIAH MAIA XAVIER DA SILVA</t>
  </si>
  <si>
    <t>MARIAH MIZUTANI D AVILA</t>
  </si>
  <si>
    <t>MARIALVA PEREIRA DE SOUZA</t>
  </si>
  <si>
    <t>MARIAN NUNES PEREIRA NETTO</t>
  </si>
  <si>
    <t>MARIANA ABRANTES NASCIMENTO</t>
  </si>
  <si>
    <t>MARIANA ALVARENGA SOARES EIRIM</t>
  </si>
  <si>
    <t>MARIANA ALVES CURTY MELLO</t>
  </si>
  <si>
    <t>MARIANA ALVES LO TURCO</t>
  </si>
  <si>
    <t>MARIANA AMANDA DO NASCIMENTO GONCALVES PIMENTEL</t>
  </si>
  <si>
    <t>MARIANA APARECIDA ALDANO</t>
  </si>
  <si>
    <t>MARIANA ASSUMPCAO DA SILVA</t>
  </si>
  <si>
    <t>MARIANA ATHAYDE GARCIA</t>
  </si>
  <si>
    <t>MARIANA AVELLAR VILLAS BOAS</t>
  </si>
  <si>
    <t>MARIANA BALIEIRO MANCEBO RODRIGUEZ</t>
  </si>
  <si>
    <t>MARIANA BARATA BACELLAR DE MATTOS</t>
  </si>
  <si>
    <t>MARIANA BARBERO RIBEIRO GOULART</t>
  </si>
  <si>
    <t>MARIANA BARCELLOS MOTTA GIL</t>
  </si>
  <si>
    <t>MARIANA BARCELOS PIRES COELHO</t>
  </si>
  <si>
    <t>MARIANA BARROS RAMOS</t>
  </si>
  <si>
    <t>MARIANA BARROSO PEREIRA MALTA</t>
  </si>
  <si>
    <t>MARIANA BATHICH PACHECO DA SILVA</t>
  </si>
  <si>
    <t>MARIANA BATISTA RIZZATO</t>
  </si>
  <si>
    <t>MARIANA BORGES FONSECA</t>
  </si>
  <si>
    <t>MARIANA BRUNO MOTA</t>
  </si>
  <si>
    <t>MARIANA CALDEIRA LABOISSIERE BAEZA</t>
  </si>
  <si>
    <t>MARIANA CARAVANA CARVALHEIRA</t>
  </si>
  <si>
    <t>MARIANA CARNEIRO PIRES DE CAMPOS</t>
  </si>
  <si>
    <t>MARIANA CERQUEIRA CAMPOS</t>
  </si>
  <si>
    <t>MARIANA COIMBRA GASPAR</t>
  </si>
  <si>
    <t>MARIANA CONCEICAO CORREA</t>
  </si>
  <si>
    <t>MARIANA CORDEIRO DE SOUZA</t>
  </si>
  <si>
    <t>MARIANA CORPAS TENORIO</t>
  </si>
  <si>
    <t>MARIANA CORREA FERREIRA</t>
  </si>
  <si>
    <t>MARIANA COSTA E SILVA LEITAO</t>
  </si>
  <si>
    <t>MARIANA COSTA MARTINEZ</t>
  </si>
  <si>
    <t>MARIANA COSTA PEREIRA BOMFIM</t>
  </si>
  <si>
    <t>MARIANA CRISTINA PEREIRA NASCIMENTO DE ALMEIDA</t>
  </si>
  <si>
    <t>MARIANA DA COSTA FAUSTINO</t>
  </si>
  <si>
    <t>MARIANA DA SILVA ASSIS</t>
  </si>
  <si>
    <t>MARIANA DAFLON DA COSTA FONSECA</t>
  </si>
  <si>
    <t>MARIANA DAMAZIO NUNES RIBEIRO</t>
  </si>
  <si>
    <t>MARIANA DE ALMEIDA SANTOS</t>
  </si>
  <si>
    <t>MARIANA DE ARAUJO ROGEL</t>
  </si>
  <si>
    <t>MARIANA DE BARROS LEITE FERREIRA LIMA</t>
  </si>
  <si>
    <t>MARIANA DE CASTRO BARBOSA MACHADO</t>
  </si>
  <si>
    <t>MARIANA DE FIORE CASSINI</t>
  </si>
  <si>
    <t>MARIANA DE LIMA ESCOBAR DA SILVA</t>
  </si>
  <si>
    <t>MARIANA DE MORAES</t>
  </si>
  <si>
    <t>MARIANA DE MORAES MONTEIRO DE BARROS</t>
  </si>
  <si>
    <t>MARIANA DE QUEIROZ REIS</t>
  </si>
  <si>
    <t>MARIANA DE SA LEITAO MENDICELLI</t>
  </si>
  <si>
    <t>MARIANA DE SANT ANA LOPES</t>
  </si>
  <si>
    <t>MARIANA DE SOUSA BISPO</t>
  </si>
  <si>
    <t>MARIANA DE SOUSA SANTOS</t>
  </si>
  <si>
    <t>MARIANA DE SOUZA ALVES SILVA</t>
  </si>
  <si>
    <t>MARIANA DE STEFANO CABRAL DE VASCONCELLOS</t>
  </si>
  <si>
    <t>MARIANA DIAS LUCHI</t>
  </si>
  <si>
    <t>MARIANA DOS SANTOS AMARAL</t>
  </si>
  <si>
    <t>MARIANA DUARTE CALDEIRA DE ARAUJO SIEFF</t>
  </si>
  <si>
    <t>MARIANA ESTEVES COELHO DA MOTA</t>
  </si>
  <si>
    <t>MARIANA ESTILL SABINO</t>
  </si>
  <si>
    <t>MARIANA FERNANDES VALERIO TERESO</t>
  </si>
  <si>
    <t>MARIANA FERREIRA DE MELO</t>
  </si>
  <si>
    <t>MARIANA FERREIRA MARTINS</t>
  </si>
  <si>
    <t>MARIANA FERRO SIQUEIRA</t>
  </si>
  <si>
    <t>MARIANA FLORIDO ROBAINA</t>
  </si>
  <si>
    <t>MARIANA FONSECA DOS SANTOS</t>
  </si>
  <si>
    <t>MARIANA FONSECA PIRES DE MELLO MARQUES SILVA</t>
  </si>
  <si>
    <t>MARIANA FONTES ALVES</t>
  </si>
  <si>
    <t>MARIANA FONTES SEPULVEDA TEIXEIRA RIOS</t>
  </si>
  <si>
    <t>MARIANA FRAGA DUARTE</t>
  </si>
  <si>
    <t>MARIANA FRANCISCO PEREIRA</t>
  </si>
  <si>
    <t>MARIANA GIARDINI BETI</t>
  </si>
  <si>
    <t>MARIANA GIBARA</t>
  </si>
  <si>
    <t>MARIANA GIUDICE GUIMARAES</t>
  </si>
  <si>
    <t>MARIANA GONCALVES DA FONSECA TENORIO</t>
  </si>
  <si>
    <t>MARIANA GRAZINI FERREIRA ROCHA</t>
  </si>
  <si>
    <t>MARIANA GUARINI CHINELATO</t>
  </si>
  <si>
    <t>MARIANA GUEDES DE MELLO</t>
  </si>
  <si>
    <t>MARIANA GUICIARD ROMANO</t>
  </si>
  <si>
    <t>MARIANA GYBSON DE CARVALHO FONSECA</t>
  </si>
  <si>
    <t>MARIANA HAGE BORGES</t>
  </si>
  <si>
    <t>MARIANA HASSIB ALVES BARRETO</t>
  </si>
  <si>
    <t>MARIANA JASPE DE SOUZA DE OLIVEIRA</t>
  </si>
  <si>
    <t>MARIANA JESUS DE CARVALHO SILVA</t>
  </si>
  <si>
    <t>MARIANA JOHN SEVERO</t>
  </si>
  <si>
    <t>MARIANA JULIO MEIRELES LOUREIRO</t>
  </si>
  <si>
    <t>MARIANA KATONA LEAL</t>
  </si>
  <si>
    <t>MARIANA KENUPP TANY</t>
  </si>
  <si>
    <t>MARIANA LAURA MONACO</t>
  </si>
  <si>
    <t>MARIANA LECH</t>
  </si>
  <si>
    <t>MARIANA LEITE FERREIRA</t>
  </si>
  <si>
    <t>MARIANA LEITE LANNES</t>
  </si>
  <si>
    <t>MARIANA LOPES DA COSTA SENRA</t>
  </si>
  <si>
    <t>MARIANA LYRA LIMA CABRAL  FAGUNDES</t>
  </si>
  <si>
    <t>MARIANA MAGALHAES BRANDAO</t>
  </si>
  <si>
    <t>MARIANA MAIA MARIANO</t>
  </si>
  <si>
    <t>MARIANA MARQUES DE OLIVEIRA</t>
  </si>
  <si>
    <t>MARIANA MARQUES GONCALVES MOLINA</t>
  </si>
  <si>
    <t>MARIANA MARQUES RAMOGIDA</t>
  </si>
  <si>
    <t>MARIANA MARTINO COTA</t>
  </si>
  <si>
    <t>MARIANA MARTINS AMORIM DE LIMA</t>
  </si>
  <si>
    <t>MARIANA MARTINS CHAGAS</t>
  </si>
  <si>
    <t>MARIANA MARTINS RAHMAN</t>
  </si>
  <si>
    <t>MARIANA MARTINS SANTOS</t>
  </si>
  <si>
    <t>MARIANA MENDES IGREJA DA MOTTA</t>
  </si>
  <si>
    <t>MARIANA MIRANDA PEDROZA DA SILVA</t>
  </si>
  <si>
    <t>MARIANA MONTANHA FONTANELLI</t>
  </si>
  <si>
    <t>MARIANA MORAES BRAUNER</t>
  </si>
  <si>
    <t>MARIANA MORAES FROIS SANT ANNA</t>
  </si>
  <si>
    <t>MARIANA MOURA VELOZO</t>
  </si>
  <si>
    <t>MARIANA NAYARA DE MORAIS</t>
  </si>
  <si>
    <t>MARIANA NIGRO MARINHO</t>
  </si>
  <si>
    <t>MARIANA OCHOTORENA FARTURA REIS</t>
  </si>
  <si>
    <t>MARIANA OLIVEIRA ARIEIRA FERNANDES</t>
  </si>
  <si>
    <t>MARIANA OLIVEIRA CARDOSO VIEIRA</t>
  </si>
  <si>
    <t>MARIANA OLIVEIRA GOMES</t>
  </si>
  <si>
    <t>MARIANA PEREIRA ALVES</t>
  </si>
  <si>
    <t>MARIANA PESSOA LIMA</t>
  </si>
  <si>
    <t>MARIANA PINHEIRO DA COSTA PINTO</t>
  </si>
  <si>
    <t>MARIANA PINHEIRO GROSS</t>
  </si>
  <si>
    <t>MARIANA PLACIDO DA SILVA</t>
  </si>
  <si>
    <t>MARIANA POLONINI LOPES DE ARAUJO</t>
  </si>
  <si>
    <t>MARIANA PRESQUELIARE OLIVEIRA</t>
  </si>
  <si>
    <t>MARIANA QUEIROZ MENDES</t>
  </si>
  <si>
    <t>MARIANA RAMOS BENFICA</t>
  </si>
  <si>
    <t>MARIANA RAMOS DANIEL</t>
  </si>
  <si>
    <t>MARIANA REIS DE SA</t>
  </si>
  <si>
    <t>MARIANA REYES NOVAES</t>
  </si>
  <si>
    <t>MARIANA REZENDE MARTINS</t>
  </si>
  <si>
    <t>MARIANA RIBEIRO FONSECA</t>
  </si>
  <si>
    <t>MARIANA ROCHA DUARTE</t>
  </si>
  <si>
    <t>MARIANA RODRIGUES BARBOZA DE OLIVEIRA</t>
  </si>
  <si>
    <t>MARIANA RUIVO RABELLO DE LIMA</t>
  </si>
  <si>
    <t>MARIANA SALGUEIRO DOS SANTOS PEREIRA</t>
  </si>
  <si>
    <t>MARIANA SALLOWICZ</t>
  </si>
  <si>
    <t>MARIANA SANTOS AMERICO ALVES</t>
  </si>
  <si>
    <t>MARIANA SANTOS OLIVEIRA</t>
  </si>
  <si>
    <t>MARIANA SANTOS VALENTE</t>
  </si>
  <si>
    <t>MARIANA SERENARIO GENTIL</t>
  </si>
  <si>
    <t>MARIANA SERRANO DA SILVA NASCIMENTO</t>
  </si>
  <si>
    <t>MARIANA SILVA DE MEDEIROS</t>
  </si>
  <si>
    <t>MARIANA SILVA MOTA</t>
  </si>
  <si>
    <t>MARIANA SPINELLI VILLELA JARDIM</t>
  </si>
  <si>
    <t>MARIANA SUED DE MENDONCA RIBEIRO</t>
  </si>
  <si>
    <t>MARIANA TAVARES DE OLIVEIRA</t>
  </si>
  <si>
    <t>MARIANA TEIXEIRA DE OLIVEIRA</t>
  </si>
  <si>
    <t>MARIANA TEIXEIRA LEITE</t>
  </si>
  <si>
    <t>MARIANA THAISE BRITO DE LIMA</t>
  </si>
  <si>
    <t>MARIANA TIMOTEO DA COSTA PEREIRA</t>
  </si>
  <si>
    <t>MARIANA TOLENTINO FERNANDES PENNA</t>
  </si>
  <si>
    <t>MARIANA TORO MONTEIRO</t>
  </si>
  <si>
    <t>MARIANA TORRES PIZA DE ABREU</t>
  </si>
  <si>
    <t>MARIANA VITORIA FONTES COSTA</t>
  </si>
  <si>
    <t>MARIANA XAVIER SILVA</t>
  </si>
  <si>
    <t>MARIANA XIMENES DO PRADO NUZZI</t>
  </si>
  <si>
    <t>MARIANE BATISTA DOS SANTOS</t>
  </si>
  <si>
    <t>MARIANE DE SOUSA MASCARENHAS</t>
  </si>
  <si>
    <t>MARIANE EVANGELISTA DA SILVA</t>
  </si>
  <si>
    <t>MARIANE GRANADO RODRIGUES</t>
  </si>
  <si>
    <t>MARIANE GREGORUTTI GRANJA</t>
  </si>
  <si>
    <t>MARIANE INES SOARES DE SOUZA</t>
  </si>
  <si>
    <t>MARIANE KAORI CHINEN</t>
  </si>
  <si>
    <t>MARIANE MONTEIRO NASCIMENTO</t>
  </si>
  <si>
    <t>MARIANE NEVES BENFICA</t>
  </si>
  <si>
    <t>MARIANE PIRES MORAES</t>
  </si>
  <si>
    <t>MARIANE RIBEIRO DA SILVA</t>
  </si>
  <si>
    <t>MARIANE RODRIGUES PEREIRA</t>
  </si>
  <si>
    <t>MARIANGELA BRESCIANI SIMOES GONCALVES</t>
  </si>
  <si>
    <t>MARIANGELA HAMU FONSECA</t>
  </si>
  <si>
    <t>MARIANGELA MENDES SEMERARO</t>
  </si>
  <si>
    <t>MARIANI BATISTA DA SILVA FERREIRA</t>
  </si>
  <si>
    <t>MARIANNA ALBUQUERQUE DE MOURA</t>
  </si>
  <si>
    <t>MARIANNA BARBOSA RAMOS</t>
  </si>
  <si>
    <t>MARIANNA DA COSTA SANTORO RODRIGUES</t>
  </si>
  <si>
    <t>MARIANNA DA SILVA DE BRITO</t>
  </si>
  <si>
    <t>MARIANNA DE MIRANDA MACEDO</t>
  </si>
  <si>
    <t>MARIANNA FIRME DE OLIVEIRA</t>
  </si>
  <si>
    <t>MARIANNA HETTENHAUSEN VAZ DE CARVALHO LYRIO DA LUZ</t>
  </si>
  <si>
    <t>MARIANNA LETICIA DOS SANTOS RICARDO</t>
  </si>
  <si>
    <t>MARIANNA MALDI VERAS</t>
  </si>
  <si>
    <t>MARIANNA MENDES PORTELA</t>
  </si>
  <si>
    <t>MARIANNA MOREIRA DO NASCIMENTO</t>
  </si>
  <si>
    <t>MARIANNA RALHA FREIRE</t>
  </si>
  <si>
    <t>MARIANNA RAMOS DA SILVA</t>
  </si>
  <si>
    <t>MARIANNA VICTORIA MARIZ AMARAL</t>
  </si>
  <si>
    <t>MARIANNE DE SA PEREIRA</t>
  </si>
  <si>
    <t>MARIANNE FACIOLI DE BARROS</t>
  </si>
  <si>
    <t>MARIANNE HELENA MASCARENHAS AGUIAR</t>
  </si>
  <si>
    <t>MARIANNE LEWIS KAWASAKI</t>
  </si>
  <si>
    <t>MARIANNE PADULA ANTABI</t>
  </si>
  <si>
    <t>MARIANNE RODRIGUES MARTINS</t>
  </si>
  <si>
    <t>MARIANNE TEIXEIRA DE JESUS</t>
  </si>
  <si>
    <t>MARIANO EMILIO DELLASOPPA</t>
  </si>
  <si>
    <t>MARIANY SILVA FERREIRA</t>
  </si>
  <si>
    <t>MARIARA NASCIMENTO LEAL STORINO</t>
  </si>
  <si>
    <t>MARICLARA SPENA QUERNE</t>
  </si>
  <si>
    <t>MARILENA LIMA DA SILVA</t>
  </si>
  <si>
    <t>MARILENE RODRIGUES DOS SANTOS</t>
  </si>
  <si>
    <t>MARILIA ARAUJO CRUZ DE SOUZA</t>
  </si>
  <si>
    <t>MARILIA BARBOSA DE JESUS</t>
  </si>
  <si>
    <t>MARILIA CORDEIRO ROCHA</t>
  </si>
  <si>
    <t>MARILIA DE FREITAS LAMAS</t>
  </si>
  <si>
    <t>MARILIA DE LIMA MARQUES GBOHOUNON</t>
  </si>
  <si>
    <t>MARILIA DE SANTANA SILVEIRA NEVES</t>
  </si>
  <si>
    <t>MARILIA GUILHERME ROSA</t>
  </si>
  <si>
    <t>MARILIA MARIA BASTOS DE ARAUJO CAVALCANTI FEITOZA FAVA DE SOUSA</t>
  </si>
  <si>
    <t>MARILIA MELO JUSTE DINI</t>
  </si>
  <si>
    <t>MARILIA PAULA NASCIMENTO SARAIVA</t>
  </si>
  <si>
    <t>MARILIA RAMOS</t>
  </si>
  <si>
    <t>MARILIA RODRIGUES DA SILVA</t>
  </si>
  <si>
    <t>MARILIA SALDANHA DE OLIVEIRA</t>
  </si>
  <si>
    <t>MARILLIA GORETTE DE SOUZA PONTES</t>
  </si>
  <si>
    <t>MARINA AGUIAR FRANCESCHINI</t>
  </si>
  <si>
    <t>MARINA ALCANTARA DE SOUZA</t>
  </si>
  <si>
    <t>MARINA AMORIM PRADO</t>
  </si>
  <si>
    <t>MARINA ANANDA LEAO TEIXEIRA</t>
  </si>
  <si>
    <t>MARINA AZEVEDO MANSUR</t>
  </si>
  <si>
    <t>MARINA BERENDONK NEVES FERNANDES</t>
  </si>
  <si>
    <t>MARINA BIANCO BEARLZ</t>
  </si>
  <si>
    <t>MARINA BRAGA NASCIMENTO SILVA</t>
  </si>
  <si>
    <t>MARINA CAMARGO CARQUEIJO</t>
  </si>
  <si>
    <t>MARINA CARDOZO E CASTRO</t>
  </si>
  <si>
    <t>MARINA CARVALHO ROCHA</t>
  </si>
  <si>
    <t>MARINA CASOTTI DINIZ</t>
  </si>
  <si>
    <t>MARINA COSTA MARQUES</t>
  </si>
  <si>
    <t>MARINA DA SILVA FERREIRA</t>
  </si>
  <si>
    <t>MARINA DE ALBUQUERQUE REGINATO</t>
  </si>
  <si>
    <t>MARINA DE ALMEIDA PRADO</t>
  </si>
  <si>
    <t>MARINA DE ARAUJO</t>
  </si>
  <si>
    <t>MARINA DE ARAUJO WERNECK</t>
  </si>
  <si>
    <t>MARINA DE AZEVEDO ADELINO ALVES</t>
  </si>
  <si>
    <t>MARINA DE CNOP COELHO</t>
  </si>
  <si>
    <t>MARINA DE MARTHA FURTADO PENA</t>
  </si>
  <si>
    <t>MARINA DE MATTOS CARDOSO</t>
  </si>
  <si>
    <t>MARINA DE MENEZES DUBA</t>
  </si>
  <si>
    <t>MARINA DE OLIVEIRA PEREIRA PORTO</t>
  </si>
  <si>
    <t>MARINA DO CARMO FERNANDES</t>
  </si>
  <si>
    <t>MARINA FONSECA CAMPOS CONCOLATO</t>
  </si>
  <si>
    <t>MARINA GARRONE FERREIRA</t>
  </si>
  <si>
    <t>MARINA GELLER YAMAGUTI</t>
  </si>
  <si>
    <t>MARINA GONCALVES DE MORAES</t>
  </si>
  <si>
    <t>MARINA GUADALUPE VICTAL</t>
  </si>
  <si>
    <t>MARINA HOMEM DA COSTA RAMOS</t>
  </si>
  <si>
    <t>MARINA ISABEL SANTOS</t>
  </si>
  <si>
    <t>MARINA LANGONI LINARES</t>
  </si>
  <si>
    <t>MARINA LORDELO CARNEIRO</t>
  </si>
  <si>
    <t>MARINA LOURENCO DE SOUZA</t>
  </si>
  <si>
    <t>MARINA MIKALAUSKAS DIAS</t>
  </si>
  <si>
    <t>MARINA MONIZ TAKAYAMA</t>
  </si>
  <si>
    <t>MARINA MONTEIRO PIROZI</t>
  </si>
  <si>
    <t>MARINA OLIVEIRA VITA</t>
  </si>
  <si>
    <t>MARINA PALERMO CRESPI</t>
  </si>
  <si>
    <t>MARINA POMPEU DE CAMARGO GOMES CONCEICAO</t>
  </si>
  <si>
    <t>MARINA PONTES DE MIRANDA SOARES DE SOUZA</t>
  </si>
  <si>
    <t>MARINA RIBEIRO OHLWEILER</t>
  </si>
  <si>
    <t>MARINA SOARES DE MELO REZENDE</t>
  </si>
  <si>
    <t>MARINA TEODORO MACHADO</t>
  </si>
  <si>
    <t>MARINA VICENTE LIBANO</t>
  </si>
  <si>
    <t>MARINA VIEIRA DE OLIVEIRA</t>
  </si>
  <si>
    <t>MARINA WEIRICH SANVICENTE</t>
  </si>
  <si>
    <t>MARINALVA DANTAS PIMENTA</t>
  </si>
  <si>
    <t>MARINALVA DOS SANTOS LEMES</t>
  </si>
  <si>
    <t>MARIO ALBERTO DE ARAUJO LOPES</t>
  </si>
  <si>
    <t>MARIO ALTINO LOPES CAMPAGNAC</t>
  </si>
  <si>
    <t>MARIO AUGUSTO DA SILVA PEREIRA</t>
  </si>
  <si>
    <t>MARIO DE OLIVEIRA NETO</t>
  </si>
  <si>
    <t>MARIO DUARTE DA COSTA</t>
  </si>
  <si>
    <t>MARIO DURVAL DE ALMEIDA</t>
  </si>
  <si>
    <t>MARIO FERREIRA DA SILVA</t>
  </si>
  <si>
    <t>MARIO GOMES HONORIO DE NOBRE CORTES</t>
  </si>
  <si>
    <t>MARIO GUILHERME DE VASCONCELOS LEITE</t>
  </si>
  <si>
    <t>MARIO JORGE GARRITANO</t>
  </si>
  <si>
    <t>MARIO JOSE FERREIRA DE CARVALHO GOMES DE SOUZA</t>
  </si>
  <si>
    <t>MARIO LAGO NETO</t>
  </si>
  <si>
    <t>MARIO LUCAS DA SILVA CUNHA DE ALMEIDA</t>
  </si>
  <si>
    <t>MARIO LUCIO ROMANO</t>
  </si>
  <si>
    <t>MARIO LUIZ DE SOUZA FILHO</t>
  </si>
  <si>
    <t>MARIO LUIZ MARCONDES KALOCSAI</t>
  </si>
  <si>
    <t>MARIO LUIZ MELO DE CERQUEIRA</t>
  </si>
  <si>
    <t>MARIO PALMAS SUNSIN</t>
  </si>
  <si>
    <t>MARIO REGALO KOMUCHENA</t>
  </si>
  <si>
    <t>MARIO SERGIO DA MOTA JUNIOR</t>
  </si>
  <si>
    <t>MARIO SERGIO MARQUES CONTI</t>
  </si>
  <si>
    <t>MARIO SERGIO SOARES DE MOURA</t>
  </si>
  <si>
    <t>MARIO VITOR DOS SANTOS</t>
  </si>
  <si>
    <t>MARIO VITORIO FERREIRA LELIS</t>
  </si>
  <si>
    <t>MARION PEREIRA GOMES</t>
  </si>
  <si>
    <t>MARISA DE OLIVEIRA</t>
  </si>
  <si>
    <t>MARISA EIKO KINOSHITA</t>
  </si>
  <si>
    <t>MARISA ROMITA ARAGAO BATISTA</t>
  </si>
  <si>
    <t>MARISLEI DALMAZ DE MORAIS</t>
  </si>
  <si>
    <t>MARISTELA PEREIRA DE SOUZA</t>
  </si>
  <si>
    <t>MARISTELA SANTOS NIZ</t>
  </si>
  <si>
    <t>MARITA GRACA FEIJO BITTENCOURT</t>
  </si>
  <si>
    <t>MARIUCHA MACHADO PINTO</t>
  </si>
  <si>
    <t>MARIUZA DINIZ SILVA</t>
  </si>
  <si>
    <t>MARIVALDA DO NASCIMENTO KLEM</t>
  </si>
  <si>
    <t>MARIVALDO SILVA DE MORAES SARMENTO</t>
  </si>
  <si>
    <t>MARJORYE CAVALCANTI DE SA BARRETO</t>
  </si>
  <si>
    <t>MARLENE CARDOSO MACHADO</t>
  </si>
  <si>
    <t>MARLEY CLEVERSON BEZERRA DA SILVA</t>
  </si>
  <si>
    <t>MARLI MAGATON</t>
  </si>
  <si>
    <t>MARLIN WESLEY SUZANO DE JESUS</t>
  </si>
  <si>
    <t>MARLON ANGELO DA SILVA</t>
  </si>
  <si>
    <t>MARLON AUGUSTO DA SILVA PRAXEDES</t>
  </si>
  <si>
    <t>MARLON DE AZEVEDO VELTRI</t>
  </si>
  <si>
    <t>MARLON DE SOUSA RIBEIRO</t>
  </si>
  <si>
    <t>MARLON DOS SANTOS DE ASSIS</t>
  </si>
  <si>
    <t>MARLON FABRO DE ANDRADE</t>
  </si>
  <si>
    <t>MARLON HERATH</t>
  </si>
  <si>
    <t>MARLON JACKSON VARGAS</t>
  </si>
  <si>
    <t>MARLON MOTTA DE ALMEIDA</t>
  </si>
  <si>
    <t>MARLON OLIVEIRA DE MORAES</t>
  </si>
  <si>
    <t>MARLON PACHECO DA SILVA</t>
  </si>
  <si>
    <t>MARLON PAULO DA CUNHA</t>
  </si>
  <si>
    <t>MARLON PEREIRA DA SILVA</t>
  </si>
  <si>
    <t>MARLUS AUGUSTO MARTINS</t>
  </si>
  <si>
    <t>MARQUICINE DA SILVA GRANHA</t>
  </si>
  <si>
    <t>MARREY OLIVEIRA VALLE JUNIOR</t>
  </si>
  <si>
    <t>MARSAL PEDRO DA SILVEIRA</t>
  </si>
  <si>
    <t>MARSELHA SOARES CONRADO</t>
  </si>
  <si>
    <t>MARTA MARIA DE SOUZA GUARANI</t>
  </si>
  <si>
    <t>MARTA MESSIAS RANGEL PACE</t>
  </si>
  <si>
    <t>MARTA PIMENTEL MALAFAIA</t>
  </si>
  <si>
    <t>MARTHA CARDOSO SAMPAIO</t>
  </si>
  <si>
    <t>MARTHA FABIANI MARTIGNONI</t>
  </si>
  <si>
    <t>MARTHA FRANCHI DE ORNELLAS</t>
  </si>
  <si>
    <t>MARTHA LUCIA RICCI GENOVEZ</t>
  </si>
  <si>
    <t>MARTHA MARIA FREDERICO SANTOS</t>
  </si>
  <si>
    <t>MARTHA MARIA VEIGA CUNHA DE MENDONCA</t>
  </si>
  <si>
    <t>MARTIN PESSANHA LOZZA</t>
  </si>
  <si>
    <t>MARTINHO DE PAULA ROCHA JUNIOR</t>
  </si>
  <si>
    <t>MARTON ANDERSON ARANTES FILHO</t>
  </si>
  <si>
    <t>MARYANA SOPHIA LOPES RODRIGUES</t>
  </si>
  <si>
    <t>MARYANNE PANTOJA SANTOS</t>
  </si>
  <si>
    <t>MARYELLE PACHECO DOS SANTOS</t>
  </si>
  <si>
    <t>MARYNA ARAUJO BRAUN</t>
  </si>
  <si>
    <t>MARYNA MONTEIRO DO CARMO</t>
  </si>
  <si>
    <t>MARYZA PACHECO MACEDO BATISTA</t>
  </si>
  <si>
    <t>MATEUS ALVES DE ASSIS</t>
  </si>
  <si>
    <t>MATEUS ALVES DE SOUZA</t>
  </si>
  <si>
    <t>MATEUS BERLOFFA DOMINGUES</t>
  </si>
  <si>
    <t>MATEUS BERNARDINO BENATO</t>
  </si>
  <si>
    <t>MATEUS COSTA DE SOUZA</t>
  </si>
  <si>
    <t>MATEUS DE ARAUJO LOPES</t>
  </si>
  <si>
    <t>MATEUS DE MORAIS AMARO DA SILVA</t>
  </si>
  <si>
    <t>MATEUS DE SOUSA RUGGIERO</t>
  </si>
  <si>
    <t>MATEUS DE SOUZA GONCALVES</t>
  </si>
  <si>
    <t>MATEUS GOMES DE ARAUJO</t>
  </si>
  <si>
    <t>MATEUS GONCALVES CERQUEIRA</t>
  </si>
  <si>
    <t>MATEUS JOAO MARQUES</t>
  </si>
  <si>
    <t>MATEUS LEITE DOS SANTOS</t>
  </si>
  <si>
    <t>MATEUS LOPES DE REZENDE ARANTES</t>
  </si>
  <si>
    <t>MATEUS MARQUES COSTA</t>
  </si>
  <si>
    <t>MATEUS MARQUES RICO</t>
  </si>
  <si>
    <t>MATEUS MOLLER ERKMANN</t>
  </si>
  <si>
    <t>MATEUS PACHECO ROZA DA CUNHA</t>
  </si>
  <si>
    <t>MATEUS PIMENTA DE OLIVEIRA</t>
  </si>
  <si>
    <t>MATEUS RAMOS DA CRUZ</t>
  </si>
  <si>
    <t>MATEUS RODRIGUES FERREIRA</t>
  </si>
  <si>
    <t>MATEUS SILVA SABADIM</t>
  </si>
  <si>
    <t>MATEUS VINICIUS DA CUNHA</t>
  </si>
  <si>
    <t>MATHEUS ANTONIO NASCIMENTO MIRANDA</t>
  </si>
  <si>
    <t>MATHEUS ARAO DOS SANTOS</t>
  </si>
  <si>
    <t>MATHEUS ARAUJO FREIRE VINHAL</t>
  </si>
  <si>
    <t>MATHEUS ARI BLOOMFIELD PALUDO</t>
  </si>
  <si>
    <t>MATHEUS AURET DOS SANTOS CAZEMUNDO</t>
  </si>
  <si>
    <t>MATHEUS BARBOSA DA SILVA</t>
  </si>
  <si>
    <t>MATHEUS BARBOSA DE ARAUJO</t>
  </si>
  <si>
    <t>MATHEUS BARCELLOS COSTA</t>
  </si>
  <si>
    <t>MATHEUS BARROS MARQUES GUIMARAES</t>
  </si>
  <si>
    <t>MATHEUS BARROSO PEREIRA</t>
  </si>
  <si>
    <t>MATHEUS BISPO DA SILVA</t>
  </si>
  <si>
    <t>MATHEUS CAMINHA PEREIRA</t>
  </si>
  <si>
    <t>MATHEUS CAMPOS DE OLIVEIRA</t>
  </si>
  <si>
    <t>MATHEUS CAMPOS GIFFONI</t>
  </si>
  <si>
    <t>MATHEUS CAMPOS MARTINS</t>
  </si>
  <si>
    <t>MATHEUS CARDOZO CALDEIRA</t>
  </si>
  <si>
    <t>MATHEUS COELHO PRESTES</t>
  </si>
  <si>
    <t>MATHEUS COSTA FRANCA</t>
  </si>
  <si>
    <t>MATHEUS COSTA SENA DOS SANTOS</t>
  </si>
  <si>
    <t>MATHEUS CUNHA PENSO</t>
  </si>
  <si>
    <t>MATHEUS DA CRUZ DO COUTO</t>
  </si>
  <si>
    <t>MATHEUS DA SILVA DIAS</t>
  </si>
  <si>
    <t>MATHEUS DA SILVA FRANCISCO</t>
  </si>
  <si>
    <t>MATHEUS DA SILVA NECA</t>
  </si>
  <si>
    <t>MATHEUS DA SILVA SANTOS</t>
  </si>
  <si>
    <t>MATHEUS DE AMARAL KOVALESKI</t>
  </si>
  <si>
    <t>MATHEUS DE ARAUJO BARROS</t>
  </si>
  <si>
    <t>MATHEUS DE FREITAS QUEIROZ</t>
  </si>
  <si>
    <t>MATHEUS DE MELLO LARANJEIRA</t>
  </si>
  <si>
    <t>MATHEUS DE OLIVEIRA AVILA SALES</t>
  </si>
  <si>
    <t>MATHEUS DE SOUZA EVANGELISTA</t>
  </si>
  <si>
    <t>MATHEUS DE SOUZA NASCIMENTO</t>
  </si>
  <si>
    <t>MATHEUS DIONISIO DA SILVA</t>
  </si>
  <si>
    <t>MATHEUS DO NASCIMENTO MOREIRA</t>
  </si>
  <si>
    <t>MATHEUS DOS SANTOS MACHADO</t>
  </si>
  <si>
    <t>MATHEUS DUARTE MOREIRA</t>
  </si>
  <si>
    <t>MATHEUS DUQUE GUIMARAES PESSANHA</t>
  </si>
  <si>
    <t>MATHEUS EDILEY DE BRITO</t>
  </si>
  <si>
    <t>MATHEUS EMIGDIO SOARES</t>
  </si>
  <si>
    <t>MATHEUS ENRIQUE IANGUAS DA SILVA BESSA CHAVES</t>
  </si>
  <si>
    <t>MATHEUS ESTANISLAU SOARES</t>
  </si>
  <si>
    <t>MATHEUS FAGUNDES ALVES</t>
  </si>
  <si>
    <t>MATHEUS FERNANDES DE AQUINO</t>
  </si>
  <si>
    <t>MATHEUS FERNANDES PRADO CARNEIRO</t>
  </si>
  <si>
    <t>MATHEUS FERREIRA BARBOSA</t>
  </si>
  <si>
    <t>MATHEUS FORTUNATO LEMES</t>
  </si>
  <si>
    <t>MATHEUS FRANCISCO HONORATO</t>
  </si>
  <si>
    <t>MATHEUS FREITAS GONCALVES</t>
  </si>
  <si>
    <t>MATHEUS GARROCHO DE FARIA MAFRA</t>
  </si>
  <si>
    <t>MATHEUS GONCALVES BRITO</t>
  </si>
  <si>
    <t>MATHEUS GUARESI</t>
  </si>
  <si>
    <t>MATHEUS HARLACHER HOFF</t>
  </si>
  <si>
    <t>MATHEUS HENRIQUE ALVES LIMA</t>
  </si>
  <si>
    <t>MATHEUS HENRIQUE MENDES ALEXANDRE</t>
  </si>
  <si>
    <t>MATHEUS IGNACIO DOS SANTOS</t>
  </si>
  <si>
    <t>MATHEUS KINGSTON COSTA</t>
  </si>
  <si>
    <t>MATHEUS LINO DE SOUZA</t>
  </si>
  <si>
    <t>MATHEUS LINS SANTOS</t>
  </si>
  <si>
    <t>MATHEUS LOIOLA DE OLIVEIRA</t>
  </si>
  <si>
    <t>MATHEUS LOPES DE SOUZA</t>
  </si>
  <si>
    <t>MATHEUS LOPES DEZOTTI DE ABREU</t>
  </si>
  <si>
    <t>MATHEUS LOYOLA SABINO</t>
  </si>
  <si>
    <t>MATHEUS LUCIANO ALVES E COSTA</t>
  </si>
  <si>
    <t>MATHEUS LUIZ DE PAULA PISTORE</t>
  </si>
  <si>
    <t>MATHEUS MACEDO DE ARAUJO</t>
  </si>
  <si>
    <t>MATHEUS MAGALHAES MARTINS</t>
  </si>
  <si>
    <t>MATHEUS MAIA VIEIRA</t>
  </si>
  <si>
    <t>MATHEUS MALAFAIA TEIXEIRA</t>
  </si>
  <si>
    <t>MATHEUS MALONE DA SILVA DOS SANTOS</t>
  </si>
  <si>
    <t>MATHEUS MEIRELLES MORAIS</t>
  </si>
  <si>
    <t>MATHEUS MENDES DA SILVA</t>
  </si>
  <si>
    <t>MATHEUS MITSUO SATO SILVA</t>
  </si>
  <si>
    <t>MATHEUS MOREIRA DE JESUS</t>
  </si>
  <si>
    <t>MATHEUS NOBRE CANTO CORDEIRO</t>
  </si>
  <si>
    <t>MATHEUS NOGUEIRA DE OLIVEIRA</t>
  </si>
  <si>
    <t>MATHEUS NUNES ALBINO</t>
  </si>
  <si>
    <t>MATHEUS OLIVEIRA DE JESUS SILVA</t>
  </si>
  <si>
    <t>MATHEUS OLIVEIRA DE LELIS</t>
  </si>
  <si>
    <t>MATHEUS PAIZANTE SILVA DE CARVALHO</t>
  </si>
  <si>
    <t>MATHEUS PEREIRA</t>
  </si>
  <si>
    <t>MATHEUS REIS SANTOS</t>
  </si>
  <si>
    <t>MATHEUS RIBEIRO DE SOUZA E SILVA</t>
  </si>
  <si>
    <t>MATHEUS RIBEIRO GOUVEIA SANTOS</t>
  </si>
  <si>
    <t>MATHEUS ROBERTO VIEIRA BASILIO</t>
  </si>
  <si>
    <t>MATHEUS ROCHA DE SOUZA</t>
  </si>
  <si>
    <t>MATHEUS SANSONE PINHEIRO</t>
  </si>
  <si>
    <t>MATHEUS SANTOS DO NASCIMENTO</t>
  </si>
  <si>
    <t>MATHEUS SILVA VILLELA RAMALHO</t>
  </si>
  <si>
    <t>MATHEUS SOUZA DO CARMO</t>
  </si>
  <si>
    <t>MATHEUS SOUZA SEGATO</t>
  </si>
  <si>
    <t>MATHEUS STEINMETZ MARQUES</t>
  </si>
  <si>
    <t>MATHEUS STONE DE VERCOZA BARBOSA PINTO</t>
  </si>
  <si>
    <t>MATHEUS VENANCIO RAMALHO</t>
  </si>
  <si>
    <t>MATHEUS VILAS BOAS DE MARCELO</t>
  </si>
  <si>
    <t>MATHEUS VINICIUS DA SILVA KNAUER</t>
  </si>
  <si>
    <t>MATHEUS VINICIUS ENCARNACAO</t>
  </si>
  <si>
    <t>MATHEUS VINNICIUS GOMES RODRIGUES</t>
  </si>
  <si>
    <t>MATHEUS YOSHIFUMI ITAMI</t>
  </si>
  <si>
    <t>MATTHEUS COUTINHO DE FELIPPI TRAJANO</t>
  </si>
  <si>
    <t>MATTHEUS REIS GUEDES CAVALCANTI</t>
  </si>
  <si>
    <t>MATTHEUS VANZILLOTTA SOARES</t>
  </si>
  <si>
    <t>MAURICI TONELLI</t>
  </si>
  <si>
    <t>MAURICIO ANDRADE RAMOS</t>
  </si>
  <si>
    <t>MAURICIO ANTONIO CESNA MARTINS</t>
  </si>
  <si>
    <t>MAURICIO ARAUJO CURY</t>
  </si>
  <si>
    <t>MAURICIO AUGUSTO PAULUCCI DE ANDRADE</t>
  </si>
  <si>
    <t>MAURICIO CAETANO DA MOTTA</t>
  </si>
  <si>
    <t>MAURICIO CON ANDRADES LUIZ</t>
  </si>
  <si>
    <t>MAURICIO DA TRINDADE E OLIVEIRA</t>
  </si>
  <si>
    <t>MAURICIO DE LIMA</t>
  </si>
  <si>
    <t>MAURICIO DE PAULA MARTINS DO PRADO</t>
  </si>
  <si>
    <t>MAURICIO DE SOUSA DA SILVA</t>
  </si>
  <si>
    <t>MAURICIO DO NASCIMENTO</t>
  </si>
  <si>
    <t>MAURICIO DOS SANTOS</t>
  </si>
  <si>
    <t>MAURICIO EMMANUEL BENGHI PINTO</t>
  </si>
  <si>
    <t>MAURICIO FELIX VASCONCELLOS</t>
  </si>
  <si>
    <t>MAURICIO FINELLI BARROS</t>
  </si>
  <si>
    <t>MAURICIO GONZALEZ PINTO</t>
  </si>
  <si>
    <t>MAURICIO JESUS PEREIRA DE SOUZA</t>
  </si>
  <si>
    <t>MAURICIO MELLO MASCARENHAS</t>
  </si>
  <si>
    <t>MAURICIO MESSIAS DO NASCIMENTO JUNIOR</t>
  </si>
  <si>
    <t>MAURICIO MOREIRA DO PRADO</t>
  </si>
  <si>
    <t>MAURICIO PEDROSA STEIMBACK</t>
  </si>
  <si>
    <t>MAURICIO PESSANHA DA SILVA JUNIOR</t>
  </si>
  <si>
    <t>MAURICIO PINHEIRO REZENDE</t>
  </si>
  <si>
    <t>MAURICIO PISANO DE OLIVEIRA ABRAHAMS</t>
  </si>
  <si>
    <t>MAURICIO QUARESMA CARDOSO</t>
  </si>
  <si>
    <t>MAURICIO RUSCHEL LOPES CANCADO</t>
  </si>
  <si>
    <t>MAURICIO YARED ROCHA</t>
  </si>
  <si>
    <t>MAURILO SILVA DOS SANTOS</t>
  </si>
  <si>
    <t>MAURO ANDERSON CAMARGO COSME</t>
  </si>
  <si>
    <t>MAURO CANDIDO SILVA</t>
  </si>
  <si>
    <t>MAURO CESAR JANUARIO</t>
  </si>
  <si>
    <t>MAURO DA SILVA LIRA DE MEDEIROS</t>
  </si>
  <si>
    <t>MAURO DE SOUZA MENDES NETO</t>
  </si>
  <si>
    <t>MAURO HENRIQUE DE MELO MARTINS</t>
  </si>
  <si>
    <t>MAURO LUIZ DOS SANTOS BRITTO</t>
  </si>
  <si>
    <t>MAURO LUIZ FONSECA MONTAO</t>
  </si>
  <si>
    <t>MAURO MAURICIO DA SILVA FILHO</t>
  </si>
  <si>
    <t>MAURO PEREIRA DE MENDONCA</t>
  </si>
  <si>
    <t>MAURO RICARDO SOUSA DE OLIVEIRA</t>
  </si>
  <si>
    <t>MAURO SEZARETTO JUNIOR</t>
  </si>
  <si>
    <t>MAURO VICENTE ADAMCZYK</t>
  </si>
  <si>
    <t>MAURO WILSON PEREIRA</t>
  </si>
  <si>
    <t>MAVIAN DA CRUZ BARBOSA</t>
  </si>
  <si>
    <t>MAX ANTONIO DE OLIVEIRA</t>
  </si>
  <si>
    <t>MAX BRIGIDO DA SILVA</t>
  </si>
  <si>
    <t>MAX DE OLIVEIRA SANCHES</t>
  </si>
  <si>
    <t>MAX LIMA BARROS LIMA DOS SANTOS</t>
  </si>
  <si>
    <t>MAX LUIZ ELIAS DA SILVA</t>
  </si>
  <si>
    <t>MAX PAULO LOESER DOS SANTOS</t>
  </si>
  <si>
    <t>MAXIMILIANO CAMARGO DE OLIVEIRA</t>
  </si>
  <si>
    <t>MAXIMILIANO MINOGA KIKOLER SOBRAL</t>
  </si>
  <si>
    <t>MAXIMILIANO SOUSA DA SILVA</t>
  </si>
  <si>
    <t>MAXION GONCALVES PEREIRA</t>
  </si>
  <si>
    <t>MAXWEL VITOR DA SILVA PEREIRA</t>
  </si>
  <si>
    <t>MAXWELL MARTINS DA SILVA</t>
  </si>
  <si>
    <t>MAXWELL PINHEIRO SOARES</t>
  </si>
  <si>
    <t>MAXWELL ROBSON FERNANDES DE LIMA</t>
  </si>
  <si>
    <t>MAYA CHEFERRINO DAMASCENO</t>
  </si>
  <si>
    <t>MAYA PAULIEZ DE FREITAS ALVES</t>
  </si>
  <si>
    <t>MAYARA AGUIAR QUIRINO PACIFICO</t>
  </si>
  <si>
    <t>MAYARA APARECIDA OCANHA DE ALENCAR</t>
  </si>
  <si>
    <t>MAYARA BRANDAO MEIRA</t>
  </si>
  <si>
    <t>MAYARA CORREIA VIRIATO RANGEL</t>
  </si>
  <si>
    <t>MAYARA CRISTINA FULQUIM CARVALHO</t>
  </si>
  <si>
    <t>MAYARA CRISTINA MOURAO VIANNA</t>
  </si>
  <si>
    <t>MAYARA CRISTINE DE COL</t>
  </si>
  <si>
    <t>MAYARA DE BONA HACK</t>
  </si>
  <si>
    <t>MAYARA DE OLIVEIRA SOARES</t>
  </si>
  <si>
    <t>MAYARA DINIZ SOUSA PROFIRIO DOS SANTOS</t>
  </si>
  <si>
    <t>MAYARA EVELYN OLIVEIRA DA SILVA</t>
  </si>
  <si>
    <t>MAYARA GONCALVES PEREZ</t>
  </si>
  <si>
    <t>MAYARA KELLY FREITAS DA SILVA</t>
  </si>
  <si>
    <t>MAYARA LEAL NOLETO DA SILVA</t>
  </si>
  <si>
    <t>MAYARA MARIANO NOGUEIRA</t>
  </si>
  <si>
    <t>MAYARA MOREIRA DA SILVA COSTA</t>
  </si>
  <si>
    <t>MAYARA MOURA SANTOS</t>
  </si>
  <si>
    <t>MAYARA NOGUEIRA DA SILVA</t>
  </si>
  <si>
    <t>MAYARA RIBEIRO</t>
  </si>
  <si>
    <t>MAYARA SALGADO FERNANDES</t>
  </si>
  <si>
    <t>MAYARA SILVA DAS NEVES TEIXEIRA</t>
  </si>
  <si>
    <t>MAYARA STEPHANIE ROCHA DE MAGALHAES</t>
  </si>
  <si>
    <t>MAYCON MEDEIROS DIONISIO</t>
  </si>
  <si>
    <t>MAYCON PECANHA DE OLIVEIRA MAFRA</t>
  </si>
  <si>
    <t>MAYCRISTIAN RODRIGUES SILVA</t>
  </si>
  <si>
    <t>MAYRA BARBOZA TRINDADE SCATAMBURGO</t>
  </si>
  <si>
    <t>MAYRA DE OLIVEIRA CARNEIRO FRANCA</t>
  </si>
  <si>
    <t>MAYRA DOS SANTOS DANTAS</t>
  </si>
  <si>
    <t>MAYRA HIDEKO KAWASHITA</t>
  </si>
  <si>
    <t>MAYRA MOREIRA FELICORI</t>
  </si>
  <si>
    <t>MAYRA SEVERO PINTO</t>
  </si>
  <si>
    <t>MAYSA ALESSANDRA DE OLIVEIRA VALADARES</t>
  </si>
  <si>
    <t>MCKEIDY CASTRO DI LISITA</t>
  </si>
  <si>
    <t>MEDELIN TADEU GIMENES FIGUEIRA</t>
  </si>
  <si>
    <t>MEGUI CONTI DONADONI</t>
  </si>
  <si>
    <t>MEIRE CRISTINA VICENTE RIBEIRO DE BARROS</t>
  </si>
  <si>
    <t>MEIRE ELEN OLIVEIRA</t>
  </si>
  <si>
    <t>MEIRIANGELA SALES MUNIZ</t>
  </si>
  <si>
    <t>MEIRYLENE ROSA EMIDIO AVELINO</t>
  </si>
  <si>
    <t>MEL TRENCH TRINDADE LIMA</t>
  </si>
  <si>
    <t>MELINA MARIA TALLARICO</t>
  </si>
  <si>
    <t>MELINA VIANA MANTOVANI</t>
  </si>
  <si>
    <t>MELISSA ANDRADE ROCHA</t>
  </si>
  <si>
    <t>MELISSA CASAGRANDE</t>
  </si>
  <si>
    <t>MELISSA CRISTINA DE ARAUJO OLIVEIRA</t>
  </si>
  <si>
    <t>MELISSA DE MELO OLIVEIRA</t>
  </si>
  <si>
    <t>MELISSA DE QUEIROZ DUARTE SCORZA</t>
  </si>
  <si>
    <t>MELISSA MARQUES TEIXEIRA JALKH</t>
  </si>
  <si>
    <t>MELISSA MELO DEVIA JAVALQUINTO</t>
  </si>
  <si>
    <t>MERCIO ANTONIO CARDOSO GOUVEA</t>
  </si>
  <si>
    <t>MERVAL SOARES PEREIRA FILHO</t>
  </si>
  <si>
    <t>MESSIAS IZAEL LAZARO SANTOS</t>
  </si>
  <si>
    <t>MESSIAS JUNIOR NEVES DA SILVA</t>
  </si>
  <si>
    <t>MICAEL BRETAS DA FONSECA</t>
  </si>
  <si>
    <t>MICAELA CORBALAN</t>
  </si>
  <si>
    <t>MICAELA CRISTINA DOS SANTOS</t>
  </si>
  <si>
    <t>MICAELA LOPES DE MOURA JANUARIO</t>
  </si>
  <si>
    <t>MICAELLA BARCELLOS PEREIRA</t>
  </si>
  <si>
    <t>MICHAEL DOUGLAS GOMES DOS SANTOS</t>
  </si>
  <si>
    <t>MICHAEL FELLIPE DE SOUSA ALMEIDA</t>
  </si>
  <si>
    <t>MICHAEL MARQUES DOS SANTOS</t>
  </si>
  <si>
    <t>MICHAEL PACHECO ABREU PINHEIRO</t>
  </si>
  <si>
    <t>MICHAEL PERDIGAO QUEIROZ</t>
  </si>
  <si>
    <t>MICHAEL RIBEIRO DE BRITO</t>
  </si>
  <si>
    <t>MICHAEL ROCHA GARAVELLO BARROS</t>
  </si>
  <si>
    <t>MICHAEL ROGERIO GONCALVES BENFORD LEAL SANTOS</t>
  </si>
  <si>
    <t>MICHEL BASTOS NEVES</t>
  </si>
  <si>
    <t>MICHEL CARVALHO SOARES DA SILVA</t>
  </si>
  <si>
    <t>MICHEL DA COSTA LIMA</t>
  </si>
  <si>
    <t>MICHEL DE CAMPOS ROBERTO</t>
  </si>
  <si>
    <t>MICHEL DE MEDEIROS DESCHAMPS SIQUEIRA</t>
  </si>
  <si>
    <t>MICHEL DE VIVEIROS LOMBA BITTENCOURT</t>
  </si>
  <si>
    <t>MICHEL DINIZ</t>
  </si>
  <si>
    <t>MICHEL FARIAS DOS SANTOS</t>
  </si>
  <si>
    <t>MICHEL GELSON FERROL ALVES NUNES</t>
  </si>
  <si>
    <t>MICHEL JOSE SOARES BARBOSA</t>
  </si>
  <si>
    <t>MICHEL LUIS DIAS SIQUEIRA</t>
  </si>
  <si>
    <t>MICHEL MOREIRA FURTADO PEREIRA</t>
  </si>
  <si>
    <t>MICHEL ROGER ALVES DE CASTILHO</t>
  </si>
  <si>
    <t>MICHEL SANTOS AUGUSTO DE ANDRADE</t>
  </si>
  <si>
    <t>MICHEL SANTOS DE ARAUJO</t>
  </si>
  <si>
    <t>MICHELE AZEVEDO GAMA</t>
  </si>
  <si>
    <t>MICHELE DA COSTA GONZAGA</t>
  </si>
  <si>
    <t>MICHELE DA SILVA DE ANDRADE</t>
  </si>
  <si>
    <t>MICHELE DA TRINDADE FERREIRA MACHADO E SILVA</t>
  </si>
  <si>
    <t>MICHELE FELIX COSTA</t>
  </si>
  <si>
    <t>MICHELE FERNANDES SOUSA</t>
  </si>
  <si>
    <t>MICHELE KOSARCZUK KISIOLAR</t>
  </si>
  <si>
    <t>MICHELE LEMOS DE SOUZA</t>
  </si>
  <si>
    <t>MICHELE MARIE RIBEIRO PERPETUO</t>
  </si>
  <si>
    <t>MICHELE MENDES ARAUJO</t>
  </si>
  <si>
    <t>MICHELE SILVA DE MELLO</t>
  </si>
  <si>
    <t>MICHELE SOUZA BARBOSA TEODORO</t>
  </si>
  <si>
    <t>MICHELE TIEPPO</t>
  </si>
  <si>
    <t>MICHELINE ALVES BATISTA</t>
  </si>
  <si>
    <t>MICHELLE AMODEO DE FARIA DUARTE</t>
  </si>
  <si>
    <t>MICHELLE BORGES DOMINGUEZ</t>
  </si>
  <si>
    <t>MICHELLE BRAVO VIEIRA</t>
  </si>
  <si>
    <t>MICHELLE CARVALHO SELJAN</t>
  </si>
  <si>
    <t>MICHELLE DA SILVA FARIAS</t>
  </si>
  <si>
    <t>MICHELLE DO AMARAL MANHOLER DIAS</t>
  </si>
  <si>
    <t>MICHELLE LIANE DA SILVA ALVES</t>
  </si>
  <si>
    <t>MICHELLE LIMA DA SILVA</t>
  </si>
  <si>
    <t>MICHELLE MACHADO REGO</t>
  </si>
  <si>
    <t>MICHELLE MARIANI CASTRO SARTINI</t>
  </si>
  <si>
    <t>MICHELLE OLIVEIRA DE SOUZA DA FONSECA</t>
  </si>
  <si>
    <t>MICHELLE QUEIROZ TUCAN</t>
  </si>
  <si>
    <t>MICHELLE REIS WOLFF HANNESCH</t>
  </si>
  <si>
    <t>MICHELLE SOUSA DE MORAES SARMENTO</t>
  </si>
  <si>
    <t>MICHELLE VIANA DE OLIVEIRA</t>
  </si>
  <si>
    <t>MICHELLE ZMETEK NACONECY DE SOUZA</t>
  </si>
  <si>
    <t>MICHELLI GONCALVES ROSA DA SILVA</t>
  </si>
  <si>
    <t>MICHELLY ALVES DE SOUSA</t>
  </si>
  <si>
    <t>MICHELLY DEBOSSAM DE MACEDO</t>
  </si>
  <si>
    <t>MICHELLY NAKAZONE SICCHIERI</t>
  </si>
  <si>
    <t>MICHELY RAMOS E MATTOS</t>
  </si>
  <si>
    <t>MIDORI NEY</t>
  </si>
  <si>
    <t>MIGUEL ANGELO VASQUES FOLCO</t>
  </si>
  <si>
    <t>MIGUEL ANSELMO ARAUJO DE MORAES</t>
  </si>
  <si>
    <t>MIGUEL ANTONIO DA SILVA GUIMARAES</t>
  </si>
  <si>
    <t>MIGUEL BITTENCOURT MARTINS DA ROCHA</t>
  </si>
  <si>
    <t>MIGUEL BRAGA YEN</t>
  </si>
  <si>
    <t>MIGUEL CANCADO AUSTREGESILO DE ATHAYDE</t>
  </si>
  <si>
    <t>MIGUEL CANDELOT MOURAO</t>
  </si>
  <si>
    <t>MIGUEL FERREIRA PIMENTEL FILHO</t>
  </si>
  <si>
    <t>MIGUEL JOSE GONCALVES DA SILVA</t>
  </si>
  <si>
    <t>MIGUEL MONTEIRO DE OLIVEIRA JUNIOR</t>
  </si>
  <si>
    <t>MIGUEL PEREIRA DANTAS</t>
  </si>
  <si>
    <t>MIGUEL PEREIRA KRUSCHEWSKY</t>
  </si>
  <si>
    <t>MIGUEL SOUZA CORREIA DE ARAUJO</t>
  </si>
  <si>
    <t>MIKE DE SOUSA MENEZES</t>
  </si>
  <si>
    <t>MIKE DEYVISSON DE ANDRADE</t>
  </si>
  <si>
    <t>MILA LIMA BENEVIDES</t>
  </si>
  <si>
    <t>MILENA APARECIDA REINCK DE AZEVEDO</t>
  </si>
  <si>
    <t>MILENA BARBOSA SANTOS</t>
  </si>
  <si>
    <t>MILENA BOTELHO</t>
  </si>
  <si>
    <t>MILENA CORREIA DA COSTA</t>
  </si>
  <si>
    <t>MILENA CRISTINE DE ABREU SILVA</t>
  </si>
  <si>
    <t>MILENA DABUL STORK</t>
  </si>
  <si>
    <t>MILENA DE MAZZI</t>
  </si>
  <si>
    <t>MILENA DO VALE MADEIRA TERRA POMAR</t>
  </si>
  <si>
    <t>MILENA ELENO GUSMAO MARCELLO</t>
  </si>
  <si>
    <t>MILENA FELIX DE LIRA</t>
  </si>
  <si>
    <t>MILENA LOPES DOS SANTOS</t>
  </si>
  <si>
    <t>MILENA MENDES GONCALVES</t>
  </si>
  <si>
    <t>MILENA PAIVA PEREIRA</t>
  </si>
  <si>
    <t>MILENA PEREIRA CANABRAVA</t>
  </si>
  <si>
    <t>MILENA REGINA NUNES FERREIRA</t>
  </si>
  <si>
    <t>MILENA ROCHA DE SOUZA</t>
  </si>
  <si>
    <t>MILENE BRACONE DE LIRA</t>
  </si>
  <si>
    <t>MILENE BUSCH</t>
  </si>
  <si>
    <t>MILENE COURY ABRAHAO</t>
  </si>
  <si>
    <t>MILENE SIMONELLI ESTEVES</t>
  </si>
  <si>
    <t>MILENNA MAIA MOTA</t>
  </si>
  <si>
    <t>MILK SEDEQUE DE OLIVEIRA</t>
  </si>
  <si>
    <t>MILLA MASCARIN</t>
  </si>
  <si>
    <t>MILLA PIERRE YOKOYAMA</t>
  </si>
  <si>
    <t>MILLENA BELMONT VIEIRA DE SALLES</t>
  </si>
  <si>
    <t>MILLENA BENICIO NOGUEIRA</t>
  </si>
  <si>
    <t>MILLENA CRUZ DE SOUSA</t>
  </si>
  <si>
    <t>MILLENA GUEDES PAES LEME</t>
  </si>
  <si>
    <t>MILLENA QUINTANILHA CERQUEIRA</t>
  </si>
  <si>
    <t>MILLENA TOLEDO BORGES</t>
  </si>
  <si>
    <t>MILLER DE ALMEIDA SOUZA</t>
  </si>
  <si>
    <t>MILTON  REIS CUNHA JUNIOR</t>
  </si>
  <si>
    <t>MILTON DE OLIVEIRA FILHO</t>
  </si>
  <si>
    <t>MILTON SERMOUD NETO</t>
  </si>
  <si>
    <t>MILTON VITAL DE MENDONCA NETO</t>
  </si>
  <si>
    <t>MIQUEIAS DE LIMA ANDRADE</t>
  </si>
  <si>
    <t>MIRELLA ASPERA ARAUJO</t>
  </si>
  <si>
    <t>MIRELLA DE CAMARGO FERREIRA RAMOS</t>
  </si>
  <si>
    <t>MIRELLE APARECIDA MACEDO DE FRANCA</t>
  </si>
  <si>
    <t>MIRELLE MASUTTI MEINHART</t>
  </si>
  <si>
    <t>MIRIA FONSECA VIANNA DE SOUZA</t>
  </si>
  <si>
    <t>MIRIA GAMA SILVA</t>
  </si>
  <si>
    <t>MIRIAM AZEVEDO DE ALMEIDA LEITAO</t>
  </si>
  <si>
    <t>MIRIAM CARDOSO DE ARAUJO</t>
  </si>
  <si>
    <t>MIRIAM ROCHA GARCONE</t>
  </si>
  <si>
    <t>MIRIAM VIEIRA DO PACO</t>
  </si>
  <si>
    <t>MIRTHES SANTOS OLIVEIRA</t>
  </si>
  <si>
    <t>MISAEL DOMINGOS BRITO</t>
  </si>
  <si>
    <t>MISAEL FASANARIO DE LIMA DA SILVA</t>
  </si>
  <si>
    <t>MITA BAPTISTA FERNANDES</t>
  </si>
  <si>
    <t>MIZAEL FERREIRA BRITO</t>
  </si>
  <si>
    <t>MOACI BALDONI BATSOW</t>
  </si>
  <si>
    <t>MOACIR DAVID DE OLIVEIRA JUNIOR</t>
  </si>
  <si>
    <t>MOANA CAROLINE COELHO DE SENA</t>
  </si>
  <si>
    <t>MOARA ALCANTARA DOS SANTOS DE OLIVEIRA</t>
  </si>
  <si>
    <t>MOIRA LACERDA NADER DUBA</t>
  </si>
  <si>
    <t>MOISES COSTA ROSENDO</t>
  </si>
  <si>
    <t>MOISES DE SOUZA COSTA</t>
  </si>
  <si>
    <t>MOISES LIPORAGE DA SILVA MATTA</t>
  </si>
  <si>
    <t>MOISES MARCOS DA SILVA GOMES</t>
  </si>
  <si>
    <t>MOISES OLIVEIRA DO NASCIMENTO</t>
  </si>
  <si>
    <t>MOISES PEREIRA LIMA</t>
  </si>
  <si>
    <t>MOISES QUIRINO ISRAEL</t>
  </si>
  <si>
    <t>MOISES VASCONCELLOS DE LIRA</t>
  </si>
  <si>
    <t>MONALISA ANUNCIACAO GERMANO DOS SANTOS</t>
  </si>
  <si>
    <t>MONALISA DA SILVA CORREIA ELLERKMANN</t>
  </si>
  <si>
    <t>MONALISA DA SILVA PINHEIRO</t>
  </si>
  <si>
    <t>MONALIZA PEREIRA DA SILVA</t>
  </si>
  <si>
    <t>MONICA ANDRADE DA SILVEIRA</t>
  </si>
  <si>
    <t>MONICA BATISTA REIS</t>
  </si>
  <si>
    <t>MONICA BITTENCOURT</t>
  </si>
  <si>
    <t>MONICA BITTENCOURT RAMOS</t>
  </si>
  <si>
    <t>MONICA BRANDI CARVALHO</t>
  </si>
  <si>
    <t>MONICA CALLAI E CUNHA</t>
  </si>
  <si>
    <t>MONICA CLEOPHAS</t>
  </si>
  <si>
    <t>MONICA DA SILVA DE MEDEIROS</t>
  </si>
  <si>
    <t>MONICA DA SILVA MENDES</t>
  </si>
  <si>
    <t>MONICA DE LOURDES CUNHA WALDVOGEL</t>
  </si>
  <si>
    <t>MONICA DE MORAES CONCEICAO</t>
  </si>
  <si>
    <t>MONICA DE PUGA CARDOSO</t>
  </si>
  <si>
    <t>MONICA DE SA BERNARDES</t>
  </si>
  <si>
    <t>MONICA FERREIRA COSTA</t>
  </si>
  <si>
    <t>MONICA MARIA AGRA DA FONSECA LIMA</t>
  </si>
  <si>
    <t>MONICA MARIA GOMES BARBOSA</t>
  </si>
  <si>
    <t>MONICA MARIOTTI DE AQUINO</t>
  </si>
  <si>
    <t>MONICA PRETTO REOLOM</t>
  </si>
  <si>
    <t>MONICA SALOMAO DE ALMEIDA</t>
  </si>
  <si>
    <t>MONICA SANTANA FERREIRA</t>
  </si>
  <si>
    <t>MONICA SARTORI KOERMANDY</t>
  </si>
  <si>
    <t>MONICA SILVA DOS SANTOS</t>
  </si>
  <si>
    <t>MONICA TEIXEIRA MARQUES</t>
  </si>
  <si>
    <t>MONICA VASCONCELLOS DA CUNHA</t>
  </si>
  <si>
    <t>MONIKE NUNES CHRISTIANES</t>
  </si>
  <si>
    <t>MONIKE VITORIA BORGES DE FRANCA</t>
  </si>
  <si>
    <t>MONIQUE ACIOLI MARTINS SILVA</t>
  </si>
  <si>
    <t>MONIQUE ANDRADE MOTTA</t>
  </si>
  <si>
    <t>MONIQUE CAMPELLO LACANNA DA SILVA</t>
  </si>
  <si>
    <t>MONIQUE DE CAVALCANTI MELLO CAMETA</t>
  </si>
  <si>
    <t>MONIQUE DE SOUZA OLIVEIRA JALES</t>
  </si>
  <si>
    <t>MONIQUE ELEN SANTOS DE SOUZA</t>
  </si>
  <si>
    <t>MONIQUE GIAROLLE NEVES</t>
  </si>
  <si>
    <t>MONIQUE JACINTHO SILVA</t>
  </si>
  <si>
    <t>MONIQUE LAIUNE CARVALHO</t>
  </si>
  <si>
    <t>MONIQUE LIMA ANCELMO</t>
  </si>
  <si>
    <t>MONIQUE LIMA SALGUEIRO VASCONCELOS</t>
  </si>
  <si>
    <t>MONIQUE LUIZA DANTAS DE ARAUJO NATIVIDADE COSTA</t>
  </si>
  <si>
    <t>MONIQUE MALHEIROS ORNELLAS</t>
  </si>
  <si>
    <t>MONIQUE MALTA DA SILVA FERNANDES MACHADO</t>
  </si>
  <si>
    <t>MONIQUE MIRANDA GUIMARAES DE MOURA</t>
  </si>
  <si>
    <t>MONIQUE MONSORES PAIXAO SAMARTINI</t>
  </si>
  <si>
    <t>MONIQUE MOREIRA DIOGO</t>
  </si>
  <si>
    <t>MONIQUE PINHEIRO PUSSENTE</t>
  </si>
  <si>
    <t>MONIQUE VIEIRA BALBINO LEONARDO</t>
  </si>
  <si>
    <t>MONIQUE VITORIA JESUS COUTINHO</t>
  </si>
  <si>
    <t>MORGANA MELO ANDRADE FERNANDES</t>
  </si>
  <si>
    <t>MORGANA NASCIMENTO BOESCHENSTEIN</t>
  </si>
  <si>
    <t>MORILLO CARVALHO DA SILVA PERES</t>
  </si>
  <si>
    <t>MUNA NAKIB GIL</t>
  </si>
  <si>
    <t>MUNIQUE MARQUES CANDIDO PICCINATO</t>
  </si>
  <si>
    <t>MURILLO BROERING MARTINS</t>
  </si>
  <si>
    <t>MURILLO MORENO MAIA</t>
  </si>
  <si>
    <t>MURILO AUGUSTO PINTO</t>
  </si>
  <si>
    <t>MURILO CARDOSO</t>
  </si>
  <si>
    <t>MURILO CARVALHO GIANNETTI</t>
  </si>
  <si>
    <t>MURILO DO PRADO SOARES</t>
  </si>
  <si>
    <t>MURILO DOS SANTOS COSTA</t>
  </si>
  <si>
    <t>MURILO EZIDIO BERNARDINO</t>
  </si>
  <si>
    <t>MURILO GONZALEZ BLANCO SANCHES</t>
  </si>
  <si>
    <t>MURILO GUSTAVO ANGELELLI FONTES</t>
  </si>
  <si>
    <t>MURILO HENRIQUE SILVA</t>
  </si>
  <si>
    <t>MURILO JUAN DE OLIVEIRA CLEMENTINO</t>
  </si>
  <si>
    <t>MURILO MARINHO DOS SANTOS</t>
  </si>
  <si>
    <t>MURILO MELO MOURTADA</t>
  </si>
  <si>
    <t>MURILO MORGADO</t>
  </si>
  <si>
    <t>MURILO TRANQUILINO DE OLIVEIRA</t>
  </si>
  <si>
    <t>MYCHELLE KETLEN FALK ROCHA</t>
  </si>
  <si>
    <t>MYLENA EVANGELISTA SILVA</t>
  </si>
  <si>
    <t>MYLENA GRIPP PACHECO GUEDES</t>
  </si>
  <si>
    <t>MYLLENE FERREIRA DA SILVA</t>
  </si>
  <si>
    <t>MYLLENE PAIVA FERNANDES</t>
  </si>
  <si>
    <t>MYRELLA MARIA GREGORIO DA SILVA DA COSTA</t>
  </si>
  <si>
    <t>MYRLAN CHRISTIE PEIXOTO BATISTA</t>
  </si>
  <si>
    <t>MYRNA CARVALHO COMINI</t>
  </si>
  <si>
    <t>NADIA MARIA DE SOUSA LAURIANO DA SILVA</t>
  </si>
  <si>
    <t>NADINNE GUIMARAES HOLANDA</t>
  </si>
  <si>
    <t>NADJA CRISTINA DA SILVA CABRAL</t>
  </si>
  <si>
    <t>NADJA MARIEL VIANA CORDEIRO</t>
  </si>
  <si>
    <t>NADJANE ROCHA PIERRE</t>
  </si>
  <si>
    <t>NAFTALI EMIDIO DA SILVA</t>
  </si>
  <si>
    <t>NAIANE ALVES CASCARDO DA SILVA</t>
  </si>
  <si>
    <t>NAIARA DA SILVA SOBRAL</t>
  </si>
  <si>
    <t>NAIARA GUIMARAES PEREIRA</t>
  </si>
  <si>
    <t>NAIARA SANTOS OLIVEIRA</t>
  </si>
  <si>
    <t>NAICE INACIO DA SILVA</t>
  </si>
  <si>
    <t>NAILTON SILVA DANTAS JUNIOR</t>
  </si>
  <si>
    <t>NAINA RAMOS DE PAULA</t>
  </si>
  <si>
    <t>NAIRA MARTINS SENRA DE OLIVEIRA</t>
  </si>
  <si>
    <t>NALBERT TAVARES BITENCOURT</t>
  </si>
  <si>
    <t>NANA DATTO LIBERATO</t>
  </si>
  <si>
    <t>NANCI ZAMPIERI</t>
  </si>
  <si>
    <t>NANCY DUTRA</t>
  </si>
  <si>
    <t>NANDARA LOHANY BASTOS DE OLIVEIRA</t>
  </si>
  <si>
    <t>NARA FARIA SILVA</t>
  </si>
  <si>
    <t>NARA ROSA MEIRELES</t>
  </si>
  <si>
    <t>NARAYANNA BORGES</t>
  </si>
  <si>
    <t>NARJARA LEITE SANTOS</t>
  </si>
  <si>
    <t>NARLIR GUSTAVO ELIAS GALVAO</t>
  </si>
  <si>
    <t>NASSIRA BRITO ANTONIO SOUZA</t>
  </si>
  <si>
    <t>NATA BELO DOS SANTOS VIANA</t>
  </si>
  <si>
    <t>NATACHA DE OLIVEIRA BRITO SAO BENTO</t>
  </si>
  <si>
    <t>NATACHA NUNES SANCHOS</t>
  </si>
  <si>
    <t>NATACHA SANTA ROSA</t>
  </si>
  <si>
    <t>NATACHA SOUZA DA SILVA</t>
  </si>
  <si>
    <t>NATACHE CORTINHAS DE PADUA</t>
  </si>
  <si>
    <t>NATALIA ABDALA RUMANOS PEREIRA</t>
  </si>
  <si>
    <t>NATÁLIA ALVES DA SILVA VALARINI</t>
  </si>
  <si>
    <t>NATALIA AMARAL DE ALMEIDA UBERTI</t>
  </si>
  <si>
    <t>NATALIA ANGELIM CANCIAN CREMA</t>
  </si>
  <si>
    <t>NATALIA BARBOSA CORREIA</t>
  </si>
  <si>
    <t>NATALIA BENCHIMOL KLAUSNER</t>
  </si>
  <si>
    <t>NATALIA BERGONSO DE MELLO</t>
  </si>
  <si>
    <t>NATALIA BORGNETH DAL BOSCO MORAES</t>
  </si>
  <si>
    <t>NATALIA CONSTANTINO BARCELINI GUILLEN</t>
  </si>
  <si>
    <t>NATALIA CRISTINA ALMEIDA DO CARMO</t>
  </si>
  <si>
    <t>NATALIA DA SILVA CUNHA</t>
  </si>
  <si>
    <t>NATALIA DA SILVA MARTINS</t>
  </si>
  <si>
    <t>NATALIA DA SILVA SOUSA OLIVEIRA</t>
  </si>
  <si>
    <t>NATALIA DAUMAS GOMES FERREIRA</t>
  </si>
  <si>
    <t>NATALIA DE GODOY AQUINO</t>
  </si>
  <si>
    <t>NATALIA DE MENEZES CASTRO KALLAS</t>
  </si>
  <si>
    <t>NATALIA DE OLIVEIRA BALBINO</t>
  </si>
  <si>
    <t>NATALIA DE OLIVEIRA BURGOS</t>
  </si>
  <si>
    <t>NATALIA DE OLIVEIRA VIEIRA MATTOS</t>
  </si>
  <si>
    <t>NATALIA DE PAULA PENA ALFARO</t>
  </si>
  <si>
    <t>NATALIA DE SOUZA GUIMARAES</t>
  </si>
  <si>
    <t>NATALIA DURAN STEPANENKO</t>
  </si>
  <si>
    <t>NATALIA EVELIN SILVA PEREIRA</t>
  </si>
  <si>
    <t>NATALIA FIDALGO FERNANDES WARTH</t>
  </si>
  <si>
    <t>NATALIA FONTOURA THOMAZ</t>
  </si>
  <si>
    <t>NATALIA GRALATO SANTOS</t>
  </si>
  <si>
    <t>NATALIA GRIMBERG</t>
  </si>
  <si>
    <t>NATALIA KOYAMA DA SILVA</t>
  </si>
  <si>
    <t>NATALIA LARA GREGO CABOS</t>
  </si>
  <si>
    <t>NATALIA LESSA DUTRA DE ARAUJO</t>
  </si>
  <si>
    <t>NATALIA MACIEL LINO NASCIMENTO</t>
  </si>
  <si>
    <t>NATALIA MARINA MENDES</t>
  </si>
  <si>
    <t>NATALIA MARQUES DE BENOIT</t>
  </si>
  <si>
    <t>NATALIA MARTINS RODRIGUES COUTINHO</t>
  </si>
  <si>
    <t>NATALIA MIHOTO VACCARI</t>
  </si>
  <si>
    <t>NATALIA MOTTA VETTORAZZO</t>
  </si>
  <si>
    <t>NATALIA MOURA BRAZIL</t>
  </si>
  <si>
    <t>NATALIA NASCIMENTO BARBOSA</t>
  </si>
  <si>
    <t>NATALIA PAMPLONA ESTEVES AUDI</t>
  </si>
  <si>
    <t>NATALIA PASSOS MENKEN</t>
  </si>
  <si>
    <t>NATALIA PEREIRA FERREIRA DA SILVA</t>
  </si>
  <si>
    <t>NATALIA SILVA BEZERRA</t>
  </si>
  <si>
    <t>NATALIA SILVA BLAS</t>
  </si>
  <si>
    <t>NATALIA SILVEIRA RODRIGUES DE OLIVEIRA</t>
  </si>
  <si>
    <t>NATALIA SOUSA FARIA</t>
  </si>
  <si>
    <t>NATALIA STEFHANY TORRES MACHADO</t>
  </si>
  <si>
    <t>NATALIA VIEIRA SODRE</t>
  </si>
  <si>
    <t>NATALIE MENEZES NICK</t>
  </si>
  <si>
    <t>NATALY BATISTA DE LIMA</t>
  </si>
  <si>
    <t>NATALY SOUZA DA SILVA</t>
  </si>
  <si>
    <t>NATALYA KAREN RODRIGUES SOUZA DA SILVA</t>
  </si>
  <si>
    <t>NATAN GOMES VIANNA</t>
  </si>
  <si>
    <t>NATAN LARANJEIRAS SANTOS</t>
  </si>
  <si>
    <t>NATAN MUNIZ DOS SANTOS ALVIM</t>
  </si>
  <si>
    <t>NATAN RIBEIRO OLMO</t>
  </si>
  <si>
    <t>NATAN SANTOS LEAL DA SILVA</t>
  </si>
  <si>
    <t>NATANAEL BERNARDO MOUTTA</t>
  </si>
  <si>
    <t>NATANAEL JESUS SANTOS</t>
  </si>
  <si>
    <t>NATANAEL VIEIRA DE JESUS</t>
  </si>
  <si>
    <t>NATASHA ALVES FREITAS</t>
  </si>
  <si>
    <t>NATASHA CAROLINE PEREIRA DA SILVA</t>
  </si>
  <si>
    <t>NATASHA DOS SANTOS</t>
  </si>
  <si>
    <t>NATASHA FISCH NIGRI</t>
  </si>
  <si>
    <t>NATASHA LOPES DE ALMEIDA SOARES</t>
  </si>
  <si>
    <t>NATASHA PEREIRA LOPES</t>
  </si>
  <si>
    <t>NATASHA THEREZINHA ROSINO GERALDO</t>
  </si>
  <si>
    <t>NATASSIA MARTINS DOS SANTOS DE ALMEIDA</t>
  </si>
  <si>
    <t>NATHALIA ABREU DE LIMA</t>
  </si>
  <si>
    <t>NATHALIA ALVARENGA</t>
  </si>
  <si>
    <t>NATHALIA AZEREDO DA ROSA</t>
  </si>
  <si>
    <t>NATHALIA AZEVEDO MOVILLA</t>
  </si>
  <si>
    <t>NATHALIA BARBOSA DOS SANTOS</t>
  </si>
  <si>
    <t>NATHALIA BARBOSA SIMAS</t>
  </si>
  <si>
    <t>NATHALIA BATISTA DE FREITAS</t>
  </si>
  <si>
    <t>NATHALIA BUENO CALDAS</t>
  </si>
  <si>
    <t>NATHALIA CAMPOS DE ARAUJO LIMA</t>
  </si>
  <si>
    <t>NATHALIA COLLETTI ALENCAR E SILVA</t>
  </si>
  <si>
    <t>NATHALIA COUTINHO BERNARDINO</t>
  </si>
  <si>
    <t>NATHALIA CRISTINA DE CASTRO MESQUITA</t>
  </si>
  <si>
    <t>NATHALIA CRISTINA SOUSA CAMACHO SILVA</t>
  </si>
  <si>
    <t>NATHALIA CUNHA PECANHA</t>
  </si>
  <si>
    <t>NATHALIA DA CUNHA MAURO</t>
  </si>
  <si>
    <t>NATHALIA DE ALMEIDA PINTO DA SILVA</t>
  </si>
  <si>
    <t>NATHALIA DE ARAUJO ESTRELA</t>
  </si>
  <si>
    <t>NATHALIA DE MENDONCA PETTA</t>
  </si>
  <si>
    <t>NATHALIA DE OLIVEIRA</t>
  </si>
  <si>
    <t>NATHALIA DE SOUSA BELO</t>
  </si>
  <si>
    <t>NATHALIA DIELU NASCIMENTO DE ALBUQUERQUE</t>
  </si>
  <si>
    <t>NATHALIA DO CARMO GOMES</t>
  </si>
  <si>
    <t>NATHALIA DOS SANTOS MACHADO SILVA BARROS</t>
  </si>
  <si>
    <t>NATHALIA FERNANDES GOMES</t>
  </si>
  <si>
    <t>NATHALIA FERREIRA DE OLIVEIRA</t>
  </si>
  <si>
    <t>NATHALIA FERREIRA GONCALES</t>
  </si>
  <si>
    <t>NATHALIA FONTANA BILANGERI</t>
  </si>
  <si>
    <t>NATHALIA FONTENELE DA SILVA</t>
  </si>
  <si>
    <t>NATHALIA FURLANETTO NEGRI</t>
  </si>
  <si>
    <t>NATHALIA GASPAR VELOSO</t>
  </si>
  <si>
    <t>NATHALIA GIL NUNES</t>
  </si>
  <si>
    <t>NATHALIA GOMES DE CARVALHO</t>
  </si>
  <si>
    <t>NATHALIA GOMES DE JESUS</t>
  </si>
  <si>
    <t>NATHALIA GOMES DOMINGUES DE OLIVEIRA SANTOS</t>
  </si>
  <si>
    <t>NATHALIA GONCALVES DA CONCEICAO</t>
  </si>
  <si>
    <t>NATHALIA GONCALVES DE SOUZA</t>
  </si>
  <si>
    <t>NATHALIA GONCALVES PINHEIRO ACCIOLY</t>
  </si>
  <si>
    <t>NATHALIA GUIMARAES CARVALHO</t>
  </si>
  <si>
    <t>NATHALIA HELENA STEIGER RIBAS</t>
  </si>
  <si>
    <t>NATHALIA MARTINS LINHARES</t>
  </si>
  <si>
    <t>NATHALIA MENELAU CABRAL PINTO</t>
  </si>
  <si>
    <t>NATHALIA PAIVA CORREA DO NASCIMENTO</t>
  </si>
  <si>
    <t>NATHALIA PAULA DE SENA SOUZA PEREIRA</t>
  </si>
  <si>
    <t>NATHALIA PERDOMO ARAUJO</t>
  </si>
  <si>
    <t>NATHALIA PEREIRA DE ABREU FARIA</t>
  </si>
  <si>
    <t>NATHALIA PIMENTA SOARES</t>
  </si>
  <si>
    <t>NATHALIA POLY DA CUNHA</t>
  </si>
  <si>
    <t>NATHALIA PROSPERI BUTTI</t>
  </si>
  <si>
    <t>NATHALIA QUEIROZ NORTE VIEIRA</t>
  </si>
  <si>
    <t>NATHALIA RANGEL DA CUNHA</t>
  </si>
  <si>
    <t>NATHALIA REZENDE DE SAMPAIO</t>
  </si>
  <si>
    <t>NATHALIA RODRIGUES DUTRA DOS SANTOS</t>
  </si>
  <si>
    <t>NATHALIA SALEMA QUINTANILHA</t>
  </si>
  <si>
    <t>NATHALIA SANTOS RIBEIRO</t>
  </si>
  <si>
    <t>NATHALIA SARDELLI PINHA BORTOLUCI</t>
  </si>
  <si>
    <t>NATHALIA SARRO DA SILVA</t>
  </si>
  <si>
    <t>NATHALIA SILVA DOS SANTOS</t>
  </si>
  <si>
    <t>NATHALIA TAVOLIERI DE OLIVEIRA PRATES</t>
  </si>
  <si>
    <t>NATHALIA TIMBERG</t>
  </si>
  <si>
    <t>NATHALIA TOLEDO PEREIRA</t>
  </si>
  <si>
    <t>NATHALIA VASCONCELOS COUTINHO</t>
  </si>
  <si>
    <t>NATHALIA VITORINO DE SOUZA</t>
  </si>
  <si>
    <t>NATHALIE BESOURO CINTRA</t>
  </si>
  <si>
    <t>NATHALIE CHALOM GERSON</t>
  </si>
  <si>
    <t>NATHALIE LARISSA DANTAS DE BRITO</t>
  </si>
  <si>
    <t>NATHALIE VIANA MOTA DA SILVA</t>
  </si>
  <si>
    <t>NATHALY ABBADE DA SILVA</t>
  </si>
  <si>
    <t>NATHALY MENEZES DIAS</t>
  </si>
  <si>
    <t>NATHALY NICOLLY MARTINS AMBROSIO</t>
  </si>
  <si>
    <t>NATHALYA CARVALHO DA COSTA RAMOS</t>
  </si>
  <si>
    <t>NATHAN BARRIA QUAGLIOZ</t>
  </si>
  <si>
    <t>NATHAN CASSIANO DE SOUZA</t>
  </si>
  <si>
    <t>NATHAN COUTINHO CARNELOS</t>
  </si>
  <si>
    <t>NATHAN DE OLIVEIRA PINHEIRO</t>
  </si>
  <si>
    <t>NATHAN JOSE DA SILVA</t>
  </si>
  <si>
    <t>NATHAN LEOPOLDO SILVA DE LIMA</t>
  </si>
  <si>
    <t>NATHAN MAURICIO DE OLIVEIRA VARGES</t>
  </si>
  <si>
    <t>NATHAN PINTO DOS SANTOS</t>
  </si>
  <si>
    <t>NATHAN SUDERIO AZEVEDO RIBEIRO</t>
  </si>
  <si>
    <t>NATHAN WILSON PANCOTE DE LIMA RAYMUNDO</t>
  </si>
  <si>
    <t>NATHANY OLIVEIRA DE AZEVEDO VAZ</t>
  </si>
  <si>
    <t>NATHIELE GONCALVES LOBATO</t>
  </si>
  <si>
    <t>NATILA LIMA DE OLIVEIRA</t>
  </si>
  <si>
    <t>NATUZA NERY</t>
  </si>
  <si>
    <t>NAYARA ALVES DE BRITO</t>
  </si>
  <si>
    <t>NAYARA BARBOSA ROCHA</t>
  </si>
  <si>
    <t>NAYARA CHRISTINA FERREIRA DOS SANTOS</t>
  </si>
  <si>
    <t>NAYARA CRISTINE CALAZANS ROCHA</t>
  </si>
  <si>
    <t>NAYARA DA SILVA SANTOS</t>
  </si>
  <si>
    <t>NAYARA DORNELAS</t>
  </si>
  <si>
    <t>NAYARA FELIZARDO DE OLIVEIRA</t>
  </si>
  <si>
    <t>NAYARA GOMES DA SILVA</t>
  </si>
  <si>
    <t>NAYARA LUIZA MARQUES DE FREITAS</t>
  </si>
  <si>
    <t>NAYARA LUIZA NASCIMENTO DA SILVA</t>
  </si>
  <si>
    <t>NAYARA WINNY BATISTA FERNANDES</t>
  </si>
  <si>
    <t>NAYLA TAMARA DE LOS ANGELES MONTERO</t>
  </si>
  <si>
    <t>NAYLAH CAMPOS DOS SANTOS</t>
  </si>
  <si>
    <t>NAYRA JANAINA DE SOUZA</t>
  </si>
  <si>
    <t>NEDIMAR PAULO TURATTI</t>
  </si>
  <si>
    <t>NEEMIAS RIBEIRO DOS SANTOS</t>
  </si>
  <si>
    <t>NEI DA SILVA SANTOS</t>
  </si>
  <si>
    <t>NEIDILANE SILVA DOS SANTOS</t>
  </si>
  <si>
    <t>NEILA PEREIRA DE ALMEIDA</t>
  </si>
  <si>
    <t>NEILA SUANCI QUEIROZ SIMOES</t>
  </si>
  <si>
    <t>NEILO FERREIRA GOMES DE OLIVEIRA</t>
  </si>
  <si>
    <t>NEILTON DE ALMEIDA NASCIMENTO</t>
  </si>
  <si>
    <t>NEIVA DA ROCHA SARAIVA</t>
  </si>
  <si>
    <t>NELITO FERNANDES DE ASSIS JUNIOR</t>
  </si>
  <si>
    <t>NELSON ASSIS VIEIRA</t>
  </si>
  <si>
    <t>NELSON COSTA PEREIRA</t>
  </si>
  <si>
    <t>NELSON LUIZ GALVAO DE ALMEIDA</t>
  </si>
  <si>
    <t>NELSON ROBERTO ARAUJO</t>
  </si>
  <si>
    <t>NELSON RODRIGO BARRAZA FERNANDEZ</t>
  </si>
  <si>
    <t>NELSON ZEITOUNE</t>
  </si>
  <si>
    <t>NEWTON BENEDITO BADUY JUNIOR</t>
  </si>
  <si>
    <t>NEWTON CESAR RONCARI</t>
  </si>
  <si>
    <t>NEWTON FERNANDES FILHO</t>
  </si>
  <si>
    <t>NEWTON FRANCISCO PINHEIRO ROSA</t>
  </si>
  <si>
    <t>NEWTON JOSE GALHANO</t>
  </si>
  <si>
    <t>NICANOR DA SILVA JUNIOR</t>
  </si>
  <si>
    <t>NICHOLAS AKIO REIS FURUSATO</t>
  </si>
  <si>
    <t>NICHOLAS ALVES TORRES</t>
  </si>
  <si>
    <t>NICHOLAS SERPA LOUREIRO</t>
  </si>
  <si>
    <t>NICK GONCALVES FURTADO</t>
  </si>
  <si>
    <t>NICODEMOS TEIXEIRA DE SANTANA</t>
  </si>
  <si>
    <t>NICOLAS DA SILVA BASTOS</t>
  </si>
  <si>
    <t>NICOLAS GIVIGI DA SILVA</t>
  </si>
  <si>
    <t>NICOLAS JULIA CRISTOFOLETTI DE SOUZA</t>
  </si>
  <si>
    <t>NICOLAS KATTE DORNELLES</t>
  </si>
  <si>
    <t>NICOLAS SOUZA REBOUCAS</t>
  </si>
  <si>
    <t>NICOLE CRISTINE CORREA MONTEIRO</t>
  </si>
  <si>
    <t>NICOLE DA CUNHA MATTOS</t>
  </si>
  <si>
    <t>NICOLE DOS SANTOS ANTUN</t>
  </si>
  <si>
    <t>NICOLE HAIIDAMUS MAGALHAES</t>
  </si>
  <si>
    <t>NICOLE LANZELLOTTI RUTKEVICH</t>
  </si>
  <si>
    <t>NICOLE LOIOLA MELO</t>
  </si>
  <si>
    <t>NICOLE STEFANIE AZEVEDO RODRIGUES DE OLIVEIRA</t>
  </si>
  <si>
    <t>NICOLE VARGAS ZANOTTO</t>
  </si>
  <si>
    <t>NICOLLE DE MIRANDA VALLE DOS SANTOS</t>
  </si>
  <si>
    <t>NICOLLE FELIX TEIXEIRA WIEGERINCK</t>
  </si>
  <si>
    <t>NICOLLE GOMES QUINTA</t>
  </si>
  <si>
    <t>NICOLLE RODRIGUES FERREIRA</t>
  </si>
  <si>
    <t>NICOLLY CRISTINA MATIAS DE FREITAS CHAVES</t>
  </si>
  <si>
    <t>NICOLLY CRISTINE SANTANNA DE OLIVEIRA</t>
  </si>
  <si>
    <t>NICOLLY STHEFFANI VIMERCATE RIBEIRO</t>
  </si>
  <si>
    <t>NICOLY CRISTINY ALVES DE SOUZA</t>
  </si>
  <si>
    <t>NICOLY PEIXOTO DINIZ</t>
  </si>
  <si>
    <t>NICOLY ROCHA DE MESQUITA</t>
  </si>
  <si>
    <t>NIEDJA VITORIA QUEIROZ DE ALMEIDA BEZERRA</t>
  </si>
  <si>
    <t>NIKOLLY DA SILVA ROCHA</t>
  </si>
  <si>
    <t>NILCE DUARTE MELO</t>
  </si>
  <si>
    <t>NILMAR KLOH PONTES</t>
  </si>
  <si>
    <t>NILO AGLAVI REIS CORREIA</t>
  </si>
  <si>
    <t>NILO CESAR BARROS GUIMARAES MAIA</t>
  </si>
  <si>
    <t>NILSON BUDAU DE ALMEIDA CARDOSO SILVA</t>
  </si>
  <si>
    <t>NILSON DE CARVALHO</t>
  </si>
  <si>
    <t>NILSON MIGUEL LEAL</t>
  </si>
  <si>
    <t>NILSON MODESTO DOS SANTOS</t>
  </si>
  <si>
    <t>NILSON SOUZA DA SILVA</t>
  </si>
  <si>
    <t>NILTON CARLOS SILVA DOS SANTOS</t>
  </si>
  <si>
    <t>NILTON CEZAR DA SILVA</t>
  </si>
  <si>
    <t>NILTON DE SOUZA</t>
  </si>
  <si>
    <t>NILTON KATAYAMA BRAGA</t>
  </si>
  <si>
    <t>NILTON MARCELO DE OLIVEIRA SIQUEIRA</t>
  </si>
  <si>
    <t>NILTON RIBEIRO NETO</t>
  </si>
  <si>
    <t>NILTON RODRIGUES OLIVEIRA</t>
  </si>
  <si>
    <t>NILTON SIMOES FILHO</t>
  </si>
  <si>
    <t>NINA BRITO PEQUENO</t>
  </si>
  <si>
    <t>NINA DARGAINS DE MORAES MARTINS</t>
  </si>
  <si>
    <t>NINA FELIPPE BALTAZAR</t>
  </si>
  <si>
    <t>NINA LOPES DE ALBUQUERQUE</t>
  </si>
  <si>
    <t>NIVALDO DA SILVA MELO NETO</t>
  </si>
  <si>
    <t>NIVALDO DA SILVA SOBRAL</t>
  </si>
  <si>
    <t>NIVEA CRISTINA LIMA DA CRUZ</t>
  </si>
  <si>
    <t>NIVEA MARIA DA SILVA PRATES</t>
  </si>
  <si>
    <t>NOA BRESSANE</t>
  </si>
  <si>
    <t>NOAH DENSER BENINCASSA</t>
  </si>
  <si>
    <t>NOBERTO CARLOS PAZ DA SILVA</t>
  </si>
  <si>
    <t>NODJA MOAMA PINTO LIMA</t>
  </si>
  <si>
    <t>NOEL DE ARAUJO COSER</t>
  </si>
  <si>
    <t>NOEMI ALVES</t>
  </si>
  <si>
    <t>NOEMI CHO DE ALMEIDA</t>
  </si>
  <si>
    <t>NOEMI DA PAIXAO PINTO</t>
  </si>
  <si>
    <t>NORMA ODARA FERNANDES DA SILVA</t>
  </si>
  <si>
    <t>NORMA SUELI MONTEIRO SANTOS</t>
  </si>
  <si>
    <t>NORTON LUIZ RODRIGUES MARCON</t>
  </si>
  <si>
    <t>NÚBIA CERQUEIRA DA CRUZ BRAGANÇA</t>
  </si>
  <si>
    <t>NUBIA GOMES DE ANDRADE</t>
  </si>
  <si>
    <t>NUBIA MAISA SILVA</t>
  </si>
  <si>
    <t>NUBIA MOREIRA FERNANDES</t>
  </si>
  <si>
    <t>NUBIA OLIVEIRA PEREIRA</t>
  </si>
  <si>
    <t>NYCOLE MARY REIF DE ARAUJO SANTOS</t>
  </si>
  <si>
    <t>OCTAVIO MARQUES DE PAIVA</t>
  </si>
  <si>
    <t>OCTAVIO MASSA BROGNOLI GUEDES</t>
  </si>
  <si>
    <t>ODAILSON PEREIRA DOS SANTOS</t>
  </si>
  <si>
    <t>ODAIR PEREIRA DA ROSA FILHO</t>
  </si>
  <si>
    <t>ODILON GOMES DA SILVA</t>
  </si>
  <si>
    <t>ODIR DOS SANTOS COELHO</t>
  </si>
  <si>
    <t>OHANA GABRIELE SANTOS DE ALMEIDA</t>
  </si>
  <si>
    <t>OHANNA FREITAS DE SALLES RODRIGUES</t>
  </si>
  <si>
    <t>OLAVO DE ALMEIDA DUARTE BRAZ</t>
  </si>
  <si>
    <t>OLAVO GARCIA DE RESENDE JUNIOR</t>
  </si>
  <si>
    <t>OLBENEY DA SILVA SANTOS JUNIOR</t>
  </si>
  <si>
    <t>OLDAIR SOUZA DA SILVA</t>
  </si>
  <si>
    <t>OLINDA MISSAKO YOSHIDA SOARES</t>
  </si>
  <si>
    <t>OLIRIA MARIA HUPPES</t>
  </si>
  <si>
    <t>OLIVIA CARVALHO DE MELO</t>
  </si>
  <si>
    <t>OLIVIA DE FARIA RENAULT E SILVA</t>
  </si>
  <si>
    <t>OLIVIA HELENA DE AGUIAR ALVES</t>
  </si>
  <si>
    <t>OLIVIA MATIAS DA SILVA</t>
  </si>
  <si>
    <t>OLIVIA PEIXOTO DIOGO</t>
  </si>
  <si>
    <t>OLIVIA REGIA FRANCO PEREIRA DE OLIVEIRA</t>
  </si>
  <si>
    <t>OLIVIO FRANCO PAZ DELLA VITTORIA</t>
  </si>
  <si>
    <t>OMAR MURO RODRIGUEZ</t>
  </si>
  <si>
    <t>ORCELIA VIANNA DA CONCEICAO</t>
  </si>
  <si>
    <t>ORLAN RABELLO</t>
  </si>
  <si>
    <t>ORLANDO BARBOSA DE ALMEIDA</t>
  </si>
  <si>
    <t>ORLANDO DA ANUNCIACAO BARROS</t>
  </si>
  <si>
    <t>ORLANDO MOREIRA DOS SANTOS FILHO</t>
  </si>
  <si>
    <t>OSEAS FRANCISCO  DE LEMOS ANDRE</t>
  </si>
  <si>
    <t>OSEAS GUEDES DA SILVA</t>
  </si>
  <si>
    <t>OSEAS TADEU MACHADO SABINO</t>
  </si>
  <si>
    <t>OSVALDO BARBOSA TELES</t>
  </si>
  <si>
    <t>OSVALDO CHARALLO FILHO</t>
  </si>
  <si>
    <t>OSVALDO JOSE FERREIRA LEONARDI</t>
  </si>
  <si>
    <t>OSVALDO MARIANO ARCAS</t>
  </si>
  <si>
    <t>OSWALDO JOSE DE FREITAS LOUREIRO</t>
  </si>
  <si>
    <t>OTAVIO AUGUSTO BATISTA DO NASCIMENTO</t>
  </si>
  <si>
    <t>OTAVIO AUGUSTO DE AZEVEDO SOUZA</t>
  </si>
  <si>
    <t>OTAVIO AUGUSTO SILVA MONTEIRO</t>
  </si>
  <si>
    <t>OTAVIO DE FREITAS MELLO GESUALDO</t>
  </si>
  <si>
    <t>OTAVIO HENRIQUE DA SILVA VELLOZO</t>
  </si>
  <si>
    <t>OTAVIO MARQUES BARBOSA OGANDO</t>
  </si>
  <si>
    <t>OTAVIO ZAROS</t>
  </si>
  <si>
    <t>OTO DUARTE CARTAXO</t>
  </si>
  <si>
    <t>OTON NEPOMUCENO MACHADO DA VEIGA</t>
  </si>
  <si>
    <t>OTONIEL ELY DO NASCIMENTO</t>
  </si>
  <si>
    <t>OTONIEL NAVARRO PELIZARIO</t>
  </si>
  <si>
    <t>OTONIEL SOARES DA SILVA</t>
  </si>
  <si>
    <t>OTTO COZICS BOUZA DE OLIVEIRA CONDE</t>
  </si>
  <si>
    <t>OTTO HEROK PACHECO</t>
  </si>
  <si>
    <t>OTTO RICCI JUNIOR</t>
  </si>
  <si>
    <t>OTTON LUIZ BARBOZA DA CONCEICAO</t>
  </si>
  <si>
    <t>OZIEL MONTEIRO</t>
  </si>
  <si>
    <t>PABLINA DE SOUZA LIMA DE QUEIROZ</t>
  </si>
  <si>
    <t>PABLO AIMAR FORTES DE CARVALHO</t>
  </si>
  <si>
    <t>PABLO ALEXANDRE SANTOS DO NASCIMENTO</t>
  </si>
  <si>
    <t>PABLO CORRADO DE CAMARGO</t>
  </si>
  <si>
    <t>PABLO DA CUNHA MOREIRA</t>
  </si>
  <si>
    <t>PABLO GHIGLIONE</t>
  </si>
  <si>
    <t>PABLO GRACHE DA SILVA GONCALVES</t>
  </si>
  <si>
    <t>PABLO JUAN CARVALHO DE SOUZA</t>
  </si>
  <si>
    <t>PABLO LEMOS DE OLIVEIRA</t>
  </si>
  <si>
    <t>PABLO LOPES AUGUSTO</t>
  </si>
  <si>
    <t>PABLO LOPES TORRESIN</t>
  </si>
  <si>
    <t>PABLO LOURENCO ROMILHO</t>
  </si>
  <si>
    <t>PABLO LUIZ LIMA DE SOUZA</t>
  </si>
  <si>
    <t>PABLO MACHADO AYRES</t>
  </si>
  <si>
    <t>PABLO MENDES PASSOS</t>
  </si>
  <si>
    <t>PABLO RAMOS CAMILO</t>
  </si>
  <si>
    <t>PABLO RAMOS LIMA</t>
  </si>
  <si>
    <t>PABLO VICTOR FRANCA MARMELO</t>
  </si>
  <si>
    <t>PABLO YURI LISBOA</t>
  </si>
  <si>
    <t>PALLOMA SAVAGET PAIVA</t>
  </si>
  <si>
    <t>PALOMA AMORIM OLIVEIRA</t>
  </si>
  <si>
    <t>PALOMA BRITO SOUZA</t>
  </si>
  <si>
    <t>PALOMA DA SILVA AVELINO</t>
  </si>
  <si>
    <t>PALOMA DE FATIMA GOMES DA SILVA</t>
  </si>
  <si>
    <t>PALOMA HELENA MARTINHO RODRIGUES</t>
  </si>
  <si>
    <t>PALOMA KARINA MARIANA BUENO FUKUSIG</t>
  </si>
  <si>
    <t>PALOMA NUNES CARDOSO DE SOUZA</t>
  </si>
  <si>
    <t>PALOMA RINELLI DE ALMEIDA PIRAGIBE</t>
  </si>
  <si>
    <t>PALOMA TAVARES DE OLIVEIRA</t>
  </si>
  <si>
    <t>PAMELA CRISTHINE LINS MIGUEL</t>
  </si>
  <si>
    <t>PAMELA CRISTINA SANTOS DE SOUZA ROSA</t>
  </si>
  <si>
    <t>PAMELA DA SILVA RODRIGUES AMARO DE SOUZA</t>
  </si>
  <si>
    <t>PAMELA FERNANDES DE CAMPOS LEITE</t>
  </si>
  <si>
    <t>PAMELA SHEILA FERREIRA AZEVEDO</t>
  </si>
  <si>
    <t>PAMELA TEIXEIRA DA  SILVA</t>
  </si>
  <si>
    <t>PAMELA VAROL DOS SANTOS</t>
  </si>
  <si>
    <t>PAOLA ALBUQUERQUE MARQUES DOS SANTOS</t>
  </si>
  <si>
    <t>PAOLA CHINIARA IELLAMO ALVES</t>
  </si>
  <si>
    <t>PAOLA DA GAMA CARNEVALE</t>
  </si>
  <si>
    <t>PAOLA DE SOUZA MENDES</t>
  </si>
  <si>
    <t>PAOLA FERRAZ SABBATINI</t>
  </si>
  <si>
    <t>PAOLA PURCINO PATRIARCA DE PAES DIAS</t>
  </si>
  <si>
    <t>PAOLA RAFAELA SILVA DE JESUS FERREIRA</t>
  </si>
  <si>
    <t>PAOLA SILVA DE ALMEIDA</t>
  </si>
  <si>
    <t>PAOLA VIGORITO FIGUEIREDO</t>
  </si>
  <si>
    <t>PAOLLA GUIMARAES DE SA FERREIRA LIMA</t>
  </si>
  <si>
    <t>PASCHOAL JOSE ARGENTO GALDINO</t>
  </si>
  <si>
    <t>PASCUAL QUISPE QUISPE</t>
  </si>
  <si>
    <t>PASQUALITA JERONIMO DOS SANTOS</t>
  </si>
  <si>
    <t>PATRIC LUIZ DA SILVA TORRES</t>
  </si>
  <si>
    <t>PATRICIA ALVES PIRES</t>
  </si>
  <si>
    <t>PATRICIA AMORIM ESTEVES</t>
  </si>
  <si>
    <t>PATRICIA APARECIDA DOS SANTOS</t>
  </si>
  <si>
    <t>PATRICIA BANDEIRA DE MELLO DE SOUZA CAMPOS</t>
  </si>
  <si>
    <t>PATRICIA BOIA FARIAS</t>
  </si>
  <si>
    <t>PATRICIA BRAZ NUNES SAMPAIO BARBARINI</t>
  </si>
  <si>
    <t>PATRICIA CASANOVA PINHO MARQUEZ</t>
  </si>
  <si>
    <t>PATRICIA CESPEDE CUPELLO</t>
  </si>
  <si>
    <t>PATRICIA COHEN HALLALE</t>
  </si>
  <si>
    <t>PATRICIA COUTO DE BACO</t>
  </si>
  <si>
    <t>PATRICIA COUTO OLIVEIRA</t>
  </si>
  <si>
    <t>PATRICIA CUNHA ALBUQUERQUE E SILVA</t>
  </si>
  <si>
    <t>PATRICIA DA SILVA ALVES</t>
  </si>
  <si>
    <t>PATRICIA DA SILVA CALDAS TOSCANO</t>
  </si>
  <si>
    <t>PATRICIA DA SILVA MACHADO</t>
  </si>
  <si>
    <t>PATRICIA DAMARIS BURGUGI</t>
  </si>
  <si>
    <t>PATRICIA DANIELLA FERNANDES DOS SANTOS RIBEIRO</t>
  </si>
  <si>
    <t>PATRICIA DE ALMEIDA KAMEDA</t>
  </si>
  <si>
    <t>PATRICIA DE ANDRADE PINTO</t>
  </si>
  <si>
    <t>PATRICIA DE CASTILHO HENRIQUE</t>
  </si>
  <si>
    <t>PATRICIA DE GARRIGA PEDROSA</t>
  </si>
  <si>
    <t>PATRICIA DE GRANDE LOPES</t>
  </si>
  <si>
    <t>PATRICIA DE LIMA ALVES</t>
  </si>
  <si>
    <t>PATRICIA DE MENDONCA SANTOS</t>
  </si>
  <si>
    <t>PATRICIA DE MIRANDA FRANCISCON ROCHA</t>
  </si>
  <si>
    <t>PATRICIA DE OLIVEIRA BARBOSA</t>
  </si>
  <si>
    <t>PATRICIA DE OLIVEIRA MENDES MACIEL</t>
  </si>
  <si>
    <t>PATRICIA DE OLIVEIRA VICENTINO</t>
  </si>
  <si>
    <t>PATRICIA DE SOUZA DOS SANTOS</t>
  </si>
  <si>
    <t>PATRICIA DE SOUZA LIMA</t>
  </si>
  <si>
    <t>PATRICIA DELVAUX JAULINO</t>
  </si>
  <si>
    <t>PATRICIA DUPRAT FORTES</t>
  </si>
  <si>
    <t>PATRICIA EDUARDA ARAGAO CASARA</t>
  </si>
  <si>
    <t>PATRICIA ELENA NONATO DA LUZ DE JESUS</t>
  </si>
  <si>
    <t>PATRICIA FALCOSKI</t>
  </si>
  <si>
    <t>PATRICIA FERREIRA DA MOTTA</t>
  </si>
  <si>
    <t>PATRICIA FERREIRA DA SILVA</t>
  </si>
  <si>
    <t>PATRICIA FERREIRA DE FARIAS PAIVA</t>
  </si>
  <si>
    <t>PATRICIA FRANCO BAARS</t>
  </si>
  <si>
    <t>PATRICIA FREIRE DE SOUZA</t>
  </si>
  <si>
    <t>PATRICIA GARCIA FREIRE</t>
  </si>
  <si>
    <t>PATRICIA GOMES GARCIA</t>
  </si>
  <si>
    <t>PATRICIA GOMES XAVIER DA NOVA</t>
  </si>
  <si>
    <t>PATRICIA GONZAGA DE CARVALHO</t>
  </si>
  <si>
    <t>PATRICIA GOULART</t>
  </si>
  <si>
    <t>PATRICIA GUIMARAES MUNHOZ PIRTTIAHO</t>
  </si>
  <si>
    <t>PATRICIA HERMES DA FONSECA CARDOSO</t>
  </si>
  <si>
    <t>PATRICIA JACOMO RATES</t>
  </si>
  <si>
    <t>PATRICIA LANARI RACHE</t>
  </si>
  <si>
    <t>PATRICIA LEAL REZENDE BONETTI</t>
  </si>
  <si>
    <t>PATRICIA LIMA LAZARO</t>
  </si>
  <si>
    <t>PATRICIA LIMA MARQUES DA CUNHA</t>
  </si>
  <si>
    <t>PATRICIA MACIEL ALMEIDA</t>
  </si>
  <si>
    <t>PATRICIA MARIA GOMES</t>
  </si>
  <si>
    <t>PATRICIA MARIA VOLPI EUSEBIO JOMAA</t>
  </si>
  <si>
    <t>PATRICIA MARINHO DE CASTRO INACIO</t>
  </si>
  <si>
    <t>PATRICIA MARINHO DOS SANTOS</t>
  </si>
  <si>
    <t>PATRICIA MARQUES BARREIROS MANSO</t>
  </si>
  <si>
    <t>PATRICIA MARQUES LISBOA DE AZEVEDO</t>
  </si>
  <si>
    <t>PATRICIA MASCARENHAS NAPOLEAO DO REGO</t>
  </si>
  <si>
    <t>PATRICIA MEDEIROS BRUZZI MENDONCA</t>
  </si>
  <si>
    <t>PATRICIA MELLO MENDES KOSLINSKI</t>
  </si>
  <si>
    <t>PATRICIA MENDES DE AZEVEDO</t>
  </si>
  <si>
    <t>PATRICIA MIRANDA PACHECO</t>
  </si>
  <si>
    <t>PATRICIA OLIVEIRA DE ANDRADE</t>
  </si>
  <si>
    <t>PATRICIA PAPAGIANNIS TORRES</t>
  </si>
  <si>
    <t>PATRICIA PARANHOS FIGUEIRA</t>
  </si>
  <si>
    <t>PATRICIA POETA PFINGSTAG</t>
  </si>
  <si>
    <t>PATRICIA RODRIGUES CUSTODIO</t>
  </si>
  <si>
    <t>PATRICIA RUAS BASTOS</t>
  </si>
  <si>
    <t>PATRICIA SALGADO DA ROCHA</t>
  </si>
  <si>
    <t>PATRICIA SANTOS FONTES</t>
  </si>
  <si>
    <t>PATRICIA SCHWINGEL DIAS</t>
  </si>
  <si>
    <t>PATRICIA SERRA NEGRA CAJADO</t>
  </si>
  <si>
    <t>PATRICIA SOARES DE GOUVEA RODRIGUES</t>
  </si>
  <si>
    <t>PATRICIA TICIANNE ARAUJO BARBOSA</t>
  </si>
  <si>
    <t>PATRICIA VILLA NOVA ANTONIO CORREIA</t>
  </si>
  <si>
    <t>PATRICIO SANTOS SILVA</t>
  </si>
  <si>
    <t>PATRICK ADOLFO DOS SANTOS</t>
  </si>
  <si>
    <t>PATRICK BRUHA</t>
  </si>
  <si>
    <t>PATRICK CRISOSTOMO PARENTE</t>
  </si>
  <si>
    <t>PATRICK DA SILVA SANTOS ANJOS</t>
  </si>
  <si>
    <t>PATRICK DE ALMEIDA COSTA</t>
  </si>
  <si>
    <t>PATRICK FAVARO DA COSTA</t>
  </si>
  <si>
    <t>PATRICK FEITOSA TAVARES DA SILVA</t>
  </si>
  <si>
    <t>PATRICK KAUAN CARVALHAL DE MATOS</t>
  </si>
  <si>
    <t>PATRICK MACIEL DA COSTA</t>
  </si>
  <si>
    <t>PATRICK MARTINS FARIAS</t>
  </si>
  <si>
    <t>PATRICK MONTEIRO BARBOZA</t>
  </si>
  <si>
    <t>PATRICK OSSIAN FABIANO COSTA</t>
  </si>
  <si>
    <t>PATRICK SANTIAGO DE LIMA DUARTE BELLO</t>
  </si>
  <si>
    <t>PATRICK TOURET WASSITA</t>
  </si>
  <si>
    <t>PATRICK TUCHSZNAJDER</t>
  </si>
  <si>
    <t>PATRICYA CHAVES CURTY</t>
  </si>
  <si>
    <t>PATRIZIA LANDI</t>
  </si>
  <si>
    <t>PAUL MAKITO CÔRTES MORIMOTO</t>
  </si>
  <si>
    <t>PAUL MARCELO GUERRA DE PADUA</t>
  </si>
  <si>
    <t>PAULA ARAUJO GOES FURTADO</t>
  </si>
  <si>
    <t>PAULA BARBABELA CASTRO DE CARVALHO</t>
  </si>
  <si>
    <t>PAULA BEATRIZ SANTOS NEIVA</t>
  </si>
  <si>
    <t>PAULA BOGHOSSIAN TORRES</t>
  </si>
  <si>
    <t>PAULA BOIKO LOPES</t>
  </si>
  <si>
    <t>PAULA CABRAL SANCIER BARBOSA</t>
  </si>
  <si>
    <t>PAULA CALESSO MOREIRA</t>
  </si>
  <si>
    <t>PAULA CARDEAL PASTORIZA</t>
  </si>
  <si>
    <t>PAULA CARNEIRO DE ARAUJO</t>
  </si>
  <si>
    <t>PAULA CARVALHO COLOMBARETTI</t>
  </si>
  <si>
    <t>PAULA CHAVES SANTOS</t>
  </si>
  <si>
    <t>PAULA CONTI DE CAMPOS</t>
  </si>
  <si>
    <t>PAULA CORREA DINIZ</t>
  </si>
  <si>
    <t>PAULA CRISTINA MOTTA FERNANDES</t>
  </si>
  <si>
    <t>PAULA CRISTINA PINTO DELGADO</t>
  </si>
  <si>
    <t>PAULA CRISTINA SILVA DE PAULO</t>
  </si>
  <si>
    <t>PAULA CRISTINA TEREZINI NADRUZ</t>
  </si>
  <si>
    <t>PAULA DAMMIANA BARCELLOS DE PAIVA</t>
  </si>
  <si>
    <t>PAULA DANIELE PEREIRA DA SILVA</t>
  </si>
  <si>
    <t>PAULA DAS GRACAS TEIXEIRA DA CONCEICAO</t>
  </si>
  <si>
    <t>PAULA DE ALMEIDA MACHADO</t>
  </si>
  <si>
    <t>PAULA DE ARRUDA CARDOSO</t>
  </si>
  <si>
    <t>PAULA DE CARVALHO BRITO</t>
  </si>
  <si>
    <t>PAULA DE MELLO TAVARES MOREIRA</t>
  </si>
  <si>
    <t>PAULA DE OLIVEIRA BARROS</t>
  </si>
  <si>
    <t>PAULA DE SIQUEIRA E MELO</t>
  </si>
  <si>
    <t>PAULA DINIZ DA CUNHA</t>
  </si>
  <si>
    <t>PAULA DO COUTO COSTA</t>
  </si>
  <si>
    <t>PAULA DO NASCIMENTO WOYAMES</t>
  </si>
  <si>
    <t>PAULA DOS SANTOS DIAS MOREIRA</t>
  </si>
  <si>
    <t>PAULA DOURADO GUIMARAES</t>
  </si>
  <si>
    <t>PAULA EDUARDA JUSTINO RIBEIRO</t>
  </si>
  <si>
    <t>PAULA FERNANDA LAGE MONTEIRO</t>
  </si>
  <si>
    <t>PAULA FERREIRA</t>
  </si>
  <si>
    <t>PAULA FERREIRA LOFFLER</t>
  </si>
  <si>
    <t>PAULA FERRO FREITAS</t>
  </si>
  <si>
    <t>PAULA FONSECA ARAUJO XAVIER</t>
  </si>
  <si>
    <t>PAULA GREGORUTTI CASEMIRO</t>
  </si>
  <si>
    <t>PAULA GUIMARAES DIAS ROICHMAN</t>
  </si>
  <si>
    <t>PAULA GUIMARAES RIBEIRO PONTES</t>
  </si>
  <si>
    <t>PAULA HENRIQUES WERNECK</t>
  </si>
  <si>
    <t>PAULA INEZ DA COSTA PINTO</t>
  </si>
  <si>
    <t>PAULA ISADORA NUNES</t>
  </si>
  <si>
    <t>PAULA KRITTLE HUG ASSUMPCAO</t>
  </si>
  <si>
    <t>PAULA LAGO DA CUNHA</t>
  </si>
  <si>
    <t>PAULA LAGOAS LEAL</t>
  </si>
  <si>
    <t>PAULA LEMES DA BOAMORTE MARTINS RODRIGUES</t>
  </si>
  <si>
    <t>PAULA LIMA VIANA MARTINS</t>
  </si>
  <si>
    <t>PAULA LOBATO DE CERQUEIRA LIMA</t>
  </si>
  <si>
    <t>PAULA LORDELLO GUERREIRO ALVES</t>
  </si>
  <si>
    <t>PAULA LOURENCO JORGE DE OLIVEIRA LIMA</t>
  </si>
  <si>
    <t>PAULA LUIZA ROCHA DE OLIVEIRA</t>
  </si>
  <si>
    <t>PAULA MACHADO</t>
  </si>
  <si>
    <t>PAULA MARIA VALENTE MAYRINK</t>
  </si>
  <si>
    <t>PAULA MARTINS SALLES</t>
  </si>
  <si>
    <t>PAULA MELIGA MOREIRA LOUZADA</t>
  </si>
  <si>
    <t>PAULA MILLECCO RIBEIRO</t>
  </si>
  <si>
    <t>PAULA NICOLE MAGALHAES DE ANDRADE LIMA FIGUEIROA</t>
  </si>
  <si>
    <t>PAULA NOGUEIRA MORETTI DE CARVALHO</t>
  </si>
  <si>
    <t>PAULA OLIVEIRA DOS SANTOS</t>
  </si>
  <si>
    <t>PAULA PAIVA PAULO</t>
  </si>
  <si>
    <t>PAULA PEREIRA FORMOSO</t>
  </si>
  <si>
    <t>PAULA PERES PEDROSO</t>
  </si>
  <si>
    <t>PAULA PESTANA MOREIRA</t>
  </si>
  <si>
    <t>PAULA REGINA ALONSO DE MAGALHAES</t>
  </si>
  <si>
    <t>PAULA REGINA BITTENCOURT FONSECA</t>
  </si>
  <si>
    <t>PAULA REGIS QUEIROZ AFONSO MUNIZ</t>
  </si>
  <si>
    <t>PAULA RENATA MARQUES PEQUENO</t>
  </si>
  <si>
    <t>PAULA RIBEIRO DE SA MARTINS</t>
  </si>
  <si>
    <t>PAULA RIBEIRO FRANCA</t>
  </si>
  <si>
    <t>PAULA RIPOLL STROHER</t>
  </si>
  <si>
    <t>PAULA ROCHA DE OLIVEIRA</t>
  </si>
  <si>
    <t>PAULA RODRIGUES FERREIRA ALVES</t>
  </si>
  <si>
    <t>PAULA SALATI</t>
  </si>
  <si>
    <t>PAULA SALLES MOREIRA DA COSTA</t>
  </si>
  <si>
    <t>PAULA SILVA REGO BRAGA</t>
  </si>
  <si>
    <t>PAULA SOUTO MENDES</t>
  </si>
  <si>
    <t>PAULA TANESE MASCARA</t>
  </si>
  <si>
    <t>PAULA THIEMY NAKAOTO SILVA</t>
  </si>
  <si>
    <t>PAULA VALLE BRAIDO</t>
  </si>
  <si>
    <t>PAULA WEISZ AKHERMAN</t>
  </si>
  <si>
    <t>PAULINE ANDRADE GONCALVES</t>
  </si>
  <si>
    <t>PAULINE FRANK DE ALMEIDA</t>
  </si>
  <si>
    <t>PAULINO DOS SANTOS SOUZA</t>
  </si>
  <si>
    <t>PAULINO JOAQUIM SIQUEIRA NETO</t>
  </si>
  <si>
    <t>PAULO ABEL PEREIRA ALVES</t>
  </si>
  <si>
    <t>PAULO ADOLPHSSON DO NASCIMENTO</t>
  </si>
  <si>
    <t>PAULO AMORIM VIANA JUNIOR</t>
  </si>
  <si>
    <t>PAULO AUGUSTO TOSHIO KIOSHIMA</t>
  </si>
  <si>
    <t>PAULO BARROSO GOMES</t>
  </si>
  <si>
    <t>PAULO BORMANN ZERO</t>
  </si>
  <si>
    <t>PAULO BRAYTNER DANTAS DO NASCIMENTO</t>
  </si>
  <si>
    <t>PAULO CESAR ANTONIO JUNIOR</t>
  </si>
  <si>
    <t>PAULO CESAR COELHO FERREIRA</t>
  </si>
  <si>
    <t>PAULO CESAR CORREIA NASCIMENTO FILHO</t>
  </si>
  <si>
    <t>PAULO CESAR DA COSTA JUNIOR</t>
  </si>
  <si>
    <t>PAULO CESAR DA SILVA PORPHIRIO</t>
  </si>
  <si>
    <t>PAULO CESAR DE OLIVEIRA</t>
  </si>
  <si>
    <t>PAULO CESAR DE OLIVEIRA PACHECO JUNIOR</t>
  </si>
  <si>
    <t>PAULO CESAR DUARTE</t>
  </si>
  <si>
    <t>PAULO CESAR FERNANDES</t>
  </si>
  <si>
    <t>PAULO CESAR JESUS DE PAULA</t>
  </si>
  <si>
    <t>PAULO CESAR JORDAO FIGUEIREDO</t>
  </si>
  <si>
    <t>PAULO CESAR LUNA DO BOMFIM</t>
  </si>
  <si>
    <t>PAULO CESAR MACHADO BRUM VASCONCELLOS</t>
  </si>
  <si>
    <t>PAULO CESAR PRADO DA ROSA JUNIOR</t>
  </si>
  <si>
    <t>PAULO CESAR SOARES DE JESUS</t>
  </si>
  <si>
    <t>PAULO CHAVES E SOUSA</t>
  </si>
  <si>
    <t>PAULO DAUDT MARINHO</t>
  </si>
  <si>
    <t>PAULO DE ALMEIDA MOREIRA</t>
  </si>
  <si>
    <t>PAULO DE GODOI PEREIRA JUNIOR</t>
  </si>
  <si>
    <t>PAULO DIOGO DO NASCIMENTO NEVES ZANI</t>
  </si>
  <si>
    <t>PAULO DIOGO THEOPHILO GASPAR DE OLIVEIRA</t>
  </si>
  <si>
    <t>PAULO DONIZETE DOS SANTOS</t>
  </si>
  <si>
    <t>PAULO ENRIQUE STECKLOW</t>
  </si>
  <si>
    <t>PAULO FELIPE BRAGA GANDOS</t>
  </si>
  <si>
    <t>PAULO FELIPE DA SILVA BRUM</t>
  </si>
  <si>
    <t>PAULO FERNANDO DIAS LOPES</t>
  </si>
  <si>
    <t>PAULO FRANCISCO DOS SANTOS</t>
  </si>
  <si>
    <t>PAULO FRANCISCO SACILOTTO KEPPLER</t>
  </si>
  <si>
    <t>PAULO GABRIEL SILVA SANTOS</t>
  </si>
  <si>
    <t>PAULO GERALDO RIBEIRO AZEVEDO</t>
  </si>
  <si>
    <t>PAULO GUTIERREZ AZEVEDO</t>
  </si>
  <si>
    <t>PAULO HENRIQUE ALVES SALES</t>
  </si>
  <si>
    <t>PAULO HENRIQUE AUGUSTO DE SOUZA</t>
  </si>
  <si>
    <t>PAULO HENRIQUE BARBOSA DE MORAES</t>
  </si>
  <si>
    <t>PAULO HENRIQUE BERTUCCI</t>
  </si>
  <si>
    <t>PAULO HENRIQUE DA SILVA ALMEIDA</t>
  </si>
  <si>
    <t>PAULO HENRIQUE DA SILVA PEDRO</t>
  </si>
  <si>
    <t>PAULO HENRIQUE DA SILVEIRA VIEIRA</t>
  </si>
  <si>
    <t>PAULO HENRIQUE DE ALBUQUERQUE MEIRA</t>
  </si>
  <si>
    <t>PAULO HENRIQUE DE ASSIS</t>
  </si>
  <si>
    <t>PAULO HENRIQUE DE SOUZA GUILHERME</t>
  </si>
  <si>
    <t>PAULO HENRIQUE DIAS</t>
  </si>
  <si>
    <t>PAULO HENRIQUE FARIA ARAUJO LIMA</t>
  </si>
  <si>
    <t>PAULO HENRIQUE FERREIRA</t>
  </si>
  <si>
    <t>PAULO HENRIQUE FERREIRA DA ROCHA</t>
  </si>
  <si>
    <t>PAULO HENRIQUE MARTINS BUGARIM</t>
  </si>
  <si>
    <t>PAULO HENRIQUE VIEIRA DA SILVA</t>
  </si>
  <si>
    <t>PAULO JORGE VIEIRA</t>
  </si>
  <si>
    <t>PAULO JOSE DE CASTRO PESTANA JUNIOR</t>
  </si>
  <si>
    <t>PAULO JOSE DE OLIVEIRA RIBEIRO</t>
  </si>
  <si>
    <t>PAULO JOSE VERAS GONCALVES</t>
  </si>
  <si>
    <t>PAULO KRAWCZYK PEREIRA</t>
  </si>
  <si>
    <t>PAULO LIMA DA SILVA</t>
  </si>
  <si>
    <t>PAULO LISBOA DA CRUZ</t>
  </si>
  <si>
    <t>PAULO LUIZ DE SOUZA JUNIOR</t>
  </si>
  <si>
    <t>PAULO MARCELO DA ROCHA SAMPAIO</t>
  </si>
  <si>
    <t>PAULO MARCIO SILVA DOS SANTOS</t>
  </si>
  <si>
    <t>PAULO MARIO RIOS DE SOUZA MARTINS</t>
  </si>
  <si>
    <t>PAULO MAURICIO GOMES JUNIOR</t>
  </si>
  <si>
    <t>PAULO RAMOS DA SILVA</t>
  </si>
  <si>
    <t>PAULO RENATO RAMOS DIAS</t>
  </si>
  <si>
    <t>PAULO RENATO SOARES</t>
  </si>
  <si>
    <t>PAULO RICARDO ALVES DE FREITAS DA SILVA</t>
  </si>
  <si>
    <t>PAULO RICARDO ALVES DUTRA</t>
  </si>
  <si>
    <t>PAULO RICARDO DA SILVA REAL NUNES</t>
  </si>
  <si>
    <t>PAULO RICARDO KOCH</t>
  </si>
  <si>
    <t>PAULO RICARDO MERITELLO DOS REIS</t>
  </si>
  <si>
    <t>PAULO RICARDO SOUZA DINIZ</t>
  </si>
  <si>
    <t>PAULO RICARDO TONET CAMARGO</t>
  </si>
  <si>
    <t>PAULO ROBERTO BLASIFERA JUNIOR</t>
  </si>
  <si>
    <t>PAULO ROBERTO BORGES MARINHO</t>
  </si>
  <si>
    <t>PAULO ROBERTO DA SILVA</t>
  </si>
  <si>
    <t>PAULO ROBERTO DE ANDRADE TEIXEIRA</t>
  </si>
  <si>
    <t>PAULO ROBERTO DOS SANTOS SAMPAIO</t>
  </si>
  <si>
    <t>PAULO ROBERTO FERREIRA</t>
  </si>
  <si>
    <t>PAULO ROBERTO MATTOS SILVA</t>
  </si>
  <si>
    <t>PAULO ROBERTO PEREIRA RALHA</t>
  </si>
  <si>
    <t>PAULO ROBERTO RODRIGUES BARBOSA JUNIOR</t>
  </si>
  <si>
    <t>PAULO ROBERTO SANTIAGO</t>
  </si>
  <si>
    <t>PAULO ROBERTO SILVESTRINI</t>
  </si>
  <si>
    <t>PAULO ROBERTO SOUZA LIMA</t>
  </si>
  <si>
    <t>PAULO RODRIGUES</t>
  </si>
  <si>
    <t>PAULO ROSSI DE MOURA JUNIOR</t>
  </si>
  <si>
    <t>PAULO SALVADOR SILVA</t>
  </si>
  <si>
    <t>PAULO SERGIO DA COSTA AGUIAR JUNIOR</t>
  </si>
  <si>
    <t>PAULO SERGIO FIGUEIREDO DA SILVA</t>
  </si>
  <si>
    <t>PAULO SILVA STAMATO DOS SANTOS</t>
  </si>
  <si>
    <t>PAULO THIAGO PINTO VARASQUIM</t>
  </si>
  <si>
    <t>PAULO VICTOR ALCANTARA MARTINS</t>
  </si>
  <si>
    <t>PAULO VICTOR FIRMINO DA SILVA</t>
  </si>
  <si>
    <t>PAULO VICTOR SILVA CATHARINO DOS SANTOS</t>
  </si>
  <si>
    <t>PAULO VIEIRA</t>
  </si>
  <si>
    <t>PAULO VITOR ANDRADE FERREIRA</t>
  </si>
  <si>
    <t>PAULO VITOR CALDAS RICARDO</t>
  </si>
  <si>
    <t>PAULO VITOR DE ALMEIDA SIQUEIRA LOPES</t>
  </si>
  <si>
    <t>PAULO VITOR GOMES ROSENDO</t>
  </si>
  <si>
    <t>PAULO VITOR PEREIRA DE OLIVEIRA</t>
  </si>
  <si>
    <t>PEDRO  VANNUCCI DE ARAÚJO</t>
  </si>
  <si>
    <t>PEDRO ACYR LIMP ALVES LOPES</t>
  </si>
  <si>
    <t>PEDRO ALEXANDRE ALVES DA SILVA</t>
  </si>
  <si>
    <t>PEDRO ALVES FERREIRA JUNIOR</t>
  </si>
  <si>
    <t>PEDRO ANGELO SCIDA</t>
  </si>
  <si>
    <t>PEDRO APOLINARIO VIANA</t>
  </si>
  <si>
    <t>PEDRO ARAGAO</t>
  </si>
  <si>
    <t>PEDRO AUGUSTO FERREIRA FRANCA</t>
  </si>
  <si>
    <t>PEDRO AUGUSTO LIMA BERALDO</t>
  </si>
  <si>
    <t>PEDRO AUGUSTO MENEZES ROCHA</t>
  </si>
  <si>
    <t>PEDRO AUGUSTO MOREIRA POSSAS</t>
  </si>
  <si>
    <t>PEDRO AUGUSTO NADRUZ LOPES DA CRUZ</t>
  </si>
  <si>
    <t>PEDRO AUGUSTO PINHEIRO MAIA</t>
  </si>
  <si>
    <t>PEDRO AUGUSTO SOUZA DE PAULA</t>
  </si>
  <si>
    <t>PEDRO AUGUSTO SOUZA SANTOS</t>
  </si>
  <si>
    <t>PEDRO AUTUORI PEIXOTO</t>
  </si>
  <si>
    <t>PEDRO BAIRON SANT ANNA PEREZ</t>
  </si>
  <si>
    <t>PEDRO BALLESTE STRUCHINER</t>
  </si>
  <si>
    <t>PEDRO BARROS D OLIVEIRA</t>
  </si>
  <si>
    <t>PEDRO BARROS DE SOUZA</t>
  </si>
  <si>
    <t>PEDRO BILANGIERI MAGALHAES CRESPO</t>
  </si>
  <si>
    <t>PEDRO BONAVITA FERREIRA</t>
  </si>
  <si>
    <t>PEDRO BORGES GARCIA</t>
  </si>
  <si>
    <t>PEDRO BRANCATO NAPOLEAO MARTINS</t>
  </si>
  <si>
    <t>PEDRO CAGNIN MARUM</t>
  </si>
  <si>
    <t>PEDRO CAMPOS TOLEDO FERREIRA</t>
  </si>
  <si>
    <t>PEDRO CARLOS DE OLIVEIRA LOIOLA</t>
  </si>
  <si>
    <t>PEDRO CARVALHO ANDRADE DA ROCHA</t>
  </si>
  <si>
    <t>PEDRO CARVALHO BORGES DA FONSECA</t>
  </si>
  <si>
    <t>PEDRO CAVALCANTI ADORNO</t>
  </si>
  <si>
    <t>PEDRO CHAMBERLAIN MATOS</t>
  </si>
  <si>
    <t>PEDRO COELHO DA SILVA</t>
  </si>
  <si>
    <t>PEDRO COELHO MORAES REGO</t>
  </si>
  <si>
    <t>PEDRO COSTA DE ALMEIDA</t>
  </si>
  <si>
    <t>PEDRO COSTA SUAIDE SILVA</t>
  </si>
  <si>
    <t>PEDRO CREMONEZ SIMAS</t>
  </si>
  <si>
    <t>PEDRO DA CRUZ COELHO</t>
  </si>
  <si>
    <t>PEDRO DE ABREU JARDIM</t>
  </si>
  <si>
    <t>PEDRO DE AZEVEDO GUERRA MARTINS</t>
  </si>
  <si>
    <t>PEDRO DE FIGUEIREDO CARDOSO</t>
  </si>
  <si>
    <t>PEDRO DE FREITAS CASTRO MENDES</t>
  </si>
  <si>
    <t>PEDRO DE LUCENA SILVA</t>
  </si>
  <si>
    <t>PEDRO DE OLIVEIRA MELITO</t>
  </si>
  <si>
    <t>PEDRO DE QUEIROZ CALMON</t>
  </si>
  <si>
    <t>PEDRO DE SOUSA DANTAS</t>
  </si>
  <si>
    <t>PEDRO DE SOUZA E SILVA GASPAR</t>
  </si>
  <si>
    <t>PEDRO DE SOUZA LIMA MALAN</t>
  </si>
  <si>
    <t>PEDRO DE SOUZA MENDES ARRAES</t>
  </si>
  <si>
    <t>PEDRO DO AMARAL VIEIRA</t>
  </si>
  <si>
    <t>PEDRO DO REGO MONTEIRO DELLA VEDOVA</t>
  </si>
  <si>
    <t>PEDRO DOMINGUES TEIXEIRA PINTO</t>
  </si>
  <si>
    <t>PEDRO DOS SANTOS MARTINS</t>
  </si>
  <si>
    <t>PEDRO DUNLEY LEAO</t>
  </si>
  <si>
    <t>PEDRO ENGELLAUM PEREGRINO</t>
  </si>
  <si>
    <t>PEDRO EQUI</t>
  </si>
  <si>
    <t>PEDRO ESTEVANEZ MACIEL</t>
  </si>
  <si>
    <t>PEDRO FAUSTO FRANCA DA COSTA E SA</t>
  </si>
  <si>
    <t>PEDRO FELIPE DA SILVA MORAIS</t>
  </si>
  <si>
    <t>PEDRO FELIPE MACHADO LOUZADA</t>
  </si>
  <si>
    <t>PEDRO FERNANDO LOPES MENDES</t>
  </si>
  <si>
    <t>PEDRO FERREIRA DE LARA RESENDE</t>
  </si>
  <si>
    <t>PEDRO FILLIPE DA SILVA LUZ</t>
  </si>
  <si>
    <t>PEDRO FRANCO BORGES CORTES</t>
  </si>
  <si>
    <t>PEDRO FRIEDMAN JUACABA</t>
  </si>
  <si>
    <t>PEDRO FUOCO ANDRADE</t>
  </si>
  <si>
    <t>PEDRO GABRIEL LEITE RODRIGUES</t>
  </si>
  <si>
    <t>PEDRO GAUDENCIO DE OLIVEIRA</t>
  </si>
  <si>
    <t>PEDRO GODOY BRITTO</t>
  </si>
  <si>
    <t>PEDRO GUEVARA DE OLIVEIRA</t>
  </si>
  <si>
    <t>PEDRO GUILHERME BRENELLI FERNANDES</t>
  </si>
  <si>
    <t>PEDRO GUSTAVO DE LIMA MAIA</t>
  </si>
  <si>
    <t>PEDRO HENRIQUE ALMEIDA FERREIRA</t>
  </si>
  <si>
    <t>PEDRO HENRIQUE ANDRADE DE SOUZA</t>
  </si>
  <si>
    <t>PEDRO HENRIQUE BARBOSA MENDONCA DA SILVA</t>
  </si>
  <si>
    <t>PEDRO HENRIQUE BARBOSA PEIXOTO</t>
  </si>
  <si>
    <t>PEDRO HENRIQUE BERGAMIN DE LIMA</t>
  </si>
  <si>
    <t>PEDRO HENRIQUE BRAZ DE CASTRO</t>
  </si>
  <si>
    <t>PEDRO HENRIQUE CACELLA NEVILLE DE CASTRO</t>
  </si>
  <si>
    <t>PEDRO HENRIQUE CARVALHAES ALOI GOMES DA SILVA</t>
  </si>
  <si>
    <t>PEDRO HENRIQUE CARVALHO PINTO DE ABREU</t>
  </si>
  <si>
    <t>PEDRO HENRIQUE COSTA DE SOUZA</t>
  </si>
  <si>
    <t>PEDRO HENRIQUE DE AGUIAR GURGEL</t>
  </si>
  <si>
    <t>PEDRO HENRIQUE DE ALMEIDA E SOUZA</t>
  </si>
  <si>
    <t>PEDRO HENRIQUE DE ALMEIDA LARA</t>
  </si>
  <si>
    <t>PEDRO HENRIQUE DE MELO RODRIGUES</t>
  </si>
  <si>
    <t>PEDRO HENRIQUE DE NOVAES GOMES MACIEL ROCHA</t>
  </si>
  <si>
    <t>PEDRO HENRIQUE DE OLIVEIRA RODRIGUES</t>
  </si>
  <si>
    <t>PEDRO HENRIQUE DE SA LEAO</t>
  </si>
  <si>
    <t>PEDRO HENRIQUE DE SOUZA OLIVEIRA</t>
  </si>
  <si>
    <t>PEDRO HENRIQUE DELLA MODESTA NEVES</t>
  </si>
  <si>
    <t>PEDRO HENRIQUE DIAS DA SILVA</t>
  </si>
  <si>
    <t>PEDRO HENRIQUE DOS SANTOS</t>
  </si>
  <si>
    <t>PEDRO HENRIQUE DOS SANTOS PROFIRO</t>
  </si>
  <si>
    <t>PEDRO HENRIQUE DUARTE MENEZES</t>
  </si>
  <si>
    <t>PEDRO HENRIQUE FEITOSA DA SILVA</t>
  </si>
  <si>
    <t>PEDRO HENRIQUE FERNANDES ASCENCAO</t>
  </si>
  <si>
    <t>PEDRO HENRIQUE FERNANDES SIQUEIRA</t>
  </si>
  <si>
    <t>PEDRO HENRIQUE FERREIRA DE OLIVEIRA CARDOSO</t>
  </si>
  <si>
    <t>PEDRO HENRIQUE FERREIRA FAVERO DOS SANTOS</t>
  </si>
  <si>
    <t>PEDRO HENRIQUE GOMES DE ARAUJO</t>
  </si>
  <si>
    <t>PEDRO HENRIQUE GONCALVES DA SILVA FERREIRA</t>
  </si>
  <si>
    <t>PEDRO HENRIQUE GONCALVES SILVA</t>
  </si>
  <si>
    <t>PEDRO HENRIQUE ICIMOTO RODRIGUES</t>
  </si>
  <si>
    <t>PEDRO HENRIQUE KRESS</t>
  </si>
  <si>
    <t>PEDRO HENRIQUE LEITE ALVES</t>
  </si>
  <si>
    <t>PEDRO HENRIQUE LIMA MACHADO</t>
  </si>
  <si>
    <t>PEDRO HENRIQUE LOPES LEITE</t>
  </si>
  <si>
    <t>PEDRO HENRIQUE LOUREIRO CAMPISTA</t>
  </si>
  <si>
    <t>PEDRO HENRIQUE MARONI COSTA TERTULIANO DOS SANTOS</t>
  </si>
  <si>
    <t>PEDRO HENRIQUE MENDES GOMES</t>
  </si>
  <si>
    <t>PEDRO HENRIQUE MOREIRA DA ROCHA</t>
  </si>
  <si>
    <t>PEDRO HENRIQUE NATIVIDADE RIBEIRO</t>
  </si>
  <si>
    <t>PEDRO HENRIQUE NEVES PEREIRA</t>
  </si>
  <si>
    <t>PEDRO HENRIQUE NOGUEIRA DA SILVA</t>
  </si>
  <si>
    <t>PEDRO HENRIQUE OLIVEIRA ALMEIDA</t>
  </si>
  <si>
    <t>PEDRO HENRIQUE PASSOS DOS SANTOS</t>
  </si>
  <si>
    <t>PEDRO HENRIQUE PEDROSA TAVARES</t>
  </si>
  <si>
    <t>PEDRO HENRIQUE PEREIRA DA SILVA DOS SANTOS</t>
  </si>
  <si>
    <t>PEDRO HENRIQUE PEREIRA RIBEIRO</t>
  </si>
  <si>
    <t>PEDRO HENRIQUE QUADROS DIAS</t>
  </si>
  <si>
    <t>PEDRO HENRIQUE REIS DE SOUZA JATAHY</t>
  </si>
  <si>
    <t>PEDRO HENRIQUE ROCHA RIBEIRO</t>
  </si>
  <si>
    <t>PEDRO HENRIQUE SCHAYKOSKI MACHADO</t>
  </si>
  <si>
    <t>PEDRO HENRIQUE SECCHIN SILVA</t>
  </si>
  <si>
    <t>PEDRO HENRIQUE SILVA</t>
  </si>
  <si>
    <t>PEDRO HENRIQUE SILVA DE OLIVEIRA</t>
  </si>
  <si>
    <t>PEDRO HENRIQUE SILVA GOYANO</t>
  </si>
  <si>
    <t>PEDRO HENRIQUE SIMOES VELLOZO NAZARIO</t>
  </si>
  <si>
    <t>PEDRO HENRIQUE SOARES BARRETO</t>
  </si>
  <si>
    <t>PEDRO HENRIQUE SOUZA DA SILVA</t>
  </si>
  <si>
    <t>PEDRO HENRIQUE SOUZA DE MESQUITA</t>
  </si>
  <si>
    <t>PEDRO HENRIQUE SOUZA DOS SANTOS</t>
  </si>
  <si>
    <t>PEDRO HENRIQUE SOUZA MOREIRA</t>
  </si>
  <si>
    <t>PEDRO HENRIQUE VAMPRE DE SOUZA</t>
  </si>
  <si>
    <t>PEDRO HENRIQUE VIEIRA DE ALVARENGA</t>
  </si>
  <si>
    <t>PEDRO HENRIQUE WEBSTER CARNEIRO</t>
  </si>
  <si>
    <t>PEDRO HENRIQUE XAVIER RABELLO</t>
  </si>
  <si>
    <t>PEDRO HENRIQUE ZANCHETTA CAPUCHO</t>
  </si>
  <si>
    <t>PEDRO HUBNER TRINDADE NOGUEIRA DA SILVA</t>
  </si>
  <si>
    <t>PEDRO IGOR DE LIRA FERREIRA</t>
  </si>
  <si>
    <t>PEDRO IGOR DOS SANTOS LEITE</t>
  </si>
  <si>
    <t>PEDRO IGOR NOBREGA CAMPOS</t>
  </si>
  <si>
    <t>PEDRO IRINEU MARINHO STEIMAN</t>
  </si>
  <si>
    <t>PEDRO IVO BATISTA DO COUTO</t>
  </si>
  <si>
    <t>PEDRO IVO DA CUNHA</t>
  </si>
  <si>
    <t>PEDRO IVO NUNES ALMEIDA</t>
  </si>
  <si>
    <t>PEDRO IVO RODRIGUES DA SILVA FREITAS</t>
  </si>
  <si>
    <t>PEDRO JOSE DOS REIS NETO</t>
  </si>
  <si>
    <t>PEDRO JOSE FRANCO DO NASCIMENTO DOMINGUES</t>
  </si>
  <si>
    <t>PEDRO JULIO SOARES SANTOS</t>
  </si>
  <si>
    <t>PEDRO JUNIOR ROCKENBACH</t>
  </si>
  <si>
    <t>PEDRO LAVOR REIS</t>
  </si>
  <si>
    <t>PEDRO LEONARDO GOMES DE CARVALHO</t>
  </si>
  <si>
    <t>PEDRO LEONARDO SOARES GASPARELO</t>
  </si>
  <si>
    <t>PEDRO LEONI SOUZA DA SILVA</t>
  </si>
  <si>
    <t>PEDRO LOPES DE QUEIROZ</t>
  </si>
  <si>
    <t>PEDRO LUCAS ROSENO PACHECO</t>
  </si>
  <si>
    <t>PEDRO LUIS FERNANDES GONCALVES DE SOUZA</t>
  </si>
  <si>
    <t>PEDRO LUIS MARQUES FIGUEIRA</t>
  </si>
  <si>
    <t>PEDRO LUIS PEREIRA NETO</t>
  </si>
  <si>
    <t>PEDRO LUIZ CARDOSO DA FONSECA</t>
  </si>
  <si>
    <t>PEDRO LUIZ COQUEIRO MACHADO</t>
  </si>
  <si>
    <t>PEDRO MAIA LOPES</t>
  </si>
  <si>
    <t>PEDRO MALAFAIA REZENDE DE FIGUEIREDO</t>
  </si>
  <si>
    <t>PEDRO MARRA</t>
  </si>
  <si>
    <t>PEDRO MAURICIO GONCALVES BAETA</t>
  </si>
  <si>
    <t>PEDRO MAURO SILVA SILVERIO</t>
  </si>
  <si>
    <t>PEDRO MENDES LEVIER</t>
  </si>
  <si>
    <t>PEDRO MIGUEL SILVA SANTOS DE ABREU</t>
  </si>
  <si>
    <t>PEDRO MONNERAT LOPES DE MORAES</t>
  </si>
  <si>
    <t>PEDRO MORENO PEREIRA DA SILVA TEIXEIRA</t>
  </si>
  <si>
    <t>PEDRO MUDREY BASAN JUNIOR</t>
  </si>
  <si>
    <t>PEDRO NASCIMENTO COELHO</t>
  </si>
  <si>
    <t>PEDRO NICOLAS BAARS CORVALAN</t>
  </si>
  <si>
    <t>PEDRO OTAVIO FIUZA FAVALI</t>
  </si>
  <si>
    <t>PEDRO PACHECO KOSCHECK</t>
  </si>
  <si>
    <t>PEDRO PAULO BORGES RABELO</t>
  </si>
  <si>
    <t>PEDRO PAULO BRANCIFORTE MOREIRA</t>
  </si>
  <si>
    <t>PEDRO PAULO DE SOUZA LEAL</t>
  </si>
  <si>
    <t>PEDRO PAULO DO AMARAL FERNANDES</t>
  </si>
  <si>
    <t>PEDRO PAULO FERRAZ JARDIM</t>
  </si>
  <si>
    <t>PEDRO PAULO LUNA DO NASCIMENTO</t>
  </si>
  <si>
    <t>PEDRO PAULO SANTOS DA SILVA</t>
  </si>
  <si>
    <t>PEDRO PAULO SPINELLI JARDIM</t>
  </si>
  <si>
    <t>PEDRO PAULO TEIXEIRA ALVES</t>
  </si>
  <si>
    <t>PEDRO PENA NOVAES</t>
  </si>
  <si>
    <t>PEDRO PEREIRA DA SILVA</t>
  </si>
  <si>
    <t>PEDRO RAMOA GUZZO</t>
  </si>
  <si>
    <t>PEDRO REIS E SILVA</t>
  </si>
  <si>
    <t>PEDRO RIBBE DE VASCONCELLOS</t>
  </si>
  <si>
    <t>PEDRO RICARDO RUEN FROES</t>
  </si>
  <si>
    <t>PEDRO ROBERTO FERREIRA</t>
  </si>
  <si>
    <t>PEDRO RODRIGUES BRANCO</t>
  </si>
  <si>
    <t>PEDRO SALES MACHADO</t>
  </si>
  <si>
    <t>PEDRO SANTIAGO MELLO RODRIGUES</t>
  </si>
  <si>
    <t>PEDRO TOLEDO</t>
  </si>
  <si>
    <t>PEDRO UMBERTO PERROTTA MOREIRA</t>
  </si>
  <si>
    <t>PEDRO VERISSIMO DIAS GONCALVES</t>
  </si>
  <si>
    <t>PEDRO VICTOR DA SILVA GOMES</t>
  </si>
  <si>
    <t>PEDRO VICTOR SCHURIG FERNANDES</t>
  </si>
  <si>
    <t>PEDRO VIDAL VALENTE</t>
  </si>
  <si>
    <t>PEDRO VIEIRA MARTINS DOS ANJOS</t>
  </si>
  <si>
    <t>PEDRO VIEIRALVES DURANTE</t>
  </si>
  <si>
    <t>PELBONI SILVESTRE MOTTA MOREIRA</t>
  </si>
  <si>
    <t>PERLA RODRIGUES AFFONSO ALVES</t>
  </si>
  <si>
    <t>PETRUCIO TORRES LINS</t>
  </si>
  <si>
    <t>PETTERSON DA FONSECA BURITY</t>
  </si>
  <si>
    <t>PHELIPE MONTEIRO ARAUJO</t>
  </si>
  <si>
    <t>PHELIPE VIEIRA SILVEIRA</t>
  </si>
  <si>
    <t>PHELLIPE GALANTE</t>
  </si>
  <si>
    <t>PHELLIPE LARANJEIRA DA ROCHA MOURA</t>
  </si>
  <si>
    <t>PHERSONN SOARES PEIXOTO</t>
  </si>
  <si>
    <t>PHILIP DA COSTA DINIZ BARBOSA</t>
  </si>
  <si>
    <t>PHILIP HIDEKI NINOMIYA</t>
  </si>
  <si>
    <t>PHILIPE DA CRUZ RESENDE DA MATTA</t>
  </si>
  <si>
    <t>PHILIPE GUEDES PIGOZZO LIMA</t>
  </si>
  <si>
    <t>PHILIPE PINHEIRO DE OLIVEIRA</t>
  </si>
  <si>
    <t>PHILIPP PEDROSA MEISSNER</t>
  </si>
  <si>
    <t>PHILIPPE DA COSTA MANDU DE OLIVEIRA</t>
  </si>
  <si>
    <t>PHILIPPE DE BRITO ANSELMO</t>
  </si>
  <si>
    <t>PHILIPPE SENOS MATTA</t>
  </si>
  <si>
    <t>PHILIPPE YAMAGATA BARBOSA MESQUITA</t>
  </si>
  <si>
    <t>PHILLIP MARK WEISNER</t>
  </si>
  <si>
    <t>PHILLIPE DE MELLO MORAES</t>
  </si>
  <si>
    <t>PHILLIPE DE OLIVEIRA DIAS</t>
  </si>
  <si>
    <t>PHILLIPPE SENDAS DE PAULA FERNANDES</t>
  </si>
  <si>
    <t>PHILLIPPE YVES DE ALMEIDA SLANY MORAES</t>
  </si>
  <si>
    <t>PIERO DE MARCHI FIORAVANTE</t>
  </si>
  <si>
    <t>PIERO FRATE CAPUTO</t>
  </si>
  <si>
    <t>PIERRE PORTO BAYOT</t>
  </si>
  <si>
    <t>PIETRO ALMEIDA VERRONE</t>
  </si>
  <si>
    <t>PIETRO DE LIMA PANNO</t>
  </si>
  <si>
    <t>PIETRO MAGARAIA</t>
  </si>
  <si>
    <t>PIETRO NOGUEIRA CALIXTO</t>
  </si>
  <si>
    <t>PILAR SOUZA LIMA</t>
  </si>
  <si>
    <t>PLACIDO RODRIGO DE ALMEIDA BERCI</t>
  </si>
  <si>
    <t>POLIANA ABRITTA MARTINS FERREIRA</t>
  </si>
  <si>
    <t>POLIANA CASEMIRO LORENA RIOS DOS SANTOS</t>
  </si>
  <si>
    <t>POLLIANE MAGALHAES DE OLIVEIRA MACHADO</t>
  </si>
  <si>
    <t>POLLIANNA GIORGI ROLLIN PINHEIRO</t>
  </si>
  <si>
    <t>POLLYANE CASSIA DE LIMA E SILVA</t>
  </si>
  <si>
    <t>POLLYANNA DA NOBREGA DIAS TRINDADE</t>
  </si>
  <si>
    <t>POLLYANNA SANTOS PEREIRA LEITE</t>
  </si>
  <si>
    <t>PRICILA FIGUEREDO SOUZA</t>
  </si>
  <si>
    <t>PRICILA MANSO DA SILVEIRA</t>
  </si>
  <si>
    <t>PRISCILA ALVES MENDES DE CARVALHO</t>
  </si>
  <si>
    <t>PRISCILA ARIEL DA SILVA SANTOS</t>
  </si>
  <si>
    <t>PRISCILA ARRUZZO BONELLI</t>
  </si>
  <si>
    <t>PRISCILA BIANCH PEREIRA DA SILVA</t>
  </si>
  <si>
    <t>PRISCILA CABRAL DE OLIVEIRA ROCHA</t>
  </si>
  <si>
    <t>PRISCILA CARLA DE SÁ SIQUEIRA</t>
  </si>
  <si>
    <t>PRISCILA CHAGAS RIBEIRO SEQUEIRA</t>
  </si>
  <si>
    <t>PRISCILA DA COSTA ALVES</t>
  </si>
  <si>
    <t>PRISCILA DA CRUZ MOREIRA DE BARROS</t>
  </si>
  <si>
    <t>PRISCILA DA FONSECA GOMES</t>
  </si>
  <si>
    <t>PRISCILA DA SILVA OLIVEIRA</t>
  </si>
  <si>
    <t>PRISCILA DAVID MORAES</t>
  </si>
  <si>
    <t>PRISCILA DE ALMEIDA MARINHO</t>
  </si>
  <si>
    <t>PRISCILA DE OLIVEIRA STUSSI</t>
  </si>
  <si>
    <t>PRISCILA DORAZZO DE ANDRADE RODRIGUES</t>
  </si>
  <si>
    <t>PRISCILA DOS SANTOS MARTINHO</t>
  </si>
  <si>
    <t>PRISCILA FASULO FREESZ</t>
  </si>
  <si>
    <t>PRISCILA FEINER</t>
  </si>
  <si>
    <t>PRISCILA FERREIRA DA SILVA</t>
  </si>
  <si>
    <t>PRISCILA FERREIRA LOBO</t>
  </si>
  <si>
    <t>PRISCILA FIRMINO CARNEIRO</t>
  </si>
  <si>
    <t>PRISCILA GABRIELE DE OLIVEIRA</t>
  </si>
  <si>
    <t>PRISCILA LAYSSON PINHEIRO AZEN</t>
  </si>
  <si>
    <t>PRISCILA LICHTENHAYN MIZRAHY BOCAI</t>
  </si>
  <si>
    <t>PRISCILA LIMA BARROS GOMES</t>
  </si>
  <si>
    <t>PRISCILA MARINI PEREIRA RODRIGUES</t>
  </si>
  <si>
    <t>PRISCILA MARQUES ROMARO DA SILVA</t>
  </si>
  <si>
    <t>PRISCILA MARTINS HENRIQUES</t>
  </si>
  <si>
    <t>PRISCILA NUNES DE QUEIROZ</t>
  </si>
  <si>
    <t>PRISCILA PEREIRA MATARUNA</t>
  </si>
  <si>
    <t>PRISCILA PEREIRA RICHARD</t>
  </si>
  <si>
    <t>PRISCILA PERES DIOGENES</t>
  </si>
  <si>
    <t>PRISCILA SEREJO MARTINS</t>
  </si>
  <si>
    <t>PRISCILA SILVEIRA SOAVE ANGELO</t>
  </si>
  <si>
    <t>PRISCILA SOUSA SILVA</t>
  </si>
  <si>
    <t>PRISCILA STRANG PINTO BARRETTO</t>
  </si>
  <si>
    <t>PRISCILLA BASILIO E SILVA MIQUELUTTI</t>
  </si>
  <si>
    <t>PRISCILLA BATISTA DE LIMA</t>
  </si>
  <si>
    <t>PRISCILLA CARDOSO MAGALHAES LEITE</t>
  </si>
  <si>
    <t>PRISCILLA COSTA RIBEIRO MARRAFA</t>
  </si>
  <si>
    <t>PRISCILLA DE FREITAS ELIAS</t>
  </si>
  <si>
    <t>PRISCILLA FERRAO DO PRADO</t>
  </si>
  <si>
    <t>PRISCILLA LOPES CORREIA</t>
  </si>
  <si>
    <t>PRISCILLA NOGUEIRA ABLE</t>
  </si>
  <si>
    <t>PRISCILLA PEREIRA MONTEIRO</t>
  </si>
  <si>
    <t>PRISCILLA RAMOS DINIZ</t>
  </si>
  <si>
    <t>PRISCILLA RIBEIRO FERREIRA</t>
  </si>
  <si>
    <t>PRISCILLA SPADARO</t>
  </si>
  <si>
    <t>PRISCILLA VALE MORAES</t>
  </si>
  <si>
    <t>PRISCILLA YUKA CORAL KOSEKI</t>
  </si>
  <si>
    <t>PURCENA SANTIAGO</t>
  </si>
  <si>
    <t>PYETRA SANTOS</t>
  </si>
  <si>
    <t>QUELI CRISTINA FIGUEIRA SOARES DE LIMA</t>
  </si>
  <si>
    <t>QUELLENNI DOS REIS BARRETO</t>
  </si>
  <si>
    <t>QUENIA LOPES DE MORAES</t>
  </si>
  <si>
    <t>QUERUBIN MARTINS PINHEIRO</t>
  </si>
  <si>
    <t>QUEZIA DUTRA DO SOUTO ELIAS</t>
  </si>
  <si>
    <t>RACHEL COELHO DOLABELLA CESAR</t>
  </si>
  <si>
    <t>RACHEL CRISTINA SILVA CASTRO</t>
  </si>
  <si>
    <t>RACHEL DA COSTA GUARINO</t>
  </si>
  <si>
    <t>RACHEL DE MAGALHAES COUTO FURMAN</t>
  </si>
  <si>
    <t>RACHEL DE SANTANA LOURET</t>
  </si>
  <si>
    <t>RACHEL ESCANSETTE CARDOSO</t>
  </si>
  <si>
    <t>RACHEL MEDEIROS DE CARVALHO</t>
  </si>
  <si>
    <t>RACHEL MELIANDE GARCIA</t>
  </si>
  <si>
    <t>RACHEL MUNIZ CALIXTO DE OLIVEIRA</t>
  </si>
  <si>
    <t>RACQUEL HERDY VALENTE IGUATEMY</t>
  </si>
  <si>
    <t>RADHARANI FARIA BARCELOS</t>
  </si>
  <si>
    <t>RADSON GUEDES SANTOS</t>
  </si>
  <si>
    <t>RAEL ANDRES CARDOSO DE PADUA</t>
  </si>
  <si>
    <t>RAERBESON MATOS CARVALHO</t>
  </si>
  <si>
    <t>RAFAEL ALEXSANDER DE SOUSA CORREA</t>
  </si>
  <si>
    <t>RAFAEL ALLAM DUTRA DE CASTRO</t>
  </si>
  <si>
    <t>RAFAEL AMARAL MACIEL</t>
  </si>
  <si>
    <t>RAFAEL AMBROSIO GONCALVES LOPES</t>
  </si>
  <si>
    <t>RAFAEL ANDRE SANTOS BARQUEIRO</t>
  </si>
  <si>
    <t>RAFAEL ANTONIO FIRMIANO</t>
  </si>
  <si>
    <t>RAFAEL ARAUJO CASTRO</t>
  </si>
  <si>
    <t>RAFAEL ARAUJO MONTEIRO DE BARROS</t>
  </si>
  <si>
    <t>RAFAEL AUGUSTO NASCIMENTO MARQUES</t>
  </si>
  <si>
    <t>RAFAEL AUGUSTO SOARES</t>
  </si>
  <si>
    <t>RAFAEL BAHIA LEITE MONTES</t>
  </si>
  <si>
    <t>RAFAEL BARBOSA MARQUES SENRA</t>
  </si>
  <si>
    <t>RAFAEL BARROS DE AGUIAR</t>
  </si>
  <si>
    <t>RAFAEL BARROS DE ESCOBAR</t>
  </si>
  <si>
    <t>RAFAEL BASILE</t>
  </si>
  <si>
    <t>RAFAEL BASILIO LOURENCO</t>
  </si>
  <si>
    <t>RAFAEL BATISTA DOS SANTOS</t>
  </si>
  <si>
    <t>RAFAEL BENAQUE DO NASCIMENTO</t>
  </si>
  <si>
    <t>RAFAEL BEPPU OLIVEIRA</t>
  </si>
  <si>
    <t>RAFAEL BORBOREMA CHACHE</t>
  </si>
  <si>
    <t>RAFAEL BORGES PINTO RODRIGUES</t>
  </si>
  <si>
    <t>RAFAEL BUENO NEGRI</t>
  </si>
  <si>
    <t>RAFAEL CALDERARO NAGIB</t>
  </si>
  <si>
    <t>RAFAEL CAMPOS DA SILVA</t>
  </si>
  <si>
    <t>RAFAEL CAMPOS DE SOUZA</t>
  </si>
  <si>
    <t>RAFAEL CAMPOS SILVA</t>
  </si>
  <si>
    <t>RAFAEL CARDOSO DUQUE ESTRADA LEITAO</t>
  </si>
  <si>
    <t>RAFAEL CARLOS BORGES</t>
  </si>
  <si>
    <t>RAFAEL CARLOS DE PAULA</t>
  </si>
  <si>
    <t>RAFAEL CARNEVALE LIA DIAS</t>
  </si>
  <si>
    <t>RAFAEL CARRASCO CARVALHO</t>
  </si>
  <si>
    <t>RAFAEL CARREGAL DOMINGUEZ VILLAR</t>
  </si>
  <si>
    <t>RAFAEL CARVALHO BRASIL CAMPOS</t>
  </si>
  <si>
    <t>RAFAEL CARVALHO MACHADO DA COSTA</t>
  </si>
  <si>
    <t>RAFAEL CAVALCANTI DE FARIA</t>
  </si>
  <si>
    <t>RAFAEL CAVALCANTI DIAS</t>
  </si>
  <si>
    <t>RAFAEL CHAVES FELZENSZWALB</t>
  </si>
  <si>
    <t>RAFAEL COLOMBO TEIXEIRA</t>
  </si>
  <si>
    <t>RAFAEL CORREA DA COSTA</t>
  </si>
  <si>
    <t>RAFAEL COSTA MACHADO</t>
  </si>
  <si>
    <t>RAFAEL CRUZ</t>
  </si>
  <si>
    <t>RAFAEL DA COSTA BARROS</t>
  </si>
  <si>
    <t>RAFAEL DA COSTA LOPES</t>
  </si>
  <si>
    <t>RAFAEL DA ROCHA</t>
  </si>
  <si>
    <t>RAFAEL DA ROCHA AVELINO</t>
  </si>
  <si>
    <t>RAFAEL DA SILVA FERNANDES</t>
  </si>
  <si>
    <t>RAFAEL DA SILVA FONSECA</t>
  </si>
  <si>
    <t>RAFAEL DA SILVA SOBREIRA</t>
  </si>
  <si>
    <t>RAFAEL DANTAS NOBREGA DE FIGUEIREDO</t>
  </si>
  <si>
    <t>RAFAEL DAVEIRO ESPINHEIRA DANTAS</t>
  </si>
  <si>
    <t>RAFAEL DE ABREU REIS</t>
  </si>
  <si>
    <t>RAFAEL DE ALMEIDA MOTTA</t>
  </si>
  <si>
    <t>RAFAEL DE ALMEIDA SALLES</t>
  </si>
  <si>
    <t>RAFAEL DE ARAGAO OCCHI</t>
  </si>
  <si>
    <t>RAFAEL DE ARAUJO GRUENBAUM</t>
  </si>
  <si>
    <t>RAFAEL DE CARVALHO GATTO</t>
  </si>
  <si>
    <t>RAFAEL DE CARVALHO HENRIQUES DO NASCIMENTO</t>
  </si>
  <si>
    <t>RAFAEL DE FREITAS CABRAL</t>
  </si>
  <si>
    <t>RAFAEL DE LIRA CALISTO</t>
  </si>
  <si>
    <t>RAFAEL DE OLIVEIRA TOLENTINO</t>
  </si>
  <si>
    <t>RAFAEL DE PAULA FRANZONI</t>
  </si>
  <si>
    <t>RAFAEL DE SOUSA LEANDRO</t>
  </si>
  <si>
    <t>RAFAEL DE SOUZA BRAGA</t>
  </si>
  <si>
    <t>RAFAEL DE SOUZA DA CONCEICAO</t>
  </si>
  <si>
    <t>RAFAEL DE SOUZA LOPES</t>
  </si>
  <si>
    <t>RAFAEL DE SOUZA SANTOS</t>
  </si>
  <si>
    <t>RAFAEL DELPHINO TUPINAMBA</t>
  </si>
  <si>
    <t>RAFAEL DENONI</t>
  </si>
  <si>
    <t>RAFAEL DIAS DE ARAUJO</t>
  </si>
  <si>
    <t>RAFAEL DO NASCIMENTO MACIEL</t>
  </si>
  <si>
    <t>RAFAEL DOS REIS AZEVEDO</t>
  </si>
  <si>
    <t>RAFAEL DOS REIS RIBEIRO</t>
  </si>
  <si>
    <t>RAFAEL DOS SANTOS AGUIAR</t>
  </si>
  <si>
    <t>RAFAEL DOS SANTOS ALVES</t>
  </si>
  <si>
    <t>RAFAEL DOS SANTOS ASCHENBRENNER</t>
  </si>
  <si>
    <t>RAFAEL DOS SANTOS JESUS</t>
  </si>
  <si>
    <t>RAFAEL DOS SANTOS NASCIMENTO</t>
  </si>
  <si>
    <t>RAFAEL ESCALEIRA FERREIRA DOS SANTOS</t>
  </si>
  <si>
    <t>RAFAEL EVANGELISTA SILVA</t>
  </si>
  <si>
    <t>RAFAEL FACHIM MARTIGNAGO</t>
  </si>
  <si>
    <t>RAFAEL FARIAS DA CRUZ</t>
  </si>
  <si>
    <t>RAFAEL FAZZA HENRIQUES</t>
  </si>
  <si>
    <t>RAFAEL FERNANDES CARNEIRO</t>
  </si>
  <si>
    <t>RAFAEL FERNANDES MUNIZ</t>
  </si>
  <si>
    <t>RAFAEL FERNANDO CARRIJO MONTEIRO</t>
  </si>
  <si>
    <t>RAFAEL FERREIRA</t>
  </si>
  <si>
    <t>RAFAEL FERREIRA DE SOUZA</t>
  </si>
  <si>
    <t>RAFAEL FERREIRA DOS SANTOS</t>
  </si>
  <si>
    <t>RAFAEL FERREIRA RAMOS</t>
  </si>
  <si>
    <t>RAFAEL FONSECA TAVARES</t>
  </si>
  <si>
    <t>RAFAEL FONTES VIANNA</t>
  </si>
  <si>
    <t>RAFAEL FRACACIO DE AZEVEDO</t>
  </si>
  <si>
    <t>RAFAEL FRANCISCO TIMOTEO BARROS</t>
  </si>
  <si>
    <t>RAFAEL FREITAS DA SILVA</t>
  </si>
  <si>
    <t>RAFAEL FURTADO NASCIMENTO</t>
  </si>
  <si>
    <t>RAFAEL GAMA DE MESQUITA</t>
  </si>
  <si>
    <t>RAFAEL GODINHO DE ARAUJO SILVA</t>
  </si>
  <si>
    <t>RAFAEL GOMES DA SILVA</t>
  </si>
  <si>
    <t>RAFAEL GOMES DE CARVALHO</t>
  </si>
  <si>
    <t>RAFAEL GOMES MOTTA</t>
  </si>
  <si>
    <t>RAFAEL GONELLA</t>
  </si>
  <si>
    <t>RAFAEL GOULART DA COSTA</t>
  </si>
  <si>
    <t>RAFAEL GOUVEA MARQUES PINHEIRO</t>
  </si>
  <si>
    <t>RAFAEL GOUVEIA DE SOUZA</t>
  </si>
  <si>
    <t>RAFAEL HAAG OCANHA</t>
  </si>
  <si>
    <t>RAFAEL IANDOLI CARDOSO DE ALMEIDA</t>
  </si>
  <si>
    <t>RAFAEL INDIANO SANTOS</t>
  </si>
  <si>
    <t>RAFAEL JACKSON SOARES GARCIA</t>
  </si>
  <si>
    <t>RAFAEL LANGONI DE MELLO NUNES SMITH</t>
  </si>
  <si>
    <t>RAFAEL LEMOS MARTINS</t>
  </si>
  <si>
    <t>RAFAEL LIMA DE OLIVEIRA</t>
  </si>
  <si>
    <t>RAFAEL LIMA E SILVA DE TOLEDO</t>
  </si>
  <si>
    <t>RAFAEL LO OUANG FERNANDES FERREIRA</t>
  </si>
  <si>
    <t>RAFAEL LOBATO</t>
  </si>
  <si>
    <t>RAFAEL LOPES ALMEIDA DE OLIVEIRA</t>
  </si>
  <si>
    <t>RAFAEL LOPES BENEDETTE</t>
  </si>
  <si>
    <t>RAFAEL LOPES NONATO</t>
  </si>
  <si>
    <t>RAFAEL LOPES PESTANA DA SILVA</t>
  </si>
  <si>
    <t>RAFAEL LOPES ROSADO</t>
  </si>
  <si>
    <t>RAFAEL LOUREIRO BRAZ</t>
  </si>
  <si>
    <t>RAFAEL LUIS TEODORO DE ARAUJO</t>
  </si>
  <si>
    <t>RAFAEL LUIZ ARAUJO DE SOUZA MEDEIROS</t>
  </si>
  <si>
    <t>RAFAEL LUIZ BRANDAO</t>
  </si>
  <si>
    <t>RAFAEL LUIZ GOMES DANTAS</t>
  </si>
  <si>
    <t>RAFAEL LYRIO ALVES</t>
  </si>
  <si>
    <t>RAFAEL MACHADO BORSANI</t>
  </si>
  <si>
    <t>RAFAEL MACIEL SIMOES</t>
  </si>
  <si>
    <t>RAFAEL MAIA CORTES</t>
  </si>
  <si>
    <t>RAFAEL MARINHO</t>
  </si>
  <si>
    <t>RAFAEL MARTIN TAU</t>
  </si>
  <si>
    <t>RAFAEL MARTINEZ DE SOUZA</t>
  </si>
  <si>
    <t>RAFAEL MARTINS ABRAHAO</t>
  </si>
  <si>
    <t>RAFAEL MARTINS DA SILVA</t>
  </si>
  <si>
    <t>RAFAEL MATTOS MOREIRA</t>
  </si>
  <si>
    <t>RAFAEL MAXIMIANA DA SILVA DE OLIVEIRA</t>
  </si>
  <si>
    <t>RAFAEL MEDEIROS BRITO DA COSTA</t>
  </si>
  <si>
    <t>RAFAEL MELO BIZARELO DA SILVA</t>
  </si>
  <si>
    <t>RAFAEL MENIN SORIANO</t>
  </si>
  <si>
    <t>RAFAEL MIGUEL QUINALHA</t>
  </si>
  <si>
    <t>RAFAEL MILHOME MIRANDA</t>
  </si>
  <si>
    <t>RAFAEL MIRANDA CALDAS</t>
  </si>
  <si>
    <t>RAFAEL MONTENEGRO DA SILVA</t>
  </si>
  <si>
    <t>RAFAEL MORAES GUEDES GOMES</t>
  </si>
  <si>
    <t>RAFAEL MOREIRA CUNHA</t>
  </si>
  <si>
    <t>RAFAEL MOTA DE SOUZA</t>
  </si>
  <si>
    <t>RAFAEL MOTA ROCHA</t>
  </si>
  <si>
    <t>RAFAEL MOURA MARINHO MATTOS</t>
  </si>
  <si>
    <t>RAFAEL MOURA PEIXOTO</t>
  </si>
  <si>
    <t>RAFAEL NASCIMENTO DE OLIVEIRA</t>
  </si>
  <si>
    <t>RAFAEL NASCIMENTO DE SOUZA</t>
  </si>
  <si>
    <t>RAFAEL NASCIMENTO VENTURINI</t>
  </si>
  <si>
    <t>RAFAEL NORO ARMBRUST</t>
  </si>
  <si>
    <t>RAFAEL NORONHA DO REGO MONTEIRO</t>
  </si>
  <si>
    <t>RAFAEL NORTON IGNACHITI</t>
  </si>
  <si>
    <t>RAFAEL OLIVEIRA ASSUNCAO</t>
  </si>
  <si>
    <t>RAFAEL OLIVEIRA DENADARY</t>
  </si>
  <si>
    <t>RAFAEL OROSCO VERAS DA CUNHA</t>
  </si>
  <si>
    <t>RAFAEL PERDIGAO TEIXEIRA MAGALHAES</t>
  </si>
  <si>
    <t>RAFAEL PEREIRA QUINTAO</t>
  </si>
  <si>
    <t>RAFAEL PEREIRA RAMOS</t>
  </si>
  <si>
    <t>RAFAEL PIMENTEL DE ALMEIDA CAMPOS</t>
  </si>
  <si>
    <t>RAFAEL PIMENTEL LARANGEIRA</t>
  </si>
  <si>
    <t>RAFAEL PINHEIRO JOAQUIM</t>
  </si>
  <si>
    <t>RAFAEL PIRRHO DE MENDONCA LIMA</t>
  </si>
  <si>
    <t>RAFAEL POLONI HONORIO</t>
  </si>
  <si>
    <t>RAFAEL PRADO PEDROSA</t>
  </si>
  <si>
    <t>RAFAEL PRIMO GAZZARRINI</t>
  </si>
  <si>
    <t>RAFAEL RANGEL CASIMIRO</t>
  </si>
  <si>
    <t>RAFAEL REIS FERREIRA</t>
  </si>
  <si>
    <t>RAFAEL RIBEIRO ARAUJO</t>
  </si>
  <si>
    <t>RAFAEL RODRIGUES</t>
  </si>
  <si>
    <t>RAFAEL RODRIGUES DAVID</t>
  </si>
  <si>
    <t>RAFAEL RODRIGUES RAPOSO</t>
  </si>
  <si>
    <t>RAFAEL RODRIGUES VIEIRA</t>
  </si>
  <si>
    <t>RAFAEL SABINO TREVAS</t>
  </si>
  <si>
    <t>RAFAEL SANCHES DE FREITAS</t>
  </si>
  <si>
    <t>RAFAEL SANTIAGO DOS SANTOS</t>
  </si>
  <si>
    <t>RAFAEL SANTOS MOREIRA ABDUCHE</t>
  </si>
  <si>
    <t>RAFAEL SENNA DO CARMO</t>
  </si>
  <si>
    <t>RAFAEL SERRA MARTINEZ</t>
  </si>
  <si>
    <t>RAFAEL SILVA EMINA</t>
  </si>
  <si>
    <t>RAFAEL SILVA MACHADO</t>
  </si>
  <si>
    <t>RAFAEL SILVA VERAS</t>
  </si>
  <si>
    <t>RAFAEL SOARES DA SILVA</t>
  </si>
  <si>
    <t>RAFAEL SOARES MESSIAS</t>
  </si>
  <si>
    <t>RAFAEL SOBRINHO NETO</t>
  </si>
  <si>
    <t>RAFAEL SUTER MATEUS SILVA</t>
  </si>
  <si>
    <t>RAFAEL TAVARES SARCHIS</t>
  </si>
  <si>
    <t>RAFAEL TERRIGNO DE ASSIS CUNHA</t>
  </si>
  <si>
    <t>RAFAEL TESTONI ALONSO</t>
  </si>
  <si>
    <t>RAFAEL TIAGO  DE SOUZA</t>
  </si>
  <si>
    <t>RAFAEL VALDIR CASSIANO DE LIMA</t>
  </si>
  <si>
    <t>RAFAEL VASCONCELOS TEIXEIRA</t>
  </si>
  <si>
    <t>RAFAEL VIANA TICIANELLI</t>
  </si>
  <si>
    <t>RAFAEL VIANNA CABRAL PAIVA</t>
  </si>
  <si>
    <t>RAFAEL XAVIER FERNANDES</t>
  </si>
  <si>
    <t>RAFAEL XAVIER ROCHA COSTA</t>
  </si>
  <si>
    <t>RAFAEL YUGI DA SILVA</t>
  </si>
  <si>
    <t>RAFAEL YUKIO KUBOTA</t>
  </si>
  <si>
    <t>RAFAEL ZOPELARI BORGES</t>
  </si>
  <si>
    <t>RAFAELA ABRAHAO DE SA</t>
  </si>
  <si>
    <t>RAFAELA ALEXANDRE OLIVEIRA</t>
  </si>
  <si>
    <t>RAFAELA ALVES DE AZEVEDO PINTO</t>
  </si>
  <si>
    <t>RAFAELA ALVES RIBEIRO DIAS</t>
  </si>
  <si>
    <t>RAFAELA CAMPOS DA SILVA</t>
  </si>
  <si>
    <t>RAFAELA CORDEIRO LEAL</t>
  </si>
  <si>
    <t>RAFAELA COUTO DAMAZIO DE CHERMONT</t>
  </si>
  <si>
    <t>RAFAELA CRISTINA DA SILVA</t>
  </si>
  <si>
    <t>RAFAELA CRISTINA MOREIRA DE SOUZA</t>
  </si>
  <si>
    <t>RAFAELA CRISTINE RODRIGUES CALDEIRA</t>
  </si>
  <si>
    <t>RAFAELA DA SILVA DELFINO DE SOUZA</t>
  </si>
  <si>
    <t>RAFAELA DANGELO ROMERO</t>
  </si>
  <si>
    <t>RAFAELA DE ABREU BAPTISTA</t>
  </si>
  <si>
    <t>RAFAELA DE LIMA GONCALVES</t>
  </si>
  <si>
    <t>RAFAELA DE OLIVEIRA LOPES</t>
  </si>
  <si>
    <t>RAFAELA DE SOUZA CANO AFONSO</t>
  </si>
  <si>
    <t>RAFAELA DE SOUZA GUSTAVO</t>
  </si>
  <si>
    <t>RAFAELA DOS SANTOS PEREIRA</t>
  </si>
  <si>
    <t>RAFAELA ENES DE OLIVEIRA</t>
  </si>
  <si>
    <t>RAFAELA FERREIRA BACHIE DE OLIVEIRA</t>
  </si>
  <si>
    <t>RAFAELA FRANCISCO TORRES</t>
  </si>
  <si>
    <t>RAFAELA GONCALVES VASQUES</t>
  </si>
  <si>
    <t>RAFAELA LOPES COUTINHO</t>
  </si>
  <si>
    <t>RAFAELA MAIARA ZEM CARLOS</t>
  </si>
  <si>
    <t>RAFAELA MARQUES DA ROCHA</t>
  </si>
  <si>
    <t>RAFAELA MARTINS DE OLIVEIRA LIMA</t>
  </si>
  <si>
    <t>RAFAELA MIRANDA DA SILVA</t>
  </si>
  <si>
    <t>RAFAELA MOFACTO SEABRA</t>
  </si>
  <si>
    <t>RAFAELA MONTEIRO MANSUR</t>
  </si>
  <si>
    <t>RAFAELA PAULINO BERNARDO ARANTES ALVES DE MELO</t>
  </si>
  <si>
    <t>RAFAELA PEREIRA DE OLIVEIRA</t>
  </si>
  <si>
    <t>RAFAELA PEREIRA DE PAULA</t>
  </si>
  <si>
    <t>RAFAELA PIRES DA FONSECA</t>
  </si>
  <si>
    <t>RAFAELA SCHARTH MESQUITA NENO</t>
  </si>
  <si>
    <t>RAFAELA SILVEIRA SILVA</t>
  </si>
  <si>
    <t>RAFAELA SOUSA DE OLIVEIRA FLORENCIO</t>
  </si>
  <si>
    <t>RAFAELA XAVIER ALVES LIMA</t>
  </si>
  <si>
    <t>RAFAELE SILVA DE CARVALHO</t>
  </si>
  <si>
    <t>RAFAELE SOARES CALAZANS ADRIANO</t>
  </si>
  <si>
    <t>RAFAELLA DE OLIVEIRA SIQUEIRA</t>
  </si>
  <si>
    <t>RAFAELLA DOS SANTOS FREITAS</t>
  </si>
  <si>
    <t>RAFAELLA FRANCO PEREIRA DE OLIVEIRA</t>
  </si>
  <si>
    <t>RAFAELLA GIL LOPES</t>
  </si>
  <si>
    <t>RAFAELLA RIBEIRO DANTAS</t>
  </si>
  <si>
    <t>RAFAELLA RODRIGUES FERREIRA DE SOUZA</t>
  </si>
  <si>
    <t>RAFAELLE DA SILVA SERAPHIM</t>
  </si>
  <si>
    <t>RAFFAEL LUNA CARDOSO</t>
  </si>
  <si>
    <t>RAFFAEL VALERIO SILVA CAMPOS ALMEIDA</t>
  </si>
  <si>
    <t>RAI ALVES NUNES</t>
  </si>
  <si>
    <t>RAIANA GARAY CÂNDIDO</t>
  </si>
  <si>
    <t>RAIANE BORGES DE AZEREDO SOUZA</t>
  </si>
  <si>
    <t>RAIANE DE MELLO PAES</t>
  </si>
  <si>
    <t>RAIANE FERNANDES SILVA DE SENA</t>
  </si>
  <si>
    <t>RAIANE LIVIA CABRAL</t>
  </si>
  <si>
    <t>RAIANE VIEIRA DA SILVA</t>
  </si>
  <si>
    <t>RAILTON ANTONIO DA CONCEICAO</t>
  </si>
  <si>
    <t>RAIMUNDO AFONSO DE ARAUJO FREITAS</t>
  </si>
  <si>
    <t>RAIMUNDO BATISTA DOS SANTOS JUNIOR</t>
  </si>
  <si>
    <t>RAIMUNDO DO ROSARIO MIRANDA JUNIOR</t>
  </si>
  <si>
    <t>RAIMUNDO FERNANDES DE AQUINO</t>
  </si>
  <si>
    <t>RAIMUNDO GENITO DO CARMO JUNIOR</t>
  </si>
  <si>
    <t>RAIMUNDO JOSE SODRE</t>
  </si>
  <si>
    <t>RAIMUNDO JOSIMAR ALCANTARA MOURA</t>
  </si>
  <si>
    <t>RAIMUNDO NONATO ANDRADE DOS SANTOS</t>
  </si>
  <si>
    <t>RAIMUNDO NONATO DE OLIVEIRA</t>
  </si>
  <si>
    <t>RAIMUNDO PEREIRA BATISTA</t>
  </si>
  <si>
    <t>RAISA MONTEIRO DE BARROS OLIVEIRA</t>
  </si>
  <si>
    <t>RAISA PIRES DE CARVALHO</t>
  </si>
  <si>
    <t>RAISHA TINOCO DA CUNHA</t>
  </si>
  <si>
    <t>RAISSA ABREU CORINGA</t>
  </si>
  <si>
    <t>RAISSA CAROLINE LIMA</t>
  </si>
  <si>
    <t>RAISSA DE MELLO PAES</t>
  </si>
  <si>
    <t>RAISSA DIAS DE SOUZA</t>
  </si>
  <si>
    <t>RAISSA FORNACIARI DIVINO</t>
  </si>
  <si>
    <t>RAISSA KIFFER DE AGUIAR CRUZ</t>
  </si>
  <si>
    <t>RAISSA LEPORAGE FREITAS</t>
  </si>
  <si>
    <t>RAMANA CARLA DA SILVA</t>
  </si>
  <si>
    <t>RAMON CARVALHO DA SILVA</t>
  </si>
  <si>
    <t>RAMON CHAIA COSTA DA SILVA</t>
  </si>
  <si>
    <t>RAMON DA SILVA TEIXEIRA</t>
  </si>
  <si>
    <t>RAMON DAS CHAGAS MACEDO</t>
  </si>
  <si>
    <t>RAMON DAVI FIRMINO GONCALVES</t>
  </si>
  <si>
    <t>RAMON DE MORAES MOTTA</t>
  </si>
  <si>
    <t>RAMON DO AMARAL MICHAELI</t>
  </si>
  <si>
    <t>RAMON DOS SANTOS RODRIGUES</t>
  </si>
  <si>
    <t>RAMON DOS SANTOS SOUZA</t>
  </si>
  <si>
    <t>RAMON GASPARELLI LISBOA</t>
  </si>
  <si>
    <t>RAMON MACHADO DE ALMEIDA</t>
  </si>
  <si>
    <t>RAMON OLIVEIRA MATTOS AMARO</t>
  </si>
  <si>
    <t>RAMON PEREIRA CAMPOS</t>
  </si>
  <si>
    <t>RAMON SAMAGAIO FERREIRA</t>
  </si>
  <si>
    <t>RAMON SANTIAGO DE ALMEIDA SANTANA</t>
  </si>
  <si>
    <t>RAMON XAVIER MOREIRA</t>
  </si>
  <si>
    <t>RANAYRA CAMARA CORDEIRO</t>
  </si>
  <si>
    <t>RANDA WASSIM RADWAN</t>
  </si>
  <si>
    <t>RANDOLFO THOMAZ DA SILVA</t>
  </si>
  <si>
    <t>RANIELE BARBOSA DA SILVA</t>
  </si>
  <si>
    <t>RANIELLE NEVES MONTANINI</t>
  </si>
  <si>
    <t>RANIRA DE MIRANDA CAMELO</t>
  </si>
  <si>
    <t>RANNY RAMOS GURJOL</t>
  </si>
  <si>
    <t>RAONI ARAUJO ALVES DA SILVA</t>
  </si>
  <si>
    <t>RAONI DE MEDEIROS RODRIGUES</t>
  </si>
  <si>
    <t>RAONNY THIERRYS ALVES LIMA RAMOS DA CRUZ</t>
  </si>
  <si>
    <t>RAPHAEL ABREU BORGES</t>
  </si>
  <si>
    <t>RAPHAEL ALVES BORGES DE JESUS</t>
  </si>
  <si>
    <t>RAPHAEL ANDRADE DA SILVA</t>
  </si>
  <si>
    <t>RAPHAEL AUIP WOLTER LUQUECI</t>
  </si>
  <si>
    <t>RAPHAEL BAPTISTA DA SILVA</t>
  </si>
  <si>
    <t>RAPHAEL BASTOS DE ALMEIDA</t>
  </si>
  <si>
    <t>RAPHAEL CANDIDO MARTINS</t>
  </si>
  <si>
    <t>RAPHAEL CANEJO DE SOUZA</t>
  </si>
  <si>
    <t>RAPHAEL CARDOSO PINTO</t>
  </si>
  <si>
    <t>RAPHAEL CAVACO TEODOSIO DA SILVA ARAUJO</t>
  </si>
  <si>
    <t>RAPHAEL COSTA DUTRA</t>
  </si>
  <si>
    <t>RAPHAEL DA SILVA CERQUEIRA SOARES</t>
  </si>
  <si>
    <t>RAPHAEL DA SILVA COSMO</t>
  </si>
  <si>
    <t>RAPHAEL DA SILVA MUSSAUER</t>
  </si>
  <si>
    <t>RAPHAEL DE ALMEIDA VALENTE</t>
  </si>
  <si>
    <t>RAPHAEL DE MATTOS CEZAR</t>
  </si>
  <si>
    <t>RAPHAEL DE REZENDE GOUVEA</t>
  </si>
  <si>
    <t>RAPHAEL DE SOUZA MOTTA</t>
  </si>
  <si>
    <t>RAPHAEL DE SOUZA OLIVEIRA</t>
  </si>
  <si>
    <t>RAPHAEL DO NASCIMENTO DOS SANTOS</t>
  </si>
  <si>
    <t>RAPHAEL DOMINGUES COSTA</t>
  </si>
  <si>
    <t>RAPHAEL DOS SANTOS DO PACO MIQUELIS</t>
  </si>
  <si>
    <t>RAPHAEL DOS SANTOS TEIXEIRA</t>
  </si>
  <si>
    <t>RAPHAEL FACUNDO OLIVEIRA DA SILVA</t>
  </si>
  <si>
    <t>RAPHAEL FARIAS DE SOUZA</t>
  </si>
  <si>
    <t>RAPHAEL FERREIRA BRASIL</t>
  </si>
  <si>
    <t>RAPHAEL FERREIRA CASEMIRO DE ABREU</t>
  </si>
  <si>
    <t>RAPHAEL GOMES ARAUJO</t>
  </si>
  <si>
    <t>RAPHAEL GOMES DE ALTINO</t>
  </si>
  <si>
    <t>RAPHAEL GOMES DE ARAUJO SILVA</t>
  </si>
  <si>
    <t>RAPHAEL JOSE ZAMBONI</t>
  </si>
  <si>
    <t>RAPHAEL LEITE CYRNE</t>
  </si>
  <si>
    <t>RAPHAEL MACHADO JUCA</t>
  </si>
  <si>
    <t>RAPHAEL MARONES CHAVES DOS SANTOS</t>
  </si>
  <si>
    <t>RAPHAEL MENDES DA ROCHA</t>
  </si>
  <si>
    <t>RAPHAEL MORAES DA SILVA</t>
  </si>
  <si>
    <t>RAPHAEL MOREIRA DA SILVA</t>
  </si>
  <si>
    <t>RAPHAEL NASCIMENTO MARINHO</t>
  </si>
  <si>
    <t>RAPHAEL NASCIMENTO SANTORO</t>
  </si>
  <si>
    <t>RAPHAEL OLIVEIRA COSTA MARCELINO</t>
  </si>
  <si>
    <t>RAPHAEL OLIVEIRA DE ALMEIDA</t>
  </si>
  <si>
    <t>RAPHAEL PEREIRA MARQUES</t>
  </si>
  <si>
    <t>RAPHAEL PIRES MARTINS</t>
  </si>
  <si>
    <t>RAPHAEL QUEIROZ DE MELLO</t>
  </si>
  <si>
    <t>RAPHAEL RACHID RIBEIRO</t>
  </si>
  <si>
    <t>RAPHAEL RAMOS ROUMILLAC GROULT</t>
  </si>
  <si>
    <t>RAPHAEL ROCHA DRUMMOND</t>
  </si>
  <si>
    <t>RAPHAEL RODRIGUES DE MOURA</t>
  </si>
  <si>
    <t>RAPHAEL RODRIGUES HOSKEN ALVES</t>
  </si>
  <si>
    <t>RAPHAEL ROQUE RODRIGUES</t>
  </si>
  <si>
    <t>RAPHAEL ROSA E SILVA MACHADO</t>
  </si>
  <si>
    <t>RAPHAEL RUBI DE OLIVEIRA MARTINS</t>
  </si>
  <si>
    <t>RAPHAEL SANTOS DE CARVALHO</t>
  </si>
  <si>
    <t>RAPHAEL SCARAMUSSA DE ANGELI</t>
  </si>
  <si>
    <t>RAPHAEL VIEIRA DE CASTRO COQUEIRO</t>
  </si>
  <si>
    <t>RAPHAEL VILLA CHA VALLE PINTO</t>
  </si>
  <si>
    <t>RAPHAEL ZARKO CONDE CALDAS</t>
  </si>
  <si>
    <t>RAPHAELA ANDRADE FELIX</t>
  </si>
  <si>
    <t>RAPHAELA BENTO GALIZA</t>
  </si>
  <si>
    <t>RAPHAELA DE JESUS BRAGANCA SOARES</t>
  </si>
  <si>
    <t>RAPHAELA FARIA ROCHA MOURA</t>
  </si>
  <si>
    <t>RAPHAELA FERNANDES SANTOS</t>
  </si>
  <si>
    <t>RAPHAELA FLOMIN</t>
  </si>
  <si>
    <t>RAPHAELA GUIMARAES DA SILVA LEITE</t>
  </si>
  <si>
    <t>RAPHAELA MACHADO DE SOUZA</t>
  </si>
  <si>
    <t>RAPHAELA PAOLA POTTER</t>
  </si>
  <si>
    <t>RAPHAELA TORRES DE OLIVEIRA AFFONSO</t>
  </si>
  <si>
    <t>RAPHAELA VITORIA MIRANDA DE OLIVEIRA</t>
  </si>
  <si>
    <t>RAPHAELLA AYUB LUPPI</t>
  </si>
  <si>
    <t>RAPHAELLA RODRIGUES SCONETTO</t>
  </si>
  <si>
    <t>RAQUEL AGRA SOUTTO MAYOR</t>
  </si>
  <si>
    <t>RAQUEL AGUIAR FRANCO</t>
  </si>
  <si>
    <t>RAQUEL ALVARES LEITE BUCIONE</t>
  </si>
  <si>
    <t>RAQUEL BARCELLOS MANSOLILO</t>
  </si>
  <si>
    <t>RAQUEL BARROZO MENDES</t>
  </si>
  <si>
    <t>RAQUEL CASTRO DA CUNHA</t>
  </si>
  <si>
    <t>RAQUEL COSTA PONTES NEVES</t>
  </si>
  <si>
    <t>RAQUEL DA SILVA DE SOUZA RIBEIRO CUNHA</t>
  </si>
  <si>
    <t>RAQUEL DA SILVA DIAS</t>
  </si>
  <si>
    <t>RAQUEL DE ALCANTARA CERQUEIRA</t>
  </si>
  <si>
    <t>RAQUEL DE ALMEIDA FREITAS</t>
  </si>
  <si>
    <t>RAQUEL DE BARROS FABBRI DOS REIS</t>
  </si>
  <si>
    <t>RAQUEL DONE LIMA CASARIM</t>
  </si>
  <si>
    <t>RAQUEL DOS SANTOS BARROS</t>
  </si>
  <si>
    <t>RAQUEL ESTER INACIO DE MEDEIROS</t>
  </si>
  <si>
    <t>RAQUEL GUSMAO DE LIMA</t>
  </si>
  <si>
    <t>RAQUEL LAUDARES</t>
  </si>
  <si>
    <t>RAQUEL LIMA</t>
  </si>
  <si>
    <t>RAQUEL LIMA LOGULLO OLIVEIRA</t>
  </si>
  <si>
    <t>RAQUEL LOPES AGUIAR</t>
  </si>
  <si>
    <t>RAQUEL MENDES REGO</t>
  </si>
  <si>
    <t>RAQUEL MENEZES DE ALMEIDA</t>
  </si>
  <si>
    <t>RAQUEL MODERNO BERTOLOSSI</t>
  </si>
  <si>
    <t>RAQUEL MOREIRA DE SOUSA MAZARAKIS RUBIM</t>
  </si>
  <si>
    <t>RAQUEL NASCIMENTO DE SANT ANNA RIBEIRO</t>
  </si>
  <si>
    <t>RAQUEL NASCIMENTO PEREIRA</t>
  </si>
  <si>
    <t>RAQUEL PEREIRA ALBERTO NUNES</t>
  </si>
  <si>
    <t>RAQUEL PORTO ALEGRE DOS SANTOS</t>
  </si>
  <si>
    <t>RAQUEL SAMPAIO DA SILVA</t>
  </si>
  <si>
    <t>RAQUEL SANTOS DE OLIVEIRA</t>
  </si>
  <si>
    <t>RAQUEL SATURNINO ALVES</t>
  </si>
  <si>
    <t>RAQUEL SOARES DA SILVA</t>
  </si>
  <si>
    <t>RAQUEL SOUZA DE MELO</t>
  </si>
  <si>
    <t>RAQUEL TERRA DE VASCONCELLOS</t>
  </si>
  <si>
    <t>RAQUEL TRINDADE DE PAULA</t>
  </si>
  <si>
    <t>RAQUEL VEIGA LOPES</t>
  </si>
  <si>
    <t>RAQUEL VELOZO DO AMARAL DA SILVA</t>
  </si>
  <si>
    <t>RAQUEL VIEIRA DA SILVA</t>
  </si>
  <si>
    <t>RAUANY PEREIRA DA SILVA</t>
  </si>
  <si>
    <t>RAUL BARACHO DOS SANTOS JUNIOR</t>
  </si>
  <si>
    <t>RAUL NICOLA MATOS SANTORO</t>
  </si>
  <si>
    <t>RAUL PAIVA DUARTE MELLO</t>
  </si>
  <si>
    <t>RAUL PEREIRA DE SOUSA</t>
  </si>
  <si>
    <t>RAUL VITOR PICHININ</t>
  </si>
  <si>
    <t>RAURISON OLIVEIRA PINTO</t>
  </si>
  <si>
    <t>RAVI MENEZES SILVA LEAL</t>
  </si>
  <si>
    <t>RAVINI COSTA MARTINS</t>
  </si>
  <si>
    <t>RAYANA AGUIAR DE SOUZA</t>
  </si>
  <si>
    <t>RAYANA DA SILVA SERRA</t>
  </si>
  <si>
    <t>RAYANE BATISTA DE OLIVEIRA</t>
  </si>
  <si>
    <t>RAYANE CORREA MOURA LIMA</t>
  </si>
  <si>
    <t>RAYANE DEGENARO COSTA DE ARAUJO</t>
  </si>
  <si>
    <t>RAYANE DOS SANTOS OLIVEIRA CAMPOS</t>
  </si>
  <si>
    <t>RAYANE FRIAS CANUTO</t>
  </si>
  <si>
    <t>RAYANE MACEDO SANTOS OLIVEIRA</t>
  </si>
  <si>
    <t>RAYANE MOURA FERREIRA DOS SANTOS</t>
  </si>
  <si>
    <t>RAYANE RODRIGUES DE OLIVEIRA</t>
  </si>
  <si>
    <t>RAYANNE MORAES XU</t>
  </si>
  <si>
    <t>RAYANNE MOREIRA ALMEIDA DA SILVA</t>
  </si>
  <si>
    <t>RAYLLA LOPES SILVA</t>
  </si>
  <si>
    <t>RAYMUNDO COSTA PINTO BARROS</t>
  </si>
  <si>
    <t>RAYMUNDO FIRMINO DE OLIVEIRA NETO</t>
  </si>
  <si>
    <t>RAYNARA DA SILVA SANTOS DE CASTRO</t>
  </si>
  <si>
    <t>RAYNER VICTOR SANTOS CORREA</t>
  </si>
  <si>
    <t>RAYSSA BEATRIZ REIS GONCALVES</t>
  </si>
  <si>
    <t>RAYSSA BELKE SILVA</t>
  </si>
  <si>
    <t>RAYSSA DE QUEIROZ CERDEIRA</t>
  </si>
  <si>
    <t>RAYSSA KELLI DE SOUZA CURVELO</t>
  </si>
  <si>
    <t>RAYSSA MOURA DE ARAUJO SILVA</t>
  </si>
  <si>
    <t>RAYSSA RAMOS CIANCIO DE SOUZA</t>
  </si>
  <si>
    <t>RAYSSA REGO FRAGOSO BARBOSA</t>
  </si>
  <si>
    <t>RAYSSA RIBEIRO SANTOS</t>
  </si>
  <si>
    <t>RAYZA GOMES SANTANA</t>
  </si>
  <si>
    <t>RAYZA RODRIGUES DE MELLO</t>
  </si>
  <si>
    <t>REBECA ALMEIDA SANTOS</t>
  </si>
  <si>
    <t>REBECA CAMPOS FERNANDES</t>
  </si>
  <si>
    <t>REBECA COSTA LESSA</t>
  </si>
  <si>
    <t>REBECA COTRIM BERBET</t>
  </si>
  <si>
    <t>REBECA CRISTINA PEREIRA DA SILVA DO NASCIMENTO</t>
  </si>
  <si>
    <t>REBECA DA CAMARA FRANCA</t>
  </si>
  <si>
    <t>REBECA DA GAMA SILVA FELIPE</t>
  </si>
  <si>
    <t>REBECA GOMES DE MORAIS</t>
  </si>
  <si>
    <t>REBECA LOUREIRO RODRIGUES DE MIRANDA</t>
  </si>
  <si>
    <t>REBECA MACHADO DE SOUZA GALARDO DE ALMEIDA</t>
  </si>
  <si>
    <t>REBECA MARQUES DA SILVA</t>
  </si>
  <si>
    <t>REBECA MIGUEZ FONSECA</t>
  </si>
  <si>
    <t>REBECA NASCIMENTO RIBEIRO</t>
  </si>
  <si>
    <t>REBECA PAULA BARBOSA LOPES</t>
  </si>
  <si>
    <t>REBECA PEREIRA BORGES DE SOUZA</t>
  </si>
  <si>
    <t>REBECA PEREIRA COBUCCI DIAS</t>
  </si>
  <si>
    <t>REBECA PINTO DA SILVA</t>
  </si>
  <si>
    <t>REBECA RIBEIRO COUTO</t>
  </si>
  <si>
    <t>REBECA YUMI AOKI</t>
  </si>
  <si>
    <t>REBECCA ALVES CABRAL DA SILVA</t>
  </si>
  <si>
    <t>REBECCA ARAUJO GONCALVES</t>
  </si>
  <si>
    <t>REBECCA DA CRUZ FERNANDES PANTOJA</t>
  </si>
  <si>
    <t>REBECCA MONTEIRO BARBOZA VIEIRA</t>
  </si>
  <si>
    <t>REBECCA MOREIRA DA ROCHA FORTE</t>
  </si>
  <si>
    <t>REBECCA MORILLO SANZ DIAS</t>
  </si>
  <si>
    <t>REBECCA SALLOKER BELSOFF DE OLIVEIRA SANTOS</t>
  </si>
  <si>
    <t>REBECCA VITORIA DE SOUZA DA SILVA</t>
  </si>
  <si>
    <t>REBEKA VAZ DA COSTA MEIRELLES</t>
  </si>
  <si>
    <t>REBEKAH FERNANDES PINHEIRO</t>
  </si>
  <si>
    <t>REGEIS DA SILVA GONZAGA</t>
  </si>
  <si>
    <t>REGIANE FERREIRA DA CRUZ</t>
  </si>
  <si>
    <t>REGIANE MARCILIO BARONI</t>
  </si>
  <si>
    <t>REGINA CELI LOPES DE LIMA</t>
  </si>
  <si>
    <t>REGINA CELIA BUENO DOS SANTOS</t>
  </si>
  <si>
    <t>REGINA CELIA DUCHI CHIPOLESCH</t>
  </si>
  <si>
    <t>REGINA CELIA LEONARDO CAMPOS</t>
  </si>
  <si>
    <t>REGINA COELHO ESPERANCA VIEIRA</t>
  </si>
  <si>
    <t>REGINA COELI TEIXEIRA EIRAS INACIO</t>
  </si>
  <si>
    <t>REGINA ENDO</t>
  </si>
  <si>
    <t>REGINA HELENA GOULART ANDRADE</t>
  </si>
  <si>
    <t>REGINA LOPES REYES</t>
  </si>
  <si>
    <t>REGINA LUCIA MONTELLA DE CARVALHO</t>
  </si>
  <si>
    <t>REGINA WYGODA</t>
  </si>
  <si>
    <t>REGINALDO APOLINARIO DE ALMEIDA</t>
  </si>
  <si>
    <t>REGINALDO DA SILVA LIMA</t>
  </si>
  <si>
    <t>REGINALDO DOS SANTOS RIBEIRO</t>
  </si>
  <si>
    <t>REGINALDO FERREIRA</t>
  </si>
  <si>
    <t>REGINALDO FIGUEIRA DE FARIA</t>
  </si>
  <si>
    <t>REGINALDO JOSE BOSSI</t>
  </si>
  <si>
    <t>REGIS ALMEIDA BARROS</t>
  </si>
  <si>
    <t>REGIS BARTOK RUIZ</t>
  </si>
  <si>
    <t>REGIS NEVES MACHADO</t>
  </si>
  <si>
    <t>REINALDO ANDERSON</t>
  </si>
  <si>
    <t>REINALDO BARRETO LIMA</t>
  </si>
  <si>
    <t>REINALDO BARROSO NUNES</t>
  </si>
  <si>
    <t>REINALDO BATISTA</t>
  </si>
  <si>
    <t>REINALDO BIANCHINE VIEIRA</t>
  </si>
  <si>
    <t>REINALDO DA SILVA ITABORAI</t>
  </si>
  <si>
    <t>REINALDO GOMES MORAIS</t>
  </si>
  <si>
    <t>REINALDO PARDINI ROLIM DE PAULA</t>
  </si>
  <si>
    <t>REINALDO RAMSES DAMIAO</t>
  </si>
  <si>
    <t>REINALDO SASAI AMARAL</t>
  </si>
  <si>
    <t>REJANE BARRETO FERREIRA</t>
  </si>
  <si>
    <t>REJANE DAYSE DOS SANTOS VAN DEN BERG</t>
  </si>
  <si>
    <t>REJANE DE CARVALHO HENRIQUES DO NASCIMENTO</t>
  </si>
  <si>
    <t>REMIR DE SA ARCHER DA SILVA FILHO</t>
  </si>
  <si>
    <t>RENAN ALVES CASTELO BRANCO</t>
  </si>
  <si>
    <t>RENAN BARROSO NUNES</t>
  </si>
  <si>
    <t>RENAN BASTOS CORREA</t>
  </si>
  <si>
    <t>RENAN BLANCO DOS SANTOS</t>
  </si>
  <si>
    <t>RENAN BRAULIO DE SOUZA RALHA</t>
  </si>
  <si>
    <t>RENAN CARLOS SOUZA DOS SANTOS</t>
  </si>
  <si>
    <t>RENAN CESAR ANTUNES ALVES</t>
  </si>
  <si>
    <t>RENAN CORDEIRO RODRIGUES</t>
  </si>
  <si>
    <t>RENAN CORREA DE ASSIS</t>
  </si>
  <si>
    <t>RENAN CORREA MENDES DE OLIVEIRA</t>
  </si>
  <si>
    <t>RENAN DA COSTA RAMOS</t>
  </si>
  <si>
    <t>RENAN DA SILVA BARROS</t>
  </si>
  <si>
    <t>RENAN DA SILVA CARVALHO</t>
  </si>
  <si>
    <t>RENAN DE ANDRADE CORREA</t>
  </si>
  <si>
    <t>RENAN DE ANDRADE NOGUEIRA</t>
  </si>
  <si>
    <t>RENAN DE AZEREDO RODRIGUES</t>
  </si>
  <si>
    <t>RENAN DE MORAES</t>
  </si>
  <si>
    <t>RENAN DE OLIVEIRA GOMES</t>
  </si>
  <si>
    <t>RENAN DE OLIVEIRA SOARES</t>
  </si>
  <si>
    <t>RENAN FERREIRA ALVES</t>
  </si>
  <si>
    <t>RENAN FERREIRA COSTA</t>
  </si>
  <si>
    <t>RENAN FRANZE LOPES</t>
  </si>
  <si>
    <t>RENAN GOMES DOS ANJOS</t>
  </si>
  <si>
    <t>RENAN LAINO WANCE DE SOUZA</t>
  </si>
  <si>
    <t>RENAN LOPES AMARAL</t>
  </si>
  <si>
    <t>RENAN MACEDO AGUIAR</t>
  </si>
  <si>
    <t>RENAN MATHEUS DE BARROS CABRAL</t>
  </si>
  <si>
    <t>RENAN MATHEUS MOCO SENA</t>
  </si>
  <si>
    <t>RENAN MEDEIROS BASTOS DOS REIS</t>
  </si>
  <si>
    <t>RENAN MENDES BRUMANA</t>
  </si>
  <si>
    <t>RENAN MENDES GASPAR VIEIRA</t>
  </si>
  <si>
    <t>RENAN MORENO CARDOSO</t>
  </si>
  <si>
    <t>RENAN OLIVEIRA DE SOUZA</t>
  </si>
  <si>
    <t>RENAN PADOVANE PAIVA</t>
  </si>
  <si>
    <t>RENAN PORTO DA SILVA SAMPAIO</t>
  </si>
  <si>
    <t>RENAN PORTO GOMES DA SILVA</t>
  </si>
  <si>
    <t>RENAN REIMANN BLANCO</t>
  </si>
  <si>
    <t>RENAN RIBEIRO SANT ANNA</t>
  </si>
  <si>
    <t>RENAN RODRIGUES SEGHETTO</t>
  </si>
  <si>
    <t>RENAN SALGADO DE PAIVA</t>
  </si>
  <si>
    <t>RENAN SALVADOR SANTOS</t>
  </si>
  <si>
    <t>RENAN SERGIO MARTINS RIBEIRO</t>
  </si>
  <si>
    <t>RENAN SHIN ITI SANTOS</t>
  </si>
  <si>
    <t>RENAN SILVA MARTINS</t>
  </si>
  <si>
    <t>RENAN SIQUEIRA TEIXEIRA</t>
  </si>
  <si>
    <t>RENAN SOARES E SILVA</t>
  </si>
  <si>
    <t>RENAN SOUZA ALVES</t>
  </si>
  <si>
    <t>RENAN VAZQUEZ SANTOS</t>
  </si>
  <si>
    <t>RENANN ROCHA DE SOUZA</t>
  </si>
  <si>
    <t>RENATA AGUIAR VIOT</t>
  </si>
  <si>
    <t>RENATA ANDRADE SOUZA</t>
  </si>
  <si>
    <t>RENATA ASSIS RIBEIRO DE ALBUQUERQUE MARANHAO</t>
  </si>
  <si>
    <t>RENATA BALDI</t>
  </si>
  <si>
    <t>RENATA BARBOZA CARLOS MAGNO</t>
  </si>
  <si>
    <t>RENATA BARROS ALVES</t>
  </si>
  <si>
    <t>RENATA BARROS FRAGOSO</t>
  </si>
  <si>
    <t>RENATA BELMONTE DOS SANTOS</t>
  </si>
  <si>
    <t>RENATA BITTENCOURT RIBEIRO DOS SANTOS</t>
  </si>
  <si>
    <t>RENATA CAMARGO MATARAZZO</t>
  </si>
  <si>
    <t>RENATA CAPUCCI STERNICK</t>
  </si>
  <si>
    <t>RENATA CASTRO DE MIRANDA REIS</t>
  </si>
  <si>
    <t>RENATA CERDEIRAS BITAR</t>
  </si>
  <si>
    <t>RENATA CHAIBER DE VASCONCELLOS</t>
  </si>
  <si>
    <t>RENATA CICERO MENDONCA</t>
  </si>
  <si>
    <t>RENATA CILENE MARTINS</t>
  </si>
  <si>
    <t>RENATA CLIMACO RODRIGUES</t>
  </si>
  <si>
    <t>RENATA COIMBRA RODRIGUES BARRETO</t>
  </si>
  <si>
    <t>RENATA CRISTINA DE SOUZA NUNES</t>
  </si>
  <si>
    <t>RENATA DA COSTA LOPES</t>
  </si>
  <si>
    <t>RENATA DA SILVA ANDRADE</t>
  </si>
  <si>
    <t>RENATA DA SILVA GOMES</t>
  </si>
  <si>
    <t>RENATA DA SILVA MOTA</t>
  </si>
  <si>
    <t>RENATA DA SILVA SANTANA</t>
  </si>
  <si>
    <t>RENATA DAFLON DA COSTA</t>
  </si>
  <si>
    <t>RENATA DE BRAGANCA FREITAS</t>
  </si>
  <si>
    <t>RENATA DE LIMA SILVEIRA</t>
  </si>
  <si>
    <t>RENATA DE MAGALHAES FERNANDES</t>
  </si>
  <si>
    <t>RENATA DE MARCHI BEIO</t>
  </si>
  <si>
    <t>RENATA DE SANTANA MORAES</t>
  </si>
  <si>
    <t>RENATA DE SOUZA GOMES</t>
  </si>
  <si>
    <t>RENATA DE SOUZA MOREIRA</t>
  </si>
  <si>
    <t>RENATA DE SOUZA PRADO</t>
  </si>
  <si>
    <t>RENATA DI MASI CARREIRO</t>
  </si>
  <si>
    <t>RENATA DO CARMO PEIXOTO</t>
  </si>
  <si>
    <t>RENATA DOMINGUES GARCEZ</t>
  </si>
  <si>
    <t>RENATA DOS REIS PEREIRA FAGUNDES</t>
  </si>
  <si>
    <t>RENATA DOS SANTOS ESTEVES</t>
  </si>
  <si>
    <t>RENATA FABIANA BRAZ GARCIA</t>
  </si>
  <si>
    <t>RENATA FALCAO NERY DE MELLO</t>
  </si>
  <si>
    <t>RENATA FERNANDES MOUTINHO</t>
  </si>
  <si>
    <t>RENATA FERNANDES VASCONCELLOS</t>
  </si>
  <si>
    <t>RENATA FERREIRA NERY CALEGARIO</t>
  </si>
  <si>
    <t>RENATA FLAIBAN PUCCINELLI FRARE</t>
  </si>
  <si>
    <t>RENATA FLORIANO DA SILVA</t>
  </si>
  <si>
    <t>RENATA FONTELES FERREIRA</t>
  </si>
  <si>
    <t>RENATA FRAGOSO LETHIER DE MELLO</t>
  </si>
  <si>
    <t>RENATA GENTIL DE MELLO E SILVA</t>
  </si>
  <si>
    <t>RENATA GOMES ANDREOLI</t>
  </si>
  <si>
    <t>RENATA GONCALVES DUARTE LOPES</t>
  </si>
  <si>
    <t>RENATA KARVALY VIEGAS FERNANDES</t>
  </si>
  <si>
    <t>RENATA LEAO ASSUMPCAO</t>
  </si>
  <si>
    <t>RENATA LORETA LOBO MELO</t>
  </si>
  <si>
    <t>RENATA LUCCHESI PEREIRA</t>
  </si>
  <si>
    <t>RENATA LUDOLF ROSSI</t>
  </si>
  <si>
    <t>RENATA LUZARDO ALVES</t>
  </si>
  <si>
    <t>RENATA LYRA BASTOS LIMA</t>
  </si>
  <si>
    <t>RENATA MACEDO DE SOUZA</t>
  </si>
  <si>
    <t>RENATA MACHADO DE MIRANDA</t>
  </si>
  <si>
    <t>RENATA MARCIA CERIBELLI</t>
  </si>
  <si>
    <t>RENATA MARIA VIANNA FIORENZANO MARQUES</t>
  </si>
  <si>
    <t>RENATA MARTINS BARREIRA</t>
  </si>
  <si>
    <t>RENATA MARTINS CAMPOS FERNEZLIAN</t>
  </si>
  <si>
    <t>RENATA MARTINS DE LUNA</t>
  </si>
  <si>
    <t>RENATA MARTINS DOS SANTOS GOMES DE ARAUJO</t>
  </si>
  <si>
    <t>RENATA MOLINARI BORGES DA COSTA</t>
  </si>
  <si>
    <t>RENATA MORENO BENEVIDES</t>
  </si>
  <si>
    <t>RENATA PAGE LIMA</t>
  </si>
  <si>
    <t>RENATA PEREIRA MATTOS</t>
  </si>
  <si>
    <t>RENATA PIMENTEL DA COSTA</t>
  </si>
  <si>
    <t>RENATA PORTO D AVE LIMA MONTEIRO TORRES</t>
  </si>
  <si>
    <t>RENATA RAPOSEIRAS SANTARONI</t>
  </si>
  <si>
    <t>RENATA REZENDE CHIARA</t>
  </si>
  <si>
    <t>RENATA RICARDINI FERNANDES DE OLIVEIRA</t>
  </si>
  <si>
    <t>RENATA RICARTE MARINHO</t>
  </si>
  <si>
    <t>RENATA RODRIGUES JOSE IVO</t>
  </si>
  <si>
    <t>RENATA RODRIGUES MARTINS</t>
  </si>
  <si>
    <t>RENATA RODRIGUES PACHECO</t>
  </si>
  <si>
    <t>RENATA SALMASO LO PRETE</t>
  </si>
  <si>
    <t>RENATA SAMPAIO BARBOZA</t>
  </si>
  <si>
    <t>RENATA SANTOS FELDMANN</t>
  </si>
  <si>
    <t>RENATA SENA DIAS</t>
  </si>
  <si>
    <t>RENATA SILVA CORREA</t>
  </si>
  <si>
    <t>RENATA SILVA DA ROCHA</t>
  </si>
  <si>
    <t>RENATA SILVEIRA GOMES</t>
  </si>
  <si>
    <t>RENATA SOARES HILARIO</t>
  </si>
  <si>
    <t>RENATA SOARES RIBEIRO</t>
  </si>
  <si>
    <t>RENATA SOFIA SANTOS FREIRE</t>
  </si>
  <si>
    <t>RENATA SOUZA LIMA</t>
  </si>
  <si>
    <t>RENATA VALERIO DO BOMFIM ATHAYDE</t>
  </si>
  <si>
    <t>RENATA VASCONCELOS PINHEIRO</t>
  </si>
  <si>
    <t>RENATA VEIGA HOSANNAH</t>
  </si>
  <si>
    <t>RENATA WISNESCKY FERREIRA LAGE</t>
  </si>
  <si>
    <t>RENATA XAVIER PINTO</t>
  </si>
  <si>
    <t>RENATO ALBERTO DIEHL</t>
  </si>
  <si>
    <t>RENATO ALENCAR DE CARVALHO</t>
  </si>
  <si>
    <t>RENATO ANGELO BRUNO DA SILVA</t>
  </si>
  <si>
    <t>RENATO ARRUDA DE REZENDE</t>
  </si>
  <si>
    <t>RENATO AUGUSTO GUIMARAES LAVOGADE</t>
  </si>
  <si>
    <t>RENATO AUGUSTO PORTRONIERI</t>
  </si>
  <si>
    <t>RENATO BARBOSA BIAZZI</t>
  </si>
  <si>
    <t>RENATO CARDOSO DE ARAUJO</t>
  </si>
  <si>
    <t>RENATO CARDOSO DE OLIVEIRA</t>
  </si>
  <si>
    <t>RENATO CARIDADE VIEGAS ANDRADE</t>
  </si>
  <si>
    <t>RENATO CORTES GHELFI</t>
  </si>
  <si>
    <t>RENATO CURY GUIMARAES</t>
  </si>
  <si>
    <t>RENATO DA SILVA</t>
  </si>
  <si>
    <t>RENATO DE AGUIAR LOPES BILLA</t>
  </si>
  <si>
    <t>RENATO DE ALMEIDA CARVALHO</t>
  </si>
  <si>
    <t>RENATO DE ASSIS GARCIA</t>
  </si>
  <si>
    <t>RENATO DE OLIVEIRA BARBOSA</t>
  </si>
  <si>
    <t>RENATO DE OLIVEIRA LOPES</t>
  </si>
  <si>
    <t>RENATO DE OLIVEIRA SOUZA</t>
  </si>
  <si>
    <t>RENATO DE SOUZA ALMEIDA</t>
  </si>
  <si>
    <t>RENATO DE SOUZA BARRETO</t>
  </si>
  <si>
    <t>RENATO DE TORRES RAMOS</t>
  </si>
  <si>
    <t>RENATO DO AMARAL RAVAIOLI FILHO</t>
  </si>
  <si>
    <t>RENATO DOS SANTOS MACHADO</t>
  </si>
  <si>
    <t>RENATO FARIA REZENDE SIMMENAUER</t>
  </si>
  <si>
    <t>RENATO FEREZIM SILVA FONSECA</t>
  </si>
  <si>
    <t>RENATO FERNANDO BRAGA LOUREIRO JUNIOR</t>
  </si>
  <si>
    <t>RENATO FERREIRA BARTSCH</t>
  </si>
  <si>
    <t>RENATO FERREIRA DA SILVA</t>
  </si>
  <si>
    <t>RENATO FERREIRA DE ASSIS</t>
  </si>
  <si>
    <t>RENATO FERREIRA ROSA JACO</t>
  </si>
  <si>
    <t>RENATO FIGUEIREDO CABRAL</t>
  </si>
  <si>
    <t>RENATO FONTES MATHEUS</t>
  </si>
  <si>
    <t>RENATO FRANCISCO DA SILVA</t>
  </si>
  <si>
    <t>RENATO GARCIA ROSADAS</t>
  </si>
  <si>
    <t>RENATO GOES DE OLIVEIRA</t>
  </si>
  <si>
    <t>RENATO GOMES CASAS NOVAS</t>
  </si>
  <si>
    <t>RENATO GOMES FRANZINI JUNIOR</t>
  </si>
  <si>
    <t>RENATO KNOPP DE SOUZA</t>
  </si>
  <si>
    <t>RENATO LEITE DA SILVA</t>
  </si>
  <si>
    <t>RENATO LIMA RODRIGUES</t>
  </si>
  <si>
    <t>RENATO LUIS PETERS</t>
  </si>
  <si>
    <t>RENATO LUIZ SOARES SPINELLI</t>
  </si>
  <si>
    <t>RENATO MACHADO LINS</t>
  </si>
  <si>
    <t>RENATO MANOEL DE SOUZA</t>
  </si>
  <si>
    <t>RENATO MARCELINO VIEIRA DOS SANTOS</t>
  </si>
  <si>
    <t>RENATO MAXIMIANO FERREIRA</t>
  </si>
  <si>
    <t>RENATO MENEZES CHAVES</t>
  </si>
  <si>
    <t>RENATO MIRANDA COELHO</t>
  </si>
  <si>
    <t>RENATO NOGUEIRA NETO</t>
  </si>
  <si>
    <t>RENATO ONOFRE DE SOUZA</t>
  </si>
  <si>
    <t>RENATO PEREIRA DA SILVA</t>
  </si>
  <si>
    <t>RENATO PIMENTEL MUNIZ</t>
  </si>
  <si>
    <t>RENATO PINTO LEMOS</t>
  </si>
  <si>
    <t>RENATO PIRES DE OLIVEIRA</t>
  </si>
  <si>
    <t>RENATO PRADO MARIANO</t>
  </si>
  <si>
    <t>RENATO RAMOS</t>
  </si>
  <si>
    <t>RENATO RIBEIRO SOARES DA SILVA</t>
  </si>
  <si>
    <t>RENATO RODRIGUES LEMOS</t>
  </si>
  <si>
    <t>RENATO ROGERS FERNANDES</t>
  </si>
  <si>
    <t>RENATO SANTOS DA ROCHA</t>
  </si>
  <si>
    <t>RENATO SCHECHTER</t>
  </si>
  <si>
    <t>RENATO SCHMIDT</t>
  </si>
  <si>
    <t>RENATO SENDRA VARELA</t>
  </si>
  <si>
    <t>RENATO SENNA MAIA</t>
  </si>
  <si>
    <t>RENATO SERGIO FAUSTINO</t>
  </si>
  <si>
    <t>RENATO SIMOES DE ABREU</t>
  </si>
  <si>
    <t>RENATO TAVARES FERNANDEZ</t>
  </si>
  <si>
    <t>RENATO TEIXEIRA FILHO</t>
  </si>
  <si>
    <t>RENATO TORCATO</t>
  </si>
  <si>
    <t>RENATO VALDO DE SOUZA</t>
  </si>
  <si>
    <t>RENATO VENEZIANI</t>
  </si>
  <si>
    <t>RENATO VIEIRA TERRA</t>
  </si>
  <si>
    <t>RENE AUGUSTO PARPINELLI TALPO</t>
  </si>
  <si>
    <t>RENE RAMALHO SADER FILHO</t>
  </si>
  <si>
    <t>RENE SOUZA DOS ANJOS</t>
  </si>
  <si>
    <t>RENEE LOUISE TATTI FERREIRA</t>
  </si>
  <si>
    <t>RENNAN DINIZ VALVERDE DOS SANTOS E SILVA</t>
  </si>
  <si>
    <t>RENNAN HENRIQUE MARQUES DE ALMEIDA</t>
  </si>
  <si>
    <t>RENNAN REBOUCAS MELO</t>
  </si>
  <si>
    <t>RENNAN TIGRE MENEZES</t>
  </si>
  <si>
    <t>RENNE HERDY VALENTE IGUATEMY</t>
  </si>
  <si>
    <t>RENO MACHADO DUARTE</t>
  </si>
  <si>
    <t>RENZO JOSE VELIZ LOPEZ</t>
  </si>
  <si>
    <t>REYNALDO BATISTA ESPINDOLA JUNIOR</t>
  </si>
  <si>
    <t>REYNALDO TUROLLO JUNIOR</t>
  </si>
  <si>
    <t>RHAIANY SOARES SILVA</t>
  </si>
  <si>
    <t>RHAMON DELFINO DA SILVA</t>
  </si>
  <si>
    <t>RHANGEL GALVAO DE CARVALHO</t>
  </si>
  <si>
    <t>RHAWANNE KELLEN MOREIRA LIMA</t>
  </si>
  <si>
    <t>RHAYLLER PEIXOTO DA COSTA SOUZA</t>
  </si>
  <si>
    <t>RHENAN SILVA DOMINGOS</t>
  </si>
  <si>
    <t>RHOODES GOMES DANTAS LIMA</t>
  </si>
  <si>
    <t>RHUAN DE VASCONCELOS MENDES</t>
  </si>
  <si>
    <t>RHUAN LENNON SEABRA RESENDE</t>
  </si>
  <si>
    <t>RI DANTAS GONCALVES</t>
  </si>
  <si>
    <t>RIAN ENRIQUE DAMASCENO DA SILVA</t>
  </si>
  <si>
    <t>RICARDO  SANTOS SANT ANNA</t>
  </si>
  <si>
    <t>RICARDO AFONSO DE MELO ABREU</t>
  </si>
  <si>
    <t>RICARDO ALEXANDRE</t>
  </si>
  <si>
    <t>RICARDO ALEXANDRE ALVES</t>
  </si>
  <si>
    <t>RICARDO ALEXANDRE DE ALMEIDA</t>
  </si>
  <si>
    <t>RICARDO ALEXANDRE DE OLIVEIRA</t>
  </si>
  <si>
    <t>RICARDO ALEXANDRE ESPOSITO</t>
  </si>
  <si>
    <t>RICARDO ALONSO DE OLIVEIRA</t>
  </si>
  <si>
    <t>RICARDO ALVES DA SILVA</t>
  </si>
  <si>
    <t>RICARDO ALVES DE MENEZES</t>
  </si>
  <si>
    <t>RICARDO ANDRE CORREIA</t>
  </si>
  <si>
    <t>RICARDO ANDRE DEIGA FERREIRA</t>
  </si>
  <si>
    <t>RICARDO ANGELO DO PRADO</t>
  </si>
  <si>
    <t>RICARDO APPARECIDO ROCHA</t>
  </si>
  <si>
    <t>RICARDO ARARIPE COSTA LIMA FILHO</t>
  </si>
  <si>
    <t>RICARDO BACCARO</t>
  </si>
  <si>
    <t>RICARDO BALDESSARINI PIRES</t>
  </si>
  <si>
    <t>RICARDO BARBIERI MONERO</t>
  </si>
  <si>
    <t>RICARDO BASTOS NEGREIROS</t>
  </si>
  <si>
    <t>RICARDO BATISTA DA SILVA</t>
  </si>
  <si>
    <t>RICARDO BENASSI</t>
  </si>
  <si>
    <t>RICARDO BEREICOA CARDOZO</t>
  </si>
  <si>
    <t>RICARDO CHAVES ANTUNES</t>
  </si>
  <si>
    <t>RICARDO CURY CALIL</t>
  </si>
  <si>
    <t>RICARDO DA MOTTA LIMA FILHO</t>
  </si>
  <si>
    <t>RICARDO DA SILVA NASCIMENTO</t>
  </si>
  <si>
    <t>RICARDO DE ALMEIDA CALDAS</t>
  </si>
  <si>
    <t>RICARDO DE LIRA GALLO</t>
  </si>
  <si>
    <t>RICARDO DE SOUZA FARIAS</t>
  </si>
  <si>
    <t>RICARDO DE SOUZA TAVARES QUEIROZ</t>
  </si>
  <si>
    <t>RICARDO DIAS VEROL</t>
  </si>
  <si>
    <t>RICARDO DO ESPIRITO SANTO DE OLIVEIRA RAMOS</t>
  </si>
  <si>
    <t>RICARDO DO NASCIMENTO RIBEIRO</t>
  </si>
  <si>
    <t>RICARDO DOS SANTOS</t>
  </si>
  <si>
    <t>RICARDO FELICIANO FRANCISCO</t>
  </si>
  <si>
    <t>RICARDO FERREIRA DA SILVA</t>
  </si>
  <si>
    <t>RICARDO FRANCISCO BUFALO</t>
  </si>
  <si>
    <t>RICARDO FREITAS DE PAULO</t>
  </si>
  <si>
    <t>RICARDO GENTIL MACEDO</t>
  </si>
  <si>
    <t>RICARDO GEOVANE HERRERA VILA NOVA</t>
  </si>
  <si>
    <t>RICARDO GIOVANNETTI</t>
  </si>
  <si>
    <t>RICARDO GOMES BASTOS</t>
  </si>
  <si>
    <t>RICARDO GOMES BASTOS JUNIOR</t>
  </si>
  <si>
    <t>RICARDO GONCALVES BORGES</t>
  </si>
  <si>
    <t>RICARDO GONCALVES BRASIL</t>
  </si>
  <si>
    <t>RICARDO GONZALEZ PARADELA</t>
  </si>
  <si>
    <t>RICARDO GUIMARAES DE LIMA</t>
  </si>
  <si>
    <t>RICARDO GUTTERRES VILLELA</t>
  </si>
  <si>
    <t>RICARDO HAMANN MOACYR GOMES</t>
  </si>
  <si>
    <t>RICARDO HENRIQUE MELO GOMES</t>
  </si>
  <si>
    <t>RICARDO HENRIQUE ROCHA SANTOS</t>
  </si>
  <si>
    <t>RICARDO JACOMO PEREIRA</t>
  </si>
  <si>
    <t>RICARDO LAY BAIRROS TEIXEIRA</t>
  </si>
  <si>
    <t>RICARDO LEAO ANDRE</t>
  </si>
  <si>
    <t>RICARDO LEO MARTINS</t>
  </si>
  <si>
    <t>RICARDO LEONARDO DE SOUZA PEREIRA</t>
  </si>
  <si>
    <t>RICARDO LEVINSON CARDOSO</t>
  </si>
  <si>
    <t>RICARDO LINO PEREIRA JUNIOR</t>
  </si>
  <si>
    <t>RICARDO LUIS DO AMARAL FERREIRA</t>
  </si>
  <si>
    <t>RICARDO LUIS POZZI RODRIGUES</t>
  </si>
  <si>
    <t>RICARDO LUNA DE OLIVEIRA</t>
  </si>
  <si>
    <t>RICARDO MAURICIO MOYANO ELIAS</t>
  </si>
  <si>
    <t>RICARDO MAZZALI MURACA</t>
  </si>
  <si>
    <t>RICARDO MEICHES REICHHARDT</t>
  </si>
  <si>
    <t>RICARDO MORAES CARDOSO PEREIRA FILHO</t>
  </si>
  <si>
    <t>RICARDO MORSCH DE SENA</t>
  </si>
  <si>
    <t>RICARDO MOTA GASPAR DE OLIVEIRA</t>
  </si>
  <si>
    <t>RICARDO PEREIRA HIGA MONTEIRO</t>
  </si>
  <si>
    <t>RICARDO PERES NOVAIS DE SA</t>
  </si>
  <si>
    <t>RICARDO PEREZ GONCALVES</t>
  </si>
  <si>
    <t>RICARDO PERIOTTO HEBLING DE ARAUJO</t>
  </si>
  <si>
    <t>RICARDO PRATES LOURENCO</t>
  </si>
  <si>
    <t>RICARDO QUARA BARATA</t>
  </si>
  <si>
    <t>RICARDO REIS HIAR</t>
  </si>
  <si>
    <t>RICARDO RESENDE COSTA</t>
  </si>
  <si>
    <t>RICARDO RIBEIRO NOBREGA</t>
  </si>
  <si>
    <t>RICARDO RODRIGUES BANDEIRA</t>
  </si>
  <si>
    <t>RICARDO RODRIGUES BERTO</t>
  </si>
  <si>
    <t>RICARDO ROSSINI</t>
  </si>
  <si>
    <t>RICARDO SA FORTES MOREIRA</t>
  </si>
  <si>
    <t>RICARDO SILVA DE ALBUQUERQUE</t>
  </si>
  <si>
    <t>RICARDO SILVA DOS SANTOS</t>
  </si>
  <si>
    <t>RICARDO TEIXEIRA DA SILVA</t>
  </si>
  <si>
    <t>RICARDO TUNAS VILLAR</t>
  </si>
  <si>
    <t>RICARDO VILAR NASCIMENTO JUNIOR</t>
  </si>
  <si>
    <t>RICARDO WAGNER SANTOS DE ANDRADE CORTAZ</t>
  </si>
  <si>
    <t>RICARDO WANDRE DIAS PEDRO</t>
  </si>
  <si>
    <t>RICARDO WILLIAM SILVA MENDONCA DE FRANCA</t>
  </si>
  <si>
    <t>RICHARD ANDRE DOS SANTOS VIANA</t>
  </si>
  <si>
    <t>RICHARD DE ASSIS BORGES</t>
  </si>
  <si>
    <t>RICHARD DOS SANTOS OLIVEIRA</t>
  </si>
  <si>
    <t>RICHARD FAUSTO DE SOUZA</t>
  </si>
  <si>
    <t>RICHARD FERREIRA DE CASTRO</t>
  </si>
  <si>
    <t>RICHARD FRAGA AMARAL MULER</t>
  </si>
  <si>
    <t>RICHARD JOHN LINTULAHTI OLANDIM</t>
  </si>
  <si>
    <t>RICHARD LOURENCO</t>
  </si>
  <si>
    <t>RICHARD MELO FARIAS SILVA</t>
  </si>
  <si>
    <t>RICHARD MONTEIRO DE SOUZA JUNIOR</t>
  </si>
  <si>
    <t>RICHARD NIXON SERRA OLIVEIRA</t>
  </si>
  <si>
    <t>RICHARLYSON BARBOSA FELISBINO</t>
  </si>
  <si>
    <t>RICHMOND JORGE PEREIRA SIMAO</t>
  </si>
  <si>
    <t>RICKSON ASSIS DA SILVA</t>
  </si>
  <si>
    <t>RILDO DA CONCEICAO TEODORO</t>
  </si>
  <si>
    <t>RINALDO FELIPE DA SILVA</t>
  </si>
  <si>
    <t>RISOLETA BARBOSA DE OLIVEIRA</t>
  </si>
  <si>
    <t>RITA DE CASSIA ALVES DE OLIVEIRA</t>
  </si>
  <si>
    <t>RITA DE CASSIA BATISTA SUZART</t>
  </si>
  <si>
    <t>RITA DE CASSIA CASTRO BRILHANTE</t>
  </si>
  <si>
    <t>RITA DE CASSIA PADILHA</t>
  </si>
  <si>
    <t>RITA DE CASSIA PASSOS DA SILVA</t>
  </si>
  <si>
    <t>RITA DE CASSIA SATIE YOSHIMINE</t>
  </si>
  <si>
    <t>RITA OLIVEIRA DA COSTA</t>
  </si>
  <si>
    <t>RITHIELE RODRIGUES DE BRITO</t>
  </si>
  <si>
    <t>RIVANILDO EDUARDO TOFANO</t>
  </si>
  <si>
    <t>ROBERIO DE JESUS DOS ANJOS</t>
  </si>
  <si>
    <t>ROBERT DOS SANTOS DE CARVALHO</t>
  </si>
  <si>
    <t>ROBERTA AZEVEDO DO COUTO</t>
  </si>
  <si>
    <t>ROBERTA BARBARA JARDIM POVOA</t>
  </si>
  <si>
    <t>ROBERTA BARBOSA GAMA CORDEIRO</t>
  </si>
  <si>
    <t>ROBERTA CAMILA FERREIRA CARDOSO ANUNCIACAO</t>
  </si>
  <si>
    <t>ROBERTA CID OLIVEIRA</t>
  </si>
  <si>
    <t>ROBERTA COELHO PERINI RODRIGUES</t>
  </si>
  <si>
    <t>ROBERTA COSTA DE OLIVEIRA</t>
  </si>
  <si>
    <t>ROBERTA CRISTINA GALINARI COSTA MARTINS</t>
  </si>
  <si>
    <t>ROBERTA DA SILVA CERASOLI</t>
  </si>
  <si>
    <t>ROBERTA DE FREITAS CASTELO BRANCO</t>
  </si>
  <si>
    <t>ROBERTA DE MEDEIROS CORREIA SILVA</t>
  </si>
  <si>
    <t>ROBERTA DE MELLO E SOUZA CHAPETTA</t>
  </si>
  <si>
    <t>ROBERTA DE OLIVEIRA CARVALHO RODRIGUES</t>
  </si>
  <si>
    <t>ROBERTA DE OLIVEIRA SILVA</t>
  </si>
  <si>
    <t>ROBERTA DE PENNAFORT LEAL ARAUJO</t>
  </si>
  <si>
    <t>ROBERTA ESCANSETTE RODRIGUES DA SILVA</t>
  </si>
  <si>
    <t>ROBERTA FRANCESCA BERTAGNI BARLEY</t>
  </si>
  <si>
    <t>ROBERTA GOMES DOS SANTOS</t>
  </si>
  <si>
    <t>ROBERTA GONCALVES SANTOS</t>
  </si>
  <si>
    <t>ROBERTA MARGARIT MEDEIROS ANTUNES FERREIRA</t>
  </si>
  <si>
    <t>ROBERTA MARIA GIOVANNINI BRITTO GENTIL</t>
  </si>
  <si>
    <t>ROBERTA MESQUITA SILVA</t>
  </si>
  <si>
    <t>ROBERTA MIYUKI NOMURA</t>
  </si>
  <si>
    <t>ROBERTA NUNES PAZ</t>
  </si>
  <si>
    <t>ROBERTA OLIVEIRA ABRAHAO</t>
  </si>
  <si>
    <t>ROBERTA OLIVEIRA DOS PRAZERES</t>
  </si>
  <si>
    <t>ROBERTA PALHARES DA COSTA</t>
  </si>
  <si>
    <t>ROBERTA RAMOS CIANCIO DE SOUZA</t>
  </si>
  <si>
    <t>ROBERTA ROCHA TRAJANO ALVES</t>
  </si>
  <si>
    <t>ROBERTA SAAD PEDRUSIAN DE SOUZA</t>
  </si>
  <si>
    <t>ROBERTA SALES DE BARROS</t>
  </si>
  <si>
    <t>ROBERTA SANTOS FERREIRA DE AZEVEDO</t>
  </si>
  <si>
    <t>ROBERTA SCHUENQUER BRASIL</t>
  </si>
  <si>
    <t>ROBERTA SOARES DUARTE</t>
  </si>
  <si>
    <t>ROBERTA SOUZA  VITORINO</t>
  </si>
  <si>
    <t>ROBERTA TUMA</t>
  </si>
  <si>
    <t>ROBERTA VAZ BELLUOMINI</t>
  </si>
  <si>
    <t>ROBERTA VENANCIO MARTINS</t>
  </si>
  <si>
    <t>ROBERTA VICENTE DA SILVA</t>
  </si>
  <si>
    <t>ROBERTA VITORIA BORGES</t>
  </si>
  <si>
    <t>ROBERTA VIVIANE DOS SANTOS SILVA</t>
  </si>
  <si>
    <t>ROBERTA VOIGT</t>
  </si>
  <si>
    <t>ROBERTH HENRIQUE SIQUEIRA</t>
  </si>
  <si>
    <t>ROBERTO ALFREDO PEIXOTO DE MENDONCA</t>
  </si>
  <si>
    <t>ROBERTO ANDREWS MELO PINHEIRO CAMPOS</t>
  </si>
  <si>
    <t>ROBERTO BELTRAO DE MELO</t>
  </si>
  <si>
    <t>ROBERTO CARLOS DO ESPIRITO SANTO JUNIOR</t>
  </si>
  <si>
    <t>ROBERTO CASIMIRO DA SILVA</t>
  </si>
  <si>
    <t>ROBERTO CAVALCANTE</t>
  </si>
  <si>
    <t>ROBERTO CESAR GOMES CAETANO</t>
  </si>
  <si>
    <t>ROBERTO CID FERREIRA JUNIOR</t>
  </si>
  <si>
    <t>ROBERTO COSTA DE ARAUJO JUNIOR</t>
  </si>
  <si>
    <t>ROBERTO CRISTIANO TRICARICO DE OLIVEIRA</t>
  </si>
  <si>
    <t>ROBERTO DA CONCEICAO</t>
  </si>
  <si>
    <t>ROBERTO DE ASSUMPCAO RIOS</t>
  </si>
  <si>
    <t>ROBERTO DE MENEZES MARQUES</t>
  </si>
  <si>
    <t>ROBERTO DE OLIVEIRA KAULINO</t>
  </si>
  <si>
    <t>ROBERTO DE SOUZA</t>
  </si>
  <si>
    <t>ROBERTO DOUGLAS ASSIS DE MELLO</t>
  </si>
  <si>
    <t>ROBERTO DURAN RODRIGUES SANTANA</t>
  </si>
  <si>
    <t>ROBERTO FERNANDES MENEZES DE SOUZA</t>
  </si>
  <si>
    <t>ROBERTO FERRARETTO D AVILA</t>
  </si>
  <si>
    <t>ROBERTO FLAVIANO MORAES</t>
  </si>
  <si>
    <t>ROBERTO JACOMASSI AUGUSTO</t>
  </si>
  <si>
    <t>ROBERTO KOVALICK AMADO</t>
  </si>
  <si>
    <t>ROBERTO LUDOVICO CALASANS PEDREIRA FILHO</t>
  </si>
  <si>
    <t>ROBERTO LUIZ COSTA VAZ</t>
  </si>
  <si>
    <t>ROBERTO MAGNO CAMPOS DA SILVA</t>
  </si>
  <si>
    <t>ROBERTO MALVINO DOS SANTOS</t>
  </si>
  <si>
    <t>ROBERTO MARTINS GOMES</t>
  </si>
  <si>
    <t>ROBERTO MASSAO KUMAMOTO</t>
  </si>
  <si>
    <t>ROBERTO MOREIRA ALHO</t>
  </si>
  <si>
    <t>ROBERTO MOREIRA MATTOS</t>
  </si>
  <si>
    <t>ROBERTO PASSOS</t>
  </si>
  <si>
    <t>ROBERTO PEREIRA</t>
  </si>
  <si>
    <t>ROBERTO PEREIRA CASTELO BRANCO</t>
  </si>
  <si>
    <t>ROBERTO PHILIPP LA BECCA</t>
  </si>
  <si>
    <t>ROBERTO PRUGNO</t>
  </si>
  <si>
    <t>ROBERTO REIS MOULIN</t>
  </si>
  <si>
    <t>ROBERTO RIBEIRO DA SILVA</t>
  </si>
  <si>
    <t>ROBERTO RODRIGUES ALVES FILHO</t>
  </si>
  <si>
    <t>ROBERTO RODRIGUES DO AMARAL</t>
  </si>
  <si>
    <t>ROBERTO TAVARES DE MENEZES FILHO</t>
  </si>
  <si>
    <t>ROBERTO TELLERMAN CRUZ</t>
  </si>
  <si>
    <t>ROBERTO VALADARES SANTOS</t>
  </si>
  <si>
    <t>ROBERTO VELOSO BERNARDO</t>
  </si>
  <si>
    <t>ROBERTO VICTOR SILVA BEZERRA</t>
  </si>
  <si>
    <t>ROBERTO VIEIRA DE SOUSA MALESON</t>
  </si>
  <si>
    <t>ROBERTO VINICIUS ALVES MELO</t>
  </si>
  <si>
    <t>ROBSON ANTONIO FIGORELLI E SILVA</t>
  </si>
  <si>
    <t>ROBSON ARMANDO UBIRAJARA ALVES</t>
  </si>
  <si>
    <t>ROBSON AUGUSTO ADAO</t>
  </si>
  <si>
    <t>ROBSON AUGUSTO TISSONI ANTUNES</t>
  </si>
  <si>
    <t>ROBSON CHAGAS FERREIRA</t>
  </si>
  <si>
    <t>ROBSON DA COSTA FRIAS</t>
  </si>
  <si>
    <t>ROBSON DE ARAUJO VENTURA</t>
  </si>
  <si>
    <t>ROBSON DE FARIA PEREIRA</t>
  </si>
  <si>
    <t>ROBSON DE PAULA PROCOPIO</t>
  </si>
  <si>
    <t>ROBSON DE SOUZA FORDEIN</t>
  </si>
  <si>
    <t>ROBSON ESTEVES DOS SANTOS</t>
  </si>
  <si>
    <t>ROBSON FEITOZA DOS SANTOS</t>
  </si>
  <si>
    <t>ROBSON GUILHERME CAMARGO SANTOS</t>
  </si>
  <si>
    <t>ROBSON JORGE RODRIGUES BEZERRA</t>
  </si>
  <si>
    <t>ROBSON LEONEL ANACLETO</t>
  </si>
  <si>
    <t>ROBSON LUIS DOS REIS CARVALHO</t>
  </si>
  <si>
    <t>ROBSON LUIZ DA SILVA BARBOSA ROLO</t>
  </si>
  <si>
    <t>ROBSON PAULA DOS SANTOS JUNIOR</t>
  </si>
  <si>
    <t>ROBSON PEDRO SOARES DA SILVA</t>
  </si>
  <si>
    <t>ROBSON PIENTZNAUER DE JESUS</t>
  </si>
  <si>
    <t>ROBSON PIMENTEL DOS SANTOS</t>
  </si>
  <si>
    <t>ROBSON RAFAEL DE SOUZA COUTINHO</t>
  </si>
  <si>
    <t>ROBSON RICARDO ALVES</t>
  </si>
  <si>
    <t>ROBSON RICARDO SANTA ROSA</t>
  </si>
  <si>
    <t>ROBSON RONI FRANCA TORRES</t>
  </si>
  <si>
    <t>ROBSON ROSA COELHO</t>
  </si>
  <si>
    <t>ROBSON SILVA DE SOUZA</t>
  </si>
  <si>
    <t>ROBSON SOARES NUNES JUNIOR</t>
  </si>
  <si>
    <t>ROBSON SOUZA FELISBERTO</t>
  </si>
  <si>
    <t>ROBSON TEIXEIRA DE CASTRO</t>
  </si>
  <si>
    <t>ROBSON TURL DE BARROS</t>
  </si>
  <si>
    <t>RODGER KENZO MATSUDA</t>
  </si>
  <si>
    <t>RODNEY GOMES DOS SANTOS</t>
  </si>
  <si>
    <t>RODNEY WILLIAN OLIVEIRA</t>
  </si>
  <si>
    <t>RODOLFO ACCIOLY DE MORAIS</t>
  </si>
  <si>
    <t>RODOLFO BASTOS GOMES DA SILVA</t>
  </si>
  <si>
    <t>RODOLFO BERMUDES</t>
  </si>
  <si>
    <t>RODOLFO DE SOUZA OLIVEIRA</t>
  </si>
  <si>
    <t>RODOLFO ILCE PEREIRA</t>
  </si>
  <si>
    <t>RODOLFO LAMAS CARNEIRO</t>
  </si>
  <si>
    <t>RODOLFO MEATO CHAIDE</t>
  </si>
  <si>
    <t>RODOLPHO BARCELLOS XAVIER FILHO</t>
  </si>
  <si>
    <t>RODOLPHO DA SILVA TEIXEIRA</t>
  </si>
  <si>
    <t>RODOLPHO PERA</t>
  </si>
  <si>
    <t>RODOLPHO SANTOS DA SILVA</t>
  </si>
  <si>
    <t>RODOLPHO TAVARES DE FIGUEIREDO NETO</t>
  </si>
  <si>
    <t>RODRIGO AFONSO DE MORAES</t>
  </si>
  <si>
    <t>RODRIGO AGRA DE OLIVEIRA</t>
  </si>
  <si>
    <t>RODRIGO AGUIAR DA COSTA</t>
  </si>
  <si>
    <t>RODRIGO ALBUQUERQUE RODRIGUES</t>
  </si>
  <si>
    <t>RODRIGO ALMEIDA GONCALVES</t>
  </si>
  <si>
    <t>RODRIGO ALMEIDA LIMA</t>
  </si>
  <si>
    <t>RODRIGO ALMEIDA VASCO DE OLIVEIRA</t>
  </si>
  <si>
    <t>RODRIGO ALVES ROSA DA MOTA</t>
  </si>
  <si>
    <t>RODRIGO ALVES SEIXAS</t>
  </si>
  <si>
    <t>RODRIGO ANTONIO SANABIO ALVES</t>
  </si>
  <si>
    <t>RODRIGO ARAUJO ANDRADE</t>
  </si>
  <si>
    <t>RODRIGO ARAUJO LINDOSO</t>
  </si>
  <si>
    <t>RODRIGO ARAUJO SANTOS</t>
  </si>
  <si>
    <t>RODRIGO ATHAYDE FADA DE OLIVEIRA</t>
  </si>
  <si>
    <t>RODRIGO AUGUSTO DA CONCEICAO</t>
  </si>
  <si>
    <t>RODRIGO AUGUSTO DA COSTA LOMBA</t>
  </si>
  <si>
    <t>RODRIGO AUGUSTO FONSECA FRANCO</t>
  </si>
  <si>
    <t>RODRIGO AUGUSTO GUALBERTO</t>
  </si>
  <si>
    <t>RODRIGO AZEVEDO DE ARAUJO</t>
  </si>
  <si>
    <t>RODRIGO BAQUER CARVALHO</t>
  </si>
  <si>
    <t>RODRIGO BARIANI QUADROS</t>
  </si>
  <si>
    <t>RODRIGO BARRETO JACINTHO</t>
  </si>
  <si>
    <t>RODRIGO BARROSO RODRIGUES</t>
  </si>
  <si>
    <t>RODRIGO BASSIN DE AZEVEDO</t>
  </si>
  <si>
    <t>RODRIGO BITTENCOURT DA SILVA CORREA</t>
  </si>
  <si>
    <t>RODRIGO BITTI MAIA</t>
  </si>
  <si>
    <t>RODRIGO BONASSI CONTE</t>
  </si>
  <si>
    <t>RODRIGO BONIFACIO PEREIRA</t>
  </si>
  <si>
    <t>RODRIGO BORGES DE ALMEIDA</t>
  </si>
  <si>
    <t>RODRIGO BRETAS BRAGA DO NASCIMENTO</t>
  </si>
  <si>
    <t>RODRIGO CADETE DOS SANTOS</t>
  </si>
  <si>
    <t>RODRIGO CAMARGO CIMINELLI</t>
  </si>
  <si>
    <t>RODRIGO CAMILO DA SILVA</t>
  </si>
  <si>
    <t>RODRIGO CANDIDO DE ANDRADE</t>
  </si>
  <si>
    <t>RODRIGO CARUSO</t>
  </si>
  <si>
    <t>RODRIGO CARVALHO FONSECA</t>
  </si>
  <si>
    <t>RODRIGO CELESTINO DE MELLO</t>
  </si>
  <si>
    <t>RODRIGO CERQUEIRA GOMES</t>
  </si>
  <si>
    <t>RODRIGO CESAR DOS SANTOS FERREIRA</t>
  </si>
  <si>
    <t>RODRIGO CESAR ISAIAS</t>
  </si>
  <si>
    <t>RODRIGO COELHO DE LIMA</t>
  </si>
  <si>
    <t>RODRIGO COHEN</t>
  </si>
  <si>
    <t>RODRIGO CORREA DINIZ</t>
  </si>
  <si>
    <t>RODRIGO CORREA FERNANDES</t>
  </si>
  <si>
    <t>RODRIGO COSTA PEREIRA</t>
  </si>
  <si>
    <t>RODRIGO COSTA PORTELA</t>
  </si>
  <si>
    <t>RODRIGO COUTINHO DIAS</t>
  </si>
  <si>
    <t>RODRIGO CUNHA DO NASCIMENTO</t>
  </si>
  <si>
    <t>RODRIGO DA MATTA</t>
  </si>
  <si>
    <t>RODRIGO DA ROCHA RAMALHO</t>
  </si>
  <si>
    <t>RODRIGO DA SILVA DE SOUZA</t>
  </si>
  <si>
    <t>RODRIGO DA SILVA RIOS</t>
  </si>
  <si>
    <t>RODRIGO DA SILVA SANTOS</t>
  </si>
  <si>
    <t>RODRIGO DA SILVA SOUZA</t>
  </si>
  <si>
    <t>RODRIGO DA SILVA VAZ</t>
  </si>
  <si>
    <t>RODRIGO DA SILVA VIANNA</t>
  </si>
  <si>
    <t>RODRIGO DE ATHAYDE SIRICO</t>
  </si>
  <si>
    <t>RODRIGO DE CAMPOS</t>
  </si>
  <si>
    <t>RODRIGO DE CARVALHO DA FE</t>
  </si>
  <si>
    <t>RODRIGO DE CASTRO CARDOSO</t>
  </si>
  <si>
    <t>RODRIGO DE CASTRO ORTOLAN</t>
  </si>
  <si>
    <t>RODRIGO DE CASTRO PECLAT</t>
  </si>
  <si>
    <t>RODRIGO DE FREITAS SANTOS</t>
  </si>
  <si>
    <t>RODRIGO DE JESUS SANTOS SANTANA</t>
  </si>
  <si>
    <t>RODRIGO DE MESQUITA BARBOZA</t>
  </si>
  <si>
    <t>RODRIGO DE OLIVEIRA GAGLIARDI</t>
  </si>
  <si>
    <t>RODRIGO DE OLIVEIRA GODINHO</t>
  </si>
  <si>
    <t>RODRIGO DE OLIVEIRA PINTO</t>
  </si>
  <si>
    <t>RODRIGO DE SIERVI FERREIRA ALVARES</t>
  </si>
  <si>
    <t>RODRIGO DE SOUSA FRANCISCO</t>
  </si>
  <si>
    <t>RODRIGO DE SOUZA RAMOS</t>
  </si>
  <si>
    <t>RODRIGO DEMETRIO SAMPAIO</t>
  </si>
  <si>
    <t>RODRIGO DIAS VAHIA</t>
  </si>
  <si>
    <t>RODRIGO DIAS VIOLA</t>
  </si>
  <si>
    <t>RODRIGO DINIZ SAMPAIO</t>
  </si>
  <si>
    <t>RODRIGO DO AMARAL</t>
  </si>
  <si>
    <t>RODRIGO DOS SANTOS FERREIRA</t>
  </si>
  <si>
    <t>RODRIGO DOS SANTOS ROCHA</t>
  </si>
  <si>
    <t>RODRIGO ELIAS CIPRIANO</t>
  </si>
  <si>
    <t>RODRIGO FANARO QUARTARONE</t>
  </si>
  <si>
    <t>RODRIGO FELIX DE ALBUQUERQUE</t>
  </si>
  <si>
    <t>RODRIGO FERNANDES ARAUJO</t>
  </si>
  <si>
    <t>RODRIGO FERNANDES DE SOUZA BREVES</t>
  </si>
  <si>
    <t>RODRIGO FERREIRA LIMA</t>
  </si>
  <si>
    <t>RODRIGO FERREIRA RODRIGUES</t>
  </si>
  <si>
    <t>RODRIGO FRANCISCO DA SILVA</t>
  </si>
  <si>
    <t>RODRIGO FREIRE DE ALVARENGA</t>
  </si>
  <si>
    <t>RODRIGO FREITAS DE LIMA E SILVA</t>
  </si>
  <si>
    <t>RODRIGO GALVAO DA SILVEIRA SERPA</t>
  </si>
  <si>
    <t>RODRIGO GARCIA PEREIRA ZAMPIERI</t>
  </si>
  <si>
    <t>RODRIGO GAVINHO KONDER</t>
  </si>
  <si>
    <t>RODRIGO GOMES GUIMARAES</t>
  </si>
  <si>
    <t>RODRIGO GONCALVES GOULART</t>
  </si>
  <si>
    <t>RODRIGO GOULART MATIELI MOFATI</t>
  </si>
  <si>
    <t>RODRIGO GUEDES PEREIRA</t>
  </si>
  <si>
    <t>RODRIGO GUIMARAES ARAUJO</t>
  </si>
  <si>
    <t>RODRIGO HENRIQUE DE ASSIS MARQUES</t>
  </si>
  <si>
    <t>RODRIGO HENRIQUE SOARES DE ARAUJO</t>
  </si>
  <si>
    <t>RODRIGO INACIO COELHO</t>
  </si>
  <si>
    <t>RODRIGO IVAR GUTIERREZ ESPINOZA</t>
  </si>
  <si>
    <t>RODRIGO JOSE BASTOS DIAS</t>
  </si>
  <si>
    <t>RODRIGO LAMPERT FACHEL</t>
  </si>
  <si>
    <t>RODRIGO LASSANCE PEREIRA</t>
  </si>
  <si>
    <t>RODRIGO LIMA DE CASTRO</t>
  </si>
  <si>
    <t>RODRIGO LINARES PEREIRA</t>
  </si>
  <si>
    <t>RODRIGO LISBOA JOAQUIM</t>
  </si>
  <si>
    <t>RODRIGO LISBOA MATOS DOURADO</t>
  </si>
  <si>
    <t>RODRIGO LOBO PEREIRA DA COSTA</t>
  </si>
  <si>
    <t>RODRIGO LOJA TAPIAS</t>
  </si>
  <si>
    <t>RODRIGO LOMBARDI</t>
  </si>
  <si>
    <t>RODRIGO LOURENCO VIEIRA ANDRADE</t>
  </si>
  <si>
    <t>RODRIGO LUCIO CARVALHO</t>
  </si>
  <si>
    <t>RODRIGO LUIZ DA SILVA</t>
  </si>
  <si>
    <t>RODRIGO MACHADO TEIXEIRA</t>
  </si>
  <si>
    <t>RODRIGO MACIEL WERNECK</t>
  </si>
  <si>
    <t>RODRIGO MADEIRA</t>
  </si>
  <si>
    <t>RODRIGO MAGALHAES AVILA</t>
  </si>
  <si>
    <t>RODRIGO MARINHO OGURA</t>
  </si>
  <si>
    <t>RODRIGO MARINS SOUZA</t>
  </si>
  <si>
    <t>RODRIGO MARTINS ALEXANDRE</t>
  </si>
  <si>
    <t>RODRIGO MARTINS DE SOUZA</t>
  </si>
  <si>
    <t>RODRIGO MATEUS FRANCO BELGA</t>
  </si>
  <si>
    <t>RODRIGO MATHEUS LIMA</t>
  </si>
  <si>
    <t>RODRIGO MATHEUS SANTOS ALVARENGA</t>
  </si>
  <si>
    <t>RODRIGO MAYER DE OLIVEIRA BASTOS</t>
  </si>
  <si>
    <t>RODRIGO MEIRA MONTEIRO</t>
  </si>
  <si>
    <t>RODRIGO MENDANHA CORDEIRO</t>
  </si>
  <si>
    <t>RODRIGO MENDES DA SILVA</t>
  </si>
  <si>
    <t>RODRIGO MENESES DE ARAUJO</t>
  </si>
  <si>
    <t>RODRIGO MILLEM MARTINS</t>
  </si>
  <si>
    <t>RODRIGO MONTEIRO GUEDES DE ALMEIDA</t>
  </si>
  <si>
    <t>RODRIGO MONTES RODRIGUES</t>
  </si>
  <si>
    <t>RODRIGO MORAES PIMENTA DE MELLO</t>
  </si>
  <si>
    <t>RODRIGO MOURA DA SILVA</t>
  </si>
  <si>
    <t>RODRIGO MYNSSEN DA CUNHA</t>
  </si>
  <si>
    <t>RODRIGO NASCIMENTO ARAUJO</t>
  </si>
  <si>
    <t>RODRIGO NEVES MERKEL GAMBINO</t>
  </si>
  <si>
    <t>RODRIGO NUNES DE OLIVEIRA</t>
  </si>
  <si>
    <t>RODRIGO NUNES LOIS</t>
  </si>
  <si>
    <t>RODRIGO OCTAVIO RAMOS DE ANDRADE BITENCOURT</t>
  </si>
  <si>
    <t>RODRIGO OLAIA JORGE</t>
  </si>
  <si>
    <t>RODRIGO OLIVEIRA FERREIRA</t>
  </si>
  <si>
    <t>RODRIGO OLIVEIRA GOMES DE ARAUJO</t>
  </si>
  <si>
    <t>RODRIGO OTAVIO MAURICIO GAMA</t>
  </si>
  <si>
    <t>RODRIGO OTAVIO RODRIGUES ROSA</t>
  </si>
  <si>
    <t>RODRIGO OTAVIO SANTANA DE JESUS</t>
  </si>
  <si>
    <t>RODRIGO PAIVA ARAUJO</t>
  </si>
  <si>
    <t>RODRIGO PECEGUEIRO DO AMARAL QUEIROZ</t>
  </si>
  <si>
    <t>RODRIGO PELAGIO DE FREITAS</t>
  </si>
  <si>
    <t>RODRIGO PENA DE OLIVEIRA</t>
  </si>
  <si>
    <t>RODRIGO PEREIRA DA SILVA</t>
  </si>
  <si>
    <t>RODRIGO PEREIRA DE FARIA</t>
  </si>
  <si>
    <t>RODRIGO PEREIRA DO NASCIMENTO</t>
  </si>
  <si>
    <t>RODRIGO PESSANHA PIRES</t>
  </si>
  <si>
    <t>RODRIGO PINTO FILHAGOZA PRESSER</t>
  </si>
  <si>
    <t>RODRIGO PIRES</t>
  </si>
  <si>
    <t>RODRIGO PORTELLA ROCHA SEABRA</t>
  </si>
  <si>
    <t>RODRIGO PROCACI CAMERA</t>
  </si>
  <si>
    <t>RODRIGO RANGEL DE NOVAES</t>
  </si>
  <si>
    <t>RODRIGO RESENDE LOUREIRO</t>
  </si>
  <si>
    <t>RODRIGO ROCHA GOMES</t>
  </si>
  <si>
    <t>RODRIGO RODRIGUES DA SILVA</t>
  </si>
  <si>
    <t>RODRIGO RODRIGUES TAVARES</t>
  </si>
  <si>
    <t>RODRIGO SABORIDO FERREIRA</t>
  </si>
  <si>
    <t>RODRIGO SALGADO FERNANDES</t>
  </si>
  <si>
    <t>RODRIGO SALVADOR BUZZETTO</t>
  </si>
  <si>
    <t>RODRIGO SANTOS</t>
  </si>
  <si>
    <t>RODRIGO SEPULVEDA DELGADO</t>
  </si>
  <si>
    <t>RODRIGO SILVA CAETANO BALISA</t>
  </si>
  <si>
    <t>RODRIGO SILVA DOS SANTOS</t>
  </si>
  <si>
    <t>RODRIGO SILVA RAMOS</t>
  </si>
  <si>
    <t>RODRIGO SILVA SOARES</t>
  </si>
  <si>
    <t>RODRIGO SIQUEIRA DA CONCEICAO</t>
  </si>
  <si>
    <t>RODRIGO SOARES DE ALMEIDA</t>
  </si>
  <si>
    <t>RODRIGO SOBRADO LOPES</t>
  </si>
  <si>
    <t>RODRIGO SOUSA DA SILVA</t>
  </si>
  <si>
    <t>RODRIGO SOUZA DO CARMO</t>
  </si>
  <si>
    <t>RODRIGO TEIXEIRA DOS SANTOS VIEIRA</t>
  </si>
  <si>
    <t>RODRIGO TROVAO SILVA PESTANA</t>
  </si>
  <si>
    <t>RODRIGO VASCONCELLOS CARVALHO</t>
  </si>
  <si>
    <t>RODRIGO VIEIRA ARANTES</t>
  </si>
  <si>
    <t>RODRIGO VIEIRA RODRIGUES</t>
  </si>
  <si>
    <t>RODRIGO VINICIUS PEREIRA DA SILVA</t>
  </si>
  <si>
    <t>RODRIGO WILLRICH</t>
  </si>
  <si>
    <t>RODRIGO ZELMANOWICZ DE ABREU</t>
  </si>
  <si>
    <t>RODSON CHACON DUARTE DOS SANTOS FERREIRA</t>
  </si>
  <si>
    <t>ROGER ALLAN TORRES</t>
  </si>
  <si>
    <t>ROGER DE ALMEIDA CRUZ</t>
  </si>
  <si>
    <t>ROGER GALERA FLORES</t>
  </si>
  <si>
    <t>ROGER JOSE CASE BARBOSA</t>
  </si>
  <si>
    <t>ROGER RISSI PEREIRA</t>
  </si>
  <si>
    <t>ROGER SENA LAGRECA</t>
  </si>
  <si>
    <t>ROGER SOYAT</t>
  </si>
  <si>
    <t>ROGER TORRES BILBAO</t>
  </si>
  <si>
    <t>ROGER VALTAREIJO DE MENEZES</t>
  </si>
  <si>
    <t>ROGERIA BRANCO SIMOES</t>
  </si>
  <si>
    <t>ROGERIO ANTONIO MAZZARO</t>
  </si>
  <si>
    <t>ROGERIO ASSIS DOS SANTOS</t>
  </si>
  <si>
    <t>ROGERIO BARBOSA DOS ANJOS</t>
  </si>
  <si>
    <t>ROGERIO CARLOS CORREA DE ALMEIDA</t>
  </si>
  <si>
    <t>ROGERIO CESAR GUIMARAES MONTEIRO</t>
  </si>
  <si>
    <t>ROGERIO DA COSTA TELES JUNIOR</t>
  </si>
  <si>
    <t>ROGERIO DA SILVA</t>
  </si>
  <si>
    <t>ROGERIO DOS SANTOS COLAS</t>
  </si>
  <si>
    <t>ROGERIO DUARTE GONCALVES</t>
  </si>
  <si>
    <t>ROGERIO FERREIRA DE BRITO</t>
  </si>
  <si>
    <t>ROGERIO FERREIRA FRANCISCO</t>
  </si>
  <si>
    <t>ROGERIO FIGUEIREDO</t>
  </si>
  <si>
    <t>ROGERIO GOTTARDI CORREA</t>
  </si>
  <si>
    <t>ROGERIO GRANDO</t>
  </si>
  <si>
    <t>ROGERIO HOLANDA ZOGHBI</t>
  </si>
  <si>
    <t>ROGERIO INACIO ALMEIDA</t>
  </si>
  <si>
    <t>ROGERIO LIMA DA ROCHA</t>
  </si>
  <si>
    <t>ROGERIO MARTINS DIAS</t>
  </si>
  <si>
    <t>ROGERIO MELLO DE ANDRADE NERY</t>
  </si>
  <si>
    <t>ROGERIO NASCIMENTO DE ALMEIDA</t>
  </si>
  <si>
    <t>ROGERIO NICOLAU DE ANDRADE</t>
  </si>
  <si>
    <t>ROGERIO PEREIRA FRANCA</t>
  </si>
  <si>
    <t>ROGERIO PEREIRA MESSIAS</t>
  </si>
  <si>
    <t>ROGERIO PEREIRA RAMOS</t>
  </si>
  <si>
    <t>ROGERIO PIRES SICILIANO</t>
  </si>
  <si>
    <t>ROGERIO QUEIROZ DESIDERIO</t>
  </si>
  <si>
    <t>ROGERIO RIBEIRO DE MORAIS</t>
  </si>
  <si>
    <t>ROGERIO ROCHA</t>
  </si>
  <si>
    <t>ROGERIO RODRIGUES DA SILVA</t>
  </si>
  <si>
    <t>ROGERIO RODRIGUES DOS SANTOS</t>
  </si>
  <si>
    <t>ROGERIO SANTOS DE OLIVEIRA</t>
  </si>
  <si>
    <t>ROGERIO SCHETTINI KNUPP</t>
  </si>
  <si>
    <t>ROGERIO SILVA BEZERRA</t>
  </si>
  <si>
    <t>ROGERIO SILVA GOMES</t>
  </si>
  <si>
    <t>ROGERIO SILVESTRE LEMOS</t>
  </si>
  <si>
    <t>ROGERIO SIQUEIRA</t>
  </si>
  <si>
    <t>ROGERIO TEIXEIRA SANTOS</t>
  </si>
  <si>
    <t>ROGERIO VIDAL DA SILVA</t>
  </si>
  <si>
    <t>ROGHER MARQUES NAMBA</t>
  </si>
  <si>
    <t>ROMARIO DA SILVA VIEIRA</t>
  </si>
  <si>
    <t>ROMERO STENIO WANDERLEY COSTA</t>
  </si>
  <si>
    <t>ROMI TIBURCIO DE AZEVEDO</t>
  </si>
  <si>
    <t>ROMILDO FELIPE BEZERRA</t>
  </si>
  <si>
    <t>ROMILDO RODRIGUES DA SILVA</t>
  </si>
  <si>
    <t>ROMULLO PEREIRA RIBEIRO</t>
  </si>
  <si>
    <t>ROMULO ALVES DE MELO</t>
  </si>
  <si>
    <t>ROMULO BATISTA MACEDO DO CARMO</t>
  </si>
  <si>
    <t>ROMULO DOS SANTOS PELUSO</t>
  </si>
  <si>
    <t>ROMULO GUEDES ALCOFORADO PEREIRA</t>
  </si>
  <si>
    <t>ROMULO JORGE ALVES PEREIRA</t>
  </si>
  <si>
    <t>ROMULO LOBO DANTONI TAVARES</t>
  </si>
  <si>
    <t>ROMULO MENEZES FARIA</t>
  </si>
  <si>
    <t>ROMULO NUNES</t>
  </si>
  <si>
    <t>ROMULO ODDO LADEIRA</t>
  </si>
  <si>
    <t>ROMULO PIETROBON SARDINHA</t>
  </si>
  <si>
    <t>ROMULO PIRES AMERICANO</t>
  </si>
  <si>
    <t>ROMULO RODRIGUES LIMA E SILVA</t>
  </si>
  <si>
    <t>ROMULO SILVA D AVILA</t>
  </si>
  <si>
    <t>ROMULO TORRES MIRANDA</t>
  </si>
  <si>
    <t>ROMULO VENTURA PERPETUO</t>
  </si>
  <si>
    <t>RONALD ALVES DE FARIAS</t>
  </si>
  <si>
    <t>RONALD BORDONI</t>
  </si>
  <si>
    <t>RONALD DE SOUZA CABRAL DA SILVA</t>
  </si>
  <si>
    <t>RONALD DOS SANTOS PESSANHA</t>
  </si>
  <si>
    <t>RONALD HIDEAKI OLIVEIRA LEITE TAKAMORI</t>
  </si>
  <si>
    <t>RONALD LINCOLN CARDOSO BARRETO JUNIOR</t>
  </si>
  <si>
    <t>RONALD MICHELINO VOGEL</t>
  </si>
  <si>
    <t>RONALD PEREIRA DAS CHAGAS</t>
  </si>
  <si>
    <t>RONALD PROENCA</t>
  </si>
  <si>
    <t>RONALDO DA SILVA FAYAL</t>
  </si>
  <si>
    <t>RONALDO DA SILVA PINHEIRO</t>
  </si>
  <si>
    <t>RONALDO DE OLIVEIRA CARLOS</t>
  </si>
  <si>
    <t>RONALDO DE PAULA CORDEIRO</t>
  </si>
  <si>
    <t>RONALDO DIAS DUARTE JUNIOR</t>
  </si>
  <si>
    <t>RONALDO FABIO DE SOUSA</t>
  </si>
  <si>
    <t>RONALDO FERNANDES PINHEIRO</t>
  </si>
  <si>
    <t>RONALDO FERREIRA LOPES</t>
  </si>
  <si>
    <t>RONALDO GALLUCCI ALVES JUNIOR</t>
  </si>
  <si>
    <t>RONALDO GONCALVES CASERTA</t>
  </si>
  <si>
    <t>RONALDO HERVANO PINTO</t>
  </si>
  <si>
    <t>RONALDO MENEGUINI DIAS</t>
  </si>
  <si>
    <t>RONALDO PASCHOALINO DE OLIVEIRA</t>
  </si>
  <si>
    <t>RONALDO SANTOS DA SILVA</t>
  </si>
  <si>
    <t>RONALDO TAPAJOS SANTOS</t>
  </si>
  <si>
    <t>RONDINELI ALLEMAND ANICETO</t>
  </si>
  <si>
    <t>RONI CARVALHO DA SILVA</t>
  </si>
  <si>
    <t>RONI HERISON PINTO SERAFIM</t>
  </si>
  <si>
    <t>RONI TADEU PEREIRA BARBOSA</t>
  </si>
  <si>
    <t>RONIARA DE CASTILHOS DA SILVA ORENGO</t>
  </si>
  <si>
    <t>RONILDO DOS SANTOS ROSENDO</t>
  </si>
  <si>
    <t>RONNY CARLOS DA SILVA</t>
  </si>
  <si>
    <t>RONNY DIAS MARTINS</t>
  </si>
  <si>
    <t>RONY HERINGER DA SILVA</t>
  </si>
  <si>
    <t>ROOBERTCHAY DOMINGUES DA ROCHA FILHO</t>
  </si>
  <si>
    <t>ROSA CAROLINA DE BARROS SACRAMENTO</t>
  </si>
  <si>
    <t>ROSA MARIA DE SOUSA DOS SANTOS SILVEIRA</t>
  </si>
  <si>
    <t>ROSA MARIA DE SOUZA DE ALMEIDA</t>
  </si>
  <si>
    <t>ROSA MARIA PEREIRA DE MENDONCA</t>
  </si>
  <si>
    <t>ROSA VITORIA TELES LIMA</t>
  </si>
  <si>
    <t>ROSALIA SOUTO SANTIAGO OLIVEIRA</t>
  </si>
  <si>
    <t>ROSALINA MOTA GAMA</t>
  </si>
  <si>
    <t>ROSANA ALVES DE CASTRO</t>
  </si>
  <si>
    <t>ROSANA CAMPOS TORRES GALLANTE</t>
  </si>
  <si>
    <t>ROSANA CERQUEIRA</t>
  </si>
  <si>
    <t>ROSANA COELHO FRANCO</t>
  </si>
  <si>
    <t>ROSANA CORREA LOBO</t>
  </si>
  <si>
    <t>ROSANA MARCAL CARRILHO</t>
  </si>
  <si>
    <t>ROSANA MARIN SOUZA</t>
  </si>
  <si>
    <t>ROSANA TEREZINHA DE SOUZA FRANCISCO</t>
  </si>
  <si>
    <t>ROSANE AZEREDO SERAFIM</t>
  </si>
  <si>
    <t>ROSANE DA SILVA BORGES</t>
  </si>
  <si>
    <t>ROSANE LISBOA DA SILVA</t>
  </si>
  <si>
    <t>ROSANE SVARTMAN</t>
  </si>
  <si>
    <t>ROSANGELA DA SILVA MONTEIRO</t>
  </si>
  <si>
    <t>ROSANGELA DE FATIMA GONCALVES</t>
  </si>
  <si>
    <t>ROSANGELA DE OLIVEIRA PIRES</t>
  </si>
  <si>
    <t>ROSANGELA DE SOUZA CAINO</t>
  </si>
  <si>
    <t>ROSANGELA DOS ANJOS MORORO</t>
  </si>
  <si>
    <t>ROSANGELA FELICIO NATO</t>
  </si>
  <si>
    <t>ROSANGELA MARIA SILVA OLIVEIRA</t>
  </si>
  <si>
    <t>ROSANGELA MOREIRA MARTINS CONCEICAO</t>
  </si>
  <si>
    <t>ROSANGELA MOURA DEL GESSE</t>
  </si>
  <si>
    <t>ROSANGELA ROOSEVELT CUNHA DO NASCIMENTO</t>
  </si>
  <si>
    <t>ROSANGELA SANTOS SABINO</t>
  </si>
  <si>
    <t>ROSARIA HELENA CAROLINO VERAS</t>
  </si>
  <si>
    <t>ROSELDA DE MELLO CATROPA</t>
  </si>
  <si>
    <t>ROSELI MARTINS</t>
  </si>
  <si>
    <t>ROSELI VALEZI GASPAROTTO</t>
  </si>
  <si>
    <t>ROSELSON BARROS</t>
  </si>
  <si>
    <t>ROSELY BORGES PINTO PERES</t>
  </si>
  <si>
    <t>ROSEMAR MATHIAS OLIVEIRA DA FONSECA</t>
  </si>
  <si>
    <t>ROSEMARY FELIX DA SILVA</t>
  </si>
  <si>
    <t>ROSEMEIRE ARAUJO RODRIGUES</t>
  </si>
  <si>
    <t>ROSEMERE DOS SANTOS DA SILVA</t>
  </si>
  <si>
    <t>ROSEMERI MIQUELINO FERREIRA SIQUEIRA</t>
  </si>
  <si>
    <t>ROSENBERG SANTANA MENDES</t>
  </si>
  <si>
    <t>ROSENI DE ALMEIDA DIAS</t>
  </si>
  <si>
    <t>ROSENILDES MELO COUTO</t>
  </si>
  <si>
    <t>ROSEVANIA CORREIA DOS SANTOS</t>
  </si>
  <si>
    <t>ROSIMARA DE CASSIA DA SILVA BATISTA</t>
  </si>
  <si>
    <t>ROSINEIDE MARIA DA SILVA</t>
  </si>
  <si>
    <t>ROSSANA CARVALHO NODS</t>
  </si>
  <si>
    <t>ROSSANA DEITOS PERINI</t>
  </si>
  <si>
    <t>RUAN ABRAMO DE BARROS</t>
  </si>
  <si>
    <t>RUAN CAMPELO NERI</t>
  </si>
  <si>
    <t>RUAN CARLO AMARAL MONTEIRO</t>
  </si>
  <si>
    <t>RUAN DE JESUS DA ROCHA</t>
  </si>
  <si>
    <t>RUAN FELIX FONSECA MILLEN</t>
  </si>
  <si>
    <t>RUAN SANTANA CALDEIRA DE SOUZA</t>
  </si>
  <si>
    <t>RUAN SILVA MARTINS</t>
  </si>
  <si>
    <t>RUBEM OLIVEIRA SOUZA GUILHERME</t>
  </si>
  <si>
    <t>RUBEM VIDON GARCIA MACEDO PINHEIRO</t>
  </si>
  <si>
    <t>RUBENS BARBOSA FEITOSA</t>
  </si>
  <si>
    <t>RUBENS DA SILVA SOBRINHO</t>
  </si>
  <si>
    <t>RUBENS FERREIRA PAIVA</t>
  </si>
  <si>
    <t>RUBENS FRANCISCO HORTA CARVALHO</t>
  </si>
  <si>
    <t>RUBENS MIRANDA GOMES</t>
  </si>
  <si>
    <t>RUBENS NUNES DA SILVA</t>
  </si>
  <si>
    <t>RUBENS RODRIGO MARQUES DE OLIVEIRA</t>
  </si>
  <si>
    <t>RUBENS STEINER ROCHA</t>
  </si>
  <si>
    <t>RUBENS TADEU LEITE OLIVEIRA</t>
  </si>
  <si>
    <t>RUBIAN NATANAEL E SILVA</t>
  </si>
  <si>
    <t>RUDA PIM FONSECA</t>
  </si>
  <si>
    <t>RUDSON CORREA MACHADO GONCALVES</t>
  </si>
  <si>
    <t>RUDSON MARTINS DOS SANTOS</t>
  </si>
  <si>
    <t>RUHAN DOS REIS MONTEIRO</t>
  </si>
  <si>
    <t>RUI SOUZA FERNANDES DA SILVA</t>
  </si>
  <si>
    <t>RUSY APARECIDA DIAS</t>
  </si>
  <si>
    <t>RUTH DO ESPIRITO SANTO DE PAULA</t>
  </si>
  <si>
    <t>RUTH DOS SANTOS DE JESUS</t>
  </si>
  <si>
    <t>RUTH HELENA MANOEL</t>
  </si>
  <si>
    <t>RUTH PEREIRA DOS SANTOS NASCIMENTO</t>
  </si>
  <si>
    <t>RUTH ZAGURY LEVY EPSTEIN</t>
  </si>
  <si>
    <t>RUY SANTOS DE OLIVEIRA</t>
  </si>
  <si>
    <t>SABINA BORGES SIMONATO</t>
  </si>
  <si>
    <t>SABRINA ALVAREZ ALVES</t>
  </si>
  <si>
    <t>SABRINA ALVES BRITO</t>
  </si>
  <si>
    <t>SABRINA ANDREIA SANTOS DA ROCHA</t>
  </si>
  <si>
    <t>SABRINA BERNARDINO DE MOURA</t>
  </si>
  <si>
    <t>SABRINA BERNARDINO DE SANTANA</t>
  </si>
  <si>
    <t>SABRINA BRANQUINHO DAS DORES</t>
  </si>
  <si>
    <t>SABRINA CONSTANTINO CARVALHO</t>
  </si>
  <si>
    <t>SABRINA DA CONCEICAO SILVA</t>
  </si>
  <si>
    <t>SABRINA DE OLIVEIRA DA SILVA</t>
  </si>
  <si>
    <t>SABRINA GABRIELA DE BRITO</t>
  </si>
  <si>
    <t>SABRINA KALI NOGUEIRA MARINHO</t>
  </si>
  <si>
    <t>SABRINA MACEDO FERREIRA</t>
  </si>
  <si>
    <t>SABRINA MARINS DA SILVA MOREIRA</t>
  </si>
  <si>
    <t>SABRINA MARQUES LIMA</t>
  </si>
  <si>
    <t>SABRINA MORAIS CAVALCANTI</t>
  </si>
  <si>
    <t>SABRINA PIMENTEL BAPTISTA</t>
  </si>
  <si>
    <t>SABRINA ROCHA DE PAULA</t>
  </si>
  <si>
    <t>SABRINA RODRIGUES DE MIRANDA</t>
  </si>
  <si>
    <t>SABRINA TAURISANO SCHLENZ RESENDE</t>
  </si>
  <si>
    <t>SABRINA VASCO PERAL</t>
  </si>
  <si>
    <t>SABRINA VICTORYA JACOB MADEIRA</t>
  </si>
  <si>
    <t>SABRINA VIZEU MARQUES DE OLIVEIRA</t>
  </si>
  <si>
    <t>SABRINA YURI XIBUTA COSTA</t>
  </si>
  <si>
    <t>SABRINNA RODRIGUES DE OLIVEIRA DE SOUZA</t>
  </si>
  <si>
    <t>SALVADOR DE ARAUJO FELICIANO</t>
  </si>
  <si>
    <t>SAMANTA FERREIRA COUTINHO SCHMITT</t>
  </si>
  <si>
    <t>SAMANTA FERREIRA FEIJO</t>
  </si>
  <si>
    <t>SAMANTA MARRY DA SILVA BRITTO</t>
  </si>
  <si>
    <t>SAMANTA MARTINS DE VASCONCELOS</t>
  </si>
  <si>
    <t>SAMANTA VIDAL BADARO JACQUES DE OLIVEIRA</t>
  </si>
  <si>
    <t>SAMANTHA ANTUNES MARTINS</t>
  </si>
  <si>
    <t>SAMANTHA DA COSTA ABEL</t>
  </si>
  <si>
    <t>SAMANTHA SILVA DE ALMEIDA</t>
  </si>
  <si>
    <t>SAMANTHA YASMINE DE AZAMBUJA PACHECO</t>
  </si>
  <si>
    <t>SAMARA DA SILVA ROMANO</t>
  </si>
  <si>
    <t>SAMARA LIMA GOUVEIA</t>
  </si>
  <si>
    <t>SAMARA MARIA DE SOUZA</t>
  </si>
  <si>
    <t>SAMARA MOREIRA SOARES</t>
  </si>
  <si>
    <t>SAMARA YURI POMPILHO TAKASHIRO</t>
  </si>
  <si>
    <t>SAMI MANSOUR</t>
  </si>
  <si>
    <t>SAMIA LACERDA DA SILVA</t>
  </si>
  <si>
    <t>SAMILA TEIXEIRA DE LIMA</t>
  </si>
  <si>
    <t>SAMILLA FRANCO ROCHA</t>
  </si>
  <si>
    <t>SAMIR LINS NAGIB</t>
  </si>
  <si>
    <t>SAMIR MUHAMMAD ABDALLAH MUSTAFA AWAWDEH</t>
  </si>
  <si>
    <t>SAMIRA E SILVA AMARAL RIBEIRO</t>
  </si>
  <si>
    <t>SAMIRA SABO</t>
  </si>
  <si>
    <t>SAMIRAH OLIVEIRA GUEDES DAS CANDEIAS</t>
  </si>
  <si>
    <t>SAMMARA FERREIRA DE LIMA</t>
  </si>
  <si>
    <t>SAMMIR SANTOS SADE</t>
  </si>
  <si>
    <t>SAMOEL GOMES LOPES TEIXEIRA</t>
  </si>
  <si>
    <t>SAMUEL ABILIO FONTES DE QUEIROZ</t>
  </si>
  <si>
    <t>SAMUEL ALEXANDRE VALERIO THEOTONIO</t>
  </si>
  <si>
    <t>SAMUEL ARNON PARALUPPI</t>
  </si>
  <si>
    <t>SAMUEL BERNARDES DOS REIS</t>
  </si>
  <si>
    <t>SAMUEL BRITO DOS SANTOS</t>
  </si>
  <si>
    <t>SAMUEL CONCEICAO CRUZ ALMEIDA</t>
  </si>
  <si>
    <t>SAMUEL DALL AGNOL</t>
  </si>
  <si>
    <t>SAMUEL DE LIMA SANTOS</t>
  </si>
  <si>
    <t>SAMUEL DE OLIVEIRA SILVA</t>
  </si>
  <si>
    <t>SAMUEL FERNANDES DE OLIVEIRA</t>
  </si>
  <si>
    <t>SAMUEL GONZAGA SILVA CHIAPPIN</t>
  </si>
  <si>
    <t>SAMUEL JOHN ALBINO SIQUEIRA</t>
  </si>
  <si>
    <t>SAMUEL JOSHUA DE OLIVEIRA</t>
  </si>
  <si>
    <t>SAMUEL LARA STRAPPA MARTINS</t>
  </si>
  <si>
    <t>SAMUEL MARQUES FARIA</t>
  </si>
  <si>
    <t>SAMUEL MARTINS DA COSTA</t>
  </si>
  <si>
    <t>SAMUEL NAKAZAWA GOMES</t>
  </si>
  <si>
    <t>SAMUEL RIBEIRO PINHO</t>
  </si>
  <si>
    <t>SAMUEL SANTIAGO DE CARVALHO</t>
  </si>
  <si>
    <t>SAMUEL TURELLA</t>
  </si>
  <si>
    <t>SAMUEL WENDEL DE OLIVEIRA</t>
  </si>
  <si>
    <t>SAMYA REGINA SANTOS</t>
  </si>
  <si>
    <t>SAMYRA GRAZIELLE SILVA RIBEIRO</t>
  </si>
  <si>
    <t>SAMYRA SOBREIRA MACHADO</t>
  </si>
  <si>
    <t>SANDERLAN COSTA DA SILVA</t>
  </si>
  <si>
    <t>SANDILE JAIR MOURA SANTOS</t>
  </si>
  <si>
    <t>SANDRA ANNENBERG</t>
  </si>
  <si>
    <t>SANDRA KLAR</t>
  </si>
  <si>
    <t>SANDRA REGINA DE LIMA SOARES MARINS</t>
  </si>
  <si>
    <t>SANDRA REGINA DOS SANTOS PIMENTEL</t>
  </si>
  <si>
    <t>SANDRA REGINA RIBEIRO</t>
  </si>
  <si>
    <t>SANDRO ALEX GOMES</t>
  </si>
  <si>
    <t>SANDRO ALMEIDA DO PRANTO</t>
  </si>
  <si>
    <t>SANDRO APARECIDO QUEIROS</t>
  </si>
  <si>
    <t>SANDRO AUGUSTO CONCEICAO DA SILVA</t>
  </si>
  <si>
    <t>SANDRO BERNARDO TOMAZ</t>
  </si>
  <si>
    <t>SANDRO GUIMARAES TEIXEIRA</t>
  </si>
  <si>
    <t>SANDRO HENRIQUE FERREIRA</t>
  </si>
  <si>
    <t>SANDRO LUIZ BARBOSA ARIETA</t>
  </si>
  <si>
    <t>SANDRO MARCELINO ROCHA DE ALMEIDA FERNANDES</t>
  </si>
  <si>
    <t>SANDRO MARCIO CEZAR MACHADO</t>
  </si>
  <si>
    <t>SANDRO PEREIRA ROCHA</t>
  </si>
  <si>
    <t>SANDRO PINTO BRUSDZENSKI</t>
  </si>
  <si>
    <t>SANDRO QUINTANILHA COUTINHO DA SILVA</t>
  </si>
  <si>
    <t>SANDRO ROSA DA SILVA</t>
  </si>
  <si>
    <t>SANDRO SALDANHA GAMA</t>
  </si>
  <si>
    <t>SANDY MENASCE TOPFER</t>
  </si>
  <si>
    <t>SANNDY ELLEN BARBOSA DA SILVA</t>
  </si>
  <si>
    <t>SANTIAGO GONZALEZ LOPEZ</t>
  </si>
  <si>
    <t>SANTIAGO MIRANDA SILVEIRA</t>
  </si>
  <si>
    <t>SARA DE ABREU JARDIM</t>
  </si>
  <si>
    <t>SARA FERRARI RODRIGUES</t>
  </si>
  <si>
    <t>SARA FERREIRA PINTO</t>
  </si>
  <si>
    <t>SARA GOMES DO NASCIMENTO SANTANA</t>
  </si>
  <si>
    <t>SARA LUISA DA SILVA DE SOUZA</t>
  </si>
  <si>
    <t>SARA NEVES BARBOSA DOS SANTOS</t>
  </si>
  <si>
    <t>SARA PAVANI</t>
  </si>
  <si>
    <t>SARA RESENDE CURCINO</t>
  </si>
  <si>
    <t>SARA SILVA DE ANDRADE</t>
  </si>
  <si>
    <t>SARAH ALMEIDA SILVA</t>
  </si>
  <si>
    <t>SARAH ALVES DE CASTRO</t>
  </si>
  <si>
    <t>SARAH ARIES DA SILVA GIRANDA</t>
  </si>
  <si>
    <t>SARAH BEATRIZ CIRINO GUIMARAES DE PINHO</t>
  </si>
  <si>
    <t>SARAH CEZARIO DE OLIVEIRA</t>
  </si>
  <si>
    <t>SARAH CHRISTINE NASIASENO SANTOS</t>
  </si>
  <si>
    <t>SARAH DANTAS</t>
  </si>
  <si>
    <t>SARAH DE ARAUJO ZAMURAYM</t>
  </si>
  <si>
    <t>SARAH DE CASTRO PACIENZA DE OLIVEIRA</t>
  </si>
  <si>
    <t>SARAH GRAZIELA CARVALHO ALMEIDA</t>
  </si>
  <si>
    <t>SARAH KAROLYNE BARBOZA PORFIRIO</t>
  </si>
  <si>
    <t>SARAH LAVIGNE</t>
  </si>
  <si>
    <t>SARAH MARIA MOTA RESENDE</t>
  </si>
  <si>
    <t>SARAH MARIA NASCIMENTO SILVA</t>
  </si>
  <si>
    <t>SARAH MARTINS BERNARDO DE SOUZA</t>
  </si>
  <si>
    <t>SARAH MARTINS FOLLADOR</t>
  </si>
  <si>
    <t>SARAH MUNIELLY BUENO PINTO</t>
  </si>
  <si>
    <t>SARAH PIMENTEL BARRETO</t>
  </si>
  <si>
    <t>SARAH PORTO FERREIRA</t>
  </si>
  <si>
    <t>SARAH VECCHI RUIZ DE MELO ALVES</t>
  </si>
  <si>
    <t>SARAH VITORIA LIMA DE OLIVEIRA</t>
  </si>
  <si>
    <t>SASHA NEJAIM</t>
  </si>
  <si>
    <t>SAULO GOMES DA SILVA</t>
  </si>
  <si>
    <t>SAULO LUIZ SILVA VIEIRA</t>
  </si>
  <si>
    <t>SAULO MEDEIROS ARIDE</t>
  </si>
  <si>
    <t>SAULO PIERROUT REIS</t>
  </si>
  <si>
    <t>SAULO VINICIUS DE ASSIS DA SILVA</t>
  </si>
  <si>
    <t>SAVALA DA SILVA FERREIRA</t>
  </si>
  <si>
    <t>SAVIO GABRIEL DA SILVA ANGELO</t>
  </si>
  <si>
    <t>SAVIO RODRIGUES TEIXEIRA</t>
  </si>
  <si>
    <t>SAYANNYS THAYNA SILVA MESSIAS</t>
  </si>
  <si>
    <t>SEBASTIAN ALVES DA SILVA MEIRELLES</t>
  </si>
  <si>
    <t>SEBASTIAO ALVES DA SILVA</t>
  </si>
  <si>
    <t>SEBASTIAO ALVINO DE LIMA FILHO</t>
  </si>
  <si>
    <t>SEBASTIAO ANDRE GUIMARAES DA FONSECA</t>
  </si>
  <si>
    <t>SEBASTIAO FERRAREZ ALMEIDA</t>
  </si>
  <si>
    <t>SEBASTIAO RENATO PEREIRA DOS SANTOS</t>
  </si>
  <si>
    <t>SEBASTIAO RIBEIRO MIGUEL</t>
  </si>
  <si>
    <t>SELMA COSTA MARIA</t>
  </si>
  <si>
    <t>SELMA DA SILVA SOUZA PACHIOLE</t>
  </si>
  <si>
    <t>SELMA PEREIRA DE ANDRADE</t>
  </si>
  <si>
    <t>SELMA RITA SEVERO LINS</t>
  </si>
  <si>
    <t>SERGIO ALEXANDER AMADO JURADO</t>
  </si>
  <si>
    <t>SERGIO ALVIM SEBASTIAO</t>
  </si>
  <si>
    <t>SERGIO ARENILLAS MERINO DE MORAES</t>
  </si>
  <si>
    <t>SERGIO CABRAL PAES MARICATO</t>
  </si>
  <si>
    <t>SERGIO CAUE GOMES</t>
  </si>
  <si>
    <t>SERGIO CORTES SALVIO BEZERRA</t>
  </si>
  <si>
    <t>SERGIO DABKIEWICZ</t>
  </si>
  <si>
    <t>SERGIO DE MORAES SARDINHA</t>
  </si>
  <si>
    <t>SERGIO DE SA BARBOSA</t>
  </si>
  <si>
    <t>SERGIO DE SOUSA</t>
  </si>
  <si>
    <t>SERGIO DIAS SOARES</t>
  </si>
  <si>
    <t>SERGIO DOS SANTOS FREITAS</t>
  </si>
  <si>
    <t>SERGIO DOS SANTOS ROCHA FILHO</t>
  </si>
  <si>
    <t>SERGIO EDUARDO DE SOUZA MARQUES</t>
  </si>
  <si>
    <t>SERGIO EDUARDO RANGEL DA SILVEIRA</t>
  </si>
  <si>
    <t>SERGIO FERREIRA DOS SANTOS SOBRINHO</t>
  </si>
  <si>
    <t>SERGIO FRANCISCO XAVIER DA COSTA FILHO</t>
  </si>
  <si>
    <t>SERGIO GOLDENBERG</t>
  </si>
  <si>
    <t>SERGIO GOMES RODRIGUES</t>
  </si>
  <si>
    <t>SERGIO HEITOR DALINCOURT RIBEIRO</t>
  </si>
  <si>
    <t>SERGIO JORGE DE CAMPOS JUNIOR</t>
  </si>
  <si>
    <t>SERGIO KIYOHIDE YAMASAKI</t>
  </si>
  <si>
    <t>SERGIO KLIGIN CAMPOS</t>
  </si>
  <si>
    <t>SERGIO LOBO FILHO</t>
  </si>
  <si>
    <t>SERGIO LUIS AJONAS BICHLER</t>
  </si>
  <si>
    <t>SERGIO LUIS COUTINHO CASTILHO</t>
  </si>
  <si>
    <t>SERGIO LUIZ ESTEVEZ DE SAULES</t>
  </si>
  <si>
    <t>SERGIO LUIZ LEITE</t>
  </si>
  <si>
    <t>SERGIO LUIZ NEVES RODRIGUES</t>
  </si>
  <si>
    <t>SERGIO LUIZ TEIXEIRA SEABRA</t>
  </si>
  <si>
    <t>SERGIO MARTINS TEODORO DA SILVA</t>
  </si>
  <si>
    <t>SERGIO MATHEUS BITENCOURT SANTOS</t>
  </si>
  <si>
    <t>SERGIO MURILO SOUSA CUNHA DOS SANTOS</t>
  </si>
  <si>
    <t>SERGIO NAZARETH GRANJO SOARES</t>
  </si>
  <si>
    <t>SERGIO PEREIRA DE FARIA JUNIOR</t>
  </si>
  <si>
    <t>SERGIO PEREIRA SILVA</t>
  </si>
  <si>
    <t>SERGIO PONTES CIDADE JUNIOR</t>
  </si>
  <si>
    <t>SERGIO RICARDO BARROS TELLES</t>
  </si>
  <si>
    <t>SERGIO RICARDO LIRA JUNIOR</t>
  </si>
  <si>
    <t>SERGIO RICARDO PEREIRA DA SILVA</t>
  </si>
  <si>
    <t>SERGIO ROMERO OLIVEIRA DE SOUZA</t>
  </si>
  <si>
    <t>SERGIO SENA REIS SANTANA DE MACEDO</t>
  </si>
  <si>
    <t>SERGIO TIAGO PASTORE</t>
  </si>
  <si>
    <t>SEVERINO CLEMENTINO DOS SANTOS</t>
  </si>
  <si>
    <t>SEVERINO EYULU ARMANDO</t>
  </si>
  <si>
    <t>SEVERO ALCANTARA DE OLIVEIRA</t>
  </si>
  <si>
    <t>SHANTALA GUEDES MACHADO</t>
  </si>
  <si>
    <t>SHARON CAMPOS SALES</t>
  </si>
  <si>
    <t>SHEILA AGUIAR DE ALBUQUERQUE</t>
  </si>
  <si>
    <t>SHEILA BATISTA FELISMINO</t>
  </si>
  <si>
    <t>SHEILA CAROLINE DE FATIMA SOUZA</t>
  </si>
  <si>
    <t>SHEILA CONCEICAO SILVA</t>
  </si>
  <si>
    <t>SHEILA HELENA CAMPOS PEDRA</t>
  </si>
  <si>
    <t>SHEILA MANUELA MARTINS FERNANDES</t>
  </si>
  <si>
    <t>SHEILA MONICA ANJOS DOS REIS</t>
  </si>
  <si>
    <t>SHEILA NATAL CABRAL</t>
  </si>
  <si>
    <t>SHEYDIS ALANA DE BARROS PEDROSA</t>
  </si>
  <si>
    <t>SHIRLEY DA MOTTA MACEDO</t>
  </si>
  <si>
    <t>SHIRLEY ROSA DE ANDRADE BRAILKO</t>
  </si>
  <si>
    <t>SIDCLEI CONCEICAO DE LIMA</t>
  </si>
  <si>
    <t>SIDINEI DE OLIVEIRA PEREIRA</t>
  </si>
  <si>
    <t>SIDINEI FERNANDES ALBINO</t>
  </si>
  <si>
    <t>SIDINEI REIS BRAGA</t>
  </si>
  <si>
    <t>SIDNE FERNANDES DE LIMA</t>
  </si>
  <si>
    <t>SIDNEI BECALITO FERREIRA</t>
  </si>
  <si>
    <t>SIDNEI LESSA DE PAULA</t>
  </si>
  <si>
    <t>SIDNEY CABRAL SANTOS JUNIOR</t>
  </si>
  <si>
    <t>SIDNEY DE NAZARE ALMEIDA</t>
  </si>
  <si>
    <t>SIDNEY MIGUEL GARAMBONE PESSOA</t>
  </si>
  <si>
    <t>SIDNEY PAULO BATISTA</t>
  </si>
  <si>
    <t>SIDNEY SANTOS DE JESUS</t>
  </si>
  <si>
    <t>SIDNEY SANTOS MAGALHAES</t>
  </si>
  <si>
    <t>SILAS OLIVEIRA PASSOS</t>
  </si>
  <si>
    <t>SILAS RODRIGUES DE SOUZA</t>
  </si>
  <si>
    <t>SILENE OLIVEIRA NERES DA SILVA</t>
  </si>
  <si>
    <t>SILIMAR SIDNEY SILVA</t>
  </si>
  <si>
    <t>SILLAS SIQUEIRA NETO</t>
  </si>
  <si>
    <t>SILOE NEVES DAMASCENO BARBOSA</t>
  </si>
  <si>
    <t>SILVALDO FERNANDES DE LIMA</t>
  </si>
  <si>
    <t>SILVANA BORGES CERQUEIRA DA SILVA</t>
  </si>
  <si>
    <t>SILVANA CARVALHO ESTRELLA</t>
  </si>
  <si>
    <t>SILVANA DE OLIVEIRA RUFINO</t>
  </si>
  <si>
    <t>SILVANA FEU LACERDA</t>
  </si>
  <si>
    <t>SILVANA LUCINDA DE SOUZA PIMENTA</t>
  </si>
  <si>
    <t>SILVANA MENDES RAMIRO</t>
  </si>
  <si>
    <t>SILVANA REIS DE CARVALHO MODESTO</t>
  </si>
  <si>
    <t>SILVANA RIBEIRO DA SILVA DOS SANTOS</t>
  </si>
  <si>
    <t>SILVANA SIMOES REQUENA</t>
  </si>
  <si>
    <t>SILVANA STRAEHL FERNANDES GONCALVES DA SILVA</t>
  </si>
  <si>
    <t>SILVANO SANTOS DA SILVA</t>
  </si>
  <si>
    <t>SILVESTRE CIRIACO MENDES SOUZA</t>
  </si>
  <si>
    <t>SILVIA ABEL FRANCISCO</t>
  </si>
  <si>
    <t>SILVIA CAMARA DE ARAUJO DA FONSECA</t>
  </si>
  <si>
    <t>SILVIA CAROLINO SENTO SE</t>
  </si>
  <si>
    <t>SILVIA FERNANDA SOUZA DA GRACA</t>
  </si>
  <si>
    <t>SILVIA MARIA DE ALMEIDA VIANNA</t>
  </si>
  <si>
    <t>SILVIA MIRANDA SANTOS DE MELO PEIXOTO</t>
  </si>
  <si>
    <t>SILVIA SCALAMANDRE</t>
  </si>
  <si>
    <t>SILVIO CARLOS JUNIOR</t>
  </si>
  <si>
    <t>SILVIO CESAR THOMAZ CRUZ</t>
  </si>
  <si>
    <t>SILVIO LISBOA DOS SANTOS JUNIOR</t>
  </si>
  <si>
    <t>SILVIO MASSAO NAKANDAKARI FILHO</t>
  </si>
  <si>
    <t>SILVIO RICARDO DA SILVA</t>
  </si>
  <si>
    <t>SIMONE BRITO RODRIGUES</t>
  </si>
  <si>
    <t>SIMONE CAETANO SOBRINHO</t>
  </si>
  <si>
    <t>SIMONE CARVALHO CONCEICAO</t>
  </si>
  <si>
    <t>SIMONE CHAHDE DE CASTRO FELISBERTO</t>
  </si>
  <si>
    <t>SIMONE DE OLIVEIRA RANGEL GUIMARAES</t>
  </si>
  <si>
    <t>SIMONE DE PAULA NUNES</t>
  </si>
  <si>
    <t>SIMONE GONCALVES DE JESUS</t>
  </si>
  <si>
    <t>SIMONE KOVARSKY SZWARCWALD</t>
  </si>
  <si>
    <t>SIMONE LOUREIRO REIS</t>
  </si>
  <si>
    <t>SIMONE MACOL GABRIEL</t>
  </si>
  <si>
    <t>SIMONE SUHETT VILAR</t>
  </si>
  <si>
    <t>SIMONE TORGANO SIRICO</t>
  </si>
  <si>
    <t>SIMONE ZIMMERMANN</t>
  </si>
  <si>
    <t>SINCLAIR CORREA SOARES JUNIOR</t>
  </si>
  <si>
    <t>SIRLENE RODRIGUES DE MATTOS</t>
  </si>
  <si>
    <t>SKARLAT REYNNELY ALVES TEPEDINO</t>
  </si>
  <si>
    <t>SNEJANA MOISEI VIEIRA LIMA</t>
  </si>
  <si>
    <t>SOFIA ARRUDA MIRANDA</t>
  </si>
  <si>
    <t>SOFIA CLARA DE PAIVA OLIVEIRA</t>
  </si>
  <si>
    <t>SOFIA CORREA SANTOS</t>
  </si>
  <si>
    <t>SOFIA DOS REIS CORREA</t>
  </si>
  <si>
    <t>SOFIA FIORAMONTE MAROTE</t>
  </si>
  <si>
    <t>SOFIA KOGUT AMARO DA SILVEIRA</t>
  </si>
  <si>
    <t>SOFIA LOPES DOMINGUES</t>
  </si>
  <si>
    <t>SOFIA MIRANDA TERRA</t>
  </si>
  <si>
    <t>SOFIA MOREIRA GOMES</t>
  </si>
  <si>
    <t>SOFIA PETROS CARATSORIS CARNEIRO</t>
  </si>
  <si>
    <t>SOFIA SATHLER SULZ</t>
  </si>
  <si>
    <t>SOFIA SWERTS HENRIQUES DE BRITO</t>
  </si>
  <si>
    <t>SOL APOLLO THEOODORE PORTILHO ALVES</t>
  </si>
  <si>
    <t>SOLANGE LOPES DA SILVA</t>
  </si>
  <si>
    <t>SOLANGE MARCIA ZAGNOLI SOBRINHO</t>
  </si>
  <si>
    <t>SOLANGE ROQUE CARDOSO</t>
  </si>
  <si>
    <t>SONALY DIAS DE ARAUJO</t>
  </si>
  <si>
    <t>SONIA CRISTINA GOMES DE ANDRADE</t>
  </si>
  <si>
    <t>SONIA DE OLIVEIRA FERREIRA</t>
  </si>
  <si>
    <t>SONIA MARIA DA SILVA ANDRADE</t>
  </si>
  <si>
    <t>SONIA MARIA DA SILVA COSTA</t>
  </si>
  <si>
    <t>SONIA MARIA VIEIRA GONCALVES</t>
  </si>
  <si>
    <t>SONIA MARTINS NETA</t>
  </si>
  <si>
    <t>SONIA MATILDE BRIDI</t>
  </si>
  <si>
    <t>SONIA REGINA FERREIRA DA SILVA</t>
  </si>
  <si>
    <t>SONIA REGINA TORRES DA SILVA</t>
  </si>
  <si>
    <t>SONIA SCHNEIDERS</t>
  </si>
  <si>
    <t>SOPHIA DA SILVA TOME</t>
  </si>
  <si>
    <t>SOPHIA MARQUES ANNUNCIACAO</t>
  </si>
  <si>
    <t>SOPHIE CHARLOTTE DA SILVA DE OLIVEIRA</t>
  </si>
  <si>
    <t>SORAYA MAZERINO SOBRAL AZEVEDO</t>
  </si>
  <si>
    <t>SOYMARA RIBEIRO DE ALMEIDA</t>
  </si>
  <si>
    <t>STANIO SOARES DOS SANTOS</t>
  </si>
  <si>
    <t>STEFANI DIAS DOS SANTOS</t>
  </si>
  <si>
    <t>STEFANI DOS SANTOS CARNEIRO</t>
  </si>
  <si>
    <t>STEFANI SANTOS DO AMARAL DE CARVALHO</t>
  </si>
  <si>
    <t>STEFANIA GABRIELLE ALVES DA COSTA CAPANO</t>
  </si>
  <si>
    <t>STEFANIE DIAS MACHADO</t>
  </si>
  <si>
    <t>STEFANIE GODOY FONSECA</t>
  </si>
  <si>
    <t>STEFANNY OLIVEIRA DA SILVA</t>
  </si>
  <si>
    <t>STEFANY DOS SANTOS VIEGAS</t>
  </si>
  <si>
    <t>STEFANY GOMES DE OLIVEIRA</t>
  </si>
  <si>
    <t>STEFANY INACIO DOS SANTOS</t>
  </si>
  <si>
    <t>STEFANY OLIVEIRA DA CONCEICAO</t>
  </si>
  <si>
    <t>STEFANY TAVARES MARTINS DA SILVA</t>
  </si>
  <si>
    <t>STEFFANI CRISTINA PIRES DE SOUZA</t>
  </si>
  <si>
    <t>STELLA ALVES CRUZ</t>
  </si>
  <si>
    <t>STELLA MARIA DE P E DE CARLI C DE OLIVEIRA</t>
  </si>
  <si>
    <t>STELLA NUNES DE OLIVEIRA</t>
  </si>
  <si>
    <t>STELLA RODRIGUES DA SILVA</t>
  </si>
  <si>
    <t>STELLA RODRIGUES VALADAO LAPEYRE</t>
  </si>
  <si>
    <t>STEPHANI DE ALMEIDA SANTOS</t>
  </si>
  <si>
    <t>STEPHANIA MARIA DE MATOS ABREU</t>
  </si>
  <si>
    <t>STEPHANIE ANTUNES BUCKLEY</t>
  </si>
  <si>
    <t>STEPHANIE AUGUSTA LOPES CARDOSO</t>
  </si>
  <si>
    <t>STEPHANIE BITTENCOURT LOTUFO</t>
  </si>
  <si>
    <t>STEPHANIE BRITSCH RUSSO</t>
  </si>
  <si>
    <t>STEPHANIE DA SILVA CESARIO VIEIRA</t>
  </si>
  <si>
    <t>STEPHANIE DE JESUS BRENAND SIMAO</t>
  </si>
  <si>
    <t>STEPHANIE FELIX GIARETTA</t>
  </si>
  <si>
    <t>STEPHANIE GOMES GENESINI</t>
  </si>
  <si>
    <t>STEPHANIE LOPES MENDONCA RODRIGUES</t>
  </si>
  <si>
    <t>STEPHANIE PISANI BADAUI</t>
  </si>
  <si>
    <t>STEPHANIE PURWIN</t>
  </si>
  <si>
    <t>STEPHANIE SENA MORAES CORREA</t>
  </si>
  <si>
    <t>STEPHANNIE MOTA COELHO</t>
  </si>
  <si>
    <t>STEPHANY FERNANDES DA SILVA</t>
  </si>
  <si>
    <t>STEPHANY JABLONOFSKY SANTIAGO</t>
  </si>
  <si>
    <t>STEPHANY LUIZA SILVA DE SOUZA</t>
  </si>
  <si>
    <t>STEPHANYE SCHNEIDER SILVA</t>
  </si>
  <si>
    <t>STEPHANYE SOUZA CORREA</t>
  </si>
  <si>
    <t>STHEFANI GRASIELLE SILVESTRE DA SILVA MACEDO</t>
  </si>
  <si>
    <t>STHEFANY CAROLINE FIGUEREDO DE SIQUEIRA</t>
  </si>
  <si>
    <t>STHEFANY DAMASO VIDAL</t>
  </si>
  <si>
    <t>STHEPHANY BASTOS DOS SANTOS</t>
  </si>
  <si>
    <t>SUE ANNE MOURA ALVES PINHEIRO</t>
  </si>
  <si>
    <t>SUELEM FATIMA PEREIRA CRUZ</t>
  </si>
  <si>
    <t>SUELEN BELICIO NOVAIS</t>
  </si>
  <si>
    <t>SUELEN CHRISTY DA SILVA FERNANDES DA CONCEICAO</t>
  </si>
  <si>
    <t>SUELEN DA SILVA BASTOS</t>
  </si>
  <si>
    <t>SUELEN DE SOUZA RANGEL</t>
  </si>
  <si>
    <t>SUELEN FREITAS AZEVEDO</t>
  </si>
  <si>
    <t>SUELEN GOMES BREVES</t>
  </si>
  <si>
    <t>SUELEN SILVA OLIVEIRA</t>
  </si>
  <si>
    <t>SUELENE AMARAL DE SOUZA</t>
  </si>
  <si>
    <t>SUELLEN ARAUJO DOS SANTOS</t>
  </si>
  <si>
    <t>SUELLEN CHRISTINE SALES DA SILVA</t>
  </si>
  <si>
    <t>SUELLEN DOS SANTOS FERNANDES</t>
  </si>
  <si>
    <t>SUELLEN JACQUES MEDINA</t>
  </si>
  <si>
    <t>SUELLEN LIMA SUZANO</t>
  </si>
  <si>
    <t>SUELLEN MILHORATO DE SOUSA</t>
  </si>
  <si>
    <t>SUELLEN OLIVEIRA DE SOUZA</t>
  </si>
  <si>
    <t>SUELY BARRETO CASTRO</t>
  </si>
  <si>
    <t>SUELY VASCONCELLOS FERREIRA GONCALVES</t>
  </si>
  <si>
    <t>SUELY WELLER</t>
  </si>
  <si>
    <t>SUYANNE SILVA DE SOUZA</t>
  </si>
  <si>
    <t>SUZANA CORREA DE CASTRO</t>
  </si>
  <si>
    <t>SUZANA CRISTINA DE CARVALHO FREIRE</t>
  </si>
  <si>
    <t>SUZANA DE VASCONCELOS SOARES</t>
  </si>
  <si>
    <t>SUZANA GUIMARAES CARQUEIJA</t>
  </si>
  <si>
    <t>SUZANA MEGUMI YANO</t>
  </si>
  <si>
    <t>SUZANA MENEZES DE OLIVEIRA SOUZA</t>
  </si>
  <si>
    <t>SUZANA PAMPLONA MIRANDA</t>
  </si>
  <si>
    <t>SUZANA PRISTA BORGES</t>
  </si>
  <si>
    <t>SUZANE RIBEIRO DOS SANTOS MENDES</t>
  </si>
  <si>
    <t>SUZANNA BORBA FERREIRA</t>
  </si>
  <si>
    <t>SWAMI VASQUES PIMENTEL</t>
  </si>
  <si>
    <t>SYLVIA DULCE DE ALBUQUERQUE MELLO BARROSO</t>
  </si>
  <si>
    <t>SYLVIA DUTRA MARQUES</t>
  </si>
  <si>
    <t>SYLVIANE SILVA DO NASCIMENTO DE OLIVEIRA</t>
  </si>
  <si>
    <t>SYLVIO CESAR MENEZES</t>
  </si>
  <si>
    <t>SYLVIO EDUARDO MENDES PINHEIRO</t>
  </si>
  <si>
    <t>SYLVIO LOPES JUNIOR</t>
  </si>
  <si>
    <t>SYLVIO RICARDO BERNARDES ROCHA</t>
  </si>
  <si>
    <t>SYNESIO VIEIRA RAMOS NETO</t>
  </si>
  <si>
    <t>TABATA POLINE FELICIANO SILVA</t>
  </si>
  <si>
    <t>TACIANA DA SILVA PINTO STUTZ</t>
  </si>
  <si>
    <t>TADEU BRAGA DE OLIVEIRA</t>
  </si>
  <si>
    <t>TAIA MENDES PEREIRA</t>
  </si>
  <si>
    <t>TAIANA DANTAS CERTO RODRIGUES</t>
  </si>
  <si>
    <t>TAIGRA BRANDAO DE JESUS REIS</t>
  </si>
  <si>
    <t>TAINA ALVES EVANGELISTA</t>
  </si>
  <si>
    <t>TAINA BILATE BITTENCOURT</t>
  </si>
  <si>
    <t>TAINA CAMPOS PIMENTA</t>
  </si>
  <si>
    <t>TAINA CHRISPINO ALVAREZ</t>
  </si>
  <si>
    <t>TAINA DE SOUZA BIANCK</t>
  </si>
  <si>
    <t>TAINA FERREIRA LIMA</t>
  </si>
  <si>
    <t>TAINA MONTEIRO DE ALMEIDA</t>
  </si>
  <si>
    <t>TAINA SARAMAGO COSTA</t>
  </si>
  <si>
    <t>TAINA TEIXEIRA PEREIRA</t>
  </si>
  <si>
    <t>TAINA VIEIRA DA ROCHA BARBIRATO</t>
  </si>
  <si>
    <t>TAINAH ALBUQUERQUE FERREIRA GANDRA E SILVA</t>
  </si>
  <si>
    <t>TAINAH ISES MOTA RODRIGUES</t>
  </si>
  <si>
    <t>TAINARA ANGELICA LOURENCO DE SOUZA</t>
  </si>
  <si>
    <t>TAINARA DA CONCEICAO MIRANDA</t>
  </si>
  <si>
    <t>TAINARA DOS PASSOS E SILVA</t>
  </si>
  <si>
    <t>TAINARA FERREIRA</t>
  </si>
  <si>
    <t>TAIS AMANDA JORGE DE ARAUJO</t>
  </si>
  <si>
    <t>TAIS BIANCA GAMA DE ARAUJO RAMOS</t>
  </si>
  <si>
    <t>TAIS OLIOSI DE OLIVEIRA</t>
  </si>
  <si>
    <t>TAIS PENNA COSTA</t>
  </si>
  <si>
    <t>TAIS SANTANA DIAS DE OLIVEIRA</t>
  </si>
  <si>
    <t>TAISA DE GAMBOA VIANA DE OLIVEIRA</t>
  </si>
  <si>
    <t>TAISA FONSECA</t>
  </si>
  <si>
    <t>TAISSA CRISTINE OLIVEIRA ANDRADE BITENCOURT</t>
  </si>
  <si>
    <t>TAISSA PIRES DUMAS</t>
  </si>
  <si>
    <t>TALIA DE OLIVEIRA SANTOS</t>
  </si>
  <si>
    <t>TALITA CAVALCANTI DA COSTA</t>
  </si>
  <si>
    <t>TALITA DA JUSTA MORAES</t>
  </si>
  <si>
    <t>TALITA DE ALMEIDA SILVA CASTRO</t>
  </si>
  <si>
    <t>TALITA DE PAULA AMARAL CANDIDO</t>
  </si>
  <si>
    <t>TALITA DE SIQUEIRA MARCAL</t>
  </si>
  <si>
    <t>TALITA DOS SANTOS SILVA</t>
  </si>
  <si>
    <t>TALITA KAUANE MARCHIORI DE FARIA</t>
  </si>
  <si>
    <t>TALITA LIMA SCHMIDT</t>
  </si>
  <si>
    <t>TALITA MARIA BARROSO BARCELOS</t>
  </si>
  <si>
    <t>TALITA NUNES DE SA FREIRE CASADEI</t>
  </si>
  <si>
    <t>TALITA OLIVEIRA MACHADO</t>
  </si>
  <si>
    <t>TALITHA MARIANA SILVA</t>
  </si>
  <si>
    <t>TALITHA TEIXEIRA MORETE</t>
  </si>
  <si>
    <t>TALLIS VINICIUS DE PAULA E SILVA</t>
  </si>
  <si>
    <t>TALLITA MARQUES SANTOS CAVALCANTI</t>
  </si>
  <si>
    <t>TALUANA GRIECO</t>
  </si>
  <si>
    <t>TALYSSA NEVES MACHADO</t>
  </si>
  <si>
    <t>TALYTA STELLA VESPA MARTINS</t>
  </si>
  <si>
    <t>TAMARA BARBOZA DE MESQUITA</t>
  </si>
  <si>
    <t>TAMARA DE CARVALHO BENDER</t>
  </si>
  <si>
    <t>TAMARA LIMA DA SILVA</t>
  </si>
  <si>
    <t>TAMARA OLIVEIRA ARAUJO</t>
  </si>
  <si>
    <t>TAMI DE OLIVEIRA BORGES</t>
  </si>
  <si>
    <t>TAMILLYS PANTUZA COELHO PINTO</t>
  </si>
  <si>
    <t>TAMINE VERLI ALVES</t>
  </si>
  <si>
    <t>TAMIRES NUNES DE PAULA</t>
  </si>
  <si>
    <t>TAMIRES RODRIGUES ALVES</t>
  </si>
  <si>
    <t>TAMIRES SILVA DE LIMA</t>
  </si>
  <si>
    <t>TAMIRIS ALFAMA FERNANDES</t>
  </si>
  <si>
    <t>TAMIRIS APARECIDA DOS SANTOS CORREA</t>
  </si>
  <si>
    <t>TAMIRIS DOMINGUES MAIA</t>
  </si>
  <si>
    <t>TAMIRIS RODRIGUES</t>
  </si>
  <si>
    <t>TAMIRIS SIQUEIRA DE ASSIS</t>
  </si>
  <si>
    <t>TAMIRYS GONCALVES MELGACO PEREIRA</t>
  </si>
  <si>
    <t>TAMMY DIAS DE FREITAS</t>
  </si>
  <si>
    <t>TAMY DE LUCA CUCCO E GOMES</t>
  </si>
  <si>
    <t>TANDE BRESSANE</t>
  </si>
  <si>
    <t>TANIA MAIA DO VALE</t>
  </si>
  <si>
    <t>TANIA MARIA CARNEIRO DA CUNHA</t>
  </si>
  <si>
    <t>TANIA MARIA MENDONCA DA SILVA</t>
  </si>
  <si>
    <t>TANIA NONATO FONSECA</t>
  </si>
  <si>
    <t>TANIA REGINA BARRETO CORREA</t>
  </si>
  <si>
    <t>TANISE PAULA BALDISSERA</t>
  </si>
  <si>
    <t>TARCIA LAISE SOUZA VIANA LEAL</t>
  </si>
  <si>
    <t>TARCIA NEVES RIBEIRO</t>
  </si>
  <si>
    <t>TARCISIO MAIA LIRA TEIXEIRA</t>
  </si>
  <si>
    <t>TARCISIO SILVA VIEIRA</t>
  </si>
  <si>
    <t>TARCIZIO FELIX DE CARVALHO JUNIOR</t>
  </si>
  <si>
    <t>TARINIS BARCELLOS FERREIRA DOS SANTOS</t>
  </si>
  <si>
    <t>TARSILA AIRES DA SILVA PINTO</t>
  </si>
  <si>
    <t>TARSO MOURA LOURENCO DA SILVA</t>
  </si>
  <si>
    <t>TARYK BARRETO ALVES DE LIMA</t>
  </si>
  <si>
    <t>TASSIA MELLO MACHADO MACEDO</t>
  </si>
  <si>
    <t>TASSIA THUM CRUZ</t>
  </si>
  <si>
    <t>TASSIANA CASTRO FARIAS</t>
  </si>
  <si>
    <t>TATHIANA MARIA SENA DE PONTES</t>
  </si>
  <si>
    <t>TATIANA ATHIE</t>
  </si>
  <si>
    <t>TATIANA BARBOSA DE OLIVEIRA</t>
  </si>
  <si>
    <t>TATIANA BENAZIO LENZ DA CUNHA</t>
  </si>
  <si>
    <t>TATIANA BUENO</t>
  </si>
  <si>
    <t>TATIANA CALDAS MAGALHAES</t>
  </si>
  <si>
    <t>TATIANA CARDOSO DE SALES</t>
  </si>
  <si>
    <t>TATIANA CORDEIRO MARTINS</t>
  </si>
  <si>
    <t>TATIANA CORREA DA COSTA DE ARRUDA FALCAO</t>
  </si>
  <si>
    <t>TATIANA DA SILVA CUNHA</t>
  </si>
  <si>
    <t>TATIANA DA SILVA SOUZA</t>
  </si>
  <si>
    <t>TATIANA DANIELE COVACINI</t>
  </si>
  <si>
    <t>TATIANA DE OLIVEIRA NUNES</t>
  </si>
  <si>
    <t>TATIANA DOS SANTOS DE MELLO</t>
  </si>
  <si>
    <t>TATIANA DOS SANTOS RIBEIRO</t>
  </si>
  <si>
    <t>TATIANA ESTEVES MACHADO WANZELER</t>
  </si>
  <si>
    <t>TATIANA FELIX DE SOUZA</t>
  </si>
  <si>
    <t>TATIANA FERNANDES DA SILVA CHAGAS</t>
  </si>
  <si>
    <t>TATIANA FERNANDES DE ABREU</t>
  </si>
  <si>
    <t>TATIANA FERREIRA DE ALMEIDA TONIOLO</t>
  </si>
  <si>
    <t>TATIANA FRANCA HILLESHEIM</t>
  </si>
  <si>
    <t>TATIANA HOFACKER WUO</t>
  </si>
  <si>
    <t>TATIANA JANTCHC</t>
  </si>
  <si>
    <t>TATIANA LEMOS GOUVEA DA COSTA MACHADO</t>
  </si>
  <si>
    <t>TATIANA MANSO CASTELLO BRANCO</t>
  </si>
  <si>
    <t>TATIANA MARIA STRECK DEL GRANDE</t>
  </si>
  <si>
    <t>TATIANA MARIANO PEREIRA</t>
  </si>
  <si>
    <t>TATIANA MORAES DE AZEVEDO</t>
  </si>
  <si>
    <t>TATIANA NEVES ALVES</t>
  </si>
  <si>
    <t>TATIANA NEVES CAVALCANTI</t>
  </si>
  <si>
    <t>TATIANA PELLEGRINI SOUZA</t>
  </si>
  <si>
    <t>TATIANA PERL COCKELL</t>
  </si>
  <si>
    <t>TATIANA PITTA NUCCI</t>
  </si>
  <si>
    <t>TATIANA SANTA CLARA GUIMARAES BORSANI</t>
  </si>
  <si>
    <t>TATIANA SCHWOB VIDAL</t>
  </si>
  <si>
    <t>TATIANA SILVA DE ASSIS CHAVES</t>
  </si>
  <si>
    <t>TATIANA SOUZA GASPAR</t>
  </si>
  <si>
    <t>TATIANA VIANA CERQUEIRA</t>
  </si>
  <si>
    <t>TATIANA WAINTRAUB</t>
  </si>
  <si>
    <t>TATIANA WILLIG</t>
  </si>
  <si>
    <t>TATIANE AGUIAR FERREIRA</t>
  </si>
  <si>
    <t>TATIANE CARLA OLIVEIRA DA SILVA</t>
  </si>
  <si>
    <t>TATIANE DA SILVA MENDES</t>
  </si>
  <si>
    <t>TATIANE DELIS DE OLIVEIRA</t>
  </si>
  <si>
    <t>TATIANE FERNANDES FONTES</t>
  </si>
  <si>
    <t>TATIANE FERREIRA COUTO CORREIA</t>
  </si>
  <si>
    <t>TATIANE MOREIRA DOURADO</t>
  </si>
  <si>
    <t>TATIANE MORENO DE OLIVEIRA</t>
  </si>
  <si>
    <t>TATIANE PALACIN DE JESUS</t>
  </si>
  <si>
    <t>TATIANE RIBEIRO PINHEIRO BORGES</t>
  </si>
  <si>
    <t>TATIANE TOME MESSIAS</t>
  </si>
  <si>
    <t>TATIANNE LUIZA BAETA DA SILVA</t>
  </si>
  <si>
    <t>TATIANY DE REZENDE VOLCATO</t>
  </si>
  <si>
    <t>TATTIANA MASCHE GOMES DIAS DA COSTA PAIVA</t>
  </si>
  <si>
    <t>TATYANE BARBOSA GUERRA</t>
  </si>
  <si>
    <t>TATYENNE SERAPIAO PECANHA SALOMAO</t>
  </si>
  <si>
    <t>TATYNNE VENTUROTTI LAURIA DA SILVA</t>
  </si>
  <si>
    <t>TAUAN ABREU DE JANCSO</t>
  </si>
  <si>
    <t>TAYANA DA CONCEICAO CHEN</t>
  </si>
  <si>
    <t>TAYANA RODRIGUES DOS SANTOS</t>
  </si>
  <si>
    <t>TAYANE MORAES DE CASTRO</t>
  </si>
  <si>
    <t>TAYANE NASCIMENTO MOURA</t>
  </si>
  <si>
    <t>TAYANE TEIXEIRA DE SOUZA</t>
  </si>
  <si>
    <t>TAYLA DA SILVA</t>
  </si>
  <si>
    <t>TAYNA CRISTINA DEPOLO RAMOS</t>
  </si>
  <si>
    <t>TAYNA FIORI</t>
  </si>
  <si>
    <t>TAYNA OLIMPIA FARIAS DA SILVA</t>
  </si>
  <si>
    <t>TAYNARA FRANCK PARRA DE SOUZA</t>
  </si>
  <si>
    <t>TAYSSA PIMENTEL PIRES DA SILVA</t>
  </si>
  <si>
    <t>TAYZA CARVALHAES DE OLIVEIRA</t>
  </si>
  <si>
    <t>TCHARLY MAGALHAES BRIGLIA</t>
  </si>
  <si>
    <t>TEBARO SCHMIDT BECHTLUFFT</t>
  </si>
  <si>
    <t>TELMO DE CARVALHO VALENTE</t>
  </si>
  <si>
    <t>TERCIO JOSE BARBOSA MATOS</t>
  </si>
  <si>
    <t>TERESA CRISTINA HERSEN MONTEIRO</t>
  </si>
  <si>
    <t>TERESA CRISTINA VIEIRA</t>
  </si>
  <si>
    <t>TERESA CRISTINA VIEIRA DA SILVA</t>
  </si>
  <si>
    <t>TERESA DA SILVA NABUCO</t>
  </si>
  <si>
    <t>TERESA DE OLIVEIRA CASTRO CARNEIRO</t>
  </si>
  <si>
    <t>TERESA RODRIGUES DA SILVA</t>
  </si>
  <si>
    <t>TEREZA CORTES TAVARES DA SILVA</t>
  </si>
  <si>
    <t>TEREZA CRISTINA ESTEVES COELHO</t>
  </si>
  <si>
    <t>TEREZA CRISTINA RAMOS SILVA</t>
  </si>
  <si>
    <t>TEREZA FLORENTINA DE OLIVEIRA</t>
  </si>
  <si>
    <t>TEREZINHA ROSA DE JESUS CARVALHO</t>
  </si>
  <si>
    <t>THABATA MAGALHAES LIRIO VALENTE</t>
  </si>
  <si>
    <t>THACYANE MENDES DE OLIVEIRA CALIXTO</t>
  </si>
  <si>
    <t>THAIANE CAROLINE MARIANO FERREIRA</t>
  </si>
  <si>
    <t>THAIANE MIRANDA RIBEIRO CAMARA</t>
  </si>
  <si>
    <t>THAIANE SILVEIRA DE SOUSA</t>
  </si>
  <si>
    <t>THAIANY REGINA GOULART BRANDAO BENDENGO</t>
  </si>
  <si>
    <t>THAINA BAPTISTA DE OLIVEIRA</t>
  </si>
  <si>
    <t>THAINA CAMILLE FABIA</t>
  </si>
  <si>
    <t>THAINA FERNANDES RODRIGUES DA SILVA</t>
  </si>
  <si>
    <t>THAINA FERREIRA CARVALHO</t>
  </si>
  <si>
    <t>THAINA MOULIN MAIA</t>
  </si>
  <si>
    <t>THAIS  MARIANO SANTOS</t>
  </si>
  <si>
    <t>THAIS ALT D ANTONIO</t>
  </si>
  <si>
    <t>THAIS ALVES DE CARVALHO</t>
  </si>
  <si>
    <t>THAIS AMANDA TEIXEIRA</t>
  </si>
  <si>
    <t>THAIS BABADOPULOS CUNHA</t>
  </si>
  <si>
    <t>THAIS BATISTA DE OLIVEIRA</t>
  </si>
  <si>
    <t>THAIS BRUSCHI MARTINS</t>
  </si>
  <si>
    <t>THAIS CABRAL LEOCADIO</t>
  </si>
  <si>
    <t>THAIS CAROLINA SILVA SANTOS</t>
  </si>
  <si>
    <t>THAIS CARVALHO GOMES</t>
  </si>
  <si>
    <t>THAIS CATARDO DOS SANTOS</t>
  </si>
  <si>
    <t>THAIS CONTE DE LIMA ABRIKIAN</t>
  </si>
  <si>
    <t>THAIS CORDEIRO CARNEIRO</t>
  </si>
  <si>
    <t>THAIS CRISTINA BUCHWEITZ ALONSO</t>
  </si>
  <si>
    <t>THAIS CRISTINA DE OLIVEIRA BRAZ</t>
  </si>
  <si>
    <t>THAIS CRISTINA RAMOS LIMA PASKLAN</t>
  </si>
  <si>
    <t>THAIS DA MOTTA MENDES SANTANA</t>
  </si>
  <si>
    <t>THAIS DA SILVA ALENCAR</t>
  </si>
  <si>
    <t>THAIS DA SILVA PONTES</t>
  </si>
  <si>
    <t>THAIS DA SILVA SAVELLI GUIMARAES</t>
  </si>
  <si>
    <t>THAIS DAS NEVES OLIVEIRA</t>
  </si>
  <si>
    <t>THAIS DE ALCANTARA SANTANA</t>
  </si>
  <si>
    <t>THAIS DE ALMEIDA FIUZA LIMA</t>
  </si>
  <si>
    <t>THAIS DE JESUS LUQUESI</t>
  </si>
  <si>
    <t>THAIS DE LIMA SLEIMAN</t>
  </si>
  <si>
    <t>THAIS DE MOURA JUNCA CORREA</t>
  </si>
  <si>
    <t>THAIS DE OLIVEIRA CINTRA</t>
  </si>
  <si>
    <t>THAIS DE OLIVEIRA SOBRAL</t>
  </si>
  <si>
    <t>THAIS DIAS REIS MORALES</t>
  </si>
  <si>
    <t>THAIS DOS REIS FRAGOZO</t>
  </si>
  <si>
    <t>THAIS DOS SANTOS ANTUNES</t>
  </si>
  <si>
    <t>THAIS DUARTE MEINICKE FARIAS</t>
  </si>
  <si>
    <t>THAIS EMANUEL AREJANO PERDOMO</t>
  </si>
  <si>
    <t>THAIS ESPIRITO SANTO DE OLIVEIRA</t>
  </si>
  <si>
    <t>THAIS FASCINA ALBACETE</t>
  </si>
  <si>
    <t>THAIS FERNANDA DOS SANTOS RIBEIRO</t>
  </si>
  <si>
    <t>THAIS FERNANDES BERNARDO</t>
  </si>
  <si>
    <t>THAIS FERNANDES DE CARVALHO</t>
  </si>
  <si>
    <t>THAIS FERREIRA DO NASCIMENTO FRAGUAS</t>
  </si>
  <si>
    <t>THAIS FRAGOSO</t>
  </si>
  <si>
    <t>THAIS FREIRE DE OLIVEIRA</t>
  </si>
  <si>
    <t>THAIS GULIAS OLIVEIRA</t>
  </si>
  <si>
    <t>THAIS JORDAO NOGUEIRA</t>
  </si>
  <si>
    <t>THAIS LAGE DE OLIVEIRA</t>
  </si>
  <si>
    <t>THAIS LOPES DA SILVA</t>
  </si>
  <si>
    <t>THAIS LOUREIRO DE ANDRADE</t>
  </si>
  <si>
    <t>THAIS MACEDO COMPANHONE</t>
  </si>
  <si>
    <t>THAIS MACEDO LUCAS</t>
  </si>
  <si>
    <t>THAIS MACHADO DOS SANTOS</t>
  </si>
  <si>
    <t>THAIS MARCAL RODRIGUES MATIAS</t>
  </si>
  <si>
    <t>THAIS MARIOTTI DA SILVA LORETO JORDAO</t>
  </si>
  <si>
    <t>THAIS MARTINELLI SARAIVA PEREIRA</t>
  </si>
  <si>
    <t>THAIS MOTTA DA SILVA</t>
  </si>
  <si>
    <t>THAIS MOTTA DE ALMEIDA</t>
  </si>
  <si>
    <t>THAIS MOUTINHO ROCHA ROGERIO</t>
  </si>
  <si>
    <t>THAIS NOGUEIRA DA GAMA MUNIZ GONCALVES</t>
  </si>
  <si>
    <t>THAIS NUNES DE JESUS</t>
  </si>
  <si>
    <t>THAIS PIRES DRUMMOND</t>
  </si>
  <si>
    <t>THAIS RAMOS DE OLIVEIRA</t>
  </si>
  <si>
    <t>THAIS REGINA DE ASSIS SILVA</t>
  </si>
  <si>
    <t>THAIS REGINA GOMES CINTRA</t>
  </si>
  <si>
    <t>THAIS RENO FLORIANO</t>
  </si>
  <si>
    <t>THAIS RIBEIRO CASELLI DE ARAUJO</t>
  </si>
  <si>
    <t>THAIS RIBEIRO TORIONI</t>
  </si>
  <si>
    <t>THAIS ROSIELE PINHEIRO</t>
  </si>
  <si>
    <t>THAIS SANTANA DE FARIAS</t>
  </si>
  <si>
    <t>THAIS SILVEIRA MAIA</t>
  </si>
  <si>
    <t>THAIS SOUZA FLORENCIO</t>
  </si>
  <si>
    <t>THAIS TORRES BILBAO SALES</t>
  </si>
  <si>
    <t>THAIS VALENCA ANDRADE</t>
  </si>
  <si>
    <t>THAIS VELOSO LEITE</t>
  </si>
  <si>
    <t>THAIS VIEIRA DE FIGUEIREDO MOTTA</t>
  </si>
  <si>
    <t>THAIS XAVIER ALEXANDRE DA SILVA</t>
  </si>
  <si>
    <t>THAISA COELHO BARBOSA</t>
  </si>
  <si>
    <t>THAISA DE FARIA CERVEIRA</t>
  </si>
  <si>
    <t>THAISA DE MELLO MADEIRA</t>
  </si>
  <si>
    <t>THAISA FONSECA ROCHA NEVES</t>
  </si>
  <si>
    <t>THAISA HELENA DA SILVA</t>
  </si>
  <si>
    <t>THAISA MORAIS GOMES</t>
  </si>
  <si>
    <t>THAISA SILVA DE SOUZA BRAVO</t>
  </si>
  <si>
    <t>THAISA WITZEL SILVA</t>
  </si>
  <si>
    <t>THAISE BERNARDES DA SILVA</t>
  </si>
  <si>
    <t>THAISSA ANDREIA WERNISKY MARTINIUK</t>
  </si>
  <si>
    <t>THAISSA CHAGAS BRAGA</t>
  </si>
  <si>
    <t>THAISSA COSTA MENDONCA</t>
  </si>
  <si>
    <t>THAISSA SANTANA DOS SANTOS</t>
  </si>
  <si>
    <t>THAISSE TEIXEIRA PALMA DOS SANTOS</t>
  </si>
  <si>
    <t>THAISSON RAFAEL FERREIRA GOMES</t>
  </si>
  <si>
    <t>THAIZ RAMOS AMBROSIO</t>
  </si>
  <si>
    <t>THAIZA PAULUZE DA SILVA</t>
  </si>
  <si>
    <t>THALES DUARTE DA SILVA</t>
  </si>
  <si>
    <t>THALES DUARTE DE LARA</t>
  </si>
  <si>
    <t>THALES FELIPE ALVES SANTOS</t>
  </si>
  <si>
    <t>THALES FERNANDES ALENCAR COSTA</t>
  </si>
  <si>
    <t>THALES OLIVEIRA RIBEIRO</t>
  </si>
  <si>
    <t>THALES RAMOS DE OLIVEIRA</t>
  </si>
  <si>
    <t>THALES REIS MACHADO LIMA</t>
  </si>
  <si>
    <t>THALES REZENDE DE SAMPAIO</t>
  </si>
  <si>
    <t>THALIA MARIANA MARTINS DA SILVA</t>
  </si>
  <si>
    <t>THALIA SANTIAGO DOS SANTOS</t>
  </si>
  <si>
    <t>THALIA SOUZA CARVALHO</t>
  </si>
  <si>
    <t>THALICIA ALMEIDA SAO SEVERINO DA SILVA</t>
  </si>
  <si>
    <t>THALINA RANGEL FERREIRA</t>
  </si>
  <si>
    <t>THALISSA OLIVEIRA DE SOUZA</t>
  </si>
  <si>
    <t>THALISSES CARRARO CORREA</t>
  </si>
  <si>
    <t>THALISSON OLIVEIRA DA SILVA</t>
  </si>
  <si>
    <t>THALITA CRISTINA REIS DE SOUZA</t>
  </si>
  <si>
    <t>THALITA DE JESUS MARTINS</t>
  </si>
  <si>
    <t>THALITA DO NASCIMENTO SANT ANNA</t>
  </si>
  <si>
    <t>THALITA DOS SANTOS CUNHA</t>
  </si>
  <si>
    <t>THALITA FERRAZ DOS SANTOS</t>
  </si>
  <si>
    <t>THALITA LOPES RODRIGUES</t>
  </si>
  <si>
    <t>THALITA NASCIMENTO RIBEIRO</t>
  </si>
  <si>
    <t>THALITA PEREIRA DIAS VIEIRA DE CAMPOS</t>
  </si>
  <si>
    <t>THALITA QUEIROZ ABREU BOTTINO PEREIRA</t>
  </si>
  <si>
    <t>THALLES AUGUSTO BASTOS DA SILVA</t>
  </si>
  <si>
    <t>THALLES CAIQUE LINS DE SOUSA</t>
  </si>
  <si>
    <t>THALLES NONATO LEAL SANTOS</t>
  </si>
  <si>
    <t>THALLES VIOLA TROUVA</t>
  </si>
  <si>
    <t>THALLES YURI DE LIMA TEIXEIRA DO NASCIMENTO</t>
  </si>
  <si>
    <t>THALLYSON FILIPE DE MOURA BATISTA</t>
  </si>
  <si>
    <t>THALYTA GUEDES DA SILVA SOARES</t>
  </si>
  <si>
    <t>THAMARA APARECIDA CONCEICAO DA SILVA</t>
  </si>
  <si>
    <t>THAMARA RODRIGUES DE OLIVEIRA</t>
  </si>
  <si>
    <t>THAMER PIMENTEL OLIVEIRA</t>
  </si>
  <si>
    <t>THAMIRES CUNHA DOS SANTOS</t>
  </si>
  <si>
    <t>THAMIRES DE ALMEIDA DOS SANTOS</t>
  </si>
  <si>
    <t>THAMIRES DE BRITO FALCAO</t>
  </si>
  <si>
    <t>THAMIRES DE MELO PRADO</t>
  </si>
  <si>
    <t>THAMIRES DE OLIVEIRA TEIXEIRA</t>
  </si>
  <si>
    <t>THAMIRES DOS SANTOS SILVA</t>
  </si>
  <si>
    <t>THAMIRES DUMAS REIS</t>
  </si>
  <si>
    <t>THAMIRES FERNANDES DO NASCIMENTO LOPES</t>
  </si>
  <si>
    <t>THAMIRES PEREIRA ARAUJO</t>
  </si>
  <si>
    <t>THAMIRES PEREIRA CAVALCANTI</t>
  </si>
  <si>
    <t>THAMIRES ROCHA DE SOUZA</t>
  </si>
  <si>
    <t>THAMIRES RODRIGUES DE SOUSA</t>
  </si>
  <si>
    <t>THAMIRES SANTOS DA CONCEICAO</t>
  </si>
  <si>
    <t>THAMIRIS FERNANDES DIAS DE CARVALHO</t>
  </si>
  <si>
    <t>THAMIRIS MOREIRA DA SILVA</t>
  </si>
  <si>
    <t>THAMIRIS NUNES PEREIRA</t>
  </si>
  <si>
    <t>THAMIRIS ROCHA</t>
  </si>
  <si>
    <t>THAMIRIS TELES MACIEL</t>
  </si>
  <si>
    <t>THAMIRYS SANT ANNA ASSUMPCAO PYRRHO</t>
  </si>
  <si>
    <t>THAMYRA THAMARA DE ARAUJO</t>
  </si>
  <si>
    <t>THAMYRES ALVES FORTUNATO</t>
  </si>
  <si>
    <t>THAMYRIZ ARRUDA DE SOUSA</t>
  </si>
  <si>
    <t>THARCYLA GONCALVES MOURAO</t>
  </si>
  <si>
    <t>THASSIA TRAVAGLIONI</t>
  </si>
  <si>
    <t>THATIANA BACCARINI SANSON</t>
  </si>
  <si>
    <t>THATIANA GLORIA DINIZ</t>
  </si>
  <si>
    <t>THATIANA LOPES DE ALMEIDA ROMANO</t>
  </si>
  <si>
    <t>THATIANA SILVESTRE DE ALMEIDA GOMES</t>
  </si>
  <si>
    <t>THATIANE BEZERRA DE SOUZA</t>
  </si>
  <si>
    <t>THATIANE FERREIRA CARVALHO</t>
  </si>
  <si>
    <t>THATIANE NARCISO NUNES</t>
  </si>
  <si>
    <t>THAUAN BARCELOS HERCULANO</t>
  </si>
  <si>
    <t>THAYAN RIBEIRO BARRETO</t>
  </si>
  <si>
    <t>THAYANA MARIA OLIVEIRA SILVA</t>
  </si>
  <si>
    <t>THAYANE WERBER BASILIO DE MELO</t>
  </si>
  <si>
    <t>THAYANNE KELLY RIBEIRO DOS SANTOS</t>
  </si>
  <si>
    <t>THAYLA FONTES DIAS DOS SANTOS</t>
  </si>
  <si>
    <t>THAYLIN DE ALCANTARA FACANHA MALHEIROS</t>
  </si>
  <si>
    <t>THAYNA ANDRADE DO CARMO</t>
  </si>
  <si>
    <t>THAYNA CUSATE MACHADO</t>
  </si>
  <si>
    <t>THAYNA DINIZ VILLAS BOAS</t>
  </si>
  <si>
    <t>THAYNA DOMINGUES RAMOS</t>
  </si>
  <si>
    <t>THAYNA LUIZA SOUZA SILVA</t>
  </si>
  <si>
    <t>THAYNA MORAES FELIZARDO</t>
  </si>
  <si>
    <t>THAYNA PEREIRA DA SILVA</t>
  </si>
  <si>
    <t>THAYNA ROSA DA SILVA</t>
  </si>
  <si>
    <t>THAYNAN ALVES FERREIRA</t>
  </si>
  <si>
    <t>THAYNAR VIEIRA DA SILVA</t>
  </si>
  <si>
    <t>THAYNARA ANGELO MENESES</t>
  </si>
  <si>
    <t>THAYNARA CHRISTIANES CARDOSO</t>
  </si>
  <si>
    <t>THAYNARA DA SILVA LIMA</t>
  </si>
  <si>
    <t>THAYRA TOMAS TEIXEIRA NICOLICH</t>
  </si>
  <si>
    <t>THAYS ALVES DUTRA</t>
  </si>
  <si>
    <t>THAYS ARAUJO DE OLIVEIRA</t>
  </si>
  <si>
    <t>THAYS CASTRO GASTALDI</t>
  </si>
  <si>
    <t>THAYS LIMA DA COSTA</t>
  </si>
  <si>
    <t>THAYS MANHAES DOURADO</t>
  </si>
  <si>
    <t>THAYSA DA SILVA LOTA SIMOES</t>
  </si>
  <si>
    <t>THAYSA LIMA FIGUEIRA DE BARROS</t>
  </si>
  <si>
    <t>THAYSA ROCHA FERREIRA</t>
  </si>
  <si>
    <t>THAYSE DA SILVA FRANKENBERGER</t>
  </si>
  <si>
    <t>THAYUAN DE ABREU LOPES LEIRAS</t>
  </si>
  <si>
    <t>THELMA LUCIA GUEDES CAMELO</t>
  </si>
  <si>
    <t>THELMA REGINA MARIA ASSIS DOS SANTOS</t>
  </si>
  <si>
    <t>THEMMER ANDRADE FERREIRA</t>
  </si>
  <si>
    <t>THEO PAIATO TEIXEIRA</t>
  </si>
  <si>
    <t>THEODORE HOFFMANN</t>
  </si>
  <si>
    <t>THERESA PAIM BEVILAQUA CAVALCANTE</t>
  </si>
  <si>
    <t>THEREZA CRISTINA CABRAL ALMEIDA</t>
  </si>
  <si>
    <t>THERISTES GOMES MARQUES DA OLIVEIRA</t>
  </si>
  <si>
    <t>THIAGO ADAO LOPES</t>
  </si>
  <si>
    <t>THIAGO ALVARENGA HENRIQUES</t>
  </si>
  <si>
    <t>THIAGO ANTONIO LOPES DE ALMEIDA</t>
  </si>
  <si>
    <t>THIAGO APULCHRO MACIEL</t>
  </si>
  <si>
    <t>THIAGO ARRUDA SALOMAO</t>
  </si>
  <si>
    <t>THIAGO AUGUSTO GUIMARAES</t>
  </si>
  <si>
    <t>THIAGO AUGUSTTO NETO DE OLIVEIRA</t>
  </si>
  <si>
    <t>THIAGO AURELIANO DA SILVA</t>
  </si>
  <si>
    <t>THIAGO AVELAR DE ANDRADE</t>
  </si>
  <si>
    <t>THIAGO BAPTISTA GUIMARAES</t>
  </si>
  <si>
    <t>THIAGO BARBOSA BENEVENUTTE</t>
  </si>
  <si>
    <t>THIAGO BARBOZA DURSKI</t>
  </si>
  <si>
    <t>THIAGO BARRETO DA SILVA</t>
  </si>
  <si>
    <t>THIAGO BASTOS FERRI</t>
  </si>
  <si>
    <t>THIAGO BISQUOLO</t>
  </si>
  <si>
    <t>THIAGO BISSOLI UCHA CAMPOS</t>
  </si>
  <si>
    <t>THIAGO BOAVENTURA PEREIRA ANDRADE</t>
  </si>
  <si>
    <t>THIAGO BOKEL MOCDSI</t>
  </si>
  <si>
    <t>THIAGO CACHOEIRA DE SOUZA</t>
  </si>
  <si>
    <t>THIAGO CALHAU MACHADO</t>
  </si>
  <si>
    <t>THIAGO CALLIGARES</t>
  </si>
  <si>
    <t>THIAGO CANDIDO DA SILVA RODRIGUES</t>
  </si>
  <si>
    <t>THIAGO CAPELLE FERREIRA</t>
  </si>
  <si>
    <t>THIAGO CARDOSO SANTORO</t>
  </si>
  <si>
    <t>THIAGO CARNEIRO DA SILVA</t>
  </si>
  <si>
    <t>THIAGO CARVALHO CARDOSO</t>
  </si>
  <si>
    <t>THIAGO CAVALCANTE RIBEIRO DE SOUZA</t>
  </si>
  <si>
    <t>THIAGO CELESTINO FORNARI OLIVEIRA</t>
  </si>
  <si>
    <t>THIAGO CLER FRANCO</t>
  </si>
  <si>
    <t>THIAGO CONRADO ANDRADE DE SOUZA</t>
  </si>
  <si>
    <t>THIAGO COSTA MORAES</t>
  </si>
  <si>
    <t>THIAGO COSTA NASCIMENTO</t>
  </si>
  <si>
    <t>THIAGO COSTA QUINTANILHA</t>
  </si>
  <si>
    <t>THIAGO CRUZ DE NEGREIROS</t>
  </si>
  <si>
    <t>THIAGO CUNHA MONTENEGRO</t>
  </si>
  <si>
    <t>THIAGO DA COSTA DINIZ</t>
  </si>
  <si>
    <t>THIAGO DA COSTA MASSEAUX DE SOUZA</t>
  </si>
  <si>
    <t>THIAGO DA CUNHA BORGES</t>
  </si>
  <si>
    <t>THIAGO DA SILVA CORREA</t>
  </si>
  <si>
    <t>THIAGO DA SILVA DUTRA</t>
  </si>
  <si>
    <t>THIAGO DA SILVA PIRES</t>
  </si>
  <si>
    <t>THIAGO DANTAS MAGALHAES</t>
  </si>
  <si>
    <t>THIAGO DANTAS SANTIAGO</t>
  </si>
  <si>
    <t>THIAGO DAS GRACAS LEANDRO</t>
  </si>
  <si>
    <t>THIAGO DAVILA PORTUGAL</t>
  </si>
  <si>
    <t>THIAGO DE AGUIAR BARBOSA</t>
  </si>
  <si>
    <t>THIAGO DE ALMEIDA LACOMBE</t>
  </si>
  <si>
    <t>THIAGO DE ASSIS LOPES</t>
  </si>
  <si>
    <t>THIAGO DE BARROS GARCIA</t>
  </si>
  <si>
    <t>THIAGO DE CARVALHO SOUZA</t>
  </si>
  <si>
    <t>THIAGO DE FARIA MIRANDA</t>
  </si>
  <si>
    <t>THIAGO DE LIMA DANTAS ARANTES</t>
  </si>
  <si>
    <t>THIAGO DE LIMA FERREIRA</t>
  </si>
  <si>
    <t>THIAGO DE LIMA RIBEIRO</t>
  </si>
  <si>
    <t>THIAGO DE MORAES PEREIRA</t>
  </si>
  <si>
    <t>THIAGO DE OLIVEIRA NEVES</t>
  </si>
  <si>
    <t>THIAGO DE OLIVEIRA SOUZA</t>
  </si>
  <si>
    <t>THIAGO DE PAULA MARTINS DO PRADO</t>
  </si>
  <si>
    <t>THIAGO DE SA CANASSA</t>
  </si>
  <si>
    <t>THIAGO DE SOUZA ABREU</t>
  </si>
  <si>
    <t>THIAGO DE SOUZA APOLINARIO</t>
  </si>
  <si>
    <t>THIAGO DE SOUZA AZEVEDO</t>
  </si>
  <si>
    <t>THIAGO DE SOUZA SOARES</t>
  </si>
  <si>
    <t>THIAGO DIAS DE CASTRO</t>
  </si>
  <si>
    <t>THIAGO DIAS MARTINS</t>
  </si>
  <si>
    <t>THIAGO DO SACRAMENTO COUTINHO</t>
  </si>
  <si>
    <t>THIAGO DOS SANTOS FERREIRA</t>
  </si>
  <si>
    <t>THIAGO DOS SANTOS MOTA</t>
  </si>
  <si>
    <t>THIAGO FEITOZA FURTADO</t>
  </si>
  <si>
    <t>THIAGO FELIX PESSOA</t>
  </si>
  <si>
    <t>THIAGO FERNANDES DE AQUINO</t>
  </si>
  <si>
    <t>THIAGO FERNANDES MENDES</t>
  </si>
  <si>
    <t>THIAGO FERREIRA BORGES</t>
  </si>
  <si>
    <t>THIAGO FERREIRA COELHO</t>
  </si>
  <si>
    <t>THIAGO FERREIRA GURJAO</t>
  </si>
  <si>
    <t>THIAGO FERREIRA MARQUES</t>
  </si>
  <si>
    <t>THIAGO FERREIRA RODRIGUES</t>
  </si>
  <si>
    <t>THIAGO FERREIRA SILVA</t>
  </si>
  <si>
    <t>THIAGO FLORES SANTIAGO</t>
  </si>
  <si>
    <t>THIAGO FRANCA DE OLIVEIRA</t>
  </si>
  <si>
    <t>THIAGO FRENSCH</t>
  </si>
  <si>
    <t>THIAGO GALLO DE CASTRO</t>
  </si>
  <si>
    <t>THIAGO GOMES BRANDAO</t>
  </si>
  <si>
    <t>THIAGO GOMES FRAGOSO</t>
  </si>
  <si>
    <t>THIAGO GOMES ROSA RIBEIRO</t>
  </si>
  <si>
    <t>THIAGO GONCALVES DA SILVA</t>
  </si>
  <si>
    <t>THIAGO GONCALVES PROCOPIO DE OLIVEIRA</t>
  </si>
  <si>
    <t>THIAGO GUIMARAES</t>
  </si>
  <si>
    <t>THIAGO GUIMARAES ROCHA</t>
  </si>
  <si>
    <t>THIAGO HENRIQUE FERREIRA LUCIO DA SILVA</t>
  </si>
  <si>
    <t>THIAGO HENRIQUE JENSEN MATTARA</t>
  </si>
  <si>
    <t>THIAGO HENRIQUE MACEDO</t>
  </si>
  <si>
    <t>THIAGO HENRIQUES FERREIRA</t>
  </si>
  <si>
    <t>THIAGO JARDIM DA SILVA</t>
  </si>
  <si>
    <t>THIAGO JORGE DA SILVA</t>
  </si>
  <si>
    <t>THIAGO JORGE TEIXEIRA</t>
  </si>
  <si>
    <t>THIAGO JUNQUEIRA CERQUEIRA LIMA DE SOUZA</t>
  </si>
  <si>
    <t>THIAGO KELLY LOPES</t>
  </si>
  <si>
    <t>THIAGO LACERDA DE LA VEGA</t>
  </si>
  <si>
    <t>THIAGO LAZZARINI RICCO</t>
  </si>
  <si>
    <t>THIAGO LEITAO LIMA</t>
  </si>
  <si>
    <t>THIAGO LEPRITIE DE CARVALHO</t>
  </si>
  <si>
    <t>THIAGO LIMA DA SILVA</t>
  </si>
  <si>
    <t>THIAGO LISE SCHAFER</t>
  </si>
  <si>
    <t>THIAGO LOMARDO TAMBURRO XISTO FREIRE</t>
  </si>
  <si>
    <t>THIAGO LOPES BARBOSA</t>
  </si>
  <si>
    <t>THIAGO LOPES PICANÇO</t>
  </si>
  <si>
    <t>THIAGO LOTUFO MACEDO</t>
  </si>
  <si>
    <t>THIAGO LUIS DE PAULA D ICARAHY</t>
  </si>
  <si>
    <t>THIAGO LUIZ DE SOUZA RODRIGUES</t>
  </si>
  <si>
    <t>THIAGO LUIZ PEREIRA DE AZEVEDO</t>
  </si>
  <si>
    <t>THIAGO MACEDO PINTO</t>
  </si>
  <si>
    <t>THIAGO MAGALHAES SANTOS GUERRA</t>
  </si>
  <si>
    <t>THIAGO MAIA DA SILVA LEITE</t>
  </si>
  <si>
    <t>THIAGO MARINHO CASSIANO</t>
  </si>
  <si>
    <t>THIAGO MARMELO DA SILVA</t>
  </si>
  <si>
    <t>THIAGO MARTINS LUCAS</t>
  </si>
  <si>
    <t>THIAGO MATTOS DUARTE</t>
  </si>
  <si>
    <t>THIAGO MEDEIROS DA SILVA</t>
  </si>
  <si>
    <t>THIAGO MEIRELLES QUINTANILHA</t>
  </si>
  <si>
    <t>THIAGO MENEZES CRESPO</t>
  </si>
  <si>
    <t>THIAGO MIRANDA DOS SANTOS</t>
  </si>
  <si>
    <t>THIAGO MOREIRA DE SOUZA</t>
  </si>
  <si>
    <t>THIAGO NASCIMENTO DOS SANTOS</t>
  </si>
  <si>
    <t>THIAGO NEVES MANCINI</t>
  </si>
  <si>
    <t>THIAGO OCANHA MENDES</t>
  </si>
  <si>
    <t>THIAGO OLIVEIRA SILVA</t>
  </si>
  <si>
    <t>THIAGO PARIS PINNOLA</t>
  </si>
  <si>
    <t>THIAGO PEREIRA DE SOUZA BRANDAO</t>
  </si>
  <si>
    <t>THIAGO PEREIRA DOS SANTOS</t>
  </si>
  <si>
    <t>THIAGO PESSOA DE SOUZA</t>
  </si>
  <si>
    <t>THIAGO PHILLIP DE CARVALHO SILVA FREITAS</t>
  </si>
  <si>
    <t>THIAGO PINHEIRO MAGALHAES DE CASTRO</t>
  </si>
  <si>
    <t>THIAGO PISANI</t>
  </si>
  <si>
    <t>THIAGO PONTES LAVINAS</t>
  </si>
  <si>
    <t>THIAGO PORTO DE ABREU</t>
  </si>
  <si>
    <t>THIAGO REIS COSTA</t>
  </si>
  <si>
    <t>THIAGO RESENDE BORGES</t>
  </si>
  <si>
    <t>THIAGO RIBEIRO CID FERREIRO</t>
  </si>
  <si>
    <t>THIAGO RIBEIRO DA SILVA</t>
  </si>
  <si>
    <t>THIAGO RIBEIRO GONZAGA BENTO</t>
  </si>
  <si>
    <t>THIAGO RIBEIRO SILVA</t>
  </si>
  <si>
    <t>THIAGO ROBERTO CRESPO</t>
  </si>
  <si>
    <t>THIAGO ROCHA DE JESUS</t>
  </si>
  <si>
    <t>THIAGO RODRIGUES</t>
  </si>
  <si>
    <t>THIAGO RODRIGUES DA COSTA</t>
  </si>
  <si>
    <t>THIAGO RODRIGUES DE OLIVEIRA</t>
  </si>
  <si>
    <t>THIAGO RONILSON PINTO MOURAO</t>
  </si>
  <si>
    <t>THIAGO RUAN DA SILVA SANT ANA</t>
  </si>
  <si>
    <t>THIAGO SALES VALENTE</t>
  </si>
  <si>
    <t>THIAGO SALVATIERRA DIAS</t>
  </si>
  <si>
    <t>THIAGO SAMPAIO DE PAULA</t>
  </si>
  <si>
    <t>THIAGO SANTOS ALVES</t>
  </si>
  <si>
    <t>THIAGO SANTOS CORDEIRO</t>
  </si>
  <si>
    <t>THIAGO SANTOS DA SILVA</t>
  </si>
  <si>
    <t>THIAGO SANTOS DE CASTRO</t>
  </si>
  <si>
    <t>THIAGO SANTOS RAMALHO</t>
  </si>
  <si>
    <t>THIAGO SANTOS VIANA RIBEIRO</t>
  </si>
  <si>
    <t>THIAGO SILVA DE SOUZA DE ARAUJO</t>
  </si>
  <si>
    <t>THIAGO SILVA MADEIRA</t>
  </si>
  <si>
    <t>THIAGO SILVA SOARES</t>
  </si>
  <si>
    <t>THIAGO SIMAO BATISTA</t>
  </si>
  <si>
    <t>THIAGO SOARES DA CRUZ</t>
  </si>
  <si>
    <t>THIAGO SOARES LEITE DAIA</t>
  </si>
  <si>
    <t>THIAGO STELET DA SILVA</t>
  </si>
  <si>
    <t>THIAGO TEIXEIRA MENDES</t>
  </si>
  <si>
    <t>THIAGO TIARA TEIXEIRA DANTAS</t>
  </si>
  <si>
    <t>THIAGO TORGANO SCUOTTO</t>
  </si>
  <si>
    <t>THIAGO VASCONCELOS DA SILVA</t>
  </si>
  <si>
    <t>THIAGO VAZ COSTA</t>
  </si>
  <si>
    <t>THIAGO VIEIRA DA SILVA MANCEBO DE SOUZA</t>
  </si>
  <si>
    <t>THIAGO WILLIAN SANTOS ANJOS</t>
  </si>
  <si>
    <t>THIAGO ZENKER RUSZKOWSKI</t>
  </si>
  <si>
    <t>THIANA FRAGOSO MACHADO DA SILVA</t>
  </si>
  <si>
    <t>THOMAS OLIVEIRA DA FRAGA GOULART</t>
  </si>
  <si>
    <t>THOMAS RIBEIRO DA SILVA</t>
  </si>
  <si>
    <t>THOMAS TEIXEIRA PEREIRA</t>
  </si>
  <si>
    <t>THOMAZ BANHARA KRAVEZUK TEIXEIRA</t>
  </si>
  <si>
    <t>THOMAZ GANME CIVIDANES</t>
  </si>
  <si>
    <t>THOMAZ LAROCERIE LUPCHINSKI MAGALHAES</t>
  </si>
  <si>
    <t>THOMAZ MONTEIRO FALCAO</t>
  </si>
  <si>
    <t>THOMAZ RIBEIRO DOS REIS</t>
  </si>
  <si>
    <t>THULANY DHARA BARRETO LUNA</t>
  </si>
  <si>
    <t>THYAGO CAMPOS PEREIRA DA SILVA</t>
  </si>
  <si>
    <t>TIAGO ALEXANDRE SOARES ARAGAO</t>
  </si>
  <si>
    <t>TIAGO ALMEIDA DOS SANTOS</t>
  </si>
  <si>
    <t>TIAGO APARECIDO DA ROSA VACARI</t>
  </si>
  <si>
    <t>TIAGO BARBOSA DE OLIVEIRA ROEDEL</t>
  </si>
  <si>
    <t>TIAGO BOTELHO ACCIOLY BASTOS</t>
  </si>
  <si>
    <t>TIAGO CAMPANY FERRAZ</t>
  </si>
  <si>
    <t>TIAGO CARVALHO DE MEDEIROS</t>
  </si>
  <si>
    <t>TIAGO CORREA</t>
  </si>
  <si>
    <t>TIAGO DA ROCHA LESSA</t>
  </si>
  <si>
    <t>TIAGO DAL AROSA RANCHES CARIOCA</t>
  </si>
  <si>
    <t>TIAGO DE LEMOS FREITAS</t>
  </si>
  <si>
    <t>TIAGO DE LIRA CALISTO</t>
  </si>
  <si>
    <t>TIAGO DE OLIVEIRA PEREIRA LUNA</t>
  </si>
  <si>
    <t>TIAGO DOS SANTOS NASCIMENTO</t>
  </si>
  <si>
    <t>TIAGO DUARTE FARIA</t>
  </si>
  <si>
    <t>TIAGO FACCHIN</t>
  </si>
  <si>
    <t>TIAGO FILIPE DEODATO DA MARTA</t>
  </si>
  <si>
    <t>TIAGO GERALDO NUNES TOLENTINO</t>
  </si>
  <si>
    <t>TIAGO LIMA MELO</t>
  </si>
  <si>
    <t>TIAGO LUIZ DE ALMEIDA</t>
  </si>
  <si>
    <t>TIAGO MAESSI SANTOS JUNIOR</t>
  </si>
  <si>
    <t>TIAGO MENDES FIRMIANO</t>
  </si>
  <si>
    <t>TIAGO OLIVEIRA DA SILVA</t>
  </si>
  <si>
    <t>TIAGO ORNAGHI DE AGUIAR</t>
  </si>
  <si>
    <t>TIAGO PINTO CUNHA</t>
  </si>
  <si>
    <t>TIAGO RICARDO DA SILVA ELTZ</t>
  </si>
  <si>
    <t>TIAGO ROBIN CAMPANTE</t>
  </si>
  <si>
    <t>TIAGO RODRIGUES PALOPOLI</t>
  </si>
  <si>
    <t>TIAGO ROHRBACHER</t>
  </si>
  <si>
    <t>TIAGO ROUXINOL VILAR</t>
  </si>
  <si>
    <t>TIAGO SCHEUER</t>
  </si>
  <si>
    <t>TIAGO SIQUEIRA MARREIRO</t>
  </si>
  <si>
    <t>TIAGO TEIXEIRA PORTILHO</t>
  </si>
  <si>
    <t>TIFANI LEANE LIMA DA SILVA</t>
  </si>
  <si>
    <t>TINA SAPHIRA FERREIRA ANDRADE</t>
  </si>
  <si>
    <t>TITO LIVIO BAPTISTA PEREIRA CAMPOS</t>
  </si>
  <si>
    <t>TOMAS SANTOS ABSALAO</t>
  </si>
  <si>
    <t>TOMAS ZANOTTO COUTINHO CHAGAS</t>
  </si>
  <si>
    <t>TOME HENRIQUE GOMES CAMPOS</t>
  </si>
  <si>
    <t>TOSSIRO YAMAMOTO NETO</t>
  </si>
  <si>
    <t>TRAJANO VINICIUS MACARIO PORTO</t>
  </si>
  <si>
    <t>TUANY ROCHA SANTOS</t>
  </si>
  <si>
    <t>TUIKI YURI DANTAS BORGES</t>
  </si>
  <si>
    <t>TULIO DE OLIVEIRA TENORIO</t>
  </si>
  <si>
    <t>TULIO DE SANT ANNA REIS DE AQUINO MELLO</t>
  </si>
  <si>
    <t>TULIO JOSE SOARES MILAGRES</t>
  </si>
  <si>
    <t>TULIO OBEICA VASCONCELLOS</t>
  </si>
  <si>
    <t>TUPIACI DE FREITAS MARTINHO</t>
  </si>
  <si>
    <t>TYRONE RAPOSO DOS SANTOS</t>
  </si>
  <si>
    <t>TYSON CHICERI</t>
  </si>
  <si>
    <t>UALACE ANDRADE ALVES DE ABREU</t>
  </si>
  <si>
    <t>UBIRACI RIGAS DE OLIVEIRA</t>
  </si>
  <si>
    <t>UBIRAJARA ALVES</t>
  </si>
  <si>
    <t>UBIRAJARA PINTO DE OLIVEIRA</t>
  </si>
  <si>
    <t>UEDSON RIBEIRO LEITE JUNIOR</t>
  </si>
  <si>
    <t>UELITON LUIZ OLIVEIRA DA SILVA</t>
  </si>
  <si>
    <t>UESLEI GALLETTI MENDES</t>
  </si>
  <si>
    <t>UILLIAM FERNANDES SABINO</t>
  </si>
  <si>
    <t>UIRA MORENO ROSARIO E BARROS</t>
  </si>
  <si>
    <t>ULISSES BERNARDO MENDES</t>
  </si>
  <si>
    <t>ULISSES DE ALMEIDA JUNIOR</t>
  </si>
  <si>
    <t>ULISSES DE OLIVEIRA GONCALVES</t>
  </si>
  <si>
    <t>ULISSES LIMA CAPELA</t>
  </si>
  <si>
    <t>ULISSES STENICO CAMPOS</t>
  </si>
  <si>
    <t>ULYSSES MILLARD CORREA</t>
  </si>
  <si>
    <t>URSULA GOMES MENDONCA DE LIMA</t>
  </si>
  <si>
    <t>URSULA HAYDEE SANCHES VIEIRA</t>
  </si>
  <si>
    <t>VAGNER ALCEBIADES XAVIER DA SILVA</t>
  </si>
  <si>
    <t>VAGNER BARBOSA GOMES</t>
  </si>
  <si>
    <t>VAGNER CAVALCANTI DUARTE FILHO</t>
  </si>
  <si>
    <t>VAGNER CORREA MURY</t>
  </si>
  <si>
    <t>VAGNER DE OLIVEIRA COSTA</t>
  </si>
  <si>
    <t>VAGNER LUIZ TOLENDATO OLIVEIRA</t>
  </si>
  <si>
    <t>VAGNER SOUSA RIBEIRO</t>
  </si>
  <si>
    <t>VALCIR JOAO DE CASTILHO</t>
  </si>
  <si>
    <t>VALDECI LUIS ROSA DE PAIVA</t>
  </si>
  <si>
    <t>VALDEIR DA SILVA MONTEIRO JUNIOR</t>
  </si>
  <si>
    <t>VALDEMIR NUNES</t>
  </si>
  <si>
    <t>VALDEMIR PEREIRA DA SILVA</t>
  </si>
  <si>
    <t>VALDEMIRA GOMES BOTELHO</t>
  </si>
  <si>
    <t>VALDENI CUNHA MOURA</t>
  </si>
  <si>
    <t>VALDIMAR ALMEIDA LOIOLA</t>
  </si>
  <si>
    <t>VALDINEY JONATHAN DA SILVA GONCALVES</t>
  </si>
  <si>
    <t>VALDIR COSTA DO NASCIMENTO</t>
  </si>
  <si>
    <t>VALDIR SAVIOLI</t>
  </si>
  <si>
    <t>VALDIR SERIO DE SA</t>
  </si>
  <si>
    <t>VALENTIN GANTOS</t>
  </si>
  <si>
    <t>VALENTINA TEIXEIRA DUPRAT</t>
  </si>
  <si>
    <t>VALERIA ALVES QUINTANILHA</t>
  </si>
  <si>
    <t>VALERIA AMBROSIO ALLESSANDRINI</t>
  </si>
  <si>
    <t>VALERIA CRISTINA PEREIRA DOS SANTOS</t>
  </si>
  <si>
    <t>VALERIA DE ALMEIDA GOMES</t>
  </si>
  <si>
    <t>VALERIA DE LIMA COSTA</t>
  </si>
  <si>
    <t>VALERIA DE SANTANA OLIVEIRA</t>
  </si>
  <si>
    <t>VALERIA MANDARINO DE FREITAS</t>
  </si>
  <si>
    <t>VALERIA MARIA DE MELO CAVALCANTE</t>
  </si>
  <si>
    <t>VALERIA MELLO NETTO</t>
  </si>
  <si>
    <t>VALERIA PEREIRA CAMPANHARO</t>
  </si>
  <si>
    <t>VALERIA ROSA RAMOS</t>
  </si>
  <si>
    <t>VALERIA SANTOS VALE DO AMARAL</t>
  </si>
  <si>
    <t>VALERIA SOSKA</t>
  </si>
  <si>
    <t>VALERIA VIOLETA DUARTE</t>
  </si>
  <si>
    <t>VALERYCKA RIZZO</t>
  </si>
  <si>
    <t>VALESCA CAMPOS PINA CABRAL</t>
  </si>
  <si>
    <t>VALESKA DA SILVA FERREIRA</t>
  </si>
  <si>
    <t>VALESKA SOARES LOUREIRO</t>
  </si>
  <si>
    <t>VALFRIDO BERNARDINO DA PAZ</t>
  </si>
  <si>
    <t>VALLESKA HINGRID GONCALVES DE SOUSA</t>
  </si>
  <si>
    <t>VALMI JOSE MARTINS DA SILVA</t>
  </si>
  <si>
    <t>VALMIR APARECIDO STORTI</t>
  </si>
  <si>
    <t>VALMIR DE FREITAS SOUZA</t>
  </si>
  <si>
    <t>VALMIR TORRES BEZERRA</t>
  </si>
  <si>
    <t>VALQUIRIA TEIXEIRA DE ALBUQUERQUE MACEDO</t>
  </si>
  <si>
    <t>VALTER BARBOSA MARQUES</t>
  </si>
  <si>
    <t>VALTER EMILIANO BARBOSA</t>
  </si>
  <si>
    <t>VALTER LIMA DE SOUZA</t>
  </si>
  <si>
    <t>VALTER LUIZ QUOOS SILVEIRA</t>
  </si>
  <si>
    <t>VALTER MACHADO DA COSTA JUNIOR</t>
  </si>
  <si>
    <t>VALTER SANTOS DE OLIVEIRA</t>
  </si>
  <si>
    <t>VALTER SANTOS GUIMARAES</t>
  </si>
  <si>
    <t>VANDER DE OLIVEIRA BRAZ</t>
  </si>
  <si>
    <t>VANDERLEI PERES FANTONI</t>
  </si>
  <si>
    <t>VANDERLEIA CAMILO</t>
  </si>
  <si>
    <t>VANDERSON FARIA FRANCISCO</t>
  </si>
  <si>
    <t>VANDERSON MIRANDA DOS SANTOS</t>
  </si>
  <si>
    <t>VANDERSON VALDEIR ANTONIO DE CASTRO</t>
  </si>
  <si>
    <t>VANDRE ALOYSIUS HUPPES</t>
  </si>
  <si>
    <t>VANESSA ALBUQUERQUE CASTELAO</t>
  </si>
  <si>
    <t>VANESSA ALESSANDRA DE OLIVEIRA</t>
  </si>
  <si>
    <t>VANESSA ALVES DO NASCIMENTO</t>
  </si>
  <si>
    <t>VANESSA ANESI DE GOUVEA LOUZADA</t>
  </si>
  <si>
    <t>VANESSA BARROS DE SOUZA</t>
  </si>
  <si>
    <t>VANESSA CATARINA DUARTE BOUZADA</t>
  </si>
  <si>
    <t>VANESSA CRISTINA MARTINS MARCONDES</t>
  </si>
  <si>
    <t>VANESSA DA CONCEICAO FEITOZA</t>
  </si>
  <si>
    <t>VANESSA DA SILVA FERNANDES</t>
  </si>
  <si>
    <t>VANESSA DE FARIA FERNANDES</t>
  </si>
  <si>
    <t>VANESSA DE FORTON BOUSQUET BARBOSA</t>
  </si>
  <si>
    <t>VANESSA DE MORAES MENDES LOURENCO</t>
  </si>
  <si>
    <t>VANESSA DE SOUZA FARIAS</t>
  </si>
  <si>
    <t>VANESSA DOS SANTOS VIEIRA</t>
  </si>
  <si>
    <t>VANESSA EIDELWEIN</t>
  </si>
  <si>
    <t>VANESSA EVELYN DA SILVA</t>
  </si>
  <si>
    <t>VANESSA FIUZA FREIRE</t>
  </si>
  <si>
    <t>VANESSA FONTES ABIRACHID</t>
  </si>
  <si>
    <t>VANESSA FORNACIARI BUGNI PAIVA</t>
  </si>
  <si>
    <t>VANESSA FORTES DE AZEVEDO</t>
  </si>
  <si>
    <t>VANESSA FRANCA JUNQUEIRA</t>
  </si>
  <si>
    <t>VANESSA GANZENMULLER SAMPAIO</t>
  </si>
  <si>
    <t>VANESSA GOMES DE SOUZA</t>
  </si>
  <si>
    <t>VANESSA GONCALVES BARCELLOS</t>
  </si>
  <si>
    <t>VANESSA HERMINIA SIQUEIRA FERREIRA</t>
  </si>
  <si>
    <t>VANESSA LEITE DE OLIVEIRA</t>
  </si>
  <si>
    <t>VANESSA LOPES GALVAO</t>
  </si>
  <si>
    <t>VANESSA LOUREIRO MASCARENHAS</t>
  </si>
  <si>
    <t>VANESSA LUCA DA SILVA MARQUES</t>
  </si>
  <si>
    <t>VANESSA MACHADO BARBOSA ALEXANDRE</t>
  </si>
  <si>
    <t>VANESSA MARIA ANDRADE DA SILVA</t>
  </si>
  <si>
    <t>VANESSA MARIA DA SILVA REIS</t>
  </si>
  <si>
    <t>VANESSA MARQUES ACATAUASSU XAVIER</t>
  </si>
  <si>
    <t>VANESSA MARTINS</t>
  </si>
  <si>
    <t>VANESSA MENDES VIANA</t>
  </si>
  <si>
    <t>VANESSA MOUSSAOUBA</t>
  </si>
  <si>
    <t>VANESSA RABELLO DA SILVA</t>
  </si>
  <si>
    <t>VANESSA REGINA CORREA MAGALHAES SILVA</t>
  </si>
  <si>
    <t>VANESSA RIBEIRO BARCELLOS</t>
  </si>
  <si>
    <t>VANESSA RODRIGUES DOS SANTOS</t>
  </si>
  <si>
    <t>VANESSA SALGADO DE LIMA</t>
  </si>
  <si>
    <t>VANESSA SANTILLI FRAISOLI</t>
  </si>
  <si>
    <t>VANESSA SANTOS DA SILVA</t>
  </si>
  <si>
    <t>VANESSA SANTOS DE CAMPOS</t>
  </si>
  <si>
    <t>VANESSA SILVA MIRAGLIA</t>
  </si>
  <si>
    <t>VANESSA SILVESTRE DA SILVA</t>
  </si>
  <si>
    <t>VANESSA TINAMI TAMASHIRO</t>
  </si>
  <si>
    <t>VANIA CRISTINA DA SILVA KNUPP MONTEIRO</t>
  </si>
  <si>
    <t>VANIA CUNHA DA SILVA</t>
  </si>
  <si>
    <t>VANIA DE LIMA OLIVEIRA</t>
  </si>
  <si>
    <t>VANIA MAGALHAES NEMESIO</t>
  </si>
  <si>
    <t>VANIA MARIA NUNES BASTOS BRITTO</t>
  </si>
  <si>
    <t>VANIA RIBEIRO DA SILVA</t>
  </si>
  <si>
    <t>VANILDA DA SILVA RIBEIRO</t>
  </si>
  <si>
    <t>VANILDA TELES PESSOA</t>
  </si>
  <si>
    <t>VANILSON FRANCISCO DOS SANTOS</t>
  </si>
  <si>
    <t>VANINA DE MENEZES LAGES</t>
  </si>
  <si>
    <t>VANOR CAMARA SETE NETO</t>
  </si>
  <si>
    <t>VERA ACCIARI BRANDAO</t>
  </si>
  <si>
    <t>VERA LUCIA TABOADA SOUTO</t>
  </si>
  <si>
    <t>VERONICA ALVES GUIMARAES</t>
  </si>
  <si>
    <t>VERONICA CRISTINA BOMFIM DOMICIANO</t>
  </si>
  <si>
    <t>VERONICA CRUZ SOARES DA SILVA RANER</t>
  </si>
  <si>
    <t>VERONICA DA CUNHA RODRIGUES</t>
  </si>
  <si>
    <t>VERONICA DO NASCIMENTO COSTA</t>
  </si>
  <si>
    <t>VERONICA DO NASCIMENTO LIMA</t>
  </si>
  <si>
    <t>VERONICA GIL RUIZ</t>
  </si>
  <si>
    <t>VERONICA MORENA DUTRA PINHEIRO</t>
  </si>
  <si>
    <t>VERONICA NUNES ALVARENGA</t>
  </si>
  <si>
    <t>VERONICA PRUDENCIO TEIXEIRA</t>
  </si>
  <si>
    <t>VERONICA REGINA VIDAL SANTOS</t>
  </si>
  <si>
    <t>VERONICA SILVA MESQUITA</t>
  </si>
  <si>
    <t>VERSON RIBEIRO DOS SANTOS</t>
  </si>
  <si>
    <t>VIANE BATISTA VIEIRA</t>
  </si>
  <si>
    <t>VICENTE COSEL FIEBIG</t>
  </si>
  <si>
    <t>VICENTE JOSE TORRES LOMONACO</t>
  </si>
  <si>
    <t>VICTOR AGUIAR FREITAS</t>
  </si>
  <si>
    <t>VICTOR ALEXANDRE DE OLIVEIRA JAVOSKI</t>
  </si>
  <si>
    <t>VICTOR ANDRE ALVES DE FREITAS</t>
  </si>
  <si>
    <t>VICTOR AUGUSTO DE ALMEIDA</t>
  </si>
  <si>
    <t>VICTOR BARBOSA NOGUEIRA LENOIR DIAS</t>
  </si>
  <si>
    <t>VICTOR BERNARDINO DUARTE FIGUEIREDO</t>
  </si>
  <si>
    <t>VICTOR BONATO ZANA</t>
  </si>
  <si>
    <t>VICTOR BRITO PEREIRA RODRIGUES</t>
  </si>
  <si>
    <t>VICTOR CAETANO GALHARDO</t>
  </si>
  <si>
    <t>VICTOR CALASSARA REIS</t>
  </si>
  <si>
    <t>VICTOR CARDOZO WIENSKOSKI</t>
  </si>
  <si>
    <t>VICTOR CAUA DOS SANTOS</t>
  </si>
  <si>
    <t>VICTOR CEZAR BOYADJIAN</t>
  </si>
  <si>
    <t>VICTOR COSTA DE MORAES FRAGALA</t>
  </si>
  <si>
    <t>VICTOR DA ROCHA SILVA</t>
  </si>
  <si>
    <t>VICTOR DA SILVA COELHO MOREIRA</t>
  </si>
  <si>
    <t>VICTOR DE ALMEIDA RODRIGUES</t>
  </si>
  <si>
    <t>VICTOR DE OLIVEIRA FRANCA</t>
  </si>
  <si>
    <t>VICTOR DE SOUZA DOMINGUEZ</t>
  </si>
  <si>
    <t>VICTOR DE SOUZA SANTOS</t>
  </si>
  <si>
    <t>VICTOR DOS SANTOS AZEVEDO</t>
  </si>
  <si>
    <t>VICTOR FARIAS REIS</t>
  </si>
  <si>
    <t>VICTOR FEITOSA SANTOS BERREDO</t>
  </si>
  <si>
    <t>VICTOR FELIX DE ANDRADE NETO</t>
  </si>
  <si>
    <t>VICTOR FERREIRA</t>
  </si>
  <si>
    <t>VICTOR FERREIRA RODRIGUES</t>
  </si>
  <si>
    <t>VICTOR FONSECA DO NASCIMENTO</t>
  </si>
  <si>
    <t>VICTOR GENNARI MARTINS</t>
  </si>
  <si>
    <t>VICTOR GEOVANE DO CARMO JANELLI</t>
  </si>
  <si>
    <t>VICTOR GIOIA DI MARTINO</t>
  </si>
  <si>
    <t>VICTOR GONCALVES LOPES</t>
  </si>
  <si>
    <t>VICTOR HENRIQUE BEZERRA DE LEMOS</t>
  </si>
  <si>
    <t>VICTOR HEYNEMANN SEABRA</t>
  </si>
  <si>
    <t>VICTOR HUGO ANSELMO SANTANA</t>
  </si>
  <si>
    <t>VICTOR HUGO BORTOLOTTO DAS CHAGAS</t>
  </si>
  <si>
    <t>VICTOR HUGO DA PAZ SILVA</t>
  </si>
  <si>
    <t>VICTOR HUGO DA SILVA SOARES</t>
  </si>
  <si>
    <t>VICTOR HUGO DE CARVALHO DA SILVA</t>
  </si>
  <si>
    <t>VICTOR HUGO DE MATTOS GOMES DE FREITAS</t>
  </si>
  <si>
    <t>VICTOR HUGO DE OLIVEIRA FERRAZ</t>
  </si>
  <si>
    <t>VICTOR HUGO DRUBI BRAGA DE ALMEIDA</t>
  </si>
  <si>
    <t>VICTOR HUGO ESTIMA GALDINO</t>
  </si>
  <si>
    <t>VICTOR HUGO GASPAR MACHOWSKI</t>
  </si>
  <si>
    <t>VICTOR HUGO MARTINI ROSATO</t>
  </si>
  <si>
    <t>VICTOR HUGO MELO DOS SANTOS CAMARA</t>
  </si>
  <si>
    <t>VICTOR HUGO ROCHA DE OLIVEIRA</t>
  </si>
  <si>
    <t>VICTOR HUGO SOARES LYRA</t>
  </si>
  <si>
    <t>VICTOR JOSE AMARAL MENDES FERREIRA</t>
  </si>
  <si>
    <t>VICTOR JOSE FERREIRA NARCISO</t>
  </si>
  <si>
    <t>VICTOR JOSE GALVANI HAAR</t>
  </si>
  <si>
    <t>VICTOR KELVEN SILVA COSTA</t>
  </si>
  <si>
    <t>VICTOR KOSLOVSKY SOARES</t>
  </si>
  <si>
    <t>VICTOR LEAL DOS SANTOS</t>
  </si>
  <si>
    <t>VICTOR LEONARDO SILVA</t>
  </si>
  <si>
    <t>VICTOR LOURENCO</t>
  </si>
  <si>
    <t>VICTOR MARIANO LEITE PRADO DE SOUZA</t>
  </si>
  <si>
    <t>VICTOR MELLO RODRIGUES</t>
  </si>
  <si>
    <t>VICTOR MONDEGO ESCANDARANE</t>
  </si>
  <si>
    <t>VICTOR MONTEIRO MARTINS FERREIRA</t>
  </si>
  <si>
    <t>VICTOR NADIO FERREIRA DA SILVA</t>
  </si>
  <si>
    <t>VICTOR PAULO PAIVA DA SILVA</t>
  </si>
  <si>
    <t>VICTOR PEREIRA COSTA DA SILVA</t>
  </si>
  <si>
    <t>VICTOR PIRES CRUZ</t>
  </si>
  <si>
    <t>VICTOR RAPHAEL DE ALMEIDA NETO</t>
  </si>
  <si>
    <t>VICTOR ROCHA DA SILVA</t>
  </si>
  <si>
    <t>VICTOR SA DOS SANTOS</t>
  </si>
  <si>
    <t>VICTOR SALGADO TEIXEIRA</t>
  </si>
  <si>
    <t>VICTOR SOUZA DE ARAUJO</t>
  </si>
  <si>
    <t>VICTOR TAVARES MACHADO</t>
  </si>
  <si>
    <t>VICTOR VAROLI</t>
  </si>
  <si>
    <t>VICTOR VIANA GOMES</t>
  </si>
  <si>
    <t>VICTOR VIANA RIBEIRO</t>
  </si>
  <si>
    <t>VICTOR XAVIER MAIA</t>
  </si>
  <si>
    <t>VICTOR YATUDO FRAIHA</t>
  </si>
  <si>
    <t>VICTORIA BORTOLUCI</t>
  </si>
  <si>
    <t>VICTORIA BOTELHO MARTINS CORREA</t>
  </si>
  <si>
    <t>VICTORIA CACCIARI MARIUZZO</t>
  </si>
  <si>
    <t>VICTORIA CAROLINA MENDES VIEIRA</t>
  </si>
  <si>
    <t>VICTORIA DAYLA SANTOS DE FRANCA</t>
  </si>
  <si>
    <t>VICTORIA EDUARDA MENEZES SANTOS</t>
  </si>
  <si>
    <t>VICTORIA ELISA DE LEMOS COSATO</t>
  </si>
  <si>
    <t>VICTORIA GOMES SILVA</t>
  </si>
  <si>
    <t>VICTORIA GRANJA AMORIM DOS SANTOS</t>
  </si>
  <si>
    <t>VICTORIA GUILHERMINE COUTO MAIA MENDES DE ASSIS</t>
  </si>
  <si>
    <t>VICTORIA HENRIQUE DE JESUS</t>
  </si>
  <si>
    <t>VICTORIA LACERDA MENDONCA SIMEAO</t>
  </si>
  <si>
    <t>VICTORIA LAPENDA KUPERBERG</t>
  </si>
  <si>
    <t>VICTORIA LUISA BASTOS DA SILVA</t>
  </si>
  <si>
    <t>VICTORIA LUISA GRITLET RIBEIRO</t>
  </si>
  <si>
    <t>VICTORIA MANCINO CORREIA</t>
  </si>
  <si>
    <t>VICTORIA MARIELLA CRASTE</t>
  </si>
  <si>
    <t>VICTORIA MARINHO SIAS</t>
  </si>
  <si>
    <t>VICTORIA MARQUES SOBRINHO</t>
  </si>
  <si>
    <t>VICTORIA MEDEIROS BARREIROS</t>
  </si>
  <si>
    <t>VICTORIA MENDES MANSO DA COSTA REIS</t>
  </si>
  <si>
    <t>VICTORIA OSTINI</t>
  </si>
  <si>
    <t>VICTORIA PEREIRA MOURA</t>
  </si>
  <si>
    <t>VICTORIA PODDUKIN CASEMIRO</t>
  </si>
  <si>
    <t>VICTORIA RAMOS DOS SANTOS CORDEIRO</t>
  </si>
  <si>
    <t>VICTORIA ROSSI DA COSTA</t>
  </si>
  <si>
    <t>VICTORIA SILVA OLIVEIRA</t>
  </si>
  <si>
    <t>VICTORIA ZANETTI LEAL</t>
  </si>
  <si>
    <t>VICTORYA CORDEIRO HASLWANTER</t>
  </si>
  <si>
    <t>VIKTORIA SANTOS BASTOS</t>
  </si>
  <si>
    <t>VILMA GONZAGA MESQUITA</t>
  </si>
  <si>
    <t>VILSON FERREIRA DA SILVA</t>
  </si>
  <si>
    <t>VINICIUS AGUIAR DE SOUSA CRISTINO</t>
  </si>
  <si>
    <t>VINICIUS ALVES GOMES</t>
  </si>
  <si>
    <t>VINICIUS BALISTA REQUENA</t>
  </si>
  <si>
    <t>VINICIUS BAR ARMSTRONG</t>
  </si>
  <si>
    <t>VINICIUS BARRELLA MOURA</t>
  </si>
  <si>
    <t>VINICIUS BRAGA FERREIRA</t>
  </si>
  <si>
    <t>VINICIUS BRAGANCA DE CASTRO</t>
  </si>
  <si>
    <t>VINICIUS BRAZ QUINTANO</t>
  </si>
  <si>
    <t>VINICIUS BUENO GUIMARAES DE RESENDE</t>
  </si>
  <si>
    <t>VINICIUS CARDOSO</t>
  </si>
  <si>
    <t>VINICIUS DA SILVA BRANDAO</t>
  </si>
  <si>
    <t>VINICIUS DA SILVA OLIVEIRA</t>
  </si>
  <si>
    <t>VINICIUS DA SILVA RODRIGUES</t>
  </si>
  <si>
    <t>VINICIUS DANIEL MARTINS SILVA</t>
  </si>
  <si>
    <t>VINICIUS DAS CHAGAS SILVA</t>
  </si>
  <si>
    <t>VINICIUS DE ALMEIDA RESENDE</t>
  </si>
  <si>
    <t>VINICIUS DE GODOY PEREIRA</t>
  </si>
  <si>
    <t>VINICIUS DE OLIVEIRA BARROZO</t>
  </si>
  <si>
    <t>VINICIUS DE OLIVEIRA PINTO SOARES</t>
  </si>
  <si>
    <t>VINICIUS DE SANTANA FERREIRA</t>
  </si>
  <si>
    <t>VINICIUS DE SOUZA CASSELA</t>
  </si>
  <si>
    <t>VINICIUS DE SOUZA GUSMAO</t>
  </si>
  <si>
    <t>VINICIUS DE SOUZA SANTOS</t>
  </si>
  <si>
    <t>VINICIUS DIAS MACIEL</t>
  </si>
  <si>
    <t>VINICIUS DO NASCIMENTO RODRIGUES</t>
  </si>
  <si>
    <t>VINICIUS FARIAS ACCHETTA</t>
  </si>
  <si>
    <t>VINICIUS FERNANDES DE SOUZA</t>
  </si>
  <si>
    <t>VINICIUS FERNANDES POLEZEL</t>
  </si>
  <si>
    <t>VINICIUS FERREIRA DO NASCIMENTO</t>
  </si>
  <si>
    <t>VINICIUS FERREIRA XAVIER</t>
  </si>
  <si>
    <t>VINICIUS FRANCO DA SILVA</t>
  </si>
  <si>
    <t>VINICIUS GALVAO DO NASCIMENTO</t>
  </si>
  <si>
    <t>VINICIUS GOMES VALENTE</t>
  </si>
  <si>
    <t>VINICIUS GONCALVES LOPES</t>
  </si>
  <si>
    <t>VINICIUS GONÇALVES PASCHOAL</t>
  </si>
  <si>
    <t>VINICIUS HENRIQUE OLIVEIRA</t>
  </si>
  <si>
    <t>VINICIUS HENRIQUES DELFIM</t>
  </si>
  <si>
    <t>VINICIUS HONORATO PORTO MANSUR</t>
  </si>
  <si>
    <t>VINICIUS LOBO DE ALMEIDA PEIXOTO DE OLIVEIRA</t>
  </si>
  <si>
    <t>VINICIUS LOURENCO DE CAMPOS</t>
  </si>
  <si>
    <t>VINICIUS MARGATO VIEIRA</t>
  </si>
  <si>
    <t>VINICIUS MARQUES DA SILVA</t>
  </si>
  <si>
    <t>VINICIUS MARTINS CHAGAS</t>
  </si>
  <si>
    <t>VINICIUS MATIAS DE LIMA</t>
  </si>
  <si>
    <t>VINICIUS NASCIMENTO DE OLIVEIRA</t>
  </si>
  <si>
    <t>VINICIUS NERIS DA SILVA</t>
  </si>
  <si>
    <t>VINICIUS OLIVEIRA DOS SANTOS</t>
  </si>
  <si>
    <t>VINICIUS OLIVEIRA MARQUES</t>
  </si>
  <si>
    <t>VINICIUS PASSOS RIBEIRO</t>
  </si>
  <si>
    <t>VINICIUS PEREIRA DE OLIVEIRA</t>
  </si>
  <si>
    <t>VINICIUS RAFAEL MIGLIORANCA</t>
  </si>
  <si>
    <t>VINICIUS RAIMUNDO SOARES</t>
  </si>
  <si>
    <t>VINICIUS REBOUCAS DO NASCIMENTO</t>
  </si>
  <si>
    <t>VINICIUS RIBEIRO DOS SANTOS</t>
  </si>
  <si>
    <t>VINICIUS RIBEIRO PEREIRA</t>
  </si>
  <si>
    <t>VINICIUS ROCHA RIBEIRO DO AMARAL</t>
  </si>
  <si>
    <t>VINICIUS RODEIO CORDEIRO</t>
  </si>
  <si>
    <t>VINICIUS RODRIGO MORAES</t>
  </si>
  <si>
    <t>VINICIUS RODRIGUES DE OLIVEIRA</t>
  </si>
  <si>
    <t>VINICIUS RODRIGUES DE SOUSA</t>
  </si>
  <si>
    <t>VINICIUS SACRAMENTO DA SILVA</t>
  </si>
  <si>
    <t>VINICIUS SANTOS CAMPOS</t>
  </si>
  <si>
    <t>VINICIUS SCUDELER FEIJO</t>
  </si>
  <si>
    <t>VINICIUS SIGNORI FURLAN</t>
  </si>
  <si>
    <t>VINICIUS SILVA BRASILEIRO</t>
  </si>
  <si>
    <t>VINICIUS SOARES LEMOINE DE ANDRADE</t>
  </si>
  <si>
    <t>VINICIUS SOLON CORDEIRO</t>
  </si>
  <si>
    <t>VINICIUS SOUZA DE JESUS</t>
  </si>
  <si>
    <t>VINICIUS TADEU DE ANDRADE MARTINS</t>
  </si>
  <si>
    <t>VINICIUS THALES DOS SANTOS</t>
  </si>
  <si>
    <t>VINNICIUS ARANTES DE LIMA</t>
  </si>
  <si>
    <t>VIRGILIO GRUPPI ROSA</t>
  </si>
  <si>
    <t>VIRGINIA BUARQUE CAMARA</t>
  </si>
  <si>
    <t>VIRGINIA CRUZ MAFFEI</t>
  </si>
  <si>
    <t>VIRGINIA FIALHO MOURA TAVARES</t>
  </si>
  <si>
    <t>VIRGINIA MELLO DE ARAUJO DE MARCO</t>
  </si>
  <si>
    <t>VIRIDIANA TERESA BERTOLINI</t>
  </si>
  <si>
    <t>VITOR  SHIMBA MURATA</t>
  </si>
  <si>
    <t>VITOR AFONSO SANTOS DE SOUSA</t>
  </si>
  <si>
    <t>VITOR ALEGRE COELHO</t>
  </si>
  <si>
    <t>VITOR AMORIM</t>
  </si>
  <si>
    <t>VITOR ANDRE HOLTZ</t>
  </si>
  <si>
    <t>VITOR AOKI MIRANDA</t>
  </si>
  <si>
    <t>VITOR ARAGAO DO NASCIMENTO BEZERRA</t>
  </si>
  <si>
    <t>VITOR BEZAMAT COUTINHO LOURENCO</t>
  </si>
  <si>
    <t>VITOR CAMPOS LEAO</t>
  </si>
  <si>
    <t>VITOR CARLOS COSTA</t>
  </si>
  <si>
    <t>VITOR CESAR DE ASEVEDO MATHIAS FILHO</t>
  </si>
  <si>
    <t>VITOR CHICAROLLI DOMINGUES</t>
  </si>
  <si>
    <t>VITOR CLAPP DIAS</t>
  </si>
  <si>
    <t>VITOR COQUEIRO BORJA</t>
  </si>
  <si>
    <t>VITOR DA FONSECA VIEIRA</t>
  </si>
  <si>
    <t>VITOR DA SILVA DOS SANTOS</t>
  </si>
  <si>
    <t>VITOR DOS SANTOS TEIXEIRA</t>
  </si>
  <si>
    <t>VITOR DUTRA DE JESUS</t>
  </si>
  <si>
    <t>VITOR EDUARDO DA SILVA GIBIM</t>
  </si>
  <si>
    <t>VITOR EDUARDO DA SILVA WENDLING APPARICIO</t>
  </si>
  <si>
    <t>VITOR ESCARMANHANI STEFANINI</t>
  </si>
  <si>
    <t>VITOR FERNANDES SILVA</t>
  </si>
  <si>
    <t>VITOR GABRIEL ALVES DA SILVA</t>
  </si>
  <si>
    <t>VITOR GONCALVES GOMES</t>
  </si>
  <si>
    <t>VITOR HENRIQUE DA SILVA</t>
  </si>
  <si>
    <t>VITOR HUGO DE BRITO MATTOS</t>
  </si>
  <si>
    <t>VITOR HUGO DOS SANTOS ANASTACIO</t>
  </si>
  <si>
    <t>VITOR HUGO DUARTE COUTINHO</t>
  </si>
  <si>
    <t>VITOR HUGO GOMES ALVES</t>
  </si>
  <si>
    <t>VITOR HUGO MARTINS DA SILVA</t>
  </si>
  <si>
    <t>VITOR HUGO SILVA DE OLIVEIRA</t>
  </si>
  <si>
    <t>VITOR JOSE CAMPOS</t>
  </si>
  <si>
    <t>VITOR JOSE DA SILVA LIMA</t>
  </si>
  <si>
    <t>VITOR LIMA OURO</t>
  </si>
  <si>
    <t>VITOR LIMA ROCHA CARVALHO</t>
  </si>
  <si>
    <t>VITOR LUCAS CLAUDINO MARTINS</t>
  </si>
  <si>
    <t>VITOR MAFFEI VANZAN</t>
  </si>
  <si>
    <t>VITOR MATEUS DA SILVA FERREIRA</t>
  </si>
  <si>
    <t>VITOR MATTOS PATALANO</t>
  </si>
  <si>
    <t>VITOR MOREIRA BORGES</t>
  </si>
  <si>
    <t>VITOR MOREIRA DE JESUS</t>
  </si>
  <si>
    <t>VITOR MUNIZ JANUARIO</t>
  </si>
  <si>
    <t>VITOR NASCIMENTO DIAS</t>
  </si>
  <si>
    <t>VITOR NASCIMENTO SECCHIM</t>
  </si>
  <si>
    <t>VITOR NEOMIZIO GUEDES VALVERDE</t>
  </si>
  <si>
    <t>VITOR NORONHA MATOS</t>
  </si>
  <si>
    <t>VITOR OLIVEIRA VASCONCELOS</t>
  </si>
  <si>
    <t>VITOR PARAVATO VIANA</t>
  </si>
  <si>
    <t>VITOR PAULO DE SOUZA GILARD</t>
  </si>
  <si>
    <t>VITOR PEDROSA CASTRO</t>
  </si>
  <si>
    <t>VITOR RODRIGUES FERREIRA</t>
  </si>
  <si>
    <t>VITOR SANTIAGO PINTO DA SILVA</t>
  </si>
  <si>
    <t>VITOR SILVA COSTA</t>
  </si>
  <si>
    <t>VITOR SORANO PEREIRA</t>
  </si>
  <si>
    <t>VITOR TARIFA CARLOS</t>
  </si>
  <si>
    <t>VITOR VIEIRA LAU DE ANDRADE</t>
  </si>
  <si>
    <t>VITOR ZENATTI DOS SANTOS</t>
  </si>
  <si>
    <t>VITORIA ALVES XAVIER DIAS</t>
  </si>
  <si>
    <t>VITORIA APARECIDA DO NASCIMENTO ALVES</t>
  </si>
  <si>
    <t>VITORIA ARAUJO RYKASZEWSKA DE OLIVEIRA</t>
  </si>
  <si>
    <t>VITORIA BORELY FONTES DA SILVA</t>
  </si>
  <si>
    <t>VITORIA CAPUCHINHO DA SILVA</t>
  </si>
  <si>
    <t>VITORIA CORREA GONCALVES</t>
  </si>
  <si>
    <t>VITORIA DA SILVA JESUS DOS SANTOS</t>
  </si>
  <si>
    <t>VITORIA DE AZEVEDO DIAS DA CUNHA</t>
  </si>
  <si>
    <t>VITORIA DE CARVALHO SILVA</t>
  </si>
  <si>
    <t>VITORIA DE OLIVEIRA DA SILVA</t>
  </si>
  <si>
    <t>VITORIA DE SOUSA LUDIACUENO</t>
  </si>
  <si>
    <t>VITORIA DE SOUZA SERAFIM</t>
  </si>
  <si>
    <t>VITORIA EMANUELA HIGINO MOURINO</t>
  </si>
  <si>
    <t>VITORIA FAGUNDES DOS SANTOS</t>
  </si>
  <si>
    <t>VITORIA FALLAVENA THEISEN</t>
  </si>
  <si>
    <t>VITORIA FERREIRA DA SILVA ASSUNCAO</t>
  </si>
  <si>
    <t>VITORIA GOES DE OLIVEIRA</t>
  </si>
  <si>
    <t>VITORIA GUEDES VALENTIM DO NASCIMENTO</t>
  </si>
  <si>
    <t>VITORIA GUIDINE SOARES</t>
  </si>
  <si>
    <t>VITORIA LEMOS DE OLIVEIRA</t>
  </si>
  <si>
    <t>VITORIA MAIA FERREIRA</t>
  </si>
  <si>
    <t>VITORIA MATIAS DE BARROS</t>
  </si>
  <si>
    <t>VITORIA MENDES CORTES CHAVES</t>
  </si>
  <si>
    <t>VITORIA MIRANDA DA SILVA</t>
  </si>
  <si>
    <t>VITORIA MIRANDA DE MORAES</t>
  </si>
  <si>
    <t>VITORIA REIS DA COSTA</t>
  </si>
  <si>
    <t>VITORIA SANTA CRUZ RIBEIRO</t>
  </si>
  <si>
    <t>VITTORIA MANOELLA SILVA SANTANA</t>
  </si>
  <si>
    <t>VITTORIA YAMAGUISHI GIANNELLI</t>
  </si>
  <si>
    <t>VIVALDO COELHO REZENDE JUNIOR</t>
  </si>
  <si>
    <t>VIVIAN ANDRADE CONCELLOS</t>
  </si>
  <si>
    <t>VIVIAN ANDRADE DA SILVA</t>
  </si>
  <si>
    <t>VIVIAN CANNAVALE PINHEIRO DA CUNHA</t>
  </si>
  <si>
    <t>VIVIAN CORREA LAMEU</t>
  </si>
  <si>
    <t>VIVIAN COSTA DA CONCEICAO</t>
  </si>
  <si>
    <t>VIVIAN COUTINHO SARINHO</t>
  </si>
  <si>
    <t>VIVIAN DO NASCIMENTO SOUZA GONCALVES</t>
  </si>
  <si>
    <t>VIVIAN DOS SANTOS MOUTINHO DA SILVA</t>
  </si>
  <si>
    <t>VIVIAN FELIX BALLA</t>
  </si>
  <si>
    <t>VIVIAN GONCALVES DE SOUZA</t>
  </si>
  <si>
    <t>VIVIAN LINA DE SANT ANA</t>
  </si>
  <si>
    <t>VIVIAN LISBOA RIBEIRO</t>
  </si>
  <si>
    <t>VIVIAN MARIA CARVALHO DE OLIVEIRA</t>
  </si>
  <si>
    <t>VIVIAN MARIA RODRIGUES DA COSTA</t>
  </si>
  <si>
    <t>VIVIAN MOUTINHO ROCHA ROGERIO</t>
  </si>
  <si>
    <t>VIVIAN PAIOLLETI DE SOUZA</t>
  </si>
  <si>
    <t>VIVIAN RAQUEL DE LIMA SOUZA TORRES</t>
  </si>
  <si>
    <t>VIVIAN SANTOS DE HOLANDA WANDERLEY</t>
  </si>
  <si>
    <t>VIVIAN TAVARES DE VASCONCELLOS</t>
  </si>
  <si>
    <t>VIVIAN VIEIRA MARTINS</t>
  </si>
  <si>
    <t>VIVIANE ARAUJO TANNER PEREZ</t>
  </si>
  <si>
    <t>VIVIANE BORGES MARINHO</t>
  </si>
  <si>
    <t>VIVIANE CARDOSO DA VEIGA SAMPAIO</t>
  </si>
  <si>
    <t>VIVIANE CAROLINA RIBAS</t>
  </si>
  <si>
    <t>VIVIANE CASTRO DE FIGUEIREDO</t>
  </si>
  <si>
    <t>VIVIANE DA MOTA LOPES</t>
  </si>
  <si>
    <t>VIVIANE DE PAULA ADOLFO CORREA</t>
  </si>
  <si>
    <t>VIVIANE FERREIRA DE MELLO MACIEL</t>
  </si>
  <si>
    <t>VIVIANE LAPROVITA CARDOZO</t>
  </si>
  <si>
    <t>VIVIANE LOPES LEITIER RODRIGUES</t>
  </si>
  <si>
    <t>VIVIANE MAIA DA SILVA</t>
  </si>
  <si>
    <t>VIVIANE MARIA DO NASCIMENTO</t>
  </si>
  <si>
    <t>VIVIANE MARTINS TOSTES</t>
  </si>
  <si>
    <t>VIVIANE MATEUS SANTOS</t>
  </si>
  <si>
    <t>VIVIANE NASCIMENTO ANDRADE</t>
  </si>
  <si>
    <t>VIVIANE NASCIMENTO DA CUNHA LESSA</t>
  </si>
  <si>
    <t>VIVIANE OLIVEIRA CORREA</t>
  </si>
  <si>
    <t>VIVIANE RIBEIRO FERREIRA</t>
  </si>
  <si>
    <t>VIVIANE RODRIGUES PEREIRA</t>
  </si>
  <si>
    <t>VIVIANE SANTOS DE OLIVEIRA</t>
  </si>
  <si>
    <t>VIVIANE SANTOS SILVA</t>
  </si>
  <si>
    <t>VIVIANE SEPE DE MARCO</t>
  </si>
  <si>
    <t>VIVIANE SILVA DO NASCIMENTO</t>
  </si>
  <si>
    <t>VIVIANE TUCCI SMITH FREITAS</t>
  </si>
  <si>
    <t>VIVIANE VITORIA FELIX DA SILVA</t>
  </si>
  <si>
    <t>VIVIANNE TUFANI NUNES</t>
  </si>
  <si>
    <t>VIVIEN ELAINE PARENTE TAVARES</t>
  </si>
  <si>
    <t>VLADEMIR AUGUSTO DE BRITO COSTA</t>
  </si>
  <si>
    <t>VLADIMIR DA SILVA SALGADO</t>
  </si>
  <si>
    <t>VLADIMIR DE ALMEIDA LEITAO NETTO</t>
  </si>
  <si>
    <t>VLADIMIR PFALTZGRAFF</t>
  </si>
  <si>
    <t>VLADIMIR PIRES REVOREDO</t>
  </si>
  <si>
    <t>VLADMIR HILLESHEIM</t>
  </si>
  <si>
    <t>VLAMIR SILVA CARDOSO</t>
  </si>
  <si>
    <t>WAGNER ALVES BASTOS</t>
  </si>
  <si>
    <t>WAGNER ALVES MARQUES</t>
  </si>
  <si>
    <t>WAGNER DA LUZ TELLES</t>
  </si>
  <si>
    <t>WAGNER DA SILVA SANTOS</t>
  </si>
  <si>
    <t>WAGNER DE ASSIS PIRES</t>
  </si>
  <si>
    <t>WAGNER DE LIMA RODRIGUES</t>
  </si>
  <si>
    <t>WAGNER DE MORAIS DERTONIO</t>
  </si>
  <si>
    <t>WAGNER DE PAULA RAMON</t>
  </si>
  <si>
    <t>WAGNER FERREIRA ROLON</t>
  </si>
  <si>
    <t>WAGNER FONSECA VENEZI JUNIOR</t>
  </si>
  <si>
    <t>WAGNER FRANCO XAVIER</t>
  </si>
  <si>
    <t>WAGNER GLASENAPP BARROZO JUNIOR</t>
  </si>
  <si>
    <t>WAGNER GOMES DE ARAUJO</t>
  </si>
  <si>
    <t>WAGNER HOLLANDA DE MORAES</t>
  </si>
  <si>
    <t>WAGNER LEITE DOS SANTOS</t>
  </si>
  <si>
    <t>WAGNER LEVY RODRIGUES MATHIAS JUNIOR</t>
  </si>
  <si>
    <t>WAGNER LOPES BEZERRA</t>
  </si>
  <si>
    <t>WAGNER LUIS SUZUKI</t>
  </si>
  <si>
    <t>WAGNER MOREIRA TAVARES</t>
  </si>
  <si>
    <t>WAGNER OLIVEIRA MONTEIRO DE BARROS</t>
  </si>
  <si>
    <t>WAGNER PAGANINI FERREIRA</t>
  </si>
  <si>
    <t>WAGNER PEREIRA BARROS</t>
  </si>
  <si>
    <t>WAGNER PEREIRA THOME</t>
  </si>
  <si>
    <t>WAGNER PONTES DE LIMA SARMENTO</t>
  </si>
  <si>
    <t>WAGNER RODRIGUES DO NASCIMENTO</t>
  </si>
  <si>
    <t>WAGNER ROSA DE OLIVEIRA</t>
  </si>
  <si>
    <t>WAGNER RUIZ DOS SANTOS</t>
  </si>
  <si>
    <t>WAGNER SILVA MARTINS</t>
  </si>
  <si>
    <t>WAGNER TADEU GOMES DE FREITAS ROCHA</t>
  </si>
  <si>
    <t>WAGNER TINOCO DE OLIVEIRA</t>
  </si>
  <si>
    <t>WALACE LARA</t>
  </si>
  <si>
    <t>WALAN ALVES ROSQUINHA</t>
  </si>
  <si>
    <t>WALBER AQUILES RODRIGUES DO MONTE</t>
  </si>
  <si>
    <t>WALDECY LEITE</t>
  </si>
  <si>
    <t>WALDEMIR TELLES PESSOA</t>
  </si>
  <si>
    <t>WALDER LIMA GALVAO</t>
  </si>
  <si>
    <t>WALDIR ALVES DA SILVA JUNIOR</t>
  </si>
  <si>
    <t>WALDIR DE MELO CRUZ</t>
  </si>
  <si>
    <t>WALDIR SILVA DOS SANTOS JUNIOR</t>
  </si>
  <si>
    <t>WALESCA DE LIMA COSTA</t>
  </si>
  <si>
    <t>WALESKA DE ALMEIDA FLORENTINO</t>
  </si>
  <si>
    <t>WALLACE ALVES DOS REIS</t>
  </si>
  <si>
    <t>WALLACE BRAGANCA DO AMPARO</t>
  </si>
  <si>
    <t>WALLACE CARVALHO DOS SANTOS</t>
  </si>
  <si>
    <t>WALLACE DA COSTA CORREA</t>
  </si>
  <si>
    <t>WALLACE DA SILVA MOREIRA DE SOUZA</t>
  </si>
  <si>
    <t>WALLACE LACERDA DE MELO SILVESTRE</t>
  </si>
  <si>
    <t>WALLACE LIPORACI CARDOSO DE LIMA</t>
  </si>
  <si>
    <t>WALLACE LUCAS GASPAR</t>
  </si>
  <si>
    <t>WALLACE SANTOS DE OLIVEIRA</t>
  </si>
  <si>
    <t>WALLACE SILVA DELATORRE DUTRA</t>
  </si>
  <si>
    <t>WALLACE TEIXEIRA PEREIRA</t>
  </si>
  <si>
    <t>WALLACE WERITON BRUNO COELHO</t>
  </si>
  <si>
    <t>WALLACY DE ASSIS</t>
  </si>
  <si>
    <t>WALLAS PARISE DE SOUZA</t>
  </si>
  <si>
    <t>WALMICK GUIMARAES MARTINS JUNIOR</t>
  </si>
  <si>
    <t>WALMIR CORREA DO NASCIMENTO</t>
  </si>
  <si>
    <t>WALTEIR JULIO LOPES DA SILVA DE ARAUJO</t>
  </si>
  <si>
    <t>WALTEMAN PEREIRA JUNIOR</t>
  </si>
  <si>
    <t>WALTER CARVALHO E SILVA</t>
  </si>
  <si>
    <t>WALTER CHRISTIAN FOLZ</t>
  </si>
  <si>
    <t>WALTER FARANI DA SILVA</t>
  </si>
  <si>
    <t>WALTER GONCALVES DA ROCHA</t>
  </si>
  <si>
    <t>WALTER LUIZ SANTOS FERREIRA</t>
  </si>
  <si>
    <t>WALTER MACIEIRA VIEIRA</t>
  </si>
  <si>
    <t>WALTER MESQUITA BARROSO</t>
  </si>
  <si>
    <t>WALTER SENA DOS SANTOS</t>
  </si>
  <si>
    <t>WALTER SOARES DA SILVA</t>
  </si>
  <si>
    <t>WALTER TEIXEIRA REBOUCAS</t>
  </si>
  <si>
    <t>WANDA ALVIANO</t>
  </si>
  <si>
    <t>WANDER AMORIM</t>
  </si>
  <si>
    <t>WANDERLAN JOSE DOS SANTOS SILVA</t>
  </si>
  <si>
    <t>WANDERLEY RIBEIRO MACHADO FILHO</t>
  </si>
  <si>
    <t>WANDERSON ALVES</t>
  </si>
  <si>
    <t>WANDERSON AUGUSTO MARTINS</t>
  </si>
  <si>
    <t>WANDERSON DE SA AFFONSO</t>
  </si>
  <si>
    <t>WANDERSON DIAS POSTIGO</t>
  </si>
  <si>
    <t>WANDERSON OLIVEIRA DOS SANTOS</t>
  </si>
  <si>
    <t>WANDICK PEREIRA ACCACIO JUNIOR</t>
  </si>
  <si>
    <t>WARLEY MEDEIROS DE ALMEIDA DOS SANTOS</t>
  </si>
  <si>
    <t>WARLLINGTON VIEIRA DA GRACA</t>
  </si>
  <si>
    <t>WASHINGTON DE LIMA SOARES</t>
  </si>
  <si>
    <t>WASHINGTON DE SIQUEIRA MACHADO</t>
  </si>
  <si>
    <t>WASHINGTON DUARTE RODRIGUES PEREIRA</t>
  </si>
  <si>
    <t>WASHINGTON FERREIRA DE FARIAS</t>
  </si>
  <si>
    <t>WASHINGTON LUIS MENDES DA SILVA</t>
  </si>
  <si>
    <t>WASHINGTON LUIZ ARAUJO ALENCAR</t>
  </si>
  <si>
    <t>WASHINGTON LUIZ DA SILVA</t>
  </si>
  <si>
    <t>WASHINGTON LUIZ DOS SANTOS</t>
  </si>
  <si>
    <t>WASHINGTON LUIZ MOTTA NASCIMENTO</t>
  </si>
  <si>
    <t>WASHINGTON LUIZ RODRIGUES DE LIMA</t>
  </si>
  <si>
    <t>WASHINGTON LUIZ SANTOS THESIN</t>
  </si>
  <si>
    <t>WASHINGTON MESQUITA RODRIGUES</t>
  </si>
  <si>
    <t>WASHINGTON RAMOS MARTINS BROCHADO</t>
  </si>
  <si>
    <t>WASHINGTON RODRIGUES CALEGARI</t>
  </si>
  <si>
    <t>WAYNER FELINO PARREIRA</t>
  </si>
  <si>
    <t>WBERLAN AIRES CORREA</t>
  </si>
  <si>
    <t>WEIDER MARTINS DA SILVA</t>
  </si>
  <si>
    <t>WELINGTON MENDES BESERRA</t>
  </si>
  <si>
    <t>WELINGTON MESQUITA GONCALVES</t>
  </si>
  <si>
    <t>WELINTON JESUS SANTOS JUNIOR</t>
  </si>
  <si>
    <t>WELISON BORNEAS DA ROCHA</t>
  </si>
  <si>
    <t>WELLINGTANIA WIDIAN SILVA MARINHO</t>
  </si>
  <si>
    <t>WELLINGTON ALVES DOS REIS</t>
  </si>
  <si>
    <t>WELLINGTON ARAMIS LABRE DE PAULA</t>
  </si>
  <si>
    <t>WELLINGTON BATISTA FELIPE</t>
  </si>
  <si>
    <t>WELLINGTON BEZERRA CHAVES</t>
  </si>
  <si>
    <t>WELLINGTON BORGES DE SOUZA</t>
  </si>
  <si>
    <t>WELLINGTON CARLOS VALSECHI</t>
  </si>
  <si>
    <t>WELLINGTON CLEITON TIBURCIO DE PINHO</t>
  </si>
  <si>
    <t>WELLINGTON CONCEICAO DE MELO</t>
  </si>
  <si>
    <t>WELLINGTON DA CRUZ SILVESTRE</t>
  </si>
  <si>
    <t>WELLINGTON DA SILVA CRUZ</t>
  </si>
  <si>
    <t>WELLINGTON DE MOURA CANASSA</t>
  </si>
  <si>
    <t>WELLINGTON DOS SANTOS CAPUTO</t>
  </si>
  <si>
    <t>WELLINGTON GIL DE OLIVEIRA NASCIMENTO</t>
  </si>
  <si>
    <t>WELLINGTON IURI SANTOS ANJOS</t>
  </si>
  <si>
    <t>WELLINGTON IURI SANTOS ANJOS JUNIOR</t>
  </si>
  <si>
    <t>WELLINGTON JOSE DE SOUZA PIRES</t>
  </si>
  <si>
    <t>WELLINGTON JOSE PEDRO DE ALMEIDA</t>
  </si>
  <si>
    <t>WELLINGTON LEANDRO NOGUEIRA DOS SANTOS</t>
  </si>
  <si>
    <t>WELLINGTON LUIZ DA SILVA</t>
  </si>
  <si>
    <t>WELLINGTON MIGUEL DOS SANTOS</t>
  </si>
  <si>
    <t>WELLINGTON PEREIRA DA SILVA</t>
  </si>
  <si>
    <t>WELLINGTON PEREIRA MARINHO</t>
  </si>
  <si>
    <t>WELLINGTON SANTORO DOS SANTOS</t>
  </si>
  <si>
    <t>WELLINGTON TAYT SOHN DA SILVA</t>
  </si>
  <si>
    <t>WELLYNGTON RENAN GONCALVES</t>
  </si>
  <si>
    <t>WEMERSON ALVES</t>
  </si>
  <si>
    <t>WENDEL BRAZ PARAHYBA</t>
  </si>
  <si>
    <t>WENDEL RIOS BATISTA DOS SANTOS</t>
  </si>
  <si>
    <t>WENDELA SARA LEITE URSULINO</t>
  </si>
  <si>
    <t>WENDELL BENDELACK DE PAULA DIAS</t>
  </si>
  <si>
    <t>WENDELL CARVALHO BARBOSA</t>
  </si>
  <si>
    <t>WENDERSON MAC DOVEL SILVA</t>
  </si>
  <si>
    <t>WENUTTO SILVA DOS SANTOS</t>
  </si>
  <si>
    <t>WERBETH MOUSINHO</t>
  </si>
  <si>
    <t>WERNER SILVA DE ALMEIDA</t>
  </si>
  <si>
    <t>WESCLEI BARBOSA COUTINHO</t>
  </si>
  <si>
    <t>WESLEI BRAGA BELO</t>
  </si>
  <si>
    <t>WESLEY BICHOFF PEREIRA</t>
  </si>
  <si>
    <t>WESLEY DA HORA PORTUGUEZ</t>
  </si>
  <si>
    <t>WESLEY DE OLIVEIRA LOPES</t>
  </si>
  <si>
    <t>WESLEY DE SOUSA PAIVA</t>
  </si>
  <si>
    <t>WESLEY DOS SANTOS MARTINS</t>
  </si>
  <si>
    <t>WESLEY ESTULANO SOUZA</t>
  </si>
  <si>
    <t>WESLEY FELIX DE OLIVEIRA</t>
  </si>
  <si>
    <t>WESLEY GOMES FARIAS</t>
  </si>
  <si>
    <t>WESLEY LUIS FRANCISCO</t>
  </si>
  <si>
    <t>WESLEY MACHADO DE ALMEIDA</t>
  </si>
  <si>
    <t>WESLEY QUEIROZ DA SILVA</t>
  </si>
  <si>
    <t>WESLEY SILVA DE SANTANA MALAQUIAS</t>
  </si>
  <si>
    <t>WESLEY SOUZA COSTA</t>
  </si>
  <si>
    <t>WESLLEY TEIXEIRA DE SIQUEIRA</t>
  </si>
  <si>
    <t>WEVERTON SANTOS DA COSTA ROCHA</t>
  </si>
  <si>
    <t>WHELLERSON ROCHA FRAGA</t>
  </si>
  <si>
    <t>WICTOR HUGO DA SILVA PIMENTEL</t>
  </si>
  <si>
    <t>WIDJA PEREIRA DIAS</t>
  </si>
  <si>
    <t>WILLIAM BOACHA DA SILVA</t>
  </si>
  <si>
    <t>WILLIAM BONEMER JUNIOR</t>
  </si>
  <si>
    <t>WILLIAM CERQUEIRA TORGANO</t>
  </si>
  <si>
    <t>WILLIAM CESAR DOS SANTOS</t>
  </si>
  <si>
    <t>WILLIAM DE MELO BARRETO</t>
  </si>
  <si>
    <t>WILLIAM EUSTAQUIO DA SILVA</t>
  </si>
  <si>
    <t>WILLIAM FERREIRA DUARTE</t>
  </si>
  <si>
    <t>WILLIAM GABRIEL LEODELGARIO BORBOREMA</t>
  </si>
  <si>
    <t>WILLIAM GABRIEL VENANCIO FRANCO</t>
  </si>
  <si>
    <t>WILLIAM HINESTROSA DOS SANTOS</t>
  </si>
  <si>
    <t>WILLIAM JOSE DOS SANTOS</t>
  </si>
  <si>
    <t>WILLIAM LIMA NOGUEIRA</t>
  </si>
  <si>
    <t>WILLIAM MARINHO GAVIAO</t>
  </si>
  <si>
    <t>WILLIAM NATAN SANTOS SILVA</t>
  </si>
  <si>
    <t>WILLIAM OLIVEIRA DA SILVA</t>
  </si>
  <si>
    <t>WILLIAM OLIVEIRA DA SILVA DE ABREU</t>
  </si>
  <si>
    <t>WILLIAM SBIZERA SAAB</t>
  </si>
  <si>
    <t>WILLIAM SIQUEIRA SOARES</t>
  </si>
  <si>
    <t>WILLIAMS DE QUEIROZ MONTEIRO</t>
  </si>
  <si>
    <t>WILLIAN ALMEIDA SANTOS</t>
  </si>
  <si>
    <t>WILLIAN COELHO GOMES</t>
  </si>
  <si>
    <t>WILLIAN COSTA DA SILVA</t>
  </si>
  <si>
    <t>WILLIAN FAUSTO DE SOUZA ANDRADE</t>
  </si>
  <si>
    <t>WILLIAN JEFFERSON MEURER</t>
  </si>
  <si>
    <t>WILLIAN JORGE PEREIRA OLIVEIRA</t>
  </si>
  <si>
    <t>WILLIAN LINHARES DE FRANCA</t>
  </si>
  <si>
    <t>WILLIAN NELSON COSTA DE ALMEIDA</t>
  </si>
  <si>
    <t>WILLIAN OKADA</t>
  </si>
  <si>
    <t>WILLIAN PEREIRA CORREA</t>
  </si>
  <si>
    <t>WILLIAN SALES PAES</t>
  </si>
  <si>
    <t>WILLIAN SOARES DOS REIS</t>
  </si>
  <si>
    <t>WILLIANS MENDES GUEDES</t>
  </si>
  <si>
    <t>WILLIANS PEREIRA DE OLIVEIRA</t>
  </si>
  <si>
    <t>WILLIANS RODRIGUES DIAS</t>
  </si>
  <si>
    <t>WILLIS VALTER RODRIGUES RIBEIRO</t>
  </si>
  <si>
    <t>WILLY JOHNY LIMA DA SILVA</t>
  </si>
  <si>
    <t>WILLY MURARA DE AZEVEDO</t>
  </si>
  <si>
    <t>WILLYAN RIBEIRO SODRE</t>
  </si>
  <si>
    <t>WILLYAN TEODORO SOUZA MELLO</t>
  </si>
  <si>
    <t>WILMA CRISTINA VIEIRA VERAS</t>
  </si>
  <si>
    <t>WILSON ALMEIDA DE BRITTO</t>
  </si>
  <si>
    <t>WILSON BAPTISTA TEIXEIRA</t>
  </si>
  <si>
    <t>WILSON CARLOS GOMES</t>
  </si>
  <si>
    <t>WILSON CARVALHO DA SILVA</t>
  </si>
  <si>
    <t>WILSON DA CONCEICAO CHAGAS SILVA</t>
  </si>
  <si>
    <t>WILSON DE LIMA MARTINS</t>
  </si>
  <si>
    <t>WILSON DIAS MONTEIRO JUNIOR</t>
  </si>
  <si>
    <t>WILSON DOS SANTOS GONDIM JUNIOR</t>
  </si>
  <si>
    <t>WILSON FARIAS BALBO</t>
  </si>
  <si>
    <t>WILSON GABRIEL MARAGNO FILHO</t>
  </si>
  <si>
    <t>WILSON GERARDO VARGAS GARITA</t>
  </si>
  <si>
    <t>WILSON HEBERT OLIVEIRA DE SOUZA</t>
  </si>
  <si>
    <t>WILSON JOSE DOS SANTOS</t>
  </si>
  <si>
    <t>WILSON JUNIO SILVA DE JESUS</t>
  </si>
  <si>
    <t>WILSON LAGE LINHARES</t>
  </si>
  <si>
    <t>WILSON PINTO JUNIOR</t>
  </si>
  <si>
    <t>WILSON SOARES VIANA</t>
  </si>
  <si>
    <t>WILTON BATISTA MODESTO</t>
  </si>
  <si>
    <t>WILTON CEZAR NUNES PEREIRA</t>
  </si>
  <si>
    <t>WILTON LUIZ RODRIGUES DE SOUZA</t>
  </si>
  <si>
    <t>WILTON MACEDO COSTA FILHO</t>
  </si>
  <si>
    <t>WILTON SILVA PEREIRA</t>
  </si>
  <si>
    <t>WINNIE FABRUZZI</t>
  </si>
  <si>
    <t>WIRES ANTONIO COSTA</t>
  </si>
  <si>
    <t>WIRLANDI FERNANDES DOS SANTOS</t>
  </si>
  <si>
    <t>WOODY GOES DE BARROS</t>
  </si>
  <si>
    <t>WRLAN SILVA REGO</t>
  </si>
  <si>
    <t>WYLLIGTON DE SOUZA MELO</t>
  </si>
  <si>
    <t>WYTALO DE OLIVEIRA SOBRINHO</t>
  </si>
  <si>
    <t>YAGO BRUNO PAUL DONATO</t>
  </si>
  <si>
    <t>YAGO DE CARVALHO</t>
  </si>
  <si>
    <t>YAGO DE MELLO LANZILLOTTI</t>
  </si>
  <si>
    <t>YAGO DE PAULA FREIRE GRACA</t>
  </si>
  <si>
    <t>YAGO DIAS ABREU</t>
  </si>
  <si>
    <t>YAGO DOS SANTOS COSTA</t>
  </si>
  <si>
    <t>YAGO DOS SANTOS SILVA</t>
  </si>
  <si>
    <t>YAGO PEREIRA DOS SANTOS</t>
  </si>
  <si>
    <t>YAGO PEREIRA MATTOS</t>
  </si>
  <si>
    <t>YAGO RUDA TRINDADE DOS SANTOS</t>
  </si>
  <si>
    <t>YAMDRA JAHNEL DE PLATO SILVA</t>
  </si>
  <si>
    <t>YAN ALBERTO DA SILVA</t>
  </si>
  <si>
    <t>YAN ALMEIDA RESENDE</t>
  </si>
  <si>
    <t>YAN BORGES PAIXAO</t>
  </si>
  <si>
    <t>YAN BRASIL FERNANDES</t>
  </si>
  <si>
    <t>YAN CARLOS PAES DA COSTA</t>
  </si>
  <si>
    <t>YAN CHEMIN PERES</t>
  </si>
  <si>
    <t>YAN COE GAMA SALIBE</t>
  </si>
  <si>
    <t>YAN DA SILVA COSTA DE AVILA</t>
  </si>
  <si>
    <t>YAN DE OLIVEIRA</t>
  </si>
  <si>
    <t>YAN DE OLIVEIRA PARENTE</t>
  </si>
  <si>
    <t>YAN LATTUADA DOS SANTOS</t>
  </si>
  <si>
    <t>YAN LOURENZO ACCIOLY BASTOS</t>
  </si>
  <si>
    <t>YAN NESSAR HILDEBRANDT PUJOL SILVA</t>
  </si>
  <si>
    <t>YAN NUNES DA SILVA</t>
  </si>
  <si>
    <t>YANN DE SOUZA COSTA</t>
  </si>
  <si>
    <t>YANNA PUPO MADUREIRA</t>
  </si>
  <si>
    <t>YANNICK SOARES DOS SANTOS</t>
  </si>
  <si>
    <t>YARA ELEODORA VASCONCELOS TEIXEIRA</t>
  </si>
  <si>
    <t>YARA MARTINEZ DE BARROS</t>
  </si>
  <si>
    <t>YARA RANGEL FERNANDES</t>
  </si>
  <si>
    <t>YASKARA MARIA DE ANDRADE MIRANDA</t>
  </si>
  <si>
    <t>YASMIM DE CASSIA GOMES DA SILVA</t>
  </si>
  <si>
    <t>YASMIM LEITE NERES PERNA</t>
  </si>
  <si>
    <t>YASMIM MARTINS BELO CAVALCANTI</t>
  </si>
  <si>
    <t>YASMIM MIRELLA PAIVA DE LIMA</t>
  </si>
  <si>
    <t>YASMIM SANTOS GLORIA</t>
  </si>
  <si>
    <t>YASMIM VITORIA SILVA DE OLIVEIRA</t>
  </si>
  <si>
    <t>YASMIN  DE SOUSA BARCELOS</t>
  </si>
  <si>
    <t>YASMIN ALMADA CRUZ</t>
  </si>
  <si>
    <t>YASMIN AMARA MOURA RAMOS</t>
  </si>
  <si>
    <t>YASMIN ANANDA RANGEL DA SILVA</t>
  </si>
  <si>
    <t>YASMIN BARBOSA LUZ MESQUITA</t>
  </si>
  <si>
    <t>YASMIN BRAMONT LOUREIRO</t>
  </si>
  <si>
    <t>YASMIN CAROLINE ROBERTIS BARBOSA</t>
  </si>
  <si>
    <t>YASMIN CURTY PASINI</t>
  </si>
  <si>
    <t>YASMIN DA COSTA NOGUEIRA</t>
  </si>
  <si>
    <t>YASMIN DA COSTA VILLAS BOAS</t>
  </si>
  <si>
    <t>YASMIN DA ROCHA VIEIRA</t>
  </si>
  <si>
    <t>YASMIN DE FATIMA ALMEIDA LIMA</t>
  </si>
  <si>
    <t>YASMIN DOMICIANO DA SILVA</t>
  </si>
  <si>
    <t>YASMIN MIRANDA CHIBEBE DE MENDANHA ARRISCADO</t>
  </si>
  <si>
    <t>YASMIN OLIVEIRA DILETTI</t>
  </si>
  <si>
    <t>YASMIN RODRIGUES TORTORI PORTO</t>
  </si>
  <si>
    <t>YASMIN VANDA DE JESUS MONTEBELLO BRUNO</t>
  </si>
  <si>
    <t>YASMIN VITORIA LEMES FERNANDEZ</t>
  </si>
  <si>
    <t>YEDA DE OLIVEIRA ALVES TEIXEIRA</t>
  </si>
  <si>
    <t>YGOR BAHIA DE SOUZA</t>
  </si>
  <si>
    <t>YGOR PASSOS VIEIRA</t>
  </si>
  <si>
    <t>YGOR RIBEIRO SANTOS DE SOUZA</t>
  </si>
  <si>
    <t>YGOR SOUZA BERTO SILVA</t>
  </si>
  <si>
    <t>YGOR WOLF BATISTA LIMA</t>
  </si>
  <si>
    <t>YHORANE LOPES DE JESUS</t>
  </si>
  <si>
    <t>YOANNA DIMITRIOS GEORGES STAVRACAS</t>
  </si>
  <si>
    <t>YOHAN GREGORIO DOS SANTOS</t>
  </si>
  <si>
    <t>YOHAN PINNA DUARTE</t>
  </si>
  <si>
    <t>YOLANDA GOES DE OLIVEIRA RODRIGUES</t>
  </si>
  <si>
    <t>YORRAN MEDEIROS CARVALHO</t>
  </si>
  <si>
    <t>YOUSSEF GONCALVES JORDY</t>
  </si>
  <si>
    <t>YRINA AUGUSTO KOBASHI MARIAMA BORGES</t>
  </si>
  <si>
    <t>YTAILANDIA DOS SANTOS LUSTOSA</t>
  </si>
  <si>
    <t>YUAN DE MATTOS TRINDADE WONG</t>
  </si>
  <si>
    <t>YUANNA MOUZINHO DE SOUZA</t>
  </si>
  <si>
    <t>YULE LINS RIBEIRO</t>
  </si>
  <si>
    <t>YULLE ARAUJO DA CUNHA</t>
  </si>
  <si>
    <t>YURE DICKSON MOREIRA PEREIRA</t>
  </si>
  <si>
    <t>YURI AQUILA TEIXEIRA DE AGUIAR</t>
  </si>
  <si>
    <t>YURI BISPO DE CARVALHO</t>
  </si>
  <si>
    <t>YURI BOBECK</t>
  </si>
  <si>
    <t>YURI BRANDAO DE CARVALHO</t>
  </si>
  <si>
    <t>YURI CARVALHO MARTINS LIMA</t>
  </si>
  <si>
    <t>YURI CORREA DE OLIVEIRA</t>
  </si>
  <si>
    <t>YURI DANIEL D ARAUJO PINTO</t>
  </si>
  <si>
    <t>YURI DE MAGALHAES VIEIRA</t>
  </si>
  <si>
    <t>YURI DE SOUZA RIBEIRO DOS SANTOS</t>
  </si>
  <si>
    <t>YURI DOS SANTOS</t>
  </si>
  <si>
    <t>YURI FELIPE DE SOUZA E SILVA</t>
  </si>
  <si>
    <t>YURI FERNANDES RAMOS</t>
  </si>
  <si>
    <t>YURI FISCH NIGRI</t>
  </si>
  <si>
    <t>YURI FREITAS AMARAL</t>
  </si>
  <si>
    <t>YURI GABRIEL DE SOUZA FERRAZ</t>
  </si>
  <si>
    <t>YURI GUEDES MELLO</t>
  </si>
  <si>
    <t>YURI IGOR MARCHIONI</t>
  </si>
  <si>
    <t>YURI LIMA DE CANELLAS</t>
  </si>
  <si>
    <t>YURI LUIZ VIEGAS CASTRO</t>
  </si>
  <si>
    <t>YURI MOTTA RAMO</t>
  </si>
  <si>
    <t>YURI NEVES SILVA NECO</t>
  </si>
  <si>
    <t>YURI OLIVEIRA ALVES</t>
  </si>
  <si>
    <t>YURI ORNELLAS COSTA</t>
  </si>
  <si>
    <t>YURI PESSANHA BERNARDES</t>
  </si>
  <si>
    <t>YURI PIRES AREAS</t>
  </si>
  <si>
    <t>YURI SOBREIRA DA SILVA</t>
  </si>
  <si>
    <t>YURI SOUZA PAIVA TEIXEIRA</t>
  </si>
  <si>
    <t>YVES GABRIEL SILVA FELIZARDO</t>
  </si>
  <si>
    <t>YVES YURI OLIVEIRA DA SILVA</t>
  </si>
  <si>
    <t>ZAIFY DA SILVA SAMPAIO</t>
  </si>
  <si>
    <t>ZEILA MOURA SOARES</t>
  </si>
  <si>
    <t>ZELIA CRISTINA DA SILVA</t>
  </si>
  <si>
    <t>ZELIA CRISTINA RIBEIRO</t>
  </si>
  <si>
    <t>ZELINY LIMA DUARTE</t>
  </si>
  <si>
    <t>ZELITO PARREIRA DE SALES CURTY</t>
  </si>
  <si>
    <t>ZELMAR DALAVEQUIA JUNIOR</t>
  </si>
  <si>
    <t>ZENO DA FONSECA MARTINS GOMES</t>
  </si>
  <si>
    <t>ZEZILDO SANTOS CHRISTINO</t>
  </si>
  <si>
    <t>ZILANDA DA SILVA MARINS</t>
  </si>
  <si>
    <t>ZILDA CRISTINA PEREIRA PESSANHA REIS DE ASSIS</t>
  </si>
  <si>
    <t>ZILEIDE SILVA DA LUZ</t>
  </si>
  <si>
    <t>ZIMARA FAGUNDES LISBOA DE OLIVEIRA</t>
  </si>
  <si>
    <t>ZINGARA DE DEUS LOFRANO</t>
  </si>
  <si>
    <t>ZORAIDE OLIVEIRA DE QUEIROZ</t>
  </si>
  <si>
    <t>ZUZILEISON OLIVEIRA MOREIRA</t>
  </si>
  <si>
    <t>Departamento</t>
  </si>
  <si>
    <t>3D E NOVAS TECNOLOGIAS</t>
  </si>
  <si>
    <t>PROGRAMAS TV GLOBO E FORMATOS</t>
  </si>
  <si>
    <t>SUPERVISAO IMAGEM SP</t>
  </si>
  <si>
    <t>DESENVOLVIMENTO GLOBOADS OPERACAO E RETENCAO</t>
  </si>
  <si>
    <t>MG4</t>
  </si>
  <si>
    <t>DESIGN ESPORTE JORNALISMO SP REGIONAIS</t>
  </si>
  <si>
    <t>CENTRO DE PRODUCAO DE REALITIES</t>
  </si>
  <si>
    <t>TECNOLOGIA POS PRODUCAO E DESIGN</t>
  </si>
  <si>
    <t>POS PRODUCAO EG - SONORIZACAO</t>
  </si>
  <si>
    <t>OPERACAO NOITE</t>
  </si>
  <si>
    <t>CI E CC</t>
  </si>
  <si>
    <t>LOG EQUIPAMENTO JORNALISMO GSAT ESTUDIOS PRODUTORA</t>
  </si>
  <si>
    <t>SERIES HUMOR JORNALISMO E ESPORTE</t>
  </si>
  <si>
    <t>EDICAO JORNALISMO</t>
  </si>
  <si>
    <t>CARACTERIZACAO</t>
  </si>
  <si>
    <t>FIGURINO ASSISTENTES</t>
  </si>
  <si>
    <t>MIDIAS DIGITAIS</t>
  </si>
  <si>
    <t>BACKSTAGE EXPERIENCIA DE DESENVOLVIMENTO 1</t>
  </si>
  <si>
    <t>COT E EXTERNA JB</t>
  </si>
  <si>
    <t>PRODUCAO E GOVERNANCA</t>
  </si>
  <si>
    <t>CIENCIA DE DADOS</t>
  </si>
  <si>
    <t>PLAT - CORE DE PRODUCAO</t>
  </si>
  <si>
    <t>GESTAO PIA</t>
  </si>
  <si>
    <t>EXIBICAO SPORTV PREMIERE E GNEWS</t>
  </si>
  <si>
    <t>MG1</t>
  </si>
  <si>
    <t>OPERACOES SAO PAULO</t>
  </si>
  <si>
    <t>CONTROLE DE EXIBICAO 2</t>
  </si>
  <si>
    <t>PPC - PLANEJAMENTO VARIEDADES E REALITIES</t>
  </si>
  <si>
    <t>TRANSPORTES RJ</t>
  </si>
  <si>
    <t>IMAGEM JB</t>
  </si>
  <si>
    <t>GESTAO DE CONTEUDO E CANAIS</t>
  </si>
  <si>
    <t>PARCERIAS DE SUSTENTACAO RJ - EG</t>
  </si>
  <si>
    <t>DESIGN JORNALISMO E ESPORTE SP</t>
  </si>
  <si>
    <t>GRAFISMO E DESIGN</t>
  </si>
  <si>
    <t>PLATAFORMAS DE CRM</t>
  </si>
  <si>
    <t>PLATAFORMAS DE METADADOS E MIDIAS</t>
  </si>
  <si>
    <t>DISTRIBUICAO CENTRAL</t>
  </si>
  <si>
    <t>CENOGRAFIA</t>
  </si>
  <si>
    <t>SUPERVISAO EDITORIA RJ 01 01</t>
  </si>
  <si>
    <t>ATENDIMENTO LOGISTICO E MANUTENCAO</t>
  </si>
  <si>
    <t>COMPRAS PARA ARTE - DRAMATURGIA</t>
  </si>
  <si>
    <t>PRODUCAO ARTE E DESIGN</t>
  </si>
  <si>
    <t>OPERACAO DE PUBLICIDADE LINEAR 2</t>
  </si>
  <si>
    <t>FABRICA FIGURINOS</t>
  </si>
  <si>
    <t>PRODUCAO REDE MESA</t>
  </si>
  <si>
    <t>PRH GESTAO CORPORATIVA E AQD</t>
  </si>
  <si>
    <t>PPC - DRAMATURGIA E GESTAO DE ELENCO</t>
  </si>
  <si>
    <t>OBRIGACOES FISCAIS ICMS E RETENCOES NA FONTE</t>
  </si>
  <si>
    <t>APRENDIZAGEM</t>
  </si>
  <si>
    <t>CASTING DRAMATURGIA</t>
  </si>
  <si>
    <t>SUPERVISAO EDITORIA RJ</t>
  </si>
  <si>
    <t>FIGURINO E CARACTERIZACAO SP</t>
  </si>
  <si>
    <t>PESQUISA E DESENVOLVIMENTO ARTISTICO</t>
  </si>
  <si>
    <t>CONTAS A PAGAR</t>
  </si>
  <si>
    <t>ATENDIMENTO A PAGAMENTOS E PRESTACAO DE CONTAS</t>
  </si>
  <si>
    <t>TELECOM E PLATAFORMAS</t>
  </si>
  <si>
    <t>POS PRODUCAO JB 03</t>
  </si>
  <si>
    <t>PERFORMANCE E CRO</t>
  </si>
  <si>
    <t>SUPERVISAO EDITORIAS BELO HORIZONTE 01 02</t>
  </si>
  <si>
    <t>HOME PAGE GLOBO COM</t>
  </si>
  <si>
    <t>EXIBICAO REDE E REGIONAIS</t>
  </si>
  <si>
    <t>AGILIDADE JORNADA DE VENDAS</t>
  </si>
  <si>
    <t>SUPERVISAO PRODUCAO EXTERNA DEMAIS</t>
  </si>
  <si>
    <t>POS PRODUCAO JB 02</t>
  </si>
  <si>
    <t>CRIADORES NAO FICCAO</t>
  </si>
  <si>
    <t>NEGOCIACAO NAO FICCAO</t>
  </si>
  <si>
    <t>CRIACAO CANAIS ESPORTIVOS INFANTIL E PROD DIGITAIS</t>
  </si>
  <si>
    <t>PRODUTOS PUBLICITARIOS DIGITAIS - ESPORTES</t>
  </si>
  <si>
    <t>ATENDIMENTO A PAGAMENTOS E ALMOXARIFADO</t>
  </si>
  <si>
    <t>PLATAFORMA DE PRODUCAO REC</t>
  </si>
  <si>
    <t>DESENVOLVIMENTO GLOBOPLAY - WEB E BACKEND</t>
  </si>
  <si>
    <t>SUPERVISAO PRODUCAO LUTAS E MOTOR</t>
  </si>
  <si>
    <t>JORNAL HOJE</t>
  </si>
  <si>
    <t>ENTREVISTAS SHOWS E REALITIES</t>
  </si>
  <si>
    <t>CRIADORES FICCAO</t>
  </si>
  <si>
    <t>MARKETING DE PRODUTO E PLATAFORMAS DIGITAIS</t>
  </si>
  <si>
    <t>SUPERVISAO EDICAO DE TEXTO SP</t>
  </si>
  <si>
    <t>EXECUCAO EVENTOS CC E INFRA</t>
  </si>
  <si>
    <t>IMAGEM</t>
  </si>
  <si>
    <t>PLATAFORMA EFEITOS ESPECIAIS</t>
  </si>
  <si>
    <t>CIDADE CENOGRAFICA</t>
  </si>
  <si>
    <t>LOGISTICA DE MATERIAIS</t>
  </si>
  <si>
    <t>PLATAFORMA DE RELACIONAMENTO E MKT</t>
  </si>
  <si>
    <t>TRANSPORTES SP</t>
  </si>
  <si>
    <t>COT E EXTERNA SP</t>
  </si>
  <si>
    <t>CAPTACAO EVENTOS ION</t>
  </si>
  <si>
    <t>ENGENHARIA DE PLATAFORMA</t>
  </si>
  <si>
    <t>PROCESSOS E PERFORMANCE</t>
  </si>
  <si>
    <t>DEVOPS E SRE ENTERPRISE E PRODUZIR</t>
  </si>
  <si>
    <t>PRODUCAO MUSICAL VARIEDADES</t>
  </si>
  <si>
    <t>IMAGEM SP</t>
  </si>
  <si>
    <t>DESENVOLVIMENTO CARTOLA</t>
  </si>
  <si>
    <t>LOGISTICA DE MIDIAS</t>
  </si>
  <si>
    <t>CRM B2B</t>
  </si>
  <si>
    <t>GESTAO DE TALENTOS</t>
  </si>
  <si>
    <t>CAPTACAO INTERNA ION 1</t>
  </si>
  <si>
    <t>EDITORIAS BRASILIA 01</t>
  </si>
  <si>
    <t>PRODUCAO DE TECNOLOGIA BH</t>
  </si>
  <si>
    <t>SUPERVISAO EDITORIAS BRASILIA 01 01</t>
  </si>
  <si>
    <t>POS PRODUCAO EG - PROMO E MC</t>
  </si>
  <si>
    <t>CB-PROGRAMACAO 1.1</t>
  </si>
  <si>
    <t>APOIO GESTAO VARIEDADES PRODUCAO</t>
  </si>
  <si>
    <t>RELACIONAMENTO PROJETOS E ADM CONTR ARTISTICOS</t>
  </si>
  <si>
    <t>OPERACAO DE PUBLICIDADE LINEAR 1</t>
  </si>
  <si>
    <t>PARCERIAS DE SUSTENTACAO RJ - JB</t>
  </si>
  <si>
    <t>MG3</t>
  </si>
  <si>
    <t>PLATAFORMA E GOVERNANCA</t>
  </si>
  <si>
    <t>OPERACOES DE PLANEJAMENTO FINANCEIRO</t>
  </si>
  <si>
    <t>MAQ E MOV</t>
  </si>
  <si>
    <t>ESTRATEGIA EDITORIAL CANAIS E LIVES</t>
  </si>
  <si>
    <t>EXIBICAO SPO</t>
  </si>
  <si>
    <t>PLATAFORMA DE PRODUCAO AV BSB</t>
  </si>
  <si>
    <t>OPERACOES DE PRODUTOS E PLATAFORMAS</t>
  </si>
  <si>
    <t>REDES SOCIAIS - INFLUENCIA E PRODUCAO</t>
  </si>
  <si>
    <t>DESIGN REC</t>
  </si>
  <si>
    <t>ACERVO BH BSB E REC</t>
  </si>
  <si>
    <t>PNM - ESPORTE PREMIERE CARTOLA GE</t>
  </si>
  <si>
    <t>MEDIAPLAYER WEB E TVS</t>
  </si>
  <si>
    <t>POS PRODUCAO EG - DRAMATURGIA E ONLINE</t>
  </si>
  <si>
    <t>AGILIDADE PARA ENTERPRISE</t>
  </si>
  <si>
    <t>VISAO 360 E SEGMENTACAO</t>
  </si>
  <si>
    <t>PRODUCAO DE IMAGEM</t>
  </si>
  <si>
    <t>SUPORTE PRODUCAO PRODUTOS E PLATAFORMAS RJ</t>
  </si>
  <si>
    <t>CAMPANHAS TV E PARCERIAS</t>
  </si>
  <si>
    <t>SUPERVISAO GLOBO NEWS BRASILIA</t>
  </si>
  <si>
    <t>PLANEJAMENTO DE NEGOCIOS</t>
  </si>
  <si>
    <t>PRODUCAO EM VIDEO 2</t>
  </si>
  <si>
    <t>POS PRODUCAO EG - VARIEDADES</t>
  </si>
  <si>
    <t>DESENVOLVIMENTO GE APP E SDE</t>
  </si>
  <si>
    <t>CENTRO DE OPERACOES DE SEGURANCA</t>
  </si>
  <si>
    <t>GESTAO DE QUALIDADE E IMPLANTACOES</t>
  </si>
  <si>
    <t>POS PRODUCAO ION 01</t>
  </si>
  <si>
    <t>POS PRODUCAO EG - 01</t>
  </si>
  <si>
    <t>NEGOCIOS E CANAIS INTERNACIONAIS</t>
  </si>
  <si>
    <t>GOVERNANCA INTERNA E PUBLICIDADE</t>
  </si>
  <si>
    <t>PARCERIAS DE SUSTENTACAO RJ - ION</t>
  </si>
  <si>
    <t>SUPERVISAO FANTASTICO 06</t>
  </si>
  <si>
    <t>PLAT - FOMENTO DA CRIACAO</t>
  </si>
  <si>
    <t>GESTAO DE ATENDIMENTO DE TECNOLOGIA</t>
  </si>
  <si>
    <t>PLATAFORMAS DE COBRANCA E PAGAMENTO</t>
  </si>
  <si>
    <t>INTELIGENCIA DE DADOS OPERACIONAIS</t>
  </si>
  <si>
    <t>CAPTACAO INTERNA JB 1</t>
  </si>
  <si>
    <t>SUPERVISAO PRODUCAO INTERNAS</t>
  </si>
  <si>
    <t>PLAT - SOLUCOES DE PRODUTOS ON AIR</t>
  </si>
  <si>
    <t>PROMOCOES - CRIACAO</t>
  </si>
  <si>
    <t>PNF - GC REG EET - FJI JURIDICO E CSC</t>
  </si>
  <si>
    <t>EDITORIA SP</t>
  </si>
  <si>
    <t>SUPERVISAO REDACAO GLOBO NEWS 02 05</t>
  </si>
  <si>
    <t>HUMOR</t>
  </si>
  <si>
    <t>OPER MIDIA E AO VIVO - VARIEDADES FAST E POS</t>
  </si>
  <si>
    <t>ACERVO RM</t>
  </si>
  <si>
    <t>PROGRAMACAO RECIFE</t>
  </si>
  <si>
    <t>ADM DE CONTRATOS ARTISTICOS</t>
  </si>
  <si>
    <t>CAPTACAO EVENTOS SP</t>
  </si>
  <si>
    <t>PLATAFORMA DE PROGRAMACAO DAS EXPERIENCIAS</t>
  </si>
  <si>
    <t>CAPTACAO INTERNA SP 2</t>
  </si>
  <si>
    <t>SEGURANCA EMPRESARIAL</t>
  </si>
  <si>
    <t>COMPOSICAO</t>
  </si>
  <si>
    <t>SUPERVISAO IMAGEM RJ</t>
  </si>
  <si>
    <t>PRODUCAO DE PERSONAGEM E AMBIENTE</t>
  </si>
  <si>
    <t>CHECKING E COORD COMERCIAL</t>
  </si>
  <si>
    <t>SUPERVISAO REDACAO GLOBO NEWS 02 03</t>
  </si>
  <si>
    <t>OPERACAO DE PUBLICIDADE DIGITAL 2</t>
  </si>
  <si>
    <t>ATENDIMENTO PRODUTOS DIGITAIS</t>
  </si>
  <si>
    <t>BENEFICIAMENTO DE MIDIAS</t>
  </si>
  <si>
    <t>DISTRIBUICAO DIGITAL - TELCOS</t>
  </si>
  <si>
    <t>PROGRAMACAO BELO HORIZONTE</t>
  </si>
  <si>
    <t>PRODUCAO TECNICA DRAMATURGIA E SERIES</t>
  </si>
  <si>
    <t>PRH PRODUTOS DIGITAIS</t>
  </si>
  <si>
    <t>PLATAFORMAS DE RUNTIME E DELIVERY</t>
  </si>
  <si>
    <t>RH E FACILITIES</t>
  </si>
  <si>
    <t>ESTRATEGIA E CULTURA DE DADOS E IA</t>
  </si>
  <si>
    <t>PRODUCAO EM VIDEO</t>
  </si>
  <si>
    <t>PLAT - JURIDICO INFRA CSC</t>
  </si>
  <si>
    <t>PARCERIAS DE SUSTENTACAO SP E REG - BSB</t>
  </si>
  <si>
    <t>FOMENTO E ACOMPANHAMENTO DRAMATURGIA CURTA E HUMOR</t>
  </si>
  <si>
    <t>ALOCACAO DE ESPORTE E JORNALISMO</t>
  </si>
  <si>
    <t>SUPERVISAO TELEJORNAIS REDE 02</t>
  </si>
  <si>
    <t>GESTAO IMOBILIARIA E LICENCIAMENTO CORPORATIVO</t>
  </si>
  <si>
    <t>CB-FINANCEIRO</t>
  </si>
  <si>
    <t>OPERACOES BENEFICIOS</t>
  </si>
  <si>
    <t>DESENVOLVIMENTO GE WEB</t>
  </si>
  <si>
    <t>ACERVO JB</t>
  </si>
  <si>
    <t>TRABALHISTA E PREVIDENCIARIO</t>
  </si>
  <si>
    <t>PRODUCAO 2</t>
  </si>
  <si>
    <t>SUPORTE REDES</t>
  </si>
  <si>
    <t>LOG EQUIPAMENTOS EXTERNAS FOTOGRAFIA PRODUTORA</t>
  </si>
  <si>
    <t>GEC DRAMATURGIA E DOCUMENTARIOS</t>
  </si>
  <si>
    <t>DESENVOLVIMENTO FORMATO</t>
  </si>
  <si>
    <t>NEGOCIOS ESTRATEGICOS E TECNOLOGIA</t>
  </si>
  <si>
    <t>IMAGEM EG</t>
  </si>
  <si>
    <t>SUPERVISAO REPORTAGEM ESPORTES SP</t>
  </si>
  <si>
    <t>SOLUCOES DE DADOS E IA EM ADVERTISING E AFILIADAS</t>
  </si>
  <si>
    <t>TECNOLOGIA PARA ESPORTES</t>
  </si>
  <si>
    <t>DRAMATURGIA DIARIA</t>
  </si>
  <si>
    <t>EXPERIENCIA JORNADA DE VENDAS</t>
  </si>
  <si>
    <t>PROGRAMACAO DE LONGO PRAZO</t>
  </si>
  <si>
    <t>CURADORIA CONTEUDO DRAMA FILMES DOC E INFANTIL</t>
  </si>
  <si>
    <t>GESTAO AO VIVO</t>
  </si>
  <si>
    <t>APOIO GESTAO DRAMATURGIA - PRODUCAO</t>
  </si>
  <si>
    <t>SUPERVISAO PRODUCAO ESPORTES SP</t>
  </si>
  <si>
    <t>INTELIGENCIA SEGURANCA EMPRESARIAL</t>
  </si>
  <si>
    <t>EXTERNA EG 2</t>
  </si>
  <si>
    <t>ADSPACE E BOOKING</t>
  </si>
  <si>
    <t>COMPRAS PARA ARTE - VARIEDADES E VEICULOS DE CENA</t>
  </si>
  <si>
    <t>ARQUITETURA DE TECNOLOGIA DADOS E IA</t>
  </si>
  <si>
    <t>TESOURARIA</t>
  </si>
  <si>
    <t>MISSAO CRITICA RJ</t>
  </si>
  <si>
    <t>GESTAO DE PRECO E INVENTARIO</t>
  </si>
  <si>
    <t>REDACAO ESPORTE BH</t>
  </si>
  <si>
    <t>MISSAO CRITICA SP-REGIONAIS</t>
  </si>
  <si>
    <t>PLATAFORMAS DE WEB E TV</t>
  </si>
  <si>
    <t>GESTAO INTEGRADA DE TRANSMISSOES E PROGRAMAS</t>
  </si>
  <si>
    <t>OPERACAO DE SEGURANCA DO TRABALHO RJ</t>
  </si>
  <si>
    <t>EXTERNA EG 1</t>
  </si>
  <si>
    <t>PNF PD - GLOBOPLAY E RECEITAS DE ASSINATURAS</t>
  </si>
  <si>
    <t>OBRIGACOES FISCAIS FATURAMENTO E LUCRO</t>
  </si>
  <si>
    <t>MARCA</t>
  </si>
  <si>
    <t>PLATAFORMA DE PRODUCAO AV REC</t>
  </si>
  <si>
    <t>APOIO E SUPORTE OPERACIONAL OGA</t>
  </si>
  <si>
    <t>PLANEJAMENTO ESTRATEGICO E GOVERNANCA</t>
  </si>
  <si>
    <t>DIGITAL E CONTRATOS</t>
  </si>
  <si>
    <t>DEVOPS E SRE MONETIZAR E DATA IA</t>
  </si>
  <si>
    <t>FOMENTO E ACOMPANHAMENTO DRAMATURGIA LONGA</t>
  </si>
  <si>
    <t>PRESIDENCIA</t>
  </si>
  <si>
    <t>SUPERVISAO PRODUCAO EXTERNA SP</t>
  </si>
  <si>
    <t>TECNOLOGIA DIGITAL ESPORTE</t>
  </si>
  <si>
    <t>DESIGN ABERTURAS E PROMOCOES</t>
  </si>
  <si>
    <t>VFX</t>
  </si>
  <si>
    <t>APOIO SUPORTE OPERACIONAL SEGURANCA EMPRESARIAL</t>
  </si>
  <si>
    <t>PLATAFORMA DE PRODUCAO AV BH</t>
  </si>
  <si>
    <t>POS PRODUCAO REC</t>
  </si>
  <si>
    <t>PRODUCAO DE RTV</t>
  </si>
  <si>
    <t>REDES</t>
  </si>
  <si>
    <t>PESQUISA DE UX ESPORTES JORNALISMO E GLOBOPLAY</t>
  </si>
  <si>
    <t>PROJETOS ESPECIAIS DIRETORIA RJ</t>
  </si>
  <si>
    <t>INTERFACE PRODUCAO</t>
  </si>
  <si>
    <t>PARCERIAS DE SUSTENTACAO SP E REG - SP</t>
  </si>
  <si>
    <t>HORA UM</t>
  </si>
  <si>
    <t>PLATAFORMAS CORPORATIVAS</t>
  </si>
  <si>
    <t>SUPERVISAO EDITORIA G1 01 01</t>
  </si>
  <si>
    <t>POS PRODUCAO ION 02</t>
  </si>
  <si>
    <t>DESIGN VARIEDADES</t>
  </si>
  <si>
    <t>TELEJORNAIS GLOBONEWS 01</t>
  </si>
  <si>
    <t>INFRA DADOS</t>
  </si>
  <si>
    <t>OPERACOES PREDIAIS JB-BT E AUTOMACAO</t>
  </si>
  <si>
    <t>DESIGN JORNALISMO E ESPORTE RJ</t>
  </si>
  <si>
    <t>MG2</t>
  </si>
  <si>
    <t>CENTRAL DE RECEBIMENTO</t>
  </si>
  <si>
    <t>PLATAFORMA DE PRODUCAO BH</t>
  </si>
  <si>
    <t>PNF - GC REG EET - FJI REGIONAIS DRI E PED</t>
  </si>
  <si>
    <t>EXPERIENCIA ESPORTES E CODEX</t>
  </si>
  <si>
    <t>GOVERNANCA DIREITOS</t>
  </si>
  <si>
    <t>GOVERNANCA DE SEGURACA DA INFORMACAO</t>
  </si>
  <si>
    <t>CRIACAO DE MARCA E COMUNICACAO</t>
  </si>
  <si>
    <t>EXIBICAO CANAIS GSAT JVS E GI</t>
  </si>
  <si>
    <t>SOLUCOES DE DADOS E IA PARA NEGOCIO</t>
  </si>
  <si>
    <t>PRODUCAO MUSICAL DRAMATURGIA</t>
  </si>
  <si>
    <t>COMUNICACAO E PORTAL DE NEGOCIOS</t>
  </si>
  <si>
    <t>TECNOLOGIA DIGITAL BETTING E GAMING</t>
  </si>
  <si>
    <t>FABRICA CENARIOS E ARTES</t>
  </si>
  <si>
    <t>CINEGRAFIA BRASILIA</t>
  </si>
  <si>
    <t>PARCERIAS DE SUSTENTACAO SP E REG - REC</t>
  </si>
  <si>
    <t>PROGRAMACAO DE CURTO PRAZO</t>
  </si>
  <si>
    <t>PPC - VARIEDADES E AUDITORIO</t>
  </si>
  <si>
    <t>PRECIFICACAO E GESTAO DE INVENTARIO LINEAR</t>
  </si>
  <si>
    <t>MIDIA LINEAR</t>
  </si>
  <si>
    <t>GOVERNANCA ESPORTE</t>
  </si>
  <si>
    <t>SUPERVISAO INTERNET BRASILIA 02</t>
  </si>
  <si>
    <t>SUPERVISAO CINEGRAFIA BELO HORIZONTE</t>
  </si>
  <si>
    <t>REDES SOCIAIS GSHOW E RECEITAS</t>
  </si>
  <si>
    <t>DEMONSTRACOES FINANCEIRAS - GLOBO</t>
  </si>
  <si>
    <t>ATENDIMENTO A PAGAMENTOS E GOVERNANCA DE PROCESSOS</t>
  </si>
  <si>
    <t>CRIACAO PUBLICITARIA INSTITUCIONAL</t>
  </si>
  <si>
    <t>PORTAS DE ENTRADA</t>
  </si>
  <si>
    <t>SUPORTE PRODUCAO PRODUTOS E PLATAFORMAS REC E BSA</t>
  </si>
  <si>
    <t>SUPERVISAO PRODUCAO EXTERNA RJ</t>
  </si>
  <si>
    <t>BACKSTAGE EXPERIENCIA DE DESENVOLVIMENTO 2</t>
  </si>
  <si>
    <t>SUPERVISAO FANTASTICO 01</t>
  </si>
  <si>
    <t>PORTFOLIO AUDITORIO</t>
  </si>
  <si>
    <t>CONTABILIDADE DIREITOS</t>
  </si>
  <si>
    <t>PLANEJAMENTO E CONSULTORIA TRIBUTARIA 2</t>
  </si>
  <si>
    <t>DIVERSIDADE E INCLUSAO</t>
  </si>
  <si>
    <t>AQUISICAO FILMES E SERIES</t>
  </si>
  <si>
    <t>OPERACOES E GESTAO AMBIENTAL E COMPRAS RAPIDAS</t>
  </si>
  <si>
    <t>CAMPANHAS MIDIA ON</t>
  </si>
  <si>
    <t>PLATAFORMAS DE DISTRIBUICAO</t>
  </si>
  <si>
    <t>ESTRATEGIA GOVERNANCA E RISCO</t>
  </si>
  <si>
    <t>GEC FILMES</t>
  </si>
  <si>
    <t>PPC - FORMATOS PULICITARIOS</t>
  </si>
  <si>
    <t>GLOBONEWS</t>
  </si>
  <si>
    <t>OPERACOES PREDIAIS SP</t>
  </si>
  <si>
    <t>PRODUTO FORMATOS E MENSURACAO</t>
  </si>
  <si>
    <t>CENTRO DE APOIO PRODUCAO ESPORTES</t>
  </si>
  <si>
    <t>MODELAGEM NOVOS NEGOCIOS</t>
  </si>
  <si>
    <t>SUPERVISAO EDITORIA G1 01 13</t>
  </si>
  <si>
    <t>ESTRAT E PLANEJ DE CONTEUDO - ENTRETEN E INFANTIL</t>
  </si>
  <si>
    <t>INSIGHTS DE MIDIA E MERCADO</t>
  </si>
  <si>
    <t>PLANEJAMENTO E CRIACAO - ENTRETENIMENTO GLOBOPLAY</t>
  </si>
  <si>
    <t>JORNALISMO BELO HORIZONTE</t>
  </si>
  <si>
    <t>MODA SP</t>
  </si>
  <si>
    <t>SERVICOS E VIAGENS</t>
  </si>
  <si>
    <t>PROJETOS CENOGRAFICOS DRAMATURGIA</t>
  </si>
  <si>
    <t>LOCACOES E LICENCIAMENTO DE EXTERNAS E EVENTOS</t>
  </si>
  <si>
    <t>SOL DE RELACIONAMENTO - GLOBOPLAY</t>
  </si>
  <si>
    <t>PNM - VARIEDADES</t>
  </si>
  <si>
    <t>SUPERVISAO EDITORIA G1 01 03 - 01</t>
  </si>
  <si>
    <t>POS PRODUCAO EG - COLORIZACAO E REFORMATACAO</t>
  </si>
  <si>
    <t>SOLUTIONS - SERV.TELCO E FIN. AUTO</t>
  </si>
  <si>
    <t>INSIGHTS DE AUDIENCIA</t>
  </si>
  <si>
    <t>CB-ARTE E PROMOCAO</t>
  </si>
  <si>
    <t>INSUMOS E CENOGRAFIA</t>
  </si>
  <si>
    <t>RECOMENDACAO</t>
  </si>
  <si>
    <t>PRH ESPORTE</t>
  </si>
  <si>
    <t>CARTOLA PRODUTOS DIGITAIS</t>
  </si>
  <si>
    <t>PUBLICIDADE DRAMATURGIA MUSICA E EFMERIDES</t>
  </si>
  <si>
    <t>RELACIONAMENTO COM O COLABORADOR</t>
  </si>
  <si>
    <t>NUCLEO DE AGILIDADE E GESTAO DE PORTFOLIO</t>
  </si>
  <si>
    <t>ATIVACAO</t>
  </si>
  <si>
    <t>SUPERVISAO EDITORIA G1 01 04</t>
  </si>
  <si>
    <t>EXIBICAO ABERTA E PAY TV</t>
  </si>
  <si>
    <t>PRODUCAO REALITIES</t>
  </si>
  <si>
    <t>AUTO</t>
  </si>
  <si>
    <t>GESTAO AMBIENTAL</t>
  </si>
  <si>
    <t>VARIEDADES REALITIES E SHOW</t>
  </si>
  <si>
    <t>EDICAO - ESPORTE ENTRETENIMENTO PROMO SP</t>
  </si>
  <si>
    <t>PLANEJAMENTO DE CONTEUDO NOVELAS</t>
  </si>
  <si>
    <t>SUPERVISAO REDACAO GLOBO NEWS 01 07</t>
  </si>
  <si>
    <t>GESTAO DE FORNECEDORES E SERVICOS TECNOLOGIA</t>
  </si>
  <si>
    <t>PROGRAMACAO RJ E GLOBO INTERNACIONAL</t>
  </si>
  <si>
    <t>RECIBIMENTO E EXPEDICAO</t>
  </si>
  <si>
    <t>CURADORIA DE LICENCIAMENTOS - CROSS E ORCAMENTO</t>
  </si>
  <si>
    <t>SUPERVISAO PRODUCAO FUTEBOL II</t>
  </si>
  <si>
    <t>ESTRAT E PLANEJ DE CONTEUDO - CANAIS TELECINE</t>
  </si>
  <si>
    <t>INFRA E SERVICOS ESSENCIAIS</t>
  </si>
  <si>
    <t>SEGURANCA ELETRONICA</t>
  </si>
  <si>
    <t>PNF - TVG EG JORN ESP SL - CONTEUDO</t>
  </si>
  <si>
    <t>SETORIAL COMERCIO E CPG</t>
  </si>
  <si>
    <t>DESENVOLVIMENTO GLOBOPLAY - MOBILE</t>
  </si>
  <si>
    <t>PARC DE NEG FIN - NEG INTEGRADOS EM PUBLICIDADE 1</t>
  </si>
  <si>
    <t>SUPERVISAO PRODUCAO FUTEBOL I</t>
  </si>
  <si>
    <t>CONTABILIDADE JVS E PROJETOS</t>
  </si>
  <si>
    <t>NEGOCIOS E CONTEUDO</t>
  </si>
  <si>
    <t>INTELIGENCIA DE MERCADO NEGOCIOS</t>
  </si>
  <si>
    <t>CONTRATOS GOVERNANCA E INDICADORES</t>
  </si>
  <si>
    <t>SUPERVISAO G1 INTERNET MIGR 02</t>
  </si>
  <si>
    <t>COT E EXTERNA ION</t>
  </si>
  <si>
    <t>PLATAFORMA DE PRODUCAO BSB</t>
  </si>
  <si>
    <t>GESTAO DE EVENTOS FUTEBOL</t>
  </si>
  <si>
    <t>SOLUCOES DE COLABORACAO</t>
  </si>
  <si>
    <t>DEVOPS E SRE PLATAFORMAS E PRODUTOS</t>
  </si>
  <si>
    <t>PROJETOS SOLUCOES DIGITAIS</t>
  </si>
  <si>
    <t>REDACAO FANTASTICO SP</t>
  </si>
  <si>
    <t>PESQUISA EXPLORATORIA E PROTOTIPACAO 01</t>
  </si>
  <si>
    <t>CAPTACAO IMAGEM ESPORTE RJ</t>
  </si>
  <si>
    <t>PLAT - SERVICOS DE RH</t>
  </si>
  <si>
    <t>PLATAFORMAS CORE E ORQUESTRACAO</t>
  </si>
  <si>
    <t>MARCA EMPREGADORA</t>
  </si>
  <si>
    <t>SOLUTIONS - COMERCIO E CPG</t>
  </si>
  <si>
    <t>DESIGN BSB</t>
  </si>
  <si>
    <t>OPEC DADOS E PERFORMANCE</t>
  </si>
  <si>
    <t>DADOS E DASHBOARDS</t>
  </si>
  <si>
    <t>MEDIAPLAYER MOBILE</t>
  </si>
  <si>
    <t>SUPERVISAO EDITORIAS BRASILIA 02 03</t>
  </si>
  <si>
    <t>EXTERNA INTERNA JB BT</t>
  </si>
  <si>
    <t>DRAMA E FILMES - INDEPENDENTES</t>
  </si>
  <si>
    <t>ESTRATEGIA E MONETIZACAO</t>
  </si>
  <si>
    <t>OPERACAO DE PUBLICIDADE LINEAR 3</t>
  </si>
  <si>
    <t>SUPERVISAO EDITORIA G1 01 11</t>
  </si>
  <si>
    <t>PLAT - GESTAO DE TALENTOS</t>
  </si>
  <si>
    <t>DESENVOLVIMENTO JORNALISMO</t>
  </si>
  <si>
    <t>AGILIDADE PLATAFORMAS ISESC</t>
  </si>
  <si>
    <t>PRODUTOS E CONTEUDOS</t>
  </si>
  <si>
    <t>PRODUCAO FUTEBOL DIGITAL</t>
  </si>
  <si>
    <t>LINGUAGEM E TRADUCAO AUDIOVISUAL</t>
  </si>
  <si>
    <t>MARKETING DE CONTEUDO</t>
  </si>
  <si>
    <t>TRAFEGO</t>
  </si>
  <si>
    <t>DESENVOLVIMENTO APRENDIZAGEM E CULTURA</t>
  </si>
  <si>
    <t>SUPERVISAO TRANSMISSOES PREMIERE</t>
  </si>
  <si>
    <t>TRILHAS GLOBO</t>
  </si>
  <si>
    <t>AQUISICAO DE TALENTOS</t>
  </si>
  <si>
    <t>PRH JORNALISMO E REGIONAIS</t>
  </si>
  <si>
    <t>PLANEJAMENTO LOGISTICO</t>
  </si>
  <si>
    <t>SUPERVISAO REDACAO SP 03</t>
  </si>
  <si>
    <t>EVENTOS FUTEBOL TV ABERTA E FECHADA</t>
  </si>
  <si>
    <t>MIDIA E PLATAFORMA GENTE</t>
  </si>
  <si>
    <t>SUPERVISAO EDITORIAS BRASILIA 02 04</t>
  </si>
  <si>
    <t>GLOBONEWS SP</t>
  </si>
  <si>
    <t>MARKETING INSIGHT E MARTECH</t>
  </si>
  <si>
    <t>SUPORTE PRODUCAO PRODUTOS E PLATAFORMAS BH</t>
  </si>
  <si>
    <t>CASA COMIDA DIALOGO EMPREEND DOC VIAGEM E VIVA</t>
  </si>
  <si>
    <t>GOVERNANCA ESG E GESTAO DE CONTRATOS E TERCEIROS</t>
  </si>
  <si>
    <t>TECNOLOGIA PARA JORNALISMO</t>
  </si>
  <si>
    <t>CONSOLIDACAO NIP ESTUDOS E ANALISES</t>
  </si>
  <si>
    <t>REDACAO SERIES E REALITIES</t>
  </si>
  <si>
    <t>FLUXOS CONTROLE DE QUALIDADE E PARCERIAS</t>
  </si>
  <si>
    <t>EXPERIENCIA PLATAFORMA DE VIDEO E AUDIO</t>
  </si>
  <si>
    <t>INTELIGENCIA DE DADOS</t>
  </si>
  <si>
    <t>CIENCIA DE DADOS EM AUDIENCIA CONT E ENTERPRISE</t>
  </si>
  <si>
    <t>LOGISTICA E TRANSPORTE</t>
  </si>
  <si>
    <t>INTEGRACAO AUTOMACAO E IA</t>
  </si>
  <si>
    <t>TV GLOBO</t>
  </si>
  <si>
    <t>PNF - TVG ESTUDIOS GLOBO JORNALISMO ESPORTE SL</t>
  </si>
  <si>
    <t>PPC - PLANEJAMENTO NOTICIAS</t>
  </si>
  <si>
    <t>ESTRAT CAMPANHAS - ESPORTES</t>
  </si>
  <si>
    <t>MARKETING ANALYTICS</t>
  </si>
  <si>
    <t>GOVERNANCA CONSELHO FAMILIAR</t>
  </si>
  <si>
    <t>CRIACAO PUBLICITARIA E JORNALISMO</t>
  </si>
  <si>
    <t>DESENVOLVIMENTO PORTFOLIO</t>
  </si>
  <si>
    <t>PRODUCAO TECNICA DRAMATURGIA E FILMES</t>
  </si>
  <si>
    <t>PROJETOS ESPECIAIS MKT TVG</t>
  </si>
  <si>
    <t>OPERACAO DA PLATEIA</t>
  </si>
  <si>
    <t>OPERACAO E MISSAO CRITICA</t>
  </si>
  <si>
    <t>PERFORMANCE SOCIAL</t>
  </si>
  <si>
    <t>MARCA E CONSUMO MULTIPLATAFORMA</t>
  </si>
  <si>
    <t>ACERVO SP</t>
  </si>
  <si>
    <t>PLATAFORMAS</t>
  </si>
  <si>
    <t>CASA COMIDA DIALOGO EMPREEND DOC VIAGEM E VIVA 01</t>
  </si>
  <si>
    <t>PNM - VARIEDADES E FILMES</t>
  </si>
  <si>
    <t>EXP PLATAFORMA BACKSTAGE E WEBMEDIA</t>
  </si>
  <si>
    <t>AGILIDADE GLOBOPLAY</t>
  </si>
  <si>
    <t>CURADORIA ENTRET - CONTEUDO MUSICAL E REALITY</t>
  </si>
  <si>
    <t>RISCOS E COMPLIANCE</t>
  </si>
  <si>
    <t>SUPERVISAO REPORTAGEM BELO HORIZONTE 01</t>
  </si>
  <si>
    <t>PLATAFORMA DE DADOS E IA</t>
  </si>
  <si>
    <t>G1 E GLOBONEWS</t>
  </si>
  <si>
    <t>SERVICOS DE PRODUCAO</t>
  </si>
  <si>
    <t>GESTAO DE CAPACIDADE</t>
  </si>
  <si>
    <t>VMO E GESTAO</t>
  </si>
  <si>
    <t>HUB DE EDUCACAO PARA NEGOCIOS</t>
  </si>
  <si>
    <t>PRH GESTAO CORPORATIVA E GOVERNANCA RH</t>
  </si>
  <si>
    <t>GESTAO DE ATIVOS E PERFORMANCE</t>
  </si>
  <si>
    <t>AI BACKBONE</t>
  </si>
  <si>
    <t>SUPERVISAO INTERNET BELO HORIZONTE</t>
  </si>
  <si>
    <t>DADOS E SERVICOS - FIN E AUTO TELCO E SERV</t>
  </si>
  <si>
    <t>PNM - FILMES</t>
  </si>
  <si>
    <t>REDACAO GLOBO RURAL 01</t>
  </si>
  <si>
    <t>PPC - PLANEJAMENTO PRODUTOS REGIONAIS</t>
  </si>
  <si>
    <t>PLANEJAMENTO DE CONTEUDO FILMES</t>
  </si>
  <si>
    <t>NEGOCIOS GLOBOPLAY - ESTRATEGIA</t>
  </si>
  <si>
    <t>GESTAO DO CONHECIMENTO TVG</t>
  </si>
  <si>
    <t>SUPERVISAO PRODUCAO OLIMPICOS</t>
  </si>
  <si>
    <t>GOVERNO E REGIONAL SP</t>
  </si>
  <si>
    <t>CONTINUISTAS E PESQUISA DE IMAGEM</t>
  </si>
  <si>
    <t>PRODUTO PLATAFORMA DE ENTREGA </t>
  </si>
  <si>
    <t>TECNOLOGIA DIGITAL GLOBOPLAY</t>
  </si>
  <si>
    <t>DIJUR - AQUISICAO DE DIREITOS</t>
  </si>
  <si>
    <t>EDITORIA G1 03</t>
  </si>
  <si>
    <t>PLANEJ E GOVERNANCA DE PESQ E CONHECIMENTO</t>
  </si>
  <si>
    <t>ANALISE DE PERFORMANCE DE CONTEUDO</t>
  </si>
  <si>
    <t>CONSERVACAO PREDIAL EG</t>
  </si>
  <si>
    <t>ATIVACAO CANAIS REGIONAIS</t>
  </si>
  <si>
    <t>PRODUTO RECEITAS</t>
  </si>
  <si>
    <t>HUB COMUNICACAO</t>
  </si>
  <si>
    <t>FOLHA DE PAGAMENTO</t>
  </si>
  <si>
    <t>PNM - SERIES NOVELAS REALITIES COMUNIC PLATAFORMA</t>
  </si>
  <si>
    <t>REDACAO ESPORTE BSB</t>
  </si>
  <si>
    <t>PNM - SERIES NOVELAS REALITIES COMUNIC PORTFOLIO</t>
  </si>
  <si>
    <t>SUPERVISAO EDICAO DE TEXTO RJ</t>
  </si>
  <si>
    <t>RISCOS CORPORATIVOS</t>
  </si>
  <si>
    <t>PERFORMANCE CSC</t>
  </si>
  <si>
    <t>REDES SOCIAIS PD</t>
  </si>
  <si>
    <t>EFEITOS ESPECIAIS</t>
  </si>
  <si>
    <t>GOV FILMES SERIES E AGENCIAS</t>
  </si>
  <si>
    <t>JORNALISMO RECIFE</t>
  </si>
  <si>
    <t>CASTING NAO FICCAO</t>
  </si>
  <si>
    <t>DESENVOLVIMENTO PLATAFORMA GLOBOID 1</t>
  </si>
  <si>
    <t>OPERACOES ESTUDIOS GLOBO</t>
  </si>
  <si>
    <t>BILLING</t>
  </si>
  <si>
    <t>IMAGEM ION</t>
  </si>
  <si>
    <t>TECNOLOGIA DIGITAL HOME</t>
  </si>
  <si>
    <t>PROCESSOS E PERFORMANCE DA PRODUCAO</t>
  </si>
  <si>
    <t>REGULATORIO</t>
  </si>
  <si>
    <t>SUPERVISAO REDACAO GLOBO REPORTER 02</t>
  </si>
  <si>
    <t>SUPERVISAO EDITORIA G1 01 12</t>
  </si>
  <si>
    <t>SOL DE RELACIONAMENTO - CONTEUDO - ENTRETENIMENTO 2</t>
  </si>
  <si>
    <t>PRODUTO PERFORMANCE OTIMIZACAO E GAMA</t>
  </si>
  <si>
    <t>CAPTACAO INTERNA SP 1</t>
  </si>
  <si>
    <t>HUMOR BRANDED DIVERSIDADE</t>
  </si>
  <si>
    <t>ATIVACAO MERCADO</t>
  </si>
  <si>
    <t>PROPRIEDADE INTELECTUAL</t>
  </si>
  <si>
    <t>SUPERVISAO INTERNET BRASILIA 01</t>
  </si>
  <si>
    <t>ATENDIMENTO E MODERN WORKPLACE</t>
  </si>
  <si>
    <t>VP INSTITUCIONAL</t>
  </si>
  <si>
    <t>DIREITOS</t>
  </si>
  <si>
    <t>DIVERSIDADE E INOVACAO EM CONTEUDO</t>
  </si>
  <si>
    <t>CONTENCIOSO CONSULTIVO TRABALHISTA PREVIDENCIARIO</t>
  </si>
  <si>
    <t>REDES SOCIAIS - VARIEDADES E INFANTIL</t>
  </si>
  <si>
    <t>GESTAO DE DATACENTER E SUPORTE A PRESIDENCIA</t>
  </si>
  <si>
    <t>PRODUCAO VARIEDADES</t>
  </si>
  <si>
    <t>EM PONTO</t>
  </si>
  <si>
    <t>GESTAO DE NEGOCIOS E CUSTOMER SUCCESS</t>
  </si>
  <si>
    <t>PARCERIAS DE SUSTENTACAO SP E REG - BH</t>
  </si>
  <si>
    <t>ESTRATEGIA E GOVERNANCA</t>
  </si>
  <si>
    <t>PLANEJAMENTO E CONTROLE DE OPERACOES COMERCIAIS</t>
  </si>
  <si>
    <t>PLANEJ DE SERVICOS E ORCAMENTO ENTRET</t>
  </si>
  <si>
    <t>GESTAO DE VIDEO ON-DEMAND</t>
  </si>
  <si>
    <t>ACERVO ION</t>
  </si>
  <si>
    <t>PPC - VARIEDADES E REALITIES</t>
  </si>
  <si>
    <t>INSIGHTS INTEGRADOS DE SOCIEDADE E CONSUMIDOR</t>
  </si>
  <si>
    <t>ESPORTE E JORNALISMO</t>
  </si>
  <si>
    <t>EDITORIA RJ</t>
  </si>
  <si>
    <t>CANAL TV GLOBO</t>
  </si>
  <si>
    <t>GLOBO RURAL</t>
  </si>
  <si>
    <t>SUPERVISAO EDITORIAS BRASILIA 02 05</t>
  </si>
  <si>
    <t>REDES SOCIAIS - REALITIES E OPERACOES CROSS</t>
  </si>
  <si>
    <t>PROGRAMACAO GLOBO INTERNACIONAL</t>
  </si>
  <si>
    <t>POS PRODUCAO BH</t>
  </si>
  <si>
    <t>SUPERVISAO EDITORIAS BRASILIA 01 02</t>
  </si>
  <si>
    <t>SUPERVISAO REDACAO GLOBO NEWS 02 11</t>
  </si>
  <si>
    <t>CULTURA POP 2</t>
  </si>
  <si>
    <t>PESQUISAS QUALI E QUANTI</t>
  </si>
  <si>
    <t>SUPERVISAO EDITORIA SP 02</t>
  </si>
  <si>
    <t>PRODUCAO DIGITAL SP</t>
  </si>
  <si>
    <t>PPC - REGIONAIS E AFILIADAS</t>
  </si>
  <si>
    <t>EXP DATA E AI</t>
  </si>
  <si>
    <t>SOLUCOES DE DADOS QUANTITATIVOS</t>
  </si>
  <si>
    <t>PNF PD - CANAIS ENTRET NOTICIA CONT - SUP CONT</t>
  </si>
  <si>
    <t>VALOR SOCIAL - EDUCACAO</t>
  </si>
  <si>
    <t>POS PRODUCAO EG</t>
  </si>
  <si>
    <t>SUPERVISAO EDITORIAS RECIFE 01 01</t>
  </si>
  <si>
    <t>OPERACOES INTERNAS LOGISTICA PRODUCAO</t>
  </si>
  <si>
    <t>MODA RJ</t>
  </si>
  <si>
    <t>VALOR SOCIAL - CIDADANIA</t>
  </si>
  <si>
    <t>DESENVOLVIMENTO GSHOW E RECEITAS</t>
  </si>
  <si>
    <t>SAUDE OCUPACIONAL</t>
  </si>
  <si>
    <t>GESTAO DE CONTRATOS AFILIADAS</t>
  </si>
  <si>
    <t>PLANEJAMENTO ESTRATEGICO VIU</t>
  </si>
  <si>
    <t>PROJETOS CENOGRAFICOS VARIEDADES</t>
  </si>
  <si>
    <t>CONTEUDO JORNALISMO</t>
  </si>
  <si>
    <t>MARKETING BET MGM</t>
  </si>
  <si>
    <t>PRH HDG</t>
  </si>
  <si>
    <t>VIAGENS</t>
  </si>
  <si>
    <t>EXPERIMENTACAO E CK</t>
  </si>
  <si>
    <t>FARMA E HOME CARE</t>
  </si>
  <si>
    <t>PROGRAMACAO REGIONAL</t>
  </si>
  <si>
    <t>BOM DIA BRASIL</t>
  </si>
  <si>
    <t>SUPERVISAO EDITORIAS RECIFE 01 03</t>
  </si>
  <si>
    <t>FAT E COBRANCA - PUBLICIDADE</t>
  </si>
  <si>
    <t>PLANEJAMENTO VIU</t>
  </si>
  <si>
    <t>PARC DE NEG FIN - NEG INTEGRADOS EM PUBLICIDADE 2</t>
  </si>
  <si>
    <t>ATENDIMENTO CONSUMER INSIGHTS</t>
  </si>
  <si>
    <t>CAPTACAO INTERNA JB 2</t>
  </si>
  <si>
    <t>EXPERIENCIA ENTRETENIMENTO E CARTOLA</t>
  </si>
  <si>
    <t>VERSIONAMENTO DE DRAMATURGIA</t>
  </si>
  <si>
    <t>NEGOCIOS I</t>
  </si>
  <si>
    <t>POS PRODUCAO SP E REGIONAIS</t>
  </si>
  <si>
    <t>PROGRAMACAO GLOBOPLAY</t>
  </si>
  <si>
    <t>EXECUCAO DE PROJETOS E FABRICACAO</t>
  </si>
  <si>
    <t>FINANCEIRO</t>
  </si>
  <si>
    <t>PPC - TERRITORIOS PROJETOS MERCADOLOGICOS E FILMES</t>
  </si>
  <si>
    <t>PLAT - GESTAO DE HISTORIAS</t>
  </si>
  <si>
    <t>SEGURANCA SP</t>
  </si>
  <si>
    <t>SERVICOS</t>
  </si>
  <si>
    <t>JORNADA DE PAGAMENTO E PREVENCAO A FRAUDES</t>
  </si>
  <si>
    <t>DESENVOLVIMENTO PLATAFORMA GLOBOID 2</t>
  </si>
  <si>
    <t>PARCERIAS DE SUSTENTACAO SP E REGIONAIS</t>
  </si>
  <si>
    <t>PARCERIAS E PRODUTO GAMA</t>
  </si>
  <si>
    <t>GESTAO DA FROTA</t>
  </si>
  <si>
    <t>SEGURANCA DE INFRAESTRUTURA E PLATAFORMAS</t>
  </si>
  <si>
    <t>JV FRONTEND CANAIS DIGITAIS D2C</t>
  </si>
  <si>
    <t>PLATAFORMA GLOBOID</t>
  </si>
  <si>
    <t>CAPTACAO E PRODUCAO JB</t>
  </si>
  <si>
    <t>DRAMATURGIA</t>
  </si>
  <si>
    <t>BACKSTAGE EXPERIENCIA DE DESENVOLVIMENTO</t>
  </si>
  <si>
    <t>INSIGHTS E ANALYTICS</t>
  </si>
  <si>
    <t>PLATAFORMAS DE CANAIS DE VENDAS - CROSS</t>
  </si>
  <si>
    <t>VFX - VIRTUAL E DESENVOLVIMENTO</t>
  </si>
  <si>
    <t>EDICAO DE TEXTO</t>
  </si>
  <si>
    <t>PLANEJAMENTO EVENTOS MULTIMODALIDADES</t>
  </si>
  <si>
    <t>PPC - GESTAO DE ELENCO</t>
  </si>
  <si>
    <t>RJ-SUL</t>
  </si>
  <si>
    <t>SUPERVISAO EDITORIA G1 01 14</t>
  </si>
  <si>
    <t>SUPERVISAO EDITORIA SP 01</t>
  </si>
  <si>
    <t>PLAT - PRODUTIZADAS</t>
  </si>
  <si>
    <t>SUPERVISAO EVENTOS LUTAS E MOTOR</t>
  </si>
  <si>
    <t>INTERFACE COM ENTRETENIMENTO</t>
  </si>
  <si>
    <t>CONSULTORIA INTERNA CANAIS LINEARES E TECH</t>
  </si>
  <si>
    <t>POS PRODUCAO JB-ION</t>
  </si>
  <si>
    <t>PROGRAMACAO SAO PAULO</t>
  </si>
  <si>
    <t>DESENVOLVIMENTO GLOBOPLAY - SMARTV</t>
  </si>
  <si>
    <t>REPORTAGEM ESPORTES</t>
  </si>
  <si>
    <t>REDACAO ESPORTES SP</t>
  </si>
  <si>
    <t>CB-DIRETORIA GERAL</t>
  </si>
  <si>
    <t>DRAMA E FILMES</t>
  </si>
  <si>
    <t>SUPERVISAO REDACAO ESPORTE BH I</t>
  </si>
  <si>
    <t>REPORTAGEM ESPORTE RJ</t>
  </si>
  <si>
    <t>PLATAFORMAS DE RELACIONAMENTO</t>
  </si>
  <si>
    <t>GROWTH</t>
  </si>
  <si>
    <t>NEGOCIACAO FICCAO</t>
  </si>
  <si>
    <t>SUPERVISAO PROGRAMACAO RIO DE JANEIRO</t>
  </si>
  <si>
    <t>PLAT - GESTAO DE ATIVOS DA PRODUCAO</t>
  </si>
  <si>
    <t>HUB DE COMUNICACAO CORPORATIVA PARA NEGOCIOS</t>
  </si>
  <si>
    <t>DIGITAL ESPORTES</t>
  </si>
  <si>
    <t>ADSOLUTIONS E QUALIDADE DA DISTRIBUICAO</t>
  </si>
  <si>
    <t>TV 3.0</t>
  </si>
  <si>
    <t>SERVICOS RH E GESTAO DE CUSTOS DE PESSOAL</t>
  </si>
  <si>
    <t>REPORTAGEM GLOBONEWS SP</t>
  </si>
  <si>
    <t>PPD - AGENCIAMENTO DE TALENTOS</t>
  </si>
  <si>
    <t>PLATAFORMAS DE ENTREGA</t>
  </si>
  <si>
    <t>PROGRAMAS SPORTV 04</t>
  </si>
  <si>
    <t>DATA FOUNDATION</t>
  </si>
  <si>
    <t>SUPERVISAO PROGRAMACAO BRASILIA</t>
  </si>
  <si>
    <t>PRODUCAO DRAMATURGIA</t>
  </si>
  <si>
    <t>PLANEJAMENTO E MODELAGENS AFILIADAS</t>
  </si>
  <si>
    <t>SOLUCOES DE RELACIONAMENTO</t>
  </si>
  <si>
    <t>APOIO A PESSOAS E BEM-ESTAR</t>
  </si>
  <si>
    <t>ESTRAT CAMPAN - SERIES NOVELA DOC REALITIES FILME</t>
  </si>
  <si>
    <t>INTELIGENCIA E GOVERNANCA</t>
  </si>
  <si>
    <t>MARKETING PUBLICITARIO E NEGOCIOS</t>
  </si>
  <si>
    <t>PROJETOS DE PRODUCAO E DISTRIBUICAO DE CONTEUDO</t>
  </si>
  <si>
    <t>PRECIFICACAO E GESTAO DE INVENTARIO DIGITAL</t>
  </si>
  <si>
    <t>DESIGN VARIEDADES ABERTURAS E PROMOCOES</t>
  </si>
  <si>
    <t>DIR JURIDICA TRIB SOCIETARIA E REGULATORIA</t>
  </si>
  <si>
    <t>CAPTACAO INTERNA ION 2</t>
  </si>
  <si>
    <t>OPERACAO DE PRODUTOS</t>
  </si>
  <si>
    <t>SERVICOS ADMINISTRATIVOS</t>
  </si>
  <si>
    <t>PRH FICCAO MUSICA DIVERSIDADE E INOVACAO</t>
  </si>
  <si>
    <t>CRM E ORGANICO</t>
  </si>
  <si>
    <t>ESTRATEGIA DIREITOS</t>
  </si>
  <si>
    <t>PLANEJAMENTO DE CONTEUDO VARIEDADES PAUTA</t>
  </si>
  <si>
    <t>PLATAFORMA DE INTELIGENCIA DO CONSUMIDOR</t>
  </si>
  <si>
    <t>PROJETOS DTV+</t>
  </si>
  <si>
    <t>INOVACAO E PROJETOS ESPECIAIS</t>
  </si>
  <si>
    <t>OPERACAO DE INVENTARIO</t>
  </si>
  <si>
    <t>PNF PD - CANAIS ESPORTIVOS - DIREITOS</t>
  </si>
  <si>
    <t>GESTAO DE COBRANCA E MEIOS DE PAGAMENTO</t>
  </si>
  <si>
    <t>CONSULTORIA EXTERNA CANAIS 02</t>
  </si>
  <si>
    <t>LABORATORIO E MONITORAMENTO DE EXPERIENCIA</t>
  </si>
  <si>
    <t>CRM E MARKETING</t>
  </si>
  <si>
    <t>NEGOCIOS INTERNACIONAIS</t>
  </si>
  <si>
    <t>SOCIAL CULTURAL E GENTE</t>
  </si>
  <si>
    <t>OPERACAO DE SEGURANCA DO TRABALHO SP E REGIONAIS</t>
  </si>
  <si>
    <t>SECTOOLS</t>
  </si>
  <si>
    <t>PRODUTO - SALESFORCE VENDAS B2B</t>
  </si>
  <si>
    <t>EVENTOS FUTEBOL PRACAS E DIGITAL</t>
  </si>
  <si>
    <t>PRODUCAO AUDITORIO</t>
  </si>
  <si>
    <t>EXPERIENCIA ADVERTISING PRODUTO CODEX</t>
  </si>
  <si>
    <t>MEMORIA GLOBO</t>
  </si>
  <si>
    <t>RELACAO COM INVESTIDORES</t>
  </si>
  <si>
    <t>SOL DE RELACIONAMENTO - JORNALISMO E ESPORTE</t>
  </si>
  <si>
    <t>TVG INSTITUCIONAL GLOBOPLAY CONTEUDO GLOBOFILMES</t>
  </si>
  <si>
    <t>CURADORIA FILMES E SERIES - PROGRAMACAO</t>
  </si>
  <si>
    <t>ROTEIRO COMERCIAL</t>
  </si>
  <si>
    <t>SUPERVISAO EDITORIA RJ 03 04</t>
  </si>
  <si>
    <t>PROGRAMACAO DE GRADE</t>
  </si>
  <si>
    <t>SOL DE RELACIONAMENTO - CONTEUDO - ENTRETENIMENTO</t>
  </si>
  <si>
    <t>ESTRATEGIA DE VENDAS</t>
  </si>
  <si>
    <t>GEC ENTRETENIMENTO</t>
  </si>
  <si>
    <t>SOL DE RELACIONAMENTO - CONTEUDO - ENTRETENIMENTO 3</t>
  </si>
  <si>
    <t>APOIO SUPORTE OPERACIONAL SUPRIMENTOS</t>
  </si>
  <si>
    <t>COMIDA DIALOGO DOC VIAGEM NOVOS PROJ E AO VIVO 01</t>
  </si>
  <si>
    <t>SOCIAL INSIGHTS</t>
  </si>
  <si>
    <t>EXPERIENCIA JORNALISMO E HOME</t>
  </si>
  <si>
    <t>SRE E OBSERVABILIDADE</t>
  </si>
  <si>
    <t>ORQUESTRACAO PARA FLUXO DE PRODUCAO</t>
  </si>
  <si>
    <t>GOVERNANCA TALENTOS ARTISTICOS</t>
  </si>
  <si>
    <t>CANAIS E AQUISICAO DE DIREITOS</t>
  </si>
  <si>
    <t>CURADORIA LICENCIAMENTOS - GLOBOPLAY E CANAIS</t>
  </si>
  <si>
    <t>ARQUITETURA E SUPORTE AO DESENV DE NOVOS NEGOCIOS</t>
  </si>
  <si>
    <t>SUPERVISAO EDITORIAS BRASILIA 02 02</t>
  </si>
  <si>
    <t>JURIDICO CORPORATIVO</t>
  </si>
  <si>
    <t>JURIDICO REGULATORIO</t>
  </si>
  <si>
    <t>TECNOLOGIA PARA DRAMATURGIA</t>
  </si>
  <si>
    <t>DESENVOLVIMENTO HOME</t>
  </si>
  <si>
    <t>SEGURANCA EMPRESARIAL RJ</t>
  </si>
  <si>
    <t>PLANEJAMENTO FINANCEIRO E ANALISE</t>
  </si>
  <si>
    <t>COMUNICACAO INTERNA E ENDOMARKETING</t>
  </si>
  <si>
    <t>REDACAO ESPORTE REC</t>
  </si>
  <si>
    <t>PLAT - MIDIAS</t>
  </si>
  <si>
    <t>PLAT - POS E DESIGN E VIRTUAL</t>
  </si>
  <si>
    <t>HUB DE CULTURA E INOVACAO</t>
  </si>
  <si>
    <t>SUPERVISAO EDITORIA G1 01 02</t>
  </si>
  <si>
    <t>PRODUCAO DE PRODUTOS PUBLICITARIOS DIGITAIS</t>
  </si>
  <si>
    <t>HIGIENE E BELEZA</t>
  </si>
  <si>
    <t>DESENVOLVIMENTO</t>
  </si>
  <si>
    <t>FINOPS</t>
  </si>
  <si>
    <t>GESTAO EXEC DA PRODUCAO</t>
  </si>
  <si>
    <t>INTERNA EG</t>
  </si>
  <si>
    <t>PLAT - FATUR PLANEJ E ANALISE FIN 1</t>
  </si>
  <si>
    <t>PLAT - CAPTACAO E EVENTOS</t>
  </si>
  <si>
    <t>CB-AQUISICAO DE CONTEUDO E PROJETOS</t>
  </si>
  <si>
    <t>INFRA STORAGE E BACKUP</t>
  </si>
  <si>
    <t>EVENTOS MULTIMODALIDADES</t>
  </si>
  <si>
    <t>ENGENHARIA E CIENCIA DE DADOS</t>
  </si>
  <si>
    <t>SUPERVISAO DIGITAL CARTOLA</t>
  </si>
  <si>
    <t>INTELIGENCIA GESTAO DE DADOS</t>
  </si>
  <si>
    <t>DADOS PARA PUBLICIDADE</t>
  </si>
  <si>
    <t>SUPERVISAO INTERNET RECIFE 1</t>
  </si>
  <si>
    <t>ALIMENTOS</t>
  </si>
  <si>
    <t>SERVICOS E TECNOLOGIA</t>
  </si>
  <si>
    <t>NBCU-MARKETING COMERCIAL 1.1</t>
  </si>
  <si>
    <t>PRODUCAO G1</t>
  </si>
  <si>
    <t>SUPERVISAO CINEGRAFIA RECIFE</t>
  </si>
  <si>
    <t>SUPERVISAO REDACAO SP 04</t>
  </si>
  <si>
    <t>DESENVOLVIMENTO PLATAFORMA DE ENTREGA I</t>
  </si>
  <si>
    <t>PORTFOLIO E PROJETOS</t>
  </si>
  <si>
    <t>TECNOLOGIA DIGITAL JORNALISMO</t>
  </si>
  <si>
    <t>PPC - PLANEJAMENTO DADOS E INSIGHTS</t>
  </si>
  <si>
    <t>PROJETOS PROPRIETARIOS</t>
  </si>
  <si>
    <t>ASSESSORIA TRIBUTARIA CORPORATIVO E SOCIETARIA</t>
  </si>
  <si>
    <t>DESENVOLVIMENTO PLATAFORMA DE ENTREGA II</t>
  </si>
  <si>
    <t>SOLUCOES CENOGRAFICAS E FIGURINO</t>
  </si>
  <si>
    <t>GESTAO DE CAPACIDADE HUMANA</t>
  </si>
  <si>
    <t>EXPERIENCIA GLOBOPLAY 01</t>
  </si>
  <si>
    <t>SOC E CTI</t>
  </si>
  <si>
    <t>PLANEJAMENTO E CRIACAO - NOTICIAS</t>
  </si>
  <si>
    <t>SUPERVISAO JORNAL DA GLOBO</t>
  </si>
  <si>
    <t>SELECAO</t>
  </si>
  <si>
    <t>SUPERVISAO REDACAO GLOBO NEWS 02 07</t>
  </si>
  <si>
    <t>GEC DRAMA DOC FILMES E INFANTIL</t>
  </si>
  <si>
    <t>MARKETING PUBLICITARIO 01</t>
  </si>
  <si>
    <t>DEMONSTR - FINANCEIRA ESTRUTURA INFORMACAO</t>
  </si>
  <si>
    <t>PROJETOS DE MARCA PROPRIETARIOS</t>
  </si>
  <si>
    <t>EXPERIENCIA GLOBO E GOVERNANCA</t>
  </si>
  <si>
    <t>EXPERIENCIA ADVERTISING PLATAFORMAS E FORMATOS</t>
  </si>
  <si>
    <t>AQUISICAO DE EVENTOS</t>
  </si>
  <si>
    <t>PREVENCAO A FRAUDES</t>
  </si>
  <si>
    <t>CONSULTORIA EXTERNA CANAIS 01</t>
  </si>
  <si>
    <t>SUPERVISAO REPORTAGEM RECIFE</t>
  </si>
  <si>
    <t>DESENVOLVIMENTO INTEGRACAO</t>
  </si>
  <si>
    <t>DADOS E PERFORMANCE</t>
  </si>
  <si>
    <t>FILMES SERIES E AGENCIAS</t>
  </si>
  <si>
    <t>GLOBOPLAY - JORNADA PUBLICITARIA</t>
  </si>
  <si>
    <t>PROTECAO DE DADOS</t>
  </si>
  <si>
    <t>DESIGN OPS</t>
  </si>
  <si>
    <t>PPC - VARIEDADES REALITIES E AUDITORIO</t>
  </si>
  <si>
    <t>SUPORTE INFRAESTRUTURA CORE</t>
  </si>
  <si>
    <t>DOCUMENTARIOS E OFF 01</t>
  </si>
  <si>
    <t>SUPERVISAO EDITORIAS BRASILIA 02 01</t>
  </si>
  <si>
    <t>SUPERVISAO EDITORIA RJ 01 07</t>
  </si>
  <si>
    <t>INTELIGENCIA DE VENDAS</t>
  </si>
  <si>
    <t>PRH NIP</t>
  </si>
  <si>
    <t>BEBIDAS</t>
  </si>
  <si>
    <t>PERFORMANCE DE CONTEUDO</t>
  </si>
  <si>
    <t>CRIACAO CANAIS ENTRETENIMENTO E PRODUTOS DIGITAIS</t>
  </si>
  <si>
    <t>EVENTOS FUTEBOL SP</t>
  </si>
  <si>
    <t>SEGURANCA DE WORKPLACE IDENTIDADE E ACESSO</t>
  </si>
  <si>
    <t>SEGURANCA EG</t>
  </si>
  <si>
    <t>CB-PRODUCAO E CONTEUDO</t>
  </si>
  <si>
    <t>PLANEJAMENTO ESTRATEGICO E INTELIGENCIA</t>
  </si>
  <si>
    <t>ORG DESIGN PERFORMANCE E BENEFICIOS</t>
  </si>
  <si>
    <t>PPC - LICENCIAMENTO DE PRODUTOS</t>
  </si>
  <si>
    <t>TECNOLOGIA DIGITAL ENTRETENIMENTO E PORTFOLIO</t>
  </si>
  <si>
    <t>SUPERVISAO FANTASTICO 02</t>
  </si>
  <si>
    <t>GESTAO DE TALENTOS ARTISTICOS</t>
  </si>
  <si>
    <t>PNF PD - CANAIS ESPORTIVOS</t>
  </si>
  <si>
    <t>SUPERVISAO EDITORIAS BELO HORIZONTE 02</t>
  </si>
  <si>
    <t>PORTFOLIO DE CONTEUDO</t>
  </si>
  <si>
    <t>ESTRATEGIA DE MARCA E COMUNICACAO</t>
  </si>
  <si>
    <t>GESTAO DE JANELAS</t>
  </si>
  <si>
    <t>PRODUTO GSHOW E RECEITAS</t>
  </si>
  <si>
    <t>ALOCACAO DE ENTRETENIMENTO E PAGAMENTOS</t>
  </si>
  <si>
    <t>COMPRAS PROGRAMATICAS</t>
  </si>
  <si>
    <t>NEGOCIOS E CORPORATIVO</t>
  </si>
  <si>
    <t>TECNOLOGIA PARA SHOWS E EVENTOS</t>
  </si>
  <si>
    <t>SOLUCOES DE DADOS E IA EM AUDIENCIA E CONSUMIDOR</t>
  </si>
  <si>
    <t>EXPERIENCIA CONTA GLOBO</t>
  </si>
  <si>
    <t>PNF - GC REG EET - RH E ACIONISTAS</t>
  </si>
  <si>
    <t>ESTRATEGIA DE REMUNERACAO</t>
  </si>
  <si>
    <t>SOLUCOES EM CIENCIAS DE DADOS TVG</t>
  </si>
  <si>
    <t>REL COM AGENCIAS</t>
  </si>
  <si>
    <t>CONTABILIDADE DE ATIVOS RH E FORNECEDORES</t>
  </si>
  <si>
    <t>COE DEVOPS E SRE</t>
  </si>
  <si>
    <t>CIENCIA DE DADOS EM JV</t>
  </si>
  <si>
    <t>PARCERIA CONTEUDO GLOBOZIP</t>
  </si>
  <si>
    <t>TELEJORNAIS GLOBONEWS</t>
  </si>
  <si>
    <t>PNF PD - CANAIS ENTRET NOTICIA CONT - CONT GPLAY</t>
  </si>
  <si>
    <t>PERFORMANCE VIU</t>
  </si>
  <si>
    <t>PNF - TVG EG JORN ESP SL- JORNALISMO E ESPORTE</t>
  </si>
  <si>
    <t>DEVSECOPS</t>
  </si>
  <si>
    <t>CURADORIA DE LICENCIAMENTOS - CONT INTERNACIONAL</t>
  </si>
  <si>
    <t>GESTAO DO CATALOGO DE SERVICOS</t>
  </si>
  <si>
    <t>PRH NAO FICCAO TALENTO E PLANEJAMENTO</t>
  </si>
  <si>
    <t>IAOPS E INOVACAO</t>
  </si>
  <si>
    <t>ATENDIMENTO SELF CARE</t>
  </si>
  <si>
    <t>COMPORTAMENTO DO CONSUMIDOR</t>
  </si>
  <si>
    <t>INSIDE SALES</t>
  </si>
  <si>
    <t>PNF PD - CONSOLIDACAO E INTELIGENCIA</t>
  </si>
  <si>
    <t>GE PRODUTOS DIGITAIS</t>
  </si>
  <si>
    <t>DATA ANALYTICS</t>
  </si>
  <si>
    <t>DISTRIBUICAO E RECEITAS GLOBOPLAY</t>
  </si>
  <si>
    <t>CONTENCIOSO CONSUMIDOR</t>
  </si>
  <si>
    <t>COMIDA DIALOGO DOC VIAGEM NOVOS PROJ E AO VIVO</t>
  </si>
  <si>
    <t>REDACAO GLOBO RURAL 02</t>
  </si>
  <si>
    <t>PRH HODC</t>
  </si>
  <si>
    <t>TRANSMISSOES GE TV</t>
  </si>
  <si>
    <t>CURADORIA DE LICENCIAMENTOS - CONTEUDO NACIONAL</t>
  </si>
  <si>
    <t>PROGRAMACAO BRASILIA</t>
  </si>
  <si>
    <t>PNF PD - PLANEJAMENTO AREAS CROSS</t>
  </si>
  <si>
    <t>SUPERVISAO TRANSMISSOES FUTEBOL SPORTV</t>
  </si>
  <si>
    <t>RV E PERFORMANCE</t>
  </si>
  <si>
    <t>MARKETING DE CONTEUDO E CAMPANHA SOCIAL</t>
  </si>
  <si>
    <t>REDES SOCIAIS - NOVELAS FILMES E SERIES</t>
  </si>
  <si>
    <t>PROJETOS PROCESSOS E JORNADA</t>
  </si>
  <si>
    <t>EXTERNAS E EVENTOS EG</t>
  </si>
  <si>
    <t>DISTRIBUICAO DIGITAL - AGREG DIGITAIS E GRD BASES</t>
  </si>
  <si>
    <t>PREMIERE COMBATE E ESTRATEGIA</t>
  </si>
  <si>
    <t>SOLUCOES DE DADOS E IA EM CONTEUDO</t>
  </si>
  <si>
    <t>PLATAFORMAS DE CLOUD E CORE</t>
  </si>
  <si>
    <t>PRODUCAO COMERCIAL</t>
  </si>
  <si>
    <t>PNF PD - PLANEJAMENTO GLOBOPLAY</t>
  </si>
  <si>
    <t>DESENVOLVIMENTO - SALESFORCE VENDAS B2B I</t>
  </si>
  <si>
    <t>MIDIAS</t>
  </si>
  <si>
    <t>BROADCAST</t>
  </si>
  <si>
    <t>PLATAFORMA DE IA</t>
  </si>
  <si>
    <t>INFRA E APLICACOES</t>
  </si>
  <si>
    <t>ATENDIMENTO - VIU</t>
  </si>
  <si>
    <t>SOLUCOES DE ESPACOS</t>
  </si>
  <si>
    <t>MONITORAMENTO AUDIENCIA E CONCORRENCIA</t>
  </si>
  <si>
    <t>DEVOPS E SRE ENTREGAR</t>
  </si>
  <si>
    <t>TELECINE PRODUCAO</t>
  </si>
  <si>
    <t>PLAT - CRIACAO DE HISTORIAS</t>
  </si>
  <si>
    <t>PNF PD - CANAIS ENTRET NOTICIA CONT - CONT CANAIS</t>
  </si>
  <si>
    <t>PNF PD - PUBLISHING</t>
  </si>
  <si>
    <t>PLATAFORMAS DE VENDAS B2B</t>
  </si>
  <si>
    <t>GESTAO DA OPERACAO</t>
  </si>
  <si>
    <t>SUPORTE PRODUCAO PRODUTOS E PLATAFORMAS SP</t>
  </si>
  <si>
    <t>PLAT - GESTAO DA PRODUCAO ARTISTICA</t>
  </si>
  <si>
    <t>PROGRAMACAO ESPORTES 2</t>
  </si>
  <si>
    <t>ESTRATEGIA E PERFORMANCE</t>
  </si>
  <si>
    <t>PERFORMANCE EM PUBLICIDADE</t>
  </si>
  <si>
    <t>WEBMEDIA EXPERIENCE CORE</t>
  </si>
  <si>
    <t>CORE DE INFRA E TELECOM</t>
  </si>
  <si>
    <t>PLANEJAMENTO DE COMUNICACAO</t>
  </si>
  <si>
    <t>FANTASTICO</t>
  </si>
  <si>
    <t>REDES SOCIAIS - ESPORTES</t>
  </si>
  <si>
    <t>TECNOLOGIA PARA VARIEDADES</t>
  </si>
  <si>
    <t>RELACIONAMENTO COM AFILIADAS 2</t>
  </si>
  <si>
    <t>DISTRIBUICAO DIGITAL - DEVICES CONECTADOS</t>
  </si>
  <si>
    <t>SUPERVISAO PROGRAMACAO BELO HORIZONTE</t>
  </si>
  <si>
    <t>NBCU-PROGRAMACAO 1.1</t>
  </si>
  <si>
    <t>PNF PD - CANAIS ENTRET NOTICIA CONT - PLANEJ</t>
  </si>
  <si>
    <t>GESTAO DOS ACORDOS COMERCIAIS</t>
  </si>
  <si>
    <t>GESTAO DE CRIATIVOS</t>
  </si>
  <si>
    <t>IMAGEM PARA CAPTACAO E PRODUCAO</t>
  </si>
  <si>
    <t>PNM - NOTICIAS</t>
  </si>
  <si>
    <t>LOGISTICA INTERNACIONAL</t>
  </si>
  <si>
    <t>OPER MIDIA - INFANTIL TELECINE MEGAPIX</t>
  </si>
  <si>
    <t>GESTAO DA RECEITA</t>
  </si>
  <si>
    <t>GOVERNANCA DE DIREITOS</t>
  </si>
  <si>
    <t>PNF EET - CONSOLIDACAO</t>
  </si>
  <si>
    <t>PRECIFICACAO PRODUTOS INTEGRADOS</t>
  </si>
  <si>
    <t>OPERACOES FISCAIS</t>
  </si>
  <si>
    <t>DEVOPS E SRE CORPORATIVO E SOL MIDIA</t>
  </si>
  <si>
    <t>CONTROLE DE OPERACOES</t>
  </si>
  <si>
    <t>PLANEJAMENTO E CRIACAO - ENTRETENIMENTO GSHOW</t>
  </si>
  <si>
    <t>DIREITOS MUSICAIS ENTRETENIMENTO</t>
  </si>
  <si>
    <t>RELACOES TRABALHISTAS SINDICAIS</t>
  </si>
  <si>
    <t>GLOBO COM</t>
  </si>
  <si>
    <t>SUPERVISAO EDITORIAS BELO HORIZONTE 04</t>
  </si>
  <si>
    <t>PROGRAMAS SPORTV</t>
  </si>
  <si>
    <t>CRIACAO INSTITUCIONAL</t>
  </si>
  <si>
    <t>WEBMEDIA FOUNDATION PLATFORM</t>
  </si>
  <si>
    <t>GESTAO DE MIDIA TVG</t>
  </si>
  <si>
    <t>PNF - TVG EG JORN ESP SL - CONSOL E EVE ESP</t>
  </si>
  <si>
    <t>PRODUCAO AUDIOVISUAL</t>
  </si>
  <si>
    <t>LEGAL OPS</t>
  </si>
  <si>
    <t>INTELIGENCIA GOVERNANCA E PROJETOS</t>
  </si>
  <si>
    <t>PROCESSOS DE TECNOLOGIA</t>
  </si>
  <si>
    <t>PPC - TERRITORIOS CRIACAO E PRODUCAO</t>
  </si>
  <si>
    <t>SUPERVISAO EDITORIA G1 01 05</t>
  </si>
  <si>
    <t>PNM - ESPORTE</t>
  </si>
  <si>
    <t>SUPERVISAO REDACAO REC</t>
  </si>
  <si>
    <t>INOVACAO EM MEDIA SUPPLY CHAIN</t>
  </si>
  <si>
    <t>ESTRATEGIA CORPORATIVA GLOBO</t>
  </si>
  <si>
    <t>PPC - DRAMATURGIA</t>
  </si>
  <si>
    <t>PROJETOS PARA ENTREGAR CONTEUDO</t>
  </si>
  <si>
    <t>GOVERNANÇA DE DADOS E IA</t>
  </si>
  <si>
    <t>PLATAFORMA CORE DE VENDAS</t>
  </si>
  <si>
    <t>OPER GRADE MIDIA E AO VIVO - ENTRETENIMENTO E FAST</t>
  </si>
  <si>
    <t>DADOS E PERFORMANCE EM PUBLICIDADE</t>
  </si>
  <si>
    <t>EXP SOLUCOES DE MIDIA E GESTAO CORPORATIVA</t>
  </si>
  <si>
    <t>PPC - PLANEJAMENTO ESPORTE</t>
  </si>
  <si>
    <t>DATA DOMAINS</t>
  </si>
  <si>
    <t>TORRE PRODUTORA</t>
  </si>
  <si>
    <t>EXECUCAO DE OBRAS</t>
  </si>
  <si>
    <t>PRH TVG</t>
  </si>
  <si>
    <t>GESTAO DE PROJETOS II</t>
  </si>
  <si>
    <t>ALIMENTACAO EVENTOS E EXTERNAS</t>
  </si>
  <si>
    <t>SUPERVISAO REDACAO GLOBO NEWS 02 06</t>
  </si>
  <si>
    <t>PRODUTO GLOBOADS</t>
  </si>
  <si>
    <t>NBCU-MARKETING COMERCIAL</t>
  </si>
  <si>
    <t>GOVERNANCA E POLITICAS</t>
  </si>
  <si>
    <t>REGIONAL DF-BH-ES</t>
  </si>
  <si>
    <t>CLOUD E PLATAFORMAS DE INFRA E TELECOM</t>
  </si>
  <si>
    <t>SUPERVISAO REDACAO GLOBO NEWS 02 08</t>
  </si>
  <si>
    <t>POS PRODUCAO BSB</t>
  </si>
  <si>
    <t>AGILIDADE PLATAFORMA</t>
  </si>
  <si>
    <t>EDITORIA G1 01</t>
  </si>
  <si>
    <t>SOLUCOES PARA EFEITOS ESPECIAIS</t>
  </si>
  <si>
    <t>PERFORMANCE DE TECNOLOGIA</t>
  </si>
  <si>
    <t>PLAT - SUP CONTRATOS LOG PPM E CRC</t>
  </si>
  <si>
    <t>GESTAO DE HEADCOUNT E ORCAMENTO</t>
  </si>
  <si>
    <t>SALES EXCELLENCE</t>
  </si>
  <si>
    <t>CDN, WAN E CLOUD</t>
  </si>
  <si>
    <t>SUPERVISAO EDITORIAS BELO HORIZONTE 03</t>
  </si>
  <si>
    <t>DADOS E IA E ARQUITETURA</t>
  </si>
  <si>
    <t>DESENVOLVIMENTO PREMIERE E COMBATE</t>
  </si>
  <si>
    <t>CONTROLE DE EXIBICAO 1</t>
  </si>
  <si>
    <t>PLANEJAMENTO PROMO</t>
  </si>
  <si>
    <t>PNM - ESPORTE SPORTV E COMBATE</t>
  </si>
  <si>
    <t>AGILIDADE PARA MONETIZAR</t>
  </si>
  <si>
    <t>DADOS E SERVICOS - CPG COMERCIO REG E GOV</t>
  </si>
  <si>
    <t>PLANEJ DE SERVICOS E ORCAMENTO JORN E ESPORTE</t>
  </si>
  <si>
    <t>DESENV GLOBOPLAY PRODUTO - CROSS E SUSTENTACAO</t>
  </si>
  <si>
    <t>CURADORIA CONT-LICENCIADO</t>
  </si>
  <si>
    <t>VP RESPONSABILIDADE SOCIAL</t>
  </si>
  <si>
    <t>INFRA E TELECOM</t>
  </si>
  <si>
    <t>FORMATOS EVENTOS E OBRAS LITERARIAS</t>
  </si>
  <si>
    <t>DESENVOLVIMENTO PLATAFORMA GLOBOID 3</t>
  </si>
  <si>
    <t>PLATAFORMA GLOBO ADS</t>
  </si>
  <si>
    <t>NEGOCIO E CONTEUDO</t>
  </si>
  <si>
    <t>PRODUCAO TECNICA VARIEDADES MUSICA E EVENTOS</t>
  </si>
  <si>
    <t>CREDITO</t>
  </si>
  <si>
    <t>SUPERVISAO EDITORIAS RECIFE 01 02</t>
  </si>
  <si>
    <t>PREMIERE</t>
  </si>
  <si>
    <t>TRANSMISSAO E TELECOM</t>
  </si>
  <si>
    <t>GOVERNANCA INTELIGENCIA E PROJETOS</t>
  </si>
  <si>
    <t>ESTRATEGIA E MODELAGEM DE NEGOCIOS</t>
  </si>
  <si>
    <t>SUPERVISAO HOME</t>
  </si>
  <si>
    <t>CB-FINANCEIRO 1.1</t>
  </si>
  <si>
    <t>DIVERSIDADE INCLUSAO</t>
  </si>
  <si>
    <t>OPER PREDIAL INFRAESTRUTURA BH</t>
  </si>
  <si>
    <t>PLANEJAMENTO E INSIGHTS</t>
  </si>
  <si>
    <t>SUPERVISAO REDACAO ESPORTE BH II</t>
  </si>
  <si>
    <t>PROGRAMACAO GNEWS</t>
  </si>
  <si>
    <t>SUPERVISAO PROGRAMAS SPORTV 01</t>
  </si>
  <si>
    <t>OPER PREDIAL INFRAESTRUTURA PE</t>
  </si>
  <si>
    <t>SUPERVISAO PROMO BRASILIA</t>
  </si>
  <si>
    <t>FORMATOS E MENSURACAO</t>
  </si>
  <si>
    <t>AGILIDADE PRODUTO</t>
  </si>
  <si>
    <t>CRIACAO ESTUDIOS</t>
  </si>
  <si>
    <t>COMBATE E PREMIERE</t>
  </si>
  <si>
    <t>SUPERVISAO PRODUCAO JORN BELO HORIZONTE</t>
  </si>
  <si>
    <t>PROJETOS PARCEIROS E INTERNOS</t>
  </si>
  <si>
    <t>INTELIGENCIA VENDAS E FOUNDATION</t>
  </si>
  <si>
    <t>SUPERVISAO G1 LOCAL SP</t>
  </si>
  <si>
    <t>PLAT - ORQUESTRACAO E CORE IP</t>
  </si>
  <si>
    <t>PNF PD - CANAIS ESPORTIVOS - PLANEJAMENTO</t>
  </si>
  <si>
    <t>CUSTEIO E ESTOQUE DE CONTEUDO</t>
  </si>
  <si>
    <t>GESTAO EXECUTIVA DE CONTEUDO</t>
  </si>
  <si>
    <t>PRODUCAO VIU</t>
  </si>
  <si>
    <t>JORNALISMO BRASILIA</t>
  </si>
  <si>
    <t>EDITORIA G1</t>
  </si>
  <si>
    <t>SUPERVISAO G1 LOCAL RJ</t>
  </si>
  <si>
    <t>REDACAO GLOBO REPORTER 01</t>
  </si>
  <si>
    <t>JORNAL DA GLOBO</t>
  </si>
  <si>
    <t>DIVERSIDADE CULTURA E INOV EM CONTEUDO</t>
  </si>
  <si>
    <t>SUPERVISAO CAPTACAO DE IMAGEM ESPORTES SP</t>
  </si>
  <si>
    <t>PRODUTOS PUBLICITARIOS CANAIS</t>
  </si>
  <si>
    <t>VARIEDADES PAUTA</t>
  </si>
  <si>
    <t>SUPORTE INFRA ESSENTIALS</t>
  </si>
  <si>
    <t>REDES E BACKBONE</t>
  </si>
  <si>
    <t>OSS E SERVICOS ESSENCIAIS</t>
  </si>
  <si>
    <t>INSIGHTS E ANALISES</t>
  </si>
  <si>
    <t>RECURSOS TALENTOS ARTISTICOS</t>
  </si>
  <si>
    <t>OPERACOES BENEFICIOS E FOLHA DE PAGAMENTO</t>
  </si>
  <si>
    <t>ANALISES E PERFORMANCE</t>
  </si>
  <si>
    <t>OPERACOES CENOGRAFICAS</t>
  </si>
  <si>
    <t>TECNOLOGIA PARA PRODUTOS DIGITAIS</t>
  </si>
  <si>
    <t>DESIGN BH</t>
  </si>
  <si>
    <t>PLATAFORMA DE CANAIS DE VENDAS</t>
  </si>
  <si>
    <t>JORNAL NACIONAL</t>
  </si>
  <si>
    <t>INVESTIGACAO</t>
  </si>
  <si>
    <t>SERVICOS E TELECOM</t>
  </si>
  <si>
    <t>ESTRATEGIA E PORTFOLIO</t>
  </si>
  <si>
    <t>PRODUCAO ESTUDIOS GLOBO</t>
  </si>
  <si>
    <t>SUPERVISAO GESTAO DE ELENCO ESPORTE</t>
  </si>
  <si>
    <t>PRODUTOS PUBLICITARIOS DIGITAIS</t>
  </si>
  <si>
    <t>DISTRIBUICAO B2B2C</t>
  </si>
  <si>
    <t>PLAT - DESACOPLADAS E IA</t>
  </si>
  <si>
    <t>VALOR SOCIAL</t>
  </si>
  <si>
    <t>OPER PREDIAL INFRAESTRUTURA DF</t>
  </si>
  <si>
    <t>PLANEJAMENTO E INFORMACAO</t>
  </si>
  <si>
    <t>CB-CONTEUDO E LOGISTICA</t>
  </si>
  <si>
    <t>PRODUTO CANAIS ENTRET E NOTICIAS - PUBLI E PERFORM</t>
  </si>
  <si>
    <t>DISTRIBUICAO DE PUBLICIDADE</t>
  </si>
  <si>
    <t>INTELIGENCIA JORNADA DE ASSINATURA</t>
  </si>
  <si>
    <t>NBCU-FINANCEIRO</t>
  </si>
  <si>
    <t>SUPERVISAO SOCIAL</t>
  </si>
  <si>
    <t>PNF EET - DIGITAL</t>
  </si>
  <si>
    <t>EDITORIAS BELO HORIZONTE 01</t>
  </si>
  <si>
    <t>CAPTACAO E PRODUCAO SP</t>
  </si>
  <si>
    <t>EVENTOS FUTEBOL BH E REC</t>
  </si>
  <si>
    <t>DESENVOLVIMENTO - SALESFORCE VENDAS B2B II</t>
  </si>
  <si>
    <t>APOIO GESTAO DRAMATURGIA - DIRECAO</t>
  </si>
  <si>
    <t>TELECINE CRIACAO</t>
  </si>
  <si>
    <t>PROGRAMAS TV GLOBO 01</t>
  </si>
  <si>
    <t>INTELIGENCIA GLOBOPLAY E ENTRETENIMENTO</t>
  </si>
  <si>
    <t>EXP JORNALISMO ESPORTES ENTRETENIMENTO E HOME</t>
  </si>
  <si>
    <t>CURADORIA CONT - ORIGINAL FICCAO</t>
  </si>
  <si>
    <t>SEGURANCA EMPRESARIAL - SP - BSB - REC - BH</t>
  </si>
  <si>
    <t>COMERCIO</t>
  </si>
  <si>
    <t>EXPERIENCIA GLOBOPLAY 02</t>
  </si>
  <si>
    <t>SAUDE MARCA E REPUTACAO</t>
  </si>
  <si>
    <t>PLANEJAMENTO - SE</t>
  </si>
  <si>
    <t>PROGRAMAS TV GLOBO 05</t>
  </si>
  <si>
    <t>NEGOCIOS</t>
  </si>
  <si>
    <t>PRODUCAO MUSICA E EVENTOS</t>
  </si>
  <si>
    <t>GLOBOPLAY - ESTRATEGIA DE JORNADA</t>
  </si>
  <si>
    <t>GNT VIVA MODO VIAGEM</t>
  </si>
  <si>
    <t>OPERACAO DA PRODUCAO</t>
  </si>
  <si>
    <t>SUPERVISAO EDITORIA RJ 01 04</t>
  </si>
  <si>
    <t>PRODUCAO TECNICA VARIEDADES REALITIES E HUMOR</t>
  </si>
  <si>
    <t>NBCU-ADMINISTRATIVO</t>
  </si>
  <si>
    <t>GESTAO DE NEGOCIOS E PARCERIAS</t>
  </si>
  <si>
    <t>RECURSOS DE PRODUCAO</t>
  </si>
  <si>
    <t>INTELIGENCIA DE ESPORTE</t>
  </si>
  <si>
    <t>SETORIAL FIN AUTO E SERV TELECOM</t>
  </si>
  <si>
    <t>BACKSTAGE EXPERIENCIA DE PUBLICACAO 1</t>
  </si>
  <si>
    <t>DADOS E RELACIONAMENTO PARA PUBLICIDADE</t>
  </si>
  <si>
    <t>PNF - TVG EG JORN ESP SL - TVG E AFILIADAS</t>
  </si>
  <si>
    <t>DISTRIBUICAO SP</t>
  </si>
  <si>
    <t>DESENVOLVIMENTO PLATAFORMA GLOBOID 4</t>
  </si>
  <si>
    <t>SUPERVISAO EDITORIA G1 01 09</t>
  </si>
  <si>
    <t>VMO 01</t>
  </si>
  <si>
    <t>DRAMA GLOBOPLAY</t>
  </si>
  <si>
    <t>NEGOCIACAO E GEST DIREITOS FUTEBOL E ESPORTES</t>
  </si>
  <si>
    <t>PLAT - FATUR PLANEJ E ANALISE FIN 2</t>
  </si>
  <si>
    <t>SUPERVISAO DADOS ESPORTIVOS</t>
  </si>
  <si>
    <t>SUPERVISAO EDITORIAS BELO HORIZONTE 05</t>
  </si>
  <si>
    <t>PORTAIS E APPS</t>
  </si>
  <si>
    <t>VIU AGENCIAMENTO</t>
  </si>
  <si>
    <t>PARCERIAS E MARKETING PUBLICITARIO</t>
  </si>
  <si>
    <t>REDE COMERCIAL INTEGRADA</t>
  </si>
  <si>
    <t>PERFORMANCE E DISTRIBUICAO GSHOW</t>
  </si>
  <si>
    <t>PLAT - METADADOS E API</t>
  </si>
  <si>
    <t>DESENVOLVIMENTO GLOBOADS ATIVACAO</t>
  </si>
  <si>
    <t>PLAT - PLANEJ E ANALISE FINANCEIRA</t>
  </si>
  <si>
    <t>CURADORIA ENTRET - HUMOR DIVERSIDADE E BRANDED</t>
  </si>
  <si>
    <t>SERV MKT PESQUISA E CONSULTORIAS</t>
  </si>
  <si>
    <t>PNF - TVG EG JORN ESP SL - EG AREAS</t>
  </si>
  <si>
    <t>FINANCEIRO E AUTO</t>
  </si>
  <si>
    <t>SUPERVISAO EVENTOS GAMES RADICAIS E SAZONAIS</t>
  </si>
  <si>
    <t>PARCERIAS ESPORTIVAS</t>
  </si>
  <si>
    <t>DESIGN ESTRATEGICO</t>
  </si>
  <si>
    <t>AGILIDADE MSC</t>
  </si>
  <si>
    <t>CRIACAO CAMPANHAS</t>
  </si>
  <si>
    <t>MODELAGEM PRODUTO E NEGOCIO</t>
  </si>
  <si>
    <t>SUPERVISAO REDACAO GLOBO NEWS 02 10</t>
  </si>
  <si>
    <t>PROGRAMACAO ESPORTES</t>
  </si>
  <si>
    <t>ADOCAO E GOV IA CORPORATIVA</t>
  </si>
  <si>
    <t>DEVOPS E SRE MONETIZAR</t>
  </si>
  <si>
    <t>TRACKING</t>
  </si>
  <si>
    <t>SUPERVISAO PROGRAMACAO RECIFE</t>
  </si>
  <si>
    <t>CURADORIA FILMES E SERIES - REFORMATACAO</t>
  </si>
  <si>
    <t>ESTRATEGIA DE MIDIA 1</t>
  </si>
  <si>
    <t>PRODUCAO DE TECNOLOGIA REC</t>
  </si>
  <si>
    <t>MEDIAPLAYER E TVS</t>
  </si>
  <si>
    <t>OPERACAO E PRODUCAO</t>
  </si>
  <si>
    <t>SAUDE BEM-ESTAR E SEGURANCA DO TRABALHO</t>
  </si>
  <si>
    <t>CANAIS INTERNACIONAIS</t>
  </si>
  <si>
    <t>PLANEJAMENTO CONTEUDO AUDITORIO MUSICA E EVENTOS</t>
  </si>
  <si>
    <t>DESENVOLVIMENTO PERFORMANCE OTIMIZACAO E GAMA</t>
  </si>
  <si>
    <t>TRANSMISSOES TV GLOBO</t>
  </si>
  <si>
    <t>PLATAFORMAS DE EXIBICAO</t>
  </si>
  <si>
    <t>SUPERVISAO BOM DIA BRASIL 01</t>
  </si>
  <si>
    <t>SEGURANCA CIBERNETICA</t>
  </si>
  <si>
    <t>FOMENTO E PORTFOLIO MUSICA</t>
  </si>
  <si>
    <t>SUPERVISAO REDACAO GLOBO NEWS 02 04</t>
  </si>
  <si>
    <t>PRODUCAO EVENTOS ESPORTIVOS</t>
  </si>
  <si>
    <t>EXP CONTA GLOBO JORNADA DE VENDAS E GESTAO CORP</t>
  </si>
  <si>
    <t>PROJETOS NO CONTEUDO</t>
  </si>
  <si>
    <t>JORNADA DO COLABORADOR</t>
  </si>
  <si>
    <t>CANAIS DE ESPORTES</t>
  </si>
  <si>
    <t>JV DESENVOLVIMENTO DADOS E COMUNICACAO D2C</t>
  </si>
  <si>
    <t>SOLUCOES EM DADOS NEGOCIOS</t>
  </si>
  <si>
    <t>TELEJORNAIS REDE</t>
  </si>
  <si>
    <t>CULTURA POP 1</t>
  </si>
  <si>
    <t>EDITORIA RJ 03</t>
  </si>
  <si>
    <t>PPC - MKT DE PRODUTOS LICENCIAMENTO E FORMATOS</t>
  </si>
  <si>
    <t>PROJETOS ESPECIAIS PC</t>
  </si>
  <si>
    <t>AGILIDADE GESTAO CORPORATIVA</t>
  </si>
  <si>
    <t>CONTABILIDADE PROJETOS E DEMONSTRACOES FINANCEIRAS</t>
  </si>
  <si>
    <t>MEDICAO DE AUDIENCIA E CIENCIA DE DADOS</t>
  </si>
  <si>
    <t>OPERACAO DE PUBLICIDADE LINEAR</t>
  </si>
  <si>
    <t>CIENCIA DE DADOS EM ADTECH</t>
  </si>
  <si>
    <t>CANAIS DE ENTRET E NOTICIAS E CONTEUDO</t>
  </si>
  <si>
    <t>SOLUCOES DE DADOS E IA EM ENTERPRISE</t>
  </si>
  <si>
    <t>OPERACAO GRADE MIDIA E AO VIVO - CANAIS E POS PROD</t>
  </si>
  <si>
    <t>PRH IES +</t>
  </si>
  <si>
    <t>PRODUTOS DIGITAIS ESPORTE</t>
  </si>
  <si>
    <t>EXPERIENCIA DE PARCERIAS</t>
  </si>
  <si>
    <t>AGILIDADE ENTERPRISE</t>
  </si>
  <si>
    <t>PERFORMANCE OTIMIZACAO E GAMA</t>
  </si>
  <si>
    <t>PESQUISA DE UX ENTRET ADVERTISING JCORP E PLAT</t>
  </si>
  <si>
    <t>ATIVACAO E PARCERIAS</t>
  </si>
  <si>
    <t>TORRE INFRA E SERVICOS</t>
  </si>
  <si>
    <t>PLAT - PLANEJAMENTO E ORQUESTRACAO DE RECURSOS</t>
  </si>
  <si>
    <t>GRANDES EVENTOS ESPORTIVOS</t>
  </si>
  <si>
    <t>SUPERVISAO REDACAO SP 05</t>
  </si>
  <si>
    <t>REGIONAL NO-NE</t>
  </si>
  <si>
    <t>SOL DE RELACIONAMENTO - JORN ESP E FOTO</t>
  </si>
  <si>
    <t>GESTAO DE RISCOS CIBERNETICOS</t>
  </si>
  <si>
    <t>FINOPS E GESTAO DE QUALIDADE</t>
  </si>
  <si>
    <t>CAPTACAO E PRODUCAO EG</t>
  </si>
  <si>
    <t>TVG CONTEUDO ESTUDIOS EPK E JURIDICO</t>
  </si>
  <si>
    <t>PARCERIA RECURSOS PRODUCAO</t>
  </si>
  <si>
    <t>APOIO GESTAO DRAMATURGIA - NARRATIVA</t>
  </si>
  <si>
    <t>SUPERVISAO DESENVOLVIMENTO DIGITAL</t>
  </si>
  <si>
    <t>EXIBICAO E DISTRIBUICAO CENTRAL</t>
  </si>
  <si>
    <t>REALITIES</t>
  </si>
  <si>
    <t>GESTAO DE PROJETOS I</t>
  </si>
  <si>
    <t>PNF - GC REG EET - RH MEC AQD E ACIONISTAS</t>
  </si>
  <si>
    <t>PLATAFORMAS DE PRODUCAO</t>
  </si>
  <si>
    <t>DESENVOLVIMENTO DE PRODUTOS DE INFRA E TELECOM</t>
  </si>
  <si>
    <t>GEC VARIEDADES</t>
  </si>
  <si>
    <t>DIREITOS MUSICAIS</t>
  </si>
  <si>
    <t>SPORTV - PRODUTO</t>
  </si>
  <si>
    <t>EXP GLOBOPLAY TV HIBRIDA PLAYER E PREMIERE</t>
  </si>
  <si>
    <t>CoE DE AGILIDADE PLATAFORMAS RJ</t>
  </si>
  <si>
    <t>PLATAFORMAS DE PUBLISHING</t>
  </si>
  <si>
    <t>SEGURANCA DE PRODUTOS</t>
  </si>
  <si>
    <t>TECNOLOGIA PARA CONTEUDOS E REGIONAIS</t>
  </si>
  <si>
    <t>SUPERVISAO EDITORIA RJ 01 03</t>
  </si>
  <si>
    <t>CURADORIA CONT-ORIGINAL NAO FICCAO</t>
  </si>
  <si>
    <t>PNF PD - PLANEJAMENTO ASSINATURAS</t>
  </si>
  <si>
    <t>MARKETPLACE GLOBO</t>
  </si>
  <si>
    <t>PLANEJAMENTO DE CONTEUDO HUMOR E INFANTO-JUVENIL</t>
  </si>
  <si>
    <t>MENSURACAO DE PUBLICIDADE</t>
  </si>
  <si>
    <t>PERFORMANCE E INSIGHTS</t>
  </si>
  <si>
    <t>CRIACAO VIU</t>
  </si>
  <si>
    <t>PRODUCAO DE TECNOLOGIA BSB</t>
  </si>
  <si>
    <t>CONSOLIDACAO E ANALISE DE RESULTADOS</t>
  </si>
  <si>
    <t>MUSICA E EVENTOS</t>
  </si>
  <si>
    <t>EDICAO TELEJORNAIS GLOBONEWS</t>
  </si>
  <si>
    <t>RECURSOS HUMANOS</t>
  </si>
  <si>
    <t>INTELIGENCIA E PERFORMANCE ESPORTE</t>
  </si>
  <si>
    <t>RELACIONAMENTO TALENTOS</t>
  </si>
  <si>
    <t>PROJETOS DE PARCERIA</t>
  </si>
  <si>
    <t>PLAT - BACKSTAGE CMS</t>
  </si>
  <si>
    <t>PRODUTO CANAIS - DISTRIBUICAO TELECINE E MEGAPIX</t>
  </si>
  <si>
    <t>POS PRODUCAO E DESIGN</t>
  </si>
  <si>
    <t>SERVICOS FINANCEIROS</t>
  </si>
  <si>
    <t>INTELIGENCIA DIGITAL E DESCOBERTA DE CONTEUDO</t>
  </si>
  <si>
    <t>ANALYTICS E GOVERNANCA DE SISTEMAS RH</t>
  </si>
  <si>
    <t>DIREITOS ESPORTIVOS</t>
  </si>
  <si>
    <t>PARCERIAS ESTRATEGICAS DE DISTRIBUICAO</t>
  </si>
  <si>
    <t>DISTRIBUICAO SP E PARCERIAS</t>
  </si>
  <si>
    <t>MERCADO PUBLICITARIO E ESPORTES DIRETORIA SP</t>
  </si>
  <si>
    <t>OPERACAO DE PUBLICIDADE</t>
  </si>
  <si>
    <t>BRIGADA RJ</t>
  </si>
  <si>
    <t>PNF - TVG EG JORN ESP SL - TALENTOS ARTISTICOS</t>
  </si>
  <si>
    <t>SPORTV CARTOLA E GE</t>
  </si>
  <si>
    <t>OPERACAO - VIU</t>
  </si>
  <si>
    <t>DRAMA FILMES E INFANTIL</t>
  </si>
  <si>
    <t>PNF GC REG EET - FJI CORP REG DRI E PED</t>
  </si>
  <si>
    <t>PNF - TVG EG JORN ESP SL - EG CONSOLIDACAO</t>
  </si>
  <si>
    <t>NBCU-FINANCEIRO E ADMINISTRATIVO</t>
  </si>
  <si>
    <t>SOLUCOES INTEGRADAS DE DADOS E CONHEC DO CONSUMIDOR</t>
  </si>
  <si>
    <t>INTERFACE JORNALISMO E ESPORTE</t>
  </si>
  <si>
    <t>PROMOCOES</t>
  </si>
  <si>
    <t>GLOBO COM E PROJETOS CROSS</t>
  </si>
  <si>
    <t>PRODUTOS NEWS</t>
  </si>
  <si>
    <t>OPERACOES FINANCEIRAS E SEGUROS</t>
  </si>
  <si>
    <t>PROGRAMAS TV GLOBO 02</t>
  </si>
  <si>
    <t>TECNOLOGIA PARA CONTEUDOS BH</t>
  </si>
  <si>
    <t>PRODUTO CANAIS ENTRET E NOTICIAIS E TELECINE</t>
  </si>
  <si>
    <t>GESTAO DE PROJETOS E PROCESSOS</t>
  </si>
  <si>
    <t>VAREJO E ELETRO</t>
  </si>
  <si>
    <t>GLOBO FILMES E LICENCIAMENTO</t>
  </si>
  <si>
    <t>WEBMEDIA FOUNDATION METADATA</t>
  </si>
  <si>
    <t>GESTAO DO CONTEUDO</t>
  </si>
  <si>
    <t>DRAMA FILMES E INFANTIL 01</t>
  </si>
  <si>
    <t>BRANDED CONTENT E SOCIAL</t>
  </si>
  <si>
    <t>OPERACAO DE VENDAS</t>
  </si>
  <si>
    <t>MIDIA BET</t>
  </si>
  <si>
    <t>INTELIGENCIA SOCIAL</t>
  </si>
  <si>
    <t>SOL DE RELACIONAMENTO - PSD</t>
  </si>
  <si>
    <t>EXP ADVERTISING</t>
  </si>
  <si>
    <t>GASTRONOMIA</t>
  </si>
  <si>
    <t>CAPTACAO E PRODUCAO ION</t>
  </si>
  <si>
    <t>DESENV GLOBOPLAY PRODUTO - NAVEGACAO</t>
  </si>
  <si>
    <t>CIENCIA DE DADOS EM PLATAFORMAS DIGITAIS</t>
  </si>
  <si>
    <t>TRANSMISSOES ESPORTIVAS</t>
  </si>
  <si>
    <t>PERFORMANCE DE PRODUCAO</t>
  </si>
  <si>
    <t>PLATAFORMAS E AUTOMACAO</t>
  </si>
  <si>
    <t>CB-MARKETING E NEGOCIOS</t>
  </si>
  <si>
    <t>DISTRIBUICAO E MEDIA HUB</t>
  </si>
  <si>
    <t>SUPRIMENTOS SERVICOS E LOGISTICA</t>
  </si>
  <si>
    <t>PROJETOS CROSS GLOBO COM</t>
  </si>
  <si>
    <t>PLANEJ E OPER PRODUTOS E INVENTARIO</t>
  </si>
  <si>
    <t>PNF - GC REG EET - MARCA E COMUNICACAO</t>
  </si>
  <si>
    <t>SUPERVISAO EDITORIA RJ 01 06</t>
  </si>
  <si>
    <t>DIR JURIDICA CONTRATOS PARCERIAS E DIGITAL</t>
  </si>
  <si>
    <t>NBCU-PROGRAMACAO</t>
  </si>
  <si>
    <t>GESTAO DE NEGOCIOS INTEGRADOS EM PUBLICIDADE</t>
  </si>
  <si>
    <t>PNF EET - BROADCAST</t>
  </si>
  <si>
    <t>PLANEJAMENTO TRIBUTARIO E CONTABIL</t>
  </si>
  <si>
    <t>MULTIVAREJO</t>
  </si>
  <si>
    <t>SUPERVISAO EVENTOS OLIMPICOS 03</t>
  </si>
  <si>
    <t>BRIEFING E INTERFACE COM CONTEUDO</t>
  </si>
  <si>
    <t>GESTAO DE VENDAS E COPRODUCAO INTERNACIONAL</t>
  </si>
  <si>
    <t>SUPERVISAO HOME PAGE GLOBO COM</t>
  </si>
  <si>
    <t>PRECIFICACAO ACOES E POLITICAS COMERCIAIS</t>
  </si>
  <si>
    <t>PLANEJAMENTO E OPERACOES</t>
  </si>
  <si>
    <t>REDACAO</t>
  </si>
  <si>
    <t>PROGRAMAS E CONTEUDO DIGITAL</t>
  </si>
  <si>
    <t>CAMPANHAS CRM OOH E ATIVACOES</t>
  </si>
  <si>
    <t>CURADORIA CONTEUDO ENTRETENIMENTO</t>
  </si>
  <si>
    <t>PLANEJAMENTO DE ALOCACAO DE RECURSOS</t>
  </si>
  <si>
    <t>ESTRATEGIA DE MIDIA 2</t>
  </si>
  <si>
    <t>PPC - CRIACAO E PMO ESPORTE E NOTICIAS</t>
  </si>
  <si>
    <t>SUPERVISAO JORNAL HOJE</t>
  </si>
  <si>
    <t>PNM - SERIES NOVELAS E REALITIES</t>
  </si>
  <si>
    <t>ESTRATEGIA DE CRESCIMENTO</t>
  </si>
  <si>
    <t>ESTRATEGIA E RESULTADO DE TECNOLOGIA</t>
  </si>
  <si>
    <t>BENS DE CONSUMO</t>
  </si>
  <si>
    <t>FORMATOS E OBRAS LITERARIAS</t>
  </si>
  <si>
    <t>PLATAFORMAS DE RELACIONAMENTO E MKT - CROSS</t>
  </si>
  <si>
    <t>SUCESSO DO CLIENTE</t>
  </si>
  <si>
    <t>WEBMEDIA EXPERIENCE EDGE</t>
  </si>
  <si>
    <t>PROGRAMAS SPORTV 03</t>
  </si>
  <si>
    <t>GLOBO</t>
  </si>
  <si>
    <t>PLANEJAMENTO PROGRAMACAO</t>
  </si>
  <si>
    <t>EXPERIENCIA PRODUTOS DIGITAIS</t>
  </si>
  <si>
    <t>ESTRAT E PLANEJ DE CONTEUDO - GLOBOPLAY E VARIED</t>
  </si>
  <si>
    <t>PPC - TERRITORIOS</t>
  </si>
  <si>
    <t>PRODUTOS PUBLICITARIOS DIGITAIS - NOTICIAS</t>
  </si>
  <si>
    <t>ESTRATEGIA DE CONTEUDO DIGITAL - PUBLICACAO</t>
  </si>
  <si>
    <t>PARCEIRO DE OBRAS RJ-SP-REG</t>
  </si>
  <si>
    <t>GESTAO DO CONHECIMENTO EM TECNOLOGIA</t>
  </si>
  <si>
    <t>FANTASTICO WEB</t>
  </si>
  <si>
    <t>JORNALISMO E ELEITORAL</t>
  </si>
  <si>
    <t>OPERACOES INTEGRADAS E GESTAO DE ATENDIMENTO</t>
  </si>
  <si>
    <t>PLANEJAMENTO NEGOCIOS GLOBOPLAY</t>
  </si>
  <si>
    <t>SUPERVISAO REDACAO GLOBO NEWS 02 03 01</t>
  </si>
  <si>
    <t>GLOBO TECHNOLOGIES</t>
  </si>
  <si>
    <t>PLANEJAMENTO COMERCIAL</t>
  </si>
  <si>
    <t>PNF - NEG INTEGRADOS EM PUBLICIDADE</t>
  </si>
  <si>
    <t>PROGRAMACAO E CONTEUDO NACIONAL</t>
  </si>
  <si>
    <t>SOLUTIONS</t>
  </si>
  <si>
    <t>MARKETING DE CONTEUDO E CAMPANHAS</t>
  </si>
  <si>
    <t>CIENCIA DE DADOS EM PRODUTOS DIGITAIS</t>
  </si>
  <si>
    <t>OPERACAO DE PUBLICIDADE DIGITAL 1</t>
  </si>
  <si>
    <t>PPC - MKT DE PRODUTOS E LICENCIAMENTO</t>
  </si>
  <si>
    <t>SPORTV</t>
  </si>
  <si>
    <t>PROJETOS CROSS DE INFRA E TELECOM</t>
  </si>
  <si>
    <t>OPERACAO PREDIAL SP E REGIONAIS</t>
  </si>
  <si>
    <t>ESTRAT E PLANEJ DE CONTEUDO - CROSS E ORCAMENTO</t>
  </si>
  <si>
    <t>FINANCAS CORPORATIVAS</t>
  </si>
  <si>
    <t>ASSUNTOS ECONOMICOS E GESTAO</t>
  </si>
  <si>
    <t>CREDITO COBRANCA E FATURAMENTO</t>
  </si>
  <si>
    <t>LEGISLATIVO SENADO</t>
  </si>
  <si>
    <t>GESTAO FINANCEIRA E SOLUCOES</t>
  </si>
  <si>
    <t>GLOBOPLAY</t>
  </si>
  <si>
    <t>MARCA CORPORATIVO E INSTITUCIONAL</t>
  </si>
  <si>
    <t>PNM - ESPORTE E NOTICIAS</t>
  </si>
  <si>
    <t>DOCUMENTARIOS E OFF</t>
  </si>
  <si>
    <t>CB-PROGRAMACAO E PROJETOS</t>
  </si>
  <si>
    <t>GESTAO DE CAPACIDADE E PERFORMANCE DE TECNOLOGIA</t>
  </si>
  <si>
    <t>SERVICOS ADMINISTRATIVOS FINANCEIROS</t>
  </si>
  <si>
    <t>PROJETOS E PRODUCAO MUSICAL</t>
  </si>
  <si>
    <t>CoE DE AGILIDADE</t>
  </si>
  <si>
    <t>PLANEJAMENTO CONTEUDO REALITIES</t>
  </si>
  <si>
    <t>MENSURACAO E PLATAFORMAS</t>
  </si>
  <si>
    <t>PROGRAMAS SPORTV 06</t>
  </si>
  <si>
    <t>APOIO GESTAO VARIEDADES - CRIACAO</t>
  </si>
  <si>
    <t>PPC - NARRATIVAS INTEGRADAS</t>
  </si>
  <si>
    <t>COMERCIAL NIP</t>
  </si>
  <si>
    <t>PRODUCAO</t>
  </si>
  <si>
    <t>AGILIDADE PLATAFORMAS</t>
  </si>
  <si>
    <t>CURADORIA CONTEUDO VARIEDADES</t>
  </si>
  <si>
    <t>ATENDIMENTO INSTITUCIONAL CORPORATIVO E GENTE</t>
  </si>
  <si>
    <t>PLAN E ESTRATEGIA DE MKT TVG</t>
  </si>
  <si>
    <t>PPC - VARIEDADES E PRODUCOES EXTERNAS</t>
  </si>
  <si>
    <t>CENTRO DE ORQUESTRACAO E DADOS</t>
  </si>
  <si>
    <t>PROGRAMACAO E INTELIGENCIA DE MERCADO</t>
  </si>
  <si>
    <t>EXPERIENCIA</t>
  </si>
  <si>
    <t>PROGRAMAS TV GLOBO 03</t>
  </si>
  <si>
    <t>PNF - GC REG EET - ESTRATEGIA E TECNOLOGIA</t>
  </si>
  <si>
    <t>PLATAFORMAS DE PRE PRODUCAO</t>
  </si>
  <si>
    <t>CENTRAL DE SERVICOS  FJI</t>
  </si>
  <si>
    <t>NEGOCIOS INTEGRADOS EM PUBLICIDADE</t>
  </si>
  <si>
    <t>PROJETOS TECNICOS PCP</t>
  </si>
  <si>
    <t>GOVERNANCA E CONTROLE CSC</t>
  </si>
  <si>
    <t>PLANEJAMENTO E PERFORMANCE PRODUCAO</t>
  </si>
  <si>
    <t>GOVERNANCA E PROJETOS GLOBOPLAY</t>
  </si>
  <si>
    <t>NEGOCIOS GLOBOPLAY</t>
  </si>
  <si>
    <t>PUBLICIDADE NOTICIAS VARIEDADES E BRANDED</t>
  </si>
  <si>
    <t>NEGOCIOS GLOBOPLAY - PLANEJAMENTO</t>
  </si>
  <si>
    <t>PRODUCAO OLIMPICOS DIGITAL</t>
  </si>
  <si>
    <t>MARKETING PROMO SP</t>
  </si>
  <si>
    <t>PORTFOLIO FICCAO</t>
  </si>
  <si>
    <t>PNF - GEST CORPORATIVA REGIONAIS E ESTRAT E TEC</t>
  </si>
  <si>
    <t>MARCA E COMUNICACAO</t>
  </si>
  <si>
    <t>TECNOLOGIA PARA CONTEUDOS REC</t>
  </si>
  <si>
    <t>PROGRAMAS GLOBONEWS 01</t>
  </si>
  <si>
    <t>PLATAFORMAS DE MONETIZACAO</t>
  </si>
  <si>
    <t>EXPERIENCIA PD END TO END</t>
  </si>
  <si>
    <t>PRH ESTRATEGIA E TECNOLOGIA</t>
  </si>
  <si>
    <t>VARIEDADES AUDITORIO</t>
  </si>
  <si>
    <t>PNF - TVG EG JORN ESP SL - ESTUDIOS GLOBO</t>
  </si>
  <si>
    <t>FINANCAS JURIDICO E INFRAESTRUTURA</t>
  </si>
  <si>
    <t>CONSOLIDACAO E PERFORMANCE</t>
  </si>
  <si>
    <t>PNF - PRODUTOS DIGITAIS</t>
  </si>
  <si>
    <t>GOVERNANCA CA</t>
  </si>
  <si>
    <t>TELECINE MPX PR E PARCERIAS DE CINEMA</t>
  </si>
  <si>
    <t>PLANEJAMENTO EXECUTIVO E GESTAO DE ELENCO</t>
  </si>
  <si>
    <t>MARKETING GLOBO FILMES NEGOCIOS INTERNACIONAIS</t>
  </si>
  <si>
    <t>TECNOLOGIA PARA CONTEUDOS BSB</t>
  </si>
  <si>
    <t>ASSUNTOS REGULATORIOS</t>
  </si>
  <si>
    <t>PRODUCAO DE CONTEUDO</t>
  </si>
  <si>
    <t>PRODUTOS E EXPERIENCIA</t>
  </si>
  <si>
    <t>NBCU-EXECUTIVO GERAL</t>
  </si>
  <si>
    <t>PLATAFORMAS DE CAPTACAO E PRODUCAO</t>
  </si>
  <si>
    <t>EDITORIA G1 02</t>
  </si>
  <si>
    <t>CRIACAO MARCA</t>
  </si>
  <si>
    <t>TORRE TECNOLOGIA</t>
  </si>
  <si>
    <t>PESQUISA E CONHECIMENTO</t>
  </si>
  <si>
    <t>PROGRAMAS SPORTV 05</t>
  </si>
  <si>
    <t>OPERACAO GRADE</t>
  </si>
  <si>
    <t>SUPERVISAO EXEC COMUNICACAO 3</t>
  </si>
  <si>
    <t>RELACOES PUBLICAS E EVENTO</t>
  </si>
  <si>
    <t>PROJETOS DE CANAIS PSD</t>
  </si>
  <si>
    <t>CONTENCIOSO CIVEL CRIMINAL E ELEITORAL</t>
  </si>
  <si>
    <t>NEGOCIOS ACERVO CONTEUDO 01</t>
  </si>
  <si>
    <t>AGILIDADE PARA ENTREGAR</t>
  </si>
  <si>
    <t>SERVICOS REMUNERACAO E RTS</t>
  </si>
  <si>
    <t>MARKETING E ATENDIMENTO</t>
  </si>
  <si>
    <t>SUPERVISAO REDACAO GLOBO NEWS 01 08</t>
  </si>
  <si>
    <t>PPC - TERRITORIOS PLANEJAMENTO</t>
  </si>
  <si>
    <t>NEGOCIO E EXPERIENCIA GSHOW</t>
  </si>
  <si>
    <t>GLOBO REPORTER</t>
  </si>
  <si>
    <t>CB-PRODUCAO 1.2</t>
  </si>
  <si>
    <t>SUPERVISAO REDACAO GLOBO NEWS 01 05</t>
  </si>
  <si>
    <t>PRH CENTRO DE RESULTADOS</t>
  </si>
  <si>
    <t>INTELIGENCIA ESPORTE NEWS ESTRATEGIA DE ASSINATURA</t>
  </si>
  <si>
    <t>EXIBICAO DE PROGRAMACAO</t>
  </si>
  <si>
    <t>PLATAFORMAS CORE E SI</t>
  </si>
  <si>
    <t>CENTRO DE SERVICOS COMPARTILHADOS</t>
  </si>
  <si>
    <t>PLATAFORMAS RH E MC</t>
  </si>
  <si>
    <t>PRODUTOS DE PUBLISHING</t>
  </si>
  <si>
    <t>CANAIS REGIONAIS</t>
  </si>
  <si>
    <t>LEGISLATIVO CAMARA</t>
  </si>
  <si>
    <t>PRH ESTUDIOS GLOBO ESPORTE E JORNALISMO</t>
  </si>
  <si>
    <t>PROGRAMAS SPORTV 02</t>
  </si>
  <si>
    <t>CONTEUDO GSHOW E RECEITAS</t>
  </si>
  <si>
    <t>EVENTOS FUTEBOL</t>
  </si>
  <si>
    <t>CONTROLES INTERNOS</t>
  </si>
  <si>
    <t>EXP DATA AI SOLUCOES DE MIDIA E CORPORATIVAS</t>
  </si>
  <si>
    <t>ESTRATEGIA DE CONTEUDO</t>
  </si>
  <si>
    <t>AGILIDADE ORGANIZACIONAL</t>
  </si>
  <si>
    <t>PRODUTO DIGITAIS NEWS</t>
  </si>
  <si>
    <t>PROGRAMAS TV GLOBO 06</t>
  </si>
  <si>
    <t>NARRATIVAS E TENDENCIAS</t>
  </si>
  <si>
    <t>GENERO HUMOR</t>
  </si>
  <si>
    <t>PROMO E ASSINATURAS GLOBOPLAY</t>
  </si>
  <si>
    <t>PNF PD - CANAIS ENTRET NOTICIA E CONTEUDO</t>
  </si>
  <si>
    <t>AFILIADAS</t>
  </si>
  <si>
    <t>PRODUTOS DIGITAIS ENTRETENIMENTO</t>
  </si>
  <si>
    <t>CURADORIA CONT-ORIGINAL</t>
  </si>
  <si>
    <t>PROGRAMAS GLOBONEWS 03</t>
  </si>
  <si>
    <t>RELACOES INSTITUCIONAIS</t>
  </si>
  <si>
    <t>RELACIONAMENTO ESPORTIVO</t>
  </si>
  <si>
    <t>CONTEUDO GLOBOZIP</t>
  </si>
  <si>
    <t>REDES SOCIAS GLOBO.COM</t>
  </si>
  <si>
    <t>PROGRAMACAO REDE</t>
  </si>
  <si>
    <t>PNF PD - PUBLISHING CONSOLIDACAO E INTELIGENCIA</t>
  </si>
  <si>
    <t>ESPORTE</t>
  </si>
  <si>
    <t>MARKETING TVG</t>
  </si>
  <si>
    <t>GESTAO DE ESPACOS E AMBIENTAL</t>
  </si>
  <si>
    <t>CAPTACAO E PRODUCAO</t>
  </si>
  <si>
    <t>PARCERIAS DE SUSTENTACAO RJ</t>
  </si>
  <si>
    <t>PLANEJAMENTO E PERFORMANCE</t>
  </si>
  <si>
    <t>PLANEJAMENTO DE CONTEUDO DRAMATURGIA</t>
  </si>
  <si>
    <t>GESTAO ELENCO ESPORTE</t>
  </si>
  <si>
    <t>SOLUCOES E VENDAS - PRODUTOS DIGITAIS</t>
  </si>
  <si>
    <t>ACERVO E METADADOS DE CONTEUDO</t>
  </si>
  <si>
    <t>TECNOLOGIA</t>
  </si>
  <si>
    <t>JORNALISMO</t>
  </si>
  <si>
    <t>GEC ENTRETENIMENTO E VARIEDADES</t>
  </si>
  <si>
    <t>PORTFOLIO HUMOR</t>
  </si>
  <si>
    <t>SUPERVISAO FANTASTICO 04</t>
  </si>
  <si>
    <t>G1</t>
  </si>
  <si>
    <t>EXIBICAO COMERCIAL</t>
  </si>
  <si>
    <t>PRODUCAO ESPORTES</t>
  </si>
  <si>
    <t>PROGRAMAS TV GLOBO 04</t>
  </si>
  <si>
    <t>NIP E INSTITUCIONAL</t>
  </si>
  <si>
    <t>PRODUCAO ESPORTES INTERNACIONAL</t>
  </si>
  <si>
    <t>SEGURANCA DA INFORMACAO</t>
  </si>
  <si>
    <t>RELACIONAMENTO COM AFILIADAS 1</t>
  </si>
  <si>
    <t>REDACAO FANTASTICO SP 01</t>
  </si>
  <si>
    <t>PPC - ESPORTE E NOTICIAS</t>
  </si>
  <si>
    <t>PLATAFORMAS FJI</t>
  </si>
  <si>
    <t>LOGISTICA PRODUCAO</t>
  </si>
  <si>
    <t>MARKETING PRODUTOS DIGITAIS</t>
  </si>
  <si>
    <t>EDITORIAS BRASILIA 02</t>
  </si>
  <si>
    <t>ESTRATEGIA DE EXPLORACAO E DIREITOS</t>
  </si>
  <si>
    <t>SUPERVISAO TELEJORNAIS REDE 01</t>
  </si>
  <si>
    <t>PNF - TVG EG JORN ESP SL - SOM LIVRE</t>
  </si>
  <si>
    <t>PROGRAMACAO CANAIS FAST E INTERNACIONAL</t>
  </si>
  <si>
    <t>PROJETOS DE CONTEUDO CANAIS PSD GLOBOFILMES</t>
  </si>
  <si>
    <t>JORNADA DE VENDAS E ATIVACOES</t>
  </si>
  <si>
    <t>DEVOPS E SRE</t>
  </si>
  <si>
    <t>PROD PUBLI DIGITAIS - ENTRETENIMENTO E GLOBOPLAY</t>
  </si>
  <si>
    <t>PNM - VARIEDADES E FILMES PLANEJAMENTO ESTRATE</t>
  </si>
  <si>
    <t>SOLUCOES DE DADOS E IA</t>
  </si>
  <si>
    <t>OPERACAO E GESTAO AMBIENTAL</t>
  </si>
  <si>
    <t>GOVERNANCA E PLANEJAMENTO JORNALISMO</t>
  </si>
  <si>
    <t>SUSTENTACAO DE INFRA E TELECOM</t>
  </si>
  <si>
    <t>DEVSECOPS E SECTOOLS</t>
  </si>
  <si>
    <t>GOVERNANCA E ESTRATEGIA DE TECNOLOGIA</t>
  </si>
  <si>
    <t>ESTUDIOS GLOBO</t>
  </si>
  <si>
    <t>JORNAL NACIONAL 01</t>
  </si>
  <si>
    <t>ATENDIMENTO MUSICA E AO VIVO</t>
  </si>
  <si>
    <t>PLATAFORMAS DE POS PRODUCAO E DESIGN</t>
  </si>
  <si>
    <t>PRODUTIVIDADE E IA</t>
  </si>
  <si>
    <t>GESTAO DE SERVICOS E CUSTEIO TECNOLOGIA</t>
  </si>
  <si>
    <t>Cargo</t>
  </si>
  <si>
    <t>ESPEC TECNOLOGIA INOVACAO I</t>
  </si>
  <si>
    <t>COMENTARISTA ESPECIAL I</t>
  </si>
  <si>
    <t>REPORTER CINEMATOGRAFICO III</t>
  </si>
  <si>
    <t>DESENVOLVEDOR I</t>
  </si>
  <si>
    <t>REPORTER CINEMATOGRAFICO MOTOLINK II</t>
  </si>
  <si>
    <t>TEC CAPTACAO SOM I</t>
  </si>
  <si>
    <t>PRODUTOR DESIGN E EFEITOS VISUAIS II</t>
  </si>
  <si>
    <t>TEC SISTEMAS AUDIOVISUAIS II</t>
  </si>
  <si>
    <t>TEC SISTEMAS AUDIOVISUAIS I</t>
  </si>
  <si>
    <t>SONOPLASTA II</t>
  </si>
  <si>
    <t>MAQUINISTA</t>
  </si>
  <si>
    <t>MONTADOR I</t>
  </si>
  <si>
    <t>ASSIST OPERACOES AUDIOVISUAIS III</t>
  </si>
  <si>
    <t>ALMOXARIFE TECNICO I</t>
  </si>
  <si>
    <t>EDITOR MIDIAS AUDIOVISUAIS III</t>
  </si>
  <si>
    <t>CARACTERIZADOR ASSISTENTE III</t>
  </si>
  <si>
    <t>FIGURINISTA ASSISTENTE IV</t>
  </si>
  <si>
    <t>COORD BENEFICIAMENTO MIDIAS</t>
  </si>
  <si>
    <t>DESENVOLVEDOR II</t>
  </si>
  <si>
    <t>OPER UNID PORTATIL II</t>
  </si>
  <si>
    <t>ASSIST ADMINISTRATIVO I</t>
  </si>
  <si>
    <t>CIENTISTA DE DADOS III</t>
  </si>
  <si>
    <t>ANL SOLUCOES MIDIAS II</t>
  </si>
  <si>
    <t>ESPEC CONTROLE AVALIACAO AGENCIA</t>
  </si>
  <si>
    <t>CONTROLADOR EXIBICAO I</t>
  </si>
  <si>
    <t>ASSIST OPERACOES AUDIOVISUAIS I</t>
  </si>
  <si>
    <t>PROGRAMADOR REDE III</t>
  </si>
  <si>
    <t>ANL PRODUTOS PUBLICITARIOS III</t>
  </si>
  <si>
    <t>MOTORISTA CARRETEIRO</t>
  </si>
  <si>
    <t>OPER CAMERA II</t>
  </si>
  <si>
    <t>ANL MARKETING II</t>
  </si>
  <si>
    <t>MONTADOR III</t>
  </si>
  <si>
    <t>ESPEC SOLUCOES MIDIAS I</t>
  </si>
  <si>
    <t>OPER VIDEOGRAFISMO</t>
  </si>
  <si>
    <t>DESIGNER IV</t>
  </si>
  <si>
    <t>COORD JORNADA VENDAS</t>
  </si>
  <si>
    <t>GER SOLUCOES MIDIAS</t>
  </si>
  <si>
    <t>TEC SISTEMAS AUDIOVISUAIS III</t>
  </si>
  <si>
    <t>CENOGRAFO ASSISTENTE I</t>
  </si>
  <si>
    <t>PRODUTOR REPORTAGEM III</t>
  </si>
  <si>
    <t>ANL PLANEJAMENTO LOGISTICO II</t>
  </si>
  <si>
    <t>ASSIST COMPRAS I</t>
  </si>
  <si>
    <t>PRODUTOR ARTE ASSISTENTE IV</t>
  </si>
  <si>
    <t>ANL OPERACOES INTEGRADAS DE NEGOCIOS III</t>
  </si>
  <si>
    <t>CARACTERIZADOR ASSISTENTE IV</t>
  </si>
  <si>
    <t>COSTUREIRA I</t>
  </si>
  <si>
    <t>PRODUTOR REPORTAGEM ESPECIALISTA II</t>
  </si>
  <si>
    <t>GER SR PARCEIRO RECURSOS HUMANOS</t>
  </si>
  <si>
    <t>EDITOR MIDIAS AUDIOVISUAIS II</t>
  </si>
  <si>
    <t>GER SR PRODUTOS PUBLICITARIOS</t>
  </si>
  <si>
    <t>ANL FISCAL I</t>
  </si>
  <si>
    <t>COORD GESTAO TALENTOS</t>
  </si>
  <si>
    <t>ATOR</t>
  </si>
  <si>
    <t>REPORTER II</t>
  </si>
  <si>
    <t>ANL GESTAO CONHECIMENTO III</t>
  </si>
  <si>
    <t>ANL CONTAS A PAGAR III</t>
  </si>
  <si>
    <t>ASSIST SERVICOS ADM FINANCEIROS II</t>
  </si>
  <si>
    <t>EXECUTIVO NEGOCIOS II</t>
  </si>
  <si>
    <t>EDITOR MIDIAS AUDIOVISUAIS IV</t>
  </si>
  <si>
    <t>ANL GROWTH E MARTECH III</t>
  </si>
  <si>
    <t>FIGURINISTA ASSISTENTE</t>
  </si>
  <si>
    <t>EDITOR II</t>
  </si>
  <si>
    <t>OPER MIDIAS E EXIBICAO II</t>
  </si>
  <si>
    <t>AGILE COACH III</t>
  </si>
  <si>
    <t>ENC SERVICOS</t>
  </si>
  <si>
    <t>ANL PLANEJAMENTO E ALOCACAO RECURSOS I</t>
  </si>
  <si>
    <t>REDATOR I</t>
  </si>
  <si>
    <t>NEGOCIADOR CONTRATOS ARTISTICOS II</t>
  </si>
  <si>
    <t>MONTADOR II</t>
  </si>
  <si>
    <t>ASSIST SERVICOS ADM FINANCEIROS I</t>
  </si>
  <si>
    <t>DESENVOLVEDOR III</t>
  </si>
  <si>
    <t>EDITOR ESPECIALISTA II</t>
  </si>
  <si>
    <t>SUP OPERACOES CENOGRAFICAS</t>
  </si>
  <si>
    <t>DIRETOR DRAMATURGIA II</t>
  </si>
  <si>
    <t>ANL MARKETING III</t>
  </si>
  <si>
    <t>EDITOR III</t>
  </si>
  <si>
    <t>TEC OPERACAO E INSTALACAO III</t>
  </si>
  <si>
    <t>DIRETOR  NAO FICCAO II</t>
  </si>
  <si>
    <t>OPER CAMERA PRODUCAO III</t>
  </si>
  <si>
    <t>TEC EFEITOS ESPECIAIS II</t>
  </si>
  <si>
    <t>REPORTER CINEMATOGRAFICO II</t>
  </si>
  <si>
    <t>TEC EDIFICACOES</t>
  </si>
  <si>
    <t>ESPEC PRODUCT OWNER I</t>
  </si>
  <si>
    <t>GAFFER I</t>
  </si>
  <si>
    <t>ANL DEVOPS II</t>
  </si>
  <si>
    <t>ANL QUALIDADE TECNOLOGIA II</t>
  </si>
  <si>
    <t>ESPEC DEVOPS I</t>
  </si>
  <si>
    <t>ROADIE</t>
  </si>
  <si>
    <t>OPER CAMERA III</t>
  </si>
  <si>
    <t>ANL MARKETING I</t>
  </si>
  <si>
    <t>ASSIST EXECUTIVO II</t>
  </si>
  <si>
    <t>SONOPLASTA I</t>
  </si>
  <si>
    <t>EDITOR ESPECIALISTA I</t>
  </si>
  <si>
    <t>PRODUTOR TECNOLOGIA I</t>
  </si>
  <si>
    <t>COORDENADOR DE CANAL CB</t>
  </si>
  <si>
    <t>PRODUTOR III</t>
  </si>
  <si>
    <t>GER RELACIONAMENTO PROCESSOS E PROJETOS</t>
  </si>
  <si>
    <t>ANL OPERACOES INTEGRADAS DE NEGOCIOS I</t>
  </si>
  <si>
    <t>ANL SOLUCOES MIDIAS I</t>
  </si>
  <si>
    <t>OPER MIDIAS E EXIBICAO I</t>
  </si>
  <si>
    <t>ANL QUALITY ASSURANCE I</t>
  </si>
  <si>
    <t>ESTAGIARIO SUPERIOR - 06 HORAS</t>
  </si>
  <si>
    <t>ASSIST OPERACOES AUDIOVISUAIS II</t>
  </si>
  <si>
    <t>OPER MIDIAS E EXIBICAO III</t>
  </si>
  <si>
    <t>OPER CAMERA I</t>
  </si>
  <si>
    <t>ANL SOLUCOES INFRAESTRUTURA II</t>
  </si>
  <si>
    <t>DESIGNER I</t>
  </si>
  <si>
    <t>PESQUISADOR ACERVO II</t>
  </si>
  <si>
    <t>PRODUTOR ARTE ASSISTENTE II</t>
  </si>
  <si>
    <t>COORD PARCEIRO NEGOCIO MARKETING</t>
  </si>
  <si>
    <t>MOTORISTA EXECUTIVO I</t>
  </si>
  <si>
    <t>ESPEC DESENVOLVEDOR I</t>
  </si>
  <si>
    <t>EDITOR MIDIAS AUDIOVISUAIS I</t>
  </si>
  <si>
    <t>ASSIST DIRECAO DRAMATURGIA II</t>
  </si>
  <si>
    <t>EDITOR VT FINALIZADOR I</t>
  </si>
  <si>
    <t>OPER CAMERA PRODUCAO</t>
  </si>
  <si>
    <t>GER PLANEJAMENTO DE NEGOCIOS</t>
  </si>
  <si>
    <t>PRODUTOR VIDEO I</t>
  </si>
  <si>
    <t>ANL SEGURANCA INFORMACAO III</t>
  </si>
  <si>
    <t>PRODUCT OWNER III</t>
  </si>
  <si>
    <t>CARACTERIZADOR ASSISTENTE II</t>
  </si>
  <si>
    <t>ASSIST POS PRODUCAO I</t>
  </si>
  <si>
    <t>COORD MARKETING</t>
  </si>
  <si>
    <t>ENGENHEIRO DE OPERACAO E INSTALACAO I</t>
  </si>
  <si>
    <t>PRODUTOR REPORTAGEM ESPECIALISTA I</t>
  </si>
  <si>
    <t>ESPEC GOV SUPORTE DE TECNOLOGIA</t>
  </si>
  <si>
    <t>ENGENHEIRO DADOS I</t>
  </si>
  <si>
    <t>LIDER TECNOLOGIA</t>
  </si>
  <si>
    <t>PRODUTOR EXECUTIVO II</t>
  </si>
  <si>
    <t>REDATOR III</t>
  </si>
  <si>
    <t>ANL PLANEJAMENTO FINANCEIRO E NEGOCIOS I</t>
  </si>
  <si>
    <t>APRESENTADOR ESPECIAL III</t>
  </si>
  <si>
    <t>PRODUTOR ARTE ASSISTENTE III</t>
  </si>
  <si>
    <t>PRODUTOR REPORTAGEM II</t>
  </si>
  <si>
    <t>ASSIST CONTEUDO II</t>
  </si>
  <si>
    <t>ASSIST PROGRAMACAO I</t>
  </si>
  <si>
    <t>ASSIST PESQUISA</t>
  </si>
  <si>
    <t>ANL OPERACOES RECURSOS HUMANOS I</t>
  </si>
  <si>
    <t>ESPEC PRODUCT OWNER II</t>
  </si>
  <si>
    <t>ANL PROGRAMACAO III</t>
  </si>
  <si>
    <t>AGENTE PATRIMONIAL</t>
  </si>
  <si>
    <t>DESIGNER II</t>
  </si>
  <si>
    <t>PRODUTOR ARTE TITULAR</t>
  </si>
  <si>
    <t>ANL OPERACOES INTEGRADAS DE NEGOCIOS II</t>
  </si>
  <si>
    <t>EDITOR EXECUTIVO</t>
  </si>
  <si>
    <t>GER ATENDIMENTO CLIENTE</t>
  </si>
  <si>
    <t>ASSIST DISTRIBUICAO I</t>
  </si>
  <si>
    <t>ANL PARCERIAS ESTRATEGICAS DE DISTRIBUCAO I</t>
  </si>
  <si>
    <t>ANL PROGRAMACAO II</t>
  </si>
  <si>
    <t>FIGURINISTA TITULAR</t>
  </si>
  <si>
    <t>PRODUTOR TECNICO</t>
  </si>
  <si>
    <t>ESPEC PARCEIRO RECURSOS HUMANOS</t>
  </si>
  <si>
    <t>COMPRADOR II</t>
  </si>
  <si>
    <t>ESPEC ARQUITETURA TECNOLOGIA II</t>
  </si>
  <si>
    <t>PRODUTOR VIDEO III</t>
  </si>
  <si>
    <t>ESPEC CONTEUDO FICCAO II</t>
  </si>
  <si>
    <t>ANL PLANEJAMENTO E ALOCACAO RECURSOS II</t>
  </si>
  <si>
    <t>ANL GESTAO IMOBILIARIA E AMBIENTAL II</t>
  </si>
  <si>
    <t>GERENTE FINANCEIRO</t>
  </si>
  <si>
    <t>ANL OPERACOES RECURSOS HUMANOS II</t>
  </si>
  <si>
    <t>COORD DESENVOLVIMENTO PRODUTOS</t>
  </si>
  <si>
    <t>AUTOR ROTEIRISTA I</t>
  </si>
  <si>
    <t>GER SR JURIDICO</t>
  </si>
  <si>
    <t>COORD PRODUCAO MARCA</t>
  </si>
  <si>
    <t>ANL TELECOM III</t>
  </si>
  <si>
    <t>LIDER MAQUINARIA II</t>
  </si>
  <si>
    <t>ADVOGADO III</t>
  </si>
  <si>
    <t>TEC CAPTACAO SOM II</t>
  </si>
  <si>
    <t>REPORTER ESPECIAL I</t>
  </si>
  <si>
    <t>COORD BIG DATA &amp; AI</t>
  </si>
  <si>
    <t>DESIGNER UX I</t>
  </si>
  <si>
    <t>COORD SOLUCOES MIDIAS</t>
  </si>
  <si>
    <t>GER SR PRODUCOES ORIGINAIS</t>
  </si>
  <si>
    <t>COORD PROGRAMACAO ESPORTES I</t>
  </si>
  <si>
    <t>PRODUTOR ASSISTENTE II</t>
  </si>
  <si>
    <t>ASSIST PLANEJAMENTO E CONTROLE</t>
  </si>
  <si>
    <t>ANL DEVOPS III</t>
  </si>
  <si>
    <t>ANL SEGURANCA EMPRESARIAL III</t>
  </si>
  <si>
    <t>COMPRADOR I</t>
  </si>
  <si>
    <t>COORD TESOURARIA</t>
  </si>
  <si>
    <t>DIR PRECO E INVENTARIO</t>
  </si>
  <si>
    <t>EDITOR I</t>
  </si>
  <si>
    <t>TEC OPERACAO E INSTALACAO II</t>
  </si>
  <si>
    <t>COMENTARISTA ESPECIAL II</t>
  </si>
  <si>
    <t>TEC SEGURANCA TRABALHO II</t>
  </si>
  <si>
    <t>GER PARCEIRO NEGOCIO FINANCEIRO</t>
  </si>
  <si>
    <t>SONOPLASTA III</t>
  </si>
  <si>
    <t>FIGURINISTA ASSISTENTE II</t>
  </si>
  <si>
    <t>APRENDIZ - AUXILIAR ADMINISTRATIVO</t>
  </si>
  <si>
    <t>DIR IMAGENS II</t>
  </si>
  <si>
    <t>ASSIST APOIO E SUPORTE OPERACIONAL</t>
  </si>
  <si>
    <t>GER PLANEJAMENTO ESTRATEGICO E GOVERNANCA</t>
  </si>
  <si>
    <t>GER JURIDICO</t>
  </si>
  <si>
    <t>GER CONTEUDO DRAMATURGIA LONGA</t>
  </si>
  <si>
    <t>ASSIST ADMINISTRATIVO</t>
  </si>
  <si>
    <t>PESQUISADOR ACERVO III</t>
  </si>
  <si>
    <t>DESIGNER III</t>
  </si>
  <si>
    <t>ANL APOIO E SUPORTE OPERACIONAL III</t>
  </si>
  <si>
    <t>REDATOR CHEFE II</t>
  </si>
  <si>
    <t>PRODUTOR MARCA I</t>
  </si>
  <si>
    <t>COORD TELECOM</t>
  </si>
  <si>
    <t>ILUMINADOR II</t>
  </si>
  <si>
    <t>RESEARCHER UX II</t>
  </si>
  <si>
    <t>SONOPLASTA IV</t>
  </si>
  <si>
    <t>ANL RELACOES INSTITUCIONAIS II</t>
  </si>
  <si>
    <t>ASSIST PROMOCOES</t>
  </si>
  <si>
    <t>ANL SOLUCOES MIDIAS III</t>
  </si>
  <si>
    <t>FOTOGRAFO ASSISTENTE</t>
  </si>
  <si>
    <t>GER SR SOLUCOES F&amp;I TECNOLOGIA E JURIDICO</t>
  </si>
  <si>
    <t>ANL PLATAFORMA PRODUCAO II</t>
  </si>
  <si>
    <t>COORD POS PRODUCAO</t>
  </si>
  <si>
    <t>ESPEC ENGENHEIRO DADOS I</t>
  </si>
  <si>
    <t>DIR FOTOGRAFIA TITULAR</t>
  </si>
  <si>
    <t>EDITOR CHEFE TJ GN</t>
  </si>
  <si>
    <t>EDITOR MIDIAS AUDIOVISUAIS V</t>
  </si>
  <si>
    <t>ANL BANCO DE DADOS III</t>
  </si>
  <si>
    <t>ENGENHEIRO DE OPERACAO E INSTALACAO III</t>
  </si>
  <si>
    <t>REDATOR II</t>
  </si>
  <si>
    <t>COORD FISCAL</t>
  </si>
  <si>
    <t>COORD GOVERNANCA DE DIREITOS</t>
  </si>
  <si>
    <t>TEC EFEITOS ESPECIAIS I</t>
  </si>
  <si>
    <t>COORD GOVERNANCA RISCO E CONFORMIDADE</t>
  </si>
  <si>
    <t>LOCUTOR ANUNCIADOR III</t>
  </si>
  <si>
    <t>ANL DISTRIBUICAO III</t>
  </si>
  <si>
    <t>GER BIG DATA &amp; AI</t>
  </si>
  <si>
    <t>PRODUTOR MUSICAL</t>
  </si>
  <si>
    <t>COORD ADTECH</t>
  </si>
  <si>
    <t>DESIGNER GRAFICO II</t>
  </si>
  <si>
    <t>ANL FISCAL II</t>
  </si>
  <si>
    <t>ESPEC DESENVOLVEDOR III</t>
  </si>
  <si>
    <t>ANL CONTAS A PAGAR II</t>
  </si>
  <si>
    <t>ADERECISTA I</t>
  </si>
  <si>
    <t>TEC SOLUCOES MIDIAS I</t>
  </si>
  <si>
    <t>ANL PRODUTOS PUBLICITARIOS II</t>
  </si>
  <si>
    <t>ANL DE DADOS III</t>
  </si>
  <si>
    <t>COORD PLATAFORMA PRODUCAO</t>
  </si>
  <si>
    <t>ANL CONTEUDO I</t>
  </si>
  <si>
    <t>ANL QUALITY ASSURANCE II</t>
  </si>
  <si>
    <t>COORD DEMONSTRACOES FINANCEIRAS</t>
  </si>
  <si>
    <t>ANL SERVICOS ADM FINANCEIROS II</t>
  </si>
  <si>
    <t>ANL PLATAFORMA PRODUCAO I</t>
  </si>
  <si>
    <t>GER CRIACAO</t>
  </si>
  <si>
    <t>ANL TELECOM I</t>
  </si>
  <si>
    <t>PRODUTOR EXECUTIVO III</t>
  </si>
  <si>
    <t>PRODUTOR ASSISTENTE I</t>
  </si>
  <si>
    <t>GER PORTFOLIO AUDITORIO</t>
  </si>
  <si>
    <t>ANL CONTABIL III</t>
  </si>
  <si>
    <t>ANL PLANEJAMENTO TRIBUTARIO E CONTABIL III</t>
  </si>
  <si>
    <t>ASSIST MUSICAL</t>
  </si>
  <si>
    <t>ANL DIREITOS III</t>
  </si>
  <si>
    <t>ANL GROWTH E MARTECH II</t>
  </si>
  <si>
    <t>ESPEC PRODUTOS PUBLICITARIOS</t>
  </si>
  <si>
    <t>SECRETARIO(A) EXECUTIVO(A) III</t>
  </si>
  <si>
    <t>ANL OPERACOES PREDIAIS III</t>
  </si>
  <si>
    <t>GER MODELAGEM NOVOS NEGOCIOS</t>
  </si>
  <si>
    <t>EDITOR SUP EXEC WEB</t>
  </si>
  <si>
    <t>APRESENTADOR ESPECIAL I</t>
  </si>
  <si>
    <t>ASSIST DIRECAO NAO FICCAO I</t>
  </si>
  <si>
    <t>CAMAREIRO</t>
  </si>
  <si>
    <t>GER SERVICOS ALIMENTACAO E VIAGENS</t>
  </si>
  <si>
    <t>ANL PROGRAMACAO I</t>
  </si>
  <si>
    <t>ANL PROJETOS CENOGRAFICOS III</t>
  </si>
  <si>
    <t>ANL GESTAO IMOBILIARIA E AMBIENTAL I</t>
  </si>
  <si>
    <t>ASSESSOR COMUNICACAO III</t>
  </si>
  <si>
    <t>ADERECISTA II</t>
  </si>
  <si>
    <t>ASSIST PLATAFORMA PRODUCAO II</t>
  </si>
  <si>
    <t>PESQUISADOR DE CONTEUDO</t>
  </si>
  <si>
    <t>COORD SUPRIMENTOS PRODUTORA</t>
  </si>
  <si>
    <t>GER PARCEIRO RECURSOS HUMANOS</t>
  </si>
  <si>
    <t>COORD PRODUTO</t>
  </si>
  <si>
    <t>ANL DESEMPENHO E ESTRATEGIA II</t>
  </si>
  <si>
    <t>ASSIST MARKETING III</t>
  </si>
  <si>
    <t>ASSIST EXECUTIVO III</t>
  </si>
  <si>
    <t>ANALISTA DE PLANEJAMENTO DE CONTEUDO III</t>
  </si>
  <si>
    <t>GER SR PROGRAMACAO RJ E GLOBO INTERNACIONAL</t>
  </si>
  <si>
    <t>COORD BANCO DE DADOS</t>
  </si>
  <si>
    <t>ASSIST SEGURANCA I</t>
  </si>
  <si>
    <t>ILUMINADOR I</t>
  </si>
  <si>
    <t>ANL PLANEJAMENTO FINANCEIRO E NEGOCIOS III</t>
  </si>
  <si>
    <t>DIRETOR DRAMATURGIA I</t>
  </si>
  <si>
    <t>COORD PARCEIRO NEGOCIO FINANCEIRO</t>
  </si>
  <si>
    <t>ASSIST CONTABIL</t>
  </si>
  <si>
    <t>ESTAGIARIO TECNICO - 06 HORAS</t>
  </si>
  <si>
    <t>ANL CONTEUDO III</t>
  </si>
  <si>
    <t>ANL GESTAO CONTRATOS ARTISTICOS I</t>
  </si>
  <si>
    <t>REPORTER CINEMATOGRAFICO ESPECIALISTA I</t>
  </si>
  <si>
    <t>EDITOR VT FINALIZADOR II</t>
  </si>
  <si>
    <t>LIDER MAQUINARIA I</t>
  </si>
  <si>
    <t>ALMOXARIFE TECNICO II</t>
  </si>
  <si>
    <t>GER TRANSMISSOES FUTEBOL</t>
  </si>
  <si>
    <t>ANL OPERACOES TECNOLOGIA II</t>
  </si>
  <si>
    <t>REPORTER ESPECIAL III</t>
  </si>
  <si>
    <t>REPORTER CINEMATOGRAFICO ESPECIALISTA II</t>
  </si>
  <si>
    <t>COORD SOLUCOES RH E ARTISTICO</t>
  </si>
  <si>
    <t>ANL GESTAO TALENTOS I</t>
  </si>
  <si>
    <t>COORD SEGURANCA ELETRONICA</t>
  </si>
  <si>
    <t>COORD EXCELENCIA EM VENDAS</t>
  </si>
  <si>
    <t>REPORTER CINEMATOGRAFICO I</t>
  </si>
  <si>
    <t>SECRETARIO(A) EXECUTIVO(A) II</t>
  </si>
  <si>
    <t>ANL DE DADOS II</t>
  </si>
  <si>
    <t>PRODUTOR REPORTAGEM I</t>
  </si>
  <si>
    <t>CIENTISTA DE DADOS I</t>
  </si>
  <si>
    <t>COORD OPERACOES COMERCIAIS MIDIAS AVULSAS</t>
  </si>
  <si>
    <t>ANL PLANEJAMENTO LOGISTICO I</t>
  </si>
  <si>
    <t>COORD AGILIDADE ORGANIZACIONAL</t>
  </si>
  <si>
    <t>ANL APOIO GESTAO II</t>
  </si>
  <si>
    <t>ANL LINGUAGEM E TRADUCAO AUDIOVISUAL I</t>
  </si>
  <si>
    <t>CIENTISTA DE DADOS II</t>
  </si>
  <si>
    <t>COORD ESTRATEGIA DIGITAL I</t>
  </si>
  <si>
    <t>ESPEC GESTAO TALENTOS</t>
  </si>
  <si>
    <t>EDITOR TRANSMISSOES ESPECIALISTA</t>
  </si>
  <si>
    <t>ANL DIREITOS II</t>
  </si>
  <si>
    <t>PARCEIRO RECURSOS HUMANOS I</t>
  </si>
  <si>
    <t>ANL SERVICOS I</t>
  </si>
  <si>
    <t>SUP EXEC TRANSMISSOES FUTEBOL</t>
  </si>
  <si>
    <t>ANL CONTEUDO II</t>
  </si>
  <si>
    <t>ANL GOVERNANCA E CONTROLE I</t>
  </si>
  <si>
    <t>ADVOGADO II</t>
  </si>
  <si>
    <t>ANL PLANEJAMENTO FINANCEIRO E NEGOCIOS II</t>
  </si>
  <si>
    <t>DESIGNER UX II</t>
  </si>
  <si>
    <t>ANL DE DADOS I</t>
  </si>
  <si>
    <t>COORD DE DADOS</t>
  </si>
  <si>
    <t>PESQUISADOR ARTISTICO I</t>
  </si>
  <si>
    <t>CONTRA REGRA</t>
  </si>
  <si>
    <t>MOTORISTA</t>
  </si>
  <si>
    <t>DIR TV GLOBO</t>
  </si>
  <si>
    <t>ASSIST DIRECAO</t>
  </si>
  <si>
    <t>AN FINANCEIRO PL</t>
  </si>
  <si>
    <t>PESQUISADOR ACERVO I</t>
  </si>
  <si>
    <t>ANL CRIACAO I</t>
  </si>
  <si>
    <t>COORD MARKETING ANALYTICS</t>
  </si>
  <si>
    <t>ANL INTELIGENCIA E PERFORMANCE II</t>
  </si>
  <si>
    <t>ENGENHEIRO MANUTENCAO I</t>
  </si>
  <si>
    <t>COORD INTELIGENCIA</t>
  </si>
  <si>
    <t>ASSIST ACERVO II</t>
  </si>
  <si>
    <t>ANL DEVOPS I</t>
  </si>
  <si>
    <t>GER SR PARCEIRO NEGOCIO MARKETING</t>
  </si>
  <si>
    <t>PRODUTOR ARTE ASSISTENTE I</t>
  </si>
  <si>
    <t>DESIGNER UX III</t>
  </si>
  <si>
    <t>AGILE COACH II</t>
  </si>
  <si>
    <t>ASSIST CONTEUDO III</t>
  </si>
  <si>
    <t>ANL GESTAO TALENTOS II</t>
  </si>
  <si>
    <t>DIR RISCOS E COMPLIANCE</t>
  </si>
  <si>
    <t>ESPEC DESENVOLVEDOR II</t>
  </si>
  <si>
    <t>COORD SERVICOS DA PRODUCAO</t>
  </si>
  <si>
    <t>COORD GESTAO DE CAPACIDADE TECNICA</t>
  </si>
  <si>
    <t>PRODUTOR ELENCO II</t>
  </si>
  <si>
    <t>ANL GOVERNANCA RECURSOS HUMANOS II</t>
  </si>
  <si>
    <t>AUTOR ROTEIRISTA V</t>
  </si>
  <si>
    <t>GER SR ADOPS E DADOS PARA GESTAO</t>
  </si>
  <si>
    <t>ANALISTA DE PLANEJAMENTO DE CONTEUDO II</t>
  </si>
  <si>
    <t>GER ESTRATEGIA E GESTAO DE NEGOCIO</t>
  </si>
  <si>
    <t>ANL DISTRIBUICAO I</t>
  </si>
  <si>
    <t>PRODUTOR REPORTAGEM ESPECIALISTA</t>
  </si>
  <si>
    <t>EXECUTIVO NEGOCIOS III</t>
  </si>
  <si>
    <t>PESQUISADOR DE IMAGEM</t>
  </si>
  <si>
    <t>COORD EXPERIENCIA</t>
  </si>
  <si>
    <t>CONTINUISTA II</t>
  </si>
  <si>
    <t>GER MARKETING PROJETOS ESPECIAIS</t>
  </si>
  <si>
    <t>ESPEC PESQUISA</t>
  </si>
  <si>
    <t>ASSIST OPERACOES PREDIAIS</t>
  </si>
  <si>
    <t>ASSIST PLANEJAMENTO E ALOCACAO RECURSOS</t>
  </si>
  <si>
    <t>ANL ATENDIMENTO COMUNICACAO III</t>
  </si>
  <si>
    <t>ANL OPERACOES RECURSOS HUMANOS III</t>
  </si>
  <si>
    <t>ESPEC PLANEJAMENTO TRIBUTARIO E CONTABIL</t>
  </si>
  <si>
    <t>ANL RISCOS E CONTROLES INTERNOS III</t>
  </si>
  <si>
    <t>ASSIST GOVERNANCA E CONTROLE</t>
  </si>
  <si>
    <t>ESPEC ESTRATEGIA REDES SOCIAIS</t>
  </si>
  <si>
    <t>PRODUTOR EFEITOS ESPECIAIS I</t>
  </si>
  <si>
    <t>ASSIST DIREITOS II</t>
  </si>
  <si>
    <t>APRESENTADOR ARTISTICO</t>
  </si>
  <si>
    <t>ASSIST PRODUTOS PUBLICITARIOS</t>
  </si>
  <si>
    <t>CENOGRAFO ASSISTENTE II</t>
  </si>
  <si>
    <t>COORD MANUTENCAO E OPERACAO PREDIAL</t>
  </si>
  <si>
    <t>ANL PROJETOS CENOGRAFICOS II</t>
  </si>
  <si>
    <t>GER DESENVOLVIMENTO PUBLISHING</t>
  </si>
  <si>
    <t>EDITOR CHEFE TJ LOCAL</t>
  </si>
  <si>
    <t>ASSIST INTELIGENCIA E PERFORMANCE</t>
  </si>
  <si>
    <t>GER SR REGULATORIO E TELECOM</t>
  </si>
  <si>
    <t>CH PRODUCAO PROGRAMA</t>
  </si>
  <si>
    <t>ASSIST ADMINISTRATIVO II</t>
  </si>
  <si>
    <t>REPORTER III</t>
  </si>
  <si>
    <t>ANL PRODUTO III</t>
  </si>
  <si>
    <t>ARQUITETO LICENCIAMENTO II</t>
  </si>
  <si>
    <t>ANL RELACIONAMENTO DO USUARIO III</t>
  </si>
  <si>
    <t>ASSESSOR</t>
  </si>
  <si>
    <t>COSTUREIRA II</t>
  </si>
  <si>
    <t>ADVOGADO I</t>
  </si>
  <si>
    <t>COMENTARISTA III</t>
  </si>
  <si>
    <t>PRODUTOR II</t>
  </si>
  <si>
    <t>ANL PLANEJAMENTO COMERCIAL III</t>
  </si>
  <si>
    <t>ESPEC PROJETOS</t>
  </si>
  <si>
    <t>COORD OPERACOES COMERCIAIS PLANEJAMENTO</t>
  </si>
  <si>
    <t>ANL PRODUTOS PUBLICITARIOS I</t>
  </si>
  <si>
    <t>ANL PLANEJAMENTO E PERFORMANCE II</t>
  </si>
  <si>
    <t>ANL GESTAO TALENTOS III</t>
  </si>
  <si>
    <t>DIRETOR  NAO FICCAO IV</t>
  </si>
  <si>
    <t>ANL PESQUISA I</t>
  </si>
  <si>
    <t>ASSIST ATENDIMENTO COMUNICACAO II</t>
  </si>
  <si>
    <t>ASSIST GESTAO TALENTOS</t>
  </si>
  <si>
    <t>CARACTERIZADOR AUXILIAR II</t>
  </si>
  <si>
    <t>COORD PROGRAMACAO GLOBO INTERNACIONAL</t>
  </si>
  <si>
    <t>DIR JORNALISMO</t>
  </si>
  <si>
    <t>COSTUREIRA</t>
  </si>
  <si>
    <t>REPORTER ESPECIALISTA I</t>
  </si>
  <si>
    <t>EDITOR CONTEUDO WEB II</t>
  </si>
  <si>
    <t>GER SOLUCOES PESQUISA</t>
  </si>
  <si>
    <t>REPORTER ESPECIAL II</t>
  </si>
  <si>
    <t>COORD PLATAFORMAS DIGITAIS</t>
  </si>
  <si>
    <t>GER PRODUTOS PUBLICITARIOS</t>
  </si>
  <si>
    <t>COORD SOLUCOES DADOS QUANTI</t>
  </si>
  <si>
    <t>PRODUCT OWNER II</t>
  </si>
  <si>
    <t>ANL VALOR SOCIAL III</t>
  </si>
  <si>
    <t>PRODUTOR FINALIZACAO</t>
  </si>
  <si>
    <t>COORD OPERACOES LOGISTICAS</t>
  </si>
  <si>
    <t>ANL GESTAO E SERVICOS TECNOLOGIA II</t>
  </si>
  <si>
    <t>GER VALOR SOCIAL</t>
  </si>
  <si>
    <t>ASSIST RECEPCAO</t>
  </si>
  <si>
    <t>MEDICO DO TRABALHO COORDENADOR PCMSO</t>
  </si>
  <si>
    <t>COORD DE GESTAO DE CONTRATOS AFILIADAS</t>
  </si>
  <si>
    <t>COORD PLANEJAMENTO</t>
  </si>
  <si>
    <t>ANL PROJETOS CENOGRAFICOS I</t>
  </si>
  <si>
    <t>PARCEIRO RECURSOS HUMANOS II</t>
  </si>
  <si>
    <t>CONTINUISTA I</t>
  </si>
  <si>
    <t>COORD VIAGENS CORPORATIVAS</t>
  </si>
  <si>
    <t>EDITOR CHEFE TJ REDE</t>
  </si>
  <si>
    <t>ANL PARCERIAS ESTRATEGICAS DE DISTRIBUICAO II</t>
  </si>
  <si>
    <t>GER JORNALISMO BH</t>
  </si>
  <si>
    <t>ANL FATURAMENTO E COBRANCA I</t>
  </si>
  <si>
    <t>ASSIST POS PRODUCAO II</t>
  </si>
  <si>
    <t>COORD PRODUCAO MUSICAL</t>
  </si>
  <si>
    <t>COORD CONSUMER INSIGHTS</t>
  </si>
  <si>
    <t>ANL DESENVOLVIMENTO CONTEUDO I</t>
  </si>
  <si>
    <t>ESPEC AGILE COACH I</t>
  </si>
  <si>
    <t>ANL SOLUCOES INFRAESTRUTURA III</t>
  </si>
  <si>
    <t>ANL TELECOM II</t>
  </si>
  <si>
    <t>ESPEC CIENTISTA DE DADOS I</t>
  </si>
  <si>
    <t>ENGENHEIRO ESPECIALISTA</t>
  </si>
  <si>
    <t>EXECUTIVO NEGOCIOS I</t>
  </si>
  <si>
    <t>PRODUTOR EFEITOS ESPECIAIS II</t>
  </si>
  <si>
    <t>DIR IMAGENS I</t>
  </si>
  <si>
    <t>COORD CONTEUDO I</t>
  </si>
  <si>
    <t>ANL SEGURANCA</t>
  </si>
  <si>
    <t>ALMOXARIFE I</t>
  </si>
  <si>
    <t>SUP COSTURA</t>
  </si>
  <si>
    <t>OPER CAMERA IV</t>
  </si>
  <si>
    <t>ESPEC COBRANCA</t>
  </si>
  <si>
    <t>PRODUTOR LIDER</t>
  </si>
  <si>
    <t>ANL DE MARKETPLACE II</t>
  </si>
  <si>
    <t>COORD PLANEJAMENTO TRANSPORTES</t>
  </si>
  <si>
    <t>COORD PROGRAMACAO CANAIS</t>
  </si>
  <si>
    <t>GER PLATAFORMA PRODUCAO</t>
  </si>
  <si>
    <t>COORD ACERVO</t>
  </si>
  <si>
    <t>GER PRODUCAO DE IMAGEM</t>
  </si>
  <si>
    <t>GER EDICAO TEXTO</t>
  </si>
  <si>
    <t>EDITOR TRANSMISSOES ESPORTIVAS II</t>
  </si>
  <si>
    <t>EDITOR TRANSMISSOES ESPORTIVAS III</t>
  </si>
  <si>
    <t>ANL PROMOCOES I</t>
  </si>
  <si>
    <t>GER PARCERIAS ESTRATEGICAS DE DISTRIBUICAO</t>
  </si>
  <si>
    <t>GER POS PRODUCAO</t>
  </si>
  <si>
    <t>PROGRAMADOR REGIONAL III</t>
  </si>
  <si>
    <t>MECANICO DE PRECISAO</t>
  </si>
  <si>
    <t>NARRADOR III</t>
  </si>
  <si>
    <t>COORD DESIGN</t>
  </si>
  <si>
    <t>COORD PLANEJAMENTO FINANCEIRO E NEGOCIOS</t>
  </si>
  <si>
    <t>DIRETOR GERAL CB</t>
  </si>
  <si>
    <t>ASSIST PLATAFORMA PRODUCAO III</t>
  </si>
  <si>
    <t>DIR RELACOES INSTITUCIONAIS PROJETOS E RJ</t>
  </si>
  <si>
    <t>COORD PROGRAMACAO REGIONAL</t>
  </si>
  <si>
    <t>CONTROLADOR EXIBICAO II</t>
  </si>
  <si>
    <t>ASSIST COMPRAS II</t>
  </si>
  <si>
    <t>MOTORISTA EXECUTIVO II</t>
  </si>
  <si>
    <t>GER DIGITAL ESPORTE</t>
  </si>
  <si>
    <t>PRODUTOR TECNOLOGIA II</t>
  </si>
  <si>
    <t>SUP EXEC EDICAO DE TEXTO</t>
  </si>
  <si>
    <t>EXECUTIVO NEGOCIOS IV</t>
  </si>
  <si>
    <t>GER SR SERVICOS RH</t>
  </si>
  <si>
    <t>ESPEC BANCO DE DADOS I</t>
  </si>
  <si>
    <t>EDITOR CHEFE SPORTV</t>
  </si>
  <si>
    <t>ANL FISCAL III</t>
  </si>
  <si>
    <t>COORD CONTABILIDADE E PROJETOS</t>
  </si>
  <si>
    <t>ASSIST DIRECAO DRAMATURGIA I</t>
  </si>
  <si>
    <t>EDITOR ESPECIAL</t>
  </si>
  <si>
    <t>PRODUTOR I</t>
  </si>
  <si>
    <t>SUP EXEC GESTAO EVENTOS</t>
  </si>
  <si>
    <t>ASSIST INTERPRETACAO</t>
  </si>
  <si>
    <t>ESPEC GESTAO DE CONTAS AFILIADAS</t>
  </si>
  <si>
    <t>DIR RELACIONAMENTO COMUNICACAO</t>
  </si>
  <si>
    <t>ANL SERVICOS RECURSOS HUMANOS III</t>
  </si>
  <si>
    <t>EDITOR CHEFE PROGRAMA GNEWS</t>
  </si>
  <si>
    <t>DIR INTELIGENCIA E GOVERNANCA</t>
  </si>
  <si>
    <t>ARQUITETO TEIPES SUPRIMENTOS</t>
  </si>
  <si>
    <t>GER SR MARKETING PUBLICITARIO E NEGOCIOS</t>
  </si>
  <si>
    <t>COORD DESENVOLVIMENTO COMPETENCIAS</t>
  </si>
  <si>
    <t>GER PRECO E INVENTARIO DIGITAL</t>
  </si>
  <si>
    <t>GER DESIGN</t>
  </si>
  <si>
    <t>DIR JURIDICO</t>
  </si>
  <si>
    <t>ANL MUSICAL III</t>
  </si>
  <si>
    <t>ANL NEGOCIOS II</t>
  </si>
  <si>
    <t>ASSIST JURIDICO</t>
  </si>
  <si>
    <t>TEC ENFERMAGEM TRABALHO</t>
  </si>
  <si>
    <t>ASSIST DIRECAO NAO FICCAO II</t>
  </si>
  <si>
    <t>COORD PRODUCAO TECNICA</t>
  </si>
  <si>
    <t>HEAD NEGOCIOS INTERNACIONAIS</t>
  </si>
  <si>
    <t>ANL ATENDIMENTO COMUNICACAO II</t>
  </si>
  <si>
    <t>ANL DIREITOS I</t>
  </si>
  <si>
    <t>GER CRM E PLATAFORMAS</t>
  </si>
  <si>
    <t>ANL RELACIONAMENTO DO USUARIO I</t>
  </si>
  <si>
    <t>ANL CONTABIL II</t>
  </si>
  <si>
    <t>GER JORNALISMO REC</t>
  </si>
  <si>
    <t>DIR IMAGENS III</t>
  </si>
  <si>
    <t>CARACTERIZADOR ASSISTENTE I</t>
  </si>
  <si>
    <t>REPORTER I</t>
  </si>
  <si>
    <t>SUP EXEC PROJETOS MEMORIA</t>
  </si>
  <si>
    <t>DESIGNER GRAFICO III</t>
  </si>
  <si>
    <t>COORD COMUNICACAO</t>
  </si>
  <si>
    <t>GER MARCA</t>
  </si>
  <si>
    <t>EDITOR TRANSMISSOES ESPORTIVAS I</t>
  </si>
  <si>
    <t>ANL SOLUCOES DE JORNADA III</t>
  </si>
  <si>
    <t>COORD GESTAO EXECUTIVA CONTEUDO</t>
  </si>
  <si>
    <t>ASSESSOR COMUNICACAO II</t>
  </si>
  <si>
    <t>ANL APOIO E SUPORTE OPERACIONAL II</t>
  </si>
  <si>
    <t>CENOGRAFO TITULAR</t>
  </si>
  <si>
    <t>PARCEIRO RECURSOS HUMANOS III</t>
  </si>
  <si>
    <t>NARRADOR ESPECIAL I</t>
  </si>
  <si>
    <t>DIR PROGRAMA</t>
  </si>
  <si>
    <t>CONTRA MESTRE COSTURA</t>
  </si>
  <si>
    <t>ADERECISTA III</t>
  </si>
  <si>
    <t>ALMOXARIFE</t>
  </si>
  <si>
    <t>GARCOM</t>
  </si>
  <si>
    <t>GER SR CURADORIA CONTEUDO LICENCIADO</t>
  </si>
  <si>
    <t>ANL PARCERIAS III</t>
  </si>
  <si>
    <t>ESPEC SOLUCOES MIDIAS II</t>
  </si>
  <si>
    <t>TECNICO DE SUPORTE III</t>
  </si>
  <si>
    <t>COORD DEFESA CIBERNETICA</t>
  </si>
  <si>
    <t>ANL DISTRIBUICAO II</t>
  </si>
  <si>
    <t>DIR JURIDICO CORPORATIVO</t>
  </si>
  <si>
    <t>COORD JURIDICO</t>
  </si>
  <si>
    <t>ALFAIATE II</t>
  </si>
  <si>
    <t>SUP ARTES CENOGRAFICAS</t>
  </si>
  <si>
    <t>CONTRA REGRA CENA</t>
  </si>
  <si>
    <t>ANL SEGURANCA EMPRESARIAL II</t>
  </si>
  <si>
    <t>DIR PLANEJAMENTO FIN E ANALISE NEGOCIOS</t>
  </si>
  <si>
    <t>COORD INTEGRACAO AUTOMACAO E PORTAIS</t>
  </si>
  <si>
    <t>DIR ARTE III</t>
  </si>
  <si>
    <t>GER COMUNICACAO INTERNA E ENDOMARKETING</t>
  </si>
  <si>
    <t>CONSULTOR FONTE ESPECIALIZADA</t>
  </si>
  <si>
    <t>COORD PRODUTOS PUBLICITARIOS</t>
  </si>
  <si>
    <t>ANL CONTAS A PAGAR I</t>
  </si>
  <si>
    <t>GER VENDAS</t>
  </si>
  <si>
    <t>CONTINUISTA TITULAR</t>
  </si>
  <si>
    <t>FIGURINISTA ASSISTENTE III</t>
  </si>
  <si>
    <t>ASSIST LINGUAGEM E TRADUCAO AUDIOVISUAL III</t>
  </si>
  <si>
    <t>ANALISTA DE PROJETOS E CONTEUDO I</t>
  </si>
  <si>
    <t>ANL INFRAESTRUTURA CLOUD III</t>
  </si>
  <si>
    <t>GER CIENCIA DADOS</t>
  </si>
  <si>
    <t>ANL SERVICOS ADM FINANCEIROS I</t>
  </si>
  <si>
    <t>ANL INTELIGENCIA DE MERCADO III</t>
  </si>
  <si>
    <t>ASSIST FISCAL</t>
  </si>
  <si>
    <t>ANL SOLUCOES INFRAESTRUTURA I</t>
  </si>
  <si>
    <t>ESPEC AGILE COACH II</t>
  </si>
  <si>
    <t>CH REDACAO G1</t>
  </si>
  <si>
    <t>ESPEC DEVOPS II</t>
  </si>
  <si>
    <t>GER SR ARQUITETURA</t>
  </si>
  <si>
    <t>DIRETOR DRAMATURGIA IV</t>
  </si>
  <si>
    <t>GER PORTFOLIO E PROJETOS</t>
  </si>
  <si>
    <t>CARACTERIZADOR TITULAR</t>
  </si>
  <si>
    <t>COORD PROJETOS</t>
  </si>
  <si>
    <t>ANL PLANEJAMENTO E CONTROLE II</t>
  </si>
  <si>
    <t>ANL CRIACAO III</t>
  </si>
  <si>
    <t>GER GOVERNANCA ESG E GESTAO CONTRATOS</t>
  </si>
  <si>
    <t>ANL DESEMPENHO E ESTRATEGIA III</t>
  </si>
  <si>
    <t>COORD PROMOCOES</t>
  </si>
  <si>
    <t>EDITOR CHEFE ADJUNTO</t>
  </si>
  <si>
    <t>ASSIST OPERACOES RECURSOS HUMANOS</t>
  </si>
  <si>
    <t>ANL PROCESSOS I</t>
  </si>
  <si>
    <t>COORD PARCERIAS</t>
  </si>
  <si>
    <t>ANL RELACOES PUBLICAS I</t>
  </si>
  <si>
    <t>ANL SOLUCOES DE JORNADA I</t>
  </si>
  <si>
    <t>ANL DADOS E ANALYTICS III</t>
  </si>
  <si>
    <t>ANL ATENDIMENTO COMUNICACAO I</t>
  </si>
  <si>
    <t>ANL PRODUTO I</t>
  </si>
  <si>
    <t>GER CONTEUDO ENTRETENIMENTO</t>
  </si>
  <si>
    <t>DIR ARTE I</t>
  </si>
  <si>
    <t>ANL SEGURANCA INFORMACAO I</t>
  </si>
  <si>
    <t>INSPETOR DE SEGURANCA</t>
  </si>
  <si>
    <t>ASSIST CONTEUDO I</t>
  </si>
  <si>
    <t>GER SR PLANEJAMENTO ESTRATEGICO E INTELIGENCIA</t>
  </si>
  <si>
    <t>ESPEC ARQUITETURA TECNOLOGIA III</t>
  </si>
  <si>
    <t>DIR TALENTOS ARTISTICOS</t>
  </si>
  <si>
    <t>DIR ESTRATEGIA DE MARCA E COMUNICACAO</t>
  </si>
  <si>
    <t>DIRETOR DRAMATURGIA III</t>
  </si>
  <si>
    <t>GER SR GESTAO CONTRATOS ARTISTICOS</t>
  </si>
  <si>
    <t>ANL PLANEJAMENTO E MODELAGENS III</t>
  </si>
  <si>
    <t>GER PRODUTOS GSHOW E RECEITAS</t>
  </si>
  <si>
    <t>PRODUTOR EXECUTIVO FILMES</t>
  </si>
  <si>
    <t>ANL COMPRAS PROGRAMATICAS I</t>
  </si>
  <si>
    <t>COORD COMUNICACAO INTERNA E ENDOMARKETING</t>
  </si>
  <si>
    <t>ANL COMPRAS PROGRAMATICAS III</t>
  </si>
  <si>
    <t>ANL REMUNERACAO E ORG DESIGN III</t>
  </si>
  <si>
    <t>ANL SERVICOS RECURSOS HUMANOS II</t>
  </si>
  <si>
    <t>DESIGNER GRAFICO I</t>
  </si>
  <si>
    <t>ANL GESTAO NEGOCIOS I</t>
  </si>
  <si>
    <t>ANL APOIO E SUPORTE OPERACIONAL I</t>
  </si>
  <si>
    <t>GER INFRAESTRUTURA DEVOPS</t>
  </si>
  <si>
    <t>ANL PRECO E INVENTARIO I</t>
  </si>
  <si>
    <t>MAQUILADOR</t>
  </si>
  <si>
    <t>PRODUTOR DESIGN E EFEITOS VISUAIS I</t>
  </si>
  <si>
    <t>GER SR PESQUISA E AQUISICOES</t>
  </si>
  <si>
    <t>OPER CAMERA PRODUCAO II</t>
  </si>
  <si>
    <t>ANL LINGUAGEM E TRADUCAO AUDIOVISUAL II</t>
  </si>
  <si>
    <t>ARQUIVISTA ACERVO II</t>
  </si>
  <si>
    <t>COORD PLANEJAMENTO E GESTAO SERVICOS</t>
  </si>
  <si>
    <t>ANL PLANEJAMENTO E PERFORMANCE III</t>
  </si>
  <si>
    <t>PRODUTOR LOCACAO II</t>
  </si>
  <si>
    <t>ESPEC CRIACAO</t>
  </si>
  <si>
    <t>ANL SOLUCOES DE VENDAS III</t>
  </si>
  <si>
    <t>CH PRODUCAO REDE</t>
  </si>
  <si>
    <t>CONSULTOR DE NEGOCIOS</t>
  </si>
  <si>
    <t>GER PARCERIAS PUBLICIDADE E PRICING</t>
  </si>
  <si>
    <t>ESPEC NEGOCIACAO CONTRATOS ARTISTICOS</t>
  </si>
  <si>
    <t>GER CONTEUDO VARIEDADES</t>
  </si>
  <si>
    <t>COORD CURADORIA CONTEUDO LICENCIADO</t>
  </si>
  <si>
    <t>ANL REMUNERACAO E ORG DESIGN II</t>
  </si>
  <si>
    <t>ESPEC CONTEUDO</t>
  </si>
  <si>
    <t>COORD GESTAO E PERFORMANCE</t>
  </si>
  <si>
    <t>TEC OPERACAO E INSTALACAO I</t>
  </si>
  <si>
    <t>ANL GOVERNANCA E CONTROLE II</t>
  </si>
  <si>
    <t>COORD GESTAO IMOBILIARIA E AMBIENTAL</t>
  </si>
  <si>
    <t>COORD PROGRAMACAO II</t>
  </si>
  <si>
    <t>ANL CONTROLE AVALIACAO AGENCIA I</t>
  </si>
  <si>
    <t>ANL INTELIGENCIA DE MERCADO II</t>
  </si>
  <si>
    <t>ENGENHEIRO DADOS II</t>
  </si>
  <si>
    <t>LIDER SERVICOS E LOGISTICA</t>
  </si>
  <si>
    <t>GER MIDIAS</t>
  </si>
  <si>
    <t>COMPRADOR III</t>
  </si>
  <si>
    <t>COORD PLANEJAMENTO E ALOCACAO RECURSOS</t>
  </si>
  <si>
    <t>LIDER SEGURANCA</t>
  </si>
  <si>
    <t>LIDER PROJETOS DIGITAIS I</t>
  </si>
  <si>
    <t>ESPEC COMUNICACOES UNIFICADAS</t>
  </si>
  <si>
    <t>ENGENHEIRO SOLUCOES TECNICAS III</t>
  </si>
  <si>
    <t>COORD MONITORAMENTO E PERFORMANCE</t>
  </si>
  <si>
    <t>ENGENHEIRO PROJETOS III</t>
  </si>
  <si>
    <t>ANL PLATAFORMA POS PRODUCAO III</t>
  </si>
  <si>
    <t>ASSIST SERVICOS</t>
  </si>
  <si>
    <t>ANL PLATAFORMA E TECNOLOGIA III</t>
  </si>
  <si>
    <t>ESPEC DE DADOS II</t>
  </si>
  <si>
    <t>GER PERFORMANCE</t>
  </si>
  <si>
    <t>GER SRE E QA</t>
  </si>
  <si>
    <t>GER DESENVOLVIMENTO JORNALISMO</t>
  </si>
  <si>
    <t>SUP EXEC REPORTAGEM</t>
  </si>
  <si>
    <t>ESPEC TELECOM II</t>
  </si>
  <si>
    <t>GER SR PLANEJAMENTO COMUNICACAO</t>
  </si>
  <si>
    <t>ANL SEGURANCA INFORMACAO II</t>
  </si>
  <si>
    <t>EDITOR CHEFE FANTASTICO</t>
  </si>
  <si>
    <t>COORD COBRANCA E MEIOS DE PAGAMENTO</t>
  </si>
  <si>
    <t>DIRETOR  NAO FICCAO III</t>
  </si>
  <si>
    <t>ANL GESTAO CONTRATOS ARTISTICOS III</t>
  </si>
  <si>
    <t>GER SR ATENDIMENTO AFILIADAS</t>
  </si>
  <si>
    <t>GAFFER II</t>
  </si>
  <si>
    <t>ENGENHEIRO DADOS III</t>
  </si>
  <si>
    <t>ASSIST PROGRAMACAO II</t>
  </si>
  <si>
    <t>EDITOR EXECUTIVO TV ABERTA</t>
  </si>
  <si>
    <t>ANL PROCESSOS II</t>
  </si>
  <si>
    <t>ANALISTA PRODUTO DIGITAL I</t>
  </si>
  <si>
    <t>ESPEC PRODUTO</t>
  </si>
  <si>
    <t>COMENTARISTA ESPECIAL III</t>
  </si>
  <si>
    <t>ANL PRECO E INVENTARIO III</t>
  </si>
  <si>
    <t>ASSIST PLANEJAMENTO FINANCEIRO E NEGOCIOS</t>
  </si>
  <si>
    <t>TRAINEE</t>
  </si>
  <si>
    <t>ANL COMPRAS PROGRAMATICAS II</t>
  </si>
  <si>
    <t>ESPEC FINANCAS CORPORATIVAS</t>
  </si>
  <si>
    <t>ANL RELACOES TRABALHISTAS E SINDICAIS III</t>
  </si>
  <si>
    <t>COORD ATENDIMENTO COMUNICACAO</t>
  </si>
  <si>
    <t>APRESENTADOR ESPECIAL II</t>
  </si>
  <si>
    <t>APRESENTADOR II</t>
  </si>
  <si>
    <t>ANL TESOURARIA II</t>
  </si>
  <si>
    <t>ESPEC RELACOES PUBLICAS</t>
  </si>
  <si>
    <t>ESPEC MIDIA</t>
  </si>
  <si>
    <t>PRODUTOR MARCA II</t>
  </si>
  <si>
    <t>EDITOR EXECUTIVO SPORTV</t>
  </si>
  <si>
    <t>ESPEC PROCESSOS</t>
  </si>
  <si>
    <t>ASSIST DISTRIBUICAO III</t>
  </si>
  <si>
    <t>COORDENADOR DE AQUISICAO DE CONTEUDO</t>
  </si>
  <si>
    <t>COORD PLATAFORMA PRODUCAO AV</t>
  </si>
  <si>
    <t>EDITOR CHEFE GLOBO RURAL</t>
  </si>
  <si>
    <t>GER APOIO GESTAO DRAMATURGIA</t>
  </si>
  <si>
    <t>GER BANCO DE DADOS</t>
  </si>
  <si>
    <t>COORD ESTRATEGIA REDES SOCIAIS</t>
  </si>
  <si>
    <t>CH REDACAO</t>
  </si>
  <si>
    <t>ESPEC AGENCIAMENTO TALENTOS</t>
  </si>
  <si>
    <t>COORD INFRAESTRUTURA</t>
  </si>
  <si>
    <t>GER PRODUTOS DE DISTRIBUICAO</t>
  </si>
  <si>
    <t>ESPEC DE DADOS I</t>
  </si>
  <si>
    <t>GER SR DADOS E PERFORMANCE</t>
  </si>
  <si>
    <t>DIR PARCEIRO NEGOCIO FINANCEIRO</t>
  </si>
  <si>
    <t>ARQUITETO TECNOLOGIA I</t>
  </si>
  <si>
    <t>GER PRECO E INVENTARIO</t>
  </si>
  <si>
    <t>ANL DEMONSTRACOES FINANCEIRAS II</t>
  </si>
  <si>
    <t>GER SUPRIMENTOS PRODUTORA</t>
  </si>
  <si>
    <t>ANL OPERACOES TECNOLOGIA I</t>
  </si>
  <si>
    <t>ANL SERVICOS II</t>
  </si>
  <si>
    <t>AUTOR ROTEIRISTA II</t>
  </si>
  <si>
    <t>GER PROJETOS</t>
  </si>
  <si>
    <t>COORD PRODUCAO MERCHANDISING</t>
  </si>
  <si>
    <t>ANL ALIMENTACAO III</t>
  </si>
  <si>
    <t>GER ADTECH PRODUTOS DE AUTOSERVICO</t>
  </si>
  <si>
    <t>PRODUTOR GESTAO EVENTOS II</t>
  </si>
  <si>
    <t>GER SR PROGRAMAS TV GLOBO E FORMATOS</t>
  </si>
  <si>
    <t>REPORTER CINEMATOGRAFICO</t>
  </si>
  <si>
    <t>ESPEC INFRAESTRUTURA CLOUD I</t>
  </si>
  <si>
    <t>PINTOR ARTE</t>
  </si>
  <si>
    <t>ASSIST ILUMINACAO</t>
  </si>
  <si>
    <t>ASSIST ILUMINACAO PRODUCAO</t>
  </si>
  <si>
    <t>ADERECISTA</t>
  </si>
  <si>
    <t>COORD OPERACOES CENOGRAFICAS</t>
  </si>
  <si>
    <t>CARPINTEIRO</t>
  </si>
  <si>
    <t>PRODUTOR TECNOLOGIA III</t>
  </si>
  <si>
    <t>SUP EXEC DIGITAL SP</t>
  </si>
  <si>
    <t>TEC EFEITOS ESPECIAIS III</t>
  </si>
  <si>
    <t>COORD CENTRAL DE SERVICOS DE TECNOLOGIA</t>
  </si>
  <si>
    <t>AGILE COACH I</t>
  </si>
  <si>
    <t>ANL INTELIGENCIA E PERFORMANCE III</t>
  </si>
  <si>
    <t>ANL PROJETOS DE EFEITOS ESPECIAIS I</t>
  </si>
  <si>
    <t>CH PRODUCAO FANTASTICO</t>
  </si>
  <si>
    <t>PESQUISADOR TECNOLOGIA INOVACAO I</t>
  </si>
  <si>
    <t>ANL REMUNERACAO E ORG DESIGN I</t>
  </si>
  <si>
    <t>COORD EXIBICAO E DISTRIBUICAO</t>
  </si>
  <si>
    <t>DIR EXCELENCIA EM VENDAS</t>
  </si>
  <si>
    <t>GER PLATAFORMAS DIGITAIS</t>
  </si>
  <si>
    <t>EDITOR CONTEUDO WEB I</t>
  </si>
  <si>
    <t>ANL PROJETOS II</t>
  </si>
  <si>
    <t>PROGRAMADOR REGIONAL II</t>
  </si>
  <si>
    <t>TEC SEGURANCA TRABALHO I</t>
  </si>
  <si>
    <t>SUP EXEC PRODUCAO SR</t>
  </si>
  <si>
    <t>SUP OPERACOES</t>
  </si>
  <si>
    <t>MAQUINISTA CHEFE</t>
  </si>
  <si>
    <t>DIR ARQUITETURA E ESTRATEGIA DE DADOS</t>
  </si>
  <si>
    <t>EDITOR VT PROGRAMACAO II</t>
  </si>
  <si>
    <t>REPORTER CINEMATOGRAFICO SR I</t>
  </si>
  <si>
    <t>OPER VT</t>
  </si>
  <si>
    <t>ANL PLATAFORMA PRODUCAO III</t>
  </si>
  <si>
    <t>DIR GLOBONEWS</t>
  </si>
  <si>
    <t>ANL LOGISTICA III</t>
  </si>
  <si>
    <t>ASSIST PROMOCOES II</t>
  </si>
  <si>
    <t>ARQUITETO PROJETOS III</t>
  </si>
  <si>
    <t>COORD PROGAMACAO E CONTEUDO</t>
  </si>
  <si>
    <t>ANL TESOURARIA III</t>
  </si>
  <si>
    <t>ANL SERVICOS III</t>
  </si>
  <si>
    <t>ASSISTENTE DE NEGOCIOS III</t>
  </si>
  <si>
    <t>ANALISTA CONTEUDO DIGITAL II</t>
  </si>
  <si>
    <t>COORD DADOS E SERVICOS</t>
  </si>
  <si>
    <t>ASS VICE PRESIDENCIA SR</t>
  </si>
  <si>
    <t>DIR INFRA &amp; TELECOM</t>
  </si>
  <si>
    <t>ESPEC INTELIGENCIA DE MERCADO</t>
  </si>
  <si>
    <t>COORD GESTAO DE CAPACIDADE HUMANA</t>
  </si>
  <si>
    <t>ALFAIATE I</t>
  </si>
  <si>
    <t>ANL ALIMENTACAO II</t>
  </si>
  <si>
    <t>FIGURINISTA</t>
  </si>
  <si>
    <t>ANL PLANEJAMENTO E CONTROLE III</t>
  </si>
  <si>
    <t>GER GOVERNANCA CONSELHO FAMILIAR</t>
  </si>
  <si>
    <t>PRODUCT OWNER I</t>
  </si>
  <si>
    <t>COORD GESTAO HEADCOUNT E ORCAMENTO</t>
  </si>
  <si>
    <t>ANL ESTRATEGIA CORPORATIVA III</t>
  </si>
  <si>
    <t>ANL CREDITO II</t>
  </si>
  <si>
    <t>ANL OPERACOES PREDIAIS II</t>
  </si>
  <si>
    <t>ANL PROMOCOES II</t>
  </si>
  <si>
    <t>FIGURINISTA ASSISTENTE I</t>
  </si>
  <si>
    <t>SUP EXEC PRODUCAO INTERNACIONAL</t>
  </si>
  <si>
    <t>GER SR GOVERNANCA INTELIGENCIA E PROJETOS</t>
  </si>
  <si>
    <t>ARQUITETO PROJETOS II</t>
  </si>
  <si>
    <t>ANL GESTAO NEGOCIOS II</t>
  </si>
  <si>
    <t>EDITOR ESPECIALISTA</t>
  </si>
  <si>
    <t>PROGRAMADOR REDE II</t>
  </si>
  <si>
    <t>OPER VIDEO</t>
  </si>
  <si>
    <t>GER JORNADA VENDAS</t>
  </si>
  <si>
    <t>GER DESENVOLVIMENTO PAY TV</t>
  </si>
  <si>
    <t>SECRETARIA DE DIRETORIA</t>
  </si>
  <si>
    <t>GER REDACAO ESPORTE SP</t>
  </si>
  <si>
    <t>APRESENTADOR DE QUADROS</t>
  </si>
  <si>
    <t>LIDER SUPRIMENTOS NO PRODUTO</t>
  </si>
  <si>
    <t>COORD APPSEC</t>
  </si>
  <si>
    <t>COORD PERSONAGENS E AMBIENTES SP</t>
  </si>
  <si>
    <t>GER SR INFRAESTRUTURA</t>
  </si>
  <si>
    <t>COORD PROGRAMACAO GNEWS</t>
  </si>
  <si>
    <t>ANL INFRAESTRUTURA CLOUD I</t>
  </si>
  <si>
    <t>ENGENHEIRO MANUTENCAO III</t>
  </si>
  <si>
    <t>ARQUITETO TECNOLOGIA III</t>
  </si>
  <si>
    <t>GER PESQUISA</t>
  </si>
  <si>
    <t>ESPEC MARKETING I</t>
  </si>
  <si>
    <t>CH PRODUCAO</t>
  </si>
  <si>
    <t>ESPEC INTELIGENCIA</t>
  </si>
  <si>
    <t>EDITOR SUP EXEC</t>
  </si>
  <si>
    <t>ANL PLANEJAMENTO LOGISTICO III</t>
  </si>
  <si>
    <t>PRODUTOR CONTEUDO VARIEDADES</t>
  </si>
  <si>
    <t>ANL COMUNICACAO INTERNA E ENDOMARKETING II</t>
  </si>
  <si>
    <t>PESQUISADOR III</t>
  </si>
  <si>
    <t>APRESENTADOR III</t>
  </si>
  <si>
    <t>GER SR GESTAO EXECUTIVA CONTEUDO</t>
  </si>
  <si>
    <t>CENOGRAFO ASSISTENTE III</t>
  </si>
  <si>
    <t>ADVOGADO ESPECIALISTA I</t>
  </si>
  <si>
    <t>EDITOR CHEFE G1</t>
  </si>
  <si>
    <t>AUTOR ROTEIRISTA III</t>
  </si>
  <si>
    <t>EDITOR COLORISTA II</t>
  </si>
  <si>
    <t>ANL GESTAO E SERVICOS TECNOLOGIA III</t>
  </si>
  <si>
    <t>ESPEC CONTEUDO II</t>
  </si>
  <si>
    <t>COORD SOLUCOES F&amp;I</t>
  </si>
  <si>
    <t>SUP EXEC EDICAO TJ</t>
  </si>
  <si>
    <t>EDITOR EXEC HOME SOCIAL</t>
  </si>
  <si>
    <t>DIR PRODUTOS PUBLICITARIOS CANAIS</t>
  </si>
  <si>
    <t>SUP EXEC PRODUCAO EVENTOS</t>
  </si>
  <si>
    <t>PRODUTOR EXECUTIVO HUMOR</t>
  </si>
  <si>
    <t>DIRETOR GENERO</t>
  </si>
  <si>
    <t>GER RELACOES TRABALHISTAS E SINDICAIS</t>
  </si>
  <si>
    <t>TEC SOLUCOES MIDIAS II</t>
  </si>
  <si>
    <t>SUP TECNOLOGIA</t>
  </si>
  <si>
    <t>PRODUTOR GESTAO EVENTOS III</t>
  </si>
  <si>
    <t>OPER SISTEMAS TV</t>
  </si>
  <si>
    <t>LOCUTOR ESPORTIVO II</t>
  </si>
  <si>
    <t>TEC ELETRICA</t>
  </si>
  <si>
    <t>AUTOR ROTEIRISTA IV</t>
  </si>
  <si>
    <t>GER DESENVOLVIMENTO PRODUTO</t>
  </si>
  <si>
    <t>EDITOR CHEFE JN</t>
  </si>
  <si>
    <t>ANL COMPLIANCE II</t>
  </si>
  <si>
    <t>COORD ALIMENTACAO</t>
  </si>
  <si>
    <t>ASSIST PRODUCAO</t>
  </si>
  <si>
    <t>PESQUISADOR II</t>
  </si>
  <si>
    <t>ANL PLANEJAMENTO EXECUTIVO ESPORTE III</t>
  </si>
  <si>
    <t>ENC OPERACOES PREDIAIS</t>
  </si>
  <si>
    <t>ANL FINANCEIRO II</t>
  </si>
  <si>
    <t>COORD PROJETOS OBRAS</t>
  </si>
  <si>
    <t>PREPARADOR DE ELENCO</t>
  </si>
  <si>
    <t>ASSIST ADMINISTRATIVO PL</t>
  </si>
  <si>
    <t>COORD JORNADA PUBLICITARIA</t>
  </si>
  <si>
    <t>ANL GESTAO IMOBILIARIA E AMBIENTAL III</t>
  </si>
  <si>
    <t>DIR VALOR SOCIAL</t>
  </si>
  <si>
    <t>COORDENADOR DE CONTEUDO E LOGISTICA</t>
  </si>
  <si>
    <t>ANL FATURAMENTO E COBRANCA II</t>
  </si>
  <si>
    <t>GER PRODUTO</t>
  </si>
  <si>
    <t>ASSIST OPERACOES COMERCIAIS</t>
  </si>
  <si>
    <t>REDATOR ESPECIALISTA</t>
  </si>
  <si>
    <t>COORD GROWTH</t>
  </si>
  <si>
    <t>ANL DESEMPENHO E ESTRATEGIA I</t>
  </si>
  <si>
    <t>SUP EXEC HOME SOCIAL</t>
  </si>
  <si>
    <t>EDITOR EXECUTIVO GE TV</t>
  </si>
  <si>
    <t>REDATOR CHEFE I</t>
  </si>
  <si>
    <t>COORD ESTRATEGIA DE VENDAS</t>
  </si>
  <si>
    <t>CH REDACAO TJ REDE</t>
  </si>
  <si>
    <t>ESPEC TELECOM I</t>
  </si>
  <si>
    <t>EDITOR CHEFE TV GLOBO</t>
  </si>
  <si>
    <t>GER SR DESENVOLVIMENTO GLOBOPLAY</t>
  </si>
  <si>
    <t>GER SR INTELIGENCIA GLOBOPLAY E ENTRETENIMENTO</t>
  </si>
  <si>
    <t>ESPEC DESIGNER UX II</t>
  </si>
  <si>
    <t>NARRADOR ESPECIAL II</t>
  </si>
  <si>
    <t>ESPEC ENGENHEIRO DADOS II</t>
  </si>
  <si>
    <t>ANL PLANEJAMENTO E ALOCACAO RECURSOS III</t>
  </si>
  <si>
    <t>PRODUTOR ELENCO III</t>
  </si>
  <si>
    <t>GER ATENDIMENTO VIU</t>
  </si>
  <si>
    <t>ANL PLANEJAMENTO E CONTRATOS III</t>
  </si>
  <si>
    <t>GER SAUDE MARCA E REPUTACAO</t>
  </si>
  <si>
    <t>GER INSIGHTS INTEGRADOS</t>
  </si>
  <si>
    <t>ANL ACERVO II</t>
  </si>
  <si>
    <t>RESEARCHER UX III</t>
  </si>
  <si>
    <t>ANALISTA DE GESTAO DE VENDAS III</t>
  </si>
  <si>
    <t>ANL GOVERNANCA E CONTROLE III</t>
  </si>
  <si>
    <t>ANL VALOR SOCIAL II</t>
  </si>
  <si>
    <t>COORD ESTRATEGIA JORNADAS</t>
  </si>
  <si>
    <t>GER INTELIGENCIA VENDAS E FOUNDATION</t>
  </si>
  <si>
    <t>GER PRODUCAO EXECUCAO</t>
  </si>
  <si>
    <t>COORD CONTEUDO II</t>
  </si>
  <si>
    <t>GER GESTAO DO CONHECIMENTO</t>
  </si>
  <si>
    <t>ANL TESOURARIA I</t>
  </si>
  <si>
    <t>COORD COMPLIANCE</t>
  </si>
  <si>
    <t>ASSIST DIRECAO DRAMATURGIA III</t>
  </si>
  <si>
    <t>COORD CENTRAL SOLUCOES RECURSOS HUMANOS</t>
  </si>
  <si>
    <t>COORD MARTECH</t>
  </si>
  <si>
    <t>ESPEC ESTRATEGIA CORPORATIVA II</t>
  </si>
  <si>
    <t>ANALISTA ADMINISTRATIVO II</t>
  </si>
  <si>
    <t>ASSIST PALCO</t>
  </si>
  <si>
    <t>COORDENADOR DE MARKETING II</t>
  </si>
  <si>
    <t>GER INTELIGENCIA</t>
  </si>
  <si>
    <t>ESPEC SALES INSIGHTS</t>
  </si>
  <si>
    <t>ESPEC FUNCIONAL II</t>
  </si>
  <si>
    <t>EDITOR CONTEUDO WEB III</t>
  </si>
  <si>
    <t>COORDENADOR FINANCEIRO</t>
  </si>
  <si>
    <t>ANL OPERACOES TECNOLOGIA III</t>
  </si>
  <si>
    <t>ESPEC PROCESSOS E PERFORMANCE DA PRODUCAO</t>
  </si>
  <si>
    <t>ANL PROCESSOS III</t>
  </si>
  <si>
    <t>REPORTER CINEMATOGRAFICO MOTOLINK I</t>
  </si>
  <si>
    <t>ANL INFRAESTRUTURA CLOUD II</t>
  </si>
  <si>
    <t>ESPEC SEGURANCA INFORMACAO I</t>
  </si>
  <si>
    <t>ASSIST SERVICO ADMINISTRATIVO II</t>
  </si>
  <si>
    <t>ANL PLANEJAMENTO E CONTROLE I</t>
  </si>
  <si>
    <t>ANL NEGOCIOS III</t>
  </si>
  <si>
    <t>GER SR ESTRATEGIA E GESTAO NEGOCIO</t>
  </si>
  <si>
    <t>ESPEC RELACIONAMENTO DO USUARIO</t>
  </si>
  <si>
    <t>ASSIST OPERACOES INTEGRADAS DE NEGOCIOS</t>
  </si>
  <si>
    <t>EDITOR CHEFE NUCLEO GNEWS BSB</t>
  </si>
  <si>
    <t>ENGENHEIRO DE OPERACAO E INSTALACAO II</t>
  </si>
  <si>
    <t>ASSIST VEICULO</t>
  </si>
  <si>
    <t>COORDENADOR DE PARCERIAS</t>
  </si>
  <si>
    <t>GER SR ORG DESIGN PERFORMANCE E BENEFICIOS</t>
  </si>
  <si>
    <t>DIR PLATAFORMAS DIGITAIS</t>
  </si>
  <si>
    <t>ENGENHEIRO MANUTENCAO II</t>
  </si>
  <si>
    <t>PRODUTOR EFEITOS ESPECIAIS III</t>
  </si>
  <si>
    <t>ANL HUB CULTURA E INOVACAO III</t>
  </si>
  <si>
    <t>COORD INTELIGENCIA DE VENDAS</t>
  </si>
  <si>
    <t>TECH LEAD DE CYBER SEGURANCA</t>
  </si>
  <si>
    <t>COORD PERFORMANCE</t>
  </si>
  <si>
    <t>ESPEC PLANEJAMENTO</t>
  </si>
  <si>
    <t>ASSIST PROGRAMACAO</t>
  </si>
  <si>
    <t>ANL OPERACOES SEGURANCA INFORMACAO I</t>
  </si>
  <si>
    <t>GER INFRAESTRUTURA ADTECH E SEID</t>
  </si>
  <si>
    <t>ESPEC SEGURANCA INFORMACAO II</t>
  </si>
  <si>
    <t>COORD OPERACOES COMERCIAIS DADOS</t>
  </si>
  <si>
    <t>GUARDA ROUPEIRO</t>
  </si>
  <si>
    <t>PRODUTOR EXECUTIVO ESPECIALISTA</t>
  </si>
  <si>
    <t>GARÇOM</t>
  </si>
  <si>
    <t>COORD LOGISTICA</t>
  </si>
  <si>
    <t>ESPEC INFRAESTRUTURA CLOUD II</t>
  </si>
  <si>
    <t>COORD SOLUCOES EFEITOS ESPECIAIS</t>
  </si>
  <si>
    <t>ESPEC PRODUCT OWNER III</t>
  </si>
  <si>
    <t>COORD OPERACOES COMUNICACAO</t>
  </si>
  <si>
    <t>ELETRICISTA CENARIOS</t>
  </si>
  <si>
    <t>COORD INFRAESTRUTURA AIOPS</t>
  </si>
  <si>
    <t>GER PLANEJAMENTO E MODELAGENS</t>
  </si>
  <si>
    <t>GER GESTAO SAUDE E SEGURANCA TRABALHO</t>
  </si>
  <si>
    <t>ASSISTENTE ADMINISTRATIVO III</t>
  </si>
  <si>
    <t>OPER MICROFONE</t>
  </si>
  <si>
    <t>ANL NEGOCIOS INTERNACIONAIS II</t>
  </si>
  <si>
    <t>COORD PLANEJAMENTO CONTEUDO ESTUDIOS GLOBO</t>
  </si>
  <si>
    <t>SUP EXEC CINEGRAFIA</t>
  </si>
  <si>
    <t>DIR OPERACOES COMERCIAIS</t>
  </si>
  <si>
    <t>GER SEGURANCA INFORMACAO</t>
  </si>
  <si>
    <t>ANL ACOMPANHAMENTO ARTISTICO III</t>
  </si>
  <si>
    <t>COORD PLATAFORMAS WORKPLACE</t>
  </si>
  <si>
    <t>GER PRODUCAO EVENTOS</t>
  </si>
  <si>
    <t>COORD EXECUTIVO CIA</t>
  </si>
  <si>
    <t>DIR ARTE IV</t>
  </si>
  <si>
    <t>SUP EXEC CARTOLA</t>
  </si>
  <si>
    <t>ESPEC PLATAFORMA DE PRODUCAO</t>
  </si>
  <si>
    <t>DIR COMERCIAL</t>
  </si>
  <si>
    <t>GER UX PLATAFORMAS</t>
  </si>
  <si>
    <t>GER PROJETOS NO CONTEUDO</t>
  </si>
  <si>
    <t>GER PORTAIS E SOLUCOES DE PRODUTIVIDADE</t>
  </si>
  <si>
    <t>DIR CANAIS ESPORTIVOS</t>
  </si>
  <si>
    <t>COORD CONTEUDO</t>
  </si>
  <si>
    <t>ASSIST SEGURANCA  II</t>
  </si>
  <si>
    <t>COORD FIGURINO</t>
  </si>
  <si>
    <t>HEAD PORTFOLIO E GOVERNANCA</t>
  </si>
  <si>
    <t>TEC MANUTENCAO II</t>
  </si>
  <si>
    <t>GER SR CONTABILIDADE E DEMONSTRACOES FINANCEIRAS</t>
  </si>
  <si>
    <t>ASSIST DISTRIBUICAO II</t>
  </si>
  <si>
    <t>ANL INTELIGENCIA DE MERCADO I</t>
  </si>
  <si>
    <t>GER MEDICAO AUDIENCIA E DADOS</t>
  </si>
  <si>
    <t>GER OPERACOES COMERCIAIS MIDIAS AVULSAS</t>
  </si>
  <si>
    <t>GER SAUDE OCUPACIONAL</t>
  </si>
  <si>
    <t>ASSIST SERVICO ADMINISTRATIVO I</t>
  </si>
  <si>
    <t>PRODUTOR REPORTAGEM ASSISTENTE</t>
  </si>
  <si>
    <t>GER PLANEJAMENTO E MIDIA</t>
  </si>
  <si>
    <t>ANL QUALITY ASSURANCE III</t>
  </si>
  <si>
    <t>HEAD PRODUTOS DIGITAIS ESPORTE</t>
  </si>
  <si>
    <t>EDITOR COLORISTA III</t>
  </si>
  <si>
    <t>ASSIST ATENDIMENTO COMUNICACAO III</t>
  </si>
  <si>
    <t>ESPEC PERFORMANCE</t>
  </si>
  <si>
    <t>GER SUPRIMENTOS RH MKT E PESQUISA</t>
  </si>
  <si>
    <t>EDITOR EXECUTIVO TV GLOBO</t>
  </si>
  <si>
    <t>ANL BANCO DE DADOS II</t>
  </si>
  <si>
    <t>SUP EXEC EDICAO</t>
  </si>
  <si>
    <t>ANL PLANEJAMENTO EXECUTIVO ESPORTE II</t>
  </si>
  <si>
    <t>NARRADOR ESPECIAL III</t>
  </si>
  <si>
    <t>ANL PARCERIAS ESTRATEGICAS DE DISTRIBUICAO III</t>
  </si>
  <si>
    <t>GER PARCERIAS</t>
  </si>
  <si>
    <t>GER RELACIONAMENTO COMUNICACAO</t>
  </si>
  <si>
    <t>DIR PRODUCAO ESTUDIOS GLOBO</t>
  </si>
  <si>
    <t>ARQUITETO SOLUCOES ESPACOS I</t>
  </si>
  <si>
    <t>COORD PARCERIA RECURSOS PRODUCAO</t>
  </si>
  <si>
    <t>GER TECNOLOGIA ESPORTES</t>
  </si>
  <si>
    <t>ESPEC REGULATORIO</t>
  </si>
  <si>
    <t>COORD ACOMPANHAMENTO ARTISTICO</t>
  </si>
  <si>
    <t>GER EXIBICAO E DISTRIBUICAO</t>
  </si>
  <si>
    <t>GER GESTAO EXECUTIVA CONTEUDO</t>
  </si>
  <si>
    <t>COORD IMAGEM</t>
  </si>
  <si>
    <t>FOTOGRAFO II</t>
  </si>
  <si>
    <t>COORD CURADORIA CONTEUDO ORIGINAL</t>
  </si>
  <si>
    <t>COORD OPERACAO TRANSPORTES</t>
  </si>
  <si>
    <t>DIR SOLUCOES MIDIA</t>
  </si>
  <si>
    <t>GER INOVACAO E PROJETOS ESPECIAIS</t>
  </si>
  <si>
    <t>GER UX PRODUTOS D2C</t>
  </si>
  <si>
    <t>COORD ARQUITETURA DE GRADE</t>
  </si>
  <si>
    <t>GER PLANEJAMENTO VIU</t>
  </si>
  <si>
    <t>ANL DE MARKETPLACE III</t>
  </si>
  <si>
    <t>ASSIST SERVICOS II</t>
  </si>
  <si>
    <t>TECH LEAD SEGURANCA DE PLATAFORMAS E PRODUTOS </t>
  </si>
  <si>
    <t>COORD CREDITO FATURAMENTO E COBRANCA</t>
  </si>
  <si>
    <t>DIR TECNOLOGIA PARA CONTEUDOS E REGIONAIS</t>
  </si>
  <si>
    <t>ANALISTA DE TECNOLOGIA II</t>
  </si>
  <si>
    <t>PESQUISADOR ARTISTICO III</t>
  </si>
  <si>
    <t>ANL RELACIONAMENTO DO USUARIO II</t>
  </si>
  <si>
    <t>ESPEC ARQUITETURA TECNOLOGIA I</t>
  </si>
  <si>
    <t>GER PROTECAO DE DADOS</t>
  </si>
  <si>
    <t>GER  AGILIDADE ORGANIZACIONAL</t>
  </si>
  <si>
    <t>ANL PLATAFORMA E TECNOLOGIA II</t>
  </si>
  <si>
    <t>ESPEC PLATAFORMAS</t>
  </si>
  <si>
    <t>COORD PLATAFORMA EFEITOS ESPECIAIS</t>
  </si>
  <si>
    <t>ESPEC PLANEJAMENTO E GESTAO SERVICOS</t>
  </si>
  <si>
    <t>GER PERFORMANCE E INDICADORES</t>
  </si>
  <si>
    <t>DIR ARTE II</t>
  </si>
  <si>
    <t>GER PLANEJAMENTO E PERFORMANCE</t>
  </si>
  <si>
    <t>ANL ATENDIMENTO CLIENTE III</t>
  </si>
  <si>
    <t>ESPEC DIREITOS</t>
  </si>
  <si>
    <t>ESPEC CIDADE CENOGRAFICA</t>
  </si>
  <si>
    <t>GER CURADORIA CONTEUDO LICENCIADO PD</t>
  </si>
  <si>
    <t>PRODUTOR VIDEO II</t>
  </si>
  <si>
    <t>COORD DE ATIVACAO CANAIS REGIONAIS</t>
  </si>
  <si>
    <t>PRODUTOR EXECUTIVO DOCUMENTARIOS E VARIEDADES</t>
  </si>
  <si>
    <t>ASSESSOR COMUNICACAO I</t>
  </si>
  <si>
    <t>PRODUTOR MARCA III</t>
  </si>
  <si>
    <t>COORD SOLUCOES PLANEJAMENTO ALOCACAO DE RECURSOS E TALENTOS</t>
  </si>
  <si>
    <t>ESPEC MARCA</t>
  </si>
  <si>
    <t>ANL GESTAO EVENTOS I</t>
  </si>
  <si>
    <t>COORD OPERACOES COMERCIAIS DIGITAL</t>
  </si>
  <si>
    <t>DIR RELACIONAMENTO TALENTOS ARTISTICOS</t>
  </si>
  <si>
    <t>ANL DEMONSTRACOES FINANCEIRAS III</t>
  </si>
  <si>
    <t>ANL RELACOES PUBLICAS III</t>
  </si>
  <si>
    <t>ANL PLANEJ COMUNICACAO I</t>
  </si>
  <si>
    <t>ESPEC PARCERIAS ESTRATEGICAS DE DISTRIBUICAO</t>
  </si>
  <si>
    <t>GERENTE DE MARKETING NBCU</t>
  </si>
  <si>
    <t>COORD PLANEJAMENTO E PERFORMANCE</t>
  </si>
  <si>
    <t>ANL CREDITO I</t>
  </si>
  <si>
    <t>ANL ALIMENTACAO I</t>
  </si>
  <si>
    <t>DIR POS PRODUCAO E DESIGN</t>
  </si>
  <si>
    <t>COORD OPERACOES COMERCIAIS EXIBICAO</t>
  </si>
  <si>
    <t>GER CONTEUDO E CANAIS</t>
  </si>
  <si>
    <t>ANL OPERACOES FINANCEIRAS II</t>
  </si>
  <si>
    <t>GER ANALYTICS E GOVERNANCA DE SISTEMAS RH</t>
  </si>
  <si>
    <t>COORD CRIACAO</t>
  </si>
  <si>
    <t>DIRETOR DE DIREITOS ESPORTIVOS GG</t>
  </si>
  <si>
    <t>DIR PARCERIAS ESTRATEGICAS DE DISTRIBUICAO</t>
  </si>
  <si>
    <t>ESPEC RELACIONAMENTO AFILIADAS E TELECOM</t>
  </si>
  <si>
    <t>COORD SOLUCOES NEGOCIO I</t>
  </si>
  <si>
    <t>DIR RELACOES INSTITUCIONAIS PUBLICIDADE SP E ESPORTE</t>
  </si>
  <si>
    <t>GER PRODUTOS CORE REDE E BACKBONE</t>
  </si>
  <si>
    <t>COORD OPERACAO MISSAO CRITICA</t>
  </si>
  <si>
    <t>GER SR OPERACAO DE PUBLICIDADE</t>
  </si>
  <si>
    <t>GER DIREITOS MUSICAIS</t>
  </si>
  <si>
    <t>ESPEC PROGRAMACAO I</t>
  </si>
  <si>
    <t>GER INSIGHTS MIDIA E MERCADO</t>
  </si>
  <si>
    <t>GER SR CONTEUDO INFANTIL</t>
  </si>
  <si>
    <t>ANL PLANEJAMENTO EXECUTIVO ESPORTE I</t>
  </si>
  <si>
    <t>GER SR PLANEJAMENTO GOVERNANCA E CONHECIMENTO</t>
  </si>
  <si>
    <t>SUP TECNICO SR</t>
  </si>
  <si>
    <t>GER OPERACOES</t>
  </si>
  <si>
    <t>ENGENHEIRO PROJETOS I</t>
  </si>
  <si>
    <t>GERENTE FINANCEIRO NBCU</t>
  </si>
  <si>
    <t>COORD RELACIONAMENTO USUARIO</t>
  </si>
  <si>
    <t>GER SR TRANSMISSOES MULTIMODALIDADES</t>
  </si>
  <si>
    <t>GER PROGRAMACAO E CONTEUDO</t>
  </si>
  <si>
    <t>GER SR ARTISTICO ELENCO DRAMA</t>
  </si>
  <si>
    <t>ESPEC FORMATOS ESPORTIVOS</t>
  </si>
  <si>
    <t>DIR PROMOCOES</t>
  </si>
  <si>
    <t>VIDEOMAKER II</t>
  </si>
  <si>
    <t>ANL FINANCAS CORPORATIVAS II</t>
  </si>
  <si>
    <t>CH REPORTAGEM</t>
  </si>
  <si>
    <t>GER OPERACOES CENOGRAFICAS</t>
  </si>
  <si>
    <t>COORD SEGURANCA EMPRESARIAL</t>
  </si>
  <si>
    <t>GER SR TECNOLOGIA REGIONAL</t>
  </si>
  <si>
    <t>GER SR PRODUTO CANAIS</t>
  </si>
  <si>
    <t>ANL GESTAO NEGOCIOS III</t>
  </si>
  <si>
    <t>SUP EXEC INTELIGENCIA E PERFORMANCE</t>
  </si>
  <si>
    <t>ASSISTENTE DE ATENDIMENTO II</t>
  </si>
  <si>
    <t>ESPEC MARKETING</t>
  </si>
  <si>
    <t>DIR GESTAO CONTEUDO</t>
  </si>
  <si>
    <t>ESPEC AQUISICAO TALENTOS</t>
  </si>
  <si>
    <t>GER SR SOCIAL MIDIA E BRANDED CONTENT</t>
  </si>
  <si>
    <t>ANL SOLUCOES DE JORNADA II</t>
  </si>
  <si>
    <t>GER INTELIGENCIA SOCIAL</t>
  </si>
  <si>
    <t>ANL DIVERSIDADE E INCLUSAO I</t>
  </si>
  <si>
    <t>SUP MANUTENCAO</t>
  </si>
  <si>
    <t>DIR INFORMACOES MARKETING</t>
  </si>
  <si>
    <t>ESPEC DESIGNER UX I</t>
  </si>
  <si>
    <t>ESPEC CONTEUDO I</t>
  </si>
  <si>
    <t>SUP EXEC PRODUCAO OLIMPICOS</t>
  </si>
  <si>
    <t>ESPEC PRECO E INVENTARIO</t>
  </si>
  <si>
    <t>OPER EQUIPAMENTOS SUPORTE</t>
  </si>
  <si>
    <t>AUTOR ROTEIRISTA</t>
  </si>
  <si>
    <t>DIR TRANSMISSOES ESPORTIVAS</t>
  </si>
  <si>
    <t>COORD OPERACOES RECURSOS HUMANOS</t>
  </si>
  <si>
    <t>DIR RECURSOS HUMANOS</t>
  </si>
  <si>
    <t>PINTOR</t>
  </si>
  <si>
    <t>GERENTE DE MARKETING E NEGOCIOS</t>
  </si>
  <si>
    <t>DIR DISTRIBUICAO CONTEUDO</t>
  </si>
  <si>
    <t>ANL MICROINFORMATICA</t>
  </si>
  <si>
    <t>OPER CABOS</t>
  </si>
  <si>
    <t>ARQUITETO SOLUCOES ESPACOS III</t>
  </si>
  <si>
    <t>ANL DEMONSTRACOES FINANCEIRAS I</t>
  </si>
  <si>
    <t>COORD SOLUCOES PRODUCAO CONTEUDO</t>
  </si>
  <si>
    <t>SUP EXEC PROJETOS ESPECIAIS</t>
  </si>
  <si>
    <t>GERENTE DE PROGRAMACAO NBCU</t>
  </si>
  <si>
    <t>GER SR AQUISICAO TALENTOS</t>
  </si>
  <si>
    <t>DIR GESTAO NEGOCIOS</t>
  </si>
  <si>
    <t>ESPEC PARCEIRO NEGOCIO FINANCEIRO</t>
  </si>
  <si>
    <t>ANL GESTAO EVENTOS II</t>
  </si>
  <si>
    <t>GER PROGRAMACAO REGIONAL</t>
  </si>
  <si>
    <t>COORD OPERACOES E PROJETOS RECURSOS HUMANOS</t>
  </si>
  <si>
    <t>ANL FUNCIONAL II</t>
  </si>
  <si>
    <t>ASSIST EXECUTIVO I</t>
  </si>
  <si>
    <t>CONTATO EXECUTIVO B</t>
  </si>
  <si>
    <t>EDITOR COORD CONTEUDO WEB</t>
  </si>
  <si>
    <t>COORD RELACOES INVESTIDORES</t>
  </si>
  <si>
    <t>GER FORMATOS PUBLICITARIOS</t>
  </si>
  <si>
    <t>ANL PLANEJAMENTO COMERCIAL II</t>
  </si>
  <si>
    <t>DIR REDACAO ESPORTE</t>
  </si>
  <si>
    <t>COORD FABRICA CENARIOS E ARTES</t>
  </si>
  <si>
    <t>COORD PREVENCAO A FRAUDES</t>
  </si>
  <si>
    <t>GER SR FINANCAS CORPORATIVAS</t>
  </si>
  <si>
    <t>DIR PROGRAMAS E CONTEUDO DIGITAL</t>
  </si>
  <si>
    <t>HEAD DE CONTEUDO ENTRETENIMENTO</t>
  </si>
  <si>
    <t>CH REDACAO FANTASTICO</t>
  </si>
  <si>
    <t>GER PLANEJAMENTO RECURSOS ESTUDIOS GLOBO</t>
  </si>
  <si>
    <t>ANL LICENCIAMENTO DE PRODUTOS III</t>
  </si>
  <si>
    <t>COORD SERVICOS ADM FINANCEIROS</t>
  </si>
  <si>
    <t>SUP EXEC TRANSMISSOES MULTIMODALIDADES</t>
  </si>
  <si>
    <t>FINALIZADOR ARTE</t>
  </si>
  <si>
    <t>COORD PROCESSOS</t>
  </si>
  <si>
    <t>GER SEGURANCA EMPRESARIAL RJ</t>
  </si>
  <si>
    <t>PRODUTOR DE PLATEIA II</t>
  </si>
  <si>
    <t>ASSISTENTE DE ROTEIRO</t>
  </si>
  <si>
    <t>OPER EXIBICAO COMPARTILHADA I</t>
  </si>
  <si>
    <t>ASSIST CONTEUDO</t>
  </si>
  <si>
    <t>ESPEC ACOMPANHAMENTO ARTISTICO</t>
  </si>
  <si>
    <t>ASSIST DESENVOLVIMENTO CONTEUDO</t>
  </si>
  <si>
    <t>PRODUTOR ARTE ASSISTENTE</t>
  </si>
  <si>
    <t>DIRETOR  NAO FICCAO I</t>
  </si>
  <si>
    <t>ESPEC TENDENCIAS DE MERCADO E INOVACAO</t>
  </si>
  <si>
    <t>CH REDACAO PROGRAMAS</t>
  </si>
  <si>
    <t>ESPEC ESTRATEGIA CORPORATIVA I</t>
  </si>
  <si>
    <t>ESPEC CONTEUDO FICCAO I</t>
  </si>
  <si>
    <t>ANALISTA CONTEUDO DIGITAL III</t>
  </si>
  <si>
    <t>GER PARCEIRO NEGOCIO MARKETING</t>
  </si>
  <si>
    <t>DIR PUBLICIDADE SP</t>
  </si>
  <si>
    <t>ANL RELACOES PUBLICAS II</t>
  </si>
  <si>
    <t>GER FINANCAS CORPORATIVAS</t>
  </si>
  <si>
    <t>COORD DIREITOS</t>
  </si>
  <si>
    <t>DIR SUPRIMENTOS SERVICOS E LOGISTICA</t>
  </si>
  <si>
    <t>ANL FUNCIONAL III</t>
  </si>
  <si>
    <t>ASSIST PRODUCAO III</t>
  </si>
  <si>
    <t>CONSULTOR HUB CULTURA E INOVACAO</t>
  </si>
  <si>
    <t>ASSIST MARKETING II</t>
  </si>
  <si>
    <t>COORD SUPRIMENTOS INFRA E SERVICOS</t>
  </si>
  <si>
    <t>AUX ADMINISTRATIVO</t>
  </si>
  <si>
    <t>ESPEC PRODUTOS DIGITAIS</t>
  </si>
  <si>
    <t>DIR PRODUTOS VIDEO</t>
  </si>
  <si>
    <t>ANL CRIACAO II</t>
  </si>
  <si>
    <t>ANL ESTRATEGIA CORPORATIVA II</t>
  </si>
  <si>
    <t>SUPERVISOR DE COMPRAS</t>
  </si>
  <si>
    <t>OPER CAPTACAO SOM</t>
  </si>
  <si>
    <t>COORD ADOCAO E INOVACAO EM WORKPLACE</t>
  </si>
  <si>
    <t>SECRETARIO(A) EXECUTIVO(A) IV</t>
  </si>
  <si>
    <t>ANL DE MARKETPLACE I</t>
  </si>
  <si>
    <t>DIR JORNADA USUARIO GLOBOPLAY</t>
  </si>
  <si>
    <t>ARQUITETO TECNOLOGIA II</t>
  </si>
  <si>
    <t>GER JV POS-VENDA E DADOS D2C</t>
  </si>
  <si>
    <t>COORD PROGRAMACAO MIDIA</t>
  </si>
  <si>
    <t>ANL MUSICAL II</t>
  </si>
  <si>
    <t>ANL SEGURANCA EMPRESARIAL I</t>
  </si>
  <si>
    <t>DIR REGIONAL E COMERCIAL</t>
  </si>
  <si>
    <t>ENC INSTALACOES</t>
  </si>
  <si>
    <t>GER SR ATIVACAO E PARCERIAS</t>
  </si>
  <si>
    <t>COORD COMPRAS PROGRAMATICA</t>
  </si>
  <si>
    <t>ESPEC FISCAL</t>
  </si>
  <si>
    <t>TEC ASSISTENTE EFEITOS ESPECIAIS</t>
  </si>
  <si>
    <t>COORD PRODUCAO COMERCIAL</t>
  </si>
  <si>
    <t>GER APOIO GESTAO VARIEDADES</t>
  </si>
  <si>
    <t>EDITOR CHEFE</t>
  </si>
  <si>
    <t>SUP EXEC PRODUCAO</t>
  </si>
  <si>
    <t>ANL GESTAO E SERVICOS TECNOLOGIA I</t>
  </si>
  <si>
    <t>SUP EXEC PRODUCAO FUTEBOL</t>
  </si>
  <si>
    <t>COORD PROJETOS CENOGRAFICOS</t>
  </si>
  <si>
    <t>ANL LOGISTICA I</t>
  </si>
  <si>
    <t>ANL PLANEJAMENTO E PERFORMANCE I</t>
  </si>
  <si>
    <t>COMENTARISTA II</t>
  </si>
  <si>
    <t>ASSIST OPERACOES SEGURANCA INFORMACAO II</t>
  </si>
  <si>
    <t>ANL DESENVOLVIMENTO PARCERIAS COMERCIAIS</t>
  </si>
  <si>
    <t>ANL OPERACOES PREDIAIS I</t>
  </si>
  <si>
    <t>COORD GOVERNANCA E CONTRATOS</t>
  </si>
  <si>
    <t>ANL PLANEJAMENTO SOLUCOES I</t>
  </si>
  <si>
    <t>GER EXCELENCIA EM VENDAS</t>
  </si>
  <si>
    <t>CONSULTOR CENAS SENSIVEIS</t>
  </si>
  <si>
    <t>ASSIST PRODUCAO II</t>
  </si>
  <si>
    <t>CH REPORTAGEM GNEWS</t>
  </si>
  <si>
    <t>ESPEC BANCO DE DADOS II</t>
  </si>
  <si>
    <t>GER SR MARKETING CONTEUDO E CAMPANHAS</t>
  </si>
  <si>
    <t>ANL RELACOES INSTITUCIONAIS III</t>
  </si>
  <si>
    <t>FORRADOR</t>
  </si>
  <si>
    <t>AGENTE SEGURANCA EMPRESARIAL</t>
  </si>
  <si>
    <t>FOTOGRAFO EFEITOS VISUAIS</t>
  </si>
  <si>
    <t>CABELEIREIRO</t>
  </si>
  <si>
    <t>ASSIST CRIACAO</t>
  </si>
  <si>
    <t>GER TECNOLOGIA DRAMATURGIA</t>
  </si>
  <si>
    <t>COORD PROGRAMACAO ESPORTES II</t>
  </si>
  <si>
    <t>ASSIST OPERACOES SEGURANCA INFORMACAO III</t>
  </si>
  <si>
    <t>ANALISTA DE NEGOCIOS I</t>
  </si>
  <si>
    <t>ANL PRODUTO II</t>
  </si>
  <si>
    <t>AGENTE OPERACIONAL</t>
  </si>
  <si>
    <t>ANL GESTAO CONTRATOS ARTISTICOS II</t>
  </si>
  <si>
    <t>GER PRODUTOS TRANSMISSAO E 5G</t>
  </si>
  <si>
    <t>COORD PLANEJAMENTO ALOCACAO DE RECURSOS</t>
  </si>
  <si>
    <t>AJUSTADOR</t>
  </si>
  <si>
    <t>MARCENEIRO CENARIOS</t>
  </si>
  <si>
    <t>GER SR ESTRATEGIA REDES SOCIAIS</t>
  </si>
  <si>
    <t>LAQUEADOR</t>
  </si>
  <si>
    <t>ASSIST ESTUDIO PRODUCAO</t>
  </si>
  <si>
    <t>GER MANUTENCAO E OPERACAO PREDIAL</t>
  </si>
  <si>
    <t>EDITOR COLORISTA I</t>
  </si>
  <si>
    <t>DIR FINANCAS CORPORATIVAS</t>
  </si>
  <si>
    <t>GER SR REVENUE MANAGEMENT</t>
  </si>
  <si>
    <t>LOCUTOR ANUNCIADOR II</t>
  </si>
  <si>
    <t>DIR RELACOES INSTITUCIONAIS ASSUNTOS ECONOMICOS</t>
  </si>
  <si>
    <t>COORD SOLUCOES B2B</t>
  </si>
  <si>
    <t>CARPINTEIRO MANUTENCAO PREDIAL</t>
  </si>
  <si>
    <t>AUX OPERACOES CAMERA UPE</t>
  </si>
  <si>
    <t>TEC MANUTENCAO ELETRICA I</t>
  </si>
  <si>
    <t>DIR ILUMINACAO</t>
  </si>
  <si>
    <t>MAQUILADOR II</t>
  </si>
  <si>
    <t>SERVENTE</t>
  </si>
  <si>
    <t>GER CREDITO FATURAMENTO E COBRANCA</t>
  </si>
  <si>
    <t>ASSIST LOGISTICA INTERNACIONAL I</t>
  </si>
  <si>
    <t>TELEFONISTA</t>
  </si>
  <si>
    <t>COORD RELACOES INSTITUCIONAIS</t>
  </si>
  <si>
    <t>ASSIST SERVICOS I</t>
  </si>
  <si>
    <t>DIR GLOBOPLAY</t>
  </si>
  <si>
    <t>ASSIST PROJETOS</t>
  </si>
  <si>
    <t>OPER VIDEOGRAFISMO I</t>
  </si>
  <si>
    <t>ASSIST PROGRAMACAO III</t>
  </si>
  <si>
    <t>ANL SOLUCOES NEGOCIO III</t>
  </si>
  <si>
    <t>GER PLANEJAMENTO DE CAPACIDADE</t>
  </si>
  <si>
    <t>COORD SEGURANCA TRABALHO RJ</t>
  </si>
  <si>
    <t>GER CONTAS A PAGAR</t>
  </si>
  <si>
    <t>PRODUTOR EXECUTIVO I</t>
  </si>
  <si>
    <t>COORD RV E PERFORMANCE</t>
  </si>
  <si>
    <t>ARQUITETO PARCEIRO OBRAS III</t>
  </si>
  <si>
    <t>GER SR MUSICA</t>
  </si>
  <si>
    <t>ESPEC PLANEJAMENTO E GOVERNANCA</t>
  </si>
  <si>
    <t>PRODUTOR GESTAO EVENTOS I</t>
  </si>
  <si>
    <t>PRODUTOR AUDIO</t>
  </si>
  <si>
    <t>ANL PROMOCOES III</t>
  </si>
  <si>
    <t>ANL PLANEJAMENTO E MODELAGENS II</t>
  </si>
  <si>
    <t>ESPEC RESEARCHER UX I</t>
  </si>
  <si>
    <t>COORD ESTRATEGIA E MODELAGEM NEGOCIOS</t>
  </si>
  <si>
    <t>COORD VERSIONAMENTO DRAMATURGIA</t>
  </si>
  <si>
    <t>ANL RELACOES TRABALHISTAS E SINDICAIS II</t>
  </si>
  <si>
    <t>GER ESTRATEGIA E DISTRIBUICAO TELECINE</t>
  </si>
  <si>
    <t>GER MARKETING SOCIAL</t>
  </si>
  <si>
    <t>COORD MIDIA TELECINE</t>
  </si>
  <si>
    <t>ANL COMUNICACAO INTERNA E ENDOMARKETING III</t>
  </si>
  <si>
    <t>ANL GOVERNANCA RECURSOS HUMANOS III</t>
  </si>
  <si>
    <t>GER MENSURACAO E PLATAFORMAS</t>
  </si>
  <si>
    <t>ANL LOGISTICA II</t>
  </si>
  <si>
    <t>COORD APOIO GESTAO VARIEDADES</t>
  </si>
  <si>
    <t>COORD SERVICOS</t>
  </si>
  <si>
    <t>ASSIST DIREITOS I</t>
  </si>
  <si>
    <t>COORD CURADORIA PROGRAMACAO</t>
  </si>
  <si>
    <t>ESPEC GESTAO DE VALOR</t>
  </si>
  <si>
    <t>EDITOR CH HOME</t>
  </si>
  <si>
    <t>GER VMO E PROCESSOS CSC</t>
  </si>
  <si>
    <t>REPORTER ESPECIALISTA II</t>
  </si>
  <si>
    <t>ANL PESQUISA III</t>
  </si>
  <si>
    <t>ESPEC GESTAO CONTRATOS ARTISTICOS</t>
  </si>
  <si>
    <t>GER ESPECIALISTA SETORIAL</t>
  </si>
  <si>
    <t>CENOGRAFO ASSISTENTE</t>
  </si>
  <si>
    <t>ANL PLATAFORMA POS PRODUCAO I</t>
  </si>
  <si>
    <t>ENFERMEIRO DO TRABALHO</t>
  </si>
  <si>
    <t>DIR DIVERSIDADE E INOVACAO EM CONTEUDO</t>
  </si>
  <si>
    <t>ESPEC PROJETOS E PROCESSOS AFILIADAS</t>
  </si>
  <si>
    <t>ANL SERVICOS RECURSOS HUMANOS I</t>
  </si>
  <si>
    <t>OPER UNID PORTATIL I</t>
  </si>
  <si>
    <t>ESPEC PRODUCAO</t>
  </si>
  <si>
    <t>ANL BANCO DE DADOS I</t>
  </si>
  <si>
    <t>ASSIST MARKETING DIGITAL</t>
  </si>
  <si>
    <t>ANL INTELIGENCIA E PERFORMANCE I</t>
  </si>
  <si>
    <t>GER GESTAO CONHECIMENTO</t>
  </si>
  <si>
    <t>COORD RISCOS E AUDITORIA</t>
  </si>
  <si>
    <t>GER MARKETING PRODUTO</t>
  </si>
  <si>
    <t>GER PLANEJAMENTO E ALOCACAO RECURSOS</t>
  </si>
  <si>
    <t>GER GOVERNANCA PRODUTOS DIGITAIS</t>
  </si>
  <si>
    <t>ESPEC PESQUISA ARTISTICA</t>
  </si>
  <si>
    <t>DIR PROGRAMACAO</t>
  </si>
  <si>
    <t>SUP EXEC CAPTACAO DE IMAGEM</t>
  </si>
  <si>
    <t>ESPEC PROGRAMACAO E CONTEUDO</t>
  </si>
  <si>
    <t>DIR UX</t>
  </si>
  <si>
    <t>GER PARCERIAS E SUPORTE A NOVOS NEGÓCIOS</t>
  </si>
  <si>
    <t>COORD PROGRAMACAO REDE</t>
  </si>
  <si>
    <t>ALMOXARIFE II</t>
  </si>
  <si>
    <t>GER GOVERNANCA DE DADOS</t>
  </si>
  <si>
    <t>GER DIREITOS</t>
  </si>
  <si>
    <t>GER SOLUCOES PLATAFORMAS DE PROD DE CONTEUDO</t>
  </si>
  <si>
    <t>ESPEC INTELIGENCIA E GOVERNANCA II</t>
  </si>
  <si>
    <t>COORD GOVERNANCA TALENTOS ARTISTICOS</t>
  </si>
  <si>
    <t>ESPEC GESTAO CONTRATOS</t>
  </si>
  <si>
    <t>COORD SOLUCOES DADOS NIP</t>
  </si>
  <si>
    <t>ESPEC COMPLIANCE I</t>
  </si>
  <si>
    <t>ANL SOLUCOES NEGOCIO II</t>
  </si>
  <si>
    <t>DIR CANAL TV GLOBO</t>
  </si>
  <si>
    <t>ESPEC TELECOM III</t>
  </si>
  <si>
    <t>REPORTER INVESTIGATIVO ESPECIAL</t>
  </si>
  <si>
    <t>ESPEC VALOR SOCIAL</t>
  </si>
  <si>
    <t>ANL CONTABIL I</t>
  </si>
  <si>
    <t>ANL RISCOS E CONTROLES INTERNOS I</t>
  </si>
  <si>
    <t>COORD GESTAO EXEC PRODUCAO</t>
  </si>
  <si>
    <t>ESPEC RELACOES INSTITUCIONAIS</t>
  </si>
  <si>
    <t>GER PRODUTOS JORNALISMO</t>
  </si>
  <si>
    <t>ESPEC REMUNERACAO E ORG DESIGN</t>
  </si>
  <si>
    <t>GER SR GOVERNANCA E CONTROLE</t>
  </si>
  <si>
    <t>ASSIST GESTAO EVENTOS</t>
  </si>
  <si>
    <t>GER SR PLANEJAMENTO E PERFORMANCE PRODUCAO</t>
  </si>
  <si>
    <t>ANL PLANEJ COMUNICACAO II</t>
  </si>
  <si>
    <t>DIR NEGOCIOS GLOBOPLAY</t>
  </si>
  <si>
    <t>GER ESTRATEGIA E RESULTADO</t>
  </si>
  <si>
    <t>COORD APOIO E SUPORTE OPERACIONAL</t>
  </si>
  <si>
    <t>PRODUTOR EXECUTIVO DRAMATURGIA</t>
  </si>
  <si>
    <t>CH REDACAO REC</t>
  </si>
  <si>
    <t>ANL GROWTH E MARTECH I</t>
  </si>
  <si>
    <t>COORD GESTAO DE ATIVOS</t>
  </si>
  <si>
    <t>ENGENHEIRO PROJETOS II</t>
  </si>
  <si>
    <t>ESPEC OPERACOES RECURSOS HUMANOS</t>
  </si>
  <si>
    <t>ASSIST CONTAS A PAGAR</t>
  </si>
  <si>
    <t>GER ESTRATEGIA REMUNERACAO</t>
  </si>
  <si>
    <t>GER PROJETOS CROSS</t>
  </si>
  <si>
    <t>ESPEC GOVERNANCA DE VENDAS</t>
  </si>
  <si>
    <t>GER ESTRATEGIA DE EXPLORACAO</t>
  </si>
  <si>
    <t>ENGENHEIRO SEGURANCA TRABALHO I</t>
  </si>
  <si>
    <t>GERENTE PRODUCAO E CONTEUDO</t>
  </si>
  <si>
    <t>GER PORTFOLIO FICCAO</t>
  </si>
  <si>
    <t>MOTORISTA POOL</t>
  </si>
  <si>
    <t>EDITOR EXECUTIVO CONTEUDO DIGITAL</t>
  </si>
  <si>
    <t>GER ARTISTICO ELENCO VARIEDADES</t>
  </si>
  <si>
    <t>GER GESTAO EVENTOS</t>
  </si>
  <si>
    <t>ANL PARCERIA RECURSOS PRODUCAO I</t>
  </si>
  <si>
    <t>ANL FINANCAS CORPORATIVAS I</t>
  </si>
  <si>
    <t>GER MARKETING PUBLICITARIO</t>
  </si>
  <si>
    <t>EDITOR EXECUTIVO PRACA I</t>
  </si>
  <si>
    <t>GER AQUISICOES</t>
  </si>
  <si>
    <t>ANL RELACAO COM INVESTIDORES II</t>
  </si>
  <si>
    <t>GER TECNOLOGIA REGIONAL</t>
  </si>
  <si>
    <t>TEC SISTEMAS COMUNICACAO</t>
  </si>
  <si>
    <t>SUP EXEC PRODUCAO FUTEBOL DIGITAL</t>
  </si>
  <si>
    <t>GER SEGURANCA EMPRESARIAL SP</t>
  </si>
  <si>
    <t>DIR SERVICOS FINANCEIROS</t>
  </si>
  <si>
    <t>GER PESQUISA E DESENVOLVIMENTO ARTISTICO</t>
  </si>
  <si>
    <t>GER GOVERNANCA GLOBOPLAY</t>
  </si>
  <si>
    <t>ASSIST FATURAMENTO E COBRANCA</t>
  </si>
  <si>
    <t>GER PROJETOS ESPECIAIS</t>
  </si>
  <si>
    <t>LUSTRADOR</t>
  </si>
  <si>
    <t>SONOPLASTA SR</t>
  </si>
  <si>
    <t>ANALISTA DE AQUISICAO DE CONTEUDO I</t>
  </si>
  <si>
    <t>ESPEC DESENVOLVIMENTO CONTEUDO</t>
  </si>
  <si>
    <t>ESPEC NEGOCIOS E PARCERIAS</t>
  </si>
  <si>
    <t>GER EXPERIENCIA INTEGRADA</t>
  </si>
  <si>
    <t>ANL DIVERSIDADE E INCLUSAO III</t>
  </si>
  <si>
    <t>PRODUTOR ELENCO I</t>
  </si>
  <si>
    <t>DIR PARCEIRO RECURSOS HUMANOS</t>
  </si>
  <si>
    <t>TEC CAPTACAO SOM</t>
  </si>
  <si>
    <t>SUP EXEC PRODUCAO FUTEBOL OLIMPICOS</t>
  </si>
  <si>
    <t>NEGOCIADOR CONTRATOS ARTISTICOS I</t>
  </si>
  <si>
    <t>GER SR PARCEIRO NEGOCIO FINANCEIRO</t>
  </si>
  <si>
    <t>GER IMAGEM</t>
  </si>
  <si>
    <t>DIR GERAL FINANCAS E INFRAESTRUTURA</t>
  </si>
  <si>
    <t>DIR MARCA E COMUNICACAO</t>
  </si>
  <si>
    <t>GER SR PLANEJAMENTO E PERFORMANCE</t>
  </si>
  <si>
    <t>DIR GOVERNANCA CONSELHO ADMINISTRACAO</t>
  </si>
  <si>
    <t>DIR NEGOCIOS INTEGRADOS</t>
  </si>
  <si>
    <t>ANALISTA DE AQUISICAO DE CONTEUDO II</t>
  </si>
  <si>
    <t>ARQUITETO MANUTENCAO III</t>
  </si>
  <si>
    <t>COORD MARKETING II</t>
  </si>
  <si>
    <t>DIR PLANEJAMENTO EXECUTIVO ESPORTE</t>
  </si>
  <si>
    <t>HEAD GLOBO.COM E PROJETOS CROSS</t>
  </si>
  <si>
    <t>GER MARKETING</t>
  </si>
  <si>
    <t>COORD EXPERIENCIA PARCERIAS</t>
  </si>
  <si>
    <t>DIR RELACOES INSTITUCIONAIS MIDIAS E REG</t>
  </si>
  <si>
    <t>GER SR PRODUTO SPORTV</t>
  </si>
  <si>
    <t>ANL LOGISTICA INTERNACIONAL III</t>
  </si>
  <si>
    <t>DIR PRODUCAO DE CONTEUDO</t>
  </si>
  <si>
    <t>CH REDACAO SERIES E REALITIES</t>
  </si>
  <si>
    <t>GER FOMENTO PORTFOLIO MUSICA</t>
  </si>
  <si>
    <t>DIR PRODUTOS &amp; EXPERIENCIA</t>
  </si>
  <si>
    <t>DIR GERAL NBCU BRASIL</t>
  </si>
  <si>
    <t>GER DESENVOLVIMENTO PLATAFORMAS DIGITAIS</t>
  </si>
  <si>
    <t>GER SR PROGRAMACAO BRASILIA</t>
  </si>
  <si>
    <t>DIR FOTOGRAFIA</t>
  </si>
  <si>
    <t>LIDER DE INOVACAO</t>
  </si>
  <si>
    <t>AUX ADMINISTRATIVO II</t>
  </si>
  <si>
    <t>ESPEC TECNOLOGIA INOVACAO II</t>
  </si>
  <si>
    <t>SUP EXEC PRODUCAO ESPORTES</t>
  </si>
  <si>
    <t>PESQUISADOR I</t>
  </si>
  <si>
    <t>GER EXCELENCIA EM VENDAS REGIONAL E GOVERNO</t>
  </si>
  <si>
    <t>GER FISCAL</t>
  </si>
  <si>
    <t>GER UX ADTECH</t>
  </si>
  <si>
    <t>GER PROGRAMACAO ESPORTES</t>
  </si>
  <si>
    <t>GER CURADORIA CONTEUDO</t>
  </si>
  <si>
    <t>GER SR PLATAFORMAS DIGITAIS</t>
  </si>
  <si>
    <t>GER SUPRIMENTOS TECNOLOGIA</t>
  </si>
  <si>
    <t>GER ADTECH DIGITAL E DADOS</t>
  </si>
  <si>
    <t>GER DESENVOLVIMENTO INFRAESTRUTURA CLOUD</t>
  </si>
  <si>
    <t>COORD GESTAO DE CRIATIVOS</t>
  </si>
  <si>
    <t>ANL APOIO GESTAO III</t>
  </si>
  <si>
    <t>GER TELECOM</t>
  </si>
  <si>
    <t>GER GRANDES EVENTOS ESPORTIVOS</t>
  </si>
  <si>
    <t>COORD CONTAS A PAGAR</t>
  </si>
  <si>
    <t>COORDENADOR DE CONTEUDO</t>
  </si>
  <si>
    <t>ANL PRECO E INVENTARIO II</t>
  </si>
  <si>
    <t>LIDER DE MIDIA.</t>
  </si>
  <si>
    <t>GER CONTEUDO DRAMATURGIA CURTA E HUMOR</t>
  </si>
  <si>
    <t>ANALISTA DE CONTEUDO E LOGISTICA I</t>
  </si>
  <si>
    <t>HEAD RELACOES PUBLICAS E EVENTO</t>
  </si>
  <si>
    <t>COORD DADOS E PERFORMANCE</t>
  </si>
  <si>
    <t>ANALISTA PRODUTO DIGITAL III</t>
  </si>
  <si>
    <t>GER ATENDIMENTO</t>
  </si>
  <si>
    <t>EDITOR SR</t>
  </si>
  <si>
    <t>ESPEC CASTING</t>
  </si>
  <si>
    <t>ESPEC PARCEIRO NEGOCIO MARKETING</t>
  </si>
  <si>
    <t>CONTATO EXECUTIVO C</t>
  </si>
  <si>
    <t>ANL PORTFOLIO E TENDENCIAS I</t>
  </si>
  <si>
    <t>CARACTERIZADOR AUXILIAR I</t>
  </si>
  <si>
    <t>GER SR DIVERSIDADE E INCLUSAO</t>
  </si>
  <si>
    <t>GER PROGRAMAS SPORTV</t>
  </si>
  <si>
    <t>GER SR ESTRATEGIA E GOVERNANCA</t>
  </si>
  <si>
    <t>GER SR MARKETING CANAL</t>
  </si>
  <si>
    <t>COORD PRODUCAO GOVERNANCA</t>
  </si>
  <si>
    <t>DIR MARKETING E ATENDIMENTO</t>
  </si>
  <si>
    <t>COORD INSIGHTS AUDIENCIA</t>
  </si>
  <si>
    <t>COORD PROCESSOS DE ATENDIMENTO DE TECNOLOGIA</t>
  </si>
  <si>
    <t>COORD INSIGHTS E ANALISES</t>
  </si>
  <si>
    <t>SUP EXEC EDICAO PROGRAMA GNEWS</t>
  </si>
  <si>
    <t>COORDENADOR DE MARKETING</t>
  </si>
  <si>
    <t>DIR ESTRATEGIA CORPORATIVA</t>
  </si>
  <si>
    <t>GERENTE AQUISICAO DIREITOS ESPORTIVOS</t>
  </si>
  <si>
    <t>GER ESTRATEGIA E CULTURA DE DADOS</t>
  </si>
  <si>
    <t>GER PROGRAMACAO BH</t>
  </si>
  <si>
    <t>GERENTE DE PROJETOS</t>
  </si>
  <si>
    <t>CONTATO EXECUTIVO A</t>
  </si>
  <si>
    <t>SUP EXEC PRODUCAO PROGRAMAS</t>
  </si>
  <si>
    <t>EDITOR DE IMAGENS II</t>
  </si>
  <si>
    <t>PRODUTOR</t>
  </si>
  <si>
    <t>DEMONSTRADORA</t>
  </si>
  <si>
    <t>ANL PROJETOS DE EFEITOS ESPECIAIS II</t>
  </si>
  <si>
    <t>GER SR INTELIGENCIA ESPORTE NEWS E ESTRATEGIA</t>
  </si>
  <si>
    <t>PRODUTOR EXECUTIVO AUDITORIO</t>
  </si>
  <si>
    <t>GER RISCOS E COMPLIANCE</t>
  </si>
  <si>
    <t>PRODUTOR REPORTAGEM ESPECIAL</t>
  </si>
  <si>
    <t>GER EXIBICAO REDE</t>
  </si>
  <si>
    <t>DIR PLATAFORMAS CORE &amp; SI</t>
  </si>
  <si>
    <t>GER ADTECH FORMATOS E MENSURACAO PUBLICITARIA</t>
  </si>
  <si>
    <t>DIR CENTRO SERVICOS COMPARTILHADOS</t>
  </si>
  <si>
    <t>GER SOLUCOES PLANEJAMENTO ALOCACAO DE RECURSOS E TALENTOS</t>
  </si>
  <si>
    <t>DIR PROGRAMACAO REGIONAL</t>
  </si>
  <si>
    <t>COORD OPERACOES VIU</t>
  </si>
  <si>
    <t>ESPEC PROMOCOES</t>
  </si>
  <si>
    <t>ASSISTENTE DE PRODUTO DIGITAL III</t>
  </si>
  <si>
    <t>GER PLANEJAMENTO E ATIVACAO</t>
  </si>
  <si>
    <t>ESPEC ESTRATEGIA DE TECNOLOGIA</t>
  </si>
  <si>
    <t>COORD ADSOLUTIONS E QUALIDADE DISTRIBUICAO</t>
  </si>
  <si>
    <t>DIR C G J</t>
  </si>
  <si>
    <t>GER SR DISTRIBUICAO DE PUBLICIDADE</t>
  </si>
  <si>
    <t>BAILARINO</t>
  </si>
  <si>
    <t>GER CONTEUDO INTERNET</t>
  </si>
  <si>
    <t>GER JORNADA PAGAMENTOS E PREVENCAO FRAUDES</t>
  </si>
  <si>
    <t>COORD SUSTENTACAO E PROJETOS</t>
  </si>
  <si>
    <t>ANALISTA ADMINISTRATIVO III</t>
  </si>
  <si>
    <t>GER SR TRANSMISSOES FUTEBOL</t>
  </si>
  <si>
    <t>GER DISTRIBUICAO INTERNACIONAL</t>
  </si>
  <si>
    <t>EDITOR CHEFE GLOBO REPORTER</t>
  </si>
  <si>
    <t>ANL RISCOS E AUDITORIA II</t>
  </si>
  <si>
    <t>COORD PRODUCAO PLATEIA</t>
  </si>
  <si>
    <t>COORD ANALISE DE DADOS</t>
  </si>
  <si>
    <t>COORD DESIGNER OPS</t>
  </si>
  <si>
    <t>ANL RISCOS E AUDITORIA III</t>
  </si>
  <si>
    <t>ESPEC PLANEJAMENTO ATENDIMENTO</t>
  </si>
  <si>
    <t>ESPEC RELACOES TRABALHISTAS E SINDICAIS</t>
  </si>
  <si>
    <t>COORD PROCESSOS E PROJETOS RECURSOS HUMANOS</t>
  </si>
  <si>
    <t>DIR GESTAO TALENTOS</t>
  </si>
  <si>
    <t>ANL FUNCIONAL I</t>
  </si>
  <si>
    <t>ESPEC DESIGN ESTRATEGICO</t>
  </si>
  <si>
    <t>GER BRIEFING E ATENDIMENTO</t>
  </si>
  <si>
    <t>GER ESTRATEGIA PROGRAMACAO</t>
  </si>
  <si>
    <t>ESPEC OPERACOES COMERCIAIS</t>
  </si>
  <si>
    <t>COORD INTELIGENCIA MERCADO</t>
  </si>
  <si>
    <t>GER SR AGILIDADE ORGANIZACIONAL</t>
  </si>
  <si>
    <t>ANL PLANEJAMENTO E MODELAGENS I</t>
  </si>
  <si>
    <t>ESPEC NOVOS NEGOCIOS</t>
  </si>
  <si>
    <t>EDITOR CHEFE ESPORTE ESPETACULAR</t>
  </si>
  <si>
    <t>ANL PLANEJAMENTO SOLUCOES II</t>
  </si>
  <si>
    <t>ESPEC PLANEJAMENTO FINANCEIRO E NEGOCIOS</t>
  </si>
  <si>
    <t>ANL RISCOS E SEGUROS III</t>
  </si>
  <si>
    <t>GER VENDAS E COPRODUCOES</t>
  </si>
  <si>
    <t>ANL LOGISTICA INTERNACIONAL II</t>
  </si>
  <si>
    <t>SUP EXEC PRODUCAO SP</t>
  </si>
  <si>
    <t>ESPEC SEGUROS</t>
  </si>
  <si>
    <t>COORD SEGURANCA TRABALHO</t>
  </si>
  <si>
    <t>GER SR GOVERNANCA DIREITOS</t>
  </si>
  <si>
    <t>COORD CONTINUIDADE E PESQUISA DE IMAGEM</t>
  </si>
  <si>
    <t>GER OPERACOES COMERCIAIS INVENTARIO E PRODUTO</t>
  </si>
  <si>
    <t>COORD PRICING GLOBOPLAY</t>
  </si>
  <si>
    <t>ANL CONTROLE E PROJETOS III</t>
  </si>
  <si>
    <t>GER OPERACOES COMERCIAIS PED</t>
  </si>
  <si>
    <t>COORD LICENCIAMENTO DE PRODUTOS</t>
  </si>
  <si>
    <t>ANL PESSOAL SR</t>
  </si>
  <si>
    <t>DIR AFILIADAS</t>
  </si>
  <si>
    <t>GER SR CONTEUDO VARIEDADES</t>
  </si>
  <si>
    <t>HEAD PRODUTO GSHOW</t>
  </si>
  <si>
    <t>ANL PROJETOS DE EFEITOS ESPECIAIS III</t>
  </si>
  <si>
    <t>COORD HUB DIVERSIDADE E INOVACAO EM CONTEUDO</t>
  </si>
  <si>
    <t>MOTOCICLISTA</t>
  </si>
  <si>
    <t>COORD APOIO GESTAO DRAMATURGIA</t>
  </si>
  <si>
    <t>GER SR RELACIONAMENTO COMUNICACAO</t>
  </si>
  <si>
    <t>COORD CONTEUDO LICENCIADO POS PRODUCAO</t>
  </si>
  <si>
    <t>AUX ADMINISTRATIVO I</t>
  </si>
  <si>
    <t>DIR PRESIDENTE GLOBO</t>
  </si>
  <si>
    <t>COORD OPERACOES COMERCIAIS PROJ E PATROCINIOS</t>
  </si>
  <si>
    <t>GER GESTAO DE SERVICOS DE TECNOLOGIA</t>
  </si>
  <si>
    <t>DIR RELACOES INSTITUCIONAIS</t>
  </si>
  <si>
    <t>ESPEC NEGOCIOS DE PRODUTOS</t>
  </si>
  <si>
    <t>EDITOR VT PROGRAMACAO I</t>
  </si>
  <si>
    <t>GER RELACIONAMENTO ESPORTIVO</t>
  </si>
  <si>
    <t>DIR AQUISICAO DE DIREITOS</t>
  </si>
  <si>
    <t>GER GROWTH  E MARTECH</t>
  </si>
  <si>
    <t>GER GESTAO CONHECIMENTO TECNOLOGIA</t>
  </si>
  <si>
    <t>COORD GOVERNANCA E CONTROLE</t>
  </si>
  <si>
    <t>EDITOR CHEFE NUCLEO GNEWS</t>
  </si>
  <si>
    <t>SUP EXEC PRODUCAO LUTAS E MOTOR</t>
  </si>
  <si>
    <t>GER PROGRAMATICA E AD SOLUTIONS</t>
  </si>
  <si>
    <t>VIDEOMAKER I</t>
  </si>
  <si>
    <t>COORD VMO E PROCESSOS CSC</t>
  </si>
  <si>
    <t>GER SR DESENVOLVIMENTO E APRENDIZAGEM</t>
  </si>
  <si>
    <t>GER REPORTAGEM</t>
  </si>
  <si>
    <t>GER PRODUTO ESPORTE</t>
  </si>
  <si>
    <t>COORD CENTRAL SERVICOS FJ&amp;I</t>
  </si>
  <si>
    <t>GER SR SOLUCOES DADOS DE CONHECIMENTO CONSUMIDOR</t>
  </si>
  <si>
    <t>ESPEC PORTFOLIO REALITIES</t>
  </si>
  <si>
    <t>COORD PRODUTOS INTEGRADOS</t>
  </si>
  <si>
    <t>GER ESTRATEGIA E PERFORMANCE</t>
  </si>
  <si>
    <t>GER GESTAO E ANALISE INFORMACOES TALENTOS</t>
  </si>
  <si>
    <t>GER SR ESTRATEGIA DE CRESCIMENTO</t>
  </si>
  <si>
    <t>COORD PLATAFORMA DE SERVICOS CORPORATIVOS</t>
  </si>
  <si>
    <t>GER PROGRAMACAO REDE</t>
  </si>
  <si>
    <t>GER SR PRODUTO PREMIERE E COMBATE</t>
  </si>
  <si>
    <t>COORD OPERACOES SEGURANCA E PROTECAO DE CONTEUDO</t>
  </si>
  <si>
    <t>GER SR GESTAO ESPACOS AMBIENTAL</t>
  </si>
  <si>
    <t>DIR PLATAFORMA PRODUCAO</t>
  </si>
  <si>
    <t>GER DESIGN ESTRATEGICO</t>
  </si>
  <si>
    <t>DIR PLANEJAMENTO E PERFORMANCE</t>
  </si>
  <si>
    <t>GER PLANEJAMENTO CONTEUDO</t>
  </si>
  <si>
    <t>RESEARCHER UX I</t>
  </si>
  <si>
    <t>DIR PLANEJAMENTO TRIBUTARIO E CONTABIL</t>
  </si>
  <si>
    <t>COORD EXEC CIDADE CENOGRAFICA</t>
  </si>
  <si>
    <t>GER SR SOLUCOES E VENDAS PRODUTOS DIGITAIS</t>
  </si>
  <si>
    <t>COORD POLITICAS COMERCIAIS</t>
  </si>
  <si>
    <t>EDITOR CHEFE GN</t>
  </si>
  <si>
    <t>ANL GESTAO EVENTOS III</t>
  </si>
  <si>
    <t>GER SR PLANEJAMENTO TRIBUTARIO E CONTABIL</t>
  </si>
  <si>
    <t>COORD DEVSECOPS</t>
  </si>
  <si>
    <t>ESPEC ACERVO</t>
  </si>
  <si>
    <t>GER TECNOLOGIA VARIEDADES</t>
  </si>
  <si>
    <t>COORD PERFORMANCE DE PRODUCAO</t>
  </si>
  <si>
    <t>ANL DESENVOLVIMENTO CONTEUDO II</t>
  </si>
  <si>
    <t>DIR TECNOLOGIA</t>
  </si>
  <si>
    <t>GER ADTECH CRM E MARKETING</t>
  </si>
  <si>
    <t>COORD PROGRAMACAO GRADE</t>
  </si>
  <si>
    <t>ARQUITETO PARCEIRO OBRAS II</t>
  </si>
  <si>
    <t>GER SOLUCOES CENOGRAFICAS E FIGURINO</t>
  </si>
  <si>
    <t>ESPECIALISTA OPERACOES DE CONTEUDO</t>
  </si>
  <si>
    <t>GER DIVULGACAO IMPRESSA PUBLICIDADE</t>
  </si>
  <si>
    <t>LIDER DISTRIBUICAO</t>
  </si>
  <si>
    <t>COORD CENOGRAFIA</t>
  </si>
  <si>
    <t>GER ACERVO CONTEUDO</t>
  </si>
  <si>
    <t>COORD PLATAFORMAS E AUTOMACAO</t>
  </si>
  <si>
    <t>ANL FINANCEIRO I</t>
  </si>
  <si>
    <t>DIR PRODUTOS PUBLICITARIOS DIGITAIS</t>
  </si>
  <si>
    <t>SECRETARIO(A) EXECUTIVO(A) I</t>
  </si>
  <si>
    <t>ANL GESTAO DE PORTFOLIO III</t>
  </si>
  <si>
    <t>ANALISTA ADMINISTRATIVO I</t>
  </si>
  <si>
    <t>GER PORTFOLIO HUMOR</t>
  </si>
  <si>
    <t>COORD APOIO A PESSOAS</t>
  </si>
  <si>
    <t>COORD OPERACOES COMERCIAIS PRODUTO</t>
  </si>
  <si>
    <t>LIDER DESENVOLVIMENTO CRIATIVO</t>
  </si>
  <si>
    <t>ANL MUSICAL I</t>
  </si>
  <si>
    <t>GER EFEITOS ESPECIAIS</t>
  </si>
  <si>
    <t>COORD OPERACOES COMERCIAIS TRAFEGO</t>
  </si>
  <si>
    <t>DIR G1</t>
  </si>
  <si>
    <t>COORDENADOR FINANCEIRO NBCU</t>
  </si>
  <si>
    <t>GER TECNOLOGIA JORNALISMO</t>
  </si>
  <si>
    <t>DIR PRODUCAO DE CONTEUDO ESPORTES</t>
  </si>
  <si>
    <t>ESPEC QUALITY ASSURANCE I</t>
  </si>
  <si>
    <t>GER ENTREGA PUBLICIDADE MULTIPLATAFORMA</t>
  </si>
  <si>
    <t>GER SR PRODUCAO</t>
  </si>
  <si>
    <t>ESPEC MODELAGENS AFILIADAS</t>
  </si>
  <si>
    <t>LOCUTOR COMENTARISTA ESPORTIVO I</t>
  </si>
  <si>
    <t>DIR DGJE</t>
  </si>
  <si>
    <t>GER CONTEUDO AUDIOVISUAL</t>
  </si>
  <si>
    <t>DIR CRIACAO</t>
  </si>
  <si>
    <t>ANALISTA PRODUTO DIGITAL II</t>
  </si>
  <si>
    <t>GER INSIGHTS</t>
  </si>
  <si>
    <t>COREOGRAFO</t>
  </si>
  <si>
    <t>ESPEC NARRATIVAS</t>
  </si>
  <si>
    <t>SUP EXEC PROD INTERNACIONAL</t>
  </si>
  <si>
    <t>ANL PARCERIA RECURSOS PRODUCAO II</t>
  </si>
  <si>
    <t>CH REDACAO FANTASTICO SP</t>
  </si>
  <si>
    <t>COORD DIVERSIDADE E INCLUSAO</t>
  </si>
  <si>
    <t>ESPEC INTELIGENCIA E GOVERNANCA I</t>
  </si>
  <si>
    <t>GER INFRAESTRUTURA PLATAFORMAS DIGITAIS</t>
  </si>
  <si>
    <t>DIR PRODUTOS PUBLISHING</t>
  </si>
  <si>
    <t>DIR SEGURANCA INFORMACAO</t>
  </si>
  <si>
    <t>GER PROGRAMAS E PRODUTOS DE CLOUD SRE E FINOPS</t>
  </si>
  <si>
    <t>ESPEC DISTRIBUICAO TELECINE</t>
  </si>
  <si>
    <t>GER AVALIACAO CONTROLE AGENCIA</t>
  </si>
  <si>
    <t>SUP EXEC DADOS ESPORTIVOS</t>
  </si>
  <si>
    <t>PRODUTOR EXECUTIVO REALITIES</t>
  </si>
  <si>
    <t>GER TECNOLOGIA SHOWS E EVENTOS</t>
  </si>
  <si>
    <t>GER DISTRIBUICAO SP E PARCERIAS</t>
  </si>
  <si>
    <t>ESPEC EXIBICAO E DISTRIBUICAO</t>
  </si>
  <si>
    <t>GER EXECUCAO PROJETOS E FABRICACAO</t>
  </si>
  <si>
    <t>SUP EXEC CENTRO APOIO PRODUCAO</t>
  </si>
  <si>
    <t>DIR SERVICOS REMUNERACAO E RTS</t>
  </si>
  <si>
    <t>GER SR SEGURANCA EMPRESARIAL</t>
  </si>
  <si>
    <t>GER PRODUCAO REDE</t>
  </si>
  <si>
    <t>COORD OPERACAO DE VENDAS</t>
  </si>
  <si>
    <t>GER LOGISTICA DA PRODUCAO</t>
  </si>
  <si>
    <t>ANL QUALIDADE TECNOLOGIA I</t>
  </si>
  <si>
    <t>COORD INTELIGENCIA SEGURANCA</t>
  </si>
  <si>
    <t>ASSIST EXECUTIVO</t>
  </si>
  <si>
    <t>ESPEC DIVERSIDADE E INCLUSAO</t>
  </si>
  <si>
    <t>GER SR PRODUCAO PERSONAGENS E AMBIENTES</t>
  </si>
  <si>
    <t>DIR MARKETING</t>
  </si>
  <si>
    <t>ANL LICENCIAMENTO DE PRODUTOS I</t>
  </si>
  <si>
    <t>DIR JORNADA VENDAS</t>
  </si>
  <si>
    <t>GER UX PESQUISA E LABS</t>
  </si>
  <si>
    <t>ESPEC CURADORIA CONTEUDO ORIGINAL</t>
  </si>
  <si>
    <t>GER SR ESTRATEGIA DIREITOS</t>
  </si>
  <si>
    <t>AUX TECNICO DE TRANSMISSAO</t>
  </si>
  <si>
    <t>SUPERVISOR DE MASTERIZACAO</t>
  </si>
  <si>
    <t>ANL MIDIAS SOCIAIS II</t>
  </si>
  <si>
    <t>MECANICO AUTOS</t>
  </si>
  <si>
    <t>EDITOR EXECUTIVO PROJETOS ESPECIAIS</t>
  </si>
  <si>
    <t>GER OPERACOES VIU</t>
  </si>
  <si>
    <t>COORD PLANEJAMENTO E CONTROLE</t>
  </si>
  <si>
    <t>CONSULTOR FINANCEIRO VP</t>
  </si>
  <si>
    <t>GER SR ATENDIMENTO COMUNICACAO</t>
  </si>
  <si>
    <t>COORD SUPRIMENTOS TECNOLOGIA</t>
  </si>
  <si>
    <t>ANL DADOS E ANALYTICS II</t>
  </si>
  <si>
    <t>GER SR PROGRAMACAO CANAIS</t>
  </si>
  <si>
    <t>GER CONTEUDO DRAMATURGIA</t>
  </si>
  <si>
    <t>DIR PESQUISA</t>
  </si>
  <si>
    <t>GER ATIVACAO</t>
  </si>
  <si>
    <t>GER PRODUTOS DIGITAIS ENTRETENIMENTO</t>
  </si>
  <si>
    <t>ANL DADOS E SERVICOS II</t>
  </si>
  <si>
    <t>GER MIDIA</t>
  </si>
  <si>
    <t>GER SUCESSO DO CLIENTE</t>
  </si>
  <si>
    <t>ENGENHEIRO SEGURANCA TRABALHO II</t>
  </si>
  <si>
    <t>GER JORNADA DE VENDAS E ATIVACAO</t>
  </si>
  <si>
    <t>GER SR INFRA OPERACOES PLATAFORMA E SERV DIGITAIS</t>
  </si>
  <si>
    <t>GER PROCESSOS E PERFORMANCE DA PRODUCAO</t>
  </si>
  <si>
    <t>DIR GESTAO CONTEUDO PD E CP</t>
  </si>
  <si>
    <t>COORD PRODUCAO DE ARTE E DESIGN GRAFICO</t>
  </si>
  <si>
    <t>ESPEC PARCERIAS ESTRATEGICAS E NEGOCIOS</t>
  </si>
  <si>
    <t>GER PLANEJAMENTO E PROJETOS</t>
  </si>
  <si>
    <t>COORD ATIVACAO DE MERCADO</t>
  </si>
  <si>
    <t>GER SR MARKETING OPEC</t>
  </si>
  <si>
    <t>ESPEC PROGRAMACAO</t>
  </si>
  <si>
    <t>HEAD PRODUTO DIGITAL NEWS</t>
  </si>
  <si>
    <t>GER CURADORIA CONTEUDO ORIGINAL</t>
  </si>
  <si>
    <t>ASSISTENTE PLANEJAMENTO CONTEUDO I</t>
  </si>
  <si>
    <t>COORD OPERACOES COMERCIAIS INVENTARIO</t>
  </si>
  <si>
    <t>ESPEC GRADE SOCIEDADE</t>
  </si>
  <si>
    <t>GER LOGISTICA E TRANSPORTES</t>
  </si>
  <si>
    <t>GER ENGENHARIA GLOBOPLAY</t>
  </si>
  <si>
    <t>GER SR OPERACAO MISSAO CRITICA</t>
  </si>
  <si>
    <t>GER DESENVOLVIMENTO GLOBOPLAY</t>
  </si>
  <si>
    <t>GER SR SOLUCOES DE DADOS &amp; IA</t>
  </si>
  <si>
    <t>DIR OPERACAO E GESTAO AMBIENTAL</t>
  </si>
  <si>
    <t>ESPEC COPRODUCAO E LICENCIAMENTO INTERNACIONAL</t>
  </si>
  <si>
    <t>DIR MARKETING PARCERIAS E GROWTH</t>
  </si>
  <si>
    <t>GER OPERACOES E SUPORTE TELECOM</t>
  </si>
  <si>
    <t>GER CONTEUDO DOCUMENTARIOS</t>
  </si>
  <si>
    <t>SUP EXEC TRANSMISSOES GE TV</t>
  </si>
  <si>
    <t>EDITOR VT</t>
  </si>
  <si>
    <t>GER DIVERSIDADE E INOVACAO EM CONTEUDO</t>
  </si>
  <si>
    <t>COORD FABRICA FIGURINO</t>
  </si>
  <si>
    <t>DIR COMERCIALIZACAO</t>
  </si>
  <si>
    <t>PRODUTOR EXECUTIVO FESTIVAIS E EVENTOS</t>
  </si>
  <si>
    <t>ASSIST CALCULO ESTATISTICO COMERCIAL</t>
  </si>
  <si>
    <t>GER AUTOSSERVICOS</t>
  </si>
  <si>
    <t>ANL PLANEJAMENTO COMERCIAL I</t>
  </si>
  <si>
    <t>ANL PLANEJAMENTO E CONTRATOS II</t>
  </si>
  <si>
    <t>ASSISTENTE FINANCEIRO III</t>
  </si>
  <si>
    <t>DIR GOVERNANCA E ESTRATEGIA DE TECNOLOGIA</t>
  </si>
  <si>
    <t>CH PRODUCAO LOCAL</t>
  </si>
  <si>
    <t>GER CURADORIA CONTEUDO LICENCIADO</t>
  </si>
  <si>
    <t>PESQUISADOR</t>
  </si>
  <si>
    <t>EDITOR FORMATOS II</t>
  </si>
  <si>
    <t>GER SR CRIACAO</t>
  </si>
  <si>
    <t>TEC MANUTENCAO E REPAROS</t>
  </si>
  <si>
    <t>COORD MIDIA</t>
  </si>
  <si>
    <t>GER GOVERNANCA E PROJETOS</t>
  </si>
  <si>
    <t>ASSIST GESTAO CONTRATOS ARTISTICOS</t>
  </si>
  <si>
    <t>GER SEGURANCA INFORMACAO ESTRATEGIA E RISCO</t>
  </si>
  <si>
    <t>EDITOR CHEFE ADJUNTO JN</t>
  </si>
  <si>
    <t>GER SR VALOR SOCIAL</t>
  </si>
  <si>
    <t>SUP EXEC GESTAO ELENCO ESPORTE</t>
  </si>
  <si>
    <t>EDITOR EXECUTIVO PRACA II</t>
  </si>
  <si>
    <t>ESPEC GESTAO EXECUTIVA CONTEUDO</t>
  </si>
  <si>
    <t>GER SOLUCOES NEGOCIOS CONTEUDO</t>
  </si>
  <si>
    <t>GER DESENVOLVIMENTO HUB ESPORTES</t>
  </si>
  <si>
    <t>GER EXPERIENCIA DO USUARIO</t>
  </si>
  <si>
    <t>COORD CARACTERIZACAO</t>
  </si>
  <si>
    <t>ASSIST SEGURANCA EMPRESARIAL</t>
  </si>
  <si>
    <t>GER PLANEJAMENTO E GESTAO SERVICOS</t>
  </si>
  <si>
    <t>COORD LOGISTICA INTERNACIONAL</t>
  </si>
  <si>
    <t>ANL LOGISTICA INTERNACIONAL I</t>
  </si>
  <si>
    <t>ANL PLANEJ COMUNICACAO III</t>
  </si>
  <si>
    <t>ANL CONTROLE AVALIACAO AGENCIA II</t>
  </si>
  <si>
    <t>Gestor Imediato</t>
  </si>
  <si>
    <t>JULIANA TANUS TANUS</t>
  </si>
  <si>
    <t>JOYCE RAMOS DE MESQUITA GOMES</t>
  </si>
  <si>
    <t>JULLIANA DA PENHA COSTA DE SOUZA ARGOLO</t>
  </si>
  <si>
    <t>THAIS CUNHA</t>
  </si>
  <si>
    <t>CAROLINE DURAND DE ALBUQUERQUE</t>
  </si>
  <si>
    <t>BRUNA SIMOES SIMOES DE OLIVEIRA</t>
  </si>
  <si>
    <t>NATHALIA NEGRI DE ALMEIDA</t>
  </si>
  <si>
    <t>MARIANA COSTA MARTINEZ KUMSTAT</t>
  </si>
  <si>
    <t>FERNANDO OCTAVIO DA SILVA MARTINS II</t>
  </si>
  <si>
    <t>MARCOS PICCINI ROCHA</t>
  </si>
  <si>
    <t>RODRIGO ROCHA</t>
  </si>
  <si>
    <t>MOSTOF FELIPPE GENTIL PORTO, SR. FABIO</t>
  </si>
  <si>
    <t>RODOLPHO RAPHAEL SILVA PERA</t>
  </si>
  <si>
    <t>LINDAMARA BRANDAO OLIVEIRA</t>
  </si>
  <si>
    <t>SIMONE CHAHDE DE CASTRO FELISBERTO PAIOLA</t>
  </si>
  <si>
    <t>JORGE LUIZ DE BARROS NOBREGA</t>
  </si>
  <si>
    <t>Prestador</t>
  </si>
  <si>
    <t>Não Utilizou</t>
  </si>
  <si>
    <t>Encaixe</t>
  </si>
  <si>
    <t>Rótulos de Linha</t>
  </si>
  <si>
    <t>Rótulos de Coluna</t>
  </si>
  <si>
    <t>Contagem de NOME</t>
  </si>
  <si>
    <t>DDD + TELEFONE</t>
  </si>
  <si>
    <t>DIRETORIA</t>
  </si>
  <si>
    <t>EG  x Sambódromo  |  Vai [1º Dia, Dom, 15-Fev (Grupo Especial)]</t>
  </si>
  <si>
    <t>EG  x Sambódromo  |  Vai [2º Dia, Seg, 16-Fev (Grupo Especial)]</t>
  </si>
  <si>
    <t>EG  x Sambódromo  |  Vai [3º Dia, Ter, 17-Fev (Grupo Especial)]</t>
  </si>
  <si>
    <t>EG  x Sambódromo  |  Vai [CAMPEÃES, Sáb, 21-Fev (Desfile das Campeãs).]</t>
  </si>
  <si>
    <t>Sambódromo x EG  |  Vem [1º Dia, Dom, 15-Fev (Grupo Especial)]</t>
  </si>
  <si>
    <t>Sambódromo x EG  |  Vem [2º Dia, Seg, 16-Fev (Grupo Especial)]</t>
  </si>
  <si>
    <t>Sambódromo x EG  |  Vem [3º Dia, Ter, 17-Fev (Grupo Especial)]</t>
  </si>
  <si>
    <t>Sambódromo x EG  |  Vem [CAMPEÃES, Sáb, 21-Fev (Desfile das Campeãs).]</t>
  </si>
  <si>
    <t>JB  x Sambódromo  |  Vai [1º Dia, Dom, 15-Fev (Grupo Especial)]</t>
  </si>
  <si>
    <t>JB  x Sambódromo  |  Vai [2º Dia, Seg, 16-Fev (Grupo Especial)]</t>
  </si>
  <si>
    <t>JB  x Sambódromo  |  Vai [3º Dia, Ter, 17-Fev (Grupo Especial)]</t>
  </si>
  <si>
    <t>JB  x Sambódromo  |  Vai [CAMPEÃES, Sáb, 21-Fev (Desfile das Campeãs).]</t>
  </si>
  <si>
    <t>Sambódromo x JB  |  Vem [1º Dia, Dom, 15-Fev (Grupo Especial)]</t>
  </si>
  <si>
    <t>Sambódromo x JB  |  Vem [2º Dia, Seg, 16-Fev (Grupo Especial)]</t>
  </si>
  <si>
    <t>Sambódromo x JB  |  Vem [3º Dia, Ter, 17-Fev (Grupo Especial)]</t>
  </si>
  <si>
    <t>Sambódromo x JB  |  Vem [CAMPEÃES, Sáb, 21-Fev (Desfile das Campeãs).]</t>
  </si>
  <si>
    <t>ESTRATÉGIA E TECNOLOGIA</t>
  </si>
  <si>
    <t>18:00</t>
  </si>
  <si>
    <t>05:00</t>
  </si>
  <si>
    <t>17:00</t>
  </si>
  <si>
    <t>20:00</t>
  </si>
  <si>
    <t>04:00</t>
  </si>
  <si>
    <t>06:00</t>
  </si>
  <si>
    <t>19:00</t>
  </si>
  <si>
    <t>02:00</t>
  </si>
  <si>
    <t>08:00</t>
  </si>
  <si>
    <t>03:00</t>
  </si>
  <si>
    <t>21:00</t>
  </si>
  <si>
    <t>07:00</t>
  </si>
  <si>
    <t>22:00</t>
  </si>
  <si>
    <t>00:00</t>
  </si>
  <si>
    <t>01:00</t>
  </si>
  <si>
    <t>23:00</t>
  </si>
  <si>
    <t>021964482248</t>
  </si>
  <si>
    <t>Edmilson Ferreira da Silva</t>
  </si>
  <si>
    <t>ESTÚDIOS GLOBO (PRODUÇÃO ARTÍSTICA, SUPER MANHÃS, PRODUÇÃO, DIREÇÃO, ROTEIRO, PRODUÇÃO DE CONTEÚDO)</t>
  </si>
  <si>
    <t>FJI - CSC OGA</t>
  </si>
  <si>
    <t>FJI - CSC SERVIÇOES E LOGÍSTICA</t>
  </si>
  <si>
    <t>021972139846</t>
  </si>
  <si>
    <t>021979432739</t>
  </si>
  <si>
    <t>021999777060</t>
  </si>
  <si>
    <t>021983192703</t>
  </si>
  <si>
    <t>Rogerio Jefferson Coutinho Souza</t>
  </si>
  <si>
    <t>031984195227</t>
  </si>
  <si>
    <t>021999522995</t>
  </si>
  <si>
    <t>MARCA E COMUNICAÇÃO</t>
  </si>
  <si>
    <t>021971977553</t>
  </si>
  <si>
    <t>REDES PD</t>
  </si>
  <si>
    <t xml:space="preserve">Aura Estúdio </t>
  </si>
  <si>
    <t>RH</t>
  </si>
  <si>
    <t>FJI - CSC SEGURANÇA EMPRESARIAL</t>
  </si>
  <si>
    <t>021990680902</t>
  </si>
  <si>
    <t>FJI - JURÍDICO</t>
  </si>
  <si>
    <t>021983603254</t>
  </si>
  <si>
    <t>Estanislau Glod Swib</t>
  </si>
  <si>
    <t>021999756377</t>
  </si>
  <si>
    <t>07h</t>
  </si>
  <si>
    <t>08h</t>
  </si>
  <si>
    <t>Agendamento Original</t>
  </si>
  <si>
    <t>Ag. Orig.</t>
  </si>
  <si>
    <t>Movimentação</t>
  </si>
  <si>
    <t>Data</t>
  </si>
  <si>
    <t>Hr</t>
  </si>
  <si>
    <t>Chave data</t>
  </si>
  <si>
    <t>Chave Agend</t>
  </si>
  <si>
    <t>Status Agend</t>
  </si>
  <si>
    <t>N1</t>
  </si>
  <si>
    <t>PRODUTOS DIGITAIS</t>
  </si>
  <si>
    <t>-</t>
  </si>
  <si>
    <t>Total Geral</t>
  </si>
  <si>
    <t>Agend_NOK</t>
  </si>
  <si>
    <t>Agend_OK</t>
  </si>
  <si>
    <t>Top Service</t>
  </si>
  <si>
    <t>Top Toalet</t>
  </si>
  <si>
    <t>Não embarcou no horário ou local agendado</t>
  </si>
  <si>
    <t>Embarcou no horário e local agendado</t>
  </si>
  <si>
    <t>Embarcou sem agendamento prévio</t>
  </si>
  <si>
    <t>Agendou Vai e Vem, mas, não embarcou</t>
  </si>
  <si>
    <t>Volume</t>
  </si>
  <si>
    <t>%</t>
  </si>
  <si>
    <t>SITE</t>
  </si>
  <si>
    <t>ESCOPO</t>
  </si>
  <si>
    <t>HORÁRIO</t>
  </si>
  <si>
    <t>CAPACIDADE</t>
  </si>
  <si>
    <t>PLANEJADO</t>
  </si>
  <si>
    <t>REAL</t>
  </si>
  <si>
    <t>EG</t>
  </si>
  <si>
    <t>VAI</t>
  </si>
  <si>
    <t>VEM</t>
  </si>
  <si>
    <t>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</si>
</sst>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242424"/>
      <name val="Aptos Narrow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theme="1"/>
      </patternFill>
    </fill>
    <fill>
      <patternFill patternType="solid">
        <fgColor theme="4" tint="-0.249977111117893"/>
        <bgColor theme="1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5" fillId="0" borderId="0"/>
  </cellStyleXfs>
  <cellXfs count="68">
    <xf numFmtId="0" fontId="0" fillId="0" borderId="0" xfId="0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quotePrefix="1" applyFont="1" applyBorder="1" applyAlignment="1">
      <alignment vertical="center"/>
    </xf>
    <xf numFmtId="0" fontId="0" fillId="0" borderId="3" xfId="0" applyBorder="1"/>
    <xf numFmtId="16" fontId="0" fillId="0" borderId="3" xfId="0" applyNumberFormat="1" applyBorder="1"/>
    <xf numFmtId="0" fontId="0" fillId="0" borderId="3" xfId="0" applyBorder="1" applyAlignment="1">
      <alignment horizontal="center" vertical="center"/>
    </xf>
    <xf numFmtId="0" fontId="4" fillId="0" borderId="3" xfId="0" quotePrefix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6" borderId="4" xfId="0" applyFont="1" applyFill="1" applyBorder="1"/>
    <xf numFmtId="0" fontId="5" fillId="0" borderId="4" xfId="0" applyFont="1" applyBorder="1"/>
    <xf numFmtId="49" fontId="5" fillId="0" borderId="4" xfId="0" applyNumberFormat="1" applyFont="1" applyBorder="1"/>
    <xf numFmtId="0" fontId="5" fillId="0" borderId="4" xfId="0" applyFont="1" applyBorder="1" applyAlignment="1">
      <alignment horizontal="center" vertical="center"/>
    </xf>
    <xf numFmtId="16" fontId="5" fillId="0" borderId="4" xfId="0" applyNumberFormat="1" applyFont="1" applyBorder="1"/>
    <xf numFmtId="0" fontId="7" fillId="0" borderId="4" xfId="0" applyFont="1" applyBorder="1"/>
    <xf numFmtId="0" fontId="1" fillId="4" borderId="1" xfId="0" applyFont="1" applyFill="1" applyBorder="1" applyAlignment="1">
      <alignment horizontal="center" vertical="center"/>
    </xf>
    <xf numFmtId="16" fontId="5" fillId="0" borderId="0" xfId="0" applyNumberFormat="1" applyFont="1"/>
    <xf numFmtId="0" fontId="8" fillId="7" borderId="3" xfId="0" applyFont="1" applyFill="1" applyBorder="1" applyAlignment="1">
      <alignment vertical="center"/>
    </xf>
    <xf numFmtId="0" fontId="5" fillId="7" borderId="3" xfId="0" applyFont="1" applyFill="1" applyBorder="1" applyAlignment="1">
      <alignment vertical="center"/>
    </xf>
    <xf numFmtId="0" fontId="5" fillId="7" borderId="3" xfId="0" applyFont="1" applyFill="1" applyBorder="1"/>
    <xf numFmtId="0" fontId="5" fillId="7" borderId="3" xfId="0" quotePrefix="1" applyFont="1" applyFill="1" applyBorder="1" applyAlignment="1">
      <alignment vertical="center"/>
    </xf>
    <xf numFmtId="3" fontId="5" fillId="7" borderId="3" xfId="0" applyNumberFormat="1" applyFont="1" applyFill="1" applyBorder="1" applyAlignment="1">
      <alignment vertical="center"/>
    </xf>
    <xf numFmtId="0" fontId="5" fillId="7" borderId="4" xfId="0" applyFont="1" applyFill="1" applyBorder="1"/>
    <xf numFmtId="0" fontId="5" fillId="7" borderId="3" xfId="0" applyFont="1" applyFill="1" applyBorder="1" applyAlignment="1">
      <alignment horizontal="center" vertical="center"/>
    </xf>
    <xf numFmtId="16" fontId="5" fillId="7" borderId="3" xfId="0" applyNumberFormat="1" applyFont="1" applyFill="1" applyBorder="1"/>
    <xf numFmtId="0" fontId="5" fillId="7" borderId="4" xfId="0" applyFont="1" applyFill="1" applyBorder="1" applyAlignment="1">
      <alignment horizontal="center" vertical="center"/>
    </xf>
    <xf numFmtId="0" fontId="5" fillId="0" borderId="0" xfId="0" pivotButton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3" fontId="9" fillId="0" borderId="0" xfId="0" applyNumberFormat="1" applyFont="1" applyAlignment="1">
      <alignment horizontal="center"/>
    </xf>
    <xf numFmtId="0" fontId="10" fillId="0" borderId="5" xfId="0" applyFont="1" applyBorder="1" applyAlignment="1">
      <alignment vertical="center"/>
    </xf>
    <xf numFmtId="3" fontId="12" fillId="0" borderId="0" xfId="0" applyNumberFormat="1" applyFont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9" fontId="5" fillId="0" borderId="5" xfId="1" applyFont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4" fillId="0" borderId="0" xfId="0" applyFont="1"/>
    <xf numFmtId="3" fontId="13" fillId="0" borderId="5" xfId="0" applyNumberFormat="1" applyFont="1" applyBorder="1" applyAlignment="1">
      <alignment horizontal="center" vertical="center"/>
    </xf>
    <xf numFmtId="9" fontId="14" fillId="0" borderId="5" xfId="1" applyFont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/>
    </xf>
    <xf numFmtId="0" fontId="16" fillId="0" borderId="0" xfId="2" applyFont="1"/>
    <xf numFmtId="0" fontId="16" fillId="0" borderId="0" xfId="2" applyFont="1" applyAlignment="1">
      <alignment horizontal="center"/>
    </xf>
    <xf numFmtId="0" fontId="15" fillId="0" borderId="0" xfId="2"/>
    <xf numFmtId="20" fontId="15" fillId="0" borderId="0" xfId="2" applyNumberFormat="1"/>
    <xf numFmtId="16" fontId="15" fillId="0" borderId="0" xfId="2" applyNumberFormat="1"/>
    <xf numFmtId="0" fontId="2" fillId="0" borderId="0" xfId="2" applyFont="1" applyAlignment="1">
      <alignment horizontal="center"/>
    </xf>
    <xf numFmtId="0" fontId="15" fillId="0" borderId="0" xfId="2" applyAlignment="1">
      <alignment horizontal="center"/>
    </xf>
    <xf numFmtId="0" fontId="1" fillId="2" borderId="0" xfId="2" applyFont="1" applyFill="1"/>
    <xf numFmtId="0" fontId="1" fillId="2" borderId="0" xfId="2" applyFont="1" applyFill="1" applyAlignment="1">
      <alignment horizontal="center"/>
    </xf>
    <xf numFmtId="0" fontId="2" fillId="0" borderId="1" xfId="2" applyFont="1" applyBorder="1"/>
    <xf numFmtId="20" fontId="2" fillId="0" borderId="1" xfId="2" applyNumberFormat="1" applyFont="1" applyBorder="1"/>
    <xf numFmtId="16" fontId="2" fillId="0" borderId="1" xfId="2" applyNumberFormat="1" applyFont="1" applyBorder="1"/>
    <xf numFmtId="0" fontId="2" fillId="0" borderId="1" xfId="2" applyFont="1" applyBorder="1" applyAlignment="1">
      <alignment horizontal="center"/>
    </xf>
    <xf numFmtId="20" fontId="15" fillId="0" borderId="0" xfId="2" applyNumberFormat="1" applyAlignment="1">
      <alignment horizontal="center"/>
    </xf>
    <xf numFmtId="16" fontId="15" fillId="0" borderId="0" xfId="2" applyNumberFormat="1" applyAlignment="1">
      <alignment horizontal="center"/>
    </xf>
    <xf numFmtId="0" fontId="15" fillId="0" borderId="0" xfId="2" applyAlignment="1">
      <alignment horizontal="center" vertical="center"/>
    </xf>
    <xf numFmtId="0" fontId="2" fillId="0" borderId="0" xfId="2" applyFont="1" applyFill="1" applyAlignment="1">
      <alignment horizontal="center"/>
    </xf>
  </cellXfs>
  <cellStyles count="3">
    <cellStyle name="Normal" xfId="0" builtinId="0"/>
    <cellStyle name="Normal 2" xfId="2" xr:uid="{A666591D-9470-468E-8918-48684898D46B}"/>
    <cellStyle name="Porcentagem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1"/>
        <family val="2"/>
      </font>
      <numFmt numFmtId="21" formatCode="dd/mmm"/>
      <alignment horizontal="center" vertical="center" textRotation="0" wrapText="0" indent="0" justifyLastLine="0" shrinkToFit="0" readingOrder="0"/>
    </dxf>
    <dxf>
      <numFmt numFmtId="21" formatCode="dd/mmm"/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25" formatCode="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1"/>
        <family val="2"/>
      </font>
      <numFmt numFmtId="21" formatCode="dd/mmm"/>
      <alignment horizontal="center" vertical="center" textRotation="0" wrapText="0" indent="0" justifyLastLine="0" shrinkToFit="0" readingOrder="0"/>
    </dxf>
    <dxf>
      <numFmt numFmtId="21" formatCode="dd/mmm"/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25" formatCode="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1"/>
        <family val="2"/>
      </font>
      <numFmt numFmtId="21" formatCode="dd/mmm"/>
      <alignment horizontal="center" vertical="center" textRotation="0" wrapText="0" indent="0" justifyLastLine="0" shrinkToFit="0" readingOrder="0"/>
    </dxf>
    <dxf>
      <numFmt numFmtId="21" formatCode="dd/mmm"/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25" formatCode="h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1" formatCode="dd/mmm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1" formatCode="dd/mmm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5" formatCode="hh:mm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1"/>
        <family val="2"/>
      </font>
      <numFmt numFmtId="21" formatCode="dd/mmm"/>
      <alignment horizontal="center" vertical="bottom" textRotation="0" wrapText="0" indent="0" justifyLastLine="0" shrinkToFit="0" readingOrder="0"/>
    </dxf>
    <dxf>
      <numFmt numFmtId="21" formatCode="dd/mmm"/>
    </dxf>
    <dxf>
      <numFmt numFmtId="2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2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ANÁLISE CAP</a:t>
            </a:r>
            <a:r>
              <a:rPr lang="pt-BR" baseline="0"/>
              <a:t> X PLAN X REAL | JB - 1º DIA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CAPACIDADE'!$F$30</c:f>
              <c:strCache>
                <c:ptCount val="1"/>
                <c:pt idx="0">
                  <c:v>CAPACIDADE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'ANÁLISE CAPACIDADE'!$B$31:$E$46</c:f>
              <c:multiLvlStrCache>
                <c:ptCount val="16"/>
                <c:lvl>
                  <c:pt idx="0">
                    <c:v>15/fev</c:v>
                  </c:pt>
                  <c:pt idx="1">
                    <c:v>15/fev</c:v>
                  </c:pt>
                  <c:pt idx="2">
                    <c:v>15/fev</c:v>
                  </c:pt>
                  <c:pt idx="3">
                    <c:v>15/fev</c:v>
                  </c:pt>
                  <c:pt idx="4">
                    <c:v>15/fev</c:v>
                  </c:pt>
                  <c:pt idx="5">
                    <c:v>15/fev</c:v>
                  </c:pt>
                  <c:pt idx="6">
                    <c:v>15/fev</c:v>
                  </c:pt>
                  <c:pt idx="7">
                    <c:v>15/fev</c:v>
                  </c:pt>
                  <c:pt idx="8">
                    <c:v>15/fev</c:v>
                  </c:pt>
                  <c:pt idx="9">
                    <c:v>15/fev</c:v>
                  </c:pt>
                  <c:pt idx="10">
                    <c:v>15/fev</c:v>
                  </c:pt>
                  <c:pt idx="11">
                    <c:v>15/fev</c:v>
                  </c:pt>
                  <c:pt idx="12">
                    <c:v>15/fev</c:v>
                  </c:pt>
                  <c:pt idx="13">
                    <c:v>15/fev</c:v>
                  </c:pt>
                  <c:pt idx="14">
                    <c:v>15/fev</c:v>
                  </c:pt>
                  <c:pt idx="15">
                    <c:v>15/fev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CAPACIDADE'!$F$31:$F$46</c:f>
              <c:numCache>
                <c:formatCode>General</c:formatCode>
                <c:ptCount val="16"/>
                <c:pt idx="0">
                  <c:v>4</c:v>
                </c:pt>
                <c:pt idx="1">
                  <c:v>60</c:v>
                </c:pt>
                <c:pt idx="2">
                  <c:v>42</c:v>
                </c:pt>
                <c:pt idx="3">
                  <c:v>45</c:v>
                </c:pt>
                <c:pt idx="4">
                  <c:v>23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45</c:v>
                </c:pt>
                <c:pt idx="9">
                  <c:v>23</c:v>
                </c:pt>
                <c:pt idx="10">
                  <c:v>19</c:v>
                </c:pt>
                <c:pt idx="11">
                  <c:v>19</c:v>
                </c:pt>
                <c:pt idx="12">
                  <c:v>30</c:v>
                </c:pt>
                <c:pt idx="13">
                  <c:v>19</c:v>
                </c:pt>
                <c:pt idx="14">
                  <c:v>15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9-4077-AAB4-2089E8C42157}"/>
            </c:ext>
          </c:extLst>
        </c:ser>
        <c:ser>
          <c:idx val="1"/>
          <c:order val="1"/>
          <c:tx>
            <c:strRef>
              <c:f>'ANÁLISE CAPACIDADE'!$G$30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'ANÁLISE CAPACIDADE'!$B$31:$E$46</c:f>
              <c:multiLvlStrCache>
                <c:ptCount val="16"/>
                <c:lvl>
                  <c:pt idx="0">
                    <c:v>15/fev</c:v>
                  </c:pt>
                  <c:pt idx="1">
                    <c:v>15/fev</c:v>
                  </c:pt>
                  <c:pt idx="2">
                    <c:v>15/fev</c:v>
                  </c:pt>
                  <c:pt idx="3">
                    <c:v>15/fev</c:v>
                  </c:pt>
                  <c:pt idx="4">
                    <c:v>15/fev</c:v>
                  </c:pt>
                  <c:pt idx="5">
                    <c:v>15/fev</c:v>
                  </c:pt>
                  <c:pt idx="6">
                    <c:v>15/fev</c:v>
                  </c:pt>
                  <c:pt idx="7">
                    <c:v>15/fev</c:v>
                  </c:pt>
                  <c:pt idx="8">
                    <c:v>15/fev</c:v>
                  </c:pt>
                  <c:pt idx="9">
                    <c:v>15/fev</c:v>
                  </c:pt>
                  <c:pt idx="10">
                    <c:v>15/fev</c:v>
                  </c:pt>
                  <c:pt idx="11">
                    <c:v>15/fev</c:v>
                  </c:pt>
                  <c:pt idx="12">
                    <c:v>15/fev</c:v>
                  </c:pt>
                  <c:pt idx="13">
                    <c:v>15/fev</c:v>
                  </c:pt>
                  <c:pt idx="14">
                    <c:v>15/fev</c:v>
                  </c:pt>
                  <c:pt idx="15">
                    <c:v>15/fev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CAPACIDADE'!$G$31:$G$46</c:f>
              <c:numCache>
                <c:formatCode>General</c:formatCode>
                <c:ptCount val="16"/>
                <c:pt idx="0">
                  <c:v>4</c:v>
                </c:pt>
                <c:pt idx="1">
                  <c:v>51</c:v>
                </c:pt>
                <c:pt idx="2">
                  <c:v>19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4</c:v>
                </c:pt>
                <c:pt idx="8">
                  <c:v>7</c:v>
                </c:pt>
                <c:pt idx="9">
                  <c:v>15</c:v>
                </c:pt>
                <c:pt idx="10">
                  <c:v>11</c:v>
                </c:pt>
                <c:pt idx="11">
                  <c:v>13</c:v>
                </c:pt>
                <c:pt idx="12">
                  <c:v>18</c:v>
                </c:pt>
                <c:pt idx="13">
                  <c:v>17</c:v>
                </c:pt>
                <c:pt idx="14">
                  <c:v>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09-4077-AAB4-2089E8C42157}"/>
            </c:ext>
          </c:extLst>
        </c:ser>
        <c:ser>
          <c:idx val="2"/>
          <c:order val="2"/>
          <c:tx>
            <c:strRef>
              <c:f>'ANÁLISE CAPACIDADE'!$H$30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'ANÁLISE CAPACIDADE'!$B$31:$E$46</c:f>
              <c:multiLvlStrCache>
                <c:ptCount val="16"/>
                <c:lvl>
                  <c:pt idx="0">
                    <c:v>15/fev</c:v>
                  </c:pt>
                  <c:pt idx="1">
                    <c:v>15/fev</c:v>
                  </c:pt>
                  <c:pt idx="2">
                    <c:v>15/fev</c:v>
                  </c:pt>
                  <c:pt idx="3">
                    <c:v>15/fev</c:v>
                  </c:pt>
                  <c:pt idx="4">
                    <c:v>15/fev</c:v>
                  </c:pt>
                  <c:pt idx="5">
                    <c:v>15/fev</c:v>
                  </c:pt>
                  <c:pt idx="6">
                    <c:v>15/fev</c:v>
                  </c:pt>
                  <c:pt idx="7">
                    <c:v>15/fev</c:v>
                  </c:pt>
                  <c:pt idx="8">
                    <c:v>15/fev</c:v>
                  </c:pt>
                  <c:pt idx="9">
                    <c:v>15/fev</c:v>
                  </c:pt>
                  <c:pt idx="10">
                    <c:v>15/fev</c:v>
                  </c:pt>
                  <c:pt idx="11">
                    <c:v>15/fev</c:v>
                  </c:pt>
                  <c:pt idx="12">
                    <c:v>15/fev</c:v>
                  </c:pt>
                  <c:pt idx="13">
                    <c:v>15/fev</c:v>
                  </c:pt>
                  <c:pt idx="14">
                    <c:v>15/fev</c:v>
                  </c:pt>
                  <c:pt idx="15">
                    <c:v>15/fev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CAPACIDADE'!$H$31:$H$46</c:f>
              <c:numCache>
                <c:formatCode>General</c:formatCode>
                <c:ptCount val="16"/>
                <c:pt idx="0">
                  <c:v>1</c:v>
                </c:pt>
                <c:pt idx="1">
                  <c:v>24</c:v>
                </c:pt>
                <c:pt idx="2">
                  <c:v>21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11</c:v>
                </c:pt>
                <c:pt idx="13">
                  <c:v>15</c:v>
                </c:pt>
                <c:pt idx="14">
                  <c:v>6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09-4077-AAB4-2089E8C42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420575"/>
        <c:axId val="1071422015"/>
      </c:barChart>
      <c:catAx>
        <c:axId val="107142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1422015"/>
        <c:crosses val="autoZero"/>
        <c:auto val="1"/>
        <c:lblAlgn val="ctr"/>
        <c:lblOffset val="100"/>
        <c:noMultiLvlLbl val="0"/>
      </c:catAx>
      <c:valAx>
        <c:axId val="107142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142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ANÁLISE CAP X PLAN X REAL | EG - 1º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CAPACIDADE'!$F$4</c:f>
              <c:strCache>
                <c:ptCount val="1"/>
                <c:pt idx="0">
                  <c:v>CAPACIDADE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'ANÁLISE CAPACIDADE'!$B$5:$E$22</c:f>
              <c:multiLvlStrCache>
                <c:ptCount val="18"/>
                <c:lvl>
                  <c:pt idx="0">
                    <c:v>15/fev</c:v>
                  </c:pt>
                  <c:pt idx="1">
                    <c:v>15/fev</c:v>
                  </c:pt>
                  <c:pt idx="2">
                    <c:v>15/fev</c:v>
                  </c:pt>
                  <c:pt idx="3">
                    <c:v>15/fev</c:v>
                  </c:pt>
                  <c:pt idx="4">
                    <c:v>15/fev</c:v>
                  </c:pt>
                  <c:pt idx="5">
                    <c:v>15/fev</c:v>
                  </c:pt>
                  <c:pt idx="6">
                    <c:v>15/fev</c:v>
                  </c:pt>
                  <c:pt idx="7">
                    <c:v>15/fev</c:v>
                  </c:pt>
                  <c:pt idx="8">
                    <c:v>15/fev</c:v>
                  </c:pt>
                  <c:pt idx="9">
                    <c:v>15/fev</c:v>
                  </c:pt>
                  <c:pt idx="10">
                    <c:v>15/fev</c:v>
                  </c:pt>
                  <c:pt idx="11">
                    <c:v>15/fev</c:v>
                  </c:pt>
                  <c:pt idx="12">
                    <c:v>15/fev</c:v>
                  </c:pt>
                  <c:pt idx="13">
                    <c:v>15/fev</c:v>
                  </c:pt>
                  <c:pt idx="14">
                    <c:v>15/fev</c:v>
                  </c:pt>
                  <c:pt idx="15">
                    <c:v>15/fev</c:v>
                  </c:pt>
                  <c:pt idx="16">
                    <c:v>15/fev</c:v>
                  </c:pt>
                  <c:pt idx="17">
                    <c:v>15/fev</c:v>
                  </c:pt>
                </c:lvl>
                <c:lvl>
                  <c:pt idx="0">
                    <c:v>12:00</c:v>
                  </c:pt>
                  <c:pt idx="1">
                    <c:v>16:00</c:v>
                  </c:pt>
                  <c:pt idx="2">
                    <c:v>17:00</c:v>
                  </c:pt>
                  <c:pt idx="3">
                    <c:v>18:00</c:v>
                  </c:pt>
                  <c:pt idx="4">
                    <c:v>19:00</c:v>
                  </c:pt>
                  <c:pt idx="5">
                    <c:v>20:00</c:v>
                  </c:pt>
                  <c:pt idx="6">
                    <c:v>21:00</c:v>
                  </c:pt>
                  <c:pt idx="7">
                    <c:v>22:00</c:v>
                  </c:pt>
                  <c:pt idx="8">
                    <c:v>23:00</c:v>
                  </c:pt>
                  <c:pt idx="9">
                    <c:v>00:00</c:v>
                  </c:pt>
                  <c:pt idx="10">
                    <c:v>01:00</c:v>
                  </c:pt>
                  <c:pt idx="11">
                    <c:v>02:00</c:v>
                  </c:pt>
                  <c:pt idx="12">
                    <c:v>03:00</c:v>
                  </c:pt>
                  <c:pt idx="13">
                    <c:v>04:00</c:v>
                  </c:pt>
                  <c:pt idx="14">
                    <c:v>05:00</c:v>
                  </c:pt>
                  <c:pt idx="15">
                    <c:v>06:00</c:v>
                  </c:pt>
                  <c:pt idx="16">
                    <c:v>07:00</c:v>
                  </c:pt>
                  <c:pt idx="17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VAI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  <c:pt idx="17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  <c:pt idx="17">
                    <c:v>EG</c:v>
                  </c:pt>
                </c:lvl>
              </c:multiLvlStrCache>
            </c:multiLvlStrRef>
          </c:cat>
          <c:val>
            <c:numRef>
              <c:f>'ANÁLISE CAPACIDADE'!$F$5:$F$22</c:f>
              <c:numCache>
                <c:formatCode>General</c:formatCode>
                <c:ptCount val="18"/>
                <c:pt idx="0">
                  <c:v>15</c:v>
                </c:pt>
                <c:pt idx="1">
                  <c:v>15</c:v>
                </c:pt>
                <c:pt idx="2">
                  <c:v>75</c:v>
                </c:pt>
                <c:pt idx="3">
                  <c:v>53</c:v>
                </c:pt>
                <c:pt idx="4">
                  <c:v>45</c:v>
                </c:pt>
                <c:pt idx="5">
                  <c:v>57</c:v>
                </c:pt>
                <c:pt idx="6">
                  <c:v>45</c:v>
                </c:pt>
                <c:pt idx="7">
                  <c:v>45</c:v>
                </c:pt>
                <c:pt idx="8">
                  <c:v>4</c:v>
                </c:pt>
                <c:pt idx="9">
                  <c:v>64</c:v>
                </c:pt>
                <c:pt idx="10">
                  <c:v>64</c:v>
                </c:pt>
                <c:pt idx="11">
                  <c:v>53</c:v>
                </c:pt>
                <c:pt idx="12">
                  <c:v>60</c:v>
                </c:pt>
                <c:pt idx="13">
                  <c:v>53</c:v>
                </c:pt>
                <c:pt idx="14">
                  <c:v>64</c:v>
                </c:pt>
                <c:pt idx="15">
                  <c:v>38</c:v>
                </c:pt>
                <c:pt idx="16">
                  <c:v>30</c:v>
                </c:pt>
                <c:pt idx="1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D-4A12-B590-D4506BDD50E3}"/>
            </c:ext>
          </c:extLst>
        </c:ser>
        <c:ser>
          <c:idx val="1"/>
          <c:order val="1"/>
          <c:tx>
            <c:strRef>
              <c:f>'ANÁLISE CAPACIDADE'!$G$4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'ANÁLISE CAPACIDADE'!$B$5:$E$22</c:f>
              <c:multiLvlStrCache>
                <c:ptCount val="18"/>
                <c:lvl>
                  <c:pt idx="0">
                    <c:v>15/fev</c:v>
                  </c:pt>
                  <c:pt idx="1">
                    <c:v>15/fev</c:v>
                  </c:pt>
                  <c:pt idx="2">
                    <c:v>15/fev</c:v>
                  </c:pt>
                  <c:pt idx="3">
                    <c:v>15/fev</c:v>
                  </c:pt>
                  <c:pt idx="4">
                    <c:v>15/fev</c:v>
                  </c:pt>
                  <c:pt idx="5">
                    <c:v>15/fev</c:v>
                  </c:pt>
                  <c:pt idx="6">
                    <c:v>15/fev</c:v>
                  </c:pt>
                  <c:pt idx="7">
                    <c:v>15/fev</c:v>
                  </c:pt>
                  <c:pt idx="8">
                    <c:v>15/fev</c:v>
                  </c:pt>
                  <c:pt idx="9">
                    <c:v>15/fev</c:v>
                  </c:pt>
                  <c:pt idx="10">
                    <c:v>15/fev</c:v>
                  </c:pt>
                  <c:pt idx="11">
                    <c:v>15/fev</c:v>
                  </c:pt>
                  <c:pt idx="12">
                    <c:v>15/fev</c:v>
                  </c:pt>
                  <c:pt idx="13">
                    <c:v>15/fev</c:v>
                  </c:pt>
                  <c:pt idx="14">
                    <c:v>15/fev</c:v>
                  </c:pt>
                  <c:pt idx="15">
                    <c:v>15/fev</c:v>
                  </c:pt>
                  <c:pt idx="16">
                    <c:v>15/fev</c:v>
                  </c:pt>
                  <c:pt idx="17">
                    <c:v>15/fev</c:v>
                  </c:pt>
                </c:lvl>
                <c:lvl>
                  <c:pt idx="0">
                    <c:v>12:00</c:v>
                  </c:pt>
                  <c:pt idx="1">
                    <c:v>16:00</c:v>
                  </c:pt>
                  <c:pt idx="2">
                    <c:v>17:00</c:v>
                  </c:pt>
                  <c:pt idx="3">
                    <c:v>18:00</c:v>
                  </c:pt>
                  <c:pt idx="4">
                    <c:v>19:00</c:v>
                  </c:pt>
                  <c:pt idx="5">
                    <c:v>20:00</c:v>
                  </c:pt>
                  <c:pt idx="6">
                    <c:v>21:00</c:v>
                  </c:pt>
                  <c:pt idx="7">
                    <c:v>22:00</c:v>
                  </c:pt>
                  <c:pt idx="8">
                    <c:v>23:00</c:v>
                  </c:pt>
                  <c:pt idx="9">
                    <c:v>00:00</c:v>
                  </c:pt>
                  <c:pt idx="10">
                    <c:v>01:00</c:v>
                  </c:pt>
                  <c:pt idx="11">
                    <c:v>02:00</c:v>
                  </c:pt>
                  <c:pt idx="12">
                    <c:v>03:00</c:v>
                  </c:pt>
                  <c:pt idx="13">
                    <c:v>04:00</c:v>
                  </c:pt>
                  <c:pt idx="14">
                    <c:v>05:00</c:v>
                  </c:pt>
                  <c:pt idx="15">
                    <c:v>06:00</c:v>
                  </c:pt>
                  <c:pt idx="16">
                    <c:v>07:00</c:v>
                  </c:pt>
                  <c:pt idx="17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VAI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  <c:pt idx="17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  <c:pt idx="17">
                    <c:v>EG</c:v>
                  </c:pt>
                </c:lvl>
              </c:multiLvlStrCache>
            </c:multiLvlStrRef>
          </c:cat>
          <c:val>
            <c:numRef>
              <c:f>'ANÁLISE CAPACIDADE'!$G$5:$G$22</c:f>
              <c:numCache>
                <c:formatCode>General</c:formatCode>
                <c:ptCount val="18"/>
                <c:pt idx="0">
                  <c:v>9</c:v>
                </c:pt>
                <c:pt idx="1">
                  <c:v>4</c:v>
                </c:pt>
                <c:pt idx="2">
                  <c:v>59</c:v>
                </c:pt>
                <c:pt idx="3">
                  <c:v>33</c:v>
                </c:pt>
                <c:pt idx="4">
                  <c:v>16</c:v>
                </c:pt>
                <c:pt idx="5">
                  <c:v>21</c:v>
                </c:pt>
                <c:pt idx="6">
                  <c:v>7</c:v>
                </c:pt>
                <c:pt idx="7">
                  <c:v>5</c:v>
                </c:pt>
                <c:pt idx="8">
                  <c:v>1</c:v>
                </c:pt>
                <c:pt idx="9">
                  <c:v>13</c:v>
                </c:pt>
                <c:pt idx="10">
                  <c:v>10</c:v>
                </c:pt>
                <c:pt idx="11">
                  <c:v>15</c:v>
                </c:pt>
                <c:pt idx="12">
                  <c:v>9</c:v>
                </c:pt>
                <c:pt idx="13">
                  <c:v>16</c:v>
                </c:pt>
                <c:pt idx="14">
                  <c:v>22</c:v>
                </c:pt>
                <c:pt idx="15">
                  <c:v>32</c:v>
                </c:pt>
                <c:pt idx="16">
                  <c:v>21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0D-4A12-B590-D4506BDD50E3}"/>
            </c:ext>
          </c:extLst>
        </c:ser>
        <c:ser>
          <c:idx val="2"/>
          <c:order val="2"/>
          <c:tx>
            <c:strRef>
              <c:f>'ANÁLISE CAPACIDADE'!$H$4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'ANÁLISE CAPACIDADE'!$B$5:$E$22</c:f>
              <c:multiLvlStrCache>
                <c:ptCount val="18"/>
                <c:lvl>
                  <c:pt idx="0">
                    <c:v>15/fev</c:v>
                  </c:pt>
                  <c:pt idx="1">
                    <c:v>15/fev</c:v>
                  </c:pt>
                  <c:pt idx="2">
                    <c:v>15/fev</c:v>
                  </c:pt>
                  <c:pt idx="3">
                    <c:v>15/fev</c:v>
                  </c:pt>
                  <c:pt idx="4">
                    <c:v>15/fev</c:v>
                  </c:pt>
                  <c:pt idx="5">
                    <c:v>15/fev</c:v>
                  </c:pt>
                  <c:pt idx="6">
                    <c:v>15/fev</c:v>
                  </c:pt>
                  <c:pt idx="7">
                    <c:v>15/fev</c:v>
                  </c:pt>
                  <c:pt idx="8">
                    <c:v>15/fev</c:v>
                  </c:pt>
                  <c:pt idx="9">
                    <c:v>15/fev</c:v>
                  </c:pt>
                  <c:pt idx="10">
                    <c:v>15/fev</c:v>
                  </c:pt>
                  <c:pt idx="11">
                    <c:v>15/fev</c:v>
                  </c:pt>
                  <c:pt idx="12">
                    <c:v>15/fev</c:v>
                  </c:pt>
                  <c:pt idx="13">
                    <c:v>15/fev</c:v>
                  </c:pt>
                  <c:pt idx="14">
                    <c:v>15/fev</c:v>
                  </c:pt>
                  <c:pt idx="15">
                    <c:v>15/fev</c:v>
                  </c:pt>
                  <c:pt idx="16">
                    <c:v>15/fev</c:v>
                  </c:pt>
                  <c:pt idx="17">
                    <c:v>15/fev</c:v>
                  </c:pt>
                </c:lvl>
                <c:lvl>
                  <c:pt idx="0">
                    <c:v>12:00</c:v>
                  </c:pt>
                  <c:pt idx="1">
                    <c:v>16:00</c:v>
                  </c:pt>
                  <c:pt idx="2">
                    <c:v>17:00</c:v>
                  </c:pt>
                  <c:pt idx="3">
                    <c:v>18:00</c:v>
                  </c:pt>
                  <c:pt idx="4">
                    <c:v>19:00</c:v>
                  </c:pt>
                  <c:pt idx="5">
                    <c:v>20:00</c:v>
                  </c:pt>
                  <c:pt idx="6">
                    <c:v>21:00</c:v>
                  </c:pt>
                  <c:pt idx="7">
                    <c:v>22:00</c:v>
                  </c:pt>
                  <c:pt idx="8">
                    <c:v>23:00</c:v>
                  </c:pt>
                  <c:pt idx="9">
                    <c:v>00:00</c:v>
                  </c:pt>
                  <c:pt idx="10">
                    <c:v>01:00</c:v>
                  </c:pt>
                  <c:pt idx="11">
                    <c:v>02:00</c:v>
                  </c:pt>
                  <c:pt idx="12">
                    <c:v>03:00</c:v>
                  </c:pt>
                  <c:pt idx="13">
                    <c:v>04:00</c:v>
                  </c:pt>
                  <c:pt idx="14">
                    <c:v>05:00</c:v>
                  </c:pt>
                  <c:pt idx="15">
                    <c:v>06:00</c:v>
                  </c:pt>
                  <c:pt idx="16">
                    <c:v>07:00</c:v>
                  </c:pt>
                  <c:pt idx="17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VAI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  <c:pt idx="17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  <c:pt idx="17">
                    <c:v>EG</c:v>
                  </c:pt>
                </c:lvl>
              </c:multiLvlStrCache>
            </c:multiLvlStrRef>
          </c:cat>
          <c:val>
            <c:numRef>
              <c:f>'ANÁLISE CAPACIDADE'!$H$5:$H$22</c:f>
              <c:numCache>
                <c:formatCode>General</c:formatCode>
                <c:ptCount val="18"/>
                <c:pt idx="0">
                  <c:v>2</c:v>
                </c:pt>
                <c:pt idx="1">
                  <c:v>15</c:v>
                </c:pt>
                <c:pt idx="2">
                  <c:v>35</c:v>
                </c:pt>
                <c:pt idx="3">
                  <c:v>25</c:v>
                </c:pt>
                <c:pt idx="4">
                  <c:v>16</c:v>
                </c:pt>
                <c:pt idx="5">
                  <c:v>12</c:v>
                </c:pt>
                <c:pt idx="6">
                  <c:v>5</c:v>
                </c:pt>
                <c:pt idx="7">
                  <c:v>10</c:v>
                </c:pt>
                <c:pt idx="8">
                  <c:v>2</c:v>
                </c:pt>
                <c:pt idx="9">
                  <c:v>12</c:v>
                </c:pt>
                <c:pt idx="10">
                  <c:v>3</c:v>
                </c:pt>
                <c:pt idx="11">
                  <c:v>13</c:v>
                </c:pt>
                <c:pt idx="12">
                  <c:v>8</c:v>
                </c:pt>
                <c:pt idx="13">
                  <c:v>13</c:v>
                </c:pt>
                <c:pt idx="14">
                  <c:v>8</c:v>
                </c:pt>
                <c:pt idx="15">
                  <c:v>45</c:v>
                </c:pt>
                <c:pt idx="16">
                  <c:v>17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0D-4A12-B590-D4506BDD5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736208"/>
        <c:axId val="587736688"/>
      </c:barChart>
      <c:catAx>
        <c:axId val="58773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7736688"/>
        <c:crosses val="autoZero"/>
        <c:auto val="1"/>
        <c:lblAlgn val="ctr"/>
        <c:lblOffset val="100"/>
        <c:noMultiLvlLbl val="0"/>
      </c:catAx>
      <c:valAx>
        <c:axId val="5877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773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ANÁLISE CAP X PLAN X REAL | EG - 2º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CAPACIDADE'!$F$50</c:f>
              <c:strCache>
                <c:ptCount val="1"/>
                <c:pt idx="0">
                  <c:v>CAPACIDADE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'ANÁLISE CAPACIDADE'!$B$51:$E$67</c:f>
              <c:multiLvlStrCache>
                <c:ptCount val="17"/>
                <c:lvl>
                  <c:pt idx="0">
                    <c:v>16/fev</c:v>
                  </c:pt>
                  <c:pt idx="1">
                    <c:v>16/fev</c:v>
                  </c:pt>
                  <c:pt idx="2">
                    <c:v>16/fev</c:v>
                  </c:pt>
                  <c:pt idx="3">
                    <c:v>16/fev</c:v>
                  </c:pt>
                  <c:pt idx="4">
                    <c:v>16/fev</c:v>
                  </c:pt>
                  <c:pt idx="5">
                    <c:v>16/fev</c:v>
                  </c:pt>
                  <c:pt idx="6">
                    <c:v>16/fev</c:v>
                  </c:pt>
                  <c:pt idx="7">
                    <c:v>16/fev</c:v>
                  </c:pt>
                  <c:pt idx="8">
                    <c:v>16/fev</c:v>
                  </c:pt>
                  <c:pt idx="9">
                    <c:v>16/fev</c:v>
                  </c:pt>
                  <c:pt idx="10">
                    <c:v>16/fev</c:v>
                  </c:pt>
                  <c:pt idx="11">
                    <c:v>16/fev</c:v>
                  </c:pt>
                  <c:pt idx="12">
                    <c:v>16/fev</c:v>
                  </c:pt>
                  <c:pt idx="13">
                    <c:v>16/fev</c:v>
                  </c:pt>
                  <c:pt idx="14">
                    <c:v>16/fev</c:v>
                  </c:pt>
                  <c:pt idx="15">
                    <c:v>16/fev</c:v>
                  </c:pt>
                  <c:pt idx="16">
                    <c:v>16/fev</c:v>
                  </c:pt>
                </c:lvl>
                <c:lvl>
                  <c:pt idx="0">
                    <c:v>16:00</c:v>
                  </c:pt>
                  <c:pt idx="1">
                    <c:v>17:00</c:v>
                  </c:pt>
                  <c:pt idx="2">
                    <c:v>18:00</c:v>
                  </c:pt>
                  <c:pt idx="3">
                    <c:v>19:00</c:v>
                  </c:pt>
                  <c:pt idx="4">
                    <c:v>20:00</c:v>
                  </c:pt>
                  <c:pt idx="5">
                    <c:v>21:00</c:v>
                  </c:pt>
                  <c:pt idx="6">
                    <c:v>22:00</c:v>
                  </c:pt>
                  <c:pt idx="7">
                    <c:v>23:00</c:v>
                  </c:pt>
                  <c:pt idx="8">
                    <c:v>00:00</c:v>
                  </c:pt>
                  <c:pt idx="9">
                    <c:v>01:00</c:v>
                  </c:pt>
                  <c:pt idx="10">
                    <c:v>02:00</c:v>
                  </c:pt>
                  <c:pt idx="11">
                    <c:v>03:00</c:v>
                  </c:pt>
                  <c:pt idx="12">
                    <c:v>04:00</c:v>
                  </c:pt>
                  <c:pt idx="13">
                    <c:v>05:00</c:v>
                  </c:pt>
                  <c:pt idx="14">
                    <c:v>06:00</c:v>
                  </c:pt>
                  <c:pt idx="15">
                    <c:v>07:00</c:v>
                  </c:pt>
                  <c:pt idx="16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</c:lvl>
              </c:multiLvlStrCache>
            </c:multiLvlStrRef>
          </c:cat>
          <c:val>
            <c:numRef>
              <c:f>'ANÁLISE CAPACIDADE'!$F$51:$F$67</c:f>
              <c:numCache>
                <c:formatCode>General</c:formatCode>
                <c:ptCount val="17"/>
                <c:pt idx="0">
                  <c:v>15</c:v>
                </c:pt>
                <c:pt idx="1">
                  <c:v>66</c:v>
                </c:pt>
                <c:pt idx="2">
                  <c:v>32</c:v>
                </c:pt>
                <c:pt idx="3">
                  <c:v>16</c:v>
                </c:pt>
                <c:pt idx="4">
                  <c:v>21</c:v>
                </c:pt>
                <c:pt idx="5">
                  <c:v>8</c:v>
                </c:pt>
                <c:pt idx="6">
                  <c:v>6</c:v>
                </c:pt>
                <c:pt idx="7">
                  <c:v>1</c:v>
                </c:pt>
                <c:pt idx="8">
                  <c:v>13</c:v>
                </c:pt>
                <c:pt idx="9">
                  <c:v>9</c:v>
                </c:pt>
                <c:pt idx="10">
                  <c:v>16</c:v>
                </c:pt>
                <c:pt idx="11">
                  <c:v>10</c:v>
                </c:pt>
                <c:pt idx="12">
                  <c:v>13</c:v>
                </c:pt>
                <c:pt idx="13">
                  <c:v>25</c:v>
                </c:pt>
                <c:pt idx="14">
                  <c:v>32</c:v>
                </c:pt>
                <c:pt idx="15">
                  <c:v>24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2-4C0E-90BA-C37C1F66517F}"/>
            </c:ext>
          </c:extLst>
        </c:ser>
        <c:ser>
          <c:idx val="1"/>
          <c:order val="1"/>
          <c:tx>
            <c:strRef>
              <c:f>'ANÁLISE CAPACIDADE'!$G$50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'ANÁLISE CAPACIDADE'!$B$51:$E$67</c:f>
              <c:multiLvlStrCache>
                <c:ptCount val="17"/>
                <c:lvl>
                  <c:pt idx="0">
                    <c:v>16/fev</c:v>
                  </c:pt>
                  <c:pt idx="1">
                    <c:v>16/fev</c:v>
                  </c:pt>
                  <c:pt idx="2">
                    <c:v>16/fev</c:v>
                  </c:pt>
                  <c:pt idx="3">
                    <c:v>16/fev</c:v>
                  </c:pt>
                  <c:pt idx="4">
                    <c:v>16/fev</c:v>
                  </c:pt>
                  <c:pt idx="5">
                    <c:v>16/fev</c:v>
                  </c:pt>
                  <c:pt idx="6">
                    <c:v>16/fev</c:v>
                  </c:pt>
                  <c:pt idx="7">
                    <c:v>16/fev</c:v>
                  </c:pt>
                  <c:pt idx="8">
                    <c:v>16/fev</c:v>
                  </c:pt>
                  <c:pt idx="9">
                    <c:v>16/fev</c:v>
                  </c:pt>
                  <c:pt idx="10">
                    <c:v>16/fev</c:v>
                  </c:pt>
                  <c:pt idx="11">
                    <c:v>16/fev</c:v>
                  </c:pt>
                  <c:pt idx="12">
                    <c:v>16/fev</c:v>
                  </c:pt>
                  <c:pt idx="13">
                    <c:v>16/fev</c:v>
                  </c:pt>
                  <c:pt idx="14">
                    <c:v>16/fev</c:v>
                  </c:pt>
                  <c:pt idx="15">
                    <c:v>16/fev</c:v>
                  </c:pt>
                  <c:pt idx="16">
                    <c:v>16/fev</c:v>
                  </c:pt>
                </c:lvl>
                <c:lvl>
                  <c:pt idx="0">
                    <c:v>16:00</c:v>
                  </c:pt>
                  <c:pt idx="1">
                    <c:v>17:00</c:v>
                  </c:pt>
                  <c:pt idx="2">
                    <c:v>18:00</c:v>
                  </c:pt>
                  <c:pt idx="3">
                    <c:v>19:00</c:v>
                  </c:pt>
                  <c:pt idx="4">
                    <c:v>20:00</c:v>
                  </c:pt>
                  <c:pt idx="5">
                    <c:v>21:00</c:v>
                  </c:pt>
                  <c:pt idx="6">
                    <c:v>22:00</c:v>
                  </c:pt>
                  <c:pt idx="7">
                    <c:v>23:00</c:v>
                  </c:pt>
                  <c:pt idx="8">
                    <c:v>00:00</c:v>
                  </c:pt>
                  <c:pt idx="9">
                    <c:v>01:00</c:v>
                  </c:pt>
                  <c:pt idx="10">
                    <c:v>02:00</c:v>
                  </c:pt>
                  <c:pt idx="11">
                    <c:v>03:00</c:v>
                  </c:pt>
                  <c:pt idx="12">
                    <c:v>04:00</c:v>
                  </c:pt>
                  <c:pt idx="13">
                    <c:v>05:00</c:v>
                  </c:pt>
                  <c:pt idx="14">
                    <c:v>06:00</c:v>
                  </c:pt>
                  <c:pt idx="15">
                    <c:v>07:00</c:v>
                  </c:pt>
                  <c:pt idx="16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</c:lvl>
              </c:multiLvlStrCache>
            </c:multiLvlStrRef>
          </c:cat>
          <c:val>
            <c:numRef>
              <c:f>'ANÁLISE CAPACIDADE'!$G$51:$G$67</c:f>
              <c:numCache>
                <c:formatCode>General</c:formatCode>
                <c:ptCount val="17"/>
                <c:pt idx="0">
                  <c:v>4</c:v>
                </c:pt>
                <c:pt idx="1">
                  <c:v>60</c:v>
                </c:pt>
                <c:pt idx="2">
                  <c:v>53</c:v>
                </c:pt>
                <c:pt idx="3">
                  <c:v>45</c:v>
                </c:pt>
                <c:pt idx="4">
                  <c:v>57</c:v>
                </c:pt>
                <c:pt idx="5">
                  <c:v>45</c:v>
                </c:pt>
                <c:pt idx="6">
                  <c:v>45</c:v>
                </c:pt>
                <c:pt idx="7">
                  <c:v>4</c:v>
                </c:pt>
                <c:pt idx="8">
                  <c:v>64</c:v>
                </c:pt>
                <c:pt idx="9">
                  <c:v>64</c:v>
                </c:pt>
                <c:pt idx="10">
                  <c:v>53</c:v>
                </c:pt>
                <c:pt idx="11">
                  <c:v>60</c:v>
                </c:pt>
                <c:pt idx="12">
                  <c:v>53</c:v>
                </c:pt>
                <c:pt idx="13">
                  <c:v>64</c:v>
                </c:pt>
                <c:pt idx="14">
                  <c:v>38</c:v>
                </c:pt>
                <c:pt idx="15">
                  <c:v>30</c:v>
                </c:pt>
                <c:pt idx="1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2-4C0E-90BA-C37C1F66517F}"/>
            </c:ext>
          </c:extLst>
        </c:ser>
        <c:ser>
          <c:idx val="2"/>
          <c:order val="2"/>
          <c:tx>
            <c:strRef>
              <c:f>'ANÁLISE CAPACIDADE'!$H$50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'ANÁLISE CAPACIDADE'!$B$51:$E$67</c:f>
              <c:multiLvlStrCache>
                <c:ptCount val="17"/>
                <c:lvl>
                  <c:pt idx="0">
                    <c:v>16/fev</c:v>
                  </c:pt>
                  <c:pt idx="1">
                    <c:v>16/fev</c:v>
                  </c:pt>
                  <c:pt idx="2">
                    <c:v>16/fev</c:v>
                  </c:pt>
                  <c:pt idx="3">
                    <c:v>16/fev</c:v>
                  </c:pt>
                  <c:pt idx="4">
                    <c:v>16/fev</c:v>
                  </c:pt>
                  <c:pt idx="5">
                    <c:v>16/fev</c:v>
                  </c:pt>
                  <c:pt idx="6">
                    <c:v>16/fev</c:v>
                  </c:pt>
                  <c:pt idx="7">
                    <c:v>16/fev</c:v>
                  </c:pt>
                  <c:pt idx="8">
                    <c:v>16/fev</c:v>
                  </c:pt>
                  <c:pt idx="9">
                    <c:v>16/fev</c:v>
                  </c:pt>
                  <c:pt idx="10">
                    <c:v>16/fev</c:v>
                  </c:pt>
                  <c:pt idx="11">
                    <c:v>16/fev</c:v>
                  </c:pt>
                  <c:pt idx="12">
                    <c:v>16/fev</c:v>
                  </c:pt>
                  <c:pt idx="13">
                    <c:v>16/fev</c:v>
                  </c:pt>
                  <c:pt idx="14">
                    <c:v>16/fev</c:v>
                  </c:pt>
                  <c:pt idx="15">
                    <c:v>16/fev</c:v>
                  </c:pt>
                  <c:pt idx="16">
                    <c:v>16/fev</c:v>
                  </c:pt>
                </c:lvl>
                <c:lvl>
                  <c:pt idx="0">
                    <c:v>16:00</c:v>
                  </c:pt>
                  <c:pt idx="1">
                    <c:v>17:00</c:v>
                  </c:pt>
                  <c:pt idx="2">
                    <c:v>18:00</c:v>
                  </c:pt>
                  <c:pt idx="3">
                    <c:v>19:00</c:v>
                  </c:pt>
                  <c:pt idx="4">
                    <c:v>20:00</c:v>
                  </c:pt>
                  <c:pt idx="5">
                    <c:v>21:00</c:v>
                  </c:pt>
                  <c:pt idx="6">
                    <c:v>22:00</c:v>
                  </c:pt>
                  <c:pt idx="7">
                    <c:v>23:00</c:v>
                  </c:pt>
                  <c:pt idx="8">
                    <c:v>00:00</c:v>
                  </c:pt>
                  <c:pt idx="9">
                    <c:v>01:00</c:v>
                  </c:pt>
                  <c:pt idx="10">
                    <c:v>02:00</c:v>
                  </c:pt>
                  <c:pt idx="11">
                    <c:v>03:00</c:v>
                  </c:pt>
                  <c:pt idx="12">
                    <c:v>04:00</c:v>
                  </c:pt>
                  <c:pt idx="13">
                    <c:v>05:00</c:v>
                  </c:pt>
                  <c:pt idx="14">
                    <c:v>06:00</c:v>
                  </c:pt>
                  <c:pt idx="15">
                    <c:v>07:00</c:v>
                  </c:pt>
                  <c:pt idx="16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</c:lvl>
              </c:multiLvlStrCache>
            </c:multiLvlStrRef>
          </c:cat>
          <c:val>
            <c:numRef>
              <c:f>'ANÁLISE CAPACIDADE'!$H$51:$H$67</c:f>
              <c:numCache>
                <c:formatCode>General</c:formatCode>
                <c:ptCount val="17"/>
                <c:pt idx="0">
                  <c:v>4</c:v>
                </c:pt>
                <c:pt idx="1">
                  <c:v>40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25</c:v>
                </c:pt>
                <c:pt idx="7">
                  <c:v>4</c:v>
                </c:pt>
                <c:pt idx="8">
                  <c:v>4</c:v>
                </c:pt>
                <c:pt idx="9">
                  <c:v>11</c:v>
                </c:pt>
                <c:pt idx="10">
                  <c:v>10</c:v>
                </c:pt>
                <c:pt idx="11">
                  <c:v>3</c:v>
                </c:pt>
                <c:pt idx="12">
                  <c:v>14</c:v>
                </c:pt>
                <c:pt idx="13">
                  <c:v>15</c:v>
                </c:pt>
                <c:pt idx="14">
                  <c:v>40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A2-4C0E-90BA-C37C1F665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808143"/>
        <c:axId val="1364799983"/>
      </c:barChart>
      <c:catAx>
        <c:axId val="136480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799983"/>
        <c:crosses val="autoZero"/>
        <c:auto val="1"/>
        <c:lblAlgn val="ctr"/>
        <c:lblOffset val="100"/>
        <c:noMultiLvlLbl val="0"/>
      </c:catAx>
      <c:valAx>
        <c:axId val="136479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80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ANÁLISE CAP X PLAN X REAL | JB - 2º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CAPACIDADE'!$F$71</c:f>
              <c:strCache>
                <c:ptCount val="1"/>
                <c:pt idx="0">
                  <c:v>CAPACIDADE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'ANÁLISE CAPACIDADE'!$B$72:$E$87</c:f>
              <c:multiLvlStrCache>
                <c:ptCount val="16"/>
                <c:lvl>
                  <c:pt idx="0">
                    <c:v>16/fev</c:v>
                  </c:pt>
                  <c:pt idx="1">
                    <c:v>16/fev</c:v>
                  </c:pt>
                  <c:pt idx="2">
                    <c:v>16/fev</c:v>
                  </c:pt>
                  <c:pt idx="3">
                    <c:v>16/fev</c:v>
                  </c:pt>
                  <c:pt idx="4">
                    <c:v>16/fev</c:v>
                  </c:pt>
                  <c:pt idx="5">
                    <c:v>16/fev</c:v>
                  </c:pt>
                  <c:pt idx="6">
                    <c:v>16/fev</c:v>
                  </c:pt>
                  <c:pt idx="7">
                    <c:v>16/fev</c:v>
                  </c:pt>
                  <c:pt idx="8">
                    <c:v>16/fev</c:v>
                  </c:pt>
                  <c:pt idx="9">
                    <c:v>16/fev</c:v>
                  </c:pt>
                  <c:pt idx="10">
                    <c:v>16/fev</c:v>
                  </c:pt>
                  <c:pt idx="11">
                    <c:v>16/fev</c:v>
                  </c:pt>
                  <c:pt idx="12">
                    <c:v>16/fev</c:v>
                  </c:pt>
                  <c:pt idx="13">
                    <c:v>16/fev</c:v>
                  </c:pt>
                  <c:pt idx="14">
                    <c:v>16/fev</c:v>
                  </c:pt>
                  <c:pt idx="15">
                    <c:v>16/fev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CAPACIDADE'!$F$72:$F$87</c:f>
              <c:numCache>
                <c:formatCode>General</c:formatCode>
                <c:ptCount val="16"/>
                <c:pt idx="0">
                  <c:v>0</c:v>
                </c:pt>
                <c:pt idx="1">
                  <c:v>60</c:v>
                </c:pt>
                <c:pt idx="2">
                  <c:v>42</c:v>
                </c:pt>
                <c:pt idx="3">
                  <c:v>45</c:v>
                </c:pt>
                <c:pt idx="4">
                  <c:v>23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45</c:v>
                </c:pt>
                <c:pt idx="9">
                  <c:v>23</c:v>
                </c:pt>
                <c:pt idx="10">
                  <c:v>19</c:v>
                </c:pt>
                <c:pt idx="11">
                  <c:v>19</c:v>
                </c:pt>
                <c:pt idx="12">
                  <c:v>30</c:v>
                </c:pt>
                <c:pt idx="13">
                  <c:v>19</c:v>
                </c:pt>
                <c:pt idx="14">
                  <c:v>15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E-49E9-B9DB-79DD2DCB39D0}"/>
            </c:ext>
          </c:extLst>
        </c:ser>
        <c:ser>
          <c:idx val="1"/>
          <c:order val="1"/>
          <c:tx>
            <c:strRef>
              <c:f>'ANÁLISE CAPACIDADE'!$G$71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'ANÁLISE CAPACIDADE'!$B$72:$E$87</c:f>
              <c:multiLvlStrCache>
                <c:ptCount val="16"/>
                <c:lvl>
                  <c:pt idx="0">
                    <c:v>16/fev</c:v>
                  </c:pt>
                  <c:pt idx="1">
                    <c:v>16/fev</c:v>
                  </c:pt>
                  <c:pt idx="2">
                    <c:v>16/fev</c:v>
                  </c:pt>
                  <c:pt idx="3">
                    <c:v>16/fev</c:v>
                  </c:pt>
                  <c:pt idx="4">
                    <c:v>16/fev</c:v>
                  </c:pt>
                  <c:pt idx="5">
                    <c:v>16/fev</c:v>
                  </c:pt>
                  <c:pt idx="6">
                    <c:v>16/fev</c:v>
                  </c:pt>
                  <c:pt idx="7">
                    <c:v>16/fev</c:v>
                  </c:pt>
                  <c:pt idx="8">
                    <c:v>16/fev</c:v>
                  </c:pt>
                  <c:pt idx="9">
                    <c:v>16/fev</c:v>
                  </c:pt>
                  <c:pt idx="10">
                    <c:v>16/fev</c:v>
                  </c:pt>
                  <c:pt idx="11">
                    <c:v>16/fev</c:v>
                  </c:pt>
                  <c:pt idx="12">
                    <c:v>16/fev</c:v>
                  </c:pt>
                  <c:pt idx="13">
                    <c:v>16/fev</c:v>
                  </c:pt>
                  <c:pt idx="14">
                    <c:v>16/fev</c:v>
                  </c:pt>
                  <c:pt idx="15">
                    <c:v>16/fev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CAPACIDADE'!$G$72:$G$87</c:f>
              <c:numCache>
                <c:formatCode>General</c:formatCode>
                <c:ptCount val="16"/>
                <c:pt idx="0">
                  <c:v>0</c:v>
                </c:pt>
                <c:pt idx="1">
                  <c:v>51</c:v>
                </c:pt>
                <c:pt idx="2">
                  <c:v>18</c:v>
                </c:pt>
                <c:pt idx="3">
                  <c:v>8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7</c:v>
                </c:pt>
                <c:pt idx="9">
                  <c:v>16</c:v>
                </c:pt>
                <c:pt idx="10">
                  <c:v>12</c:v>
                </c:pt>
                <c:pt idx="11">
                  <c:v>14</c:v>
                </c:pt>
                <c:pt idx="12">
                  <c:v>18</c:v>
                </c:pt>
                <c:pt idx="13">
                  <c:v>16</c:v>
                </c:pt>
                <c:pt idx="14">
                  <c:v>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E-49E9-B9DB-79DD2DCB39D0}"/>
            </c:ext>
          </c:extLst>
        </c:ser>
        <c:ser>
          <c:idx val="2"/>
          <c:order val="2"/>
          <c:tx>
            <c:strRef>
              <c:f>'ANÁLISE CAPACIDADE'!$H$71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'ANÁLISE CAPACIDADE'!$B$72:$E$87</c:f>
              <c:multiLvlStrCache>
                <c:ptCount val="16"/>
                <c:lvl>
                  <c:pt idx="0">
                    <c:v>16/fev</c:v>
                  </c:pt>
                  <c:pt idx="1">
                    <c:v>16/fev</c:v>
                  </c:pt>
                  <c:pt idx="2">
                    <c:v>16/fev</c:v>
                  </c:pt>
                  <c:pt idx="3">
                    <c:v>16/fev</c:v>
                  </c:pt>
                  <c:pt idx="4">
                    <c:v>16/fev</c:v>
                  </c:pt>
                  <c:pt idx="5">
                    <c:v>16/fev</c:v>
                  </c:pt>
                  <c:pt idx="6">
                    <c:v>16/fev</c:v>
                  </c:pt>
                  <c:pt idx="7">
                    <c:v>16/fev</c:v>
                  </c:pt>
                  <c:pt idx="8">
                    <c:v>16/fev</c:v>
                  </c:pt>
                  <c:pt idx="9">
                    <c:v>16/fev</c:v>
                  </c:pt>
                  <c:pt idx="10">
                    <c:v>16/fev</c:v>
                  </c:pt>
                  <c:pt idx="11">
                    <c:v>16/fev</c:v>
                  </c:pt>
                  <c:pt idx="12">
                    <c:v>16/fev</c:v>
                  </c:pt>
                  <c:pt idx="13">
                    <c:v>16/fev</c:v>
                  </c:pt>
                  <c:pt idx="14">
                    <c:v>16/fev</c:v>
                  </c:pt>
                  <c:pt idx="15">
                    <c:v>16/fev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CAPACIDADE'!$H$72:$H$87</c:f>
              <c:numCache>
                <c:formatCode>General</c:formatCode>
                <c:ptCount val="16"/>
                <c:pt idx="0">
                  <c:v>0</c:v>
                </c:pt>
                <c:pt idx="1">
                  <c:v>12</c:v>
                </c:pt>
                <c:pt idx="2">
                  <c:v>23</c:v>
                </c:pt>
                <c:pt idx="3">
                  <c:v>10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9</c:v>
                </c:pt>
                <c:pt idx="10">
                  <c:v>3</c:v>
                </c:pt>
                <c:pt idx="11">
                  <c:v>5</c:v>
                </c:pt>
                <c:pt idx="12">
                  <c:v>15</c:v>
                </c:pt>
                <c:pt idx="13">
                  <c:v>9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6E-49E9-B9DB-79DD2DCB3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705903"/>
        <c:axId val="1364717423"/>
      </c:barChart>
      <c:catAx>
        <c:axId val="136470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717423"/>
        <c:crosses val="autoZero"/>
        <c:auto val="1"/>
        <c:lblAlgn val="ctr"/>
        <c:lblOffset val="100"/>
        <c:noMultiLvlLbl val="0"/>
      </c:catAx>
      <c:valAx>
        <c:axId val="13647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70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ANÁLISE CAP X PLAN X REAL | EG - 3º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CAPACIDADE'!$F$93</c:f>
              <c:strCache>
                <c:ptCount val="1"/>
                <c:pt idx="0">
                  <c:v>CAPACIDADE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'ANÁLISE CAPACIDADE'!$B$94:$E$110</c:f>
              <c:multiLvlStrCache>
                <c:ptCount val="17"/>
                <c:lvl>
                  <c:pt idx="0">
                    <c:v>17/fev</c:v>
                  </c:pt>
                  <c:pt idx="1">
                    <c:v>17/fev</c:v>
                  </c:pt>
                  <c:pt idx="2">
                    <c:v>17/fev</c:v>
                  </c:pt>
                  <c:pt idx="3">
                    <c:v>17/fev</c:v>
                  </c:pt>
                  <c:pt idx="4">
                    <c:v>17/fev</c:v>
                  </c:pt>
                  <c:pt idx="5">
                    <c:v>17/fev</c:v>
                  </c:pt>
                  <c:pt idx="6">
                    <c:v>17/fev</c:v>
                  </c:pt>
                  <c:pt idx="7">
                    <c:v>17/fev</c:v>
                  </c:pt>
                  <c:pt idx="8">
                    <c:v>17/fev</c:v>
                  </c:pt>
                  <c:pt idx="9">
                    <c:v>17/fev</c:v>
                  </c:pt>
                  <c:pt idx="10">
                    <c:v>17/fev</c:v>
                  </c:pt>
                  <c:pt idx="11">
                    <c:v>17/fev</c:v>
                  </c:pt>
                  <c:pt idx="12">
                    <c:v>17/fev</c:v>
                  </c:pt>
                  <c:pt idx="13">
                    <c:v>17/fev</c:v>
                  </c:pt>
                  <c:pt idx="14">
                    <c:v>17/fev</c:v>
                  </c:pt>
                  <c:pt idx="15">
                    <c:v>17/fev</c:v>
                  </c:pt>
                  <c:pt idx="16">
                    <c:v>17/fev</c:v>
                  </c:pt>
                </c:lvl>
                <c:lvl>
                  <c:pt idx="0">
                    <c:v>16:00</c:v>
                  </c:pt>
                  <c:pt idx="1">
                    <c:v>17:00</c:v>
                  </c:pt>
                  <c:pt idx="2">
                    <c:v>18:00</c:v>
                  </c:pt>
                  <c:pt idx="3">
                    <c:v>19:00</c:v>
                  </c:pt>
                  <c:pt idx="4">
                    <c:v>20:00</c:v>
                  </c:pt>
                  <c:pt idx="5">
                    <c:v>21:00</c:v>
                  </c:pt>
                  <c:pt idx="6">
                    <c:v>22:00</c:v>
                  </c:pt>
                  <c:pt idx="7">
                    <c:v>23:00</c:v>
                  </c:pt>
                  <c:pt idx="8">
                    <c:v>00:00</c:v>
                  </c:pt>
                  <c:pt idx="9">
                    <c:v>01:00</c:v>
                  </c:pt>
                  <c:pt idx="10">
                    <c:v>02:00</c:v>
                  </c:pt>
                  <c:pt idx="11">
                    <c:v>03:00</c:v>
                  </c:pt>
                  <c:pt idx="12">
                    <c:v>04:00</c:v>
                  </c:pt>
                  <c:pt idx="13">
                    <c:v>05:00</c:v>
                  </c:pt>
                  <c:pt idx="14">
                    <c:v>06:00</c:v>
                  </c:pt>
                  <c:pt idx="15">
                    <c:v>07:00</c:v>
                  </c:pt>
                  <c:pt idx="16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</c:lvl>
              </c:multiLvlStrCache>
            </c:multiLvlStrRef>
          </c:cat>
          <c:val>
            <c:numRef>
              <c:f>'ANÁLISE CAPACIDADE'!$F$94:$F$110</c:f>
              <c:numCache>
                <c:formatCode>General</c:formatCode>
                <c:ptCount val="17"/>
                <c:pt idx="0">
                  <c:v>15</c:v>
                </c:pt>
                <c:pt idx="1">
                  <c:v>66</c:v>
                </c:pt>
                <c:pt idx="2">
                  <c:v>32</c:v>
                </c:pt>
                <c:pt idx="3">
                  <c:v>16</c:v>
                </c:pt>
                <c:pt idx="4">
                  <c:v>21</c:v>
                </c:pt>
                <c:pt idx="5">
                  <c:v>8</c:v>
                </c:pt>
                <c:pt idx="6">
                  <c:v>6</c:v>
                </c:pt>
                <c:pt idx="7">
                  <c:v>1</c:v>
                </c:pt>
                <c:pt idx="8">
                  <c:v>13</c:v>
                </c:pt>
                <c:pt idx="9">
                  <c:v>9</c:v>
                </c:pt>
                <c:pt idx="10">
                  <c:v>16</c:v>
                </c:pt>
                <c:pt idx="11">
                  <c:v>10</c:v>
                </c:pt>
                <c:pt idx="12">
                  <c:v>13</c:v>
                </c:pt>
                <c:pt idx="13">
                  <c:v>25</c:v>
                </c:pt>
                <c:pt idx="14">
                  <c:v>32</c:v>
                </c:pt>
                <c:pt idx="15">
                  <c:v>24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1-4BC9-9E9C-0D2ECE3E872E}"/>
            </c:ext>
          </c:extLst>
        </c:ser>
        <c:ser>
          <c:idx val="1"/>
          <c:order val="1"/>
          <c:tx>
            <c:strRef>
              <c:f>'ANÁLISE CAPACIDADE'!$G$93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'ANÁLISE CAPACIDADE'!$B$94:$E$110</c:f>
              <c:multiLvlStrCache>
                <c:ptCount val="17"/>
                <c:lvl>
                  <c:pt idx="0">
                    <c:v>17/fev</c:v>
                  </c:pt>
                  <c:pt idx="1">
                    <c:v>17/fev</c:v>
                  </c:pt>
                  <c:pt idx="2">
                    <c:v>17/fev</c:v>
                  </c:pt>
                  <c:pt idx="3">
                    <c:v>17/fev</c:v>
                  </c:pt>
                  <c:pt idx="4">
                    <c:v>17/fev</c:v>
                  </c:pt>
                  <c:pt idx="5">
                    <c:v>17/fev</c:v>
                  </c:pt>
                  <c:pt idx="6">
                    <c:v>17/fev</c:v>
                  </c:pt>
                  <c:pt idx="7">
                    <c:v>17/fev</c:v>
                  </c:pt>
                  <c:pt idx="8">
                    <c:v>17/fev</c:v>
                  </c:pt>
                  <c:pt idx="9">
                    <c:v>17/fev</c:v>
                  </c:pt>
                  <c:pt idx="10">
                    <c:v>17/fev</c:v>
                  </c:pt>
                  <c:pt idx="11">
                    <c:v>17/fev</c:v>
                  </c:pt>
                  <c:pt idx="12">
                    <c:v>17/fev</c:v>
                  </c:pt>
                  <c:pt idx="13">
                    <c:v>17/fev</c:v>
                  </c:pt>
                  <c:pt idx="14">
                    <c:v>17/fev</c:v>
                  </c:pt>
                  <c:pt idx="15">
                    <c:v>17/fev</c:v>
                  </c:pt>
                  <c:pt idx="16">
                    <c:v>17/fev</c:v>
                  </c:pt>
                </c:lvl>
                <c:lvl>
                  <c:pt idx="0">
                    <c:v>16:00</c:v>
                  </c:pt>
                  <c:pt idx="1">
                    <c:v>17:00</c:v>
                  </c:pt>
                  <c:pt idx="2">
                    <c:v>18:00</c:v>
                  </c:pt>
                  <c:pt idx="3">
                    <c:v>19:00</c:v>
                  </c:pt>
                  <c:pt idx="4">
                    <c:v>20:00</c:v>
                  </c:pt>
                  <c:pt idx="5">
                    <c:v>21:00</c:v>
                  </c:pt>
                  <c:pt idx="6">
                    <c:v>22:00</c:v>
                  </c:pt>
                  <c:pt idx="7">
                    <c:v>23:00</c:v>
                  </c:pt>
                  <c:pt idx="8">
                    <c:v>00:00</c:v>
                  </c:pt>
                  <c:pt idx="9">
                    <c:v>01:00</c:v>
                  </c:pt>
                  <c:pt idx="10">
                    <c:v>02:00</c:v>
                  </c:pt>
                  <c:pt idx="11">
                    <c:v>03:00</c:v>
                  </c:pt>
                  <c:pt idx="12">
                    <c:v>04:00</c:v>
                  </c:pt>
                  <c:pt idx="13">
                    <c:v>05:00</c:v>
                  </c:pt>
                  <c:pt idx="14">
                    <c:v>06:00</c:v>
                  </c:pt>
                  <c:pt idx="15">
                    <c:v>07:00</c:v>
                  </c:pt>
                  <c:pt idx="16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</c:lvl>
              </c:multiLvlStrCache>
            </c:multiLvlStrRef>
          </c:cat>
          <c:val>
            <c:numRef>
              <c:f>'ANÁLISE CAPACIDADE'!$G$94:$G$110</c:f>
              <c:numCache>
                <c:formatCode>General</c:formatCode>
                <c:ptCount val="17"/>
                <c:pt idx="0">
                  <c:v>4</c:v>
                </c:pt>
                <c:pt idx="1">
                  <c:v>58</c:v>
                </c:pt>
                <c:pt idx="2">
                  <c:v>33</c:v>
                </c:pt>
                <c:pt idx="3">
                  <c:v>15</c:v>
                </c:pt>
                <c:pt idx="4">
                  <c:v>21</c:v>
                </c:pt>
                <c:pt idx="5">
                  <c:v>7</c:v>
                </c:pt>
                <c:pt idx="6">
                  <c:v>5</c:v>
                </c:pt>
                <c:pt idx="7">
                  <c:v>1</c:v>
                </c:pt>
                <c:pt idx="8">
                  <c:v>13</c:v>
                </c:pt>
                <c:pt idx="9">
                  <c:v>9</c:v>
                </c:pt>
                <c:pt idx="10">
                  <c:v>13</c:v>
                </c:pt>
                <c:pt idx="11">
                  <c:v>11</c:v>
                </c:pt>
                <c:pt idx="12">
                  <c:v>13</c:v>
                </c:pt>
                <c:pt idx="13">
                  <c:v>21</c:v>
                </c:pt>
                <c:pt idx="14">
                  <c:v>33</c:v>
                </c:pt>
                <c:pt idx="15">
                  <c:v>21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11-4BC9-9E9C-0D2ECE3E872E}"/>
            </c:ext>
          </c:extLst>
        </c:ser>
        <c:ser>
          <c:idx val="2"/>
          <c:order val="2"/>
          <c:tx>
            <c:strRef>
              <c:f>'ANÁLISE CAPACIDADE'!$H$93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'ANÁLISE CAPACIDADE'!$B$94:$E$110</c:f>
              <c:multiLvlStrCache>
                <c:ptCount val="17"/>
                <c:lvl>
                  <c:pt idx="0">
                    <c:v>17/fev</c:v>
                  </c:pt>
                  <c:pt idx="1">
                    <c:v>17/fev</c:v>
                  </c:pt>
                  <c:pt idx="2">
                    <c:v>17/fev</c:v>
                  </c:pt>
                  <c:pt idx="3">
                    <c:v>17/fev</c:v>
                  </c:pt>
                  <c:pt idx="4">
                    <c:v>17/fev</c:v>
                  </c:pt>
                  <c:pt idx="5">
                    <c:v>17/fev</c:v>
                  </c:pt>
                  <c:pt idx="6">
                    <c:v>17/fev</c:v>
                  </c:pt>
                  <c:pt idx="7">
                    <c:v>17/fev</c:v>
                  </c:pt>
                  <c:pt idx="8">
                    <c:v>17/fev</c:v>
                  </c:pt>
                  <c:pt idx="9">
                    <c:v>17/fev</c:v>
                  </c:pt>
                  <c:pt idx="10">
                    <c:v>17/fev</c:v>
                  </c:pt>
                  <c:pt idx="11">
                    <c:v>17/fev</c:v>
                  </c:pt>
                  <c:pt idx="12">
                    <c:v>17/fev</c:v>
                  </c:pt>
                  <c:pt idx="13">
                    <c:v>17/fev</c:v>
                  </c:pt>
                  <c:pt idx="14">
                    <c:v>17/fev</c:v>
                  </c:pt>
                  <c:pt idx="15">
                    <c:v>17/fev</c:v>
                  </c:pt>
                  <c:pt idx="16">
                    <c:v>17/fev</c:v>
                  </c:pt>
                </c:lvl>
                <c:lvl>
                  <c:pt idx="0">
                    <c:v>16:00</c:v>
                  </c:pt>
                  <c:pt idx="1">
                    <c:v>17:00</c:v>
                  </c:pt>
                  <c:pt idx="2">
                    <c:v>18:00</c:v>
                  </c:pt>
                  <c:pt idx="3">
                    <c:v>19:00</c:v>
                  </c:pt>
                  <c:pt idx="4">
                    <c:v>20:00</c:v>
                  </c:pt>
                  <c:pt idx="5">
                    <c:v>21:00</c:v>
                  </c:pt>
                  <c:pt idx="6">
                    <c:v>22:00</c:v>
                  </c:pt>
                  <c:pt idx="7">
                    <c:v>23:00</c:v>
                  </c:pt>
                  <c:pt idx="8">
                    <c:v>00:00</c:v>
                  </c:pt>
                  <c:pt idx="9">
                    <c:v>01:00</c:v>
                  </c:pt>
                  <c:pt idx="10">
                    <c:v>02:00</c:v>
                  </c:pt>
                  <c:pt idx="11">
                    <c:v>03:00</c:v>
                  </c:pt>
                  <c:pt idx="12">
                    <c:v>04:00</c:v>
                  </c:pt>
                  <c:pt idx="13">
                    <c:v>05:00</c:v>
                  </c:pt>
                  <c:pt idx="14">
                    <c:v>06:00</c:v>
                  </c:pt>
                  <c:pt idx="15">
                    <c:v>07:00</c:v>
                  </c:pt>
                  <c:pt idx="16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</c:lvl>
              </c:multiLvlStrCache>
            </c:multiLvlStrRef>
          </c:cat>
          <c:val>
            <c:numRef>
              <c:f>'ANÁLISE CAPACIDADE'!$H$94:$H$110</c:f>
              <c:numCache>
                <c:formatCode>General</c:formatCode>
                <c:ptCount val="17"/>
                <c:pt idx="0">
                  <c:v>4</c:v>
                </c:pt>
                <c:pt idx="1">
                  <c:v>25</c:v>
                </c:pt>
                <c:pt idx="2">
                  <c:v>26</c:v>
                </c:pt>
                <c:pt idx="3">
                  <c:v>16</c:v>
                </c:pt>
                <c:pt idx="4">
                  <c:v>11</c:v>
                </c:pt>
                <c:pt idx="5">
                  <c:v>5</c:v>
                </c:pt>
                <c:pt idx="6">
                  <c:v>11</c:v>
                </c:pt>
                <c:pt idx="7">
                  <c:v>2</c:v>
                </c:pt>
                <c:pt idx="8">
                  <c:v>10</c:v>
                </c:pt>
                <c:pt idx="9">
                  <c:v>3</c:v>
                </c:pt>
                <c:pt idx="10">
                  <c:v>9</c:v>
                </c:pt>
                <c:pt idx="11">
                  <c:v>3</c:v>
                </c:pt>
                <c:pt idx="12">
                  <c:v>6</c:v>
                </c:pt>
                <c:pt idx="13">
                  <c:v>41</c:v>
                </c:pt>
                <c:pt idx="14">
                  <c:v>26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11-4BC9-9E9C-0D2ECE3E8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832623"/>
        <c:axId val="1364834063"/>
      </c:barChart>
      <c:catAx>
        <c:axId val="136483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834063"/>
        <c:crosses val="autoZero"/>
        <c:auto val="1"/>
        <c:lblAlgn val="ctr"/>
        <c:lblOffset val="100"/>
        <c:noMultiLvlLbl val="0"/>
      </c:catAx>
      <c:valAx>
        <c:axId val="13648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83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ANÁLISE CAP X PLAN X REAL | JB - 3º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CAPACIDADE'!$F$114</c:f>
              <c:strCache>
                <c:ptCount val="1"/>
                <c:pt idx="0">
                  <c:v>CAPACIDADE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'ANÁLISE CAPACIDADE'!$B$115:$E$130</c:f>
              <c:multiLvlStrCache>
                <c:ptCount val="16"/>
                <c:lvl>
                  <c:pt idx="0">
                    <c:v>17/fev</c:v>
                  </c:pt>
                  <c:pt idx="1">
                    <c:v>17/fev</c:v>
                  </c:pt>
                  <c:pt idx="2">
                    <c:v>17/fev</c:v>
                  </c:pt>
                  <c:pt idx="3">
                    <c:v>17/fev</c:v>
                  </c:pt>
                  <c:pt idx="4">
                    <c:v>17/fev</c:v>
                  </c:pt>
                  <c:pt idx="5">
                    <c:v>17/fev</c:v>
                  </c:pt>
                  <c:pt idx="6">
                    <c:v>17/fev</c:v>
                  </c:pt>
                  <c:pt idx="7">
                    <c:v>17/fev</c:v>
                  </c:pt>
                  <c:pt idx="8">
                    <c:v>17/fev</c:v>
                  </c:pt>
                  <c:pt idx="9">
                    <c:v>17/fev</c:v>
                  </c:pt>
                  <c:pt idx="10">
                    <c:v>17/fev</c:v>
                  </c:pt>
                  <c:pt idx="11">
                    <c:v>17/fev</c:v>
                  </c:pt>
                  <c:pt idx="12">
                    <c:v>17/fev</c:v>
                  </c:pt>
                  <c:pt idx="13">
                    <c:v>17/fev</c:v>
                  </c:pt>
                  <c:pt idx="14">
                    <c:v>17/fev</c:v>
                  </c:pt>
                  <c:pt idx="15">
                    <c:v>17/fev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CAPACIDADE'!$F$115:$F$130</c:f>
              <c:numCache>
                <c:formatCode>General</c:formatCode>
                <c:ptCount val="16"/>
                <c:pt idx="0">
                  <c:v>0</c:v>
                </c:pt>
                <c:pt idx="1">
                  <c:v>60</c:v>
                </c:pt>
                <c:pt idx="2">
                  <c:v>42</c:v>
                </c:pt>
                <c:pt idx="3">
                  <c:v>45</c:v>
                </c:pt>
                <c:pt idx="4">
                  <c:v>23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45</c:v>
                </c:pt>
                <c:pt idx="9">
                  <c:v>23</c:v>
                </c:pt>
                <c:pt idx="10">
                  <c:v>19</c:v>
                </c:pt>
                <c:pt idx="11">
                  <c:v>19</c:v>
                </c:pt>
                <c:pt idx="12">
                  <c:v>30</c:v>
                </c:pt>
                <c:pt idx="13">
                  <c:v>19</c:v>
                </c:pt>
                <c:pt idx="14">
                  <c:v>15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90-4CCB-A302-1B0DFF5A36C2}"/>
            </c:ext>
          </c:extLst>
        </c:ser>
        <c:ser>
          <c:idx val="1"/>
          <c:order val="1"/>
          <c:tx>
            <c:strRef>
              <c:f>'ANÁLISE CAPACIDADE'!$G$114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'ANÁLISE CAPACIDADE'!$B$115:$E$130</c:f>
              <c:multiLvlStrCache>
                <c:ptCount val="16"/>
                <c:lvl>
                  <c:pt idx="0">
                    <c:v>17/fev</c:v>
                  </c:pt>
                  <c:pt idx="1">
                    <c:v>17/fev</c:v>
                  </c:pt>
                  <c:pt idx="2">
                    <c:v>17/fev</c:v>
                  </c:pt>
                  <c:pt idx="3">
                    <c:v>17/fev</c:v>
                  </c:pt>
                  <c:pt idx="4">
                    <c:v>17/fev</c:v>
                  </c:pt>
                  <c:pt idx="5">
                    <c:v>17/fev</c:v>
                  </c:pt>
                  <c:pt idx="6">
                    <c:v>17/fev</c:v>
                  </c:pt>
                  <c:pt idx="7">
                    <c:v>17/fev</c:v>
                  </c:pt>
                  <c:pt idx="8">
                    <c:v>17/fev</c:v>
                  </c:pt>
                  <c:pt idx="9">
                    <c:v>17/fev</c:v>
                  </c:pt>
                  <c:pt idx="10">
                    <c:v>17/fev</c:v>
                  </c:pt>
                  <c:pt idx="11">
                    <c:v>17/fev</c:v>
                  </c:pt>
                  <c:pt idx="12">
                    <c:v>17/fev</c:v>
                  </c:pt>
                  <c:pt idx="13">
                    <c:v>17/fev</c:v>
                  </c:pt>
                  <c:pt idx="14">
                    <c:v>17/fev</c:v>
                  </c:pt>
                  <c:pt idx="15">
                    <c:v>17/fev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CAPACIDADE'!$G$115:$G$130</c:f>
              <c:numCache>
                <c:formatCode>General</c:formatCode>
                <c:ptCount val="16"/>
                <c:pt idx="0">
                  <c:v>0</c:v>
                </c:pt>
                <c:pt idx="1">
                  <c:v>51</c:v>
                </c:pt>
                <c:pt idx="2">
                  <c:v>20</c:v>
                </c:pt>
                <c:pt idx="3">
                  <c:v>9</c:v>
                </c:pt>
                <c:pt idx="4">
                  <c:v>5</c:v>
                </c:pt>
                <c:pt idx="5">
                  <c:v>2</c:v>
                </c:pt>
                <c:pt idx="6">
                  <c:v>0</c:v>
                </c:pt>
                <c:pt idx="7">
                  <c:v>4</c:v>
                </c:pt>
                <c:pt idx="8">
                  <c:v>6</c:v>
                </c:pt>
                <c:pt idx="9">
                  <c:v>16</c:v>
                </c:pt>
                <c:pt idx="10">
                  <c:v>12</c:v>
                </c:pt>
                <c:pt idx="11">
                  <c:v>14</c:v>
                </c:pt>
                <c:pt idx="12">
                  <c:v>20</c:v>
                </c:pt>
                <c:pt idx="13">
                  <c:v>16</c:v>
                </c:pt>
                <c:pt idx="14">
                  <c:v>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90-4CCB-A302-1B0DFF5A36C2}"/>
            </c:ext>
          </c:extLst>
        </c:ser>
        <c:ser>
          <c:idx val="2"/>
          <c:order val="2"/>
          <c:tx>
            <c:strRef>
              <c:f>'ANÁLISE CAPACIDADE'!$H$114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'ANÁLISE CAPACIDADE'!$B$115:$E$130</c:f>
              <c:multiLvlStrCache>
                <c:ptCount val="16"/>
                <c:lvl>
                  <c:pt idx="0">
                    <c:v>17/fev</c:v>
                  </c:pt>
                  <c:pt idx="1">
                    <c:v>17/fev</c:v>
                  </c:pt>
                  <c:pt idx="2">
                    <c:v>17/fev</c:v>
                  </c:pt>
                  <c:pt idx="3">
                    <c:v>17/fev</c:v>
                  </c:pt>
                  <c:pt idx="4">
                    <c:v>17/fev</c:v>
                  </c:pt>
                  <c:pt idx="5">
                    <c:v>17/fev</c:v>
                  </c:pt>
                  <c:pt idx="6">
                    <c:v>17/fev</c:v>
                  </c:pt>
                  <c:pt idx="7">
                    <c:v>17/fev</c:v>
                  </c:pt>
                  <c:pt idx="8">
                    <c:v>17/fev</c:v>
                  </c:pt>
                  <c:pt idx="9">
                    <c:v>17/fev</c:v>
                  </c:pt>
                  <c:pt idx="10">
                    <c:v>17/fev</c:v>
                  </c:pt>
                  <c:pt idx="11">
                    <c:v>17/fev</c:v>
                  </c:pt>
                  <c:pt idx="12">
                    <c:v>17/fev</c:v>
                  </c:pt>
                  <c:pt idx="13">
                    <c:v>17/fev</c:v>
                  </c:pt>
                  <c:pt idx="14">
                    <c:v>17/fev</c:v>
                  </c:pt>
                  <c:pt idx="15">
                    <c:v>17/fev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CAPACIDADE'!$H$115:$H$130</c:f>
              <c:numCache>
                <c:formatCode>General</c:formatCode>
                <c:ptCount val="16"/>
                <c:pt idx="0">
                  <c:v>0</c:v>
                </c:pt>
                <c:pt idx="1">
                  <c:v>12</c:v>
                </c:pt>
                <c:pt idx="2">
                  <c:v>15</c:v>
                </c:pt>
                <c:pt idx="3">
                  <c:v>14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11</c:v>
                </c:pt>
                <c:pt idx="10">
                  <c:v>3</c:v>
                </c:pt>
                <c:pt idx="11">
                  <c:v>7</c:v>
                </c:pt>
                <c:pt idx="12">
                  <c:v>14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90-4CCB-A302-1B0DFF5A3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824943"/>
        <c:axId val="1364822543"/>
      </c:barChart>
      <c:catAx>
        <c:axId val="136482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822543"/>
        <c:crosses val="autoZero"/>
        <c:auto val="1"/>
        <c:lblAlgn val="ctr"/>
        <c:lblOffset val="100"/>
        <c:noMultiLvlLbl val="0"/>
      </c:catAx>
      <c:valAx>
        <c:axId val="136482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82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ANÁLISE CAP X PLAN X REAL | EG - 4º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CAPACIDADE'!$F$134</c:f>
              <c:strCache>
                <c:ptCount val="1"/>
                <c:pt idx="0">
                  <c:v>CAPACIDADE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'ANÁLISE CAPACIDADE'!$B$135:$E$151</c:f>
              <c:multiLvlStrCache>
                <c:ptCount val="17"/>
                <c:lvl>
                  <c:pt idx="0">
                    <c:v>21/fev</c:v>
                  </c:pt>
                  <c:pt idx="1">
                    <c:v>21/fev</c:v>
                  </c:pt>
                  <c:pt idx="2">
                    <c:v>21/fev</c:v>
                  </c:pt>
                  <c:pt idx="3">
                    <c:v>21/fev</c:v>
                  </c:pt>
                  <c:pt idx="4">
                    <c:v>21/fev</c:v>
                  </c:pt>
                  <c:pt idx="5">
                    <c:v>21/fev</c:v>
                  </c:pt>
                  <c:pt idx="6">
                    <c:v>21/fev</c:v>
                  </c:pt>
                  <c:pt idx="7">
                    <c:v>21/fev</c:v>
                  </c:pt>
                  <c:pt idx="8">
                    <c:v>21/fev</c:v>
                  </c:pt>
                  <c:pt idx="9">
                    <c:v>21/fev</c:v>
                  </c:pt>
                  <c:pt idx="10">
                    <c:v>21/fev</c:v>
                  </c:pt>
                  <c:pt idx="11">
                    <c:v>21/fev</c:v>
                  </c:pt>
                  <c:pt idx="12">
                    <c:v>21/fev</c:v>
                  </c:pt>
                  <c:pt idx="13">
                    <c:v>21/fev</c:v>
                  </c:pt>
                  <c:pt idx="14">
                    <c:v>21/fev</c:v>
                  </c:pt>
                  <c:pt idx="15">
                    <c:v>21/fev</c:v>
                  </c:pt>
                  <c:pt idx="16">
                    <c:v>21/fev</c:v>
                  </c:pt>
                </c:lvl>
                <c:lvl>
                  <c:pt idx="0">
                    <c:v>16:00</c:v>
                  </c:pt>
                  <c:pt idx="1">
                    <c:v>17:00</c:v>
                  </c:pt>
                  <c:pt idx="2">
                    <c:v>18:00</c:v>
                  </c:pt>
                  <c:pt idx="3">
                    <c:v>19:00</c:v>
                  </c:pt>
                  <c:pt idx="4">
                    <c:v>20:00</c:v>
                  </c:pt>
                  <c:pt idx="5">
                    <c:v>21:00</c:v>
                  </c:pt>
                  <c:pt idx="6">
                    <c:v>22:00</c:v>
                  </c:pt>
                  <c:pt idx="7">
                    <c:v>23:00</c:v>
                  </c:pt>
                  <c:pt idx="8">
                    <c:v>00:00</c:v>
                  </c:pt>
                  <c:pt idx="9">
                    <c:v>01:00</c:v>
                  </c:pt>
                  <c:pt idx="10">
                    <c:v>02:00</c:v>
                  </c:pt>
                  <c:pt idx="11">
                    <c:v>03:00</c:v>
                  </c:pt>
                  <c:pt idx="12">
                    <c:v>04:00</c:v>
                  </c:pt>
                  <c:pt idx="13">
                    <c:v>05:00</c:v>
                  </c:pt>
                  <c:pt idx="14">
                    <c:v>06:00</c:v>
                  </c:pt>
                  <c:pt idx="15">
                    <c:v>07:00</c:v>
                  </c:pt>
                  <c:pt idx="16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</c:lvl>
              </c:multiLvlStrCache>
            </c:multiLvlStrRef>
          </c:cat>
          <c:val>
            <c:numRef>
              <c:f>'ANÁLISE CAPACIDADE'!$F$135:$F$151</c:f>
              <c:numCache>
                <c:formatCode>General</c:formatCode>
                <c:ptCount val="17"/>
                <c:pt idx="0">
                  <c:v>15</c:v>
                </c:pt>
                <c:pt idx="1">
                  <c:v>66</c:v>
                </c:pt>
                <c:pt idx="2">
                  <c:v>32</c:v>
                </c:pt>
                <c:pt idx="3">
                  <c:v>16</c:v>
                </c:pt>
                <c:pt idx="4">
                  <c:v>21</c:v>
                </c:pt>
                <c:pt idx="5">
                  <c:v>8</c:v>
                </c:pt>
                <c:pt idx="6">
                  <c:v>6</c:v>
                </c:pt>
                <c:pt idx="7">
                  <c:v>1</c:v>
                </c:pt>
                <c:pt idx="8">
                  <c:v>13</c:v>
                </c:pt>
                <c:pt idx="9">
                  <c:v>9</c:v>
                </c:pt>
                <c:pt idx="10">
                  <c:v>16</c:v>
                </c:pt>
                <c:pt idx="11">
                  <c:v>10</c:v>
                </c:pt>
                <c:pt idx="12">
                  <c:v>13</c:v>
                </c:pt>
                <c:pt idx="13">
                  <c:v>25</c:v>
                </c:pt>
                <c:pt idx="14">
                  <c:v>32</c:v>
                </c:pt>
                <c:pt idx="15">
                  <c:v>24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8-41E3-9A7C-B67229142F15}"/>
            </c:ext>
          </c:extLst>
        </c:ser>
        <c:ser>
          <c:idx val="1"/>
          <c:order val="1"/>
          <c:tx>
            <c:strRef>
              <c:f>'ANÁLISE CAPACIDADE'!$G$134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'ANÁLISE CAPACIDADE'!$B$135:$E$151</c:f>
              <c:multiLvlStrCache>
                <c:ptCount val="17"/>
                <c:lvl>
                  <c:pt idx="0">
                    <c:v>21/fev</c:v>
                  </c:pt>
                  <c:pt idx="1">
                    <c:v>21/fev</c:v>
                  </c:pt>
                  <c:pt idx="2">
                    <c:v>21/fev</c:v>
                  </c:pt>
                  <c:pt idx="3">
                    <c:v>21/fev</c:v>
                  </c:pt>
                  <c:pt idx="4">
                    <c:v>21/fev</c:v>
                  </c:pt>
                  <c:pt idx="5">
                    <c:v>21/fev</c:v>
                  </c:pt>
                  <c:pt idx="6">
                    <c:v>21/fev</c:v>
                  </c:pt>
                  <c:pt idx="7">
                    <c:v>21/fev</c:v>
                  </c:pt>
                  <c:pt idx="8">
                    <c:v>21/fev</c:v>
                  </c:pt>
                  <c:pt idx="9">
                    <c:v>21/fev</c:v>
                  </c:pt>
                  <c:pt idx="10">
                    <c:v>21/fev</c:v>
                  </c:pt>
                  <c:pt idx="11">
                    <c:v>21/fev</c:v>
                  </c:pt>
                  <c:pt idx="12">
                    <c:v>21/fev</c:v>
                  </c:pt>
                  <c:pt idx="13">
                    <c:v>21/fev</c:v>
                  </c:pt>
                  <c:pt idx="14">
                    <c:v>21/fev</c:v>
                  </c:pt>
                  <c:pt idx="15">
                    <c:v>21/fev</c:v>
                  </c:pt>
                  <c:pt idx="16">
                    <c:v>21/fev</c:v>
                  </c:pt>
                </c:lvl>
                <c:lvl>
                  <c:pt idx="0">
                    <c:v>16:00</c:v>
                  </c:pt>
                  <c:pt idx="1">
                    <c:v>17:00</c:v>
                  </c:pt>
                  <c:pt idx="2">
                    <c:v>18:00</c:v>
                  </c:pt>
                  <c:pt idx="3">
                    <c:v>19:00</c:v>
                  </c:pt>
                  <c:pt idx="4">
                    <c:v>20:00</c:v>
                  </c:pt>
                  <c:pt idx="5">
                    <c:v>21:00</c:v>
                  </c:pt>
                  <c:pt idx="6">
                    <c:v>22:00</c:v>
                  </c:pt>
                  <c:pt idx="7">
                    <c:v>23:00</c:v>
                  </c:pt>
                  <c:pt idx="8">
                    <c:v>00:00</c:v>
                  </c:pt>
                  <c:pt idx="9">
                    <c:v>01:00</c:v>
                  </c:pt>
                  <c:pt idx="10">
                    <c:v>02:00</c:v>
                  </c:pt>
                  <c:pt idx="11">
                    <c:v>03:00</c:v>
                  </c:pt>
                  <c:pt idx="12">
                    <c:v>04:00</c:v>
                  </c:pt>
                  <c:pt idx="13">
                    <c:v>05:00</c:v>
                  </c:pt>
                  <c:pt idx="14">
                    <c:v>06:00</c:v>
                  </c:pt>
                  <c:pt idx="15">
                    <c:v>07:00</c:v>
                  </c:pt>
                  <c:pt idx="16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</c:lvl>
              </c:multiLvlStrCache>
            </c:multiLvlStrRef>
          </c:cat>
          <c:val>
            <c:numRef>
              <c:f>'ANÁLISE CAPACIDADE'!$G$135:$G$151</c:f>
              <c:numCache>
                <c:formatCode>General</c:formatCode>
                <c:ptCount val="17"/>
                <c:pt idx="0">
                  <c:v>4</c:v>
                </c:pt>
                <c:pt idx="1">
                  <c:v>65</c:v>
                </c:pt>
                <c:pt idx="2">
                  <c:v>29</c:v>
                </c:pt>
                <c:pt idx="3">
                  <c:v>14</c:v>
                </c:pt>
                <c:pt idx="4">
                  <c:v>20</c:v>
                </c:pt>
                <c:pt idx="5">
                  <c:v>8</c:v>
                </c:pt>
                <c:pt idx="6">
                  <c:v>4</c:v>
                </c:pt>
                <c:pt idx="7">
                  <c:v>1</c:v>
                </c:pt>
                <c:pt idx="8">
                  <c:v>13</c:v>
                </c:pt>
                <c:pt idx="9">
                  <c:v>7</c:v>
                </c:pt>
                <c:pt idx="10">
                  <c:v>13</c:v>
                </c:pt>
                <c:pt idx="11">
                  <c:v>12</c:v>
                </c:pt>
                <c:pt idx="12">
                  <c:v>10</c:v>
                </c:pt>
                <c:pt idx="13">
                  <c:v>20</c:v>
                </c:pt>
                <c:pt idx="14">
                  <c:v>31</c:v>
                </c:pt>
                <c:pt idx="15">
                  <c:v>26</c:v>
                </c:pt>
                <c:pt idx="1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8-41E3-9A7C-B67229142F15}"/>
            </c:ext>
          </c:extLst>
        </c:ser>
        <c:ser>
          <c:idx val="2"/>
          <c:order val="2"/>
          <c:tx>
            <c:strRef>
              <c:f>'ANÁLISE CAPACIDADE'!$H$134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'ANÁLISE CAPACIDADE'!$B$135:$E$151</c:f>
              <c:multiLvlStrCache>
                <c:ptCount val="17"/>
                <c:lvl>
                  <c:pt idx="0">
                    <c:v>21/fev</c:v>
                  </c:pt>
                  <c:pt idx="1">
                    <c:v>21/fev</c:v>
                  </c:pt>
                  <c:pt idx="2">
                    <c:v>21/fev</c:v>
                  </c:pt>
                  <c:pt idx="3">
                    <c:v>21/fev</c:v>
                  </c:pt>
                  <c:pt idx="4">
                    <c:v>21/fev</c:v>
                  </c:pt>
                  <c:pt idx="5">
                    <c:v>21/fev</c:v>
                  </c:pt>
                  <c:pt idx="6">
                    <c:v>21/fev</c:v>
                  </c:pt>
                  <c:pt idx="7">
                    <c:v>21/fev</c:v>
                  </c:pt>
                  <c:pt idx="8">
                    <c:v>21/fev</c:v>
                  </c:pt>
                  <c:pt idx="9">
                    <c:v>21/fev</c:v>
                  </c:pt>
                  <c:pt idx="10">
                    <c:v>21/fev</c:v>
                  </c:pt>
                  <c:pt idx="11">
                    <c:v>21/fev</c:v>
                  </c:pt>
                  <c:pt idx="12">
                    <c:v>21/fev</c:v>
                  </c:pt>
                  <c:pt idx="13">
                    <c:v>21/fev</c:v>
                  </c:pt>
                  <c:pt idx="14">
                    <c:v>21/fev</c:v>
                  </c:pt>
                  <c:pt idx="15">
                    <c:v>21/fev</c:v>
                  </c:pt>
                  <c:pt idx="16">
                    <c:v>21/fev</c:v>
                  </c:pt>
                </c:lvl>
                <c:lvl>
                  <c:pt idx="0">
                    <c:v>16:00</c:v>
                  </c:pt>
                  <c:pt idx="1">
                    <c:v>17:00</c:v>
                  </c:pt>
                  <c:pt idx="2">
                    <c:v>18:00</c:v>
                  </c:pt>
                  <c:pt idx="3">
                    <c:v>19:00</c:v>
                  </c:pt>
                  <c:pt idx="4">
                    <c:v>20:00</c:v>
                  </c:pt>
                  <c:pt idx="5">
                    <c:v>21:00</c:v>
                  </c:pt>
                  <c:pt idx="6">
                    <c:v>22:00</c:v>
                  </c:pt>
                  <c:pt idx="7">
                    <c:v>23:00</c:v>
                  </c:pt>
                  <c:pt idx="8">
                    <c:v>00:00</c:v>
                  </c:pt>
                  <c:pt idx="9">
                    <c:v>01:00</c:v>
                  </c:pt>
                  <c:pt idx="10">
                    <c:v>02:00</c:v>
                  </c:pt>
                  <c:pt idx="11">
                    <c:v>03:00</c:v>
                  </c:pt>
                  <c:pt idx="12">
                    <c:v>04:00</c:v>
                  </c:pt>
                  <c:pt idx="13">
                    <c:v>05:00</c:v>
                  </c:pt>
                  <c:pt idx="14">
                    <c:v>06:00</c:v>
                  </c:pt>
                  <c:pt idx="15">
                    <c:v>07:00</c:v>
                  </c:pt>
                  <c:pt idx="16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VAI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  <c:pt idx="16">
                    <c:v>VEM</c:v>
                  </c:pt>
                </c:lvl>
                <c:lvl>
                  <c:pt idx="0">
                    <c:v>EG</c:v>
                  </c:pt>
                  <c:pt idx="1">
                    <c:v>EG</c:v>
                  </c:pt>
                  <c:pt idx="2">
                    <c:v>EG</c:v>
                  </c:pt>
                  <c:pt idx="3">
                    <c:v>EG</c:v>
                  </c:pt>
                  <c:pt idx="4">
                    <c:v>EG</c:v>
                  </c:pt>
                  <c:pt idx="5">
                    <c:v>EG</c:v>
                  </c:pt>
                  <c:pt idx="6">
                    <c:v>EG</c:v>
                  </c:pt>
                  <c:pt idx="7">
                    <c:v>EG</c:v>
                  </c:pt>
                  <c:pt idx="8">
                    <c:v>EG</c:v>
                  </c:pt>
                  <c:pt idx="9">
                    <c:v>EG</c:v>
                  </c:pt>
                  <c:pt idx="10">
                    <c:v>EG</c:v>
                  </c:pt>
                  <c:pt idx="11">
                    <c:v>EG</c:v>
                  </c:pt>
                  <c:pt idx="12">
                    <c:v>EG</c:v>
                  </c:pt>
                  <c:pt idx="13">
                    <c:v>EG</c:v>
                  </c:pt>
                  <c:pt idx="14">
                    <c:v>EG</c:v>
                  </c:pt>
                  <c:pt idx="15">
                    <c:v>EG</c:v>
                  </c:pt>
                  <c:pt idx="16">
                    <c:v>EG</c:v>
                  </c:pt>
                </c:lvl>
              </c:multiLvlStrCache>
            </c:multiLvlStrRef>
          </c:cat>
          <c:val>
            <c:numRef>
              <c:f>'ANÁLISE CAPACIDADE'!$H$135:$H$151</c:f>
              <c:numCache>
                <c:formatCode>General</c:formatCode>
                <c:ptCount val="17"/>
                <c:pt idx="0">
                  <c:v>15</c:v>
                </c:pt>
                <c:pt idx="1">
                  <c:v>14</c:v>
                </c:pt>
                <c:pt idx="2">
                  <c:v>14</c:v>
                </c:pt>
                <c:pt idx="3">
                  <c:v>7</c:v>
                </c:pt>
                <c:pt idx="4">
                  <c:v>13</c:v>
                </c:pt>
                <c:pt idx="5">
                  <c:v>7</c:v>
                </c:pt>
                <c:pt idx="6">
                  <c:v>9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13</c:v>
                </c:pt>
                <c:pt idx="15">
                  <c:v>14</c:v>
                </c:pt>
                <c:pt idx="1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E8-41E3-9A7C-B67229142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713103"/>
        <c:axId val="1364722703"/>
      </c:barChart>
      <c:catAx>
        <c:axId val="136471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722703"/>
        <c:crosses val="autoZero"/>
        <c:auto val="1"/>
        <c:lblAlgn val="ctr"/>
        <c:lblOffset val="100"/>
        <c:noMultiLvlLbl val="0"/>
      </c:catAx>
      <c:valAx>
        <c:axId val="136472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71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ANÁLISE CAP X PLAN X REAL | JB - 4º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CAPACIDADE'!$F$154</c:f>
              <c:strCache>
                <c:ptCount val="1"/>
                <c:pt idx="0">
                  <c:v>CAPACIDADE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'ANÁLISE CAPACIDADE'!$B$155:$E$170</c:f>
              <c:multiLvlStrCache>
                <c:ptCount val="16"/>
                <c:lvl>
                  <c:pt idx="0">
                    <c:v>21/fev</c:v>
                  </c:pt>
                  <c:pt idx="1">
                    <c:v>21/fev</c:v>
                  </c:pt>
                  <c:pt idx="2">
                    <c:v>21/fev</c:v>
                  </c:pt>
                  <c:pt idx="3">
                    <c:v>21/fev</c:v>
                  </c:pt>
                  <c:pt idx="4">
                    <c:v>21/fev</c:v>
                  </c:pt>
                  <c:pt idx="5">
                    <c:v>21/fev</c:v>
                  </c:pt>
                  <c:pt idx="6">
                    <c:v>21/fev</c:v>
                  </c:pt>
                  <c:pt idx="7">
                    <c:v>21/fev</c:v>
                  </c:pt>
                  <c:pt idx="8">
                    <c:v>21/fev</c:v>
                  </c:pt>
                  <c:pt idx="9">
                    <c:v>21/fev</c:v>
                  </c:pt>
                  <c:pt idx="10">
                    <c:v>21/fev</c:v>
                  </c:pt>
                  <c:pt idx="11">
                    <c:v>21/fev</c:v>
                  </c:pt>
                  <c:pt idx="12">
                    <c:v>21/fev</c:v>
                  </c:pt>
                  <c:pt idx="13">
                    <c:v>21/fev</c:v>
                  </c:pt>
                  <c:pt idx="14">
                    <c:v>21/fev</c:v>
                  </c:pt>
                  <c:pt idx="15">
                    <c:v>21/fev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CAPACIDADE'!$F$155:$F$170</c:f>
              <c:numCache>
                <c:formatCode>General</c:formatCode>
                <c:ptCount val="16"/>
                <c:pt idx="0">
                  <c:v>0</c:v>
                </c:pt>
                <c:pt idx="1">
                  <c:v>60</c:v>
                </c:pt>
                <c:pt idx="2">
                  <c:v>42</c:v>
                </c:pt>
                <c:pt idx="3">
                  <c:v>45</c:v>
                </c:pt>
                <c:pt idx="4">
                  <c:v>23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45</c:v>
                </c:pt>
                <c:pt idx="9">
                  <c:v>23</c:v>
                </c:pt>
                <c:pt idx="10">
                  <c:v>19</c:v>
                </c:pt>
                <c:pt idx="11">
                  <c:v>19</c:v>
                </c:pt>
                <c:pt idx="12">
                  <c:v>30</c:v>
                </c:pt>
                <c:pt idx="13">
                  <c:v>19</c:v>
                </c:pt>
                <c:pt idx="14">
                  <c:v>15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8-402A-B910-C449370A1C18}"/>
            </c:ext>
          </c:extLst>
        </c:ser>
        <c:ser>
          <c:idx val="1"/>
          <c:order val="1"/>
          <c:tx>
            <c:strRef>
              <c:f>'ANÁLISE CAPACIDADE'!$G$154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'ANÁLISE CAPACIDADE'!$B$155:$E$170</c:f>
              <c:multiLvlStrCache>
                <c:ptCount val="16"/>
                <c:lvl>
                  <c:pt idx="0">
                    <c:v>21/fev</c:v>
                  </c:pt>
                  <c:pt idx="1">
                    <c:v>21/fev</c:v>
                  </c:pt>
                  <c:pt idx="2">
                    <c:v>21/fev</c:v>
                  </c:pt>
                  <c:pt idx="3">
                    <c:v>21/fev</c:v>
                  </c:pt>
                  <c:pt idx="4">
                    <c:v>21/fev</c:v>
                  </c:pt>
                  <c:pt idx="5">
                    <c:v>21/fev</c:v>
                  </c:pt>
                  <c:pt idx="6">
                    <c:v>21/fev</c:v>
                  </c:pt>
                  <c:pt idx="7">
                    <c:v>21/fev</c:v>
                  </c:pt>
                  <c:pt idx="8">
                    <c:v>21/fev</c:v>
                  </c:pt>
                  <c:pt idx="9">
                    <c:v>21/fev</c:v>
                  </c:pt>
                  <c:pt idx="10">
                    <c:v>21/fev</c:v>
                  </c:pt>
                  <c:pt idx="11">
                    <c:v>21/fev</c:v>
                  </c:pt>
                  <c:pt idx="12">
                    <c:v>21/fev</c:v>
                  </c:pt>
                  <c:pt idx="13">
                    <c:v>21/fev</c:v>
                  </c:pt>
                  <c:pt idx="14">
                    <c:v>21/fev</c:v>
                  </c:pt>
                  <c:pt idx="15">
                    <c:v>21/fev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CAPACIDADE'!$G$155:$G$170</c:f>
              <c:numCache>
                <c:formatCode>General</c:formatCode>
                <c:ptCount val="16"/>
                <c:pt idx="0">
                  <c:v>0</c:v>
                </c:pt>
                <c:pt idx="1">
                  <c:v>32</c:v>
                </c:pt>
                <c:pt idx="2">
                  <c:v>15</c:v>
                </c:pt>
                <c:pt idx="3">
                  <c:v>8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6</c:v>
                </c:pt>
                <c:pt idx="9">
                  <c:v>11</c:v>
                </c:pt>
                <c:pt idx="10">
                  <c:v>11</c:v>
                </c:pt>
                <c:pt idx="11">
                  <c:v>8</c:v>
                </c:pt>
                <c:pt idx="12">
                  <c:v>10</c:v>
                </c:pt>
                <c:pt idx="13">
                  <c:v>13</c:v>
                </c:pt>
                <c:pt idx="14">
                  <c:v>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8-402A-B910-C449370A1C18}"/>
            </c:ext>
          </c:extLst>
        </c:ser>
        <c:ser>
          <c:idx val="2"/>
          <c:order val="2"/>
          <c:tx>
            <c:strRef>
              <c:f>'ANÁLISE CAPACIDADE'!$H$154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'ANÁLISE CAPACIDADE'!$B$155:$E$170</c:f>
              <c:multiLvlStrCache>
                <c:ptCount val="16"/>
                <c:lvl>
                  <c:pt idx="0">
                    <c:v>21/fev</c:v>
                  </c:pt>
                  <c:pt idx="1">
                    <c:v>21/fev</c:v>
                  </c:pt>
                  <c:pt idx="2">
                    <c:v>21/fev</c:v>
                  </c:pt>
                  <c:pt idx="3">
                    <c:v>21/fev</c:v>
                  </c:pt>
                  <c:pt idx="4">
                    <c:v>21/fev</c:v>
                  </c:pt>
                  <c:pt idx="5">
                    <c:v>21/fev</c:v>
                  </c:pt>
                  <c:pt idx="6">
                    <c:v>21/fev</c:v>
                  </c:pt>
                  <c:pt idx="7">
                    <c:v>21/fev</c:v>
                  </c:pt>
                  <c:pt idx="8">
                    <c:v>21/fev</c:v>
                  </c:pt>
                  <c:pt idx="9">
                    <c:v>21/fev</c:v>
                  </c:pt>
                  <c:pt idx="10">
                    <c:v>21/fev</c:v>
                  </c:pt>
                  <c:pt idx="11">
                    <c:v>21/fev</c:v>
                  </c:pt>
                  <c:pt idx="12">
                    <c:v>21/fev</c:v>
                  </c:pt>
                  <c:pt idx="13">
                    <c:v>21/fev</c:v>
                  </c:pt>
                  <c:pt idx="14">
                    <c:v>21/fev</c:v>
                  </c:pt>
                  <c:pt idx="15">
                    <c:v>21/fev</c:v>
                  </c:pt>
                </c:lvl>
                <c:lvl>
                  <c:pt idx="0">
                    <c:v>17:00</c:v>
                  </c:pt>
                  <c:pt idx="1">
                    <c:v>18:00</c:v>
                  </c:pt>
                  <c:pt idx="2">
                    <c:v>19:00</c:v>
                  </c:pt>
                  <c:pt idx="3">
                    <c:v>20:00</c:v>
                  </c:pt>
                  <c:pt idx="4">
                    <c:v>21:00</c:v>
                  </c:pt>
                  <c:pt idx="5">
                    <c:v>22:00</c:v>
                  </c:pt>
                  <c:pt idx="6">
                    <c:v>23:00</c:v>
                  </c:pt>
                  <c:pt idx="7">
                    <c:v>00:00</c:v>
                  </c:pt>
                  <c:pt idx="8">
                    <c:v>01:00</c:v>
                  </c:pt>
                  <c:pt idx="9">
                    <c:v>02:00</c:v>
                  </c:pt>
                  <c:pt idx="10">
                    <c:v>03:00</c:v>
                  </c:pt>
                  <c:pt idx="11">
                    <c:v>04:00</c:v>
                  </c:pt>
                  <c:pt idx="12">
                    <c:v>05:00</c:v>
                  </c:pt>
                  <c:pt idx="13">
                    <c:v>06:00</c:v>
                  </c:pt>
                  <c:pt idx="14">
                    <c:v>07:00</c:v>
                  </c:pt>
                  <c:pt idx="15">
                    <c:v>08:00</c:v>
                  </c:pt>
                </c:lvl>
                <c:lvl>
                  <c:pt idx="0">
                    <c:v>VAI</c:v>
                  </c:pt>
                  <c:pt idx="1">
                    <c:v>VAI</c:v>
                  </c:pt>
                  <c:pt idx="2">
                    <c:v>VAI</c:v>
                  </c:pt>
                  <c:pt idx="3">
                    <c:v>VAI</c:v>
                  </c:pt>
                  <c:pt idx="4">
                    <c:v>VAI</c:v>
                  </c:pt>
                  <c:pt idx="5">
                    <c:v>VAI</c:v>
                  </c:pt>
                  <c:pt idx="6">
                    <c:v>VAI</c:v>
                  </c:pt>
                  <c:pt idx="7">
                    <c:v>VEM</c:v>
                  </c:pt>
                  <c:pt idx="8">
                    <c:v>VEM</c:v>
                  </c:pt>
                  <c:pt idx="9">
                    <c:v>VEM</c:v>
                  </c:pt>
                  <c:pt idx="10">
                    <c:v>VEM</c:v>
                  </c:pt>
                  <c:pt idx="11">
                    <c:v>VEM</c:v>
                  </c:pt>
                  <c:pt idx="12">
                    <c:v>VEM</c:v>
                  </c:pt>
                  <c:pt idx="13">
                    <c:v>VEM</c:v>
                  </c:pt>
                  <c:pt idx="14">
                    <c:v>VEM</c:v>
                  </c:pt>
                  <c:pt idx="15">
                    <c:v>VEM</c:v>
                  </c:pt>
                </c:lvl>
                <c:lvl>
                  <c:pt idx="0">
                    <c:v>JB</c:v>
                  </c:pt>
                  <c:pt idx="1">
                    <c:v>JB</c:v>
                  </c:pt>
                  <c:pt idx="2">
                    <c:v>JB</c:v>
                  </c:pt>
                  <c:pt idx="3">
                    <c:v>JB</c:v>
                  </c:pt>
                  <c:pt idx="4">
                    <c:v>JB</c:v>
                  </c:pt>
                  <c:pt idx="5">
                    <c:v>JB</c:v>
                  </c:pt>
                  <c:pt idx="6">
                    <c:v>JB</c:v>
                  </c:pt>
                  <c:pt idx="7">
                    <c:v>JB</c:v>
                  </c:pt>
                  <c:pt idx="8">
                    <c:v>JB</c:v>
                  </c:pt>
                  <c:pt idx="9">
                    <c:v>JB</c:v>
                  </c:pt>
                  <c:pt idx="10">
                    <c:v>JB</c:v>
                  </c:pt>
                  <c:pt idx="11">
                    <c:v>JB</c:v>
                  </c:pt>
                  <c:pt idx="12">
                    <c:v>JB</c:v>
                  </c:pt>
                  <c:pt idx="13">
                    <c:v>JB</c:v>
                  </c:pt>
                  <c:pt idx="14">
                    <c:v>JB</c:v>
                  </c:pt>
                  <c:pt idx="15">
                    <c:v>JB</c:v>
                  </c:pt>
                </c:lvl>
              </c:multiLvlStrCache>
            </c:multiLvlStrRef>
          </c:cat>
          <c:val>
            <c:numRef>
              <c:f>'ANÁLISE CAPACIDADE'!$H$155:$H$170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4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9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98-402A-B910-C449370A1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713583"/>
        <c:axId val="1364708303"/>
      </c:barChart>
      <c:catAx>
        <c:axId val="136471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708303"/>
        <c:crosses val="autoZero"/>
        <c:auto val="1"/>
        <c:lblAlgn val="ctr"/>
        <c:lblOffset val="100"/>
        <c:noMultiLvlLbl val="0"/>
      </c:catAx>
      <c:valAx>
        <c:axId val="13647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71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57151</xdr:rowOff>
    </xdr:from>
    <xdr:to>
      <xdr:col>1</xdr:col>
      <xdr:colOff>2438399</xdr:colOff>
      <xdr:row>6</xdr:row>
      <xdr:rowOff>27676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IA">
              <a:extLst>
                <a:ext uri="{FF2B5EF4-FFF2-40B4-BE49-F238E27FC236}">
                  <a16:creationId xmlns:a16="http://schemas.microsoft.com/office/drawing/2014/main" id="{95AED20A-E022-CF24-363B-87C5223B32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49" y="57151"/>
              <a:ext cx="2409825" cy="79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2447924</xdr:colOff>
      <xdr:row>0</xdr:row>
      <xdr:rowOff>57151</xdr:rowOff>
    </xdr:from>
    <xdr:to>
      <xdr:col>7</xdr:col>
      <xdr:colOff>0</xdr:colOff>
      <xdr:row>6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1">
              <a:extLst>
                <a:ext uri="{FF2B5EF4-FFF2-40B4-BE49-F238E27FC236}">
                  <a16:creationId xmlns:a16="http://schemas.microsoft.com/office/drawing/2014/main" id="{200BC325-7924-2B59-33F3-B5F02E6C77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599" y="57151"/>
              <a:ext cx="5762626" cy="800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29</xdr:row>
      <xdr:rowOff>0</xdr:rowOff>
    </xdr:from>
    <xdr:to>
      <xdr:col>19</xdr:col>
      <xdr:colOff>502920</xdr:colOff>
      <xdr:row>46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FA3DC0-4C08-4267-A4E3-24CB784EA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250371</xdr:colOff>
      <xdr:row>3</xdr:row>
      <xdr:rowOff>65314</xdr:rowOff>
    </xdr:from>
    <xdr:to>
      <xdr:col>19</xdr:col>
      <xdr:colOff>587829</xdr:colOff>
      <xdr:row>22</xdr:row>
      <xdr:rowOff>58783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84F2F5-C00D-4114-8228-DD9C1A235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223157</xdr:colOff>
      <xdr:row>49</xdr:row>
      <xdr:rowOff>19051</xdr:rowOff>
    </xdr:from>
    <xdr:to>
      <xdr:col>19</xdr:col>
      <xdr:colOff>506186</xdr:colOff>
      <xdr:row>66</xdr:row>
      <xdr:rowOff>168729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942EBAC-CB00-4D0F-802E-FC60529A1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146956</xdr:colOff>
      <xdr:row>69</xdr:row>
      <xdr:rowOff>160563</xdr:rowOff>
    </xdr:from>
    <xdr:to>
      <xdr:col>19</xdr:col>
      <xdr:colOff>511628</xdr:colOff>
      <xdr:row>86</xdr:row>
      <xdr:rowOff>157843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F0C798F-D37E-661A-AA4E-D1E673120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146956</xdr:colOff>
      <xdr:row>91</xdr:row>
      <xdr:rowOff>144233</xdr:rowOff>
    </xdr:from>
    <xdr:to>
      <xdr:col>19</xdr:col>
      <xdr:colOff>489857</xdr:colOff>
      <xdr:row>109</xdr:row>
      <xdr:rowOff>146956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3DE3BE5-F66F-B1D8-B21C-6BE4FDBF0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136071</xdr:colOff>
      <xdr:row>113</xdr:row>
      <xdr:rowOff>13608</xdr:rowOff>
    </xdr:from>
    <xdr:to>
      <xdr:col>19</xdr:col>
      <xdr:colOff>506185</xdr:colOff>
      <xdr:row>129</xdr:row>
      <xdr:rowOff>157843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EDB8553-1469-FACD-7D28-94323EF99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43542</xdr:colOff>
      <xdr:row>132</xdr:row>
      <xdr:rowOff>166005</xdr:rowOff>
    </xdr:from>
    <xdr:to>
      <xdr:col>19</xdr:col>
      <xdr:colOff>451756</xdr:colOff>
      <xdr:row>150</xdr:row>
      <xdr:rowOff>163285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A94D511-1B66-128A-1EA9-73A39DB3A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5442</xdr:colOff>
      <xdr:row>153</xdr:row>
      <xdr:rowOff>2720</xdr:rowOff>
    </xdr:from>
    <xdr:to>
      <xdr:col>19</xdr:col>
      <xdr:colOff>451757</xdr:colOff>
      <xdr:row>170</xdr:row>
      <xdr:rowOff>48985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4CA447D-408B-8330-C2C5-EADB236A9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goncal\Downloads\AN&#193;LISE%20CARNAVAL%20CAP%20X%20PLAN%20X%20REAL.xlsx" TargetMode="External"/><Relationship Id="rId1" Type="http://schemas.openxmlformats.org/officeDocument/2006/relationships/externalLinkPath" Target="AN&#193;LISE%20CARNAVAL%20CAP%20X%20PLAN%20X%20RE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ÁLISE CAPACIDADE - 1 DIA"/>
      <sheetName val="ANÁLISE CAPACIDADE - 2 DIA"/>
    </sheetNames>
    <sheetDataSet>
      <sheetData sheetId="0">
        <row r="4">
          <cell r="F4" t="str">
            <v>CAPACIDADE</v>
          </cell>
          <cell r="G4" t="str">
            <v>PLANEJADO</v>
          </cell>
          <cell r="H4" t="str">
            <v>REAL</v>
          </cell>
        </row>
        <row r="5">
          <cell r="B5" t="str">
            <v>EG</v>
          </cell>
          <cell r="C5" t="str">
            <v>VAI</v>
          </cell>
          <cell r="D5">
            <v>0.5</v>
          </cell>
          <cell r="E5">
            <v>46068</v>
          </cell>
          <cell r="F5">
            <v>15</v>
          </cell>
          <cell r="G5">
            <v>9</v>
          </cell>
          <cell r="H5">
            <v>2</v>
          </cell>
        </row>
        <row r="6">
          <cell r="B6" t="str">
            <v>EG</v>
          </cell>
          <cell r="C6" t="str">
            <v>VAI</v>
          </cell>
          <cell r="D6">
            <v>0.66666666666666663</v>
          </cell>
          <cell r="E6">
            <v>46068</v>
          </cell>
          <cell r="F6">
            <v>15</v>
          </cell>
          <cell r="G6">
            <v>4</v>
          </cell>
          <cell r="H6">
            <v>15</v>
          </cell>
        </row>
        <row r="7">
          <cell r="B7" t="str">
            <v>EG</v>
          </cell>
          <cell r="C7" t="str">
            <v>VAI</v>
          </cell>
          <cell r="D7">
            <v>0.70833333333333337</v>
          </cell>
          <cell r="E7">
            <v>46068</v>
          </cell>
          <cell r="F7">
            <v>75</v>
          </cell>
          <cell r="G7">
            <v>59</v>
          </cell>
          <cell r="H7">
            <v>35</v>
          </cell>
        </row>
        <row r="8">
          <cell r="B8" t="str">
            <v>EG</v>
          </cell>
          <cell r="C8" t="str">
            <v>VAI</v>
          </cell>
          <cell r="D8">
            <v>0.75</v>
          </cell>
          <cell r="E8">
            <v>46068</v>
          </cell>
          <cell r="F8">
            <v>53</v>
          </cell>
          <cell r="G8">
            <v>33</v>
          </cell>
          <cell r="H8">
            <v>25</v>
          </cell>
        </row>
        <row r="9">
          <cell r="B9" t="str">
            <v>EG</v>
          </cell>
          <cell r="C9" t="str">
            <v>VAI</v>
          </cell>
          <cell r="D9">
            <v>0.79166666666666696</v>
          </cell>
          <cell r="E9">
            <v>46068</v>
          </cell>
          <cell r="F9">
            <v>45</v>
          </cell>
          <cell r="G9">
            <v>16</v>
          </cell>
          <cell r="H9">
            <v>16</v>
          </cell>
        </row>
        <row r="10">
          <cell r="B10" t="str">
            <v>EG</v>
          </cell>
          <cell r="C10" t="str">
            <v>VAI</v>
          </cell>
          <cell r="D10">
            <v>0.83333333333333304</v>
          </cell>
          <cell r="E10">
            <v>46068</v>
          </cell>
          <cell r="F10">
            <v>57</v>
          </cell>
          <cell r="G10">
            <v>21</v>
          </cell>
          <cell r="H10">
            <v>12</v>
          </cell>
        </row>
        <row r="11">
          <cell r="B11" t="str">
            <v>EG</v>
          </cell>
          <cell r="C11" t="str">
            <v>VAI</v>
          </cell>
          <cell r="D11">
            <v>0.875</v>
          </cell>
          <cell r="E11">
            <v>46068</v>
          </cell>
          <cell r="F11">
            <v>45</v>
          </cell>
          <cell r="G11">
            <v>7</v>
          </cell>
          <cell r="H11">
            <v>5</v>
          </cell>
        </row>
        <row r="12">
          <cell r="B12" t="str">
            <v>EG</v>
          </cell>
          <cell r="C12" t="str">
            <v>VAI</v>
          </cell>
          <cell r="D12">
            <v>0.91666666666666696</v>
          </cell>
          <cell r="E12">
            <v>46068</v>
          </cell>
          <cell r="F12">
            <v>45</v>
          </cell>
          <cell r="G12">
            <v>5</v>
          </cell>
          <cell r="H12">
            <v>10</v>
          </cell>
        </row>
        <row r="13">
          <cell r="B13" t="str">
            <v>EG</v>
          </cell>
          <cell r="C13" t="str">
            <v>VAI</v>
          </cell>
          <cell r="D13">
            <v>0.95833333333333304</v>
          </cell>
          <cell r="E13">
            <v>46068</v>
          </cell>
          <cell r="F13">
            <v>4</v>
          </cell>
          <cell r="G13">
            <v>1</v>
          </cell>
          <cell r="H13">
            <v>2</v>
          </cell>
        </row>
        <row r="14">
          <cell r="B14" t="str">
            <v>EG</v>
          </cell>
          <cell r="C14" t="str">
            <v>VEM</v>
          </cell>
          <cell r="D14">
            <v>1</v>
          </cell>
          <cell r="E14">
            <v>46068</v>
          </cell>
          <cell r="F14">
            <v>64</v>
          </cell>
          <cell r="G14">
            <v>13</v>
          </cell>
          <cell r="H14">
            <v>12</v>
          </cell>
        </row>
        <row r="15">
          <cell r="B15" t="str">
            <v>EG</v>
          </cell>
          <cell r="C15" t="str">
            <v>VEM</v>
          </cell>
          <cell r="D15">
            <v>1.0416666666666701</v>
          </cell>
          <cell r="E15">
            <v>46068</v>
          </cell>
          <cell r="F15">
            <v>64</v>
          </cell>
          <cell r="G15">
            <v>10</v>
          </cell>
          <cell r="H15">
            <v>3</v>
          </cell>
        </row>
        <row r="16">
          <cell r="B16" t="str">
            <v>EG</v>
          </cell>
          <cell r="C16" t="str">
            <v>VEM</v>
          </cell>
          <cell r="D16">
            <v>1.0833333333333399</v>
          </cell>
          <cell r="E16">
            <v>46068</v>
          </cell>
          <cell r="F16">
            <v>53</v>
          </cell>
          <cell r="G16">
            <v>15</v>
          </cell>
          <cell r="H16">
            <v>13</v>
          </cell>
        </row>
        <row r="17">
          <cell r="B17" t="str">
            <v>EG</v>
          </cell>
          <cell r="C17" t="str">
            <v>VEM</v>
          </cell>
          <cell r="D17">
            <v>1.125</v>
          </cell>
          <cell r="E17">
            <v>46068</v>
          </cell>
          <cell r="F17">
            <v>60</v>
          </cell>
          <cell r="G17">
            <v>9</v>
          </cell>
          <cell r="H17">
            <v>8</v>
          </cell>
        </row>
        <row r="18">
          <cell r="B18" t="str">
            <v>EG</v>
          </cell>
          <cell r="C18" t="str">
            <v>VEM</v>
          </cell>
          <cell r="D18">
            <v>1.1666666666666701</v>
          </cell>
          <cell r="E18">
            <v>46068</v>
          </cell>
          <cell r="F18">
            <v>53</v>
          </cell>
          <cell r="G18">
            <v>16</v>
          </cell>
          <cell r="H18">
            <v>13</v>
          </cell>
        </row>
        <row r="19">
          <cell r="B19" t="str">
            <v>EG</v>
          </cell>
          <cell r="C19" t="str">
            <v>VEM</v>
          </cell>
          <cell r="D19">
            <v>1.2083333333333399</v>
          </cell>
          <cell r="E19">
            <v>46068</v>
          </cell>
          <cell r="F19">
            <v>64</v>
          </cell>
          <cell r="G19">
            <v>22</v>
          </cell>
          <cell r="H19">
            <v>8</v>
          </cell>
        </row>
        <row r="20">
          <cell r="B20" t="str">
            <v>EG</v>
          </cell>
          <cell r="C20" t="str">
            <v>VEM</v>
          </cell>
          <cell r="D20">
            <v>1.25</v>
          </cell>
          <cell r="E20">
            <v>46068</v>
          </cell>
          <cell r="F20">
            <v>38</v>
          </cell>
          <cell r="G20">
            <v>32</v>
          </cell>
          <cell r="H20">
            <v>45</v>
          </cell>
        </row>
        <row r="21">
          <cell r="B21" t="str">
            <v>EG</v>
          </cell>
          <cell r="C21" t="str">
            <v>VEM</v>
          </cell>
          <cell r="D21">
            <v>1.2916666666666701</v>
          </cell>
          <cell r="E21">
            <v>46068</v>
          </cell>
          <cell r="F21">
            <v>30</v>
          </cell>
          <cell r="G21">
            <v>21</v>
          </cell>
          <cell r="H21">
            <v>17</v>
          </cell>
        </row>
        <row r="22">
          <cell r="B22" t="str">
            <v>EG</v>
          </cell>
          <cell r="C22" t="str">
            <v>VEM</v>
          </cell>
          <cell r="D22">
            <v>1.3333333333333399</v>
          </cell>
          <cell r="E22">
            <v>46068</v>
          </cell>
          <cell r="F22">
            <v>19</v>
          </cell>
          <cell r="G22">
            <v>6</v>
          </cell>
          <cell r="H22">
            <v>0</v>
          </cell>
        </row>
        <row r="30">
          <cell r="F30" t="str">
            <v>CAPACIDADE</v>
          </cell>
          <cell r="G30" t="str">
            <v>PLANEJADO</v>
          </cell>
          <cell r="H30" t="str">
            <v>REAL</v>
          </cell>
        </row>
        <row r="31">
          <cell r="B31" t="str">
            <v>JB</v>
          </cell>
          <cell r="C31" t="str">
            <v>VAI</v>
          </cell>
          <cell r="D31">
            <v>0.70833333333333337</v>
          </cell>
          <cell r="E31">
            <v>46068</v>
          </cell>
          <cell r="F31">
            <v>4</v>
          </cell>
          <cell r="G31">
            <v>4</v>
          </cell>
          <cell r="H31">
            <v>1</v>
          </cell>
        </row>
        <row r="32">
          <cell r="B32" t="str">
            <v>JB</v>
          </cell>
          <cell r="C32" t="str">
            <v>VAI</v>
          </cell>
          <cell r="D32">
            <v>0.75</v>
          </cell>
          <cell r="E32">
            <v>46068</v>
          </cell>
          <cell r="F32">
            <v>60</v>
          </cell>
          <cell r="G32">
            <v>51</v>
          </cell>
          <cell r="H32">
            <v>24</v>
          </cell>
        </row>
        <row r="33">
          <cell r="B33" t="str">
            <v>JB</v>
          </cell>
          <cell r="C33" t="str">
            <v>VAI</v>
          </cell>
          <cell r="D33">
            <v>0.79166666666666696</v>
          </cell>
          <cell r="E33">
            <v>46068</v>
          </cell>
          <cell r="F33">
            <v>42</v>
          </cell>
          <cell r="G33">
            <v>19</v>
          </cell>
          <cell r="H33">
            <v>21</v>
          </cell>
        </row>
        <row r="34">
          <cell r="B34" t="str">
            <v>JB</v>
          </cell>
          <cell r="C34" t="str">
            <v>VAI</v>
          </cell>
          <cell r="D34">
            <v>0.83333333333333304</v>
          </cell>
          <cell r="E34">
            <v>46068</v>
          </cell>
          <cell r="F34">
            <v>45</v>
          </cell>
          <cell r="G34">
            <v>8</v>
          </cell>
          <cell r="H34">
            <v>6</v>
          </cell>
        </row>
        <row r="35">
          <cell r="B35" t="str">
            <v>JB</v>
          </cell>
          <cell r="C35" t="str">
            <v>VAI</v>
          </cell>
          <cell r="D35">
            <v>0.875</v>
          </cell>
          <cell r="E35">
            <v>46068</v>
          </cell>
          <cell r="F35">
            <v>23</v>
          </cell>
          <cell r="G35">
            <v>4</v>
          </cell>
          <cell r="H35">
            <v>2</v>
          </cell>
        </row>
        <row r="36">
          <cell r="B36" t="str">
            <v>JB</v>
          </cell>
          <cell r="C36" t="str">
            <v>VAI</v>
          </cell>
          <cell r="D36">
            <v>0.91666666666666696</v>
          </cell>
          <cell r="E36">
            <v>46068</v>
          </cell>
          <cell r="F36">
            <v>4</v>
          </cell>
          <cell r="G36">
            <v>2</v>
          </cell>
          <cell r="H36">
            <v>1</v>
          </cell>
        </row>
        <row r="37">
          <cell r="B37" t="str">
            <v>JB</v>
          </cell>
          <cell r="C37" t="str">
            <v>VAI</v>
          </cell>
          <cell r="D37">
            <v>0.95833333333333304</v>
          </cell>
          <cell r="E37">
            <v>46068</v>
          </cell>
          <cell r="F37">
            <v>4</v>
          </cell>
          <cell r="G37">
            <v>0</v>
          </cell>
          <cell r="H37">
            <v>2</v>
          </cell>
        </row>
        <row r="38">
          <cell r="B38" t="str">
            <v>JB</v>
          </cell>
          <cell r="C38" t="str">
            <v>VEM</v>
          </cell>
          <cell r="D38">
            <v>1</v>
          </cell>
          <cell r="E38">
            <v>46068</v>
          </cell>
          <cell r="F38">
            <v>4</v>
          </cell>
          <cell r="G38">
            <v>4</v>
          </cell>
          <cell r="H38">
            <v>2</v>
          </cell>
        </row>
        <row r="39">
          <cell r="B39" t="str">
            <v>JB</v>
          </cell>
          <cell r="C39" t="str">
            <v>VEM</v>
          </cell>
          <cell r="D39">
            <v>1.0416666666666701</v>
          </cell>
          <cell r="E39">
            <v>46068</v>
          </cell>
          <cell r="F39">
            <v>45</v>
          </cell>
          <cell r="G39">
            <v>7</v>
          </cell>
          <cell r="H39">
            <v>6</v>
          </cell>
        </row>
        <row r="40">
          <cell r="B40" t="str">
            <v>JB</v>
          </cell>
          <cell r="C40" t="str">
            <v>VEM</v>
          </cell>
          <cell r="D40">
            <v>1.0833333333333399</v>
          </cell>
          <cell r="E40">
            <v>46068</v>
          </cell>
          <cell r="F40">
            <v>23</v>
          </cell>
          <cell r="G40">
            <v>15</v>
          </cell>
          <cell r="H40">
            <v>6</v>
          </cell>
        </row>
        <row r="41">
          <cell r="B41" t="str">
            <v>JB</v>
          </cell>
          <cell r="C41" t="str">
            <v>VEM</v>
          </cell>
          <cell r="D41">
            <v>1.125</v>
          </cell>
          <cell r="E41">
            <v>46068</v>
          </cell>
          <cell r="F41">
            <v>19</v>
          </cell>
          <cell r="G41">
            <v>11</v>
          </cell>
          <cell r="H41">
            <v>5</v>
          </cell>
        </row>
        <row r="42">
          <cell r="B42" t="str">
            <v>JB</v>
          </cell>
          <cell r="C42" t="str">
            <v>VEM</v>
          </cell>
          <cell r="D42">
            <v>1.1666666666666701</v>
          </cell>
          <cell r="E42">
            <v>46068</v>
          </cell>
          <cell r="F42">
            <v>19</v>
          </cell>
          <cell r="G42">
            <v>13</v>
          </cell>
          <cell r="H42">
            <v>6</v>
          </cell>
        </row>
        <row r="43">
          <cell r="B43" t="str">
            <v>JB</v>
          </cell>
          <cell r="C43" t="str">
            <v>VEM</v>
          </cell>
          <cell r="D43">
            <v>1.2083333333333399</v>
          </cell>
          <cell r="E43">
            <v>46068</v>
          </cell>
          <cell r="F43">
            <v>30</v>
          </cell>
          <cell r="G43">
            <v>18</v>
          </cell>
          <cell r="H43">
            <v>11</v>
          </cell>
        </row>
        <row r="44">
          <cell r="B44" t="str">
            <v>JB</v>
          </cell>
          <cell r="C44" t="str">
            <v>VEM</v>
          </cell>
          <cell r="D44">
            <v>1.25</v>
          </cell>
          <cell r="E44">
            <v>46068</v>
          </cell>
          <cell r="F44">
            <v>19</v>
          </cell>
          <cell r="G44">
            <v>17</v>
          </cell>
          <cell r="H44">
            <v>15</v>
          </cell>
        </row>
        <row r="45">
          <cell r="B45" t="str">
            <v>JB</v>
          </cell>
          <cell r="C45" t="str">
            <v>VEM</v>
          </cell>
          <cell r="D45">
            <v>1.2916666666666701</v>
          </cell>
          <cell r="E45">
            <v>46068</v>
          </cell>
          <cell r="F45">
            <v>15</v>
          </cell>
          <cell r="G45">
            <v>4</v>
          </cell>
          <cell r="H45">
            <v>6</v>
          </cell>
        </row>
        <row r="46">
          <cell r="B46" t="str">
            <v>JB</v>
          </cell>
          <cell r="C46" t="str">
            <v>VEM</v>
          </cell>
          <cell r="D46">
            <v>1.3333333333333399</v>
          </cell>
          <cell r="E46">
            <v>46068</v>
          </cell>
          <cell r="F46">
            <v>0</v>
          </cell>
          <cell r="G46">
            <v>0</v>
          </cell>
          <cell r="H46">
            <v>0</v>
          </cell>
        </row>
      </sheetData>
      <sheetData sheetId="1">
        <row r="4">
          <cell r="F4" t="str">
            <v>CAPACIDADE</v>
          </cell>
          <cell r="G4" t="str">
            <v>PLANEJADO</v>
          </cell>
          <cell r="H4" t="str">
            <v>REAL</v>
          </cell>
        </row>
        <row r="5">
          <cell r="B5" t="str">
            <v>EG</v>
          </cell>
          <cell r="C5" t="str">
            <v>VAI</v>
          </cell>
          <cell r="D5">
            <v>0.66666666666666663</v>
          </cell>
          <cell r="E5">
            <v>46069</v>
          </cell>
          <cell r="F5">
            <v>4</v>
          </cell>
          <cell r="G5">
            <v>4</v>
          </cell>
          <cell r="H5">
            <v>4</v>
          </cell>
        </row>
        <row r="6">
          <cell r="B6" t="str">
            <v>EG</v>
          </cell>
          <cell r="C6" t="str">
            <v>VAI</v>
          </cell>
          <cell r="D6">
            <v>0.70833333333333337</v>
          </cell>
          <cell r="E6">
            <v>46069</v>
          </cell>
          <cell r="F6">
            <v>66</v>
          </cell>
          <cell r="G6">
            <v>60</v>
          </cell>
          <cell r="H6">
            <v>40</v>
          </cell>
        </row>
        <row r="7">
          <cell r="B7" t="str">
            <v>EG</v>
          </cell>
          <cell r="C7" t="str">
            <v>VAI</v>
          </cell>
          <cell r="D7">
            <v>0.75</v>
          </cell>
          <cell r="E7">
            <v>46069</v>
          </cell>
          <cell r="F7">
            <v>32</v>
          </cell>
          <cell r="G7">
            <v>53</v>
          </cell>
          <cell r="H7">
            <v>15</v>
          </cell>
        </row>
        <row r="8">
          <cell r="B8" t="str">
            <v>EG</v>
          </cell>
          <cell r="C8" t="str">
            <v>VAI</v>
          </cell>
          <cell r="D8">
            <v>0.79166666666666696</v>
          </cell>
          <cell r="E8">
            <v>46069</v>
          </cell>
          <cell r="F8">
            <v>16</v>
          </cell>
          <cell r="G8">
            <v>45</v>
          </cell>
          <cell r="H8">
            <v>14</v>
          </cell>
        </row>
        <row r="9">
          <cell r="B9" t="str">
            <v>EG</v>
          </cell>
          <cell r="C9" t="str">
            <v>VAI</v>
          </cell>
          <cell r="D9">
            <v>0.83333333333333304</v>
          </cell>
          <cell r="E9">
            <v>46069</v>
          </cell>
          <cell r="F9">
            <v>21</v>
          </cell>
          <cell r="G9">
            <v>57</v>
          </cell>
          <cell r="H9">
            <v>13</v>
          </cell>
        </row>
        <row r="10">
          <cell r="B10" t="str">
            <v>EG</v>
          </cell>
          <cell r="C10" t="str">
            <v>VAI</v>
          </cell>
          <cell r="D10">
            <v>0.875</v>
          </cell>
          <cell r="E10">
            <v>46069</v>
          </cell>
          <cell r="F10">
            <v>8</v>
          </cell>
          <cell r="G10">
            <v>45</v>
          </cell>
          <cell r="H10">
            <v>13</v>
          </cell>
        </row>
        <row r="11">
          <cell r="B11" t="str">
            <v>EG</v>
          </cell>
          <cell r="C11" t="str">
            <v>VAI</v>
          </cell>
          <cell r="D11">
            <v>0.91666666666666696</v>
          </cell>
          <cell r="E11">
            <v>46069</v>
          </cell>
          <cell r="F11">
            <v>6</v>
          </cell>
          <cell r="G11">
            <v>45</v>
          </cell>
          <cell r="H11">
            <v>25</v>
          </cell>
        </row>
        <row r="12">
          <cell r="B12" t="str">
            <v>EG</v>
          </cell>
          <cell r="C12" t="str">
            <v>VAI</v>
          </cell>
          <cell r="D12">
            <v>0.95833333333333304</v>
          </cell>
          <cell r="E12">
            <v>46069</v>
          </cell>
          <cell r="F12">
            <v>1</v>
          </cell>
          <cell r="G12">
            <v>4</v>
          </cell>
          <cell r="H12">
            <v>4</v>
          </cell>
        </row>
        <row r="13">
          <cell r="B13" t="str">
            <v>EG</v>
          </cell>
          <cell r="C13" t="str">
            <v>VEM</v>
          </cell>
          <cell r="D13">
            <v>1</v>
          </cell>
          <cell r="E13">
            <v>46069</v>
          </cell>
          <cell r="F13">
            <v>13</v>
          </cell>
          <cell r="G13">
            <v>64</v>
          </cell>
          <cell r="H13">
            <v>4</v>
          </cell>
        </row>
        <row r="14">
          <cell r="B14" t="str">
            <v>EG</v>
          </cell>
          <cell r="C14" t="str">
            <v>VEM</v>
          </cell>
          <cell r="D14">
            <v>1.0416666666666701</v>
          </cell>
          <cell r="E14">
            <v>46069</v>
          </cell>
          <cell r="F14">
            <v>9</v>
          </cell>
          <cell r="G14">
            <v>64</v>
          </cell>
          <cell r="H14">
            <v>11</v>
          </cell>
        </row>
        <row r="15">
          <cell r="B15" t="str">
            <v>EG</v>
          </cell>
          <cell r="C15" t="str">
            <v>VEM</v>
          </cell>
          <cell r="D15">
            <v>1.0833333333333399</v>
          </cell>
          <cell r="E15">
            <v>46069</v>
          </cell>
          <cell r="F15">
            <v>16</v>
          </cell>
          <cell r="G15">
            <v>53</v>
          </cell>
          <cell r="H15">
            <v>10</v>
          </cell>
        </row>
        <row r="16">
          <cell r="B16" t="str">
            <v>EG</v>
          </cell>
          <cell r="C16" t="str">
            <v>VEM</v>
          </cell>
          <cell r="D16">
            <v>1.125</v>
          </cell>
          <cell r="E16">
            <v>46069</v>
          </cell>
          <cell r="F16">
            <v>10</v>
          </cell>
          <cell r="G16">
            <v>60</v>
          </cell>
          <cell r="H16">
            <v>3</v>
          </cell>
        </row>
        <row r="17">
          <cell r="B17" t="str">
            <v>EG</v>
          </cell>
          <cell r="C17" t="str">
            <v>VEM</v>
          </cell>
          <cell r="D17">
            <v>1.1666666666666701</v>
          </cell>
          <cell r="E17">
            <v>46069</v>
          </cell>
          <cell r="F17">
            <v>13</v>
          </cell>
          <cell r="G17">
            <v>53</v>
          </cell>
          <cell r="H17">
            <v>14</v>
          </cell>
        </row>
        <row r="18">
          <cell r="B18" t="str">
            <v>EG</v>
          </cell>
          <cell r="C18" t="str">
            <v>VEM</v>
          </cell>
          <cell r="D18">
            <v>1.2083333333333399</v>
          </cell>
          <cell r="E18">
            <v>46069</v>
          </cell>
          <cell r="F18">
            <v>25</v>
          </cell>
          <cell r="G18">
            <v>64</v>
          </cell>
          <cell r="H18">
            <v>15</v>
          </cell>
        </row>
        <row r="19">
          <cell r="B19" t="str">
            <v>EG</v>
          </cell>
          <cell r="C19" t="str">
            <v>VEM</v>
          </cell>
          <cell r="D19">
            <v>1.25</v>
          </cell>
          <cell r="E19">
            <v>46069</v>
          </cell>
          <cell r="F19">
            <v>32</v>
          </cell>
          <cell r="G19">
            <v>38</v>
          </cell>
          <cell r="H19">
            <v>40</v>
          </cell>
        </row>
        <row r="20">
          <cell r="B20" t="str">
            <v>EG</v>
          </cell>
          <cell r="C20" t="str">
            <v>VEM</v>
          </cell>
          <cell r="D20">
            <v>1.2916666666666701</v>
          </cell>
          <cell r="E20">
            <v>46069</v>
          </cell>
          <cell r="F20">
            <v>24</v>
          </cell>
          <cell r="G20">
            <v>30</v>
          </cell>
          <cell r="H20">
            <v>0</v>
          </cell>
        </row>
        <row r="21">
          <cell r="B21" t="str">
            <v>EG</v>
          </cell>
          <cell r="C21" t="str">
            <v>VEM</v>
          </cell>
          <cell r="D21">
            <v>1.3333333333333399</v>
          </cell>
          <cell r="E21">
            <v>46069</v>
          </cell>
          <cell r="F21">
            <v>7</v>
          </cell>
          <cell r="G21">
            <v>19</v>
          </cell>
          <cell r="H21">
            <v>0</v>
          </cell>
        </row>
        <row r="29">
          <cell r="F29" t="str">
            <v>CAPACIDADE</v>
          </cell>
          <cell r="G29" t="str">
            <v>PLANEJADO</v>
          </cell>
          <cell r="H29" t="str">
            <v>REAL</v>
          </cell>
        </row>
        <row r="30">
          <cell r="B30" t="str">
            <v>JB</v>
          </cell>
          <cell r="C30" t="str">
            <v>VAI</v>
          </cell>
          <cell r="D30">
            <v>0.70833333333333337</v>
          </cell>
          <cell r="E30">
            <v>46069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JB</v>
          </cell>
          <cell r="C31" t="str">
            <v>VAI</v>
          </cell>
          <cell r="D31">
            <v>0.75</v>
          </cell>
          <cell r="E31">
            <v>46069</v>
          </cell>
          <cell r="F31">
            <v>60</v>
          </cell>
          <cell r="G31">
            <v>51</v>
          </cell>
          <cell r="H31">
            <v>12</v>
          </cell>
        </row>
        <row r="32">
          <cell r="B32" t="str">
            <v>JB</v>
          </cell>
          <cell r="C32" t="str">
            <v>VAI</v>
          </cell>
          <cell r="D32">
            <v>0.79166666666666696</v>
          </cell>
          <cell r="E32">
            <v>46069</v>
          </cell>
          <cell r="F32">
            <v>42</v>
          </cell>
          <cell r="G32">
            <v>18</v>
          </cell>
          <cell r="H32">
            <v>23</v>
          </cell>
        </row>
        <row r="33">
          <cell r="B33" t="str">
            <v>JB</v>
          </cell>
          <cell r="C33" t="str">
            <v>VAI</v>
          </cell>
          <cell r="D33">
            <v>0.83333333333333304</v>
          </cell>
          <cell r="E33">
            <v>46069</v>
          </cell>
          <cell r="F33">
            <v>45</v>
          </cell>
          <cell r="G33">
            <v>8</v>
          </cell>
          <cell r="H33">
            <v>10</v>
          </cell>
        </row>
        <row r="34">
          <cell r="B34" t="str">
            <v>JB</v>
          </cell>
          <cell r="C34" t="str">
            <v>VAI</v>
          </cell>
          <cell r="D34">
            <v>0.875</v>
          </cell>
          <cell r="E34">
            <v>46069</v>
          </cell>
          <cell r="F34">
            <v>23</v>
          </cell>
          <cell r="G34">
            <v>4</v>
          </cell>
          <cell r="H34">
            <v>5</v>
          </cell>
        </row>
        <row r="35">
          <cell r="B35" t="str">
            <v>JB</v>
          </cell>
          <cell r="C35" t="str">
            <v>VAI</v>
          </cell>
          <cell r="D35">
            <v>0.91666666666666696</v>
          </cell>
          <cell r="E35">
            <v>46069</v>
          </cell>
          <cell r="F35">
            <v>4</v>
          </cell>
          <cell r="G35">
            <v>2</v>
          </cell>
          <cell r="H35">
            <v>1</v>
          </cell>
        </row>
        <row r="36">
          <cell r="B36" t="str">
            <v>JB</v>
          </cell>
          <cell r="C36" t="str">
            <v>VAI</v>
          </cell>
          <cell r="D36">
            <v>0.95833333333333304</v>
          </cell>
          <cell r="E36">
            <v>46069</v>
          </cell>
          <cell r="F36">
            <v>4</v>
          </cell>
          <cell r="G36">
            <v>0</v>
          </cell>
          <cell r="H36">
            <v>1</v>
          </cell>
        </row>
        <row r="37">
          <cell r="B37" t="str">
            <v>JB</v>
          </cell>
          <cell r="C37" t="str">
            <v>VEM</v>
          </cell>
          <cell r="D37">
            <v>1</v>
          </cell>
          <cell r="E37">
            <v>46069</v>
          </cell>
          <cell r="F37">
            <v>4</v>
          </cell>
          <cell r="G37">
            <v>3</v>
          </cell>
          <cell r="H37">
            <v>5</v>
          </cell>
        </row>
        <row r="38">
          <cell r="B38" t="str">
            <v>JB</v>
          </cell>
          <cell r="C38" t="str">
            <v>VEM</v>
          </cell>
          <cell r="D38">
            <v>1.0416666666666701</v>
          </cell>
          <cell r="E38">
            <v>46069</v>
          </cell>
          <cell r="F38">
            <v>45</v>
          </cell>
          <cell r="G38">
            <v>7</v>
          </cell>
          <cell r="H38">
            <v>5</v>
          </cell>
        </row>
        <row r="39">
          <cell r="B39" t="str">
            <v>JB</v>
          </cell>
          <cell r="C39" t="str">
            <v>VEM</v>
          </cell>
          <cell r="D39">
            <v>1.0833333333333399</v>
          </cell>
          <cell r="E39">
            <v>46069</v>
          </cell>
          <cell r="F39">
            <v>23</v>
          </cell>
          <cell r="G39">
            <v>16</v>
          </cell>
          <cell r="H39">
            <v>9</v>
          </cell>
        </row>
        <row r="40">
          <cell r="B40" t="str">
            <v>JB</v>
          </cell>
          <cell r="C40" t="str">
            <v>VEM</v>
          </cell>
          <cell r="D40">
            <v>1.125</v>
          </cell>
          <cell r="E40">
            <v>46069</v>
          </cell>
          <cell r="F40">
            <v>19</v>
          </cell>
          <cell r="G40">
            <v>12</v>
          </cell>
          <cell r="H40">
            <v>3</v>
          </cell>
        </row>
        <row r="41">
          <cell r="B41" t="str">
            <v>JB</v>
          </cell>
          <cell r="C41" t="str">
            <v>VEM</v>
          </cell>
          <cell r="D41">
            <v>1.1666666666666701</v>
          </cell>
          <cell r="E41">
            <v>46069</v>
          </cell>
          <cell r="F41">
            <v>19</v>
          </cell>
          <cell r="G41">
            <v>14</v>
          </cell>
          <cell r="H41">
            <v>5</v>
          </cell>
        </row>
        <row r="42">
          <cell r="B42" t="str">
            <v>JB</v>
          </cell>
          <cell r="C42" t="str">
            <v>VEM</v>
          </cell>
          <cell r="D42">
            <v>1.2083333333333399</v>
          </cell>
          <cell r="E42">
            <v>46069</v>
          </cell>
          <cell r="F42">
            <v>30</v>
          </cell>
          <cell r="G42">
            <v>18</v>
          </cell>
          <cell r="H42">
            <v>15</v>
          </cell>
        </row>
        <row r="43">
          <cell r="B43" t="str">
            <v>JB</v>
          </cell>
          <cell r="C43" t="str">
            <v>VEM</v>
          </cell>
          <cell r="D43">
            <v>1.25</v>
          </cell>
          <cell r="E43">
            <v>46069</v>
          </cell>
          <cell r="F43">
            <v>19</v>
          </cell>
          <cell r="G43">
            <v>16</v>
          </cell>
          <cell r="H43">
            <v>9</v>
          </cell>
        </row>
        <row r="44">
          <cell r="B44" t="str">
            <v>JB</v>
          </cell>
          <cell r="C44" t="str">
            <v>VEM</v>
          </cell>
          <cell r="D44">
            <v>1.2916666666666701</v>
          </cell>
          <cell r="E44">
            <v>46069</v>
          </cell>
          <cell r="F44">
            <v>15</v>
          </cell>
          <cell r="G44">
            <v>4</v>
          </cell>
          <cell r="H44">
            <v>0</v>
          </cell>
        </row>
        <row r="45">
          <cell r="B45" t="str">
            <v>JB</v>
          </cell>
          <cell r="C45" t="str">
            <v>VEM</v>
          </cell>
          <cell r="D45">
            <v>1.3333333333333399</v>
          </cell>
          <cell r="E45">
            <v>46069</v>
          </cell>
          <cell r="F45">
            <v>0</v>
          </cell>
          <cell r="G45">
            <v>0</v>
          </cell>
          <cell r="H45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son Adao" refreshedDate="46087.603142245367" createdVersion="8" refreshedVersion="8" minRefreshableVersion="3" recordCount="2090" xr:uid="{742325A9-5A86-4904-8F13-667CF2F9EAFF}">
  <cacheSource type="worksheet">
    <worksheetSource ref="A1:N2091" sheet="Controle_Utiliz"/>
  </cacheSource>
  <cacheFields count="14">
    <cacheField name="Chave Agend" numFmtId="0">
      <sharedItems containsBlank="1"/>
    </cacheField>
    <cacheField name="Chave data" numFmtId="0">
      <sharedItems containsBlank="1"/>
    </cacheField>
    <cacheField name="NOME" numFmtId="0">
      <sharedItems/>
    </cacheField>
    <cacheField name="MATRÍCULA" numFmtId="0">
      <sharedItems containsBlank="1" containsMixedTypes="1" containsNumber="1" containsInteger="1" minValue="905" maxValue="92986"/>
    </cacheField>
    <cacheField name="DOCUMENTO" numFmtId="0">
      <sharedItems containsBlank="1" containsMixedTypes="1" containsNumber="1" containsInteger="1" minValue="256174111" maxValue="97558974704"/>
    </cacheField>
    <cacheField name="TRECHO" numFmtId="0">
      <sharedItems/>
    </cacheField>
    <cacheField name="SAÍDA" numFmtId="0">
      <sharedItems/>
    </cacheField>
    <cacheField name="DATA" numFmtId="16">
      <sharedItems containsSemiMixedTypes="0" containsNonDate="0" containsDate="1" containsString="0" minDate="2026-02-15T00:00:00" maxDate="2026-02-22T00:00:00"/>
    </cacheField>
    <cacheField name="DIA" numFmtId="0">
      <sharedItems count="7">
        <s v="1 - Primeiro dia"/>
        <s v="2 - Segundo dia"/>
        <s v="3 - Terceiro dia"/>
        <s v="4 - Quarto dia"/>
        <s v="1 - Quarto dia" u="1"/>
        <s v="2 - Quarto dia" u="1"/>
        <s v="3 - Quarto dia" u="1"/>
      </sharedItems>
    </cacheField>
    <cacheField name="AGENDAMENTO" numFmtId="0">
      <sharedItems count="4">
        <s v="Encaixe"/>
        <s v="Agend_NOK"/>
        <s v="Agend_OK"/>
        <s v="Não Utilizou"/>
      </sharedItems>
    </cacheField>
    <cacheField name="N1" numFmtId="0">
      <sharedItems count="34">
        <s v="FINANCAS JURIDICO E INFRAESTRUTURA"/>
        <s v="TECNOLOGIA"/>
        <s v="PRESTADOR DE SERVIÇOS"/>
        <s v="JORNALISMO"/>
        <s v="PRODUTOS DIGITAIS"/>
        <s v="TV GLOBO"/>
        <s v="RECURSOS HUMANOS"/>
        <s v="ESTUDIOS GLOBO"/>
        <s v="MARCA E COMUNICACAO"/>
        <s v="Prestador - Top Service" u="1"/>
        <s v="Prestador" u="1"/>
        <s v="LET " u="1"/>
        <s v="Gilberto Merguizo Management Studio Eireli ( CAPA MGT)" u="1"/>
        <s v="TOP SERVICE" u="1"/>
        <s v="Aura Imagens LTDA" u="1"/>
        <s v="Myview" u="1"/>
        <s v="Gran Coffee" u="1"/>
        <s v="TOP TOALET" u="1"/>
        <s v="Helpdesk" u="1"/>
        <s v="LET" u="1"/>
        <s v="Gilberto Merguizo Management Studio Eireli ( CAPA MGT )" u="1"/>
        <s v="Gilberto Merguizo Management Studio Eireli (CAPA MGT )" u="1"/>
        <s v="MyView Drones" u="1"/>
        <s v="CIS" u="1"/>
        <s v="ESPORTE" u="1"/>
        <s v="Áudio equipe" u="1"/>
        <s v="Huawei" u="1"/>
        <s v="Teleprompter  Carioca Ltda." u="1"/>
        <s v="MANJUBINHA" u="1"/>
        <s v="Randstad" u="1"/>
        <s v="I9tv" u="1"/>
        <s v="Randstad " u="1"/>
        <s v="Rede palavra tv" u="1"/>
        <s v="RTpress Imagens" u="1"/>
      </sharedItems>
    </cacheField>
    <cacheField name="Departamento" numFmtId="0">
      <sharedItems count="110">
        <s v="TRANSPORTES RJ"/>
        <s v="IMAGEM JB"/>
        <s v="Top Service"/>
        <s v="SUPERVISAO IMAGEM RJ"/>
        <s v="PRODUCAO EM VIDEO"/>
        <s v="COT E EXTERNA JB"/>
        <s v="Prestador"/>
        <s v="IMAGEM EG"/>
        <s v="SUPERVISAO PROGRAMACAO RIO DE JANEIRO"/>
        <s v="DRAMATURGIA DIARIA"/>
        <s v="EDITORIA RJ"/>
        <s v="APOIO A PESSOAS E BEM-ESTAR"/>
        <s v="SUPERVISAO EDITORIA RJ"/>
        <s v="EXTERNA INTERNA JB BT"/>
        <s v="CONSERVACAO PREDIAL EG"/>
        <s v="LET "/>
        <s v="CULTURA POP 2"/>
        <s v="INFRA E TELECOM"/>
        <s v="MG2"/>
        <s v="PRODUCAO DE PERSONAGEM E AMBIENTE"/>
        <s v="Gilberto Merguizo Management Studio Eireli ( CAPA MGT)"/>
        <s v="LOCACOES E LICENCIAMENTO DE EXTERNAS E EVENTOS"/>
        <s v="CAPTACAO EVENTOS ION"/>
        <s v="PRODUCAO ARTE E DESIGN"/>
        <s v="LOG EQUIPAMENTO JORNALISMO GSAT ESTUDIOS PRODUTORA"/>
        <s v="Aura Imagens LTDA"/>
        <s v="SUPERVISAO EDITORIA RJ 03 04"/>
        <s v="EXTERNAS E EVENTOS EG"/>
        <s v="REDES SOCIAIS GSHOW E RECEITAS"/>
        <s v="MyView Drones"/>
        <s v="ALIMENTACAO EVENTOS E EXTERNAS"/>
        <s v="OPERACOES CENOGRAFICAS"/>
        <s v="CULTURA POP 1"/>
        <s v="SEGURANCA EMPRESARIAL RJ"/>
        <s v="SUPRIMENTOS SERVICOS E LOGISTICA"/>
        <s v="IMAGEM ION"/>
        <s v="FANTASTICO WEB"/>
        <s v="SOL DE RELACIONAMENTO - CONTEUDO - ENTRETENIMENTO"/>
        <s v="TECNOLOGIA PARA SHOWS E EVENTOS"/>
        <s v="PRODUCAO EM VIDEO 2"/>
        <s v="SUPORTE PRODUCAO PRODUTOS E PLATAFORMAS RJ"/>
        <s v="INTELIGENCIA SEGURANCA EMPRESARIAL"/>
        <s v="FIGURINO ASSISTENTES"/>
        <s v="Gran Coffee"/>
        <s v="SUPERVISAO EDITORIA RJ 01 03"/>
        <s v="SERVICOS ADMINISTRATIVOS"/>
        <s v="GESTAO DO CONHECIMENTO EM TECNOLOGIA"/>
        <s v="CONTEUDO GSHOW E RECEITAS"/>
        <s v="SUPERVISAO EDITORIA RJ 01 07"/>
        <s v="TECNOLOGIA PARA JORNALISMO"/>
        <s v="PROGRAMACAO RJ E GLOBO INTERNACIONAL"/>
        <s v="SUPORTE REDES"/>
        <s v="REDACAO SERIES E REALITIES"/>
        <s v="SUPERVISAO EDITORIA RJ 01 04"/>
        <s v="Top Toalet"/>
        <s v="PARCERIAS DE SUSTENTACAO RJ - ION"/>
        <s v="SUSTENTACAO DE INFRA E TELECOM"/>
        <s v="Helpdesk"/>
        <s v="OPERACAO E MISSAO CRITICA"/>
        <s v="OPERACAO E GESTAO AMBIENTAL"/>
        <s v="LOGISTICA E TRANSPORTE"/>
        <s v="LET"/>
        <s v="APOIO GESTAO VARIEDADES PRODUCAO"/>
        <s v="SAUDE BEM-ESTAR E SEGURANCA DO TRABALHO"/>
        <s v="PROJETOS DE PRODUCAO E DISTRIBUICAO DE CONTEUDO"/>
        <s v="MAQ E MOV"/>
        <s v="PLAT - CAPTACAO E EVENTOS"/>
        <s v="BRIGADA RJ"/>
        <s v="CARACTERIZACAO"/>
        <s v="ALOCACAO DE ENTRETENIMENTO E PAGAMENTOS"/>
        <s v="GESTAO EXEC DA PRODUCAO"/>
        <s v="FABRICA FIGURINOS"/>
        <s v="CURADORIA CONT-ORIGINAL NAO FICCAO"/>
        <s v="CENOGRAFIA"/>
        <s v="Gilberto Merguizo Management Studio Eireli ( CAPA MGT )"/>
        <s v="Gilberto Merguizo Management Studio Eireli (CAPA MGT )"/>
        <s v="PARCERIAS DE SUSTENTACAO RJ - JB"/>
        <s v="INTERNA EG"/>
        <s v="SUPERVISAO EDITORIA G1 01 03 - 01"/>
        <s v="SOL DE RELACIONAMENTO - JORN ESP E FOTO"/>
        <s v="OPERACAO DE SEGURANCA DO TRABALHO RJ"/>
        <s v="ORQUESTRACAO PARA FLUXO DE PRODUCAO"/>
        <s v="CAPTACAO INTERNA ION 2"/>
        <s v="REDES SOCIAIS - VARIEDADES E INFANTIL"/>
        <s v="REDES SOCIAIS - REALITIES E OPERACOES CROSS"/>
        <s v="CIS"/>
        <s v="SUPERVISAO G1 LOCAL RJ"/>
        <s v="Huawei"/>
        <s v="Teleprompter  Carioca Ltda."/>
        <s v="PROJETOS DE PARCERIA"/>
        <s v="SUPERVISAO EDITORIA RJ 01 01"/>
        <s v="MANJUBINHA"/>
        <s v="Randstad"/>
        <s v="I9tv"/>
        <s v="MISSAO CRITICA RJ"/>
        <s v="COT E EXTERNA ION"/>
        <s v="IMAGEM PARA CAPTACAO E PRODUCAO"/>
        <s v="Rede palavra tv"/>
        <s v="EDITORIA RJ 03"/>
        <s v="SOL DE RELACIONAMENTO - JORNALISMO E ESPORTE"/>
        <s v="SUPERVISAO FANTASTICO 01"/>
        <s v="RTpress Imagens"/>
        <s v="PARCERIAS DE SUSTENTACAO RJ"/>
        <s v="PROJETOS PARCEIROS E INTERNOS"/>
        <s v="Prestador - Top Service" u="1"/>
        <s v="Myview" u="1"/>
        <s v="SUPERVISAO PRODUCAO FUTEBOL II" u="1"/>
        <s v="Áudio equipe" u="1"/>
        <s v="CAPTACAO IMAGEM ESPORTE RJ" u="1"/>
        <s v="Randstad " u="1"/>
      </sharedItems>
    </cacheField>
    <cacheField name="Gestor Imediato" numFmtId="0">
      <sharedItems/>
    </cacheField>
    <cacheField name="Cargo" numFmtId="0">
      <sharedItems/>
    </cacheField>
  </cacheFields>
  <extLst>
    <ext xmlns:x14="http://schemas.microsoft.com/office/spreadsheetml/2009/9/main" uri="{725AE2AE-9491-48be-B2B4-4EB974FC3084}">
      <x14:pivotCacheDefinition pivotCacheId="5443206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0">
  <r>
    <s v="87678EG x Sambodromo4606823h"/>
    <s v="87678EG x Sambodromo46068"/>
    <s v="ADILSON ANDRADE"/>
    <n v="87678"/>
    <m/>
    <s v="EG x Sambodromo"/>
    <s v="23h"/>
    <d v="2026-02-15T00:00:00"/>
    <x v="0"/>
    <x v="0"/>
    <x v="0"/>
    <x v="0"/>
    <s v="FABIO PAIXAO DOS SANTOS"/>
    <s v="MOTORISTA CARRETEIRO"/>
  </r>
  <r>
    <s v="32636EG x Sambodromo4606817h"/>
    <s v="32636EG x Sambodromo46068"/>
    <s v="ADILSON COUTINHO"/>
    <n v="32636"/>
    <m/>
    <s v="EG x Sambodromo"/>
    <s v="17h"/>
    <d v="2026-02-15T00:00:00"/>
    <x v="0"/>
    <x v="1"/>
    <x v="1"/>
    <x v="1"/>
    <s v="JEAN CARLO GOULART ALVES"/>
    <s v="OPER CAMERA II"/>
  </r>
  <r>
    <s v="03139095473EG x Sambodromo4606818h"/>
    <s v="03139095473EG x Sambodromo46068"/>
    <s v="ALBERTO CAVALCANTI"/>
    <m/>
    <s v="03139095473"/>
    <s v="EG x Sambodromo"/>
    <s v="18h"/>
    <d v="2026-02-15T00:00:00"/>
    <x v="0"/>
    <x v="2"/>
    <x v="2"/>
    <x v="2"/>
    <s v="Prestador"/>
    <s v="Prestador"/>
  </r>
  <r>
    <s v="54495EG x Sambodromo4606817h"/>
    <s v="54495EG x Sambodromo46068"/>
    <s v="ALBERTO FERNANDES"/>
    <n v="54495"/>
    <m/>
    <s v="EG x Sambodromo"/>
    <s v="17h"/>
    <d v="2026-02-15T00:00:00"/>
    <x v="0"/>
    <x v="2"/>
    <x v="3"/>
    <x v="3"/>
    <s v="MARCIO STERNICK"/>
    <s v="SUP EXEC CINEGRAFIA"/>
  </r>
  <r>
    <s v="49605JB x Sambodromo4606818h"/>
    <s v="49605JB x Sambodromo46068"/>
    <s v="ALESSANDRA ALBUQUERQUE"/>
    <n v="49605"/>
    <m/>
    <s v="JB x Sambodromo"/>
    <s v="18h"/>
    <d v="2026-02-15T00:00:00"/>
    <x v="0"/>
    <x v="1"/>
    <x v="4"/>
    <x v="4"/>
    <s v="NILO CESAR BARROS GUIMARAES MAIA"/>
    <s v="PRODUTOR VIDEO III"/>
  </r>
  <r>
    <s v="28483JB x Sambodromo4606819h"/>
    <s v="28483JB x Sambodromo46068"/>
    <s v="ALEX MONTEIRO"/>
    <n v="28483"/>
    <m/>
    <s v="JB x Sambodromo"/>
    <s v="19h"/>
    <d v="2026-02-15T00:00:00"/>
    <x v="0"/>
    <x v="1"/>
    <x v="1"/>
    <x v="5"/>
    <s v="BEATHRIZ VERAS DE LIMA LOPES"/>
    <s v="TEC SISTEMAS AUDIOVISUAIS II"/>
  </r>
  <r>
    <s v="09804198835EG x Sambodromo4606817h"/>
    <s v="09804198835EG x Sambodromo46068"/>
    <s v="ALEXANDRE DE AMEIDA"/>
    <m/>
    <s v="09804198835"/>
    <s v="EG x Sambodromo"/>
    <s v="17h"/>
    <d v="2026-02-15T00:00:00"/>
    <x v="0"/>
    <x v="0"/>
    <x v="2"/>
    <x v="6"/>
    <s v="Prestador"/>
    <s v="Prestador"/>
  </r>
  <r>
    <s v="81362EG x Sambodromo4606823h"/>
    <s v="81362EG x Sambodromo46068"/>
    <s v="ALEXANDRE JOSE LIMA"/>
    <n v="81362"/>
    <m/>
    <s v="EG x Sambodromo"/>
    <s v="23h"/>
    <d v="2026-02-15T00:00:00"/>
    <x v="0"/>
    <x v="1"/>
    <x v="3"/>
    <x v="3"/>
    <s v="EDUARDO ALBERTO FERNANDEZ"/>
    <s v="REPORTER CINEMATOGRAFICO II"/>
  </r>
  <r>
    <s v="91802JB x Sambodromo4606818h"/>
    <s v="91802JB x Sambodromo46068"/>
    <s v="ANA PAULA CAVALCANTE"/>
    <n v="91802"/>
    <m/>
    <s v="JB x Sambodromo"/>
    <s v="18h"/>
    <d v="2026-02-15T00:00:00"/>
    <x v="0"/>
    <x v="0"/>
    <x v="1"/>
    <x v="5"/>
    <s v="BEATHRIZ VERAS DE LIMA LOPES"/>
    <s v="TEC CAPTACAO SOM I"/>
  </r>
  <r>
    <s v="41204EG x Sambodromo4606817h"/>
    <s v="41204EG x Sambodromo46068"/>
    <s v="ANDERSON GUIMARAES"/>
    <n v="41204"/>
    <m/>
    <s v="EG x Sambodromo"/>
    <s v="17h"/>
    <d v="2026-02-15T00:00:00"/>
    <x v="0"/>
    <x v="2"/>
    <x v="1"/>
    <x v="7"/>
    <s v="FABIO LOEWENBACH CASCAO"/>
    <s v="OPER CAMERA IV"/>
  </r>
  <r>
    <s v="39276JB x Sambodromo4606821h"/>
    <s v="39276JB x Sambodromo46068"/>
    <s v="ANDRE CARVALHO"/>
    <n v="39276"/>
    <m/>
    <s v="JB x Sambodromo"/>
    <s v="21h"/>
    <d v="2026-02-15T00:00:00"/>
    <x v="0"/>
    <x v="0"/>
    <x v="5"/>
    <x v="8"/>
    <s v="ALINE SILVA SANTOS"/>
    <s v="COORD PROGRAMACAO REGIONAL"/>
  </r>
  <r>
    <s v="01193644763EG x Sambodromo4606822h"/>
    <s v="01193644763EG x Sambodromo46068"/>
    <s v="ANDREIA CARLA"/>
    <m/>
    <s v="01193644763"/>
    <s v="EG x Sambodromo"/>
    <s v="22h"/>
    <d v="2026-02-15T00:00:00"/>
    <x v="0"/>
    <x v="0"/>
    <x v="2"/>
    <x v="6"/>
    <s v="Prestador"/>
    <s v="Prestador"/>
  </r>
  <r>
    <s v="05551438724JB x Sambodromo4606819h"/>
    <s v="05551438724JB x Sambodromo46068"/>
    <s v="ANTONIO PIMENTEL"/>
    <m/>
    <s v="05551438724"/>
    <s v="JB x Sambodromo"/>
    <s v="19h"/>
    <d v="2026-02-15T00:00:00"/>
    <x v="0"/>
    <x v="0"/>
    <x v="2"/>
    <x v="6"/>
    <s v="Prestador"/>
    <s v="Prestador"/>
  </r>
  <r>
    <s v="52812EG x Sambodromo4606818h"/>
    <s v="52812EG x Sambodromo46068"/>
    <s v="ARLAN PEREIRA"/>
    <n v="52812"/>
    <m/>
    <s v="EG x Sambodromo"/>
    <s v="18h"/>
    <d v="2026-02-15T00:00:00"/>
    <x v="0"/>
    <x v="1"/>
    <x v="0"/>
    <x v="9"/>
    <s v="THIAGO GOMES BRANDAO"/>
    <s v="MONTADOR III"/>
  </r>
  <r>
    <s v="70088JB x Sambodromo4606818h"/>
    <s v="70088JB x Sambodromo46068"/>
    <s v="BETTE LUCCHESE"/>
    <n v="70088"/>
    <m/>
    <s v="JB x Sambodromo"/>
    <s v="18h"/>
    <d v="2026-02-15T00:00:00"/>
    <x v="0"/>
    <x v="1"/>
    <x v="3"/>
    <x v="10"/>
    <s v="MARCIO STERNICK"/>
    <s v="REPORTER ESPECIAL II"/>
  </r>
  <r>
    <s v="84786JB x Sambodromo4606819h"/>
    <s v="84786JB x Sambodromo46068"/>
    <s v="BIANCA FASSANO"/>
    <n v="84786"/>
    <m/>
    <s v="JB x Sambodromo"/>
    <s v="19h"/>
    <d v="2026-02-15T00:00:00"/>
    <x v="0"/>
    <x v="2"/>
    <x v="6"/>
    <x v="11"/>
    <s v="RENATA RODRIGUES MARTINS"/>
    <s v="ANL SERVICOS RECURSOS HUMANOS II"/>
  </r>
  <r>
    <s v="78882EG x Sambodromo4606822h"/>
    <s v="78882EG x Sambodromo46068"/>
    <s v="BRENDA PORTO"/>
    <n v="78882"/>
    <m/>
    <s v="EG x Sambodromo"/>
    <s v="22h"/>
    <d v="2026-02-15T00:00:00"/>
    <x v="0"/>
    <x v="2"/>
    <x v="1"/>
    <x v="7"/>
    <s v="FABIO LOEWENBACH CASCAO"/>
    <s v="OPER CAMERA I"/>
  </r>
  <r>
    <s v="78728EG x Sambodromo4606822h"/>
    <s v="78728EG x Sambodromo46068"/>
    <s v="BRUNO GONÇALVES"/>
    <n v="78728"/>
    <m/>
    <s v="EG x Sambodromo"/>
    <s v="22h"/>
    <d v="2026-02-15T00:00:00"/>
    <x v="0"/>
    <x v="1"/>
    <x v="1"/>
    <x v="7"/>
    <s v="FABIO LOEWENBACH CASCAO"/>
    <s v="OPER CAMERA I"/>
  </r>
  <r>
    <s v="905JB x Sambodromo4606819h"/>
    <s v="905JB x Sambodromo46068"/>
    <s v="BRUNO GRUBERTT"/>
    <n v="905"/>
    <m/>
    <s v="JB x Sambodromo"/>
    <s v="19h"/>
    <d v="2026-02-15T00:00:00"/>
    <x v="0"/>
    <x v="0"/>
    <x v="3"/>
    <x v="12"/>
    <s v="PATRICIA DE ANDRADE PINTO"/>
    <s v="REPORTER III"/>
  </r>
  <r>
    <s v="55129JB x Sambodromo4606818h"/>
    <s v="55129JB x Sambodromo46068"/>
    <s v="BRUNO REGO"/>
    <n v="55129"/>
    <m/>
    <s v="JB x Sambodromo"/>
    <s v="18h"/>
    <d v="2026-02-15T00:00:00"/>
    <x v="0"/>
    <x v="2"/>
    <x v="0"/>
    <x v="13"/>
    <s v="RODRIGO AZEVEDO DE ARAUJO"/>
    <s v="LIDER SEGURANCA"/>
  </r>
  <r>
    <s v="55278EG x Sambodromo4606818h"/>
    <s v="55278EG x Sambodromo46068"/>
    <s v="BRUNO RIBEIRO"/>
    <n v="55278"/>
    <m/>
    <s v="EG x Sambodromo"/>
    <s v="18h"/>
    <d v="2026-02-15T00:00:00"/>
    <x v="0"/>
    <x v="2"/>
    <x v="0"/>
    <x v="14"/>
    <s v="THIAGO LACERDA DE LA VEGA"/>
    <s v="COORD MANUTENCAO E OPERACAO PREDIAL"/>
  </r>
  <r>
    <s v="15692202719EG x Sambodromo4606819h"/>
    <s v="15692202719EG x Sambodromo46068"/>
    <s v="CARINA RITTER"/>
    <m/>
    <s v="15692202719"/>
    <s v="EG x Sambodromo"/>
    <s v="19h"/>
    <d v="2026-02-15T00:00:00"/>
    <x v="0"/>
    <x v="1"/>
    <x v="2"/>
    <x v="15"/>
    <s v="Prestador"/>
    <s v="Prestador"/>
  </r>
  <r>
    <s v="08784901756EG x Sambodromo4606820h"/>
    <s v="08784901756EG x Sambodromo46068"/>
    <s v="CARLOS ALBERTO"/>
    <m/>
    <s v="08784901756"/>
    <s v="EG x Sambodromo"/>
    <s v="20h"/>
    <d v="2026-02-15T00:00:00"/>
    <x v="0"/>
    <x v="1"/>
    <x v="2"/>
    <x v="2"/>
    <s v="Prestador"/>
    <s v="Prestador"/>
  </r>
  <r>
    <s v="54103JB x Sambodromo4606818h"/>
    <s v="54103JB x Sambodromo46068"/>
    <s v="CARLOS MENDONÇA"/>
    <n v="54103"/>
    <m/>
    <s v="JB x Sambodromo"/>
    <s v="18h"/>
    <d v="2026-02-15T00:00:00"/>
    <x v="0"/>
    <x v="0"/>
    <x v="3"/>
    <x v="3"/>
    <s v="EDUARDO ALBERTO FERNANDEZ"/>
    <s v="REPORTER CINEMATOGRAFICO II"/>
  </r>
  <r>
    <s v="89545EG x Sambodromo4606819h"/>
    <s v="89545EG x Sambodromo46068"/>
    <s v="CARLOS PAIVA"/>
    <n v="89545"/>
    <m/>
    <s v="EG x Sambodromo"/>
    <s v="19h"/>
    <d v="2026-02-15T00:00:00"/>
    <x v="0"/>
    <x v="1"/>
    <x v="4"/>
    <x v="16"/>
    <s v="ANDERSON DEZAN RIBEIRO DE AZEVEDO"/>
    <s v="EDITOR CONTEUDO WEB I"/>
  </r>
  <r>
    <s v="984JB x Sambodromo4606819h"/>
    <s v="984JB x Sambodromo46068"/>
    <s v="CAROLINA DUCA"/>
    <n v="984"/>
    <m/>
    <s v="JB x Sambodromo"/>
    <s v="19h"/>
    <d v="2026-02-15T00:00:00"/>
    <x v="0"/>
    <x v="0"/>
    <x v="1"/>
    <x v="17"/>
    <s v="RAYMUNDO COSTA PINTO BARROS"/>
    <s v="DIR INFRA &amp; TELECOM"/>
  </r>
  <r>
    <s v="41420JB x Sambodromo4606818h"/>
    <s v="41420JB x Sambodromo46068"/>
    <s v="CHICO REGUEIRA"/>
    <n v="41420"/>
    <m/>
    <s v="JB x Sambodromo"/>
    <s v="18h"/>
    <d v="2026-02-15T00:00:00"/>
    <x v="0"/>
    <x v="0"/>
    <x v="3"/>
    <x v="12"/>
    <s v="PATRICIA DE ANDRADE PINTO"/>
    <s v="REPORTER ESPECIAL I"/>
  </r>
  <r>
    <s v="05559496723EG x Sambodromo4606818h"/>
    <s v="05559496723EG x Sambodromo46068"/>
    <s v="CINTHIA REGINA"/>
    <m/>
    <s v="05559496723"/>
    <s v="EG x Sambodromo"/>
    <s v="18h"/>
    <d v="2026-02-15T00:00:00"/>
    <x v="0"/>
    <x v="2"/>
    <x v="2"/>
    <x v="2"/>
    <s v="Prestador"/>
    <s v="Prestador"/>
  </r>
  <r>
    <s v="02495836747EG x Sambodromo4606818h"/>
    <s v="02495836747EG x Sambodromo46068"/>
    <s v="CLEBER CANDIDO"/>
    <m/>
    <s v="02495836747"/>
    <s v="EG x Sambodromo"/>
    <s v="18h"/>
    <d v="2026-02-15T00:00:00"/>
    <x v="0"/>
    <x v="2"/>
    <x v="2"/>
    <x v="2"/>
    <s v="Prestador"/>
    <s v="Prestador"/>
  </r>
  <r>
    <s v="92563EG x Sambodromo4606820h"/>
    <s v="92563EG x Sambodromo46068"/>
    <s v="CLEYTON COSTA"/>
    <n v="92563"/>
    <m/>
    <s v="EG x Sambodromo"/>
    <s v="20h"/>
    <d v="2026-02-15T00:00:00"/>
    <x v="0"/>
    <x v="0"/>
    <x v="0"/>
    <x v="0"/>
    <s v="FABIO PAIXAO DOS SANTOS"/>
    <s v="ENC SERVICOS"/>
  </r>
  <r>
    <s v="88220JB x Sambodromo4606821h"/>
    <s v="88220JB x Sambodromo46068"/>
    <s v="CRISTIANE GOMES"/>
    <n v="88220"/>
    <m/>
    <s v="JB x Sambodromo"/>
    <s v="21h"/>
    <d v="2026-02-15T00:00:00"/>
    <x v="0"/>
    <x v="1"/>
    <x v="1"/>
    <x v="18"/>
    <s v="PAULA FERNANDA LAGE MONTEIRO"/>
    <s v="TEC CAPTACAO SOM I"/>
  </r>
  <r>
    <s v="03544004798EG x Sambodromo4606822h"/>
    <s v="03544004798EG x Sambodromo46068"/>
    <s v="CRISTIANE RANGEL"/>
    <m/>
    <s v="03544004798"/>
    <s v="EG x Sambodromo"/>
    <s v="22h"/>
    <d v="2026-02-15T00:00:00"/>
    <x v="0"/>
    <x v="0"/>
    <x v="2"/>
    <x v="6"/>
    <s v="Prestador"/>
    <s v="Prestador"/>
  </r>
  <r>
    <s v="55607EG x Sambodromo4606817h"/>
    <s v="55607EG x Sambodromo46068"/>
    <s v="CRISTIANO BORGES"/>
    <n v="55607"/>
    <m/>
    <s v="EG x Sambodromo"/>
    <s v="17h"/>
    <d v="2026-02-15T00:00:00"/>
    <x v="0"/>
    <x v="0"/>
    <x v="7"/>
    <x v="19"/>
    <s v="SAMANTHA DA COSTA ABEL"/>
    <s v="PRODUTOR ARTE TITULAR"/>
  </r>
  <r>
    <s v="64607EG x Sambodromo4606817h"/>
    <s v="64607EG x Sambodromo46068"/>
    <s v="CRISTIANO CRUZ"/>
    <n v="64607"/>
    <m/>
    <s v="EG x Sambodromo"/>
    <s v="17h"/>
    <d v="2026-02-15T00:00:00"/>
    <x v="0"/>
    <x v="2"/>
    <x v="1"/>
    <x v="7"/>
    <s v="FABIO LOEWENBACH CASCAO"/>
    <s v="OPER CAMERA I"/>
  </r>
  <r>
    <s v="11414282702EG x Sambodromo4606818h"/>
    <s v="11414282702EG x Sambodromo46068"/>
    <s v="DANIEL DEPLAN"/>
    <m/>
    <s v="11414282702"/>
    <s v="EG x Sambodromo"/>
    <s v="18h"/>
    <d v="2026-02-15T00:00:00"/>
    <x v="0"/>
    <x v="1"/>
    <x v="2"/>
    <x v="20"/>
    <s v="Prestador"/>
    <s v="Prestador"/>
  </r>
  <r>
    <s v="86474JB x Sambodromo4606819h"/>
    <s v="86474JB x Sambodromo46068"/>
    <s v="DANIEL PERALTA"/>
    <n v="86474"/>
    <m/>
    <s v="JB x Sambodromo"/>
    <s v="19h"/>
    <d v="2026-02-15T00:00:00"/>
    <x v="0"/>
    <x v="1"/>
    <x v="3"/>
    <x v="3"/>
    <s v="EDUARDO ALBERTO FERNANDEZ"/>
    <s v="REPORTER CINEMATOGRAFICO III"/>
  </r>
  <r>
    <s v="78576EG x Sambodromo4606819h"/>
    <s v="78576EG x Sambodromo46068"/>
    <s v="DANIELLA GUEDES"/>
    <n v="78576"/>
    <m/>
    <s v="EG x Sambodromo"/>
    <s v="19h"/>
    <d v="2026-02-15T00:00:00"/>
    <x v="0"/>
    <x v="2"/>
    <x v="0"/>
    <x v="21"/>
    <s v="RENATA RAPOSEIRAS SANTARONI"/>
    <s v="ANL GESTAO IMOBILIARIA E AMBIENTAL III"/>
  </r>
  <r>
    <s v="87937EG x Sambodromo4606821h"/>
    <s v="87937EG x Sambodromo46068"/>
    <s v="DAVI SAMPAIO"/>
    <n v="87937"/>
    <m/>
    <s v="EG x Sambodromo"/>
    <s v="21h"/>
    <d v="2026-02-15T00:00:00"/>
    <x v="0"/>
    <x v="0"/>
    <x v="1"/>
    <x v="18"/>
    <s v="PAULA FERNANDA LAGE MONTEIRO"/>
    <s v="ASSIST OPERACOES AUDIOVISUAIS II"/>
  </r>
  <r>
    <s v="92986JB x Sambodromo4606818h"/>
    <s v="92986JB x Sambodromo46068"/>
    <s v="DAYANE ASSIS"/>
    <n v="92986"/>
    <m/>
    <s v="JB x Sambodromo"/>
    <s v="18h"/>
    <d v="2026-02-15T00:00:00"/>
    <x v="0"/>
    <x v="2"/>
    <x v="1"/>
    <x v="18"/>
    <s v="PAULA FERNANDA LAGE MONTEIRO"/>
    <s v="ASSIST OPERACOES AUDIOVISUAIS I"/>
  </r>
  <r>
    <s v="92096EG x Sambodromo4606817h"/>
    <s v="92096EG x Sambodromo46068"/>
    <s v="DEBORA VIANA"/>
    <n v="92096"/>
    <m/>
    <s v="EG x Sambodromo"/>
    <s v="17h"/>
    <d v="2026-02-15T00:00:00"/>
    <x v="0"/>
    <x v="0"/>
    <x v="1"/>
    <x v="18"/>
    <s v="PAULA FERNANDA LAGE MONTEIRO"/>
    <s v="ASSIST OPERACOES AUDIOVISUAIS I"/>
  </r>
  <r>
    <s v="70163EG x Sambodromo4606820h"/>
    <s v="70163EG x Sambodromo46068"/>
    <s v="DIEGO FONTOURA"/>
    <n v="70163"/>
    <m/>
    <s v="EG x Sambodromo"/>
    <s v="20h"/>
    <d v="2026-02-15T00:00:00"/>
    <x v="0"/>
    <x v="0"/>
    <x v="1"/>
    <x v="22"/>
    <s v="IGOR GRACIANO DA SILVA"/>
    <s v="TEC CAPTACAO SOM I"/>
  </r>
  <r>
    <s v="89176EG x Sambodromo4606817h"/>
    <s v="89176EG x Sambodromo46068"/>
    <s v="DIEGO PEIXOTO"/>
    <n v="89176"/>
    <m/>
    <s v="EG x Sambodromo"/>
    <s v="17h"/>
    <d v="2026-02-15T00:00:00"/>
    <x v="0"/>
    <x v="0"/>
    <x v="7"/>
    <x v="23"/>
    <s v="TATIANA MANSO CASTELLO BRANCO"/>
    <s v="PRODUTOR ARTE ASSISTENTE IV"/>
  </r>
  <r>
    <s v="26483JB x Sambodromo4606818h"/>
    <s v="26483JB x Sambodromo46068"/>
    <s v="DIOGENES MELQUIADES"/>
    <n v="26483"/>
    <m/>
    <s v="JB x Sambodromo"/>
    <s v="18h"/>
    <d v="2026-02-15T00:00:00"/>
    <x v="0"/>
    <x v="0"/>
    <x v="3"/>
    <x v="3"/>
    <s v="EDUARDO ALBERTO FERNANDEZ"/>
    <s v="REPORTER CINEMATOGRAFICO II"/>
  </r>
  <r>
    <s v="47107EG x Sambodromo4606818h"/>
    <s v="47107EG x Sambodromo46068"/>
    <s v="DOUGLAS AZEREDO"/>
    <n v="47107"/>
    <m/>
    <s v="EG x Sambodromo"/>
    <s v="18h"/>
    <d v="2026-02-15T00:00:00"/>
    <x v="0"/>
    <x v="0"/>
    <x v="0"/>
    <x v="24"/>
    <s v="THIAGO COSTA QUINTANILHA"/>
    <s v="COORD LOGISTICA"/>
  </r>
  <r>
    <s v="16637174785EG x Sambodromo4606817h"/>
    <s v="16637174785EG x Sambodromo46068"/>
    <s v="DOUGLAS BATISTA"/>
    <m/>
    <s v="16637174785"/>
    <s v="EG x Sambodromo"/>
    <s v="17h"/>
    <d v="2026-02-15T00:00:00"/>
    <x v="0"/>
    <x v="2"/>
    <x v="2"/>
    <x v="2"/>
    <s v="Prestador"/>
    <s v="Prestador"/>
  </r>
  <r>
    <s v="1402526EG x Sambodromo4606817h"/>
    <s v="1402526EG x Sambodromo46068"/>
    <s v="EDUARDO BEZERRA"/>
    <m/>
    <s v="1402526"/>
    <s v="EG x Sambodromo"/>
    <s v="17h"/>
    <d v="2026-02-15T00:00:00"/>
    <x v="0"/>
    <x v="0"/>
    <x v="2"/>
    <x v="6"/>
    <s v="Prestador"/>
    <s v="Prestador"/>
  </r>
  <r>
    <s v="51401EG x Sambodromo4606817h"/>
    <s v="51401EG x Sambodromo46068"/>
    <s v="EDUARDO MAZZA"/>
    <n v="51401"/>
    <m/>
    <s v="EG x Sambodromo"/>
    <s v="17h"/>
    <d v="2026-02-15T00:00:00"/>
    <x v="0"/>
    <x v="2"/>
    <x v="1"/>
    <x v="18"/>
    <s v="PAULA FERNANDA LAGE MONTEIRO"/>
    <s v="ASSIST OPERACOES AUDIOVISUAIS II"/>
  </r>
  <r>
    <s v="39266EG x Sambodromo4606817h"/>
    <s v="39266EG x Sambodromo46068"/>
    <s v="EDUARDO SANTANA"/>
    <n v="39266"/>
    <m/>
    <s v="EG x Sambodromo"/>
    <s v="17h"/>
    <d v="2026-02-15T00:00:00"/>
    <x v="0"/>
    <x v="1"/>
    <x v="1"/>
    <x v="7"/>
    <s v="FABIO LOEWENBACH CASCAO"/>
    <s v="OPER CAMERA III"/>
  </r>
  <r>
    <s v="12452485705EG x Sambodromo4606819h"/>
    <s v="12452485705EG x Sambodromo46068"/>
    <s v="ELLEN SOARES"/>
    <m/>
    <s v="12452485705"/>
    <s v="EG x Sambodromo"/>
    <s v="19h"/>
    <d v="2026-02-15T00:00:00"/>
    <x v="0"/>
    <x v="1"/>
    <x v="2"/>
    <x v="25"/>
    <s v="Prestador"/>
    <s v="Prestador"/>
  </r>
  <r>
    <s v="89936JB x Sambodromo4606821h"/>
    <s v="89936JB x Sambodromo46068"/>
    <s v="ESTER LIMA"/>
    <n v="89936"/>
    <m/>
    <s v="JB x Sambodromo"/>
    <s v="21h"/>
    <d v="2026-02-15T00:00:00"/>
    <x v="0"/>
    <x v="0"/>
    <x v="3"/>
    <x v="26"/>
    <s v="FABRICIO PRADO MARTA"/>
    <s v="PRODUTOR REPORTAGEM I"/>
  </r>
  <r>
    <s v="29913EG x Sambodromo4606820h"/>
    <s v="29913EG x Sambodromo46068"/>
    <s v="FABIANO SIQUEIRA"/>
    <n v="29913"/>
    <m/>
    <s v="EG x Sambodromo"/>
    <s v="20h"/>
    <d v="2026-02-15T00:00:00"/>
    <x v="0"/>
    <x v="2"/>
    <x v="1"/>
    <x v="18"/>
    <s v="PAULA FERNANDA LAGE MONTEIRO"/>
    <s v="ILUMINADOR II"/>
  </r>
  <r>
    <s v="78101EG x Sambodromo4606822h"/>
    <s v="78101EG x Sambodromo46068"/>
    <s v="FABIANO VAZ"/>
    <n v="78101"/>
    <m/>
    <s v="EG x Sambodromo"/>
    <s v="22h"/>
    <d v="2026-02-15T00:00:00"/>
    <x v="0"/>
    <x v="0"/>
    <x v="0"/>
    <x v="0"/>
    <s v="FABIO PAIXAO DOS SANTOS"/>
    <s v="ENC SERVICOS"/>
  </r>
  <r>
    <s v="68808EG x Sambodromo4606820h"/>
    <s v="68808EG x Sambodromo46068"/>
    <s v="FABIO PAIXAO"/>
    <n v="68808"/>
    <m/>
    <s v="EG x Sambodromo"/>
    <s v="20h"/>
    <d v="2026-02-15T00:00:00"/>
    <x v="0"/>
    <x v="0"/>
    <x v="0"/>
    <x v="0"/>
    <s v="THIAGO COSTA QUINTANILHA"/>
    <s v="COORD OPERACAO TRANSPORTES"/>
  </r>
  <r>
    <s v="53831EG x Sambodromo4606818h"/>
    <s v="53831EG x Sambodromo46068"/>
    <s v="FABIO SOUZA"/>
    <n v="53831"/>
    <m/>
    <s v="EG x Sambodromo"/>
    <s v="18h"/>
    <d v="2026-02-15T00:00:00"/>
    <x v="0"/>
    <x v="0"/>
    <x v="0"/>
    <x v="27"/>
    <s v="THIAGO DE SOUZA AZEVEDO"/>
    <s v="ANL SEGURANCA"/>
  </r>
  <r>
    <s v="82493JB x Sambodromo4606819h"/>
    <s v="82493JB x Sambodromo46068"/>
    <s v="FABRICIO MOTA"/>
    <n v="82493"/>
    <m/>
    <s v="JB x Sambodromo"/>
    <s v="19h"/>
    <d v="2026-02-15T00:00:00"/>
    <x v="0"/>
    <x v="2"/>
    <x v="3"/>
    <x v="3"/>
    <s v="EDUARDO ALBERTO FERNANDEZ"/>
    <s v="REPORTER CINEMATOGRAFICO III"/>
  </r>
  <r>
    <s v="38344EG x Sambodromo4606818h"/>
    <s v="38344EG x Sambodromo46068"/>
    <s v="FATIMA LINS"/>
    <n v="38344"/>
    <m/>
    <s v="EG x Sambodromo"/>
    <s v="18h"/>
    <d v="2026-02-15T00:00:00"/>
    <x v="0"/>
    <x v="1"/>
    <x v="0"/>
    <x v="14"/>
    <s v="BRUNO DA CAMARA RIBEIRO"/>
    <s v="ANL OPERACOES PREDIAIS II"/>
  </r>
  <r>
    <s v="92430JB x Sambodromo4606819h"/>
    <s v="92430JB x Sambodromo46068"/>
    <s v="FELIPE GOMES"/>
    <n v="92430"/>
    <m/>
    <s v="JB x Sambodromo"/>
    <s v="19h"/>
    <d v="2026-02-15T00:00:00"/>
    <x v="0"/>
    <x v="2"/>
    <x v="4"/>
    <x v="28"/>
    <s v="MIRELLE APARECIDA MACEDO DE FRANCA"/>
    <s v="COORD CONTEUDO I"/>
  </r>
  <r>
    <s v="256174111EG x Sambodromo4606817h"/>
    <s v="256174111EG x Sambodromo46068"/>
    <s v="FELIPE MONTEIRO"/>
    <m/>
    <n v="256174111"/>
    <s v="EG x Sambodromo"/>
    <s v="17h"/>
    <d v="2026-02-15T00:00:00"/>
    <x v="0"/>
    <x v="0"/>
    <x v="2"/>
    <x v="6"/>
    <s v="Prestador"/>
    <s v="Prestador"/>
  </r>
  <r>
    <s v="08726109778EG x Sambodromo4606817h"/>
    <s v="08726109778EG x Sambodromo46068"/>
    <s v="FELIPE DA SILVA"/>
    <m/>
    <s v="08726109778"/>
    <s v="EG x Sambodromo"/>
    <s v="17h"/>
    <d v="2026-02-15T00:00:00"/>
    <x v="0"/>
    <x v="0"/>
    <x v="2"/>
    <x v="29"/>
    <s v="Prestador"/>
    <s v="Prestador"/>
  </r>
  <r>
    <s v="62489EG x Sambodromo4606822h"/>
    <s v="62489EG x Sambodromo46068"/>
    <s v="FELLIPE HAZON"/>
    <n v="62489"/>
    <m/>
    <s v="EG x Sambodromo"/>
    <s v="22h"/>
    <d v="2026-02-15T00:00:00"/>
    <x v="0"/>
    <x v="1"/>
    <x v="1"/>
    <x v="7"/>
    <s v="FABIO LOEWENBACH CASCAO"/>
    <s v="OPER CAMERA IV"/>
  </r>
  <r>
    <s v="84206EG x Sambodromo4606817h"/>
    <s v="84206EG x Sambodromo46068"/>
    <s v="FERNANDA FELICIO"/>
    <n v="84206"/>
    <m/>
    <s v="EG x Sambodromo"/>
    <s v="17h"/>
    <d v="2026-02-15T00:00:00"/>
    <x v="0"/>
    <x v="1"/>
    <x v="1"/>
    <x v="7"/>
    <s v="FABIO LOEWENBACH CASCAO"/>
    <s v="OPER CAMERA I"/>
  </r>
  <r>
    <s v="36886JB x Sambodromo4606822h"/>
    <s v="36886JB x Sambodromo46068"/>
    <s v="FERNANDA GRAELL"/>
    <n v="36886"/>
    <m/>
    <s v="JB x Sambodromo"/>
    <s v="22h"/>
    <d v="2026-02-15T00:00:00"/>
    <x v="0"/>
    <x v="0"/>
    <x v="3"/>
    <x v="12"/>
    <s v="PATRICIA DE ANDRADE PINTO"/>
    <s v="REPORTER ESPECIAL I"/>
  </r>
  <r>
    <s v="05668430723JB x Sambodromo4606819h"/>
    <s v="05668430723JB x Sambodromo46068"/>
    <s v="FERNANDO ACQUARONE"/>
    <m/>
    <s v="05668430723"/>
    <s v="JB x Sambodromo"/>
    <s v="19h"/>
    <d v="2026-02-15T00:00:00"/>
    <x v="0"/>
    <x v="0"/>
    <x v="2"/>
    <x v="6"/>
    <s v="Prestador"/>
    <s v="Prestador"/>
  </r>
  <r>
    <s v="63011EG x Sambodromo4606818h"/>
    <s v="63011EG x Sambodromo46068"/>
    <s v="FERNANDO ANDRADE"/>
    <n v="63011"/>
    <m/>
    <s v="EG x Sambodromo"/>
    <s v="18h"/>
    <d v="2026-02-15T00:00:00"/>
    <x v="0"/>
    <x v="1"/>
    <x v="0"/>
    <x v="30"/>
    <s v="CRISTIANE ARAUJO DIAS DA CRUZ"/>
    <s v="ANL ALIMENTACAO I"/>
  </r>
  <r>
    <s v="87113JB x Sambodromo4606818h"/>
    <s v="87113JB x Sambodromo46068"/>
    <s v="FRANCINI AUGUSTO"/>
    <n v="87113"/>
    <m/>
    <s v="JB x Sambodromo"/>
    <s v="18h"/>
    <d v="2026-02-15T00:00:00"/>
    <x v="0"/>
    <x v="1"/>
    <x v="3"/>
    <x v="12"/>
    <s v="PATRICIA DE ANDRADE PINTO"/>
    <s v="REPORTER II"/>
  </r>
  <r>
    <s v="68495EG x Sambodromo4606818h"/>
    <s v="68495EG x Sambodromo46068"/>
    <s v="FREDERICO SIQUEIRA"/>
    <n v="68495"/>
    <m/>
    <s v="EG x Sambodromo"/>
    <s v="18h"/>
    <d v="2026-02-15T00:00:00"/>
    <x v="0"/>
    <x v="0"/>
    <x v="0"/>
    <x v="31"/>
    <s v="THIAGO TEIXEIRA MARTINS"/>
    <s v="GER OPERACOES CENOGRAFICAS"/>
  </r>
  <r>
    <s v="92132EG x Sambodromo4606818h"/>
    <s v="92132EG x Sambodromo46068"/>
    <s v="GABRIELLE LOPES"/>
    <n v="92132"/>
    <m/>
    <s v="EG x Sambodromo"/>
    <s v="18h"/>
    <d v="2026-02-15T00:00:00"/>
    <x v="0"/>
    <x v="2"/>
    <x v="4"/>
    <x v="32"/>
    <s v="ELIANE COSTA DOS SANTOS"/>
    <s v="EDITOR CONTEUDO WEB I"/>
  </r>
  <r>
    <s v="28472EG x Sambodromo4606817h"/>
    <s v="28472EG x Sambodromo46068"/>
    <s v="HAILSON CARMO"/>
    <n v="28472"/>
    <m/>
    <s v="EG x Sambodromo"/>
    <s v="17h"/>
    <d v="2026-02-15T00:00:00"/>
    <x v="0"/>
    <x v="0"/>
    <x v="1"/>
    <x v="22"/>
    <s v="IGOR GRACIANO DA SILVA"/>
    <s v="LIDER TECNOLOGIA"/>
  </r>
  <r>
    <s v="40874EG x Sambodromo4606817h"/>
    <s v="40874EG x Sambodromo46068"/>
    <s v="HARLEY ORNELAS"/>
    <n v="40874"/>
    <m/>
    <s v="EG x Sambodromo"/>
    <s v="17h"/>
    <d v="2026-02-15T00:00:00"/>
    <x v="0"/>
    <x v="0"/>
    <x v="0"/>
    <x v="33"/>
    <s v="ROGERIO DUARTE GONCALVES"/>
    <s v="GER SEGURANCA EMPRESARIAL RJ"/>
  </r>
  <r>
    <s v="55856EG x Sambodromo4606818h"/>
    <s v="55856EG x Sambodromo46068"/>
    <s v="HOMERO CARRAZZONI"/>
    <n v="55856"/>
    <m/>
    <s v="EG x Sambodromo"/>
    <s v="18h"/>
    <d v="2026-02-15T00:00:00"/>
    <x v="0"/>
    <x v="0"/>
    <x v="0"/>
    <x v="34"/>
    <s v="MAURICIO GONZALEZ PINTO"/>
    <s v="DIR SUPRIMENTOS SERVICOS E LOGISTICA"/>
  </r>
  <r>
    <s v="86792EG x Sambodromo4606820h"/>
    <s v="86792EG x Sambodromo46068"/>
    <s v="IGOR RIBEIRO"/>
    <n v="86792"/>
    <m/>
    <s v="EG x Sambodromo"/>
    <s v="20h"/>
    <d v="2026-02-15T00:00:00"/>
    <x v="0"/>
    <x v="1"/>
    <x v="1"/>
    <x v="35"/>
    <s v="THIAGO CACHOEIRA DE SOUZA"/>
    <s v="OPER CAMERA I"/>
  </r>
  <r>
    <s v="79897JB x Sambodromo4606818h"/>
    <s v="79897JB x Sambodromo46068"/>
    <s v="ISADORA NEUMANN"/>
    <n v="79897"/>
    <m/>
    <s v="JB x Sambodromo"/>
    <s v="18h"/>
    <d v="2026-02-15T00:00:00"/>
    <x v="0"/>
    <x v="1"/>
    <x v="3"/>
    <x v="36"/>
    <s v="PERLA RODRIGUES AFFONSO ALVES"/>
    <s v="EDITOR II"/>
  </r>
  <r>
    <s v="92932EG x Sambodromo4606818h"/>
    <s v="92932EG x Sambodromo46068"/>
    <s v="IZABELA MONTEIRO"/>
    <n v="92932"/>
    <m/>
    <s v="EG x Sambodromo"/>
    <s v="18h"/>
    <d v="2026-02-15T00:00:00"/>
    <x v="0"/>
    <x v="2"/>
    <x v="4"/>
    <x v="32"/>
    <s v="ELIANE COSTA DOS SANTOS"/>
    <s v="EDITOR CONTEUDO WEB I"/>
  </r>
  <r>
    <s v="38164JB x Sambodromo4606818h"/>
    <s v="38164JB x Sambodromo46068"/>
    <s v="JOAO COTTA"/>
    <n v="38164"/>
    <m/>
    <s v="JB x Sambodromo"/>
    <s v="18h"/>
    <d v="2026-02-15T00:00:00"/>
    <x v="0"/>
    <x v="2"/>
    <x v="8"/>
    <x v="37"/>
    <s v="PAULA LORDELLO GUERREIRO ALVES"/>
    <s v="ESPEC CONTEUDO"/>
  </r>
  <r>
    <s v="54850JB x Sambodromo4606819h"/>
    <s v="54850JB x Sambodromo46068"/>
    <s v="JOAO GUILHERME"/>
    <n v="54850"/>
    <m/>
    <s v="JB x Sambodromo"/>
    <s v="19h"/>
    <d v="2026-02-15T00:00:00"/>
    <x v="0"/>
    <x v="2"/>
    <x v="1"/>
    <x v="1"/>
    <s v="JEAN CARLO GOULART ALVES"/>
    <s v="OPER CAMERA I"/>
  </r>
  <r>
    <s v="12491135710EG x Sambodromo4606817h"/>
    <s v="12491135710EG x Sambodromo46068"/>
    <s v="JOAO MENEZES"/>
    <m/>
    <s v="12491135710"/>
    <s v="EG x Sambodromo"/>
    <s v="17h"/>
    <d v="2026-02-15T00:00:00"/>
    <x v="0"/>
    <x v="2"/>
    <x v="2"/>
    <x v="2"/>
    <s v="Prestador"/>
    <s v="Prestador"/>
  </r>
  <r>
    <s v="12158421711JB x Sambodromo4606819h"/>
    <s v="12158421711JB x Sambodromo46068"/>
    <s v="JULIA CARVALHO"/>
    <m/>
    <s v="12158421711"/>
    <s v="JB x Sambodromo"/>
    <s v="19h"/>
    <d v="2026-02-15T00:00:00"/>
    <x v="0"/>
    <x v="0"/>
    <x v="2"/>
    <x v="6"/>
    <s v="Prestador"/>
    <s v="Prestador"/>
  </r>
  <r>
    <s v="79650EG x Sambodromo4606817h"/>
    <s v="79650EG x Sambodromo46068"/>
    <s v="JULIA PAULA"/>
    <n v="79650"/>
    <m/>
    <s v="EG x Sambodromo"/>
    <s v="17h"/>
    <d v="2026-02-15T00:00:00"/>
    <x v="0"/>
    <x v="0"/>
    <x v="1"/>
    <x v="38"/>
    <s v="RODRIGO OTAVIO RODRIGUES ROSA"/>
    <s v="PRODUTOR TECNOLOGIA III"/>
  </r>
  <r>
    <s v="82093EG x Sambodromo4606820h"/>
    <s v="82093EG x Sambodromo46068"/>
    <s v="JULIANA GONÇALVES"/>
    <n v="82093"/>
    <m/>
    <s v="EG x Sambodromo"/>
    <s v="20h"/>
    <d v="2026-02-15T00:00:00"/>
    <x v="0"/>
    <x v="1"/>
    <x v="0"/>
    <x v="0"/>
    <s v="FABIO PAIXAO DOS SANTOS"/>
    <s v="LIDER SERVICOS E LOGISTICA"/>
  </r>
  <r>
    <s v="52789EG x Sambodromo4606817h"/>
    <s v="52789EG x Sambodromo46068"/>
    <s v="JULIANA PINNA"/>
    <n v="52789"/>
    <m/>
    <s v="EG x Sambodromo"/>
    <s v="17h"/>
    <d v="2026-02-15T00:00:00"/>
    <x v="0"/>
    <x v="2"/>
    <x v="4"/>
    <x v="39"/>
    <s v="MARIANO EMILIO DELLASOPPA"/>
    <s v="PRODUTOR VIDEO II"/>
  </r>
  <r>
    <s v="87450JB x Sambodromo4606818h"/>
    <s v="87450JB x Sambodromo46068"/>
    <s v="JURANDIR FERREIRA"/>
    <n v="87450"/>
    <m/>
    <s v="JB x Sambodromo"/>
    <s v="18h"/>
    <d v="2026-02-15T00:00:00"/>
    <x v="0"/>
    <x v="0"/>
    <x v="3"/>
    <x v="3"/>
    <s v="EDUARDO ALBERTO FERNANDEZ"/>
    <s v="REPORTER CINEMATOGRAFICO II"/>
  </r>
  <r>
    <s v="86335EG x Sambodromo4606820h"/>
    <s v="86335EG x Sambodromo46068"/>
    <s v="KAIO LINO"/>
    <n v="86335"/>
    <m/>
    <s v="EG x Sambodromo"/>
    <s v="20h"/>
    <d v="2026-02-15T00:00:00"/>
    <x v="0"/>
    <x v="0"/>
    <x v="1"/>
    <x v="40"/>
    <s v="CAIO VINICIUS SCRIBONI"/>
    <s v="ANL TELECOM I"/>
  </r>
  <r>
    <s v="83922EG x Sambodromo4606817h"/>
    <s v="83922EG x Sambodromo46068"/>
    <s v="KARINA VERIDIANO"/>
    <n v="83922"/>
    <m/>
    <s v="EG x Sambodromo"/>
    <s v="17h"/>
    <d v="2026-02-15T00:00:00"/>
    <x v="0"/>
    <x v="2"/>
    <x v="0"/>
    <x v="41"/>
    <s v="RONILDO DOS SANTOS ROSENDO"/>
    <s v="ANL SEGURANCA EMPRESARIAL I"/>
  </r>
  <r>
    <s v="77746JB x Sambodromo4606821h"/>
    <s v="77746JB x Sambodromo46068"/>
    <s v="KLEYTON CINTRA"/>
    <n v="77746"/>
    <m/>
    <s v="JB x Sambodromo"/>
    <s v="21h"/>
    <d v="2026-02-15T00:00:00"/>
    <x v="0"/>
    <x v="0"/>
    <x v="3"/>
    <x v="3"/>
    <s v="EDUARDO ALBERTO FERNANDEZ"/>
    <s v="REPORTER CINEMATOGRAFICO III"/>
  </r>
  <r>
    <s v="56200JB x Sambodromo4606819h"/>
    <s v="56200JB x Sambodromo46068"/>
    <s v="LARISSA SCHMIDT"/>
    <n v="56200"/>
    <m/>
    <s v="JB x Sambodromo"/>
    <s v="19h"/>
    <d v="2026-02-15T00:00:00"/>
    <x v="0"/>
    <x v="0"/>
    <x v="3"/>
    <x v="12"/>
    <s v="PATRICIA DE ANDRADE PINTO"/>
    <s v="REPORTER III"/>
  </r>
  <r>
    <s v="92578EG x Sambodromo4606818h"/>
    <s v="92578EG x Sambodromo46068"/>
    <s v="LEANDRO SALLES"/>
    <n v="92578"/>
    <m/>
    <s v="EG x Sambodromo"/>
    <s v="18h"/>
    <d v="2026-02-15T00:00:00"/>
    <x v="0"/>
    <x v="0"/>
    <x v="0"/>
    <x v="0"/>
    <s v="FABIO PAIXAO DOS SANTOS"/>
    <s v="MOTORISTA CARRETEIRO"/>
  </r>
  <r>
    <s v="09058655709EG x Sambodromo4606821h"/>
    <s v="09058655709EG x Sambodromo46068"/>
    <s v="LEONARDO DA COSTA"/>
    <m/>
    <s v="09058655709"/>
    <s v="EG x Sambodromo"/>
    <s v="21h"/>
    <d v="2026-02-15T00:00:00"/>
    <x v="0"/>
    <x v="0"/>
    <x v="2"/>
    <x v="6"/>
    <s v="Prestador"/>
    <s v="Prestador"/>
  </r>
  <r>
    <s v="10818221769JB x Sambodromo4606818h"/>
    <s v="10818221769JB x Sambodromo46068"/>
    <s v="LEONARDO NASCIMENTO"/>
    <m/>
    <s v="10818221769"/>
    <s v="JB x Sambodromo"/>
    <s v="18h"/>
    <d v="2026-02-15T00:00:00"/>
    <x v="0"/>
    <x v="0"/>
    <x v="2"/>
    <x v="6"/>
    <s v="Prestador"/>
    <s v="Prestador"/>
  </r>
  <r>
    <s v="77822JB x Sambodromo4606821h"/>
    <s v="77822JB x Sambodromo46068"/>
    <s v="LUCAS CEREJO"/>
    <n v="77822"/>
    <m/>
    <s v="JB x Sambodromo"/>
    <s v="21h"/>
    <d v="2026-02-15T00:00:00"/>
    <x v="0"/>
    <x v="0"/>
    <x v="3"/>
    <x v="3"/>
    <s v="EDUARDO ALBERTO FERNANDEZ"/>
    <s v="REPORTER CINEMATOGRAFICO III"/>
  </r>
  <r>
    <s v="17922076703EG x Sambodromo4606817h"/>
    <s v="17922076703EG x Sambodromo46068"/>
    <s v="LUCAS COUTINHO"/>
    <m/>
    <s v="17922076703"/>
    <s v="EG x Sambodromo"/>
    <s v="17h"/>
    <d v="2026-02-15T00:00:00"/>
    <x v="0"/>
    <x v="2"/>
    <x v="2"/>
    <x v="2"/>
    <s v="Prestador"/>
    <s v="Prestador"/>
  </r>
  <r>
    <s v="50598EG x Sambodromo4606822h"/>
    <s v="50598EG x Sambodromo46068"/>
    <s v="LUCIANA GONÇALVES"/>
    <n v="50598"/>
    <m/>
    <s v="EG x Sambodromo"/>
    <s v="22h"/>
    <d v="2026-02-15T00:00:00"/>
    <x v="0"/>
    <x v="0"/>
    <x v="7"/>
    <x v="42"/>
    <s v="ELISA MUNIZ COIFMAN"/>
    <s v="FIGURINISTA ASSISTENTE II"/>
  </r>
  <r>
    <s v="11885547781EG x Sambodromo4606817h"/>
    <s v="11885547781EG x Sambodromo46068"/>
    <s v="LUCIANA PEREIRA"/>
    <m/>
    <s v="11885547781"/>
    <s v="EG x Sambodromo"/>
    <s v="17h"/>
    <d v="2026-02-15T00:00:00"/>
    <x v="0"/>
    <x v="2"/>
    <x v="2"/>
    <x v="2"/>
    <s v="Prestador"/>
    <s v="Prestador"/>
  </r>
  <r>
    <s v="03607749469EG x Sambodromo4606818h"/>
    <s v="03607749469EG x Sambodromo46068"/>
    <s v="LUCIMAR DE OLIVEIRA"/>
    <m/>
    <s v="03607749469"/>
    <s v="EG x Sambodromo"/>
    <s v="18h"/>
    <d v="2026-02-15T00:00:00"/>
    <x v="0"/>
    <x v="2"/>
    <x v="2"/>
    <x v="2"/>
    <s v="Prestador"/>
    <s v="Prestador"/>
  </r>
  <r>
    <s v="72174JB x Sambodromo4606819h"/>
    <s v="72174JB x Sambodromo46068"/>
    <s v="LUISA AGRA"/>
    <n v="72174"/>
    <m/>
    <s v="JB x Sambodromo"/>
    <s v="19h"/>
    <d v="2026-02-15T00:00:00"/>
    <x v="0"/>
    <x v="2"/>
    <x v="4"/>
    <x v="28"/>
    <s v="FELIPE GOMES DE LIMA"/>
    <s v="ANL CONTEUDO I"/>
  </r>
  <r>
    <s v="30651JB x Sambodromo4606818h"/>
    <s v="30651JB x Sambodromo46068"/>
    <s v="LUIZ ANTONIO VALE"/>
    <n v="30651"/>
    <m/>
    <s v="JB x Sambodromo"/>
    <s v="18h"/>
    <d v="2026-02-15T00:00:00"/>
    <x v="0"/>
    <x v="2"/>
    <x v="3"/>
    <x v="26"/>
    <s v="FABRICIO PRADO MARTA"/>
    <s v="PRODUTOR LIDER"/>
  </r>
  <r>
    <s v="89417EG x Sambodromo4606819h"/>
    <s v="89417EG x Sambodromo46068"/>
    <s v="LUIZ CARLOS NUNES"/>
    <n v="89417"/>
    <m/>
    <s v="EG x Sambodromo"/>
    <s v="19h"/>
    <d v="2026-02-15T00:00:00"/>
    <x v="0"/>
    <x v="0"/>
    <x v="0"/>
    <x v="0"/>
    <s v="FABIO PAIXAO DOS SANTOS"/>
    <s v="MOTORISTA CARRETEIRO"/>
  </r>
  <r>
    <s v="86767JB x Sambodromo4606818h"/>
    <s v="86767JB x Sambodromo46068"/>
    <s v="MARCELO ANTHONY"/>
    <n v="86767"/>
    <m/>
    <s v="JB x Sambodromo"/>
    <s v="18h"/>
    <d v="2026-02-15T00:00:00"/>
    <x v="0"/>
    <x v="0"/>
    <x v="1"/>
    <x v="5"/>
    <s v="BEATHRIZ VERAS DE LIMA LOPES"/>
    <s v="TEC SISTEMAS AUDIOVISUAIS II"/>
  </r>
  <r>
    <s v="90220EG x Sambodromo4606819h"/>
    <s v="90220EG x Sambodromo46068"/>
    <s v="MARCIO GOMES"/>
    <n v="90220"/>
    <m/>
    <s v="EG x Sambodromo"/>
    <s v="19h"/>
    <d v="2026-02-15T00:00:00"/>
    <x v="0"/>
    <x v="2"/>
    <x v="4"/>
    <x v="32"/>
    <s v="ELIANE COSTA DOS SANTOS"/>
    <s v="EDITOR CONTEUDO WEB II"/>
  </r>
  <r>
    <s v="11261284739EG x Sambodromo4606820h"/>
    <s v="11261284739EG x Sambodromo46068"/>
    <s v="MARCOS VINICIUS"/>
    <m/>
    <s v="11261284739"/>
    <s v="EG x Sambodromo"/>
    <s v="20h"/>
    <d v="2026-02-15T00:00:00"/>
    <x v="0"/>
    <x v="1"/>
    <x v="2"/>
    <x v="43"/>
    <s v="Prestador"/>
    <s v="Prestador"/>
  </r>
  <r>
    <s v="119894EG x Sambodromo4606818h"/>
    <s v="119894EG x Sambodromo46068"/>
    <s v="MARIA DOS SANTOS"/>
    <m/>
    <s v="119894"/>
    <s v="EG x Sambodromo"/>
    <s v="18h"/>
    <d v="2026-02-15T00:00:00"/>
    <x v="0"/>
    <x v="0"/>
    <x v="2"/>
    <x v="6"/>
    <s v="Prestador"/>
    <s v="Prestador"/>
  </r>
  <r>
    <s v="68322JB x Sambodromo4606819h"/>
    <s v="68322JB x Sambodromo46068"/>
    <s v="MARIA MORGANTI"/>
    <n v="68322"/>
    <m/>
    <s v="JB x Sambodromo"/>
    <s v="19h"/>
    <d v="2026-02-15T00:00:00"/>
    <x v="0"/>
    <x v="0"/>
    <x v="3"/>
    <x v="44"/>
    <s v="MARIA CECILIA DE SOUZA MENDES FIKOTA"/>
    <s v="PRODUTOR REPORTAGEM II"/>
  </r>
  <r>
    <s v="68061EG x Sambodromo4606819h"/>
    <s v="68061EG x Sambodromo46068"/>
    <s v="MARIA ROSANGELA"/>
    <n v="68061"/>
    <m/>
    <s v="EG x Sambodromo"/>
    <s v="19h"/>
    <d v="2026-02-15T00:00:00"/>
    <x v="0"/>
    <x v="2"/>
    <x v="0"/>
    <x v="45"/>
    <s v="JUSSARA DOS SANTOS OLIVEIRA MACHADO"/>
    <s v="ANL SERVICOS II"/>
  </r>
  <r>
    <s v="85103JB x Sambodromo4606818h"/>
    <s v="85103JB x Sambodromo46068"/>
    <s v="MARIANA BISPO"/>
    <n v="85103"/>
    <m/>
    <s v="JB x Sambodromo"/>
    <s v="18h"/>
    <d v="2026-02-15T00:00:00"/>
    <x v="0"/>
    <x v="2"/>
    <x v="3"/>
    <x v="12"/>
    <s v="PATRICIA DE ANDRADE PINTO"/>
    <s v="REPORTER ESPECIAL I"/>
  </r>
  <r>
    <s v="60226EG x Sambodromo4606821h"/>
    <s v="60226EG x Sambodromo46068"/>
    <s v="MARIANNE FACIOLI"/>
    <n v="60226"/>
    <m/>
    <s v="EG x Sambodromo"/>
    <s v="21h"/>
    <d v="2026-02-15T00:00:00"/>
    <x v="0"/>
    <x v="2"/>
    <x v="1"/>
    <x v="46"/>
    <s v="PEDRO DE SOUZA MENDES ARRAES"/>
    <s v="ANL DESEMPENHO E ESTRATEGIA II"/>
  </r>
  <r>
    <s v="56166JB x Sambodromo4606818h"/>
    <s v="56166JB x Sambodromo46068"/>
    <s v="MARINA ARAUJO"/>
    <n v="56166"/>
    <m/>
    <s v="JB x Sambodromo"/>
    <s v="18h"/>
    <d v="2026-02-15T00:00:00"/>
    <x v="0"/>
    <x v="0"/>
    <x v="3"/>
    <x v="12"/>
    <s v="PATRICIA DE ANDRADE PINTO"/>
    <s v="REPORTER ESPECIAL I"/>
  </r>
  <r>
    <s v="44142EG x Sambodromo4606819h"/>
    <s v="44142EG x Sambodromo46068"/>
    <s v="MAURO COSTA"/>
    <n v="44142"/>
    <m/>
    <s v="EG x Sambodromo"/>
    <s v="19h"/>
    <d v="2026-02-15T00:00:00"/>
    <x v="0"/>
    <x v="1"/>
    <x v="1"/>
    <x v="7"/>
    <s v="FABIO LOEWENBACH CASCAO"/>
    <s v="OPER CAMERA IV"/>
  </r>
  <r>
    <s v="50348EG x Sambodromo4606818h"/>
    <s v="50348EG x Sambodromo46068"/>
    <s v="MAX LUIZ"/>
    <n v="50348"/>
    <m/>
    <s v="EG x Sambodromo"/>
    <s v="18h"/>
    <d v="2026-02-15T00:00:00"/>
    <x v="0"/>
    <x v="1"/>
    <x v="0"/>
    <x v="9"/>
    <s v="THIAGO GOMES BRANDAO"/>
    <s v="MONTADOR III"/>
  </r>
  <r>
    <s v="307176236JB x Sambodromo4606821h"/>
    <s v="307176236JB x Sambodromo46068"/>
    <s v="MILENA PEIXOTO"/>
    <m/>
    <s v="307176236"/>
    <s v="JB x Sambodromo"/>
    <s v="21h"/>
    <d v="2026-02-15T00:00:00"/>
    <x v="0"/>
    <x v="0"/>
    <x v="2"/>
    <x v="6"/>
    <s v="Prestador"/>
    <s v="Prestador"/>
  </r>
  <r>
    <s v="52232JB x Sambodromo4606818h"/>
    <s v="52232JB x Sambodromo46068"/>
    <s v="MIRELLE FRANÇA"/>
    <n v="52232"/>
    <m/>
    <s v="JB x Sambodromo"/>
    <s v="18h"/>
    <d v="2026-02-15T00:00:00"/>
    <x v="0"/>
    <x v="2"/>
    <x v="4"/>
    <x v="47"/>
    <s v="PATRICIA SANTOS FONTES"/>
    <s v="GER CONTEUDO INTERNET"/>
  </r>
  <r>
    <s v="29645JB x Sambodromo4606823h"/>
    <s v="29645JB x Sambodromo46068"/>
    <s v="MONICA BERNARDES"/>
    <n v="29645"/>
    <m/>
    <s v="JB x Sambodromo"/>
    <s v="23h"/>
    <d v="2026-02-15T00:00:00"/>
    <x v="0"/>
    <x v="0"/>
    <x v="3"/>
    <x v="48"/>
    <s v="MARCOS RIBEIRO CERQUEIRA MENDES"/>
    <s v="EDITOR III"/>
  </r>
  <r>
    <s v="70021JB x Sambodromo4606819h"/>
    <s v="70021JB x Sambodromo46068"/>
    <s v="MONICA TEIXEIRA"/>
    <n v="70021"/>
    <m/>
    <s v="JB x Sambodromo"/>
    <s v="19h"/>
    <d v="2026-02-15T00:00:00"/>
    <x v="0"/>
    <x v="1"/>
    <x v="3"/>
    <x v="10"/>
    <s v="MARCIO STERNICK"/>
    <s v="REPORTER ESPECIAL II"/>
  </r>
  <r>
    <s v="79705JB x Sambodromo4606818h"/>
    <s v="79705JB x Sambodromo46068"/>
    <s v="NATHIELE LOBATO"/>
    <n v="79705"/>
    <m/>
    <s v="JB x Sambodromo"/>
    <s v="18h"/>
    <d v="2026-02-15T00:00:00"/>
    <x v="0"/>
    <x v="2"/>
    <x v="1"/>
    <x v="49"/>
    <s v="RENATO RAMOS"/>
    <s v="PRODUTOR TECNOLOGIA I"/>
  </r>
  <r>
    <s v="71762EG x Sambodromo4606817h"/>
    <s v="71762EG x Sambodromo46068"/>
    <s v="ODIR COELHO"/>
    <n v="71762"/>
    <m/>
    <s v="EG x Sambodromo"/>
    <s v="17h"/>
    <d v="2026-02-15T00:00:00"/>
    <x v="0"/>
    <x v="2"/>
    <x v="1"/>
    <x v="35"/>
    <s v="THIAGO CACHOEIRA DE SOUZA"/>
    <s v="OPER CAMERA II"/>
  </r>
  <r>
    <s v="90992JB x Sambodromo4606821h"/>
    <s v="90992JB x Sambodromo46068"/>
    <s v="PABLO CAMILO"/>
    <n v="90992"/>
    <m/>
    <s v="JB x Sambodromo"/>
    <s v="21h"/>
    <d v="2026-02-15T00:00:00"/>
    <x v="0"/>
    <x v="0"/>
    <x v="5"/>
    <x v="50"/>
    <s v="ALINE SILVA SANTOS"/>
    <s v="ANL PROGRAMACAO II"/>
  </r>
  <r>
    <s v="60941EG x Sambodromo4606822h"/>
    <s v="60941EG x Sambodromo46068"/>
    <s v="PAULO BLASIFERA"/>
    <n v="60941"/>
    <m/>
    <s v="EG x Sambodromo"/>
    <s v="22h"/>
    <d v="2026-02-15T00:00:00"/>
    <x v="0"/>
    <x v="2"/>
    <x v="1"/>
    <x v="35"/>
    <s v="THIAGO CACHOEIRA DE SOUZA"/>
    <s v="OPER CAMERA II"/>
  </r>
  <r>
    <s v="78060EG x Sambodromo4606822h"/>
    <s v="78060EG x Sambodromo46068"/>
    <s v="PAULO MORAES"/>
    <n v="78060"/>
    <m/>
    <s v="EG x Sambodromo"/>
    <s v="22h"/>
    <d v="2026-02-15T00:00:00"/>
    <x v="0"/>
    <x v="0"/>
    <x v="1"/>
    <x v="51"/>
    <s v="BEATRIZ MOURA DE PAULA"/>
    <s v="ANL TELECOM II"/>
  </r>
  <r>
    <s v="70081JB x Sambodromo4606818h"/>
    <s v="70081JB x Sambodromo46068"/>
    <s v="PEDRO BASSAN"/>
    <n v="70081"/>
    <m/>
    <s v="JB x Sambodromo"/>
    <s v="18h"/>
    <d v="2026-02-15T00:00:00"/>
    <x v="0"/>
    <x v="2"/>
    <x v="3"/>
    <x v="10"/>
    <s v="MARCIO STERNICK"/>
    <s v="REPORTER ESPECIAL III"/>
  </r>
  <r>
    <s v="71748EG x Sambodromo4606820h"/>
    <s v="71748EG x Sambodromo46068"/>
    <s v="PHILIPP MEISSNER"/>
    <n v="71748"/>
    <m/>
    <s v="EG x Sambodromo"/>
    <s v="20h"/>
    <d v="2026-02-15T00:00:00"/>
    <x v="0"/>
    <x v="0"/>
    <x v="1"/>
    <x v="22"/>
    <s v="IGOR GRACIANO DA SILVA"/>
    <s v="ANL PLATAFORMA PRODUCAO III"/>
  </r>
  <r>
    <s v="37574JB x Sambodromo4606817h"/>
    <s v="37574JB x Sambodromo46068"/>
    <s v="PIERO CAPUTO"/>
    <n v="37574"/>
    <m/>
    <s v="JB x Sambodromo"/>
    <s v="17h"/>
    <d v="2026-02-15T00:00:00"/>
    <x v="0"/>
    <x v="1"/>
    <x v="3"/>
    <x v="3"/>
    <s v="EDUARDO ALBERTO FERNANDEZ"/>
    <s v="REPORTER CINEMATOGRAFICO ESPECIALISTA II"/>
  </r>
  <r>
    <s v="53715JB x Sambodromo4606818h"/>
    <s v="53715JB x Sambodromo46068"/>
    <s v="PRISCILLA MONTEIRO"/>
    <n v="53715"/>
    <m/>
    <s v="JB x Sambodromo"/>
    <s v="18h"/>
    <d v="2026-02-15T00:00:00"/>
    <x v="0"/>
    <x v="1"/>
    <x v="3"/>
    <x v="52"/>
    <s v="MARCELO OTTONI HEBERT OUTEIRAL"/>
    <s v="EDITOR III"/>
  </r>
  <r>
    <s v="41695EG x Sambodromo4606822h"/>
    <s v="41695EG x Sambodromo46068"/>
    <s v="RAFAEL MARTINEZ"/>
    <n v="41695"/>
    <m/>
    <s v="EG x Sambodromo"/>
    <s v="22h"/>
    <d v="2026-02-15T00:00:00"/>
    <x v="0"/>
    <x v="1"/>
    <x v="3"/>
    <x v="3"/>
    <s v="EDUARDO ALBERTO FERNANDEZ"/>
    <s v="REPORTER CINEMATOGRAFICO III"/>
  </r>
  <r>
    <s v="84161EG x Sambodromo4606819h"/>
    <s v="84161EG x Sambodromo46068"/>
    <s v="RAFAEL SANTOS"/>
    <n v="84161"/>
    <m/>
    <s v="EG x Sambodromo"/>
    <s v="19h"/>
    <d v="2026-02-15T00:00:00"/>
    <x v="0"/>
    <x v="1"/>
    <x v="1"/>
    <x v="18"/>
    <s v="PAULA FERNANDA LAGE MONTEIRO"/>
    <s v="ASSIST OPERACOES AUDIOVISUAIS II"/>
  </r>
  <r>
    <s v="60899EG x Sambodromo4606817h"/>
    <s v="60899EG x Sambodromo46068"/>
    <s v="RAFAELA BACHIE"/>
    <n v="60899"/>
    <m/>
    <s v="EG x Sambodromo"/>
    <s v="17h"/>
    <d v="2026-02-15T00:00:00"/>
    <x v="0"/>
    <x v="1"/>
    <x v="1"/>
    <x v="7"/>
    <s v="FABIO LOEWENBACH CASCAO"/>
    <s v="LIDER TECNOLOGIA"/>
  </r>
  <r>
    <s v="05935069792EG x Sambodromo4606817h"/>
    <s v="05935069792EG x Sambodromo46068"/>
    <s v="RAFAELA DE CAMPOS"/>
    <m/>
    <s v="05935069792"/>
    <s v="EG x Sambodromo"/>
    <s v="17h"/>
    <d v="2026-02-15T00:00:00"/>
    <x v="0"/>
    <x v="2"/>
    <x v="2"/>
    <x v="2"/>
    <s v="Prestador"/>
    <s v="Prestador"/>
  </r>
  <r>
    <s v="78904EG x Sambodromo4606820h"/>
    <s v="78904EG x Sambodromo46068"/>
    <s v="RAFAELA MOREIRA"/>
    <n v="78904"/>
    <m/>
    <s v="EG x Sambodromo"/>
    <s v="20h"/>
    <d v="2026-02-15T00:00:00"/>
    <x v="0"/>
    <x v="1"/>
    <x v="1"/>
    <x v="18"/>
    <s v="ANDRE FELLIPE GATTO LUCIO DE GOIS"/>
    <s v="ASSIST OPERACOES AUDIOVISUAIS I"/>
  </r>
  <r>
    <s v="78444JB x Sambodromo4606819h"/>
    <s v="78444JB x Sambodromo46068"/>
    <s v="RAISSA LEPORAGE"/>
    <n v="78444"/>
    <m/>
    <s v="JB x Sambodromo"/>
    <s v="19h"/>
    <d v="2026-02-15T00:00:00"/>
    <x v="0"/>
    <x v="1"/>
    <x v="3"/>
    <x v="53"/>
    <s v="MICHELLE BORGES DOMINGUEZ"/>
    <s v="EDITOR III"/>
  </r>
  <r>
    <s v="78444JB x Sambodromo4606819h"/>
    <s v="78444JB x Sambodromo46068"/>
    <s v="RAISSA LEPORAGE"/>
    <n v="78444"/>
    <m/>
    <s v="JB x Sambodromo"/>
    <s v="19h"/>
    <d v="2026-02-15T00:00:00"/>
    <x v="0"/>
    <x v="1"/>
    <x v="3"/>
    <x v="53"/>
    <s v="MICHELLE BORGES DOMINGUEZ"/>
    <s v="EDITOR III"/>
  </r>
  <r>
    <s v="37079EG x Sambodromo4606818h"/>
    <s v="37079EG x Sambodromo46068"/>
    <s v="REINALDO CRUZ"/>
    <n v="37079"/>
    <m/>
    <s v="EG x Sambodromo"/>
    <s v="18h"/>
    <d v="2026-02-15T00:00:00"/>
    <x v="0"/>
    <x v="1"/>
    <x v="0"/>
    <x v="9"/>
    <s v="THIAGO GOMES BRANDAO"/>
    <s v="SUP OPERACOES CENOGRAFICAS"/>
  </r>
  <r>
    <s v="92110EG x Sambodromo4606820h"/>
    <s v="92110EG x Sambodromo46068"/>
    <s v="RENATA ESTEVES"/>
    <n v="92110"/>
    <m/>
    <s v="EG x Sambodromo"/>
    <s v="20h"/>
    <d v="2026-02-15T00:00:00"/>
    <x v="0"/>
    <x v="2"/>
    <x v="1"/>
    <x v="22"/>
    <s v="IGOR GRACIANO DA SILVA"/>
    <s v="ASSIST OPERACOES AUDIOVISUAIS I"/>
  </r>
  <r>
    <s v="43262JB x Sambodromo4606823h"/>
    <s v="43262JB x Sambodromo46068"/>
    <s v="RICARDO GUIMARAES"/>
    <n v="43262"/>
    <m/>
    <s v="JB x Sambodromo"/>
    <s v="23h"/>
    <d v="2026-02-15T00:00:00"/>
    <x v="0"/>
    <x v="1"/>
    <x v="3"/>
    <x v="3"/>
    <s v="EDUARDO ALBERTO FERNANDEZ"/>
    <s v="REPORTER CINEMATOGRAFICO II"/>
  </r>
  <r>
    <s v="82103JB x Sambodromo4606819h"/>
    <s v="82103JB x Sambodromo46068"/>
    <s v="ROBERTA PENNAFORT"/>
    <n v="82103"/>
    <m/>
    <s v="JB x Sambodromo"/>
    <s v="19h"/>
    <d v="2026-02-15T00:00:00"/>
    <x v="0"/>
    <x v="2"/>
    <x v="3"/>
    <x v="26"/>
    <s v="FABRICIO PRADO MARTA"/>
    <s v="EDITOR III"/>
  </r>
  <r>
    <s v="70705EG x Sambodromo4606817h"/>
    <s v="70705EG x Sambodromo46068"/>
    <s v="ROBSON ADAO"/>
    <n v="70705"/>
    <m/>
    <s v="EG x Sambodromo"/>
    <s v="17h"/>
    <d v="2026-02-15T00:00:00"/>
    <x v="0"/>
    <x v="2"/>
    <x v="0"/>
    <x v="0"/>
    <s v="FABIO PAIXAO DOS SANTOS"/>
    <s v="LIDER SERVICOS E LOGISTICA"/>
  </r>
  <r>
    <s v="85656EG x Sambodromo4606819h"/>
    <s v="85656EG x Sambodromo46068"/>
    <s v="ROBSON PIMENTEL"/>
    <n v="85656"/>
    <m/>
    <s v="EG x Sambodromo"/>
    <s v="19h"/>
    <d v="2026-02-15T00:00:00"/>
    <x v="0"/>
    <x v="1"/>
    <x v="1"/>
    <x v="18"/>
    <s v="PAULA FERNANDA LAGE MONTEIRO"/>
    <s v="ASSIST OPERACOES AUDIOVISUAIS II"/>
  </r>
  <r>
    <s v="30989EG x Sambodromo4606819h"/>
    <s v="30989EG x Sambodromo46068"/>
    <s v="ROGERIO LIMA"/>
    <n v="30989"/>
    <m/>
    <s v="EG x Sambodromo"/>
    <s v="19h"/>
    <d v="2026-02-15T00:00:00"/>
    <x v="0"/>
    <x v="1"/>
    <x v="3"/>
    <x v="3"/>
    <s v="EDUARDO ALBERTO FERNANDEZ"/>
    <s v="REPORTER CINEMATOGRAFICO ESPECIALISTA I"/>
  </r>
  <r>
    <s v="02567944729EG x Sambodromo4606819h"/>
    <s v="02567944729EG x Sambodromo46068"/>
    <s v="ROMARIO LEAL"/>
    <m/>
    <s v="02567944729"/>
    <s v="EG x Sambodromo"/>
    <s v="19h"/>
    <d v="2026-02-15T00:00:00"/>
    <x v="0"/>
    <x v="2"/>
    <x v="2"/>
    <x v="54"/>
    <s v="Prestador"/>
    <s v="Prestador"/>
  </r>
  <r>
    <s v="11453434739EG x Sambodromo4606817h"/>
    <s v="11453434739EG x Sambodromo46068"/>
    <s v="RONALDO FELIPE"/>
    <m/>
    <s v="11453434739"/>
    <s v="EG x Sambodromo"/>
    <s v="17h"/>
    <d v="2026-02-15T00:00:00"/>
    <x v="0"/>
    <x v="2"/>
    <x v="2"/>
    <x v="2"/>
    <s v="Prestador"/>
    <s v="Prestador"/>
  </r>
  <r>
    <s v="03181778540EG x Sambodromo4606818h"/>
    <s v="03181778540EG x Sambodromo46068"/>
    <s v="ROSANGELA CONCEIÇAO"/>
    <m/>
    <s v="03181778540"/>
    <s v="EG x Sambodromo"/>
    <s v="18h"/>
    <d v="2026-02-15T00:00:00"/>
    <x v="0"/>
    <x v="2"/>
    <x v="2"/>
    <x v="2"/>
    <s v="Prestador"/>
    <s v="Prestador"/>
  </r>
  <r>
    <s v="90746EG x Sambodromo4606819h"/>
    <s v="90746EG x Sambodromo46068"/>
    <s v="SABRINA CONSTANTINO"/>
    <n v="90746"/>
    <m/>
    <s v="EG x Sambodromo"/>
    <s v="19h"/>
    <d v="2026-02-15T00:00:00"/>
    <x v="0"/>
    <x v="1"/>
    <x v="1"/>
    <x v="18"/>
    <s v="PAULA FERNANDA LAGE MONTEIRO"/>
    <s v="TEC CAPTACAO SOM I"/>
  </r>
  <r>
    <s v="23578EG x Sambodromo4606821h"/>
    <s v="23578EG x Sambodromo46068"/>
    <s v="SEVERINO RAMOS"/>
    <n v="23578"/>
    <m/>
    <s v="EG x Sambodromo"/>
    <s v="21h"/>
    <d v="2026-02-15T00:00:00"/>
    <x v="0"/>
    <x v="1"/>
    <x v="0"/>
    <x v="9"/>
    <s v="THIAGO GOMES BRANDAO"/>
    <s v="MONTADOR III"/>
  </r>
  <r>
    <s v="10793318750EG x Sambodromo4606817h"/>
    <s v="10793318750EG x Sambodromo46068"/>
    <s v="SIMONE SANTOS"/>
    <m/>
    <s v="10793318750"/>
    <s v="EG x Sambodromo"/>
    <s v="17h"/>
    <d v="2026-02-15T00:00:00"/>
    <x v="0"/>
    <x v="2"/>
    <x v="2"/>
    <x v="2"/>
    <s v="Prestador"/>
    <s v="Prestador"/>
  </r>
  <r>
    <s v="57627EG x Sambodromo4606821h"/>
    <s v="57627EG x Sambodromo46068"/>
    <s v="STEPHANIE BADAUI"/>
    <n v="57627"/>
    <m/>
    <s v="EG x Sambodromo"/>
    <s v="21h"/>
    <d v="2026-02-15T00:00:00"/>
    <x v="0"/>
    <x v="2"/>
    <x v="1"/>
    <x v="46"/>
    <s v="PEDRO DE SOUZA MENDES ARRAES"/>
    <s v="ANL DESEMPENHO E ESTRATEGIA II"/>
  </r>
  <r>
    <s v="07377500735EG x Sambodromo4606819h"/>
    <s v="07377500735EG x Sambodromo46068"/>
    <s v="TATIANA FERREIRA"/>
    <m/>
    <s v="07377500735"/>
    <s v="EG x Sambodromo"/>
    <s v="19h"/>
    <d v="2026-02-15T00:00:00"/>
    <x v="0"/>
    <x v="0"/>
    <x v="2"/>
    <x v="6"/>
    <s v="Prestador"/>
    <s v="Prestador"/>
  </r>
  <r>
    <s v="82252807504EG x Sambodromo4606817h"/>
    <s v="82252807504EG x Sambodromo46068"/>
    <s v="TEREZA ABREU"/>
    <m/>
    <s v="82252807504"/>
    <s v="EG x Sambodromo"/>
    <s v="17h"/>
    <d v="2026-02-15T00:00:00"/>
    <x v="0"/>
    <x v="0"/>
    <x v="2"/>
    <x v="6"/>
    <s v="Prestador"/>
    <s v="Prestador"/>
  </r>
  <r>
    <s v="79784EG x Sambodromo4606817h"/>
    <s v="79784EG x Sambodromo46068"/>
    <s v="THIAGO AZEVEDO"/>
    <n v="79784"/>
    <m/>
    <s v="EG x Sambodromo"/>
    <s v="17h"/>
    <d v="2026-02-15T00:00:00"/>
    <x v="0"/>
    <x v="0"/>
    <x v="0"/>
    <x v="27"/>
    <s v="HARLEY ORNELAS SOARES"/>
    <s v="COORD SEGURANCA EMPRESARIAL"/>
  </r>
  <r>
    <s v="90818JB x Sambodromo4606821h"/>
    <s v="90818JB x Sambodromo46068"/>
    <s v="THIAGO BERNARDO"/>
    <n v="90818"/>
    <m/>
    <s v="JB x Sambodromo"/>
    <s v="21h"/>
    <d v="2026-02-15T00:00:00"/>
    <x v="0"/>
    <x v="2"/>
    <x v="1"/>
    <x v="55"/>
    <s v="MARCELO AUGUSTO PINTO DE MAGALHAES"/>
    <s v="ANL SOLUCOES MIDIAS I"/>
  </r>
  <r>
    <s v="13380JB x Sambodromo4606819h"/>
    <s v="13380JB x Sambodromo46068"/>
    <s v="THIAGO FACCHIN"/>
    <n v="13380"/>
    <m/>
    <s v="JB x Sambodromo"/>
    <s v="19h"/>
    <d v="2026-02-15T00:00:00"/>
    <x v="0"/>
    <x v="0"/>
    <x v="1"/>
    <x v="56"/>
    <s v="CAROLINA DUCA NOVAES"/>
    <s v="GER OPERACOES E SUPORTE TELECOM"/>
  </r>
  <r>
    <s v="15273793700JB x Sambodromo4606818h"/>
    <s v="15273793700JB x Sambodromo46068"/>
    <s v="THIAGO HENRIQUE"/>
    <m/>
    <s v="15273793700"/>
    <s v="JB x Sambodromo"/>
    <s v="18h"/>
    <d v="2026-02-15T00:00:00"/>
    <x v="0"/>
    <x v="2"/>
    <x v="2"/>
    <x v="57"/>
    <s v="Prestador"/>
    <s v="Prestador"/>
  </r>
  <r>
    <s v="48714EG x Sambodromo4606818h"/>
    <s v="48714EG x Sambodromo46068"/>
    <s v="THIAGO LACERDA"/>
    <n v="48714"/>
    <m/>
    <s v="EG x Sambodromo"/>
    <s v="18h"/>
    <d v="2026-02-15T00:00:00"/>
    <x v="0"/>
    <x v="0"/>
    <x v="0"/>
    <x v="58"/>
    <s v="THIAGO TEIXEIRA MARTINS"/>
    <s v="GER SR OPERACAO MISSAO CRITICA"/>
  </r>
  <r>
    <s v="40885EG x Sambodromo4606818h"/>
    <s v="40885EG x Sambodromo46068"/>
    <s v="THIAGO MARTINS"/>
    <n v="40885"/>
    <m/>
    <s v="EG x Sambodromo"/>
    <s v="18h"/>
    <d v="2026-02-15T00:00:00"/>
    <x v="0"/>
    <x v="2"/>
    <x v="0"/>
    <x v="59"/>
    <s v="MAURICIO GONZALEZ PINTO"/>
    <s v="DIR OPERACAO E GESTAO AMBIENTAL"/>
  </r>
  <r>
    <s v="66380JB x Sambodromo4606818h"/>
    <s v="66380JB x Sambodromo46068"/>
    <s v="THIAGO QUINTANILHA"/>
    <n v="66380"/>
    <m/>
    <s v="JB x Sambodromo"/>
    <s v="18h"/>
    <d v="2026-02-15T00:00:00"/>
    <x v="0"/>
    <x v="0"/>
    <x v="0"/>
    <x v="60"/>
    <s v="HOMERO DANTE CARRAZZONI NETO"/>
    <s v="GER LOGISTICA E TRANSPORTES"/>
  </r>
  <r>
    <s v="31079180249EG x Sambodromo4606818h"/>
    <s v="31079180249EG x Sambodromo46068"/>
    <s v="VALERIA LOPES"/>
    <m/>
    <s v="31079180249"/>
    <s v="EG x Sambodromo"/>
    <s v="18h"/>
    <d v="2026-02-15T00:00:00"/>
    <x v="0"/>
    <x v="2"/>
    <x v="2"/>
    <x v="2"/>
    <s v="Prestador"/>
    <s v="Prestador"/>
  </r>
  <r>
    <s v="53607JB x Sambodromo4606819h"/>
    <s v="53607JB x Sambodromo46068"/>
    <s v="VICTOR CAMARA"/>
    <n v="53607"/>
    <m/>
    <s v="JB x Sambodromo"/>
    <s v="19h"/>
    <d v="2026-02-15T00:00:00"/>
    <x v="0"/>
    <x v="2"/>
    <x v="4"/>
    <x v="47"/>
    <s v="MIRELLE APARECIDA MACEDO DE FRANCA"/>
    <s v="ESPEC CONTEUDO"/>
  </r>
  <r>
    <s v="11679EG x Sambodromo4606818h"/>
    <s v="11679EG x Sambodromo46068"/>
    <s v="VINICIUS BRAGA"/>
    <n v="11679"/>
    <m/>
    <s v="EG x Sambodromo"/>
    <s v="18h"/>
    <d v="2026-02-15T00:00:00"/>
    <x v="0"/>
    <x v="0"/>
    <x v="0"/>
    <x v="27"/>
    <s v="THIAGO DE SOUZA AZEVEDO"/>
    <s v="ANL SEGURANCA"/>
  </r>
  <r>
    <s v="87680EG x Sambodromo4606818h"/>
    <s v="87680EG x Sambodromo46068"/>
    <s v="VINICIUS CAMPOS"/>
    <n v="87680"/>
    <m/>
    <s v="EG x Sambodromo"/>
    <s v="18h"/>
    <d v="2026-02-15T00:00:00"/>
    <x v="0"/>
    <x v="0"/>
    <x v="0"/>
    <x v="13"/>
    <s v="RODRIGO AZEVEDO DE ARAUJO"/>
    <s v="ASSIST SEGURANCA I"/>
  </r>
  <r>
    <s v="72471EG x Sambodromo4606817h"/>
    <s v="72471EG x Sambodromo46068"/>
    <s v="VITOR ARAGAO"/>
    <n v="72471"/>
    <m/>
    <s v="EG x Sambodromo"/>
    <s v="17h"/>
    <d v="2026-02-15T00:00:00"/>
    <x v="0"/>
    <x v="2"/>
    <x v="1"/>
    <x v="7"/>
    <s v="FABIO LOEWENBACH CASCAO"/>
    <s v="OPER CAMERA II"/>
  </r>
  <r>
    <s v="88636JB x Sambodromo4606818h"/>
    <s v="88636JB x Sambodromo46068"/>
    <s v="VITORIA AZEVEDO"/>
    <n v="88636"/>
    <m/>
    <s v="JB x Sambodromo"/>
    <s v="18h"/>
    <d v="2026-02-15T00:00:00"/>
    <x v="0"/>
    <x v="2"/>
    <x v="3"/>
    <x v="48"/>
    <s v="MARCOS RIBEIRO CERQUEIRA MENDES"/>
    <s v="EDITOR II"/>
  </r>
  <r>
    <s v="14567301773EG x Sambodromo4606819h"/>
    <s v="14567301773EG x Sambodromo46068"/>
    <s v="VIVIANE GUERRA"/>
    <m/>
    <s v="14567301773"/>
    <s v="EG x Sambodromo"/>
    <s v="19h"/>
    <d v="2026-02-15T00:00:00"/>
    <x v="0"/>
    <x v="1"/>
    <x v="2"/>
    <x v="61"/>
    <s v="Prestador"/>
    <s v="Prestador"/>
  </r>
  <r>
    <s v="52389JB x Sambodromo4606819h"/>
    <s v="52389JB x Sambodromo46068"/>
    <s v="WASHINGTON MESQUITA"/>
    <n v="52389"/>
    <m/>
    <s v="JB x Sambodromo"/>
    <s v="19h"/>
    <d v="2026-02-15T00:00:00"/>
    <x v="0"/>
    <x v="0"/>
    <x v="0"/>
    <x v="41"/>
    <s v="RONILDO DOS SANTOS ROSENDO"/>
    <s v="ASSIST SEGURANCA EMPRESARIAL"/>
  </r>
  <r>
    <s v="58875EG x Sambodromo4606819h"/>
    <s v="58875EG x Sambodromo46068"/>
    <s v="WILLIAN CORREA"/>
    <n v="58875"/>
    <m/>
    <s v="EG x Sambodromo"/>
    <s v="19h"/>
    <d v="2026-02-15T00:00:00"/>
    <x v="0"/>
    <x v="0"/>
    <x v="3"/>
    <x v="3"/>
    <s v="EDUARDO ALBERTO FERNANDEZ"/>
    <s v="REPORTER CINEMATOGRAFICO III"/>
  </r>
  <r>
    <s v="88219EG x Sambodromo4606817h"/>
    <s v="88219EG x Sambodromo46068"/>
    <s v="YULLE ARAUJO"/>
    <n v="88219"/>
    <m/>
    <s v="EG x Sambodromo"/>
    <s v="17h"/>
    <d v="2026-02-15T00:00:00"/>
    <x v="0"/>
    <x v="1"/>
    <x v="1"/>
    <x v="1"/>
    <s v="JEAN CARLO GOULART ALVES"/>
    <s v="LIDER TECNOLOGIA"/>
  </r>
  <r>
    <s v="78928EG x Sambodromo4606817h"/>
    <s v="78928EG x Sambodromo46068"/>
    <s v="YURI BRANDAO"/>
    <n v="78928"/>
    <m/>
    <s v="EG x Sambodromo"/>
    <s v="17h"/>
    <d v="2026-02-15T00:00:00"/>
    <x v="0"/>
    <x v="1"/>
    <x v="1"/>
    <x v="7"/>
    <s v="FABIO LOEWENBACH CASCAO"/>
    <s v="OPER CAMERA II"/>
  </r>
  <r>
    <s v="87678EG x Sambodromo4606923h"/>
    <s v="87678EG x Sambodromo46069"/>
    <s v="ADILSON ANDRADE"/>
    <n v="87678"/>
    <m/>
    <s v="EG x Sambodromo"/>
    <s v="23h"/>
    <d v="2026-02-16T00:00:00"/>
    <x v="1"/>
    <x v="0"/>
    <x v="0"/>
    <x v="0"/>
    <s v="FABIO PAIXAO DOS SANTOS"/>
    <s v="MOTORISTA CARRETEIRO"/>
  </r>
  <r>
    <s v="32636EG x Sambodromo4606917h"/>
    <s v="32636EG x Sambodromo46069"/>
    <s v="ADILSON COUTINHO"/>
    <n v="32636"/>
    <m/>
    <s v="EG x Sambodromo"/>
    <s v="17h"/>
    <d v="2026-02-16T00:00:00"/>
    <x v="1"/>
    <x v="1"/>
    <x v="1"/>
    <x v="1"/>
    <s v="JEAN CARLO GOULART ALVES"/>
    <s v="OPER CAMERA II"/>
  </r>
  <r>
    <s v="15974990722Sambodromo x EG4606802h"/>
    <s v="15974990722Sambodromo x EG46068"/>
    <s v="ALANA CHICHARO"/>
    <m/>
    <s v="15974990722"/>
    <s v="Sambodromo x EG"/>
    <s v="02h"/>
    <d v="2026-02-15T00:00:00"/>
    <x v="0"/>
    <x v="2"/>
    <x v="2"/>
    <x v="20"/>
    <s v="Prestador"/>
    <s v="Prestador"/>
  </r>
  <r>
    <s v="05525450151JB x Sambodromo4606919h"/>
    <s v="05525450151JB x Sambodromo46069"/>
    <s v="ALANA LIMA"/>
    <m/>
    <s v="05525450151"/>
    <s v="JB x Sambodromo"/>
    <s v="19h"/>
    <d v="2026-02-16T00:00:00"/>
    <x v="1"/>
    <x v="0"/>
    <x v="2"/>
    <x v="6"/>
    <s v="Prestador"/>
    <s v="Prestador"/>
  </r>
  <r>
    <s v="03139095473EG x Sambodromo4606917h"/>
    <s v="03139095473EG x Sambodromo46069"/>
    <s v="ALBERTO CAVALCANTI"/>
    <m/>
    <s v="03139095473"/>
    <s v="EG x Sambodromo"/>
    <s v="17h"/>
    <d v="2026-02-16T00:00:00"/>
    <x v="1"/>
    <x v="1"/>
    <x v="2"/>
    <x v="2"/>
    <s v="Prestador"/>
    <s v="Prestador"/>
  </r>
  <r>
    <s v="54495Sambodromo x EG4606803h"/>
    <s v="54495Sambodromo x EG46068"/>
    <s v="ALBERTO FERNANDES"/>
    <n v="54495"/>
    <m/>
    <s v="Sambodromo x EG"/>
    <s v="03h"/>
    <d v="2026-02-15T00:00:00"/>
    <x v="0"/>
    <x v="1"/>
    <x v="3"/>
    <x v="3"/>
    <s v="MARCIO STERNICK"/>
    <s v="SUP EXEC CINEGRAFIA"/>
  </r>
  <r>
    <s v="54495EG x Sambodromo4606918h"/>
    <s v="54495EG x Sambodromo46069"/>
    <s v="ALBERTO FERNANDES"/>
    <n v="54495"/>
    <m/>
    <s v="EG x Sambodromo"/>
    <s v="18h"/>
    <d v="2026-02-16T00:00:00"/>
    <x v="1"/>
    <x v="1"/>
    <x v="3"/>
    <x v="3"/>
    <s v="MARCIO STERNICK"/>
    <s v="SUP EXEC CINEGRAFIA"/>
  </r>
  <r>
    <s v="49605Sambodromo x JB4606804h"/>
    <s v="49605Sambodromo x JB46068"/>
    <s v="ALESSANDRA ALBUQUERQUE"/>
    <n v="49605"/>
    <m/>
    <s v="Sambodromo x JB"/>
    <s v="04h"/>
    <d v="2026-02-15T00:00:00"/>
    <x v="0"/>
    <x v="2"/>
    <x v="4"/>
    <x v="4"/>
    <s v="NILO CESAR BARROS GUIMARAES MAIA"/>
    <s v="PRODUTOR VIDEO III"/>
  </r>
  <r>
    <s v="49605JB x Sambodromo4606919h"/>
    <s v="49605JB x Sambodromo46069"/>
    <s v="ALESSANDRA ALBUQUERQUE"/>
    <n v="49605"/>
    <m/>
    <s v="JB x Sambodromo"/>
    <s v="19h"/>
    <d v="2026-02-16T00:00:00"/>
    <x v="1"/>
    <x v="1"/>
    <x v="4"/>
    <x v="4"/>
    <s v="NILO CESAR BARROS GUIMARAES MAIA"/>
    <s v="PRODUTOR VIDEO III"/>
  </r>
  <r>
    <s v="28483JB x Sambodromo4606920h"/>
    <s v="28483JB x Sambodromo46069"/>
    <s v="ALEX MONTEIRO"/>
    <n v="28483"/>
    <m/>
    <s v="JB x Sambodromo"/>
    <s v="20h"/>
    <d v="2026-02-16T00:00:00"/>
    <x v="1"/>
    <x v="1"/>
    <x v="1"/>
    <x v="5"/>
    <s v="BEATHRIZ VERAS DE LIMA LOPES"/>
    <s v="TEC SISTEMAS AUDIOVISUAIS II"/>
  </r>
  <r>
    <s v="09804198835Sambodromo x EG4606804h"/>
    <s v="09804198835Sambodromo x EG46068"/>
    <s v="ALEXANDRE DE AMEIDA"/>
    <m/>
    <s v="09804198835"/>
    <s v="Sambodromo x EG"/>
    <s v="04h"/>
    <d v="2026-02-15T00:00:00"/>
    <x v="0"/>
    <x v="0"/>
    <x v="2"/>
    <x v="6"/>
    <s v="Prestador"/>
    <s v="Prestador"/>
  </r>
  <r>
    <s v="81362Sambodromo x EG4606806h"/>
    <s v="81362Sambodromo x EG46068"/>
    <s v="ALEXANDRE JOSE LIMA"/>
    <n v="81362"/>
    <m/>
    <s v="Sambodromo x EG"/>
    <s v="06h"/>
    <d v="2026-02-15T00:00:00"/>
    <x v="0"/>
    <x v="2"/>
    <x v="3"/>
    <x v="3"/>
    <s v="EDUARDO ALBERTO FERNANDEZ"/>
    <s v="REPORTER CINEMATOGRAFICO II"/>
  </r>
  <r>
    <s v="81362EG x Sambodromo4606922h"/>
    <s v="81362EG x Sambodromo46069"/>
    <s v="ALEXANDRE JOSE LIMA"/>
    <n v="81362"/>
    <m/>
    <s v="EG x Sambodromo"/>
    <s v="22h"/>
    <d v="2026-02-16T00:00:00"/>
    <x v="1"/>
    <x v="1"/>
    <x v="3"/>
    <x v="3"/>
    <s v="EDUARDO ALBERTO FERNANDEZ"/>
    <s v="REPORTER CINEMATOGRAFICO II"/>
  </r>
  <r>
    <s v="88100Sambodromo x EG4606803h"/>
    <s v="88100Sambodromo x EG46068"/>
    <s v="ALEXSANDRO JESUS"/>
    <n v="88100"/>
    <m/>
    <s v="Sambodromo x EG"/>
    <s v="03h"/>
    <d v="2026-02-15T00:00:00"/>
    <x v="0"/>
    <x v="0"/>
    <x v="0"/>
    <x v="0"/>
    <s v="FABIO PAIXAO DOS SANTOS"/>
    <s v="MOTORISTA CARRETEIRO"/>
  </r>
  <r>
    <s v="88100EG x Sambodromo4606918h"/>
    <s v="88100EG x Sambodromo46069"/>
    <s v="ALEXSANDRO JESUS"/>
    <n v="88100"/>
    <m/>
    <s v="EG x Sambodromo"/>
    <s v="18h"/>
    <d v="2026-02-16T00:00:00"/>
    <x v="1"/>
    <x v="0"/>
    <x v="0"/>
    <x v="0"/>
    <s v="FABIO PAIXAO DOS SANTOS"/>
    <s v="MOTORISTA CARRETEIRO"/>
  </r>
  <r>
    <s v="36912JB x Sambodromo4606920h"/>
    <s v="36912JB x Sambodromo46069"/>
    <s v="ALINE SANTOS"/>
    <n v="36912"/>
    <m/>
    <s v="JB x Sambodromo"/>
    <s v="20h"/>
    <d v="2026-02-16T00:00:00"/>
    <x v="1"/>
    <x v="0"/>
    <x v="5"/>
    <x v="50"/>
    <s v="MAXIMILIANO CAMARGO DE OLIVEIRA"/>
    <s v="GER SR PROGRAMACAO RJ E GLOBO INTERNACIONAL"/>
  </r>
  <r>
    <s v="72182Sambodromo x JB4606800h"/>
    <s v="72182Sambodromo x JB46068"/>
    <s v="ALLISSON LORETE"/>
    <n v="72182"/>
    <m/>
    <s v="Sambodromo x JB"/>
    <s v="00h"/>
    <d v="2026-02-15T00:00:00"/>
    <x v="0"/>
    <x v="2"/>
    <x v="1"/>
    <x v="55"/>
    <s v="MARCELO AUGUSTO PINTO DE MAGALHAES"/>
    <s v="ANL SOLUCOES MIDIAS II"/>
  </r>
  <r>
    <s v="12187936783EG x Sambodromo4606918h"/>
    <s v="12187936783EG x Sambodromo46069"/>
    <s v="ANA CRISTINA"/>
    <m/>
    <s v="12187936783"/>
    <s v="EG x Sambodromo"/>
    <s v="18h"/>
    <d v="2026-02-16T00:00:00"/>
    <x v="1"/>
    <x v="0"/>
    <x v="2"/>
    <x v="6"/>
    <s v="Prestador"/>
    <s v="Prestador"/>
  </r>
  <r>
    <s v="91802JB x Sambodromo4606918h"/>
    <s v="91802JB x Sambodromo46069"/>
    <s v="ANA PAULA CAVALCANTE"/>
    <n v="91802"/>
    <m/>
    <s v="JB x Sambodromo"/>
    <s v="18h"/>
    <d v="2026-02-16T00:00:00"/>
    <x v="1"/>
    <x v="0"/>
    <x v="1"/>
    <x v="5"/>
    <s v="BEATHRIZ VERAS DE LIMA LOPES"/>
    <s v="TEC CAPTACAO SOM I"/>
  </r>
  <r>
    <s v="41204Sambodromo x EG4606804h"/>
    <s v="41204Sambodromo x EG46068"/>
    <s v="ANDERSON GUIMARAES"/>
    <n v="41204"/>
    <m/>
    <s v="Sambodromo x EG"/>
    <s v="04h"/>
    <d v="2026-02-15T00:00:00"/>
    <x v="0"/>
    <x v="1"/>
    <x v="1"/>
    <x v="7"/>
    <s v="FABIO LOEWENBACH CASCAO"/>
    <s v="OPER CAMERA IV"/>
  </r>
  <r>
    <s v="87443JB x Sambodromo4606919h"/>
    <s v="87443JB x Sambodromo46069"/>
    <s v="ANDRE MENEZES"/>
    <n v="87443"/>
    <m/>
    <s v="JB x Sambodromo"/>
    <s v="19h"/>
    <d v="2026-02-16T00:00:00"/>
    <x v="1"/>
    <x v="0"/>
    <x v="1"/>
    <x v="5"/>
    <s v="BEATHRIZ VERAS DE LIMA LOPES"/>
    <s v="TEC CAPTACAO SOM I"/>
  </r>
  <r>
    <s v="01193644763Sambodromo x EG4606806h"/>
    <s v="01193644763Sambodromo x EG46068"/>
    <s v="ANDREIA CARLA"/>
    <m/>
    <s v="01193644763"/>
    <s v="Sambodromo x EG"/>
    <s v="06h"/>
    <d v="2026-02-15T00:00:00"/>
    <x v="0"/>
    <x v="0"/>
    <x v="2"/>
    <x v="6"/>
    <s v="Prestador"/>
    <s v="Prestador"/>
  </r>
  <r>
    <s v="01193644763EG x Sambodromo4606922h"/>
    <s v="01193644763EG x Sambodromo46069"/>
    <s v="ANDREIA CARLA"/>
    <m/>
    <s v="01193644763"/>
    <s v="EG x Sambodromo"/>
    <s v="22h"/>
    <d v="2026-02-16T00:00:00"/>
    <x v="1"/>
    <x v="0"/>
    <x v="2"/>
    <x v="6"/>
    <s v="Prestador"/>
    <s v="Prestador"/>
  </r>
  <r>
    <s v="88786JB x Sambodromo4606918h"/>
    <s v="88786JB x Sambodromo46069"/>
    <s v="ANNE POLY"/>
    <n v="88786"/>
    <m/>
    <s v="JB x Sambodromo"/>
    <s v="18h"/>
    <d v="2026-02-16T00:00:00"/>
    <x v="1"/>
    <x v="0"/>
    <x v="3"/>
    <x v="3"/>
    <s v="EDUARDO ALBERTO FERNANDEZ"/>
    <s v="REPORTER CINEMATOGRAFICO I"/>
  </r>
  <r>
    <s v="84109EG x Sambodromo4606920h"/>
    <s v="84109EG x Sambodromo46069"/>
    <s v="ANTONIO BASILIO"/>
    <n v="84109"/>
    <m/>
    <s v="EG x Sambodromo"/>
    <s v="20h"/>
    <d v="2026-02-16T00:00:00"/>
    <x v="1"/>
    <x v="1"/>
    <x v="0"/>
    <x v="14"/>
    <s v="BRUNO DA CAMARA RIBEIRO"/>
    <s v="ASSIST OPERACOES PREDIAIS"/>
  </r>
  <r>
    <s v="05551438724Sambodromo x JB4606805h"/>
    <s v="05551438724Sambodromo x JB46068"/>
    <s v="ANTONIO PIMENTEL"/>
    <m/>
    <s v="05551438724"/>
    <s v="Sambodromo x JB"/>
    <s v="05h"/>
    <d v="2026-02-15T00:00:00"/>
    <x v="0"/>
    <x v="0"/>
    <x v="2"/>
    <x v="6"/>
    <s v="Prestador"/>
    <s v="Prestador"/>
  </r>
  <r>
    <s v="05551438724JB x Sambodromo4606919h"/>
    <s v="05551438724JB x Sambodromo46069"/>
    <s v="ANTONIO PIMENTEL"/>
    <m/>
    <s v="05551438724"/>
    <s v="JB x Sambodromo"/>
    <s v="19h"/>
    <d v="2026-02-16T00:00:00"/>
    <x v="1"/>
    <x v="0"/>
    <x v="2"/>
    <x v="6"/>
    <s v="Prestador"/>
    <s v="Prestador"/>
  </r>
  <r>
    <s v="52812Sambodromo x EG4606806h"/>
    <s v="52812Sambodromo x EG46068"/>
    <s v="ARLAN PEREIRA"/>
    <n v="52812"/>
    <m/>
    <s v="Sambodromo x EG"/>
    <s v="06h"/>
    <d v="2026-02-15T00:00:00"/>
    <x v="0"/>
    <x v="1"/>
    <x v="0"/>
    <x v="9"/>
    <s v="THIAGO GOMES BRANDAO"/>
    <s v="MONTADOR III"/>
  </r>
  <r>
    <s v="52812EG x Sambodromo4606922h"/>
    <s v="52812EG x Sambodromo46069"/>
    <s v="ARLAN PEREIRA"/>
    <n v="52812"/>
    <m/>
    <s v="EG x Sambodromo"/>
    <s v="22h"/>
    <d v="2026-02-16T00:00:00"/>
    <x v="1"/>
    <x v="1"/>
    <x v="0"/>
    <x v="9"/>
    <s v="THIAGO GOMES BRANDAO"/>
    <s v="MONTADOR III"/>
  </r>
  <r>
    <s v="34684Sambodromo x EG4606800h"/>
    <s v="34684Sambodromo x EG46068"/>
    <s v="BARBARA TOME"/>
    <n v="34684"/>
    <m/>
    <s v="Sambodromo x EG"/>
    <s v="00h"/>
    <d v="2026-02-15T00:00:00"/>
    <x v="0"/>
    <x v="0"/>
    <x v="7"/>
    <x v="62"/>
    <s v="TATIANA DOS SANTOS RIBEIRO"/>
    <s v="PRODUTOR ASSISTENTE I"/>
  </r>
  <r>
    <s v="70088JB x Sambodromo4606919h"/>
    <s v="70088JB x Sambodromo46069"/>
    <s v="BETTE LUCCHESE"/>
    <n v="70088"/>
    <m/>
    <s v="JB x Sambodromo"/>
    <s v="19h"/>
    <d v="2026-02-16T00:00:00"/>
    <x v="1"/>
    <x v="2"/>
    <x v="3"/>
    <x v="10"/>
    <s v="MARCIO STERNICK"/>
    <s v="REPORTER ESPECIAL II"/>
  </r>
  <r>
    <s v="84786JB x Sambodromo4606921h"/>
    <s v="84786JB x Sambodromo46069"/>
    <s v="BIANCA FASSANO"/>
    <n v="84786"/>
    <m/>
    <s v="JB x Sambodromo"/>
    <s v="21h"/>
    <d v="2026-02-16T00:00:00"/>
    <x v="1"/>
    <x v="1"/>
    <x v="6"/>
    <x v="11"/>
    <s v="RENATA RODRIGUES MARTINS"/>
    <s v="ANL SERVICOS RECURSOS HUMANOS II"/>
  </r>
  <r>
    <s v="84786Sambodromo x JB4606805h"/>
    <s v="84786Sambodromo x JB46068"/>
    <s v="BIANCA FASSANO"/>
    <n v="84786"/>
    <m/>
    <s v="Sambodromo x JB"/>
    <s v="05h"/>
    <d v="2026-02-15T00:00:00"/>
    <x v="0"/>
    <x v="1"/>
    <x v="6"/>
    <x v="11"/>
    <s v="RENATA RODRIGUES MARTINS"/>
    <s v="ANL SERVICOS RECURSOS HUMANOS II"/>
  </r>
  <r>
    <s v="78882Sambodromo x EG4606806h"/>
    <s v="78882Sambodromo x EG46068"/>
    <s v="BRENDA PORTO"/>
    <n v="78882"/>
    <m/>
    <s v="Sambodromo x EG"/>
    <s v="06h"/>
    <d v="2026-02-15T00:00:00"/>
    <x v="0"/>
    <x v="1"/>
    <x v="1"/>
    <x v="7"/>
    <s v="FABIO LOEWENBACH CASCAO"/>
    <s v="OPER CAMERA I"/>
  </r>
  <r>
    <s v="78728Sambodromo x EG4606806h"/>
    <s v="78728Sambodromo x EG46068"/>
    <s v="BRUNO GONÇALVES"/>
    <n v="78728"/>
    <m/>
    <s v="Sambodromo x EG"/>
    <s v="06h"/>
    <d v="2026-02-15T00:00:00"/>
    <x v="0"/>
    <x v="1"/>
    <x v="1"/>
    <x v="7"/>
    <s v="FABIO LOEWENBACH CASCAO"/>
    <s v="OPER CAMERA I"/>
  </r>
  <r>
    <s v="78728EG x Sambodromo4606922h"/>
    <s v="78728EG x Sambodromo46069"/>
    <s v="BRUNO GONÇALVES"/>
    <n v="78728"/>
    <m/>
    <s v="EG x Sambodromo"/>
    <s v="22h"/>
    <d v="2026-02-16T00:00:00"/>
    <x v="1"/>
    <x v="1"/>
    <x v="1"/>
    <x v="7"/>
    <s v="FABIO LOEWENBACH CASCAO"/>
    <s v="OPER CAMERA I"/>
  </r>
  <r>
    <s v="905Sambodromo x JB4606805h"/>
    <s v="905Sambodromo x JB46068"/>
    <s v="BRUNO GRUBERTT"/>
    <n v="905"/>
    <m/>
    <s v="Sambodromo x JB"/>
    <s v="05h"/>
    <d v="2026-02-15T00:00:00"/>
    <x v="0"/>
    <x v="0"/>
    <x v="3"/>
    <x v="12"/>
    <s v="PATRICIA DE ANDRADE PINTO"/>
    <s v="REPORTER III"/>
  </r>
  <r>
    <s v="905JB x Sambodromo4606919h"/>
    <s v="905JB x Sambodromo46069"/>
    <s v="BRUNO GRUBERTT"/>
    <n v="905"/>
    <m/>
    <s v="JB x Sambodromo"/>
    <s v="19h"/>
    <d v="2026-02-16T00:00:00"/>
    <x v="1"/>
    <x v="0"/>
    <x v="3"/>
    <x v="12"/>
    <s v="PATRICIA DE ANDRADE PINTO"/>
    <s v="REPORTER III"/>
  </r>
  <r>
    <s v="55278Sambodromo x EG4606803h"/>
    <s v="55278Sambodromo x EG46068"/>
    <s v="BRUNO RIBEIRO"/>
    <n v="55278"/>
    <m/>
    <s v="Sambodromo x EG"/>
    <s v="03h"/>
    <d v="2026-02-15T00:00:00"/>
    <x v="0"/>
    <x v="1"/>
    <x v="0"/>
    <x v="14"/>
    <s v="THIAGO LACERDA DE LA VEGA"/>
    <s v="COORD MANUTENCAO E OPERACAO PREDIAL"/>
  </r>
  <r>
    <s v="55278EG x Sambodromo4606918h"/>
    <s v="55278EG x Sambodromo46069"/>
    <s v="BRUNO RIBEIRO"/>
    <n v="55278"/>
    <m/>
    <s v="EG x Sambodromo"/>
    <s v="18h"/>
    <d v="2026-02-16T00:00:00"/>
    <x v="1"/>
    <x v="2"/>
    <x v="0"/>
    <x v="14"/>
    <s v="THIAGO LACERDA DE LA VEGA"/>
    <s v="COORD MANUTENCAO E OPERACAO PREDIAL"/>
  </r>
  <r>
    <s v="10751Sambodromo x EG4606803h"/>
    <s v="10751Sambodromo x EG46068"/>
    <s v="CAIO SCRIBONI"/>
    <n v="10751"/>
    <m/>
    <s v="Sambodromo x EG"/>
    <s v="03h"/>
    <d v="2026-02-15T00:00:00"/>
    <x v="0"/>
    <x v="1"/>
    <x v="1"/>
    <x v="40"/>
    <s v="TIAGO FACCHIN"/>
    <s v="COORD TELECOM"/>
  </r>
  <r>
    <s v="10751EG x Sambodromo4606917h"/>
    <s v="10751EG x Sambodromo46069"/>
    <s v="CAIO SCRIBONI"/>
    <n v="10751"/>
    <m/>
    <s v="EG x Sambodromo"/>
    <s v="17h"/>
    <d v="2026-02-16T00:00:00"/>
    <x v="1"/>
    <x v="1"/>
    <x v="1"/>
    <x v="40"/>
    <s v="TIAGO FACCHIN"/>
    <s v="COORD TELECOM"/>
  </r>
  <r>
    <s v="38805EG x Sambodromo4606921h"/>
    <s v="38805EG x Sambodromo46069"/>
    <s v="CAMILA COSTA"/>
    <n v="38805"/>
    <m/>
    <s v="EG x Sambodromo"/>
    <s v="21h"/>
    <d v="2026-02-16T00:00:00"/>
    <x v="1"/>
    <x v="0"/>
    <x v="7"/>
    <x v="19"/>
    <s v="SAMANTHA DA COSTA ABEL"/>
    <s v="CENOGRAFO TITULAR"/>
  </r>
  <r>
    <s v="15692202719EG x Sambodromo4606920h"/>
    <s v="15692202719EG x Sambodromo46069"/>
    <s v="CARINA RITTER"/>
    <m/>
    <s v="15692202719"/>
    <s v="EG x Sambodromo"/>
    <s v="20h"/>
    <d v="2026-02-16T00:00:00"/>
    <x v="1"/>
    <x v="1"/>
    <x v="2"/>
    <x v="15"/>
    <s v="Prestador"/>
    <s v="Prestador"/>
  </r>
  <r>
    <s v="15692202719Sambodromo x EG4606806h"/>
    <s v="15692202719Sambodromo x EG46068"/>
    <s v="CARINA RITTER"/>
    <m/>
    <s v="15692202719"/>
    <s v="Sambodromo x EG"/>
    <s v="06h"/>
    <d v="2026-02-15T00:00:00"/>
    <x v="0"/>
    <x v="1"/>
    <x v="2"/>
    <x v="15"/>
    <s v="Prestador"/>
    <s v="Prestador"/>
  </r>
  <r>
    <s v="08784901756EG x Sambodromo4606920h"/>
    <s v="08784901756EG x Sambodromo46069"/>
    <s v="CARLOS ALBERTO"/>
    <m/>
    <s v="08784901756"/>
    <s v="EG x Sambodromo"/>
    <s v="20h"/>
    <d v="2026-02-16T00:00:00"/>
    <x v="1"/>
    <x v="0"/>
    <x v="2"/>
    <x v="2"/>
    <s v="Prestador"/>
    <s v="Prestador"/>
  </r>
  <r>
    <s v="08784901756Sambodromo x EG4606806h"/>
    <s v="08784901756Sambodromo x EG46068"/>
    <s v="CARLOS ALBERTO"/>
    <m/>
    <s v="08784901756"/>
    <s v="Sambodromo x EG"/>
    <s v="06h"/>
    <d v="2026-02-15T00:00:00"/>
    <x v="0"/>
    <x v="2"/>
    <x v="2"/>
    <x v="2"/>
    <s v="Prestador"/>
    <s v="Prestador"/>
  </r>
  <r>
    <s v="54103Sambodromo x JB4606801h"/>
    <s v="54103Sambodromo x JB46068"/>
    <s v="CARLOS MENDONÇA"/>
    <n v="54103"/>
    <m/>
    <s v="Sambodromo x JB"/>
    <s v="01h"/>
    <d v="2026-02-15T00:00:00"/>
    <x v="0"/>
    <x v="0"/>
    <x v="3"/>
    <x v="3"/>
    <s v="EDUARDO ALBERTO FERNANDEZ"/>
    <s v="REPORTER CINEMATOGRAFICO II"/>
  </r>
  <r>
    <s v="54103JB x Sambodromo4606918h"/>
    <s v="54103JB x Sambodromo46069"/>
    <s v="CARLOS MENDONÇA"/>
    <n v="54103"/>
    <m/>
    <s v="JB x Sambodromo"/>
    <s v="18h"/>
    <d v="2026-02-16T00:00:00"/>
    <x v="1"/>
    <x v="0"/>
    <x v="3"/>
    <x v="3"/>
    <s v="EDUARDO ALBERTO FERNANDEZ"/>
    <s v="REPORTER CINEMATOGRAFICO II"/>
  </r>
  <r>
    <s v="89545Sambodromo x EG4606804h"/>
    <s v="89545Sambodromo x EG46068"/>
    <s v="CARLOS PAIVA"/>
    <n v="89545"/>
    <m/>
    <s v="Sambodromo x EG"/>
    <s v="04h"/>
    <d v="2026-02-15T00:00:00"/>
    <x v="0"/>
    <x v="2"/>
    <x v="4"/>
    <x v="16"/>
    <s v="ANDERSON DEZAN RIBEIRO DE AZEVEDO"/>
    <s v="EDITOR CONTEUDO WEB I"/>
  </r>
  <r>
    <s v="89545EG x Sambodromo4606919h"/>
    <s v="89545EG x Sambodromo46069"/>
    <s v="CARLOS PAIVA"/>
    <n v="89545"/>
    <m/>
    <s v="EG x Sambodromo"/>
    <s v="19h"/>
    <d v="2026-02-16T00:00:00"/>
    <x v="1"/>
    <x v="1"/>
    <x v="4"/>
    <x v="16"/>
    <s v="ANDERSON DEZAN RIBEIRO DE AZEVEDO"/>
    <s v="EDITOR CONTEUDO WEB I"/>
  </r>
  <r>
    <s v="984Sambodromo x JB4606802h"/>
    <s v="984Sambodromo x JB46068"/>
    <s v="CAROLINA DUCA"/>
    <n v="984"/>
    <m/>
    <s v="Sambodromo x JB"/>
    <s v="02h"/>
    <d v="2026-02-15T00:00:00"/>
    <x v="0"/>
    <x v="0"/>
    <x v="1"/>
    <x v="17"/>
    <s v="RAYMUNDO COSTA PINTO BARROS"/>
    <s v="DIR INFRA &amp; TELECOM"/>
  </r>
  <r>
    <s v="41420Sambodromo x JB4606805h"/>
    <s v="41420Sambodromo x JB46068"/>
    <s v="CHICO REGUEIRA"/>
    <n v="41420"/>
    <m/>
    <s v="Sambodromo x JB"/>
    <s v="05h"/>
    <d v="2026-02-15T00:00:00"/>
    <x v="0"/>
    <x v="0"/>
    <x v="3"/>
    <x v="12"/>
    <s v="PATRICIA DE ANDRADE PINTO"/>
    <s v="REPORTER ESPECIAL I"/>
  </r>
  <r>
    <s v="41420JB x Sambodromo4606919h"/>
    <s v="41420JB x Sambodromo46069"/>
    <s v="CHICO REGUEIRA"/>
    <n v="41420"/>
    <m/>
    <s v="JB x Sambodromo"/>
    <s v="19h"/>
    <d v="2026-02-16T00:00:00"/>
    <x v="1"/>
    <x v="0"/>
    <x v="3"/>
    <x v="12"/>
    <s v="PATRICIA DE ANDRADE PINTO"/>
    <s v="REPORTER ESPECIAL I"/>
  </r>
  <r>
    <s v="05559496723EG x Sambodromo4606918h"/>
    <s v="05559496723EG x Sambodromo46069"/>
    <s v="CINTHIA REGINA"/>
    <m/>
    <s v="05559496723"/>
    <s v="EG x Sambodromo"/>
    <s v="18h"/>
    <d v="2026-02-16T00:00:00"/>
    <x v="1"/>
    <x v="2"/>
    <x v="2"/>
    <x v="2"/>
    <s v="Prestador"/>
    <s v="Prestador"/>
  </r>
  <r>
    <s v="01812695708Sambodromo x EG4606806h"/>
    <s v="01812695708Sambodromo x EG46068"/>
    <s v="CLAUDECIR LEITE"/>
    <m/>
    <s v="01812695708"/>
    <s v="Sambodromo x EG"/>
    <s v="06h"/>
    <d v="2026-02-15T00:00:00"/>
    <x v="0"/>
    <x v="0"/>
    <x v="2"/>
    <x v="6"/>
    <s v="Prestador"/>
    <s v="Prestador"/>
  </r>
  <r>
    <s v="02495836747EG x Sambodromo4606918h"/>
    <s v="02495836747EG x Sambodromo46069"/>
    <s v="CLEBER CANDIDO"/>
    <m/>
    <s v="02495836747"/>
    <s v="EG x Sambodromo"/>
    <s v="18h"/>
    <d v="2026-02-16T00:00:00"/>
    <x v="1"/>
    <x v="2"/>
    <x v="2"/>
    <x v="2"/>
    <s v="Prestador"/>
    <s v="Prestador"/>
  </r>
  <r>
    <s v="92563Sambodromo x EG4606800h"/>
    <s v="92563Sambodromo x EG46068"/>
    <s v="CLEYTON COSTA"/>
    <n v="92563"/>
    <m/>
    <s v="Sambodromo x EG"/>
    <s v="00h"/>
    <d v="2026-02-15T00:00:00"/>
    <x v="0"/>
    <x v="0"/>
    <x v="0"/>
    <x v="0"/>
    <s v="FABIO PAIXAO DOS SANTOS"/>
    <s v="ENC SERVICOS"/>
  </r>
  <r>
    <s v="92563EG x Sambodromo4606921h"/>
    <s v="92563EG x Sambodromo46069"/>
    <s v="CLEYTON COSTA"/>
    <n v="92563"/>
    <m/>
    <s v="EG x Sambodromo"/>
    <s v="21h"/>
    <d v="2026-02-16T00:00:00"/>
    <x v="1"/>
    <x v="0"/>
    <x v="0"/>
    <x v="0"/>
    <s v="FABIO PAIXAO DOS SANTOS"/>
    <s v="ENC SERVICOS"/>
  </r>
  <r>
    <s v="58364Sambodromo x JB4606803h"/>
    <s v="58364Sambodromo x JB46068"/>
    <s v="CRISTIANE ARAUJO"/>
    <n v="58364"/>
    <m/>
    <s v="Sambodromo x JB"/>
    <s v="03h"/>
    <d v="2026-02-15T00:00:00"/>
    <x v="0"/>
    <x v="2"/>
    <x v="0"/>
    <x v="30"/>
    <s v="ALINE DA SILVA RODRIGUES"/>
    <s v="COORD ALIMENTACAO"/>
  </r>
  <r>
    <s v="88220JB x Sambodromo4606920h"/>
    <s v="88220JB x Sambodromo46069"/>
    <s v="CRISTIANE GOMES"/>
    <n v="88220"/>
    <m/>
    <s v="JB x Sambodromo"/>
    <s v="20h"/>
    <d v="2026-02-16T00:00:00"/>
    <x v="1"/>
    <x v="2"/>
    <x v="1"/>
    <x v="18"/>
    <s v="PAULA FERNANDA LAGE MONTEIRO"/>
    <s v="TEC CAPTACAO SOM I"/>
  </r>
  <r>
    <s v="03544004798Sambodromo x EG4606806h"/>
    <s v="03544004798Sambodromo x EG46068"/>
    <s v="CRISTIANE RANGEL"/>
    <m/>
    <s v="03544004798"/>
    <s v="Sambodromo x EG"/>
    <s v="06h"/>
    <d v="2026-02-15T00:00:00"/>
    <x v="0"/>
    <x v="0"/>
    <x v="2"/>
    <x v="6"/>
    <s v="Prestador"/>
    <s v="Prestador"/>
  </r>
  <r>
    <s v="68734EG x Sambodromo4606919h"/>
    <s v="68734EG x Sambodromo46069"/>
    <s v="CRISTIANE SANTANA"/>
    <n v="68734"/>
    <m/>
    <s v="EG x Sambodromo"/>
    <s v="19h"/>
    <d v="2026-02-16T00:00:00"/>
    <x v="1"/>
    <x v="2"/>
    <x v="0"/>
    <x v="14"/>
    <s v="BRUNO DA CAMARA RIBEIRO"/>
    <s v="ENC OPERACOES PREDIAIS"/>
  </r>
  <r>
    <s v="55607Sambodromo x EG4606801h"/>
    <s v="55607Sambodromo x EG46068"/>
    <s v="CRISTIANO BORGES"/>
    <n v="55607"/>
    <m/>
    <s v="Sambodromo x EG"/>
    <s v="01h"/>
    <d v="2026-02-15T00:00:00"/>
    <x v="0"/>
    <x v="0"/>
    <x v="7"/>
    <x v="19"/>
    <s v="SAMANTHA DA COSTA ABEL"/>
    <s v="PRODUTOR ARTE TITULAR"/>
  </r>
  <r>
    <s v="64607Sambodromo x EG4606802h"/>
    <s v="64607Sambodromo x EG46068"/>
    <s v="CRISTIANO CRUZ"/>
    <n v="64607"/>
    <m/>
    <s v="Sambodromo x EG"/>
    <s v="02h"/>
    <d v="2026-02-15T00:00:00"/>
    <x v="0"/>
    <x v="1"/>
    <x v="1"/>
    <x v="7"/>
    <s v="FABIO LOEWENBACH CASCAO"/>
    <s v="OPER CAMERA I"/>
  </r>
  <r>
    <s v="64607EG x Sambodromo4606917h"/>
    <s v="64607EG x Sambodromo46069"/>
    <s v="CRISTIANO CRUZ"/>
    <n v="64607"/>
    <m/>
    <s v="EG x Sambodromo"/>
    <s v="17h"/>
    <d v="2026-02-16T00:00:00"/>
    <x v="1"/>
    <x v="2"/>
    <x v="1"/>
    <x v="7"/>
    <s v="FABIO LOEWENBACH CASCAO"/>
    <s v="OPER CAMERA I"/>
  </r>
  <r>
    <s v="03544004798EG x Sambodromo4606922h"/>
    <s v="03544004798EG x Sambodromo46069"/>
    <s v="CRISTIANE RANGEL"/>
    <m/>
    <s v="03544004798"/>
    <s v="EG x Sambodromo"/>
    <s v="22h"/>
    <d v="2026-02-16T00:00:00"/>
    <x v="1"/>
    <x v="0"/>
    <x v="2"/>
    <x v="6"/>
    <s v="Prestador"/>
    <s v="Prestador"/>
  </r>
  <r>
    <s v="84791Sambodromo x EG4606804h"/>
    <s v="84791Sambodromo x EG46068"/>
    <s v="DANIEL CARVALHO"/>
    <n v="84791"/>
    <m/>
    <s v="Sambodromo x EG"/>
    <s v="04h"/>
    <d v="2026-02-15T00:00:00"/>
    <x v="0"/>
    <x v="0"/>
    <x v="1"/>
    <x v="18"/>
    <s v="PAULA FERNANDA LAGE MONTEIRO"/>
    <s v="TEC CAPTACAO SOM I"/>
  </r>
  <r>
    <s v="11414282702Sambodromo x EG4606806h"/>
    <s v="11414282702Sambodromo x EG46068"/>
    <s v="DANIEL DEPLAN"/>
    <m/>
    <s v="11414282702"/>
    <s v="Sambodromo x EG"/>
    <s v="06h"/>
    <d v="2026-02-15T00:00:00"/>
    <x v="0"/>
    <x v="1"/>
    <x v="2"/>
    <x v="20"/>
    <s v="Prestador"/>
    <s v="Prestador"/>
  </r>
  <r>
    <s v="86474Sambodromo x JB4606805h"/>
    <s v="86474Sambodromo x JB46068"/>
    <s v="DANIEL PERALTA"/>
    <n v="86474"/>
    <m/>
    <s v="Sambodromo x JB"/>
    <s v="05h"/>
    <d v="2026-02-15T00:00:00"/>
    <x v="0"/>
    <x v="1"/>
    <x v="3"/>
    <x v="3"/>
    <s v="EDUARDO ALBERTO FERNANDEZ"/>
    <s v="REPORTER CINEMATOGRAFICO III"/>
  </r>
  <r>
    <s v="78576Sambodromo x EG4606804h"/>
    <s v="78576Sambodromo x EG46068"/>
    <s v="DANIELLA GUEDES"/>
    <n v="78576"/>
    <m/>
    <s v="Sambodromo x EG"/>
    <s v="04h"/>
    <d v="2026-02-15T00:00:00"/>
    <x v="0"/>
    <x v="2"/>
    <x v="0"/>
    <x v="21"/>
    <s v="RENATA RAPOSEIRAS SANTARONI"/>
    <s v="ANL GESTAO IMOBILIARIA E AMBIENTAL III"/>
  </r>
  <r>
    <s v="87937EG x Sambodromo4606921h"/>
    <s v="87937EG x Sambodromo46069"/>
    <s v="DAVI SAMPAIO"/>
    <n v="87937"/>
    <m/>
    <s v="EG x Sambodromo"/>
    <s v="21h"/>
    <d v="2026-02-16T00:00:00"/>
    <x v="1"/>
    <x v="0"/>
    <x v="1"/>
    <x v="18"/>
    <s v="PAULA FERNANDA LAGE MONTEIRO"/>
    <s v="ASSIST OPERACOES AUDIOVISUAIS II"/>
  </r>
  <r>
    <s v="87937Sambodromo x EG4606804h"/>
    <s v="87937Sambodromo x EG46068"/>
    <s v="DAVI SAMPAIO"/>
    <n v="87937"/>
    <m/>
    <s v="Sambodromo x EG"/>
    <s v="04h"/>
    <d v="2026-02-15T00:00:00"/>
    <x v="0"/>
    <x v="1"/>
    <x v="1"/>
    <x v="18"/>
    <s v="PAULA FERNANDA LAGE MONTEIRO"/>
    <s v="ASSIST OPERACOES AUDIOVISUAIS II"/>
  </r>
  <r>
    <s v="92986Sambodromo x JB4606803h"/>
    <s v="92986Sambodromo x JB46068"/>
    <s v="DAYANE ASSIS"/>
    <n v="92986"/>
    <m/>
    <s v="Sambodromo x JB"/>
    <s v="03h"/>
    <d v="2026-02-15T00:00:00"/>
    <x v="0"/>
    <x v="1"/>
    <x v="1"/>
    <x v="18"/>
    <s v="PAULA FERNANDA LAGE MONTEIRO"/>
    <s v="ASSIST OPERACOES AUDIOVISUAIS I"/>
  </r>
  <r>
    <s v="92986JB x Sambodromo4606918h"/>
    <s v="92986JB x Sambodromo46069"/>
    <s v="DAYANE ASSIS"/>
    <n v="92986"/>
    <m/>
    <s v="JB x Sambodromo"/>
    <s v="18h"/>
    <d v="2026-02-16T00:00:00"/>
    <x v="1"/>
    <x v="2"/>
    <x v="1"/>
    <x v="18"/>
    <s v="PAULA FERNANDA LAGE MONTEIRO"/>
    <s v="ASSIST OPERACOES AUDIOVISUAIS I"/>
  </r>
  <r>
    <s v="92096Sambodromo x EG4606803h"/>
    <s v="92096Sambodromo x EG46068"/>
    <s v="DEBORA VIANA"/>
    <n v="92096"/>
    <m/>
    <s v="Sambodromo x EG"/>
    <s v="03h"/>
    <d v="2026-02-15T00:00:00"/>
    <x v="0"/>
    <x v="1"/>
    <x v="1"/>
    <x v="18"/>
    <s v="PAULA FERNANDA LAGE MONTEIRO"/>
    <s v="ASSIST OPERACOES AUDIOVISUAIS I"/>
  </r>
  <r>
    <s v="92096EG x Sambodromo4606917h"/>
    <s v="92096EG x Sambodromo46069"/>
    <s v="DEBORA VIANA"/>
    <n v="92096"/>
    <m/>
    <s v="EG x Sambodromo"/>
    <s v="17h"/>
    <d v="2026-02-16T00:00:00"/>
    <x v="1"/>
    <x v="0"/>
    <x v="1"/>
    <x v="18"/>
    <s v="PAULA FERNANDA LAGE MONTEIRO"/>
    <s v="ASSIST OPERACOES AUDIOVISUAIS I"/>
  </r>
  <r>
    <s v="70163EG x Sambodromo4606920h"/>
    <s v="70163EG x Sambodromo46069"/>
    <s v="DIEGO FONTOURA"/>
    <n v="70163"/>
    <m/>
    <s v="EG x Sambodromo"/>
    <s v="20h"/>
    <d v="2026-02-16T00:00:00"/>
    <x v="1"/>
    <x v="0"/>
    <x v="1"/>
    <x v="22"/>
    <s v="IGOR GRACIANO DA SILVA"/>
    <s v="TEC CAPTACAO SOM I"/>
  </r>
  <r>
    <s v="53809JB x Sambodromo4606919h"/>
    <s v="53809JB x Sambodromo46069"/>
    <s v="DIEGO HAIDAR"/>
    <n v="53809"/>
    <m/>
    <s v="JB x Sambodromo"/>
    <s v="19h"/>
    <d v="2026-02-16T00:00:00"/>
    <x v="1"/>
    <x v="0"/>
    <x v="3"/>
    <x v="12"/>
    <s v="PATRICIA DE ANDRADE PINTO"/>
    <s v="REPORTER ESPECIALISTA I"/>
  </r>
  <r>
    <s v="89176Sambodromo x EG4606801h"/>
    <s v="89176Sambodromo x EG46068"/>
    <s v="DIEGO PEIXOTO"/>
    <n v="89176"/>
    <m/>
    <s v="Sambodromo x EG"/>
    <s v="01h"/>
    <d v="2026-02-15T00:00:00"/>
    <x v="0"/>
    <x v="0"/>
    <x v="7"/>
    <x v="23"/>
    <s v="TATIANA MANSO CASTELLO BRANCO"/>
    <s v="PRODUTOR ARTE ASSISTENTE IV"/>
  </r>
  <r>
    <s v="26483JB x Sambodromo4606918h"/>
    <s v="26483JB x Sambodromo46069"/>
    <s v="DIOGENES MELQUIADES"/>
    <n v="26483"/>
    <m/>
    <s v="JB x Sambodromo"/>
    <s v="18h"/>
    <d v="2026-02-16T00:00:00"/>
    <x v="1"/>
    <x v="0"/>
    <x v="3"/>
    <x v="3"/>
    <s v="EDUARDO ALBERTO FERNANDEZ"/>
    <s v="REPORTER CINEMATOGRAFICO II"/>
  </r>
  <r>
    <s v="64636EG x Sambodromo4606917h"/>
    <s v="64636EG x Sambodromo46069"/>
    <s v="DNYAN ALMEIDA"/>
    <n v="64636"/>
    <m/>
    <s v="EG x Sambodromo"/>
    <s v="17h"/>
    <d v="2026-02-16T00:00:00"/>
    <x v="1"/>
    <x v="2"/>
    <x v="0"/>
    <x v="13"/>
    <s v="THIAGO DE ASSIS LOPES"/>
    <s v="ASSIST SEGURANCA I"/>
  </r>
  <r>
    <s v="47107Sambodromo x EG4606805h"/>
    <s v="47107Sambodromo x EG46068"/>
    <s v="DOUGLAS AZEREDO"/>
    <n v="47107"/>
    <m/>
    <s v="Sambodromo x EG"/>
    <s v="05h"/>
    <d v="2026-02-15T00:00:00"/>
    <x v="0"/>
    <x v="0"/>
    <x v="0"/>
    <x v="24"/>
    <s v="THIAGO COSTA QUINTANILHA"/>
    <s v="COORD LOGISTICA"/>
  </r>
  <r>
    <s v="47107EG x Sambodromo4606921h"/>
    <s v="47107EG x Sambodromo46069"/>
    <s v="DOUGLAS AZEREDO"/>
    <n v="47107"/>
    <m/>
    <s v="EG x Sambodromo"/>
    <s v="21h"/>
    <d v="2026-02-16T00:00:00"/>
    <x v="1"/>
    <x v="0"/>
    <x v="0"/>
    <x v="24"/>
    <s v="THIAGO COSTA QUINTANILHA"/>
    <s v="COORD LOGISTICA"/>
  </r>
  <r>
    <s v="16637174785EG x Sambodromo4606917h"/>
    <s v="16637174785EG x Sambodromo46069"/>
    <s v="DOUGLAS BATISTA"/>
    <m/>
    <s v="16637174785"/>
    <s v="EG x Sambodromo"/>
    <s v="17h"/>
    <d v="2026-02-16T00:00:00"/>
    <x v="1"/>
    <x v="2"/>
    <x v="2"/>
    <x v="2"/>
    <s v="Prestador"/>
    <s v="Prestador"/>
  </r>
  <r>
    <s v="44316Sambodromo x JB4606804h"/>
    <s v="44316Sambodromo x JB46068"/>
    <s v="EDSON PAIVA"/>
    <n v="44316"/>
    <m/>
    <s v="Sambodromo x JB"/>
    <s v="04h"/>
    <d v="2026-02-15T00:00:00"/>
    <x v="0"/>
    <x v="0"/>
    <x v="6"/>
    <x v="63"/>
    <s v="ROGER SOYAT"/>
    <s v="GER GESTAO SAUDE E SEGURANCA TRABALHO"/>
  </r>
  <r>
    <s v="92707Sambodromo x EG4606802h"/>
    <s v="92707Sambodromo x EG46068"/>
    <s v="EDUARDA MARQUES"/>
    <n v="92707"/>
    <m/>
    <s v="Sambodromo x EG"/>
    <s v="02h"/>
    <d v="2026-02-15T00:00:00"/>
    <x v="0"/>
    <x v="0"/>
    <x v="1"/>
    <x v="64"/>
    <s v="RODRIGO AGRA DE OLIVEIRA"/>
    <s v="ESTAGIARIO SUPERIOR - 06 HORAS"/>
  </r>
  <r>
    <s v="87876EG x Sambodromo4606920h"/>
    <s v="87876EG x Sambodromo46069"/>
    <s v="EDUARDO BASTOS"/>
    <n v="87876"/>
    <m/>
    <s v="EG x Sambodromo"/>
    <s v="20h"/>
    <d v="2026-02-16T00:00:00"/>
    <x v="1"/>
    <x v="0"/>
    <x v="1"/>
    <x v="65"/>
    <s v="JOAO ANDERSON GUALANDI"/>
    <s v="ASSIST OPERACOES AUDIOVISUAIS III"/>
  </r>
  <r>
    <s v="1402526Sambodromo x EG4606805h"/>
    <s v="1402526Sambodromo x EG46068"/>
    <s v="EDUARDO BEZERRA"/>
    <m/>
    <s v="1402526"/>
    <s v="Sambodromo x EG"/>
    <s v="05h"/>
    <d v="2026-02-15T00:00:00"/>
    <x v="0"/>
    <x v="0"/>
    <x v="2"/>
    <x v="6"/>
    <s v="Prestador"/>
    <s v="Prestador"/>
  </r>
  <r>
    <s v="1402526EG x Sambodromo4606919h"/>
    <s v="1402526EG x Sambodromo46069"/>
    <s v="EDUARDO BEZERRA"/>
    <m/>
    <s v="1402526"/>
    <s v="EG x Sambodromo"/>
    <s v="19h"/>
    <d v="2026-02-16T00:00:00"/>
    <x v="1"/>
    <x v="0"/>
    <x v="2"/>
    <x v="6"/>
    <s v="Prestador"/>
    <s v="Prestador"/>
  </r>
  <r>
    <s v="51401Sambodromo x EG4606803h"/>
    <s v="51401Sambodromo x EG46068"/>
    <s v="EDUARDO MAZZA"/>
    <n v="51401"/>
    <m/>
    <s v="Sambodromo x EG"/>
    <s v="03h"/>
    <d v="2026-02-15T00:00:00"/>
    <x v="0"/>
    <x v="1"/>
    <x v="1"/>
    <x v="18"/>
    <s v="PAULA FERNANDA LAGE MONTEIRO"/>
    <s v="ASSIST OPERACOES AUDIOVISUAIS II"/>
  </r>
  <r>
    <s v="51401EG x Sambodromo4606917h"/>
    <s v="51401EG x Sambodromo46069"/>
    <s v="EDUARDO MAZZA"/>
    <n v="51401"/>
    <m/>
    <s v="EG x Sambodromo"/>
    <s v="17h"/>
    <d v="2026-02-16T00:00:00"/>
    <x v="1"/>
    <x v="2"/>
    <x v="1"/>
    <x v="18"/>
    <s v="PAULA FERNANDA LAGE MONTEIRO"/>
    <s v="ASSIST OPERACOES AUDIOVISUAIS II"/>
  </r>
  <r>
    <s v="39266Sambodromo x EG4606804h"/>
    <s v="39266Sambodromo x EG46068"/>
    <s v="EDUARDO SANTANA"/>
    <n v="39266"/>
    <m/>
    <s v="Sambodromo x EG"/>
    <s v="04h"/>
    <d v="2026-02-15T00:00:00"/>
    <x v="0"/>
    <x v="1"/>
    <x v="1"/>
    <x v="7"/>
    <s v="FABIO LOEWENBACH CASCAO"/>
    <s v="OPER CAMERA III"/>
  </r>
  <r>
    <s v="39266EG x Sambodromo4606919h"/>
    <s v="39266EG x Sambodromo46069"/>
    <s v="EDUARDO SANTANA"/>
    <n v="39266"/>
    <m/>
    <s v="EG x Sambodromo"/>
    <s v="19h"/>
    <d v="2026-02-16T00:00:00"/>
    <x v="1"/>
    <x v="1"/>
    <x v="1"/>
    <x v="7"/>
    <s v="FABIO LOEWENBACH CASCAO"/>
    <s v="OPER CAMERA III"/>
  </r>
  <r>
    <s v="83007EG x Sambodromo4606917h"/>
    <s v="83007EG x Sambodromo46069"/>
    <s v="ELIAS LOURENÇO"/>
    <n v="83007"/>
    <m/>
    <s v="EG x Sambodromo"/>
    <s v="17h"/>
    <d v="2026-02-16T00:00:00"/>
    <x v="1"/>
    <x v="2"/>
    <x v="0"/>
    <x v="13"/>
    <s v="RODRIGO AZEVEDO DE ARAUJO"/>
    <s v="ASSIST SEGURANCA  II"/>
  </r>
  <r>
    <s v="59933Sambodromo x EG4606800h"/>
    <s v="59933Sambodromo x EG46068"/>
    <s v="ELISABETH ALMEIDA"/>
    <n v="59933"/>
    <m/>
    <s v="Sambodromo x EG"/>
    <s v="00h"/>
    <d v="2026-02-15T00:00:00"/>
    <x v="0"/>
    <x v="0"/>
    <x v="7"/>
    <x v="42"/>
    <s v="ELISA MUNIZ COIFMAN"/>
    <s v="FIGURINISTA ASSISTENTE IV"/>
  </r>
  <r>
    <s v="12452485705EG x Sambodromo4606919h"/>
    <s v="12452485705EG x Sambodromo46069"/>
    <s v="ELLEN SOARES"/>
    <m/>
    <s v="12452485705"/>
    <s v="EG x Sambodromo"/>
    <s v="19h"/>
    <d v="2026-02-16T00:00:00"/>
    <x v="1"/>
    <x v="1"/>
    <x v="2"/>
    <x v="25"/>
    <s v="Prestador"/>
    <s v="Prestador"/>
  </r>
  <r>
    <s v="12452485705Sambodromo x EG4606805h"/>
    <s v="12452485705Sambodromo x EG46068"/>
    <s v="ELLEN SOARES"/>
    <m/>
    <s v="12452485705"/>
    <s v="Sambodromo x EG"/>
    <s v="05h"/>
    <d v="2026-02-15T00:00:00"/>
    <x v="0"/>
    <x v="2"/>
    <x v="2"/>
    <x v="25"/>
    <s v="Prestador"/>
    <s v="Prestador"/>
  </r>
  <r>
    <s v="33447Sambodromo x EG4606802h"/>
    <s v="33447Sambodromo x EG46068"/>
    <s v="ESTANISLAU SWIB"/>
    <n v="33447"/>
    <m/>
    <s v="Sambodromo x EG"/>
    <s v="02h"/>
    <d v="2026-02-15T00:00:00"/>
    <x v="0"/>
    <x v="1"/>
    <x v="1"/>
    <x v="66"/>
    <s v="GABRIELLA DIAS CORDEIRO DAVID"/>
    <s v="ESPEC SOLUCOES MIDIAS II"/>
  </r>
  <r>
    <s v="89936JB x Sambodromo4606919h"/>
    <s v="89936JB x Sambodromo46069"/>
    <s v="ESTER LIMA"/>
    <n v="89936"/>
    <m/>
    <s v="JB x Sambodromo"/>
    <s v="19h"/>
    <d v="2026-02-16T00:00:00"/>
    <x v="1"/>
    <x v="0"/>
    <x v="3"/>
    <x v="26"/>
    <s v="FABRICIO PRADO MARTA"/>
    <s v="PRODUTOR REPORTAGEM I"/>
  </r>
  <r>
    <s v="29913EG x Sambodromo4606920h"/>
    <s v="29913EG x Sambodromo46069"/>
    <s v="FABIANO SIQUEIRA"/>
    <n v="29913"/>
    <m/>
    <s v="EG x Sambodromo"/>
    <s v="20h"/>
    <d v="2026-02-16T00:00:00"/>
    <x v="1"/>
    <x v="2"/>
    <x v="1"/>
    <x v="18"/>
    <s v="PAULA FERNANDA LAGE MONTEIRO"/>
    <s v="ILUMINADOR II"/>
  </r>
  <r>
    <s v="29913Sambodromo x EG4606806h"/>
    <s v="29913Sambodromo x EG46068"/>
    <s v="FABIANO SIQUEIRA"/>
    <n v="29913"/>
    <m/>
    <s v="Sambodromo x EG"/>
    <s v="06h"/>
    <d v="2026-02-15T00:00:00"/>
    <x v="0"/>
    <x v="1"/>
    <x v="1"/>
    <x v="18"/>
    <s v="PAULA FERNANDA LAGE MONTEIRO"/>
    <s v="ILUMINADOR II"/>
  </r>
  <r>
    <s v="78101EG x Sambodromo4606923h"/>
    <s v="78101EG x Sambodromo46069"/>
    <s v="FABIANO VAZ"/>
    <n v="78101"/>
    <m/>
    <s v="EG x Sambodromo"/>
    <s v="23h"/>
    <d v="2026-02-16T00:00:00"/>
    <x v="1"/>
    <x v="0"/>
    <x v="0"/>
    <x v="0"/>
    <s v="FABIO PAIXAO DOS SANTOS"/>
    <s v="ENC SERVICOS"/>
  </r>
  <r>
    <s v="68808EG x Sambodromo4606920h"/>
    <s v="68808EG x Sambodromo46069"/>
    <s v="FABIO PAIXAO"/>
    <n v="68808"/>
    <m/>
    <s v="EG x Sambodromo"/>
    <s v="20h"/>
    <d v="2026-02-16T00:00:00"/>
    <x v="1"/>
    <x v="0"/>
    <x v="0"/>
    <x v="0"/>
    <s v="THIAGO COSTA QUINTANILHA"/>
    <s v="COORD OPERACAO TRANSPORTES"/>
  </r>
  <r>
    <s v="38344Sambodromo x EG4606805h"/>
    <s v="38344Sambodromo x EG46068"/>
    <s v="FATIMA LINS"/>
    <n v="38344"/>
    <m/>
    <s v="Sambodromo x EG"/>
    <s v="05h"/>
    <d v="2026-02-15T00:00:00"/>
    <x v="0"/>
    <x v="1"/>
    <x v="0"/>
    <x v="14"/>
    <s v="BRUNO DA CAMARA RIBEIRO"/>
    <s v="ANL OPERACOES PREDIAIS II"/>
  </r>
  <r>
    <s v="08726109778Sambodromo x EG4606806h"/>
    <s v="08726109778Sambodromo x EG46068"/>
    <s v="FELIPE DA SILVA"/>
    <m/>
    <s v="08726109778"/>
    <s v="Sambodromo x EG"/>
    <s v="06h"/>
    <d v="2026-02-15T00:00:00"/>
    <x v="0"/>
    <x v="0"/>
    <x v="2"/>
    <x v="29"/>
    <s v="Prestador"/>
    <s v="Prestador"/>
  </r>
  <r>
    <s v="92430JB x Sambodromo4606919h"/>
    <s v="92430JB x Sambodromo46069"/>
    <s v="FELIPE GOMES"/>
    <n v="92430"/>
    <m/>
    <s v="JB x Sambodromo"/>
    <s v="19h"/>
    <d v="2026-02-16T00:00:00"/>
    <x v="1"/>
    <x v="2"/>
    <x v="4"/>
    <x v="28"/>
    <s v="MIRELLE APARECIDA MACEDO DE FRANCA"/>
    <s v="COORD CONTEUDO I"/>
  </r>
  <r>
    <s v="77132EG x Sambodromo4606917h"/>
    <s v="77132EG x Sambodromo46069"/>
    <s v="FELIPE MARTINS"/>
    <n v="77132"/>
    <m/>
    <s v="EG x Sambodromo"/>
    <s v="17h"/>
    <d v="2026-02-16T00:00:00"/>
    <x v="1"/>
    <x v="2"/>
    <x v="0"/>
    <x v="67"/>
    <s v="GABRIEL ALVES BARBOSA"/>
    <s v="LIDER SEGURANCA"/>
  </r>
  <r>
    <s v="62489Sambodromo x EG4606806h"/>
    <s v="62489Sambodromo x EG46068"/>
    <s v="FELLIPE HAZON"/>
    <n v="62489"/>
    <m/>
    <s v="Sambodromo x EG"/>
    <s v="06h"/>
    <d v="2026-02-15T00:00:00"/>
    <x v="0"/>
    <x v="2"/>
    <x v="1"/>
    <x v="7"/>
    <s v="FABIO LOEWENBACH CASCAO"/>
    <s v="OPER CAMERA IV"/>
  </r>
  <r>
    <s v="62489EG x Sambodromo4606922h"/>
    <s v="62489EG x Sambodromo46069"/>
    <s v="FELLIPE HAZON"/>
    <n v="62489"/>
    <m/>
    <s v="EG x Sambodromo"/>
    <s v="22h"/>
    <d v="2026-02-16T00:00:00"/>
    <x v="1"/>
    <x v="2"/>
    <x v="1"/>
    <x v="7"/>
    <s v="FABIO LOEWENBACH CASCAO"/>
    <s v="OPER CAMERA IV"/>
  </r>
  <r>
    <s v="03600832697JB x Sambodromo4606919h"/>
    <s v="03600832697JB x Sambodromo46069"/>
    <s v="FERNANDA ELLIAS"/>
    <m/>
    <s v="03600832697"/>
    <s v="JB x Sambodromo"/>
    <s v="19h"/>
    <d v="2026-02-16T00:00:00"/>
    <x v="1"/>
    <x v="0"/>
    <x v="2"/>
    <x v="6"/>
    <s v="Prestador"/>
    <s v="Prestador"/>
  </r>
  <r>
    <s v="84206Sambodromo x EG4606802h"/>
    <s v="84206Sambodromo x EG46068"/>
    <s v="FERNANDA FELICIO"/>
    <n v="84206"/>
    <m/>
    <s v="Sambodromo x EG"/>
    <s v="02h"/>
    <d v="2026-02-15T00:00:00"/>
    <x v="0"/>
    <x v="1"/>
    <x v="1"/>
    <x v="7"/>
    <s v="FABIO LOEWENBACH CASCAO"/>
    <s v="OPER CAMERA I"/>
  </r>
  <r>
    <s v="84206EG x Sambodromo4606917h"/>
    <s v="84206EG x Sambodromo46069"/>
    <s v="FERNANDA FELICIO"/>
    <n v="84206"/>
    <m/>
    <s v="EG x Sambodromo"/>
    <s v="17h"/>
    <d v="2026-02-16T00:00:00"/>
    <x v="1"/>
    <x v="1"/>
    <x v="1"/>
    <x v="7"/>
    <s v="FABIO LOEWENBACH CASCAO"/>
    <s v="OPER CAMERA I"/>
  </r>
  <r>
    <s v="36886JB x Sambodromo4606922h"/>
    <s v="36886JB x Sambodromo46069"/>
    <s v="FERNANDA GRAELL"/>
    <n v="36886"/>
    <m/>
    <s v="JB x Sambodromo"/>
    <s v="22h"/>
    <d v="2026-02-16T00:00:00"/>
    <x v="1"/>
    <x v="0"/>
    <x v="3"/>
    <x v="12"/>
    <s v="PATRICIA DE ANDRADE PINTO"/>
    <s v="REPORTER ESPECIAL I"/>
  </r>
  <r>
    <s v="60930Sambodromo x EG4606802h"/>
    <s v="60930Sambodromo x EG46068"/>
    <s v="FERNANDA LOGE"/>
    <n v="60930"/>
    <m/>
    <s v="Sambodromo x EG"/>
    <s v="02h"/>
    <d v="2026-02-15T00:00:00"/>
    <x v="0"/>
    <x v="1"/>
    <x v="7"/>
    <x v="68"/>
    <s v="WANDERSON DIAS POSTIGO"/>
    <s v="CARACTERIZADOR ASSISTENTE I"/>
  </r>
  <r>
    <s v="60930Sambodromo x EG4606923h"/>
    <s v="60930Sambodromo x EG46069"/>
    <s v="FERNANDA LOGE"/>
    <n v="60930"/>
    <m/>
    <s v="Sambodromo x EG"/>
    <s v="23h"/>
    <d v="2026-02-16T00:00:00"/>
    <x v="1"/>
    <x v="1"/>
    <x v="7"/>
    <x v="68"/>
    <s v="WANDERSON DIAS POSTIGO"/>
    <s v="CARACTERIZADOR ASSISTENTE I"/>
  </r>
  <r>
    <s v="05668430723Sambodromo x JB4606801h"/>
    <s v="05668430723Sambodromo x JB46068"/>
    <s v="FERNANDO ACQUARONE"/>
    <m/>
    <s v="05668430723"/>
    <s v="Sambodromo x JB"/>
    <s v="01h"/>
    <d v="2026-02-15T00:00:00"/>
    <x v="0"/>
    <x v="0"/>
    <x v="2"/>
    <x v="6"/>
    <s v="Prestador"/>
    <s v="Prestador"/>
  </r>
  <r>
    <s v="05668430723JB x Sambodromo4606920h"/>
    <s v="05668430723JB x Sambodromo46069"/>
    <s v="FERNANDO ACQUARONE"/>
    <m/>
    <s v="05668430723"/>
    <s v="JB x Sambodromo"/>
    <s v="20h"/>
    <d v="2026-02-16T00:00:00"/>
    <x v="1"/>
    <x v="0"/>
    <x v="2"/>
    <x v="6"/>
    <s v="Prestador"/>
    <s v="Prestador"/>
  </r>
  <r>
    <s v="63011Sambodromo x EG4606806h"/>
    <s v="63011Sambodromo x EG46068"/>
    <s v="FERNANDO ANDRADE"/>
    <n v="63011"/>
    <m/>
    <s v="Sambodromo x EG"/>
    <s v="06h"/>
    <d v="2026-02-15T00:00:00"/>
    <x v="0"/>
    <x v="1"/>
    <x v="0"/>
    <x v="30"/>
    <s v="CRISTIANE ARAUJO DIAS DA CRUZ"/>
    <s v="ANL ALIMENTACAO I"/>
  </r>
  <r>
    <s v="63011EG x Sambodromo4606919h"/>
    <s v="63011EG x Sambodromo46069"/>
    <s v="FERNANDO ANDRADE"/>
    <n v="63011"/>
    <m/>
    <s v="EG x Sambodromo"/>
    <s v="19h"/>
    <d v="2026-02-16T00:00:00"/>
    <x v="1"/>
    <x v="2"/>
    <x v="0"/>
    <x v="30"/>
    <s v="CRISTIANE ARAUJO DIAS DA CRUZ"/>
    <s v="ANL ALIMENTACAO I"/>
  </r>
  <r>
    <s v="68495Sambodromo x EG4606802h"/>
    <s v="68495Sambodromo x EG46068"/>
    <s v="FREDERICO SIQUEIRA"/>
    <n v="68495"/>
    <m/>
    <s v="Sambodromo x EG"/>
    <s v="02h"/>
    <d v="2026-02-15T00:00:00"/>
    <x v="0"/>
    <x v="0"/>
    <x v="0"/>
    <x v="31"/>
    <s v="THIAGO TEIXEIRA MARTINS"/>
    <s v="GER OPERACOES CENOGRAFICAS"/>
  </r>
  <r>
    <s v="68440EG x Sambodromo4606917h"/>
    <s v="68440EG x Sambodromo46069"/>
    <s v="GABRIEL ALVES"/>
    <n v="68440"/>
    <m/>
    <s v="EG x Sambodromo"/>
    <s v="17h"/>
    <d v="2026-02-16T00:00:00"/>
    <x v="1"/>
    <x v="2"/>
    <x v="0"/>
    <x v="67"/>
    <s v="HARLEY ORNELAS SOARES"/>
    <s v="COORD SEGURANCA EMPRESARIAL"/>
  </r>
  <r>
    <s v="92600EG x Sambodromo4606917h"/>
    <s v="92600EG x Sambodromo46069"/>
    <s v="GABRIEL OPERES"/>
    <n v="92600"/>
    <m/>
    <s v="EG x Sambodromo"/>
    <s v="17h"/>
    <d v="2026-02-16T00:00:00"/>
    <x v="1"/>
    <x v="2"/>
    <x v="0"/>
    <x v="67"/>
    <s v="GABRIEL ALVES BARBOSA"/>
    <s v="ASSIST SEGURANCA I"/>
  </r>
  <r>
    <s v="92132Sambodromo x EG4606804h"/>
    <s v="92132Sambodromo x EG46068"/>
    <s v="GABRIELLE LOPES"/>
    <n v="92132"/>
    <m/>
    <s v="Sambodromo x EG"/>
    <s v="04h"/>
    <d v="2026-02-15T00:00:00"/>
    <x v="0"/>
    <x v="2"/>
    <x v="4"/>
    <x v="32"/>
    <s v="ELIANE COSTA DOS SANTOS"/>
    <s v="EDITOR CONTEUDO WEB I"/>
  </r>
  <r>
    <s v="92132EG x Sambodromo4606918h"/>
    <s v="92132EG x Sambodromo46069"/>
    <s v="GABRIELLE LOPES"/>
    <n v="92132"/>
    <m/>
    <s v="EG x Sambodromo"/>
    <s v="18h"/>
    <d v="2026-02-16T00:00:00"/>
    <x v="1"/>
    <x v="2"/>
    <x v="4"/>
    <x v="32"/>
    <s v="ELIANE COSTA DOS SANTOS"/>
    <s v="EDITOR CONTEUDO WEB I"/>
  </r>
  <r>
    <s v="2268Sambodromo x JB4606803h"/>
    <s v="2268Sambodromo x JB46068"/>
    <s v="GUILHERME DAL BELLO"/>
    <n v="2268"/>
    <m/>
    <s v="Sambodromo x JB"/>
    <s v="03h"/>
    <d v="2026-02-15T00:00:00"/>
    <x v="0"/>
    <x v="0"/>
    <x v="1"/>
    <x v="51"/>
    <s v="BEATRIZ MOURA DE PAULA"/>
    <s v="ANL TELECOM III"/>
  </r>
  <r>
    <s v="40874Sambodromo x EG4606806h"/>
    <s v="40874Sambodromo x EG46068"/>
    <s v="HARLEY ORNELAS"/>
    <n v="40874"/>
    <m/>
    <s v="Sambodromo x EG"/>
    <s v="06h"/>
    <d v="2026-02-15T00:00:00"/>
    <x v="0"/>
    <x v="0"/>
    <x v="0"/>
    <x v="33"/>
    <s v="ROGERIO DUARTE GONCALVES"/>
    <s v="GER SEGURANCA EMPRESARIAL RJ"/>
  </r>
  <r>
    <s v="40874EG x Sambodromo4606917h"/>
    <s v="40874EG x Sambodromo46069"/>
    <s v="HARLEY ORNELAS"/>
    <n v="40874"/>
    <m/>
    <s v="EG x Sambodromo"/>
    <s v="17h"/>
    <d v="2026-02-16T00:00:00"/>
    <x v="1"/>
    <x v="0"/>
    <x v="0"/>
    <x v="33"/>
    <s v="ROGERIO DUARTE GONCALVES"/>
    <s v="GER SEGURANCA EMPRESARIAL RJ"/>
  </r>
  <r>
    <s v="71708EG x Sambodromo4606922h"/>
    <s v="71708EG x Sambodromo46069"/>
    <s v="HENRIQUE NASCIMENTO"/>
    <n v="71708"/>
    <m/>
    <s v="EG x Sambodromo"/>
    <s v="22h"/>
    <d v="2026-02-16T00:00:00"/>
    <x v="1"/>
    <x v="1"/>
    <x v="1"/>
    <x v="22"/>
    <s v="IGOR GRACIANO DA SILVA"/>
    <s v="TEC SISTEMAS AUDIOVISUAIS III"/>
  </r>
  <r>
    <s v="55856Sambodromo x EG4606802h"/>
    <s v="55856Sambodromo x EG46068"/>
    <s v="HOMERO CARRAZZONI"/>
    <n v="55856"/>
    <m/>
    <s v="Sambodromo x EG"/>
    <s v="02h"/>
    <d v="2026-02-15T00:00:00"/>
    <x v="0"/>
    <x v="0"/>
    <x v="0"/>
    <x v="34"/>
    <s v="MAURICIO GONZALEZ PINTO"/>
    <s v="DIR SUPRIMENTOS SERVICOS E LOGISTICA"/>
  </r>
  <r>
    <s v="12109Sambodromo x JB4606805h"/>
    <s v="12109Sambodromo x JB46068"/>
    <s v="IGOR GRACIANO"/>
    <n v="12109"/>
    <m/>
    <s v="Sambodromo x JB"/>
    <s v="05h"/>
    <d v="2026-02-15T00:00:00"/>
    <x v="0"/>
    <x v="1"/>
    <x v="1"/>
    <x v="22"/>
    <s v="GABRIELLA GUIDA"/>
    <s v="COORD PLATAFORMA PRODUCAO"/>
  </r>
  <r>
    <s v="86792Sambodromo x EG4606805h"/>
    <s v="86792Sambodromo x EG46068"/>
    <s v="IGOR RIBEIRO"/>
    <n v="86792"/>
    <m/>
    <s v="Sambodromo x EG"/>
    <s v="05h"/>
    <d v="2026-02-15T00:00:00"/>
    <x v="0"/>
    <x v="1"/>
    <x v="1"/>
    <x v="35"/>
    <s v="THIAGO CACHOEIRA DE SOUZA"/>
    <s v="OPER CAMERA I"/>
  </r>
  <r>
    <s v="86792EG x Sambodromo4606922h"/>
    <s v="86792EG x Sambodromo46069"/>
    <s v="IGOR RIBEIRO"/>
    <n v="86792"/>
    <m/>
    <s v="EG x Sambodromo"/>
    <s v="22h"/>
    <d v="2026-02-16T00:00:00"/>
    <x v="1"/>
    <x v="2"/>
    <x v="1"/>
    <x v="35"/>
    <s v="THIAGO CACHOEIRA DE SOUZA"/>
    <s v="OPER CAMERA I"/>
  </r>
  <r>
    <s v="79897Sambodromo x JB4606801h"/>
    <s v="79897Sambodromo x JB46068"/>
    <s v="ISADORA NEUMANN"/>
    <n v="79897"/>
    <m/>
    <s v="Sambodromo x JB"/>
    <s v="01h"/>
    <d v="2026-02-15T00:00:00"/>
    <x v="0"/>
    <x v="1"/>
    <x v="3"/>
    <x v="36"/>
    <s v="PERLA RODRIGUES AFFONSO ALVES"/>
    <s v="EDITOR II"/>
  </r>
  <r>
    <s v="92932Sambodromo x EG4606804h"/>
    <s v="92932Sambodromo x EG46068"/>
    <s v="IZABELA MONTEIRO"/>
    <n v="92932"/>
    <m/>
    <s v="Sambodromo x EG"/>
    <s v="04h"/>
    <d v="2026-02-15T00:00:00"/>
    <x v="0"/>
    <x v="2"/>
    <x v="4"/>
    <x v="32"/>
    <s v="ELIANE COSTA DOS SANTOS"/>
    <s v="EDITOR CONTEUDO WEB I"/>
  </r>
  <r>
    <s v="92932EG x Sambodromo4606918h"/>
    <s v="92932EG x Sambodromo46069"/>
    <s v="IZABELA MONTEIRO"/>
    <n v="92932"/>
    <m/>
    <s v="EG x Sambodromo"/>
    <s v="18h"/>
    <d v="2026-02-16T00:00:00"/>
    <x v="1"/>
    <x v="2"/>
    <x v="4"/>
    <x v="32"/>
    <s v="ELIANE COSTA DOS SANTOS"/>
    <s v="EDITOR CONTEUDO WEB I"/>
  </r>
  <r>
    <s v="82047Sambodromo x JB4606800h"/>
    <s v="82047Sambodromo x JB46068"/>
    <s v="JOAO CARLOS"/>
    <n v="82047"/>
    <m/>
    <s v="Sambodromo x JB"/>
    <s v="00h"/>
    <d v="2026-02-15T00:00:00"/>
    <x v="0"/>
    <x v="0"/>
    <x v="1"/>
    <x v="40"/>
    <s v="CAIO VINICIUS SCRIBONI"/>
    <s v="ANL TELECOM II"/>
  </r>
  <r>
    <s v="38164Sambodromo x JB4606803h"/>
    <s v="38164Sambodromo x JB46068"/>
    <s v="JOAO COTTA"/>
    <n v="38164"/>
    <m/>
    <s v="Sambodromo x JB"/>
    <s v="03h"/>
    <d v="2026-02-15T00:00:00"/>
    <x v="0"/>
    <x v="1"/>
    <x v="8"/>
    <x v="37"/>
    <s v="PAULA LORDELLO GUERREIRO ALVES"/>
    <s v="ESPEC CONTEUDO"/>
  </r>
  <r>
    <s v="38164JB x Sambodromo4606919h"/>
    <s v="38164JB x Sambodromo46069"/>
    <s v="JOAO COTTA"/>
    <n v="38164"/>
    <m/>
    <s v="JB x Sambodromo"/>
    <s v="19h"/>
    <d v="2026-02-16T00:00:00"/>
    <x v="1"/>
    <x v="1"/>
    <x v="8"/>
    <x v="37"/>
    <s v="PAULA LORDELLO GUERREIRO ALVES"/>
    <s v="ESPEC CONTEUDO"/>
  </r>
  <r>
    <s v="54850Sambodromo x JB4606802h"/>
    <s v="54850Sambodromo x JB46068"/>
    <s v="JOAO GUILHERME"/>
    <n v="54850"/>
    <m/>
    <s v="Sambodromo x JB"/>
    <s v="02h"/>
    <d v="2026-02-15T00:00:00"/>
    <x v="0"/>
    <x v="1"/>
    <x v="1"/>
    <x v="1"/>
    <s v="JEAN CARLO GOULART ALVES"/>
    <s v="OPER CAMERA I"/>
  </r>
  <r>
    <s v="54850JB x Sambodromo4606919h"/>
    <s v="54850JB x Sambodromo46069"/>
    <s v="JOAO GUILHERME"/>
    <n v="54850"/>
    <m/>
    <s v="JB x Sambodromo"/>
    <s v="19h"/>
    <d v="2026-02-16T00:00:00"/>
    <x v="1"/>
    <x v="1"/>
    <x v="1"/>
    <x v="1"/>
    <s v="JEAN CARLO GOULART ALVES"/>
    <s v="OPER CAMERA I"/>
  </r>
  <r>
    <s v="12491135710Sambodromo x EG4606806h"/>
    <s v="12491135710Sambodromo x EG46068"/>
    <s v="JOAO MENEZES"/>
    <m/>
    <s v="12491135710"/>
    <s v="Sambodromo x EG"/>
    <s v="06h"/>
    <d v="2026-02-15T00:00:00"/>
    <x v="0"/>
    <x v="2"/>
    <x v="2"/>
    <x v="2"/>
    <s v="Prestador"/>
    <s v="Prestador"/>
  </r>
  <r>
    <s v="12491135710EG x Sambodromo4606917h"/>
    <s v="12491135710EG x Sambodromo46069"/>
    <s v="JOAO MENEZES"/>
    <m/>
    <s v="12491135710"/>
    <s v="EG x Sambodromo"/>
    <s v="17h"/>
    <d v="2026-02-16T00:00:00"/>
    <x v="1"/>
    <x v="2"/>
    <x v="2"/>
    <x v="2"/>
    <s v="Prestador"/>
    <s v="Prestador"/>
  </r>
  <r>
    <s v="02510539701JB x Sambodromo4606919h"/>
    <s v="02510539701JB x Sambodromo46069"/>
    <s v="JOAO VASCONCELOS"/>
    <m/>
    <s v="02510539701"/>
    <s v="JB x Sambodromo"/>
    <s v="19h"/>
    <d v="2026-02-16T00:00:00"/>
    <x v="1"/>
    <x v="0"/>
    <x v="2"/>
    <x v="6"/>
    <s v="Prestador"/>
    <s v="Prestador"/>
  </r>
  <r>
    <s v="88640Sambodromo x EG4606800h"/>
    <s v="88640Sambodromo x EG46068"/>
    <s v="JONAS CARVALHO"/>
    <n v="88640"/>
    <m/>
    <s v="Sambodromo x EG"/>
    <s v="00h"/>
    <d v="2026-02-15T00:00:00"/>
    <x v="0"/>
    <x v="0"/>
    <x v="0"/>
    <x v="0"/>
    <s v="FABIO PAIXAO DOS SANTOS"/>
    <s v="ENC SERVICOS"/>
  </r>
  <r>
    <s v="83578JB x Sambodromo4606922h"/>
    <s v="83578JB x Sambodromo46069"/>
    <s v="JORGE FILHO"/>
    <n v="83578"/>
    <m/>
    <s v="JB x Sambodromo"/>
    <s v="22h"/>
    <d v="2026-02-16T00:00:00"/>
    <x v="1"/>
    <x v="0"/>
    <x v="3"/>
    <x v="3"/>
    <s v="EDUARDO ALBERTO FERNANDEZ"/>
    <s v="REPORTER CINEMATOGRAFICO III"/>
  </r>
  <r>
    <s v="41165Sambodromo x JB4606802h"/>
    <s v="41165Sambodromo x JB46068"/>
    <s v="JOSE MARCIO"/>
    <n v="41165"/>
    <m/>
    <s v="Sambodromo x JB"/>
    <s v="02h"/>
    <d v="2026-02-15T00:00:00"/>
    <x v="0"/>
    <x v="0"/>
    <x v="0"/>
    <x v="27"/>
    <s v="THIAGO DE SOUZA AZEVEDO"/>
    <s v="LIDER SEGURANCA"/>
  </r>
  <r>
    <s v="92950Sambodromo x EG4606802h"/>
    <s v="92950Sambodromo x EG46068"/>
    <s v="JUDY ZAMURAYM"/>
    <n v="92950"/>
    <m/>
    <s v="Sambodromo x EG"/>
    <s v="02h"/>
    <d v="2026-02-15T00:00:00"/>
    <x v="0"/>
    <x v="1"/>
    <x v="0"/>
    <x v="45"/>
    <s v="JUSSARA DOS SANTOS OLIVEIRA MACHADO"/>
    <s v="ASSIST SERVICOS I"/>
  </r>
  <r>
    <s v="12158421711JB x Sambodromo4606919h"/>
    <s v="12158421711JB x Sambodromo46069"/>
    <s v="JULIA CARVALHO"/>
    <m/>
    <s v="12158421711"/>
    <s v="JB x Sambodromo"/>
    <s v="19h"/>
    <d v="2026-02-16T00:00:00"/>
    <x v="1"/>
    <x v="0"/>
    <x v="2"/>
    <x v="6"/>
    <s v="Prestador"/>
    <s v="Prestador"/>
  </r>
  <r>
    <s v="79650Sambodromo x EG4606806h"/>
    <s v="79650Sambodromo x EG46068"/>
    <s v="JULIA PAULA"/>
    <n v="79650"/>
    <m/>
    <s v="Sambodromo x EG"/>
    <s v="06h"/>
    <d v="2026-02-15T00:00:00"/>
    <x v="0"/>
    <x v="1"/>
    <x v="1"/>
    <x v="38"/>
    <s v="RODRIGO OTAVIO RODRIGUES ROSA"/>
    <s v="PRODUTOR TECNOLOGIA III"/>
  </r>
  <r>
    <s v="82093EG x Sambodromo4606921h"/>
    <s v="82093EG x Sambodromo46069"/>
    <s v="JULIANA GONÇALVES"/>
    <n v="82093"/>
    <m/>
    <s v="EG x Sambodromo"/>
    <s v="21h"/>
    <d v="2026-02-16T00:00:00"/>
    <x v="1"/>
    <x v="2"/>
    <x v="0"/>
    <x v="0"/>
    <s v="FABIO PAIXAO DOS SANTOS"/>
    <s v="LIDER SERVICOS E LOGISTICA"/>
  </r>
  <r>
    <s v="52789EG x Sambodromo4606918h"/>
    <s v="52789EG x Sambodromo46069"/>
    <s v="JULIANA PINNA"/>
    <n v="52789"/>
    <m/>
    <s v="EG x Sambodromo"/>
    <s v="18h"/>
    <d v="2026-02-16T00:00:00"/>
    <x v="1"/>
    <x v="1"/>
    <x v="4"/>
    <x v="39"/>
    <s v="MARIANO EMILIO DELLASOPPA"/>
    <s v="PRODUTOR VIDEO II"/>
  </r>
  <r>
    <s v="86335EG x Sambodromo4606921h"/>
    <s v="86335EG x Sambodromo46069"/>
    <s v="KAIO LINO"/>
    <n v="86335"/>
    <m/>
    <s v="EG x Sambodromo"/>
    <s v="21h"/>
    <d v="2026-02-16T00:00:00"/>
    <x v="1"/>
    <x v="0"/>
    <x v="1"/>
    <x v="40"/>
    <s v="CAIO VINICIUS SCRIBONI"/>
    <s v="ANL TELECOM I"/>
  </r>
  <r>
    <s v="83922Sambodromo x EG4606806h"/>
    <s v="83922Sambodromo x EG46068"/>
    <s v="KARINA VERIDIANO"/>
    <n v="83922"/>
    <m/>
    <s v="Sambodromo x EG"/>
    <s v="06h"/>
    <d v="2026-02-15T00:00:00"/>
    <x v="0"/>
    <x v="2"/>
    <x v="0"/>
    <x v="41"/>
    <s v="RONILDO DOS SANTOS ROSENDO"/>
    <s v="ANL SEGURANCA EMPRESARIAL I"/>
  </r>
  <r>
    <s v="83922EG x Sambodromo4606917h"/>
    <s v="83922EG x Sambodromo46069"/>
    <s v="KARINA VERIDIANO"/>
    <n v="83922"/>
    <m/>
    <s v="EG x Sambodromo"/>
    <s v="17h"/>
    <d v="2026-02-16T00:00:00"/>
    <x v="1"/>
    <x v="2"/>
    <x v="0"/>
    <x v="41"/>
    <s v="RONILDO DOS SANTOS ROSENDO"/>
    <s v="ANL SEGURANCA EMPRESARIAL I"/>
  </r>
  <r>
    <s v="79142Sambodromo x JB4606805h"/>
    <s v="79142Sambodromo x JB46068"/>
    <s v="KAROL CAPARELLI"/>
    <n v="79142"/>
    <m/>
    <s v="Sambodromo x JB"/>
    <s v="05h"/>
    <d v="2026-02-15T00:00:00"/>
    <x v="0"/>
    <x v="0"/>
    <x v="3"/>
    <x v="26"/>
    <s v="FABRICIO PRADO MARTA"/>
    <s v="PRODUTOR REPORTAGEM II"/>
  </r>
  <r>
    <s v="90233Sambodromo x EG4606806h"/>
    <s v="90233Sambodromo x EG46068"/>
    <s v="LAURA BARROS"/>
    <n v="90233"/>
    <m/>
    <s v="Sambodromo x EG"/>
    <s v="06h"/>
    <d v="2026-02-15T00:00:00"/>
    <x v="0"/>
    <x v="1"/>
    <x v="1"/>
    <x v="18"/>
    <s v="PAULA FERNANDA LAGE MONTEIRO"/>
    <s v="ASSIST OPERACOES AUDIOVISUAIS I"/>
  </r>
  <r>
    <s v="92578Sambodromo x EG4606805h"/>
    <s v="92578Sambodromo x EG46068"/>
    <s v="LEANDRO SALLES"/>
    <n v="92578"/>
    <m/>
    <s v="Sambodromo x EG"/>
    <s v="05h"/>
    <d v="2026-02-15T00:00:00"/>
    <x v="0"/>
    <x v="0"/>
    <x v="0"/>
    <x v="0"/>
    <s v="FABIO PAIXAO DOS SANTOS"/>
    <s v="MOTORISTA CARRETEIRO"/>
  </r>
  <r>
    <s v="92578EG x Sambodromo4606918h"/>
    <s v="92578EG x Sambodromo46069"/>
    <s v="LEANDRO SALLES"/>
    <n v="92578"/>
    <m/>
    <s v="EG x Sambodromo"/>
    <s v="18h"/>
    <d v="2026-02-16T00:00:00"/>
    <x v="1"/>
    <x v="0"/>
    <x v="0"/>
    <x v="0"/>
    <s v="FABIO PAIXAO DOS SANTOS"/>
    <s v="MOTORISTA CARRETEIRO"/>
  </r>
  <r>
    <s v="48074Sambodromo x EG4606803h"/>
    <s v="48074Sambodromo x EG46068"/>
    <s v="LEILA GONÇALVES"/>
    <n v="48074"/>
    <m/>
    <s v="Sambodromo x EG"/>
    <s v="03h"/>
    <d v="2026-02-15T00:00:00"/>
    <x v="0"/>
    <x v="0"/>
    <x v="1"/>
    <x v="69"/>
    <s v="FELIPE SOARES DE JESUS"/>
    <s v="ANL PLANEJAMENTO E PERFORMANCE II"/>
  </r>
  <r>
    <s v="44145Sambodromo x EG4606800h"/>
    <s v="44145Sambodromo x EG46068"/>
    <s v="LEONARDO ALMEIDA"/>
    <n v="44145"/>
    <m/>
    <s v="Sambodromo x EG"/>
    <s v="00h"/>
    <d v="2026-02-15T00:00:00"/>
    <x v="0"/>
    <x v="1"/>
    <x v="7"/>
    <x v="19"/>
    <s v="SAMANTHA DA COSTA ABEL"/>
    <s v="CARACTERIZADOR TITULAR"/>
  </r>
  <r>
    <s v="44145Sambodromo x EG4606923h"/>
    <s v="44145Sambodromo x EG46069"/>
    <s v="LEONARDO ALMEIDA"/>
    <n v="44145"/>
    <m/>
    <s v="Sambodromo x EG"/>
    <s v="23h"/>
    <d v="2026-02-16T00:00:00"/>
    <x v="1"/>
    <x v="1"/>
    <x v="7"/>
    <x v="19"/>
    <s v="SAMANTHA DA COSTA ABEL"/>
    <s v="CARACTERIZADOR TITULAR"/>
  </r>
  <r>
    <s v="09058655709Sambodromo x EG4606806h"/>
    <s v="09058655709Sambodromo x EG46068"/>
    <s v="LEONARDO DA COSTA"/>
    <m/>
    <s v="09058655709"/>
    <s v="Sambodromo x EG"/>
    <s v="06h"/>
    <d v="2026-02-15T00:00:00"/>
    <x v="0"/>
    <x v="0"/>
    <x v="2"/>
    <x v="6"/>
    <s v="Prestador"/>
    <s v="Prestador"/>
  </r>
  <r>
    <s v="10818221769JB x Sambodromo4606918h"/>
    <s v="10818221769JB x Sambodromo46069"/>
    <s v="LEONARDO NASCIMENTO"/>
    <m/>
    <s v="10818221769"/>
    <s v="JB x Sambodromo"/>
    <s v="18h"/>
    <d v="2026-02-16T00:00:00"/>
    <x v="1"/>
    <x v="0"/>
    <x v="2"/>
    <x v="6"/>
    <s v="Prestador"/>
    <s v="Prestador"/>
  </r>
  <r>
    <s v="58406Sambodromo x JB4606802h"/>
    <s v="58406Sambodromo x JB46068"/>
    <s v="LETICIA SOUZA"/>
    <n v="58406"/>
    <m/>
    <s v="Sambodromo x JB"/>
    <s v="02h"/>
    <d v="2026-02-15T00:00:00"/>
    <x v="0"/>
    <x v="0"/>
    <x v="5"/>
    <x v="70"/>
    <s v="GABRIEL JACOME NOGUEIRA DE OLIVEIRA"/>
    <s v="COORD GESTAO EXEC PRODUCAO"/>
  </r>
  <r>
    <s v="17922076703Sambodromo x EG4606806h"/>
    <s v="17922076703Sambodromo x EG46068"/>
    <s v="LUCAS COUTINHO"/>
    <m/>
    <s v="17922076703"/>
    <s v="Sambodromo x EG"/>
    <s v="06h"/>
    <d v="2026-02-15T00:00:00"/>
    <x v="0"/>
    <x v="2"/>
    <x v="2"/>
    <x v="2"/>
    <s v="Prestador"/>
    <s v="Prestador"/>
  </r>
  <r>
    <s v="50598Sambodromo x EG4606806h"/>
    <s v="50598Sambodromo x EG46068"/>
    <s v="LUCIANA GONÇALVES"/>
    <n v="50598"/>
    <m/>
    <s v="Sambodromo x EG"/>
    <s v="06h"/>
    <d v="2026-02-15T00:00:00"/>
    <x v="0"/>
    <x v="0"/>
    <x v="7"/>
    <x v="42"/>
    <s v="ELISA MUNIZ COIFMAN"/>
    <s v="FIGURINISTA ASSISTENTE II"/>
  </r>
  <r>
    <s v="50598EG x Sambodromo4606922h"/>
    <s v="50598EG x Sambodromo46069"/>
    <s v="LUCIANA GONÇALVES"/>
    <n v="50598"/>
    <m/>
    <s v="EG x Sambodromo"/>
    <s v="22h"/>
    <d v="2026-02-16T00:00:00"/>
    <x v="1"/>
    <x v="0"/>
    <x v="7"/>
    <x v="42"/>
    <s v="ELISA MUNIZ COIFMAN"/>
    <s v="FIGURINISTA ASSISTENTE II"/>
  </r>
  <r>
    <s v="11885547781Sambodromo x EG4606806h"/>
    <s v="11885547781Sambodromo x EG46068"/>
    <s v="LUCIANA PEREIRA"/>
    <m/>
    <s v="11885547781"/>
    <s v="Sambodromo x EG"/>
    <s v="06h"/>
    <d v="2026-02-15T00:00:00"/>
    <x v="0"/>
    <x v="2"/>
    <x v="2"/>
    <x v="2"/>
    <s v="Prestador"/>
    <s v="Prestador"/>
  </r>
  <r>
    <s v="11885547781EG x Sambodromo4606917h"/>
    <s v="11885547781EG x Sambodromo46069"/>
    <s v="LUCIANA PEREIRA"/>
    <m/>
    <s v="11885547781"/>
    <s v="EG x Sambodromo"/>
    <s v="17h"/>
    <d v="2026-02-16T00:00:00"/>
    <x v="1"/>
    <x v="2"/>
    <x v="2"/>
    <x v="2"/>
    <s v="Prestador"/>
    <s v="Prestador"/>
  </r>
  <r>
    <s v="03607749469EG x Sambodromo4606918h"/>
    <s v="03607749469EG x Sambodromo46069"/>
    <s v="LUCIMAR DE OLIVEIRA"/>
    <m/>
    <s v="03607749469"/>
    <s v="EG x Sambodromo"/>
    <s v="18h"/>
    <d v="2026-02-16T00:00:00"/>
    <x v="1"/>
    <x v="2"/>
    <x v="2"/>
    <x v="2"/>
    <s v="Prestador"/>
    <s v="Prestador"/>
  </r>
  <r>
    <s v="62138Sambodromo x EG4606800h"/>
    <s v="62138Sambodromo x EG46068"/>
    <s v="LUCIMAR SIMAO"/>
    <n v="62138"/>
    <m/>
    <s v="Sambodromo x EG"/>
    <s v="00h"/>
    <d v="2026-02-15T00:00:00"/>
    <x v="0"/>
    <x v="0"/>
    <x v="0"/>
    <x v="71"/>
    <s v="VALERIA MANDARINO DE FREITAS"/>
    <s v="ALFAIATE II"/>
  </r>
  <r>
    <s v="35863JB x Sambodromo4606918h"/>
    <s v="35863JB x Sambodromo46069"/>
    <s v="LUIS JUNIOR"/>
    <n v="35863"/>
    <m/>
    <s v="JB x Sambodromo"/>
    <s v="18h"/>
    <d v="2026-02-16T00:00:00"/>
    <x v="1"/>
    <x v="0"/>
    <x v="3"/>
    <x v="3"/>
    <s v="EDUARDO ALBERTO FERNANDEZ"/>
    <s v="REPORTER CINEMATOGRAFICO II"/>
  </r>
  <r>
    <s v="72174JB x Sambodromo4606920h"/>
    <s v="72174JB x Sambodromo46069"/>
    <s v="LUISA AGRA"/>
    <n v="72174"/>
    <m/>
    <s v="JB x Sambodromo"/>
    <s v="20h"/>
    <d v="2026-02-16T00:00:00"/>
    <x v="1"/>
    <x v="1"/>
    <x v="4"/>
    <x v="28"/>
    <s v="FELIPE GOMES DE LIMA"/>
    <s v="ANL CONTEUDO I"/>
  </r>
  <r>
    <s v="30651JB x Sambodromo4606918h"/>
    <s v="30651JB x Sambodromo46069"/>
    <s v="LUIZ ANTONIO VALE"/>
    <n v="30651"/>
    <m/>
    <s v="JB x Sambodromo"/>
    <s v="18h"/>
    <d v="2026-02-16T00:00:00"/>
    <x v="1"/>
    <x v="2"/>
    <x v="3"/>
    <x v="26"/>
    <s v="FABRICIO PRADO MARTA"/>
    <s v="PRODUTOR LIDER"/>
  </r>
  <r>
    <s v="89417EG x Sambodromo4606918h"/>
    <s v="89417EG x Sambodromo46069"/>
    <s v="LUIZ CARLOS NUNES"/>
    <n v="89417"/>
    <m/>
    <s v="EG x Sambodromo"/>
    <s v="18h"/>
    <d v="2026-02-16T00:00:00"/>
    <x v="1"/>
    <x v="0"/>
    <x v="0"/>
    <x v="0"/>
    <s v="FABIO PAIXAO DOS SANTOS"/>
    <s v="MOTORISTA CARRETEIRO"/>
  </r>
  <r>
    <s v="86767Sambodromo x JB4606804h"/>
    <s v="86767Sambodromo x JB46068"/>
    <s v="MARCELO ANTHONY"/>
    <n v="86767"/>
    <m/>
    <s v="Sambodromo x JB"/>
    <s v="04h"/>
    <d v="2026-02-15T00:00:00"/>
    <x v="0"/>
    <x v="0"/>
    <x v="1"/>
    <x v="5"/>
    <s v="BEATHRIZ VERAS DE LIMA LOPES"/>
    <s v="TEC SISTEMAS AUDIOVISUAIS II"/>
  </r>
  <r>
    <s v="35509Sambodromo x JB4606803h"/>
    <s v="35509Sambodromo x JB46068"/>
    <s v="MARCELO HENRIQUE"/>
    <n v="35509"/>
    <m/>
    <s v="Sambodromo x JB"/>
    <s v="03h"/>
    <d v="2026-02-15T00:00:00"/>
    <x v="0"/>
    <x v="0"/>
    <x v="7"/>
    <x v="19"/>
    <s v="SAMANTHA DA COSTA ABEL"/>
    <s v="FIGURINISTA TITULAR"/>
  </r>
  <r>
    <s v="90220Sambodromo x EG4606805h"/>
    <s v="90220Sambodromo x EG46068"/>
    <s v="MARCIO GOMES"/>
    <n v="90220"/>
    <m/>
    <s v="Sambodromo x EG"/>
    <s v="05h"/>
    <d v="2026-02-15T00:00:00"/>
    <x v="0"/>
    <x v="1"/>
    <x v="4"/>
    <x v="32"/>
    <s v="ELIANE COSTA DOS SANTOS"/>
    <s v="EDITOR CONTEUDO WEB II"/>
  </r>
  <r>
    <s v="90220EG x Sambodromo4606919h"/>
    <s v="90220EG x Sambodromo46069"/>
    <s v="MARCIO GOMES"/>
    <n v="90220"/>
    <m/>
    <s v="EG x Sambodromo"/>
    <s v="19h"/>
    <d v="2026-02-16T00:00:00"/>
    <x v="1"/>
    <x v="2"/>
    <x v="4"/>
    <x v="32"/>
    <s v="ELIANE COSTA DOS SANTOS"/>
    <s v="EDITOR CONTEUDO WEB II"/>
  </r>
  <r>
    <s v="61369Sambodromo x JB4606802h"/>
    <s v="61369Sambodromo x JB46068"/>
    <s v="MARCOS BRITTO"/>
    <n v="61369"/>
    <m/>
    <s v="Sambodromo x JB"/>
    <s v="02h"/>
    <d v="2026-02-15T00:00:00"/>
    <x v="0"/>
    <x v="0"/>
    <x v="5"/>
    <x v="72"/>
    <s v="GABRIEL JACOME NOGUEIRA DE OLIVEIRA"/>
    <s v="GER CURADORIA CONTEUDO"/>
  </r>
  <r>
    <s v="11261284739Sambodromo x EG4606806h"/>
    <s v="11261284739Sambodromo x EG46068"/>
    <s v="MARCOS VINICIUS"/>
    <m/>
    <s v="11261284739"/>
    <s v="Sambodromo x EG"/>
    <s v="06h"/>
    <d v="2026-02-15T00:00:00"/>
    <x v="0"/>
    <x v="1"/>
    <x v="2"/>
    <x v="43"/>
    <s v="Prestador"/>
    <s v="Prestador"/>
  </r>
  <r>
    <s v="119894EG x Sambodromo4606918h"/>
    <s v="119894EG x Sambodromo46069"/>
    <s v="MARIA DOS SANTOS"/>
    <m/>
    <s v="119894"/>
    <s v="EG x Sambodromo"/>
    <s v="18h"/>
    <d v="2026-02-16T00:00:00"/>
    <x v="1"/>
    <x v="0"/>
    <x v="2"/>
    <x v="6"/>
    <s v="Prestador"/>
    <s v="Prestador"/>
  </r>
  <r>
    <s v="68322Sambodromo x JB4606801h"/>
    <s v="68322Sambodromo x JB46068"/>
    <s v="MARIA MORGANTI"/>
    <n v="68322"/>
    <m/>
    <s v="Sambodromo x JB"/>
    <s v="01h"/>
    <d v="2026-02-15T00:00:00"/>
    <x v="0"/>
    <x v="0"/>
    <x v="3"/>
    <x v="44"/>
    <s v="MARIA CECILIA DE SOUZA MENDES FIKOTA"/>
    <s v="PRODUTOR REPORTAGEM II"/>
  </r>
  <r>
    <s v="68322JB x Sambodromo4606919h"/>
    <s v="68322JB x Sambodromo46069"/>
    <s v="MARIA MORGANTI"/>
    <n v="68322"/>
    <m/>
    <s v="JB x Sambodromo"/>
    <s v="19h"/>
    <d v="2026-02-16T00:00:00"/>
    <x v="1"/>
    <x v="0"/>
    <x v="3"/>
    <x v="44"/>
    <s v="MARIA CECILIA DE SOUZA MENDES FIKOTA"/>
    <s v="PRODUTOR REPORTAGEM II"/>
  </r>
  <r>
    <s v="68061Sambodromo x EG4606806h"/>
    <s v="68061Sambodromo x EG46068"/>
    <s v="MARIA ROSANGELA"/>
    <n v="68061"/>
    <m/>
    <s v="Sambodromo x EG"/>
    <s v="06h"/>
    <d v="2026-02-15T00:00:00"/>
    <x v="0"/>
    <x v="1"/>
    <x v="0"/>
    <x v="45"/>
    <s v="JUSSARA DOS SANTOS OLIVEIRA MACHADO"/>
    <s v="ANL SERVICOS II"/>
  </r>
  <r>
    <s v="68061EG x Sambodromo4606918h"/>
    <s v="68061EG x Sambodromo46069"/>
    <s v="MARIA ROSANGELA"/>
    <n v="68061"/>
    <m/>
    <s v="EG x Sambodromo"/>
    <s v="18h"/>
    <d v="2026-02-16T00:00:00"/>
    <x v="1"/>
    <x v="1"/>
    <x v="0"/>
    <x v="45"/>
    <s v="JUSSARA DOS SANTOS OLIVEIRA MACHADO"/>
    <s v="ANL SERVICOS II"/>
  </r>
  <r>
    <s v="85103JB x Sambodromo4606918h"/>
    <s v="85103JB x Sambodromo46069"/>
    <s v="MARIANA BISPO"/>
    <n v="85103"/>
    <m/>
    <s v="JB x Sambodromo"/>
    <s v="18h"/>
    <d v="2026-02-16T00:00:00"/>
    <x v="1"/>
    <x v="2"/>
    <x v="3"/>
    <x v="12"/>
    <s v="PATRICIA DE ANDRADE PINTO"/>
    <s v="REPORTER ESPECIAL I"/>
  </r>
  <r>
    <s v="44541JB x Sambodromo4606919h"/>
    <s v="44541JB x Sambodromo46069"/>
    <s v="MARIANA QUEIROZ"/>
    <n v="44541"/>
    <m/>
    <s v="JB x Sambodromo"/>
    <s v="19h"/>
    <d v="2026-02-16T00:00:00"/>
    <x v="1"/>
    <x v="1"/>
    <x v="3"/>
    <x v="12"/>
    <s v="PATRICIA DE ANDRADE PINTO"/>
    <s v="REPORTER III"/>
  </r>
  <r>
    <s v="87283JB x Sambodromo4606921h"/>
    <s v="87283JB x Sambodromo46069"/>
    <s v="MARIANA VALENTE"/>
    <n v="87283"/>
    <m/>
    <s v="JB x Sambodromo"/>
    <s v="21h"/>
    <d v="2026-02-16T00:00:00"/>
    <x v="1"/>
    <x v="0"/>
    <x v="7"/>
    <x v="73"/>
    <s v="RENAN CARLOS SOUZA DOS SANTOS"/>
    <s v="CENOGRAFO ASSISTENTE III"/>
  </r>
  <r>
    <s v="60226Sambodromo x EG4606804h"/>
    <s v="60226Sambodromo x EG46068"/>
    <s v="MARIANNE FACIOLI"/>
    <n v="60226"/>
    <m/>
    <s v="Sambodromo x EG"/>
    <s v="04h"/>
    <d v="2026-02-15T00:00:00"/>
    <x v="0"/>
    <x v="2"/>
    <x v="1"/>
    <x v="46"/>
    <s v="PEDRO DE SOUZA MENDES ARRAES"/>
    <s v="ANL DESEMPENHO E ESTRATEGIA II"/>
  </r>
  <r>
    <s v="56166JB x Sambodromo4606918h"/>
    <s v="56166JB x Sambodromo46069"/>
    <s v="MARINA ARAUJO"/>
    <n v="56166"/>
    <m/>
    <s v="JB x Sambodromo"/>
    <s v="18h"/>
    <d v="2026-02-16T00:00:00"/>
    <x v="1"/>
    <x v="0"/>
    <x v="3"/>
    <x v="12"/>
    <s v="PATRICIA DE ANDRADE PINTO"/>
    <s v="REPORTER ESPECIAL I"/>
  </r>
  <r>
    <s v="02421773792Sambodromo x EG4606802h"/>
    <s v="02421773792Sambodromo x EG46068"/>
    <s v="MARLEY DUTRA"/>
    <m/>
    <s v="02421773792"/>
    <s v="Sambodromo x EG"/>
    <s v="02h"/>
    <d v="2026-02-15T00:00:00"/>
    <x v="0"/>
    <x v="2"/>
    <x v="2"/>
    <x v="74"/>
    <s v="Prestador"/>
    <s v="Prestador"/>
  </r>
  <r>
    <s v="44142Sambodromo x EG4606800h"/>
    <s v="44142Sambodromo x EG46068"/>
    <s v="MAURO COSTA"/>
    <n v="44142"/>
    <m/>
    <s v="Sambodromo x EG"/>
    <s v="00h"/>
    <d v="2026-02-15T00:00:00"/>
    <x v="0"/>
    <x v="1"/>
    <x v="1"/>
    <x v="7"/>
    <s v="FABIO LOEWENBACH CASCAO"/>
    <s v="OPER CAMERA IV"/>
  </r>
  <r>
    <s v="44142EG x Sambodromo4606919h"/>
    <s v="44142EG x Sambodromo46069"/>
    <s v="MAURO COSTA"/>
    <n v="44142"/>
    <m/>
    <s v="EG x Sambodromo"/>
    <s v="19h"/>
    <d v="2026-02-16T00:00:00"/>
    <x v="1"/>
    <x v="1"/>
    <x v="1"/>
    <x v="7"/>
    <s v="FABIO LOEWENBACH CASCAO"/>
    <s v="OPER CAMERA IV"/>
  </r>
  <r>
    <s v="50348Sambodromo x EG4606800h"/>
    <s v="50348Sambodromo x EG46068"/>
    <s v="MAX LUIZ"/>
    <n v="50348"/>
    <m/>
    <s v="Sambodromo x EG"/>
    <s v="00h"/>
    <d v="2026-02-15T00:00:00"/>
    <x v="0"/>
    <x v="2"/>
    <x v="0"/>
    <x v="9"/>
    <s v="THIAGO GOMES BRANDAO"/>
    <s v="MONTADOR III"/>
  </r>
  <r>
    <s v="50348EG x Sambodromo4606918h"/>
    <s v="50348EG x Sambodromo46069"/>
    <s v="MAX LUIZ"/>
    <n v="50348"/>
    <m/>
    <s v="EG x Sambodromo"/>
    <s v="18h"/>
    <d v="2026-02-16T00:00:00"/>
    <x v="1"/>
    <x v="1"/>
    <x v="0"/>
    <x v="9"/>
    <s v="THIAGO GOMES BRANDAO"/>
    <s v="MONTADOR III"/>
  </r>
  <r>
    <s v="52232Sambodromo x JB4606804h"/>
    <s v="52232Sambodromo x JB46068"/>
    <s v="MIRELLE FRANÇA"/>
    <n v="52232"/>
    <m/>
    <s v="Sambodromo x JB"/>
    <s v="04h"/>
    <d v="2026-02-15T00:00:00"/>
    <x v="0"/>
    <x v="2"/>
    <x v="4"/>
    <x v="47"/>
    <s v="PATRICIA SANTOS FONTES"/>
    <s v="GER CONTEUDO INTERNET"/>
  </r>
  <r>
    <s v="52232JB x Sambodromo4606919h"/>
    <s v="52232JB x Sambodromo46069"/>
    <s v="MIRELLE FRANÇA"/>
    <n v="52232"/>
    <m/>
    <s v="JB x Sambodromo"/>
    <s v="19h"/>
    <d v="2026-02-16T00:00:00"/>
    <x v="1"/>
    <x v="2"/>
    <x v="4"/>
    <x v="47"/>
    <s v="PATRICIA SANTOS FONTES"/>
    <s v="GER CONTEUDO INTERNET"/>
  </r>
  <r>
    <s v="69749EG x Sambodromo4606917h"/>
    <s v="69749EG x Sambodromo46069"/>
    <s v="NATALIA ABDALA"/>
    <n v="69749"/>
    <m/>
    <s v="EG x Sambodromo"/>
    <s v="17h"/>
    <d v="2026-02-16T00:00:00"/>
    <x v="1"/>
    <x v="2"/>
    <x v="1"/>
    <x v="38"/>
    <s v="RODRIGO OTAVIO RODRIGUES ROSA"/>
    <s v="PRODUTOR TECNOLOGIA I"/>
  </r>
  <r>
    <s v="71762Sambodromo x EG4606802h"/>
    <s v="71762Sambodromo x EG46068"/>
    <s v="ODIR COELHO"/>
    <n v="71762"/>
    <m/>
    <s v="Sambodromo x EG"/>
    <s v="02h"/>
    <d v="2026-02-15T00:00:00"/>
    <x v="0"/>
    <x v="1"/>
    <x v="1"/>
    <x v="35"/>
    <s v="THIAGO CACHOEIRA DE SOUZA"/>
    <s v="OPER CAMERA II"/>
  </r>
  <r>
    <s v="71762EG x Sambodromo4606917h"/>
    <s v="71762EG x Sambodromo46069"/>
    <s v="ODIR COELHO"/>
    <n v="71762"/>
    <m/>
    <s v="EG x Sambodromo"/>
    <s v="17h"/>
    <d v="2026-02-16T00:00:00"/>
    <x v="1"/>
    <x v="2"/>
    <x v="1"/>
    <x v="35"/>
    <s v="THIAGO CACHOEIRA DE SOUZA"/>
    <s v="OPER CAMERA II"/>
  </r>
  <r>
    <s v="90992JB x Sambodromo4606920h"/>
    <s v="90992JB x Sambodromo46069"/>
    <s v="PABLO CAMILO"/>
    <n v="90992"/>
    <m/>
    <s v="JB x Sambodromo"/>
    <s v="20h"/>
    <d v="2026-02-16T00:00:00"/>
    <x v="1"/>
    <x v="0"/>
    <x v="5"/>
    <x v="50"/>
    <s v="ALINE SILVA SANTOS"/>
    <s v="ANL PROGRAMACAO II"/>
  </r>
  <r>
    <s v="61471Sambodromo x JB4606805h"/>
    <s v="61471Sambodromo x JB46068"/>
    <s v="PAULA MONTEIRO"/>
    <n v="61471"/>
    <m/>
    <s v="Sambodromo x JB"/>
    <s v="05h"/>
    <d v="2026-02-15T00:00:00"/>
    <x v="0"/>
    <x v="1"/>
    <x v="1"/>
    <x v="18"/>
    <s v="FABIANO VALIM RIBEIRO"/>
    <s v="COORD PLATAFORMA PRODUCAO"/>
  </r>
  <r>
    <s v="60941Sambodromo x EG4606806h"/>
    <s v="60941Sambodromo x EG46068"/>
    <s v="PAULO BLASIFERA"/>
    <n v="60941"/>
    <m/>
    <s v="Sambodromo x EG"/>
    <s v="06h"/>
    <d v="2026-02-15T00:00:00"/>
    <x v="0"/>
    <x v="1"/>
    <x v="1"/>
    <x v="35"/>
    <s v="THIAGO CACHOEIRA DE SOUZA"/>
    <s v="OPER CAMERA II"/>
  </r>
  <r>
    <s v="78060Sambodromo x EG4606806h"/>
    <s v="78060Sambodromo x EG46068"/>
    <s v="PAULO MORAES"/>
    <n v="78060"/>
    <m/>
    <s v="Sambodromo x EG"/>
    <s v="06h"/>
    <d v="2026-02-15T00:00:00"/>
    <x v="0"/>
    <x v="0"/>
    <x v="1"/>
    <x v="51"/>
    <s v="BEATRIZ MOURA DE PAULA"/>
    <s v="ANL TELECOM II"/>
  </r>
  <r>
    <s v="86294Sambodromo x EG4606806h"/>
    <s v="86294Sambodromo x EG46068"/>
    <s v="PAULO ROBERTO"/>
    <n v="86294"/>
    <m/>
    <s v="Sambodromo x EG"/>
    <s v="06h"/>
    <d v="2026-02-15T00:00:00"/>
    <x v="0"/>
    <x v="1"/>
    <x v="1"/>
    <x v="18"/>
    <s v="PAULA FERNANDA LAGE MONTEIRO"/>
    <s v="ASSIST OPERACOES AUDIOVISUAIS I"/>
  </r>
  <r>
    <s v="70081JB x Sambodromo4606918h"/>
    <s v="70081JB x Sambodromo46069"/>
    <s v="PEDRO BASSAN"/>
    <n v="70081"/>
    <m/>
    <s v="JB x Sambodromo"/>
    <s v="18h"/>
    <d v="2026-02-16T00:00:00"/>
    <x v="1"/>
    <x v="2"/>
    <x v="3"/>
    <x v="10"/>
    <s v="MARCIO STERNICK"/>
    <s v="REPORTER ESPECIAL III"/>
  </r>
  <r>
    <s v="71748EG x Sambodromo4606921h"/>
    <s v="71748EG x Sambodromo46069"/>
    <s v="PHILIPP MEISSNER"/>
    <n v="71748"/>
    <m/>
    <s v="EG x Sambodromo"/>
    <s v="21h"/>
    <d v="2026-02-16T00:00:00"/>
    <x v="1"/>
    <x v="0"/>
    <x v="1"/>
    <x v="22"/>
    <s v="IGOR GRACIANO DA SILVA"/>
    <s v="ANL PLATAFORMA PRODUCAO III"/>
  </r>
  <r>
    <s v="11613239673JB x Sambodromo4606919h"/>
    <s v="11613239673JB x Sambodromo46069"/>
    <s v="PHILIPPE WOLFGANG"/>
    <m/>
    <s v="11613239673"/>
    <s v="JB x Sambodromo"/>
    <s v="19h"/>
    <d v="2026-02-16T00:00:00"/>
    <x v="1"/>
    <x v="0"/>
    <x v="2"/>
    <x v="6"/>
    <s v="Prestador"/>
    <s v="Prestador"/>
  </r>
  <r>
    <s v="37574Sambodromo x JB4606801h"/>
    <s v="37574Sambodromo x JB46068"/>
    <s v="PIERO CAPUTO"/>
    <n v="37574"/>
    <m/>
    <s v="Sambodromo x JB"/>
    <s v="01h"/>
    <d v="2026-02-15T00:00:00"/>
    <x v="0"/>
    <x v="1"/>
    <x v="3"/>
    <x v="3"/>
    <s v="EDUARDO ALBERTO FERNANDEZ"/>
    <s v="REPORTER CINEMATOGRAFICO ESPECIALISTA II"/>
  </r>
  <r>
    <s v="37574JB x Sambodromo4606918h"/>
    <s v="37574JB x Sambodromo46069"/>
    <s v="PIERO CAPUTO"/>
    <n v="37574"/>
    <m/>
    <s v="JB x Sambodromo"/>
    <s v="18h"/>
    <d v="2026-02-16T00:00:00"/>
    <x v="1"/>
    <x v="1"/>
    <x v="3"/>
    <x v="3"/>
    <s v="EDUARDO ALBERTO FERNANDEZ"/>
    <s v="REPORTER CINEMATOGRAFICO ESPECIALISTA II"/>
  </r>
  <r>
    <s v="41695Sambodromo x EG4606806h"/>
    <s v="41695Sambodromo x EG46068"/>
    <s v="RAFAEL MARTINEZ"/>
    <n v="41695"/>
    <m/>
    <s v="Sambodromo x EG"/>
    <s v="06h"/>
    <d v="2026-02-15T00:00:00"/>
    <x v="0"/>
    <x v="1"/>
    <x v="3"/>
    <x v="3"/>
    <s v="EDUARDO ALBERTO FERNANDEZ"/>
    <s v="REPORTER CINEMATOGRAFICO III"/>
  </r>
  <r>
    <s v="41695EG x Sambodromo4606922h"/>
    <s v="41695EG x Sambodromo46069"/>
    <s v="RAFAEL MARTINEZ"/>
    <n v="41695"/>
    <m/>
    <s v="EG x Sambodromo"/>
    <s v="22h"/>
    <d v="2026-02-16T00:00:00"/>
    <x v="1"/>
    <x v="1"/>
    <x v="3"/>
    <x v="3"/>
    <s v="EDUARDO ALBERTO FERNANDEZ"/>
    <s v="REPORTER CINEMATOGRAFICO III"/>
  </r>
  <r>
    <s v="84161Sambodromo x EG4606806h"/>
    <s v="84161Sambodromo x EG46068"/>
    <s v="RAFAEL SANTOS"/>
    <n v="84161"/>
    <m/>
    <s v="Sambodromo x EG"/>
    <s v="06h"/>
    <d v="2026-02-15T00:00:00"/>
    <x v="0"/>
    <x v="1"/>
    <x v="1"/>
    <x v="18"/>
    <s v="PAULA FERNANDA LAGE MONTEIRO"/>
    <s v="ASSIST OPERACOES AUDIOVISUAIS II"/>
  </r>
  <r>
    <s v="84161EG x Sambodromo4606919h"/>
    <s v="84161EG x Sambodromo46069"/>
    <s v="RAFAEL SANTOS"/>
    <n v="84161"/>
    <m/>
    <s v="EG x Sambodromo"/>
    <s v="19h"/>
    <d v="2026-02-16T00:00:00"/>
    <x v="1"/>
    <x v="1"/>
    <x v="1"/>
    <x v="18"/>
    <s v="PAULA FERNANDA LAGE MONTEIRO"/>
    <s v="ASSIST OPERACOES AUDIOVISUAIS II"/>
  </r>
  <r>
    <s v="60899EG x Sambodromo4606917h"/>
    <s v="60899EG x Sambodromo46069"/>
    <s v="RAFAELA BACHIE"/>
    <n v="60899"/>
    <m/>
    <s v="EG x Sambodromo"/>
    <s v="17h"/>
    <d v="2026-02-16T00:00:00"/>
    <x v="1"/>
    <x v="1"/>
    <x v="1"/>
    <x v="7"/>
    <s v="FABIO LOEWENBACH CASCAO"/>
    <s v="LIDER TECNOLOGIA"/>
  </r>
  <r>
    <s v="05935069792Sambodromo x EG4606806h"/>
    <s v="05935069792Sambodromo x EG46068"/>
    <s v="RAFAELA DE CAMPOS"/>
    <m/>
    <s v="05935069792"/>
    <s v="Sambodromo x EG"/>
    <s v="06h"/>
    <d v="2026-02-15T00:00:00"/>
    <x v="0"/>
    <x v="2"/>
    <x v="2"/>
    <x v="2"/>
    <s v="Prestador"/>
    <s v="Prestador"/>
  </r>
  <r>
    <s v="05935069792EG x Sambodromo4606917h"/>
    <s v="05935069792EG x Sambodromo46069"/>
    <s v="RAFAELA DE CAMPOS"/>
    <m/>
    <s v="05935069792"/>
    <s v="EG x Sambodromo"/>
    <s v="17h"/>
    <d v="2026-02-16T00:00:00"/>
    <x v="1"/>
    <x v="2"/>
    <x v="2"/>
    <x v="2"/>
    <s v="Prestador"/>
    <s v="Prestador"/>
  </r>
  <r>
    <s v="78904Sambodromo x EG4606806h"/>
    <s v="78904Sambodromo x EG46068"/>
    <s v="RAFAELA MOREIRA"/>
    <n v="78904"/>
    <m/>
    <s v="Sambodromo x EG"/>
    <s v="06h"/>
    <d v="2026-02-15T00:00:00"/>
    <x v="0"/>
    <x v="1"/>
    <x v="1"/>
    <x v="18"/>
    <s v="ANDRE FELLIPE GATTO LUCIO DE GOIS"/>
    <s v="ASSIST OPERACOES AUDIOVISUAIS I"/>
  </r>
  <r>
    <s v="78904EG x Sambodromo4606920h"/>
    <s v="78904EG x Sambodromo46069"/>
    <s v="RAFAELA MOREIRA"/>
    <n v="78904"/>
    <m/>
    <s v="EG x Sambodromo"/>
    <s v="20h"/>
    <d v="2026-02-16T00:00:00"/>
    <x v="1"/>
    <x v="1"/>
    <x v="1"/>
    <x v="18"/>
    <s v="ANDRE FELLIPE GATTO LUCIO DE GOIS"/>
    <s v="ASSIST OPERACOES AUDIOVISUAIS I"/>
  </r>
  <r>
    <s v="78444JB x Sambodromo4606919h"/>
    <s v="78444JB x Sambodromo46069"/>
    <s v="RAISSA LEPORAGE"/>
    <n v="78444"/>
    <m/>
    <s v="JB x Sambodromo"/>
    <s v="19h"/>
    <d v="2026-02-16T00:00:00"/>
    <x v="1"/>
    <x v="1"/>
    <x v="3"/>
    <x v="53"/>
    <s v="MICHELLE BORGES DOMINGUEZ"/>
    <s v="EDITOR III"/>
  </r>
  <r>
    <s v="37079Sambodromo x EG4606800h"/>
    <s v="37079Sambodromo x EG46068"/>
    <s v="REINALDO CRUZ"/>
    <n v="37079"/>
    <m/>
    <s v="Sambodromo x EG"/>
    <s v="00h"/>
    <d v="2026-02-15T00:00:00"/>
    <x v="0"/>
    <x v="2"/>
    <x v="0"/>
    <x v="9"/>
    <s v="THIAGO GOMES BRANDAO"/>
    <s v="SUP OPERACOES CENOGRAFICAS"/>
  </r>
  <r>
    <s v="37079EG x Sambodromo4606922h"/>
    <s v="37079EG x Sambodromo46069"/>
    <s v="REINALDO CRUZ"/>
    <n v="37079"/>
    <m/>
    <s v="EG x Sambodromo"/>
    <s v="22h"/>
    <d v="2026-02-16T00:00:00"/>
    <x v="1"/>
    <x v="1"/>
    <x v="0"/>
    <x v="9"/>
    <s v="THIAGO GOMES BRANDAO"/>
    <s v="SUP OPERACOES CENOGRAFICAS"/>
  </r>
  <r>
    <s v="43262JB x Sambodromo4606923h"/>
    <s v="43262JB x Sambodromo46069"/>
    <s v="RICARDO GUIMARAES"/>
    <n v="43262"/>
    <m/>
    <s v="JB x Sambodromo"/>
    <s v="23h"/>
    <d v="2026-02-16T00:00:00"/>
    <x v="1"/>
    <x v="1"/>
    <x v="3"/>
    <x v="3"/>
    <s v="EDUARDO ALBERTO FERNANDEZ"/>
    <s v="REPORTER CINEMATOGRAFICO II"/>
  </r>
  <r>
    <s v="70705Sambodromo x EG4606800h"/>
    <s v="70705Sambodromo x EG46068"/>
    <s v="ROBSON ADAO"/>
    <n v="70705"/>
    <m/>
    <s v="Sambodromo x EG"/>
    <s v="00h"/>
    <d v="2026-02-15T00:00:00"/>
    <x v="0"/>
    <x v="2"/>
    <x v="0"/>
    <x v="0"/>
    <s v="FABIO PAIXAO DOS SANTOS"/>
    <s v="LIDER SERVICOS E LOGISTICA"/>
  </r>
  <r>
    <s v="70705EG x Sambodromo4606917h"/>
    <s v="70705EG x Sambodromo46069"/>
    <s v="ROBSON ADAO"/>
    <n v="70705"/>
    <m/>
    <s v="EG x Sambodromo"/>
    <s v="17h"/>
    <d v="2026-02-16T00:00:00"/>
    <x v="1"/>
    <x v="2"/>
    <x v="0"/>
    <x v="0"/>
    <s v="FABIO PAIXAO DOS SANTOS"/>
    <s v="LIDER SERVICOS E LOGISTICA"/>
  </r>
  <r>
    <s v="85656Sambodromo x EG4606806h"/>
    <s v="85656Sambodromo x EG46068"/>
    <s v="ROBSON PIMENTEL"/>
    <n v="85656"/>
    <m/>
    <s v="Sambodromo x EG"/>
    <s v="06h"/>
    <d v="2026-02-15T00:00:00"/>
    <x v="0"/>
    <x v="1"/>
    <x v="1"/>
    <x v="18"/>
    <s v="PAULA FERNANDA LAGE MONTEIRO"/>
    <s v="ASSIST OPERACOES AUDIOVISUAIS II"/>
  </r>
  <r>
    <s v="85656EG x Sambodromo4606919h"/>
    <s v="85656EG x Sambodromo46069"/>
    <s v="ROBSON PIMENTEL"/>
    <n v="85656"/>
    <m/>
    <s v="EG x Sambodromo"/>
    <s v="19h"/>
    <d v="2026-02-16T00:00:00"/>
    <x v="1"/>
    <x v="1"/>
    <x v="1"/>
    <x v="18"/>
    <s v="PAULA FERNANDA LAGE MONTEIRO"/>
    <s v="ASSIST OPERACOES AUDIOVISUAIS II"/>
  </r>
  <r>
    <s v="02274552665JB x Sambodromo4606919h"/>
    <s v="02274552665JB x Sambodromo46069"/>
    <s v="RODRIGO NEVES"/>
    <m/>
    <s v="02274552665"/>
    <s v="JB x Sambodromo"/>
    <s v="19h"/>
    <d v="2026-02-16T00:00:00"/>
    <x v="1"/>
    <x v="0"/>
    <x v="2"/>
    <x v="6"/>
    <s v="Prestador"/>
    <s v="Prestador"/>
  </r>
  <r>
    <s v="309885Sambodromo x EG4606806h"/>
    <s v="309885Sambodromo x EG46068"/>
    <s v="ROGERIO"/>
    <m/>
    <s v="309885"/>
    <s v="Sambodromo x EG"/>
    <s v="06h"/>
    <d v="2026-02-15T00:00:00"/>
    <x v="0"/>
    <x v="0"/>
    <x v="2"/>
    <x v="6"/>
    <s v="Prestador"/>
    <s v="Prestador"/>
  </r>
  <r>
    <s v="30989EG x Sambodromo4606920h"/>
    <s v="30989EG x Sambodromo46069"/>
    <s v="ROGERIO LIMA"/>
    <n v="30989"/>
    <m/>
    <s v="EG x Sambodromo"/>
    <s v="20h"/>
    <d v="2026-02-16T00:00:00"/>
    <x v="1"/>
    <x v="1"/>
    <x v="3"/>
    <x v="3"/>
    <s v="EDUARDO ALBERTO FERNANDEZ"/>
    <s v="REPORTER CINEMATOGRAFICO ESPECIALISTA I"/>
  </r>
  <r>
    <s v="02567944729Sambodromo x EG4606805h"/>
    <s v="02567944729Sambodromo x EG46068"/>
    <s v="ROMARIO LEAL"/>
    <m/>
    <s v="02567944729"/>
    <s v="Sambodromo x EG"/>
    <s v="05h"/>
    <d v="2026-02-15T00:00:00"/>
    <x v="0"/>
    <x v="2"/>
    <x v="2"/>
    <x v="54"/>
    <s v="Prestador"/>
    <s v="Prestador"/>
  </r>
  <r>
    <s v="02567944729EG x Sambodromo4606919h"/>
    <s v="02567944729EG x Sambodromo46069"/>
    <s v="ROMARIO LEAL"/>
    <m/>
    <s v="02567944729"/>
    <s v="EG x Sambodromo"/>
    <s v="19h"/>
    <d v="2026-02-16T00:00:00"/>
    <x v="1"/>
    <x v="2"/>
    <x v="2"/>
    <x v="54"/>
    <s v="Prestador"/>
    <s v="Prestador"/>
  </r>
  <r>
    <s v="63078Sambodromo x JB4606804h"/>
    <s v="63078Sambodromo x JB46068"/>
    <s v="ROMULO MELO"/>
    <n v="63078"/>
    <m/>
    <s v="Sambodromo x JB"/>
    <s v="04h"/>
    <d v="2026-02-15T00:00:00"/>
    <x v="0"/>
    <x v="0"/>
    <x v="1"/>
    <x v="7"/>
    <s v="FABIO LOEWENBACH CASCAO"/>
    <s v="OPER CAMERA II"/>
  </r>
  <r>
    <s v="11453434739EG x Sambodromo4606917h"/>
    <s v="11453434739EG x Sambodromo46069"/>
    <s v="RONALDO FELIPE"/>
    <m/>
    <s v="11453434739"/>
    <s v="EG x Sambodromo"/>
    <s v="17h"/>
    <d v="2026-02-16T00:00:00"/>
    <x v="1"/>
    <x v="2"/>
    <x v="2"/>
    <x v="2"/>
    <s v="Prestador"/>
    <s v="Prestador"/>
  </r>
  <r>
    <s v="09130849721Sambodromo x EG4606804h"/>
    <s v="09130849721Sambodromo x EG46068"/>
    <s v="ROSA GOMES"/>
    <m/>
    <s v="09130849721"/>
    <s v="Sambodromo x EG"/>
    <s v="04h"/>
    <d v="2026-02-15T00:00:00"/>
    <x v="0"/>
    <x v="1"/>
    <x v="2"/>
    <x v="75"/>
    <s v="Prestador"/>
    <s v="Prestador"/>
  </r>
  <r>
    <s v="03181778540EG x Sambodromo4606919h"/>
    <s v="03181778540EG x Sambodromo46069"/>
    <s v="ROSANGELA CONCEIÇAO"/>
    <m/>
    <s v="03181778540"/>
    <s v="EG x Sambodromo"/>
    <s v="19h"/>
    <d v="2026-02-16T00:00:00"/>
    <x v="1"/>
    <x v="1"/>
    <x v="2"/>
    <x v="2"/>
    <s v="Prestador"/>
    <s v="Prestador"/>
  </r>
  <r>
    <s v="09130849721Sambodromo x EG4606923h"/>
    <s v="09130849721Sambodromo x EG46069"/>
    <s v="ROSA GOMES"/>
    <m/>
    <s v="09130849721"/>
    <s v="Sambodromo x EG"/>
    <s v="23h"/>
    <d v="2026-02-16T00:00:00"/>
    <x v="1"/>
    <x v="1"/>
    <x v="2"/>
    <x v="75"/>
    <s v="Prestador"/>
    <s v="Prestador"/>
  </r>
  <r>
    <s v="90865Sambodromo x JB4606801h"/>
    <s v="90865Sambodromo x JB46068"/>
    <s v="ROSSANA PERINI"/>
    <n v="90865"/>
    <m/>
    <s v="Sambodromo x JB"/>
    <s v="01h"/>
    <d v="2026-02-15T00:00:00"/>
    <x v="0"/>
    <x v="1"/>
    <x v="0"/>
    <x v="30"/>
    <s v="CRISTIANE ARAUJO DIAS DA CRUZ"/>
    <s v="ANL ALIMENTACAO I"/>
  </r>
  <r>
    <s v="90746EG x Sambodromo4606920h"/>
    <s v="90746EG x Sambodromo46069"/>
    <s v="SABRINA CONSTANTINO"/>
    <n v="90746"/>
    <m/>
    <s v="EG x Sambodromo"/>
    <s v="20h"/>
    <d v="2026-02-16T00:00:00"/>
    <x v="1"/>
    <x v="2"/>
    <x v="1"/>
    <x v="18"/>
    <s v="PAULA FERNANDA LAGE MONTEIRO"/>
    <s v="TEC CAPTACAO SOM I"/>
  </r>
  <r>
    <s v="23578EG x Sambodromo4606922h"/>
    <s v="23578EG x Sambodromo46069"/>
    <s v="SEVERINO RAMOS"/>
    <n v="23578"/>
    <m/>
    <s v="EG x Sambodromo"/>
    <s v="22h"/>
    <d v="2026-02-16T00:00:00"/>
    <x v="1"/>
    <x v="1"/>
    <x v="0"/>
    <x v="9"/>
    <s v="THIAGO GOMES BRANDAO"/>
    <s v="MONTADOR III"/>
  </r>
  <r>
    <s v="23578Sambodromo x EG4606806h"/>
    <s v="23578Sambodromo x EG46068"/>
    <s v="SEVERINO RAMOS"/>
    <n v="23578"/>
    <m/>
    <s v="Sambodromo x EG"/>
    <s v="06h"/>
    <d v="2026-02-15T00:00:00"/>
    <x v="0"/>
    <x v="1"/>
    <x v="0"/>
    <x v="9"/>
    <s v="THIAGO GOMES BRANDAO"/>
    <s v="MONTADOR III"/>
  </r>
  <r>
    <s v="998881Sambodromo x EG4606806h"/>
    <s v="998881Sambodromo x EG46068"/>
    <s v="SIMONE"/>
    <m/>
    <s v="998881"/>
    <s v="Sambodromo x EG"/>
    <s v="06h"/>
    <d v="2026-02-15T00:00:00"/>
    <x v="0"/>
    <x v="0"/>
    <x v="2"/>
    <x v="6"/>
    <s v="Prestador"/>
    <s v="Prestador"/>
  </r>
  <r>
    <s v="10793318750EG x Sambodromo4606917h"/>
    <s v="10793318750EG x Sambodromo46069"/>
    <s v="SIMONE SANTOS"/>
    <m/>
    <s v="10793318750"/>
    <s v="EG x Sambodromo"/>
    <s v="17h"/>
    <d v="2026-02-16T00:00:00"/>
    <x v="1"/>
    <x v="2"/>
    <x v="2"/>
    <x v="2"/>
    <s v="Prestador"/>
    <s v="Prestador"/>
  </r>
  <r>
    <s v="57627Sambodromo x EG4606804h"/>
    <s v="57627Sambodromo x EG46068"/>
    <s v="STEPHANIE BADAUI"/>
    <n v="57627"/>
    <m/>
    <s v="Sambodromo x EG"/>
    <s v="04h"/>
    <d v="2026-02-15T00:00:00"/>
    <x v="0"/>
    <x v="2"/>
    <x v="1"/>
    <x v="46"/>
    <s v="PEDRO DE SOUZA MENDES ARRAES"/>
    <s v="ANL DESEMPENHO E ESTRATEGIA II"/>
  </r>
  <r>
    <s v="69082Sambodromo x JB4606804h"/>
    <s v="69082Sambodromo x JB46068"/>
    <s v="TALITA SILVA"/>
    <n v="69082"/>
    <m/>
    <s v="Sambodromo x JB"/>
    <s v="04h"/>
    <d v="2026-02-15T00:00:00"/>
    <x v="0"/>
    <x v="1"/>
    <x v="1"/>
    <x v="64"/>
    <s v="RODRIGO AGRA DE OLIVEIRA"/>
    <s v="PRODUCT OWNER II"/>
  </r>
  <r>
    <s v="07377500735EG x Sambodromo4606920h"/>
    <s v="07377500735EG x Sambodromo46069"/>
    <s v="TATIANA FERREIRA"/>
    <m/>
    <s v="07377500735"/>
    <s v="EG x Sambodromo"/>
    <s v="20h"/>
    <d v="2026-02-16T00:00:00"/>
    <x v="1"/>
    <x v="0"/>
    <x v="2"/>
    <x v="6"/>
    <s v="Prestador"/>
    <s v="Prestador"/>
  </r>
  <r>
    <s v="82252807504Sambodromo x EG4606806h"/>
    <s v="82252807504Sambodromo x EG46068"/>
    <s v="TEREZA ABREU"/>
    <m/>
    <s v="82252807504"/>
    <s v="Sambodromo x EG"/>
    <s v="06h"/>
    <d v="2026-02-15T00:00:00"/>
    <x v="0"/>
    <x v="0"/>
    <x v="2"/>
    <x v="6"/>
    <s v="Prestador"/>
    <s v="Prestador"/>
  </r>
  <r>
    <s v="79784Sambodromo x EG4606806h"/>
    <s v="79784Sambodromo x EG46068"/>
    <s v="THIAGO AZEVEDO"/>
    <n v="79784"/>
    <m/>
    <s v="Sambodromo x EG"/>
    <s v="06h"/>
    <d v="2026-02-15T00:00:00"/>
    <x v="0"/>
    <x v="0"/>
    <x v="0"/>
    <x v="27"/>
    <s v="HARLEY ORNELAS SOARES"/>
    <s v="COORD SEGURANCA EMPRESARIAL"/>
  </r>
  <r>
    <s v="40753Sambodromo x JB4606805h"/>
    <s v="40753Sambodromo x JB46068"/>
    <s v="THIAGO BARREIROS"/>
    <n v="40753"/>
    <m/>
    <s v="Sambodromo x JB"/>
    <s v="05h"/>
    <d v="2026-02-15T00:00:00"/>
    <x v="0"/>
    <x v="1"/>
    <x v="1"/>
    <x v="76"/>
    <s v="RAFAEL SILVA VERAS"/>
    <s v="COORD SOLUCOES MIDIAS"/>
  </r>
  <r>
    <s v="40753JB x Sambodromo4606921h"/>
    <s v="40753JB x Sambodromo46069"/>
    <s v="THIAGO BARREIROS"/>
    <n v="40753"/>
    <m/>
    <s v="JB x Sambodromo"/>
    <s v="21h"/>
    <d v="2026-02-16T00:00:00"/>
    <x v="1"/>
    <x v="1"/>
    <x v="1"/>
    <x v="76"/>
    <s v="RAFAEL SILVA VERAS"/>
    <s v="COORD SOLUCOES MIDIAS"/>
  </r>
  <r>
    <s v="13380Sambodromo x JB4606802h"/>
    <s v="13380Sambodromo x JB46068"/>
    <s v="THIAGO FACCHIN"/>
    <n v="13380"/>
    <m/>
    <s v="Sambodromo x JB"/>
    <s v="02h"/>
    <d v="2026-02-15T00:00:00"/>
    <x v="0"/>
    <x v="0"/>
    <x v="1"/>
    <x v="56"/>
    <s v="CAROLINA DUCA NOVAES"/>
    <s v="GER OPERACOES E SUPORTE TELECOM"/>
  </r>
  <r>
    <s v="13380JB x Sambodromo4606920h"/>
    <s v="13380JB x Sambodromo46069"/>
    <s v="THIAGO FACCHIN"/>
    <n v="13380"/>
    <m/>
    <s v="JB x Sambodromo"/>
    <s v="20h"/>
    <d v="2026-02-16T00:00:00"/>
    <x v="1"/>
    <x v="0"/>
    <x v="1"/>
    <x v="56"/>
    <s v="CAROLINA DUCA NOVAES"/>
    <s v="GER OPERACOES E SUPORTE TELECOM"/>
  </r>
  <r>
    <s v="15273793700Sambodromo x JB4606805h"/>
    <s v="15273793700Sambodromo x JB46068"/>
    <s v="THIAGO HENRIQUE"/>
    <m/>
    <s v="15273793700"/>
    <s v="Sambodromo x JB"/>
    <s v="05h"/>
    <d v="2026-02-15T00:00:00"/>
    <x v="0"/>
    <x v="2"/>
    <x v="2"/>
    <x v="57"/>
    <s v="Prestador"/>
    <s v="Prestador"/>
  </r>
  <r>
    <s v="48714Sambodromo x EG4606802h"/>
    <s v="48714Sambodromo x EG46068"/>
    <s v="THIAGO LACERDA"/>
    <n v="48714"/>
    <m/>
    <s v="Sambodromo x EG"/>
    <s v="02h"/>
    <d v="2026-02-15T00:00:00"/>
    <x v="0"/>
    <x v="0"/>
    <x v="0"/>
    <x v="58"/>
    <s v="THIAGO TEIXEIRA MARTINS"/>
    <s v="GER SR OPERACAO MISSAO CRITICA"/>
  </r>
  <r>
    <s v="82351EG x Sambodromo4606918h"/>
    <s v="82351EG x Sambodromo46069"/>
    <s v="THIAGO MAGALHAES"/>
    <n v="82351"/>
    <m/>
    <s v="EG x Sambodromo"/>
    <s v="18h"/>
    <d v="2026-02-16T00:00:00"/>
    <x v="1"/>
    <x v="1"/>
    <x v="0"/>
    <x v="77"/>
    <s v="GILSON DOS SANTOS CONCEICAO"/>
    <s v="ANL SEGURANCA"/>
  </r>
  <r>
    <s v="47081Sambodromo x EG4606800h"/>
    <s v="47081Sambodromo x EG46068"/>
    <s v="THIAGO MARINHO"/>
    <n v="47081"/>
    <m/>
    <s v="Sambodromo x EG"/>
    <s v="00h"/>
    <d v="2026-02-15T00:00:00"/>
    <x v="0"/>
    <x v="0"/>
    <x v="7"/>
    <x v="62"/>
    <s v="TATIANA DOS SANTOS RIBEIRO"/>
    <s v="PRODUTOR ASSISTENTE II"/>
  </r>
  <r>
    <s v="40885Sambodromo x EG4606802h"/>
    <s v="40885Sambodromo x EG46068"/>
    <s v="THIAGO MARTINS"/>
    <n v="40885"/>
    <m/>
    <s v="Sambodromo x EG"/>
    <s v="02h"/>
    <d v="2026-02-15T00:00:00"/>
    <x v="0"/>
    <x v="2"/>
    <x v="0"/>
    <x v="59"/>
    <s v="MAURICIO GONZALEZ PINTO"/>
    <s v="DIR OPERACAO E GESTAO AMBIENTAL"/>
  </r>
  <r>
    <s v="40885EG x Sambodromo4606920h"/>
    <s v="40885EG x Sambodromo46069"/>
    <s v="THIAGO MARTINS"/>
    <n v="40885"/>
    <m/>
    <s v="EG x Sambodromo"/>
    <s v="20h"/>
    <d v="2026-02-16T00:00:00"/>
    <x v="1"/>
    <x v="1"/>
    <x v="0"/>
    <x v="59"/>
    <s v="MAURICIO GONZALEZ PINTO"/>
    <s v="DIR OPERACAO E GESTAO AMBIENTAL"/>
  </r>
  <r>
    <s v="86002EG x Sambodromo4606917h"/>
    <s v="86002EG x Sambodromo46069"/>
    <s v="UALACE ANDRADE"/>
    <n v="86002"/>
    <m/>
    <s v="EG x Sambodromo"/>
    <s v="17h"/>
    <d v="2026-02-16T00:00:00"/>
    <x v="1"/>
    <x v="2"/>
    <x v="0"/>
    <x v="77"/>
    <s v="GILSON DOS SANTOS CONCEICAO"/>
    <s v="ASSIST SEGURANCA  II"/>
  </r>
  <r>
    <s v="31079180249EG x Sambodromo4606919h"/>
    <s v="31079180249EG x Sambodromo46069"/>
    <s v="VALERIA LOPES"/>
    <m/>
    <s v="31079180249"/>
    <s v="EG x Sambodromo"/>
    <s v="19h"/>
    <d v="2026-02-16T00:00:00"/>
    <x v="1"/>
    <x v="1"/>
    <x v="2"/>
    <x v="2"/>
    <s v="Prestador"/>
    <s v="Prestador"/>
  </r>
  <r>
    <s v="11343Sambodromo x EG4606806h"/>
    <s v="11343Sambodromo x EG46068"/>
    <s v="VANDER FANTONI"/>
    <n v="11343"/>
    <m/>
    <s v="Sambodromo x EG"/>
    <s v="06h"/>
    <d v="2026-02-15T00:00:00"/>
    <x v="0"/>
    <x v="0"/>
    <x v="1"/>
    <x v="38"/>
    <s v="RODRIGO OTAVIO RODRIGUES ROSA"/>
    <s v="PRODUTOR AUDIO"/>
  </r>
  <r>
    <s v="59608Sambodromo x EG4606801h"/>
    <s v="59608Sambodromo x EG46068"/>
    <s v="VANIA SILVA"/>
    <n v="59608"/>
    <m/>
    <s v="Sambodromo x EG"/>
    <s v="01h"/>
    <d v="2026-02-15T00:00:00"/>
    <x v="0"/>
    <x v="0"/>
    <x v="7"/>
    <x v="42"/>
    <s v="ELISA MUNIZ COIFMAN"/>
    <s v="FIGURINISTA ASSISTENTE III"/>
  </r>
  <r>
    <s v="53607Sambodromo x JB4606805h"/>
    <s v="53607Sambodromo x JB46068"/>
    <s v="VICTOR CAMARA"/>
    <n v="53607"/>
    <m/>
    <s v="Sambodromo x JB"/>
    <s v="05h"/>
    <d v="2026-02-15T00:00:00"/>
    <x v="0"/>
    <x v="1"/>
    <x v="4"/>
    <x v="47"/>
    <s v="MIRELLE APARECIDA MACEDO DE FRANCA"/>
    <s v="ESPEC CONTEUDO"/>
  </r>
  <r>
    <s v="53607JB x Sambodromo4606919h"/>
    <s v="53607JB x Sambodromo46069"/>
    <s v="VICTOR CAMARA"/>
    <n v="53607"/>
    <m/>
    <s v="JB x Sambodromo"/>
    <s v="19h"/>
    <d v="2026-02-16T00:00:00"/>
    <x v="1"/>
    <x v="2"/>
    <x v="4"/>
    <x v="47"/>
    <s v="MIRELLE APARECIDA MACEDO DE FRANCA"/>
    <s v="ESPEC CONTEUDO"/>
  </r>
  <r>
    <s v="11679Sambodromo x EG4606806h"/>
    <s v="11679Sambodromo x EG46068"/>
    <s v="VINICIUS BRAGA"/>
    <n v="11679"/>
    <m/>
    <s v="Sambodromo x EG"/>
    <s v="06h"/>
    <d v="2026-02-15T00:00:00"/>
    <x v="0"/>
    <x v="0"/>
    <x v="0"/>
    <x v="27"/>
    <s v="THIAGO DE SOUZA AZEVEDO"/>
    <s v="ANL SEGURANCA"/>
  </r>
  <r>
    <s v="87680Sambodromo x EG4606806h"/>
    <s v="87680Sambodromo x EG46068"/>
    <s v="VINICIUS CAMPOS"/>
    <n v="87680"/>
    <m/>
    <s v="Sambodromo x EG"/>
    <s v="06h"/>
    <d v="2026-02-15T00:00:00"/>
    <x v="0"/>
    <x v="0"/>
    <x v="0"/>
    <x v="13"/>
    <s v="RODRIGO AZEVEDO DE ARAUJO"/>
    <s v="ASSIST SEGURANCA I"/>
  </r>
  <r>
    <s v="72471Sambodromo x EG4606803h"/>
    <s v="72471Sambodromo x EG46068"/>
    <s v="VITOR ARAGAO"/>
    <n v="72471"/>
    <m/>
    <s v="Sambodromo x EG"/>
    <s v="03h"/>
    <d v="2026-02-15T00:00:00"/>
    <x v="0"/>
    <x v="1"/>
    <x v="1"/>
    <x v="7"/>
    <s v="FABIO LOEWENBACH CASCAO"/>
    <s v="OPER CAMERA II"/>
  </r>
  <r>
    <s v="72471EG x Sambodromo4606920h"/>
    <s v="72471EG x Sambodromo46069"/>
    <s v="VITOR ARAGAO"/>
    <n v="72471"/>
    <m/>
    <s v="EG x Sambodromo"/>
    <s v="20h"/>
    <d v="2026-02-16T00:00:00"/>
    <x v="1"/>
    <x v="1"/>
    <x v="1"/>
    <x v="7"/>
    <s v="FABIO LOEWENBACH CASCAO"/>
    <s v="OPER CAMERA II"/>
  </r>
  <r>
    <s v="53775Sambodromo x EG4606800h"/>
    <s v="53775Sambodromo x EG46068"/>
    <s v="VIVIAN CANNAVALE"/>
    <n v="53775"/>
    <m/>
    <s v="Sambodromo x EG"/>
    <s v="00h"/>
    <d v="2026-02-15T00:00:00"/>
    <x v="0"/>
    <x v="0"/>
    <x v="7"/>
    <x v="42"/>
    <s v="ELISA MUNIZ COIFMAN"/>
    <s v="FIGURINISTA ASSISTENTE II"/>
  </r>
  <r>
    <s v="14567301773Sambodromo x EG4606806h"/>
    <s v="14567301773Sambodromo x EG46068"/>
    <s v="VIVIANE GUERRA"/>
    <m/>
    <s v="14567301773"/>
    <s v="Sambodromo x EG"/>
    <s v="06h"/>
    <d v="2026-02-15T00:00:00"/>
    <x v="0"/>
    <x v="2"/>
    <x v="2"/>
    <x v="61"/>
    <s v="Prestador"/>
    <s v="Prestador"/>
  </r>
  <r>
    <s v="14567301773EG x Sambodromo4606919h"/>
    <s v="14567301773EG x Sambodromo46069"/>
    <s v="VIVIANE GUERRA"/>
    <m/>
    <s v="14567301773"/>
    <s v="EG x Sambodromo"/>
    <s v="19h"/>
    <d v="2026-02-16T00:00:00"/>
    <x v="1"/>
    <x v="1"/>
    <x v="2"/>
    <x v="61"/>
    <s v="Prestador"/>
    <s v="Prestador"/>
  </r>
  <r>
    <s v="58875Sambodromo x EG4606806h"/>
    <s v="58875Sambodromo x EG46068"/>
    <s v="WILLIAN CORREA"/>
    <n v="58875"/>
    <m/>
    <s v="Sambodromo x EG"/>
    <s v="06h"/>
    <d v="2026-02-15T00:00:00"/>
    <x v="0"/>
    <x v="0"/>
    <x v="3"/>
    <x v="3"/>
    <s v="EDUARDO ALBERTO FERNANDEZ"/>
    <s v="REPORTER CINEMATOGRAFICO III"/>
  </r>
  <r>
    <s v="88219Sambodromo x EG4606806h"/>
    <s v="88219Sambodromo x EG46068"/>
    <s v="YULLE ARAUJO"/>
    <n v="88219"/>
    <m/>
    <s v="Sambodromo x EG"/>
    <s v="06h"/>
    <d v="2026-02-15T00:00:00"/>
    <x v="0"/>
    <x v="1"/>
    <x v="1"/>
    <x v="1"/>
    <s v="JEAN CARLO GOULART ALVES"/>
    <s v="LIDER TECNOLOGIA"/>
  </r>
  <r>
    <s v="88219EG x Sambodromo4606918h"/>
    <s v="88219EG x Sambodromo46069"/>
    <s v="YULLE ARAUJO"/>
    <n v="88219"/>
    <m/>
    <s v="EG x Sambodromo"/>
    <s v="18h"/>
    <d v="2026-02-16T00:00:00"/>
    <x v="1"/>
    <x v="1"/>
    <x v="1"/>
    <x v="1"/>
    <s v="JEAN CARLO GOULART ALVES"/>
    <s v="LIDER TECNOLOGIA"/>
  </r>
  <r>
    <s v="78928Sambodromo x EG4606804h"/>
    <s v="78928Sambodromo x EG46068"/>
    <s v="YURI BRANDAO"/>
    <n v="78928"/>
    <m/>
    <s v="Sambodromo x EG"/>
    <s v="04h"/>
    <d v="2026-02-15T00:00:00"/>
    <x v="0"/>
    <x v="1"/>
    <x v="1"/>
    <x v="7"/>
    <s v="FABIO LOEWENBACH CASCAO"/>
    <s v="OPER CAMERA II"/>
  </r>
  <r>
    <s v="87678EG x Sambodromo4607023h"/>
    <s v="87678EG x Sambodromo46070"/>
    <s v="ADILSON ANDRADE"/>
    <n v="87678"/>
    <m/>
    <s v="EG x Sambodromo"/>
    <s v="23h"/>
    <d v="2026-02-17T00:00:00"/>
    <x v="2"/>
    <x v="0"/>
    <x v="0"/>
    <x v="0"/>
    <s v="FABIO PAIXAO DOS SANTOS"/>
    <s v="MOTORISTA CARRETEIRO"/>
  </r>
  <r>
    <s v="32636Sambodromo x EG4606904h"/>
    <s v="32636Sambodromo x EG46069"/>
    <s v="ADILSON COUTINHO"/>
    <n v="32636"/>
    <m/>
    <s v="Sambodromo x EG"/>
    <s v="04h"/>
    <d v="2026-02-16T00:00:00"/>
    <x v="1"/>
    <x v="1"/>
    <x v="1"/>
    <x v="1"/>
    <s v="JEAN CARLO GOULART ALVES"/>
    <s v="OPER CAMERA II"/>
  </r>
  <r>
    <s v="32636EG x Sambodromo4607017h"/>
    <s v="32636EG x Sambodromo46070"/>
    <s v="ADILSON COUTINHO"/>
    <n v="32636"/>
    <m/>
    <s v="EG x Sambodromo"/>
    <s v="17h"/>
    <d v="2026-02-17T00:00:00"/>
    <x v="2"/>
    <x v="1"/>
    <x v="1"/>
    <x v="1"/>
    <s v="JEAN CARLO GOULART ALVES"/>
    <s v="OPER CAMERA II"/>
  </r>
  <r>
    <s v="03139095473EG x Sambodromo4607017h"/>
    <s v="03139095473EG x Sambodromo46070"/>
    <s v="ALBERTO CAVALCANTI"/>
    <m/>
    <s v="03139095473"/>
    <s v="EG x Sambodromo"/>
    <s v="17h"/>
    <d v="2026-02-17T00:00:00"/>
    <x v="2"/>
    <x v="1"/>
    <x v="2"/>
    <x v="2"/>
    <s v="Prestador"/>
    <s v="Prestador"/>
  </r>
  <r>
    <s v="54495Sambodromo x EG4606902h"/>
    <s v="54495Sambodromo x EG46069"/>
    <s v="ALBERTO FERNANDES"/>
    <n v="54495"/>
    <m/>
    <s v="Sambodromo x EG"/>
    <s v="02h"/>
    <d v="2026-02-16T00:00:00"/>
    <x v="1"/>
    <x v="1"/>
    <x v="3"/>
    <x v="3"/>
    <s v="MARCIO STERNICK"/>
    <s v="SUP EXEC CINEGRAFIA"/>
  </r>
  <r>
    <s v="54495EG x Sambodromo4607018h"/>
    <s v="54495EG x Sambodromo46070"/>
    <s v="ALBERTO FERNANDES"/>
    <n v="54495"/>
    <m/>
    <s v="EG x Sambodromo"/>
    <s v="18h"/>
    <d v="2026-02-17T00:00:00"/>
    <x v="2"/>
    <x v="1"/>
    <x v="3"/>
    <x v="3"/>
    <s v="MARCIO STERNICK"/>
    <s v="SUP EXEC CINEGRAFIA"/>
  </r>
  <r>
    <s v="49605Sambodromo x JB4606905h"/>
    <s v="49605Sambodromo x JB46069"/>
    <s v="ALESSANDRA ALBUQUERQUE"/>
    <n v="49605"/>
    <m/>
    <s v="Sambodromo x JB"/>
    <s v="05h"/>
    <d v="2026-02-16T00:00:00"/>
    <x v="1"/>
    <x v="1"/>
    <x v="4"/>
    <x v="4"/>
    <s v="NILO CESAR BARROS GUIMARAES MAIA"/>
    <s v="PRODUTOR VIDEO III"/>
  </r>
  <r>
    <s v="49605JB x Sambodromo4607019h"/>
    <s v="49605JB x Sambodromo46070"/>
    <s v="ALESSANDRA ALBUQUERQUE"/>
    <n v="49605"/>
    <m/>
    <s v="JB x Sambodromo"/>
    <s v="19h"/>
    <d v="2026-02-17T00:00:00"/>
    <x v="2"/>
    <x v="1"/>
    <x v="4"/>
    <x v="4"/>
    <s v="NILO CESAR BARROS GUIMARAES MAIA"/>
    <s v="PRODUTOR VIDEO III"/>
  </r>
  <r>
    <s v="28483Sambodromo x JB4606906h"/>
    <s v="28483Sambodromo x JB46069"/>
    <s v="ALEX MONTEIRO"/>
    <n v="28483"/>
    <m/>
    <s v="Sambodromo x JB"/>
    <s v="06h"/>
    <d v="2026-02-16T00:00:00"/>
    <x v="1"/>
    <x v="2"/>
    <x v="1"/>
    <x v="5"/>
    <s v="BEATHRIZ VERAS DE LIMA LOPES"/>
    <s v="TEC SISTEMAS AUDIOVISUAIS II"/>
  </r>
  <r>
    <s v="28483JB x Sambodromo4607020h"/>
    <s v="28483JB x Sambodromo46070"/>
    <s v="ALEX MONTEIRO"/>
    <n v="28483"/>
    <m/>
    <s v="JB x Sambodromo"/>
    <s v="20h"/>
    <d v="2026-02-17T00:00:00"/>
    <x v="2"/>
    <x v="1"/>
    <x v="1"/>
    <x v="5"/>
    <s v="BEATHRIZ VERAS DE LIMA LOPES"/>
    <s v="TEC SISTEMAS AUDIOVISUAIS II"/>
  </r>
  <r>
    <s v="81362Sambodromo x EG4606905h"/>
    <s v="81362Sambodromo x EG46069"/>
    <s v="ALEXANDRE JOSE LIMA"/>
    <n v="81362"/>
    <m/>
    <s v="Sambodromo x EG"/>
    <s v="05h"/>
    <d v="2026-02-16T00:00:00"/>
    <x v="1"/>
    <x v="1"/>
    <x v="3"/>
    <x v="3"/>
    <s v="EDUARDO ALBERTO FERNANDEZ"/>
    <s v="REPORTER CINEMATOGRAFICO II"/>
  </r>
  <r>
    <s v="81362EG x Sambodromo4607022h"/>
    <s v="81362EG x Sambodromo46070"/>
    <s v="ALEXANDRE JOSE LIMA"/>
    <n v="81362"/>
    <m/>
    <s v="EG x Sambodromo"/>
    <s v="22h"/>
    <d v="2026-02-17T00:00:00"/>
    <x v="2"/>
    <x v="1"/>
    <x v="3"/>
    <x v="3"/>
    <s v="EDUARDO ALBERTO FERNANDEZ"/>
    <s v="REPORTER CINEMATOGRAFICO II"/>
  </r>
  <r>
    <s v="88100Sambodromo x EG4606903h"/>
    <s v="88100Sambodromo x EG46069"/>
    <s v="ALEXSANDRO JESUS"/>
    <n v="88100"/>
    <m/>
    <s v="Sambodromo x EG"/>
    <s v="03h"/>
    <d v="2026-02-16T00:00:00"/>
    <x v="1"/>
    <x v="0"/>
    <x v="0"/>
    <x v="0"/>
    <s v="FABIO PAIXAO DOS SANTOS"/>
    <s v="MOTORISTA CARRETEIRO"/>
  </r>
  <r>
    <s v="88100EG x Sambodromo4607018h"/>
    <s v="88100EG x Sambodromo46070"/>
    <s v="ALEXSANDRO JESUS"/>
    <n v="88100"/>
    <m/>
    <s v="EG x Sambodromo"/>
    <s v="18h"/>
    <d v="2026-02-17T00:00:00"/>
    <x v="2"/>
    <x v="0"/>
    <x v="0"/>
    <x v="0"/>
    <s v="FABIO PAIXAO DOS SANTOS"/>
    <s v="MOTORISTA CARRETEIRO"/>
  </r>
  <r>
    <s v="55723JB x Sambodromo4607020h"/>
    <s v="55723JB x Sambodromo46070"/>
    <s v="ALINE GOMES"/>
    <n v="55723"/>
    <m/>
    <s v="JB x Sambodromo"/>
    <s v="20h"/>
    <d v="2026-02-17T00:00:00"/>
    <x v="2"/>
    <x v="2"/>
    <x v="3"/>
    <x v="78"/>
    <s v="TATIANA CALDAS MAGALHAES"/>
    <s v="EDITOR II"/>
  </r>
  <r>
    <s v="36912Sambodromo x JB4606902h"/>
    <s v="36912Sambodromo x JB46069"/>
    <s v="ALINE SANTOS"/>
    <n v="36912"/>
    <m/>
    <s v="Sambodromo x JB"/>
    <s v="02h"/>
    <d v="2026-02-16T00:00:00"/>
    <x v="1"/>
    <x v="0"/>
    <x v="5"/>
    <x v="50"/>
    <s v="MAXIMILIANO CAMARGO DE OLIVEIRA"/>
    <s v="GER SR PROGRAMACAO RJ E GLOBO INTERNACIONAL"/>
  </r>
  <r>
    <s v="72182Sambodromo x JB4606900h"/>
    <s v="72182Sambodromo x JB46069"/>
    <s v="ALLISSON LORETE"/>
    <n v="72182"/>
    <m/>
    <s v="Sambodromo x JB"/>
    <s v="00h"/>
    <d v="2026-02-16T00:00:00"/>
    <x v="1"/>
    <x v="2"/>
    <x v="1"/>
    <x v="55"/>
    <s v="MARCELO AUGUSTO PINTO DE MAGALHAES"/>
    <s v="ANL SOLUCOES MIDIAS II"/>
  </r>
  <r>
    <s v="12187936783EG x Sambodromo4607018h"/>
    <s v="12187936783EG x Sambodromo46070"/>
    <s v="ANA CRISTINA"/>
    <m/>
    <s v="12187936783"/>
    <s v="EG x Sambodromo"/>
    <s v="18h"/>
    <d v="2026-02-17T00:00:00"/>
    <x v="2"/>
    <x v="0"/>
    <x v="2"/>
    <x v="6"/>
    <s v="Prestador"/>
    <s v="Prestador"/>
  </r>
  <r>
    <s v="91802Sambodromo x JB4606905h"/>
    <s v="91802Sambodromo x JB46069"/>
    <s v="ANA PAULA CAVALCANTE"/>
    <n v="91802"/>
    <m/>
    <s v="Sambodromo x JB"/>
    <s v="05h"/>
    <d v="2026-02-16T00:00:00"/>
    <x v="1"/>
    <x v="0"/>
    <x v="1"/>
    <x v="5"/>
    <s v="BEATHRIZ VERAS DE LIMA LOPES"/>
    <s v="TEC CAPTACAO SOM I"/>
  </r>
  <r>
    <s v="91802JB x Sambodromo4607018h"/>
    <s v="91802JB x Sambodromo46070"/>
    <s v="ANA PAULA CAVALCANTE"/>
    <n v="91802"/>
    <m/>
    <s v="JB x Sambodromo"/>
    <s v="18h"/>
    <d v="2026-02-17T00:00:00"/>
    <x v="2"/>
    <x v="0"/>
    <x v="1"/>
    <x v="5"/>
    <s v="BEATHRIZ VERAS DE LIMA LOPES"/>
    <s v="TEC CAPTACAO SOM I"/>
  </r>
  <r>
    <s v="41204EG x Sambodromo4607017h"/>
    <s v="41204EG x Sambodromo46070"/>
    <s v="ANDERSON GUIMARAES"/>
    <n v="41204"/>
    <m/>
    <s v="EG x Sambodromo"/>
    <s v="17h"/>
    <d v="2026-02-17T00:00:00"/>
    <x v="2"/>
    <x v="1"/>
    <x v="1"/>
    <x v="7"/>
    <s v="FABIO LOEWENBACH CASCAO"/>
    <s v="OPER CAMERA IV"/>
  </r>
  <r>
    <s v="41204Sambodromo x EG4606900h"/>
    <s v="41204Sambodromo x EG46069"/>
    <s v="ANDERSON GUIMARAES"/>
    <n v="41204"/>
    <m/>
    <s v="Sambodromo x EG"/>
    <s v="00h"/>
    <d v="2026-02-16T00:00:00"/>
    <x v="1"/>
    <x v="1"/>
    <x v="1"/>
    <x v="7"/>
    <s v="FABIO LOEWENBACH CASCAO"/>
    <s v="OPER CAMERA IV"/>
  </r>
  <r>
    <s v="87443Sambodromo x JB4606905h"/>
    <s v="87443Sambodromo x JB46069"/>
    <s v="ANDRE MENEZES"/>
    <n v="87443"/>
    <m/>
    <s v="Sambodromo x JB"/>
    <s v="05h"/>
    <d v="2026-02-16T00:00:00"/>
    <x v="1"/>
    <x v="0"/>
    <x v="1"/>
    <x v="5"/>
    <s v="BEATHRIZ VERAS DE LIMA LOPES"/>
    <s v="TEC CAPTACAO SOM I"/>
  </r>
  <r>
    <s v="87443JB x Sambodromo4607019h"/>
    <s v="87443JB x Sambodromo46070"/>
    <s v="ANDRE MENEZES"/>
    <n v="87443"/>
    <m/>
    <s v="JB x Sambodromo"/>
    <s v="19h"/>
    <d v="2026-02-17T00:00:00"/>
    <x v="2"/>
    <x v="0"/>
    <x v="1"/>
    <x v="5"/>
    <s v="BEATHRIZ VERAS DE LIMA LOPES"/>
    <s v="TEC CAPTACAO SOM I"/>
  </r>
  <r>
    <s v="01193644763Sambodromo x EG4606906h"/>
    <s v="01193644763Sambodromo x EG46069"/>
    <s v="ANDREIA CARLA"/>
    <m/>
    <s v="01193644763"/>
    <s v="Sambodromo x EG"/>
    <s v="06h"/>
    <d v="2026-02-16T00:00:00"/>
    <x v="1"/>
    <x v="0"/>
    <x v="2"/>
    <x v="6"/>
    <s v="Prestador"/>
    <s v="Prestador"/>
  </r>
  <r>
    <s v="01193644763EG x Sambodromo4607021h"/>
    <s v="01193644763EG x Sambodromo46070"/>
    <s v="ANDREIA CARLA"/>
    <m/>
    <s v="01193644763"/>
    <s v="EG x Sambodromo"/>
    <s v="21h"/>
    <d v="2026-02-17T00:00:00"/>
    <x v="2"/>
    <x v="0"/>
    <x v="2"/>
    <x v="6"/>
    <s v="Prestador"/>
    <s v="Prestador"/>
  </r>
  <r>
    <s v="09408235789EG x Sambodromo4607017h"/>
    <s v="09408235789EG x Sambodromo46070"/>
    <s v="ANDRI BRAGA"/>
    <m/>
    <s v="09408235789"/>
    <s v="EG x Sambodromo"/>
    <s v="17h"/>
    <d v="2026-02-17T00:00:00"/>
    <x v="2"/>
    <x v="2"/>
    <x v="2"/>
    <x v="29"/>
    <s v="Prestador"/>
    <s v="Prestador"/>
  </r>
  <r>
    <s v="88786Sambodromo x JB4606906h"/>
    <s v="88786Sambodromo x JB46069"/>
    <s v="ANNE POLY"/>
    <n v="88786"/>
    <m/>
    <s v="Sambodromo x JB"/>
    <s v="06h"/>
    <d v="2026-02-16T00:00:00"/>
    <x v="1"/>
    <x v="0"/>
    <x v="3"/>
    <x v="3"/>
    <s v="EDUARDO ALBERTO FERNANDEZ"/>
    <s v="REPORTER CINEMATOGRAFICO I"/>
  </r>
  <r>
    <s v="84109Sambodromo x EG4606906h"/>
    <s v="84109Sambodromo x EG46069"/>
    <s v="ANTONIO BASILIO"/>
    <n v="84109"/>
    <m/>
    <s v="Sambodromo x EG"/>
    <s v="06h"/>
    <d v="2026-02-16T00:00:00"/>
    <x v="1"/>
    <x v="2"/>
    <x v="0"/>
    <x v="14"/>
    <s v="BRUNO DA CAMARA RIBEIRO"/>
    <s v="ASSIST OPERACOES PREDIAIS"/>
  </r>
  <r>
    <s v="05551438724JB x Sambodromo4607018h"/>
    <s v="05551438724JB x Sambodromo46070"/>
    <s v="ANTONIO PIMENTEL"/>
    <m/>
    <s v="05551438724"/>
    <s v="JB x Sambodromo"/>
    <s v="18h"/>
    <d v="2026-02-17T00:00:00"/>
    <x v="2"/>
    <x v="0"/>
    <x v="2"/>
    <x v="6"/>
    <s v="Prestador"/>
    <s v="Prestador"/>
  </r>
  <r>
    <s v="52812Sambodromo x EG4606905h"/>
    <s v="52812Sambodromo x EG46069"/>
    <s v="ARLAN PEREIRA"/>
    <n v="52812"/>
    <m/>
    <s v="Sambodromo x EG"/>
    <s v="05h"/>
    <d v="2026-02-16T00:00:00"/>
    <x v="1"/>
    <x v="1"/>
    <x v="0"/>
    <x v="9"/>
    <s v="THIAGO GOMES BRANDAO"/>
    <s v="MONTADOR III"/>
  </r>
  <r>
    <s v="52812EG x Sambodromo4607018h"/>
    <s v="52812EG x Sambodromo46070"/>
    <s v="ARLAN PEREIRA"/>
    <n v="52812"/>
    <m/>
    <s v="EG x Sambodromo"/>
    <s v="18h"/>
    <d v="2026-02-17T00:00:00"/>
    <x v="2"/>
    <x v="1"/>
    <x v="0"/>
    <x v="9"/>
    <s v="THIAGO GOMES BRANDAO"/>
    <s v="MONTADOR III"/>
  </r>
  <r>
    <s v="89773Sambodromo x EG4606901h"/>
    <s v="89773Sambodromo x EG46069"/>
    <s v="BEATRIZ FELIPE"/>
    <n v="89773"/>
    <m/>
    <s v="Sambodromo x EG"/>
    <s v="01h"/>
    <d v="2026-02-16T00:00:00"/>
    <x v="1"/>
    <x v="0"/>
    <x v="1"/>
    <x v="40"/>
    <s v="CAIO VINICIUS SCRIBONI"/>
    <s v="ANL TELECOM I"/>
  </r>
  <r>
    <s v="70088Sambodromo x JB4606905h"/>
    <s v="70088Sambodromo x JB46069"/>
    <s v="BETTE LUCCHESE"/>
    <n v="70088"/>
    <m/>
    <s v="Sambodromo x JB"/>
    <s v="05h"/>
    <d v="2026-02-16T00:00:00"/>
    <x v="1"/>
    <x v="2"/>
    <x v="3"/>
    <x v="10"/>
    <s v="MARCIO STERNICK"/>
    <s v="REPORTER ESPECIAL II"/>
  </r>
  <r>
    <s v="70088JB x Sambodromo4607018h"/>
    <s v="70088JB x Sambodromo46070"/>
    <s v="BETTE LUCCHESE"/>
    <n v="70088"/>
    <m/>
    <s v="JB x Sambodromo"/>
    <s v="18h"/>
    <d v="2026-02-17T00:00:00"/>
    <x v="2"/>
    <x v="1"/>
    <x v="3"/>
    <x v="10"/>
    <s v="MARCIO STERNICK"/>
    <s v="REPORTER ESPECIAL II"/>
  </r>
  <r>
    <s v="84786Sambodromo x JB4606904h"/>
    <s v="84786Sambodromo x JB46069"/>
    <s v="BIANCA FASSANO"/>
    <n v="84786"/>
    <m/>
    <s v="Sambodromo x JB"/>
    <s v="04h"/>
    <d v="2026-02-16T00:00:00"/>
    <x v="1"/>
    <x v="1"/>
    <x v="6"/>
    <x v="11"/>
    <s v="RENATA RODRIGUES MARTINS"/>
    <s v="ANL SERVICOS RECURSOS HUMANOS II"/>
  </r>
  <r>
    <s v="84786JB x Sambodromo4607020h"/>
    <s v="84786JB x Sambodromo46070"/>
    <s v="BIANCA FASSANO"/>
    <n v="84786"/>
    <m/>
    <s v="JB x Sambodromo"/>
    <s v="20h"/>
    <d v="2026-02-17T00:00:00"/>
    <x v="2"/>
    <x v="1"/>
    <x v="6"/>
    <x v="11"/>
    <s v="RENATA RODRIGUES MARTINS"/>
    <s v="ANL SERVICOS RECURSOS HUMANOS II"/>
  </r>
  <r>
    <s v="78882Sambodromo x EG4606906h"/>
    <s v="78882Sambodromo x EG46069"/>
    <s v="BRENDA PORTO"/>
    <n v="78882"/>
    <m/>
    <s v="Sambodromo x EG"/>
    <s v="06h"/>
    <d v="2026-02-16T00:00:00"/>
    <x v="1"/>
    <x v="1"/>
    <x v="1"/>
    <x v="7"/>
    <s v="FABIO LOEWENBACH CASCAO"/>
    <s v="OPER CAMERA I"/>
  </r>
  <r>
    <s v="78882EG x Sambodromo4607022h"/>
    <s v="78882EG x Sambodromo46070"/>
    <s v="BRENDA PORTO"/>
    <n v="78882"/>
    <m/>
    <s v="EG x Sambodromo"/>
    <s v="22h"/>
    <d v="2026-02-17T00:00:00"/>
    <x v="2"/>
    <x v="2"/>
    <x v="1"/>
    <x v="7"/>
    <s v="FABIO LOEWENBACH CASCAO"/>
    <s v="OPER CAMERA I"/>
  </r>
  <r>
    <s v="78728Sambodromo x EG4606906h"/>
    <s v="78728Sambodromo x EG46069"/>
    <s v="BRUNO GONÇALVES"/>
    <n v="78728"/>
    <m/>
    <s v="Sambodromo x EG"/>
    <s v="06h"/>
    <d v="2026-02-16T00:00:00"/>
    <x v="1"/>
    <x v="1"/>
    <x v="1"/>
    <x v="7"/>
    <s v="FABIO LOEWENBACH CASCAO"/>
    <s v="OPER CAMERA I"/>
  </r>
  <r>
    <s v="78728EG x Sambodromo4607022h"/>
    <s v="78728EG x Sambodromo46070"/>
    <s v="BRUNO GONÇALVES"/>
    <n v="78728"/>
    <m/>
    <s v="EG x Sambodromo"/>
    <s v="22h"/>
    <d v="2026-02-17T00:00:00"/>
    <x v="2"/>
    <x v="1"/>
    <x v="1"/>
    <x v="7"/>
    <s v="FABIO LOEWENBACH CASCAO"/>
    <s v="OPER CAMERA I"/>
  </r>
  <r>
    <s v="9244766728Sambodromo x JB4606900h"/>
    <s v="9244766728Sambodromo x JB46069"/>
    <s v="BRUNO PRADA"/>
    <m/>
    <n v="9244766728"/>
    <s v="Sambodromo x JB"/>
    <s v="00h"/>
    <d v="2026-02-16T00:00:00"/>
    <x v="1"/>
    <x v="0"/>
    <x v="2"/>
    <x v="6"/>
    <s v="Prestador"/>
    <s v="Prestador"/>
  </r>
  <r>
    <s v="55129JB x Sambodromo4607018h"/>
    <s v="55129JB x Sambodromo46070"/>
    <s v="BRUNO REGO"/>
    <n v="55129"/>
    <m/>
    <s v="JB x Sambodromo"/>
    <s v="18h"/>
    <d v="2026-02-17T00:00:00"/>
    <x v="2"/>
    <x v="2"/>
    <x v="0"/>
    <x v="13"/>
    <s v="RODRIGO AZEVEDO DE ARAUJO"/>
    <s v="LIDER SEGURANCA"/>
  </r>
  <r>
    <s v="55278Sambodromo x EG4606904h"/>
    <s v="55278Sambodromo x EG46069"/>
    <s v="BRUNO RIBEIRO"/>
    <n v="55278"/>
    <m/>
    <s v="Sambodromo x EG"/>
    <s v="04h"/>
    <d v="2026-02-16T00:00:00"/>
    <x v="1"/>
    <x v="2"/>
    <x v="0"/>
    <x v="14"/>
    <s v="THIAGO LACERDA DE LA VEGA"/>
    <s v="COORD MANUTENCAO E OPERACAO PREDIAL"/>
  </r>
  <r>
    <s v="55278EG x Sambodromo4607018h"/>
    <s v="55278EG x Sambodromo46070"/>
    <s v="BRUNO RIBEIRO"/>
    <n v="55278"/>
    <m/>
    <s v="EG x Sambodromo"/>
    <s v="18h"/>
    <d v="2026-02-17T00:00:00"/>
    <x v="2"/>
    <x v="2"/>
    <x v="0"/>
    <x v="14"/>
    <s v="THIAGO LACERDA DE LA VEGA"/>
    <s v="COORD MANUTENCAO E OPERACAO PREDIAL"/>
  </r>
  <r>
    <s v="10751Sambodromo x EG4606903h"/>
    <s v="10751Sambodromo x EG46069"/>
    <s v="CAIO SCRIBONI"/>
    <n v="10751"/>
    <m/>
    <s v="Sambodromo x EG"/>
    <s v="03h"/>
    <d v="2026-02-16T00:00:00"/>
    <x v="1"/>
    <x v="1"/>
    <x v="1"/>
    <x v="40"/>
    <s v="TIAGO FACCHIN"/>
    <s v="COORD TELECOM"/>
  </r>
  <r>
    <s v="10751EG x Sambodromo4607018h"/>
    <s v="10751EG x Sambodromo46070"/>
    <s v="CAIO SCRIBONI"/>
    <n v="10751"/>
    <m/>
    <s v="EG x Sambodromo"/>
    <s v="18h"/>
    <d v="2026-02-17T00:00:00"/>
    <x v="2"/>
    <x v="2"/>
    <x v="1"/>
    <x v="40"/>
    <s v="TIAGO FACCHIN"/>
    <s v="COORD TELECOM"/>
  </r>
  <r>
    <s v="38805Sambodromo x EG4606902h"/>
    <s v="38805Sambodromo x EG46069"/>
    <s v="CAMILA COSTA"/>
    <n v="38805"/>
    <m/>
    <s v="Sambodromo x EG"/>
    <s v="02h"/>
    <d v="2026-02-16T00:00:00"/>
    <x v="1"/>
    <x v="0"/>
    <x v="7"/>
    <x v="19"/>
    <s v="SAMANTHA DA COSTA ABEL"/>
    <s v="CENOGRAFO TITULAR"/>
  </r>
  <r>
    <s v="15692202719Sambodromo x EG4606905h"/>
    <s v="15692202719Sambodromo x EG46069"/>
    <s v="CARINA RITTER"/>
    <m/>
    <s v="15692202719"/>
    <s v="Sambodromo x EG"/>
    <s v="05h"/>
    <d v="2026-02-16T00:00:00"/>
    <x v="1"/>
    <x v="1"/>
    <x v="2"/>
    <x v="15"/>
    <s v="Prestador"/>
    <s v="Prestador"/>
  </r>
  <r>
    <s v="15692202719EG x Sambodromo4607018h"/>
    <s v="15692202719EG x Sambodromo46070"/>
    <s v="CARINA RITTER"/>
    <m/>
    <s v="15692202719"/>
    <s v="EG x Sambodromo"/>
    <s v="18h"/>
    <d v="2026-02-17T00:00:00"/>
    <x v="2"/>
    <x v="2"/>
    <x v="2"/>
    <x v="15"/>
    <s v="Prestador"/>
    <s v="Prestador"/>
  </r>
  <r>
    <s v="08784901756Sambodromo x EG4606906h"/>
    <s v="08784901756Sambodromo x EG46069"/>
    <s v="CARLOS ALBERTO"/>
    <m/>
    <s v="08784901756"/>
    <s v="Sambodromo x EG"/>
    <s v="06h"/>
    <d v="2026-02-16T00:00:00"/>
    <x v="1"/>
    <x v="0"/>
    <x v="2"/>
    <x v="2"/>
    <s v="Prestador"/>
    <s v="Prestador"/>
  </r>
  <r>
    <s v="08784901756EG x Sambodromo4607021h"/>
    <s v="08784901756EG x Sambodromo46070"/>
    <s v="CARLOS ALBERTO"/>
    <m/>
    <s v="08784901756"/>
    <s v="EG x Sambodromo"/>
    <s v="21h"/>
    <d v="2026-02-17T00:00:00"/>
    <x v="2"/>
    <x v="1"/>
    <x v="2"/>
    <x v="2"/>
    <s v="Prestador"/>
    <s v="Prestador"/>
  </r>
  <r>
    <s v="54103Sambodromo x JB4606901h"/>
    <s v="54103Sambodromo x JB46069"/>
    <s v="CARLOS MENDONÇA"/>
    <n v="54103"/>
    <m/>
    <s v="Sambodromo x JB"/>
    <s v="01h"/>
    <d v="2026-02-16T00:00:00"/>
    <x v="1"/>
    <x v="0"/>
    <x v="3"/>
    <x v="3"/>
    <s v="EDUARDO ALBERTO FERNANDEZ"/>
    <s v="REPORTER CINEMATOGRAFICO II"/>
  </r>
  <r>
    <s v="54103JB x Sambodromo4607018h"/>
    <s v="54103JB x Sambodromo46070"/>
    <s v="CARLOS MENDONÇA"/>
    <n v="54103"/>
    <m/>
    <s v="JB x Sambodromo"/>
    <s v="18h"/>
    <d v="2026-02-17T00:00:00"/>
    <x v="2"/>
    <x v="0"/>
    <x v="3"/>
    <x v="3"/>
    <s v="EDUARDO ALBERTO FERNANDEZ"/>
    <s v="REPORTER CINEMATOGRAFICO II"/>
  </r>
  <r>
    <s v="89545Sambodromo x EG4606904h"/>
    <s v="89545Sambodromo x EG46069"/>
    <s v="CARLOS PAIVA"/>
    <n v="89545"/>
    <m/>
    <s v="Sambodromo x EG"/>
    <s v="04h"/>
    <d v="2026-02-16T00:00:00"/>
    <x v="1"/>
    <x v="1"/>
    <x v="4"/>
    <x v="16"/>
    <s v="ANDERSON DEZAN RIBEIRO DE AZEVEDO"/>
    <s v="EDITOR CONTEUDO WEB I"/>
  </r>
  <r>
    <s v="89545EG x Sambodromo4607018h"/>
    <s v="89545EG x Sambodromo46070"/>
    <s v="CARLOS PAIVA"/>
    <n v="89545"/>
    <m/>
    <s v="EG x Sambodromo"/>
    <s v="18h"/>
    <d v="2026-02-17T00:00:00"/>
    <x v="2"/>
    <x v="2"/>
    <x v="4"/>
    <x v="16"/>
    <s v="ANDERSON DEZAN RIBEIRO DE AZEVEDO"/>
    <s v="EDITOR CONTEUDO WEB I"/>
  </r>
  <r>
    <s v="41420Sambodromo x JB4606905h"/>
    <s v="41420Sambodromo x JB46069"/>
    <s v="CHICO REGUEIRA"/>
    <n v="41420"/>
    <m/>
    <s v="Sambodromo x JB"/>
    <s v="05h"/>
    <d v="2026-02-16T00:00:00"/>
    <x v="1"/>
    <x v="0"/>
    <x v="3"/>
    <x v="12"/>
    <s v="PATRICIA DE ANDRADE PINTO"/>
    <s v="REPORTER ESPECIAL I"/>
  </r>
  <r>
    <s v="12567247777Sambodromo x JB4606900h"/>
    <s v="12567247777Sambodromo x JB46069"/>
    <s v="CHRIS PIXININE"/>
    <m/>
    <s v="12567247777"/>
    <s v="Sambodromo x JB"/>
    <s v="00h"/>
    <d v="2026-02-16T00:00:00"/>
    <x v="1"/>
    <x v="0"/>
    <x v="2"/>
    <x v="6"/>
    <s v="Prestador"/>
    <s v="Prestador"/>
  </r>
  <r>
    <s v="05559496723EG x Sambodromo4607018h"/>
    <s v="05559496723EG x Sambodromo46070"/>
    <s v="CINTHIA REGINA"/>
    <m/>
    <s v="05559496723"/>
    <s v="EG x Sambodromo"/>
    <s v="18h"/>
    <d v="2026-02-17T00:00:00"/>
    <x v="2"/>
    <x v="2"/>
    <x v="2"/>
    <x v="2"/>
    <s v="Prestador"/>
    <s v="Prestador"/>
  </r>
  <r>
    <s v="05559496723Sambodromo x EG4606906h"/>
    <s v="05559496723Sambodromo x EG46069"/>
    <s v="CINTHIA REGINA"/>
    <m/>
    <s v="05559496723"/>
    <s v="Sambodromo x EG"/>
    <s v="06h"/>
    <d v="2026-02-16T00:00:00"/>
    <x v="1"/>
    <x v="2"/>
    <x v="2"/>
    <x v="2"/>
    <s v="Prestador"/>
    <s v="Prestador"/>
  </r>
  <r>
    <s v="01812695708Sambodromo x EG4606906h"/>
    <s v="01812695708Sambodromo x EG46069"/>
    <s v="CLAUDECIR LEITE"/>
    <m/>
    <s v="01812695708"/>
    <s v="Sambodromo x EG"/>
    <s v="06h"/>
    <d v="2026-02-16T00:00:00"/>
    <x v="1"/>
    <x v="0"/>
    <x v="2"/>
    <x v="6"/>
    <s v="Prestador"/>
    <s v="Prestador"/>
  </r>
  <r>
    <s v="02495836747Sambodromo x EG4606906h"/>
    <s v="02495836747Sambodromo x EG46069"/>
    <s v="CLEBER CANDIDO"/>
    <m/>
    <s v="02495836747"/>
    <s v="Sambodromo x EG"/>
    <s v="06h"/>
    <d v="2026-02-16T00:00:00"/>
    <x v="1"/>
    <x v="2"/>
    <x v="2"/>
    <x v="2"/>
    <s v="Prestador"/>
    <s v="Prestador"/>
  </r>
  <r>
    <s v="02495836747EG x Sambodromo4607018h"/>
    <s v="02495836747EG x Sambodromo46070"/>
    <s v="CLEBER CANDIDO"/>
    <m/>
    <s v="02495836747"/>
    <s v="EG x Sambodromo"/>
    <s v="18h"/>
    <d v="2026-02-17T00:00:00"/>
    <x v="2"/>
    <x v="2"/>
    <x v="2"/>
    <x v="2"/>
    <s v="Prestador"/>
    <s v="Prestador"/>
  </r>
  <r>
    <s v="92563Sambodromo x EG4606901h"/>
    <s v="92563Sambodromo x EG46069"/>
    <s v="CLEYTON COSTA"/>
    <n v="92563"/>
    <m/>
    <s v="Sambodromo x EG"/>
    <s v="01h"/>
    <d v="2026-02-16T00:00:00"/>
    <x v="1"/>
    <x v="0"/>
    <x v="0"/>
    <x v="0"/>
    <s v="FABIO PAIXAO DOS SANTOS"/>
    <s v="ENC SERVICOS"/>
  </r>
  <r>
    <s v="92563EG x Sambodromo4607019h"/>
    <s v="92563EG x Sambodromo46070"/>
    <s v="CLEYTON COSTA"/>
    <n v="92563"/>
    <m/>
    <s v="EG x Sambodromo"/>
    <s v="19h"/>
    <d v="2026-02-17T00:00:00"/>
    <x v="2"/>
    <x v="0"/>
    <x v="0"/>
    <x v="0"/>
    <s v="FABIO PAIXAO DOS SANTOS"/>
    <s v="ENC SERVICOS"/>
  </r>
  <r>
    <s v="58364Sambodromo x JB4606903h"/>
    <s v="58364Sambodromo x JB46069"/>
    <s v="CRISTIANE ARAUJO"/>
    <n v="58364"/>
    <m/>
    <s v="Sambodromo x JB"/>
    <s v="03h"/>
    <d v="2026-02-16T00:00:00"/>
    <x v="1"/>
    <x v="2"/>
    <x v="0"/>
    <x v="30"/>
    <s v="ALINE DA SILVA RODRIGUES"/>
    <s v="COORD ALIMENTACAO"/>
  </r>
  <r>
    <s v="88220Sambodromo x JB4606905h"/>
    <s v="88220Sambodromo x JB46069"/>
    <s v="CRISTIANE GOMES"/>
    <n v="88220"/>
    <m/>
    <s v="Sambodromo x JB"/>
    <s v="05h"/>
    <d v="2026-02-16T00:00:00"/>
    <x v="1"/>
    <x v="1"/>
    <x v="1"/>
    <x v="18"/>
    <s v="PAULA FERNANDA LAGE MONTEIRO"/>
    <s v="TEC CAPTACAO SOM I"/>
  </r>
  <r>
    <s v="88220JB x Sambodromo4607020h"/>
    <s v="88220JB x Sambodromo46070"/>
    <s v="CRISTIANE GOMES"/>
    <n v="88220"/>
    <m/>
    <s v="JB x Sambodromo"/>
    <s v="20h"/>
    <d v="2026-02-17T00:00:00"/>
    <x v="2"/>
    <x v="2"/>
    <x v="1"/>
    <x v="18"/>
    <s v="PAULA FERNANDA LAGE MONTEIRO"/>
    <s v="TEC CAPTACAO SOM I"/>
  </r>
  <r>
    <s v="03544004798Sambodromo x EG4606906h"/>
    <s v="03544004798Sambodromo x EG46069"/>
    <s v="CRISTIANE RANGEL"/>
    <m/>
    <s v="03544004798"/>
    <s v="Sambodromo x EG"/>
    <s v="06h"/>
    <d v="2026-02-16T00:00:00"/>
    <x v="1"/>
    <x v="0"/>
    <x v="2"/>
    <x v="6"/>
    <s v="Prestador"/>
    <s v="Prestador"/>
  </r>
  <r>
    <s v="68734Sambodromo x EG4606906h"/>
    <s v="68734Sambodromo x EG46069"/>
    <s v="CRISTIANE SANTANA"/>
    <n v="68734"/>
    <m/>
    <s v="Sambodromo x EG"/>
    <s v="06h"/>
    <d v="2026-02-16T00:00:00"/>
    <x v="1"/>
    <x v="2"/>
    <x v="0"/>
    <x v="14"/>
    <s v="BRUNO DA CAMARA RIBEIRO"/>
    <s v="ENC OPERACOES PREDIAIS"/>
  </r>
  <r>
    <s v="64607Sambodromo x EG4606902h"/>
    <s v="64607Sambodromo x EG46069"/>
    <s v="CRISTIANO CRUZ"/>
    <n v="64607"/>
    <m/>
    <s v="Sambodromo x EG"/>
    <s v="02h"/>
    <d v="2026-02-16T00:00:00"/>
    <x v="1"/>
    <x v="1"/>
    <x v="1"/>
    <x v="7"/>
    <s v="FABIO LOEWENBACH CASCAO"/>
    <s v="OPER CAMERA I"/>
  </r>
  <r>
    <s v="64607EG x Sambodromo4607017h"/>
    <s v="64607EG x Sambodromo46070"/>
    <s v="CRISTIANO CRUZ"/>
    <n v="64607"/>
    <m/>
    <s v="EG x Sambodromo"/>
    <s v="17h"/>
    <d v="2026-02-17T00:00:00"/>
    <x v="2"/>
    <x v="2"/>
    <x v="1"/>
    <x v="7"/>
    <s v="FABIO LOEWENBACH CASCAO"/>
    <s v="OPER CAMERA I"/>
  </r>
  <r>
    <s v="03544004798EG x Sambodromo4607022h"/>
    <s v="03544004798EG x Sambodromo46070"/>
    <s v="CRISTIANE RANGEL"/>
    <m/>
    <s v="03544004798"/>
    <s v="EG x Sambodromo"/>
    <s v="22h"/>
    <d v="2026-02-17T00:00:00"/>
    <x v="2"/>
    <x v="0"/>
    <x v="2"/>
    <x v="6"/>
    <s v="Prestador"/>
    <s v="Prestador"/>
  </r>
  <r>
    <s v="11414282702Sambodromo x EG4606906h"/>
    <s v="11414282702Sambodromo x EG46069"/>
    <s v="DANIEL DEPLAN"/>
    <m/>
    <s v="11414282702"/>
    <s v="Sambodromo x EG"/>
    <s v="06h"/>
    <d v="2026-02-16T00:00:00"/>
    <x v="1"/>
    <x v="1"/>
    <x v="2"/>
    <x v="20"/>
    <s v="Prestador"/>
    <s v="Prestador"/>
  </r>
  <r>
    <s v="87937Sambodromo x EG4606904h"/>
    <s v="87937Sambodromo x EG46069"/>
    <s v="DAVI SAMPAIO"/>
    <n v="87937"/>
    <m/>
    <s v="Sambodromo x EG"/>
    <s v="04h"/>
    <d v="2026-02-16T00:00:00"/>
    <x v="1"/>
    <x v="1"/>
    <x v="1"/>
    <x v="18"/>
    <s v="PAULA FERNANDA LAGE MONTEIRO"/>
    <s v="ASSIST OPERACOES AUDIOVISUAIS II"/>
  </r>
  <r>
    <s v="87937EG x Sambodromo4607021h"/>
    <s v="87937EG x Sambodromo46070"/>
    <s v="DAVI SAMPAIO"/>
    <n v="87937"/>
    <m/>
    <s v="EG x Sambodromo"/>
    <s v="21h"/>
    <d v="2026-02-17T00:00:00"/>
    <x v="2"/>
    <x v="0"/>
    <x v="1"/>
    <x v="18"/>
    <s v="PAULA FERNANDA LAGE MONTEIRO"/>
    <s v="ASSIST OPERACOES AUDIOVISUAIS II"/>
  </r>
  <r>
    <s v="92986Sambodromo x JB4606902h"/>
    <s v="92986Sambodromo x JB46069"/>
    <s v="DAYANE ASSIS"/>
    <n v="92986"/>
    <m/>
    <s v="Sambodromo x JB"/>
    <s v="02h"/>
    <d v="2026-02-16T00:00:00"/>
    <x v="1"/>
    <x v="2"/>
    <x v="1"/>
    <x v="18"/>
    <s v="PAULA FERNANDA LAGE MONTEIRO"/>
    <s v="ASSIST OPERACOES AUDIOVISUAIS I"/>
  </r>
  <r>
    <s v="92096Sambodromo x EG4606901h"/>
    <s v="92096Sambodromo x EG46069"/>
    <s v="DEBORA VIANA"/>
    <n v="92096"/>
    <m/>
    <s v="Sambodromo x EG"/>
    <s v="01h"/>
    <d v="2026-02-16T00:00:00"/>
    <x v="1"/>
    <x v="1"/>
    <x v="1"/>
    <x v="18"/>
    <s v="PAULA FERNANDA LAGE MONTEIRO"/>
    <s v="ASSIST OPERACOES AUDIOVISUAIS I"/>
  </r>
  <r>
    <s v="92096EG x Sambodromo4607017h"/>
    <s v="92096EG x Sambodromo46070"/>
    <s v="DEBORA VIANA"/>
    <n v="92096"/>
    <m/>
    <s v="EG x Sambodromo"/>
    <s v="17h"/>
    <d v="2026-02-17T00:00:00"/>
    <x v="2"/>
    <x v="0"/>
    <x v="1"/>
    <x v="18"/>
    <s v="PAULA FERNANDA LAGE MONTEIRO"/>
    <s v="ASSIST OPERACOES AUDIOVISUAIS I"/>
  </r>
  <r>
    <s v="70163Sambodromo x EG4606906h"/>
    <s v="70163Sambodromo x EG46069"/>
    <s v="DIEGO FONTOURA"/>
    <n v="70163"/>
    <m/>
    <s v="Sambodromo x EG"/>
    <s v="06h"/>
    <d v="2026-02-16T00:00:00"/>
    <x v="1"/>
    <x v="1"/>
    <x v="1"/>
    <x v="22"/>
    <s v="IGOR GRACIANO DA SILVA"/>
    <s v="TEC CAPTACAO SOM I"/>
  </r>
  <r>
    <s v="70163EG x Sambodromo4607019h"/>
    <s v="70163EG x Sambodromo46070"/>
    <s v="DIEGO FONTOURA"/>
    <n v="70163"/>
    <m/>
    <s v="EG x Sambodromo"/>
    <s v="19h"/>
    <d v="2026-02-17T00:00:00"/>
    <x v="2"/>
    <x v="0"/>
    <x v="1"/>
    <x v="22"/>
    <s v="IGOR GRACIANO DA SILVA"/>
    <s v="TEC CAPTACAO SOM I"/>
  </r>
  <r>
    <s v="53809Sambodromo x JB4606906h"/>
    <s v="53809Sambodromo x JB46069"/>
    <s v="DIEGO HAIDAR"/>
    <n v="53809"/>
    <m/>
    <s v="Sambodromo x JB"/>
    <s v="06h"/>
    <d v="2026-02-16T00:00:00"/>
    <x v="1"/>
    <x v="1"/>
    <x v="3"/>
    <x v="12"/>
    <s v="PATRICIA DE ANDRADE PINTO"/>
    <s v="REPORTER ESPECIALISTA I"/>
  </r>
  <r>
    <s v="53809JB x Sambodromo4607019h"/>
    <s v="53809JB x Sambodromo46070"/>
    <s v="DIEGO HAIDAR"/>
    <n v="53809"/>
    <m/>
    <s v="JB x Sambodromo"/>
    <s v="19h"/>
    <d v="2026-02-17T00:00:00"/>
    <x v="2"/>
    <x v="0"/>
    <x v="3"/>
    <x v="12"/>
    <s v="PATRICIA DE ANDRADE PINTO"/>
    <s v="REPORTER ESPECIALISTA I"/>
  </r>
  <r>
    <s v="26483Sambodromo x JB4606902h"/>
    <s v="26483Sambodromo x JB46069"/>
    <s v="DIOGENES MELQUIADES"/>
    <n v="26483"/>
    <m/>
    <s v="Sambodromo x JB"/>
    <s v="02h"/>
    <d v="2026-02-16T00:00:00"/>
    <x v="1"/>
    <x v="0"/>
    <x v="3"/>
    <x v="3"/>
    <s v="EDUARDO ALBERTO FERNANDEZ"/>
    <s v="REPORTER CINEMATOGRAFICO II"/>
  </r>
  <r>
    <s v="26483JB x Sambodromo4607018h"/>
    <s v="26483JB x Sambodromo46070"/>
    <s v="DIOGENES MELQUIADES"/>
    <n v="26483"/>
    <m/>
    <s v="JB x Sambodromo"/>
    <s v="18h"/>
    <d v="2026-02-17T00:00:00"/>
    <x v="2"/>
    <x v="0"/>
    <x v="3"/>
    <x v="3"/>
    <s v="EDUARDO ALBERTO FERNANDEZ"/>
    <s v="REPORTER CINEMATOGRAFICO II"/>
  </r>
  <r>
    <s v="47107Sambodromo x EG4606904h"/>
    <s v="47107Sambodromo x EG46069"/>
    <s v="DOUGLAS AZEREDO"/>
    <n v="47107"/>
    <m/>
    <s v="Sambodromo x EG"/>
    <s v="04h"/>
    <d v="2026-02-16T00:00:00"/>
    <x v="1"/>
    <x v="0"/>
    <x v="0"/>
    <x v="24"/>
    <s v="THIAGO COSTA QUINTANILHA"/>
    <s v="COORD LOGISTICA"/>
  </r>
  <r>
    <s v="47107EG x Sambodromo4607020h"/>
    <s v="47107EG x Sambodromo46070"/>
    <s v="DOUGLAS AZEREDO"/>
    <n v="47107"/>
    <m/>
    <s v="EG x Sambodromo"/>
    <s v="20h"/>
    <d v="2026-02-17T00:00:00"/>
    <x v="2"/>
    <x v="0"/>
    <x v="0"/>
    <x v="24"/>
    <s v="THIAGO COSTA QUINTANILHA"/>
    <s v="COORD LOGISTICA"/>
  </r>
  <r>
    <s v="16637174785Sambodromo x EG4606906h"/>
    <s v="16637174785Sambodromo x EG46069"/>
    <s v="DOUGLAS BATISTA"/>
    <m/>
    <s v="16637174785"/>
    <s v="Sambodromo x EG"/>
    <s v="06h"/>
    <d v="2026-02-16T00:00:00"/>
    <x v="1"/>
    <x v="2"/>
    <x v="2"/>
    <x v="2"/>
    <s v="Prestador"/>
    <s v="Prestador"/>
  </r>
  <r>
    <s v="16637174785EG x Sambodromo4607017h"/>
    <s v="16637174785EG x Sambodromo46070"/>
    <s v="DOUGLAS BATISTA"/>
    <m/>
    <s v="16637174785"/>
    <s v="EG x Sambodromo"/>
    <s v="17h"/>
    <d v="2026-02-17T00:00:00"/>
    <x v="2"/>
    <x v="2"/>
    <x v="2"/>
    <x v="2"/>
    <s v="Prestador"/>
    <s v="Prestador"/>
  </r>
  <r>
    <s v="70786Sambodromo x EG4606902h"/>
    <s v="70786Sambodromo x EG46069"/>
    <s v="EDMILSON SILVA"/>
    <n v="70786"/>
    <m/>
    <s v="Sambodromo x EG"/>
    <s v="02h"/>
    <d v="2026-02-16T00:00:00"/>
    <x v="1"/>
    <x v="1"/>
    <x v="1"/>
    <x v="38"/>
    <s v="RODRIGO OTAVIO RODRIGUES ROSA"/>
    <s v="PRODUTOR TECNOLOGIA II"/>
  </r>
  <r>
    <s v="87876Sambodromo x EG4606906h"/>
    <s v="87876Sambodromo x EG46069"/>
    <s v="EDUARDO BASTOS"/>
    <n v="87876"/>
    <m/>
    <s v="Sambodromo x EG"/>
    <s v="06h"/>
    <d v="2026-02-16T00:00:00"/>
    <x v="1"/>
    <x v="0"/>
    <x v="1"/>
    <x v="65"/>
    <s v="JOAO ANDERSON GUALANDI"/>
    <s v="ASSIST OPERACOES AUDIOVISUAIS III"/>
  </r>
  <r>
    <s v="87876EG x Sambodromo4607020h"/>
    <s v="87876EG x Sambodromo46070"/>
    <s v="EDUARDO BASTOS"/>
    <n v="87876"/>
    <m/>
    <s v="EG x Sambodromo"/>
    <s v="20h"/>
    <d v="2026-02-17T00:00:00"/>
    <x v="2"/>
    <x v="0"/>
    <x v="1"/>
    <x v="65"/>
    <s v="JOAO ANDERSON GUALANDI"/>
    <s v="ASSIST OPERACOES AUDIOVISUAIS III"/>
  </r>
  <r>
    <s v="1402526Sambodromo x EG4606905h"/>
    <s v="1402526Sambodromo x EG46069"/>
    <s v="EDUARDO BEZERRA"/>
    <m/>
    <s v="1402526"/>
    <s v="Sambodromo x EG"/>
    <s v="05h"/>
    <d v="2026-02-16T00:00:00"/>
    <x v="1"/>
    <x v="0"/>
    <x v="2"/>
    <x v="6"/>
    <s v="Prestador"/>
    <s v="Prestador"/>
  </r>
  <r>
    <s v="1402526EG x Sambodromo4607019h"/>
    <s v="1402526EG x Sambodromo46070"/>
    <s v="EDUARDO BEZERRA"/>
    <m/>
    <s v="1402526"/>
    <s v="EG x Sambodromo"/>
    <s v="19h"/>
    <d v="2026-02-17T00:00:00"/>
    <x v="2"/>
    <x v="0"/>
    <x v="2"/>
    <x v="6"/>
    <s v="Prestador"/>
    <s v="Prestador"/>
  </r>
  <r>
    <s v="51401Sambodromo x EG4606902h"/>
    <s v="51401Sambodromo x EG46069"/>
    <s v="EDUARDO MAZZA"/>
    <n v="51401"/>
    <m/>
    <s v="Sambodromo x EG"/>
    <s v="02h"/>
    <d v="2026-02-16T00:00:00"/>
    <x v="1"/>
    <x v="2"/>
    <x v="1"/>
    <x v="18"/>
    <s v="PAULA FERNANDA LAGE MONTEIRO"/>
    <s v="ASSIST OPERACOES AUDIOVISUAIS II"/>
  </r>
  <r>
    <s v="51401EG x Sambodromo4607017h"/>
    <s v="51401EG x Sambodromo46070"/>
    <s v="EDUARDO MAZZA"/>
    <n v="51401"/>
    <m/>
    <s v="EG x Sambodromo"/>
    <s v="17h"/>
    <d v="2026-02-17T00:00:00"/>
    <x v="2"/>
    <x v="2"/>
    <x v="1"/>
    <x v="18"/>
    <s v="PAULA FERNANDA LAGE MONTEIRO"/>
    <s v="ASSIST OPERACOES AUDIOVISUAIS II"/>
  </r>
  <r>
    <s v="39266Sambodromo x EG4606905h"/>
    <s v="39266Sambodromo x EG46069"/>
    <s v="EDUARDO SANTANA"/>
    <n v="39266"/>
    <m/>
    <s v="Sambodromo x EG"/>
    <s v="05h"/>
    <d v="2026-02-16T00:00:00"/>
    <x v="1"/>
    <x v="1"/>
    <x v="1"/>
    <x v="7"/>
    <s v="FABIO LOEWENBACH CASCAO"/>
    <s v="OPER CAMERA III"/>
  </r>
  <r>
    <s v="39266EG x Sambodromo4607019h"/>
    <s v="39266EG x Sambodromo46070"/>
    <s v="EDUARDO SANTANA"/>
    <n v="39266"/>
    <m/>
    <s v="EG x Sambodromo"/>
    <s v="19h"/>
    <d v="2026-02-17T00:00:00"/>
    <x v="2"/>
    <x v="1"/>
    <x v="1"/>
    <x v="7"/>
    <s v="FABIO LOEWENBACH CASCAO"/>
    <s v="OPER CAMERA III"/>
  </r>
  <r>
    <s v="83007Sambodromo x EG4606906h"/>
    <s v="83007Sambodromo x EG46069"/>
    <s v="ELIAS LOURENÇO"/>
    <n v="83007"/>
    <m/>
    <s v="Sambodromo x EG"/>
    <s v="06h"/>
    <d v="2026-02-16T00:00:00"/>
    <x v="1"/>
    <x v="1"/>
    <x v="0"/>
    <x v="13"/>
    <s v="RODRIGO AZEVEDO DE ARAUJO"/>
    <s v="ASSIST SEGURANCA  II"/>
  </r>
  <r>
    <s v="59933Sambodromo x EG4606901h"/>
    <s v="59933Sambodromo x EG46069"/>
    <s v="ELISABETH ALMEIDA"/>
    <n v="59933"/>
    <m/>
    <s v="Sambodromo x EG"/>
    <s v="01h"/>
    <d v="2026-02-16T00:00:00"/>
    <x v="1"/>
    <x v="0"/>
    <x v="7"/>
    <x v="42"/>
    <s v="ELISA MUNIZ COIFMAN"/>
    <s v="FIGURINISTA ASSISTENTE IV"/>
  </r>
  <r>
    <s v="12452485705EG x Sambodromo4607018h"/>
    <s v="12452485705EG x Sambodromo46070"/>
    <s v="ELLEN SOARES"/>
    <m/>
    <s v="12452485705"/>
    <s v="EG x Sambodromo"/>
    <s v="18h"/>
    <d v="2026-02-17T00:00:00"/>
    <x v="2"/>
    <x v="2"/>
    <x v="2"/>
    <x v="25"/>
    <s v="Prestador"/>
    <s v="Prestador"/>
  </r>
  <r>
    <s v="12452485705Sambodromo x EG4606905h"/>
    <s v="12452485705Sambodromo x EG46069"/>
    <s v="ELLEN SOARES"/>
    <m/>
    <s v="12452485705"/>
    <s v="Sambodromo x EG"/>
    <s v="05h"/>
    <d v="2026-02-16T00:00:00"/>
    <x v="1"/>
    <x v="2"/>
    <x v="2"/>
    <x v="25"/>
    <s v="Prestador"/>
    <s v="Prestador"/>
  </r>
  <r>
    <s v="33447Sambodromo x EG4606900h"/>
    <s v="33447Sambodromo x EG46069"/>
    <s v="ESTANISLAU SWIB"/>
    <n v="33447"/>
    <m/>
    <s v="Sambodromo x EG"/>
    <s v="00h"/>
    <d v="2026-02-16T00:00:00"/>
    <x v="1"/>
    <x v="1"/>
    <x v="1"/>
    <x v="66"/>
    <s v="GABRIELLA DIAS CORDEIRO DAVID"/>
    <s v="ESPEC SOLUCOES MIDIAS II"/>
  </r>
  <r>
    <s v="89936Sambodromo x JB4606906h"/>
    <s v="89936Sambodromo x JB46069"/>
    <s v="ESTER LIMA"/>
    <n v="89936"/>
    <m/>
    <s v="Sambodromo x JB"/>
    <s v="06h"/>
    <d v="2026-02-16T00:00:00"/>
    <x v="1"/>
    <x v="1"/>
    <x v="3"/>
    <x v="26"/>
    <s v="FABRICIO PRADO MARTA"/>
    <s v="PRODUTOR REPORTAGEM I"/>
  </r>
  <r>
    <s v="89936JB x Sambodromo4607020h"/>
    <s v="89936JB x Sambodromo46070"/>
    <s v="ESTER LIMA"/>
    <n v="89936"/>
    <m/>
    <s v="JB x Sambodromo"/>
    <s v="20h"/>
    <d v="2026-02-17T00:00:00"/>
    <x v="2"/>
    <x v="0"/>
    <x v="3"/>
    <x v="26"/>
    <s v="FABRICIO PRADO MARTA"/>
    <s v="PRODUTOR REPORTAGEM I"/>
  </r>
  <r>
    <s v="54675JB x Sambodromo4607019h"/>
    <s v="54675JB x Sambodromo46070"/>
    <s v="FABIANA SILVA"/>
    <n v="54675"/>
    <m/>
    <s v="JB x Sambodromo"/>
    <s v="19h"/>
    <d v="2026-02-17T00:00:00"/>
    <x v="2"/>
    <x v="0"/>
    <x v="8"/>
    <x v="79"/>
    <s v="ANDREA ERNANI DOTI"/>
    <s v="GER RELACIONAMENTO COMUNICACAO"/>
  </r>
  <r>
    <s v="29913Sambodromo x EG4606906h"/>
    <s v="29913Sambodromo x EG46069"/>
    <s v="FABIANO SIQUEIRA"/>
    <n v="29913"/>
    <m/>
    <s v="Sambodromo x EG"/>
    <s v="06h"/>
    <d v="2026-02-16T00:00:00"/>
    <x v="1"/>
    <x v="1"/>
    <x v="1"/>
    <x v="18"/>
    <s v="PAULA FERNANDA LAGE MONTEIRO"/>
    <s v="ILUMINADOR II"/>
  </r>
  <r>
    <s v="29913EG x Sambodromo4607020h"/>
    <s v="29913EG x Sambodromo46070"/>
    <s v="FABIANO SIQUEIRA"/>
    <n v="29913"/>
    <m/>
    <s v="EG x Sambodromo"/>
    <s v="20h"/>
    <d v="2026-02-17T00:00:00"/>
    <x v="2"/>
    <x v="2"/>
    <x v="1"/>
    <x v="18"/>
    <s v="PAULA FERNANDA LAGE MONTEIRO"/>
    <s v="ILUMINADOR II"/>
  </r>
  <r>
    <s v="78101Sambodromo x EG4606906h"/>
    <s v="78101Sambodromo x EG46069"/>
    <s v="FABIANO VAZ"/>
    <n v="78101"/>
    <m/>
    <s v="Sambodromo x EG"/>
    <s v="06h"/>
    <d v="2026-02-16T00:00:00"/>
    <x v="1"/>
    <x v="0"/>
    <x v="0"/>
    <x v="0"/>
    <s v="FABIO PAIXAO DOS SANTOS"/>
    <s v="ENC SERVICOS"/>
  </r>
  <r>
    <s v="78101EG x Sambodromo4607022h"/>
    <s v="78101EG x Sambodromo46070"/>
    <s v="FABIANO VAZ"/>
    <n v="78101"/>
    <m/>
    <s v="EG x Sambodromo"/>
    <s v="22h"/>
    <d v="2026-02-17T00:00:00"/>
    <x v="2"/>
    <x v="0"/>
    <x v="0"/>
    <x v="0"/>
    <s v="FABIO PAIXAO DOS SANTOS"/>
    <s v="ENC SERVICOS"/>
  </r>
  <r>
    <s v="68808Sambodromo x EG4606906h"/>
    <s v="68808Sambodromo x EG46069"/>
    <s v="FABIO PAIXAO"/>
    <n v="68808"/>
    <m/>
    <s v="Sambodromo x EG"/>
    <s v="06h"/>
    <d v="2026-02-16T00:00:00"/>
    <x v="1"/>
    <x v="0"/>
    <x v="0"/>
    <x v="0"/>
    <s v="THIAGO COSTA QUINTANILHA"/>
    <s v="COORD OPERACAO TRANSPORTES"/>
  </r>
  <r>
    <s v="68808EG x Sambodromo4607020h"/>
    <s v="68808EG x Sambodromo46070"/>
    <s v="FABIO PAIXAO"/>
    <n v="68808"/>
    <m/>
    <s v="EG x Sambodromo"/>
    <s v="20h"/>
    <d v="2026-02-17T00:00:00"/>
    <x v="2"/>
    <x v="0"/>
    <x v="0"/>
    <x v="0"/>
    <s v="THIAGO COSTA QUINTANILHA"/>
    <s v="COORD OPERACAO TRANSPORTES"/>
  </r>
  <r>
    <s v="53831EG x Sambodromo4607018h"/>
    <s v="53831EG x Sambodromo46070"/>
    <s v="FABIO SOUZA"/>
    <n v="53831"/>
    <m/>
    <s v="EG x Sambodromo"/>
    <s v="18h"/>
    <d v="2026-02-17T00:00:00"/>
    <x v="2"/>
    <x v="0"/>
    <x v="0"/>
    <x v="27"/>
    <s v="THIAGO DE SOUZA AZEVEDO"/>
    <s v="ANL SEGURANCA"/>
  </r>
  <r>
    <s v="82493JB x Sambodromo4607019h"/>
    <s v="82493JB x Sambodromo46070"/>
    <s v="FABRICIO MOTA"/>
    <n v="82493"/>
    <m/>
    <s v="JB x Sambodromo"/>
    <s v="19h"/>
    <d v="2026-02-17T00:00:00"/>
    <x v="2"/>
    <x v="2"/>
    <x v="3"/>
    <x v="3"/>
    <s v="EDUARDO ALBERTO FERNANDEZ"/>
    <s v="REPORTER CINEMATOGRAFICO III"/>
  </r>
  <r>
    <s v="38344EG x Sambodromo4607018h"/>
    <s v="38344EG x Sambodromo46070"/>
    <s v="FATIMA LINS"/>
    <n v="38344"/>
    <m/>
    <s v="EG x Sambodromo"/>
    <s v="18h"/>
    <d v="2026-02-17T00:00:00"/>
    <x v="2"/>
    <x v="1"/>
    <x v="0"/>
    <x v="14"/>
    <s v="BRUNO DA CAMARA RIBEIRO"/>
    <s v="ANL OPERACOES PREDIAIS II"/>
  </r>
  <r>
    <s v="08726109778EG x Sambodromo4607017h"/>
    <s v="08726109778EG x Sambodromo46070"/>
    <s v="FELIPE DA SILVA"/>
    <m/>
    <s v="08726109778"/>
    <s v="EG x Sambodromo"/>
    <s v="17h"/>
    <d v="2026-02-17T00:00:00"/>
    <x v="2"/>
    <x v="0"/>
    <x v="2"/>
    <x v="29"/>
    <s v="Prestador"/>
    <s v="Prestador"/>
  </r>
  <r>
    <s v="92430Sambodromo x JB4606905h"/>
    <s v="92430Sambodromo x JB46069"/>
    <s v="FELIPE GOMES"/>
    <n v="92430"/>
    <m/>
    <s v="Sambodromo x JB"/>
    <s v="05h"/>
    <d v="2026-02-16T00:00:00"/>
    <x v="1"/>
    <x v="1"/>
    <x v="4"/>
    <x v="28"/>
    <s v="MIRELLE APARECIDA MACEDO DE FRANCA"/>
    <s v="COORD CONTEUDO I"/>
  </r>
  <r>
    <s v="92430JB x Sambodromo4607020h"/>
    <s v="92430JB x Sambodromo46070"/>
    <s v="FELIPE GOMES"/>
    <n v="92430"/>
    <m/>
    <s v="JB x Sambodromo"/>
    <s v="20h"/>
    <d v="2026-02-17T00:00:00"/>
    <x v="2"/>
    <x v="1"/>
    <x v="4"/>
    <x v="28"/>
    <s v="MIRELLE APARECIDA MACEDO DE FRANCA"/>
    <s v="COORD CONTEUDO I"/>
  </r>
  <r>
    <s v="77132Sambodromo x EG4606906h"/>
    <s v="77132Sambodromo x EG46069"/>
    <s v="FELIPE MARTINS"/>
    <n v="77132"/>
    <m/>
    <s v="Sambodromo x EG"/>
    <s v="06h"/>
    <d v="2026-02-16T00:00:00"/>
    <x v="1"/>
    <x v="1"/>
    <x v="0"/>
    <x v="67"/>
    <s v="GABRIEL ALVES BARBOSA"/>
    <s v="LIDER SEGURANCA"/>
  </r>
  <r>
    <s v="62489Sambodromo x EG4606906h"/>
    <s v="62489Sambodromo x EG46069"/>
    <s v="FELLIPE HAZON"/>
    <n v="62489"/>
    <m/>
    <s v="Sambodromo x EG"/>
    <s v="06h"/>
    <d v="2026-02-16T00:00:00"/>
    <x v="1"/>
    <x v="1"/>
    <x v="1"/>
    <x v="7"/>
    <s v="FABIO LOEWENBACH CASCAO"/>
    <s v="OPER CAMERA IV"/>
  </r>
  <r>
    <s v="62489EG x Sambodromo4607022h"/>
    <s v="62489EG x Sambodromo46070"/>
    <s v="FELLIPE HAZON"/>
    <n v="62489"/>
    <m/>
    <s v="EG x Sambodromo"/>
    <s v="22h"/>
    <d v="2026-02-17T00:00:00"/>
    <x v="2"/>
    <x v="1"/>
    <x v="1"/>
    <x v="7"/>
    <s v="FABIO LOEWENBACH CASCAO"/>
    <s v="OPER CAMERA IV"/>
  </r>
  <r>
    <s v="84206Sambodromo x EG4606902h"/>
    <s v="84206Sambodromo x EG46069"/>
    <s v="FERNANDA FELICIO"/>
    <n v="84206"/>
    <m/>
    <s v="Sambodromo x EG"/>
    <s v="02h"/>
    <d v="2026-02-16T00:00:00"/>
    <x v="1"/>
    <x v="1"/>
    <x v="1"/>
    <x v="7"/>
    <s v="FABIO LOEWENBACH CASCAO"/>
    <s v="OPER CAMERA I"/>
  </r>
  <r>
    <s v="84206EG x Sambodromo4607017h"/>
    <s v="84206EG x Sambodromo46070"/>
    <s v="FERNANDA FELICIO"/>
    <n v="84206"/>
    <m/>
    <s v="EG x Sambodromo"/>
    <s v="17h"/>
    <d v="2026-02-17T00:00:00"/>
    <x v="2"/>
    <x v="1"/>
    <x v="1"/>
    <x v="7"/>
    <s v="FABIO LOEWENBACH CASCAO"/>
    <s v="OPER CAMERA I"/>
  </r>
  <r>
    <s v="05668430723Sambodromo x JB4606900h"/>
    <s v="05668430723Sambodromo x JB46069"/>
    <s v="FERNANDO ACQUARONE"/>
    <m/>
    <s v="05668430723"/>
    <s v="Sambodromo x JB"/>
    <s v="00h"/>
    <d v="2026-02-16T00:00:00"/>
    <x v="1"/>
    <x v="0"/>
    <x v="2"/>
    <x v="6"/>
    <s v="Prestador"/>
    <s v="Prestador"/>
  </r>
  <r>
    <s v="05668430723JB x Sambodromo4607022h"/>
    <s v="05668430723JB x Sambodromo46070"/>
    <s v="FERNANDO ACQUARONE"/>
    <m/>
    <s v="05668430723"/>
    <s v="JB x Sambodromo"/>
    <s v="22h"/>
    <d v="2026-02-17T00:00:00"/>
    <x v="2"/>
    <x v="0"/>
    <x v="2"/>
    <x v="6"/>
    <s v="Prestador"/>
    <s v="Prestador"/>
  </r>
  <r>
    <s v="63011Sambodromo x EG4606906h"/>
    <s v="63011Sambodromo x EG46069"/>
    <s v="FERNANDO ANDRADE"/>
    <n v="63011"/>
    <m/>
    <s v="Sambodromo x EG"/>
    <s v="06h"/>
    <d v="2026-02-16T00:00:00"/>
    <x v="1"/>
    <x v="1"/>
    <x v="0"/>
    <x v="30"/>
    <s v="CRISTIANE ARAUJO DIAS DA CRUZ"/>
    <s v="ANL ALIMENTACAO I"/>
  </r>
  <r>
    <s v="68440Sambodromo x EG4606906h"/>
    <s v="68440Sambodromo x EG46069"/>
    <s v="GABRIEL ALVES"/>
    <n v="68440"/>
    <m/>
    <s v="Sambodromo x EG"/>
    <s v="06h"/>
    <d v="2026-02-16T00:00:00"/>
    <x v="1"/>
    <x v="1"/>
    <x v="0"/>
    <x v="67"/>
    <s v="HARLEY ORNELAS SOARES"/>
    <s v="COORD SEGURANCA EMPRESARIAL"/>
  </r>
  <r>
    <s v="92600Sambodromo x EG4606906h"/>
    <s v="92600Sambodromo x EG46069"/>
    <s v="GABRIEL OPERES"/>
    <n v="92600"/>
    <m/>
    <s v="Sambodromo x EG"/>
    <s v="06h"/>
    <d v="2026-02-16T00:00:00"/>
    <x v="1"/>
    <x v="1"/>
    <x v="0"/>
    <x v="67"/>
    <s v="GABRIEL ALVES BARBOSA"/>
    <s v="ASSIST SEGURANCA I"/>
  </r>
  <r>
    <s v="92132Sambodromo x EG4606904h"/>
    <s v="92132Sambodromo x EG46069"/>
    <s v="GABRIELLE LOPES"/>
    <n v="92132"/>
    <m/>
    <s v="Sambodromo x EG"/>
    <s v="04h"/>
    <d v="2026-02-16T00:00:00"/>
    <x v="1"/>
    <x v="2"/>
    <x v="4"/>
    <x v="32"/>
    <s v="ELIANE COSTA DOS SANTOS"/>
    <s v="EDITOR CONTEUDO WEB I"/>
  </r>
  <r>
    <s v="92132EG x Sambodromo4607018h"/>
    <s v="92132EG x Sambodromo46070"/>
    <s v="GABRIELLE LOPES"/>
    <n v="92132"/>
    <m/>
    <s v="EG x Sambodromo"/>
    <s v="18h"/>
    <d v="2026-02-17T00:00:00"/>
    <x v="2"/>
    <x v="2"/>
    <x v="4"/>
    <x v="32"/>
    <s v="ELIANE COSTA DOS SANTOS"/>
    <s v="EDITOR CONTEUDO WEB I"/>
  </r>
  <r>
    <s v="40874Sambodromo x EG4606906h"/>
    <s v="40874Sambodromo x EG46069"/>
    <s v="HARLEY ORNELAS"/>
    <n v="40874"/>
    <m/>
    <s v="Sambodromo x EG"/>
    <s v="06h"/>
    <d v="2026-02-16T00:00:00"/>
    <x v="1"/>
    <x v="0"/>
    <x v="0"/>
    <x v="33"/>
    <s v="ROGERIO DUARTE GONCALVES"/>
    <s v="GER SEGURANCA EMPRESARIAL RJ"/>
  </r>
  <r>
    <s v="40874EG x Sambodromo4607017h"/>
    <s v="40874EG x Sambodromo46070"/>
    <s v="HARLEY ORNELAS"/>
    <n v="40874"/>
    <m/>
    <s v="EG x Sambodromo"/>
    <s v="17h"/>
    <d v="2026-02-17T00:00:00"/>
    <x v="2"/>
    <x v="0"/>
    <x v="0"/>
    <x v="33"/>
    <s v="ROGERIO DUARTE GONCALVES"/>
    <s v="GER SEGURANCA EMPRESARIAL RJ"/>
  </r>
  <r>
    <s v="71708Sambodromo x EG4606906h"/>
    <s v="71708Sambodromo x EG46069"/>
    <s v="HENRIQUE NASCIMENTO"/>
    <n v="71708"/>
    <m/>
    <s v="Sambodromo x EG"/>
    <s v="06h"/>
    <d v="2026-02-16T00:00:00"/>
    <x v="1"/>
    <x v="2"/>
    <x v="1"/>
    <x v="22"/>
    <s v="IGOR GRACIANO DA SILVA"/>
    <s v="TEC SISTEMAS AUDIOVISUAIS III"/>
  </r>
  <r>
    <s v="12109Sambodromo x JB4606904h"/>
    <s v="12109Sambodromo x JB46069"/>
    <s v="IGOR GRACIANO"/>
    <n v="12109"/>
    <m/>
    <s v="Sambodromo x JB"/>
    <s v="04h"/>
    <d v="2026-02-16T00:00:00"/>
    <x v="1"/>
    <x v="1"/>
    <x v="1"/>
    <x v="22"/>
    <s v="GABRIELLA GUIDA"/>
    <s v="COORD PLATAFORMA PRODUCAO"/>
  </r>
  <r>
    <s v="86792Sambodromo x EG4606906h"/>
    <s v="86792Sambodromo x EG46069"/>
    <s v="IGOR RIBEIRO"/>
    <n v="86792"/>
    <m/>
    <s v="Sambodromo x EG"/>
    <s v="06h"/>
    <d v="2026-02-16T00:00:00"/>
    <x v="1"/>
    <x v="1"/>
    <x v="1"/>
    <x v="35"/>
    <s v="THIAGO CACHOEIRA DE SOUZA"/>
    <s v="OPER CAMERA I"/>
  </r>
  <r>
    <s v="86792EG x Sambodromo4607020h"/>
    <s v="86792EG x Sambodromo46070"/>
    <s v="IGOR RIBEIRO"/>
    <n v="86792"/>
    <m/>
    <s v="EG x Sambodromo"/>
    <s v="20h"/>
    <d v="2026-02-17T00:00:00"/>
    <x v="2"/>
    <x v="1"/>
    <x v="1"/>
    <x v="35"/>
    <s v="THIAGO CACHOEIRA DE SOUZA"/>
    <s v="OPER CAMERA I"/>
  </r>
  <r>
    <s v="92932Sambodromo x EG4606904h"/>
    <s v="92932Sambodromo x EG46069"/>
    <s v="IZABELA MONTEIRO"/>
    <n v="92932"/>
    <m/>
    <s v="Sambodromo x EG"/>
    <s v="04h"/>
    <d v="2026-02-16T00:00:00"/>
    <x v="1"/>
    <x v="2"/>
    <x v="4"/>
    <x v="32"/>
    <s v="ELIANE COSTA DOS SANTOS"/>
    <s v="EDITOR CONTEUDO WEB I"/>
  </r>
  <r>
    <s v="92932EG x Sambodromo4607018h"/>
    <s v="92932EG x Sambodromo46070"/>
    <s v="IZABELA MONTEIRO"/>
    <n v="92932"/>
    <m/>
    <s v="EG x Sambodromo"/>
    <s v="18h"/>
    <d v="2026-02-17T00:00:00"/>
    <x v="2"/>
    <x v="2"/>
    <x v="4"/>
    <x v="32"/>
    <s v="ELIANE COSTA DOS SANTOS"/>
    <s v="EDITOR CONTEUDO WEB I"/>
  </r>
  <r>
    <s v="38164Sambodromo x JB4606902h"/>
    <s v="38164Sambodromo x JB46069"/>
    <s v="JOAO COTTA"/>
    <n v="38164"/>
    <m/>
    <s v="Sambodromo x JB"/>
    <s v="02h"/>
    <d v="2026-02-16T00:00:00"/>
    <x v="1"/>
    <x v="2"/>
    <x v="8"/>
    <x v="37"/>
    <s v="PAULA LORDELLO GUERREIRO ALVES"/>
    <s v="ESPEC CONTEUDO"/>
  </r>
  <r>
    <s v="38164JB x Sambodromo4607019h"/>
    <s v="38164JB x Sambodromo46070"/>
    <s v="JOAO COTTA"/>
    <n v="38164"/>
    <m/>
    <s v="JB x Sambodromo"/>
    <s v="19h"/>
    <d v="2026-02-17T00:00:00"/>
    <x v="2"/>
    <x v="1"/>
    <x v="8"/>
    <x v="37"/>
    <s v="PAULA LORDELLO GUERREIRO ALVES"/>
    <s v="ESPEC CONTEUDO"/>
  </r>
  <r>
    <s v="54850Sambodromo x JB4606902h"/>
    <s v="54850Sambodromo x JB46069"/>
    <s v="JOAO GUILHERME"/>
    <n v="54850"/>
    <m/>
    <s v="Sambodromo x JB"/>
    <s v="02h"/>
    <d v="2026-02-16T00:00:00"/>
    <x v="1"/>
    <x v="1"/>
    <x v="1"/>
    <x v="1"/>
    <s v="JEAN CARLO GOULART ALVES"/>
    <s v="OPER CAMERA I"/>
  </r>
  <r>
    <s v="54850JB x Sambodromo4607020h"/>
    <s v="54850JB x Sambodromo46070"/>
    <s v="JOAO GUILHERME"/>
    <n v="54850"/>
    <m/>
    <s v="JB x Sambodromo"/>
    <s v="20h"/>
    <d v="2026-02-17T00:00:00"/>
    <x v="2"/>
    <x v="2"/>
    <x v="1"/>
    <x v="1"/>
    <s v="JEAN CARLO GOULART ALVES"/>
    <s v="OPER CAMERA I"/>
  </r>
  <r>
    <s v="12753038708JB x Sambodromo4607021h"/>
    <s v="12753038708JB x Sambodromo46070"/>
    <s v="JOAO LUIZ"/>
    <m/>
    <s v="12753038708"/>
    <s v="JB x Sambodromo"/>
    <s v="21h"/>
    <d v="2026-02-17T00:00:00"/>
    <x v="2"/>
    <x v="0"/>
    <x v="2"/>
    <x v="6"/>
    <s v="Prestador"/>
    <s v="Prestador"/>
  </r>
  <r>
    <s v="02510539701Sambodromo x JB4606906h"/>
    <s v="02510539701Sambodromo x JB46069"/>
    <s v="JOAO VASCONCELOS"/>
    <m/>
    <s v="02510539701"/>
    <s v="Sambodromo x JB"/>
    <s v="06h"/>
    <d v="2026-02-16T00:00:00"/>
    <x v="1"/>
    <x v="0"/>
    <x v="2"/>
    <x v="6"/>
    <s v="Prestador"/>
    <s v="Prestador"/>
  </r>
  <r>
    <s v="88640Sambodromo x EG4606901h"/>
    <s v="88640Sambodromo x EG46069"/>
    <s v="JONAS CARVALHO"/>
    <n v="88640"/>
    <m/>
    <s v="Sambodromo x EG"/>
    <s v="01h"/>
    <d v="2026-02-16T00:00:00"/>
    <x v="1"/>
    <x v="0"/>
    <x v="0"/>
    <x v="0"/>
    <s v="FABIO PAIXAO DOS SANTOS"/>
    <s v="ENC SERVICOS"/>
  </r>
  <r>
    <s v="92950Sambodromo x EG4606901h"/>
    <s v="92950Sambodromo x EG46069"/>
    <s v="JUDY ZAMURAYM"/>
    <n v="92950"/>
    <m/>
    <s v="Sambodromo x EG"/>
    <s v="01h"/>
    <d v="2026-02-16T00:00:00"/>
    <x v="1"/>
    <x v="1"/>
    <x v="0"/>
    <x v="45"/>
    <s v="JUSSARA DOS SANTOS OLIVEIRA MACHADO"/>
    <s v="ASSIST SERVICOS I"/>
  </r>
  <r>
    <s v="12158421711Sambodromo x JB4606906h"/>
    <s v="12158421711Sambodromo x JB46069"/>
    <s v="JULIA CARVALHO"/>
    <m/>
    <s v="12158421711"/>
    <s v="Sambodromo x JB"/>
    <s v="06h"/>
    <d v="2026-02-16T00:00:00"/>
    <x v="1"/>
    <x v="0"/>
    <x v="2"/>
    <x v="6"/>
    <s v="Prestador"/>
    <s v="Prestador"/>
  </r>
  <r>
    <s v="12158421711JB x Sambodromo4607019h"/>
    <s v="12158421711JB x Sambodromo46070"/>
    <s v="JULIA CARVALHO"/>
    <m/>
    <s v="12158421711"/>
    <s v="JB x Sambodromo"/>
    <s v="19h"/>
    <d v="2026-02-17T00:00:00"/>
    <x v="2"/>
    <x v="0"/>
    <x v="2"/>
    <x v="6"/>
    <s v="Prestador"/>
    <s v="Prestador"/>
  </r>
  <r>
    <s v="61575JB x Sambodromo4607020h"/>
    <s v="61575JB x Sambodromo46070"/>
    <s v="JULIA MENEZES"/>
    <n v="61575"/>
    <m/>
    <s v="JB x Sambodromo"/>
    <s v="20h"/>
    <d v="2026-02-17T00:00:00"/>
    <x v="2"/>
    <x v="0"/>
    <x v="6"/>
    <x v="80"/>
    <s v="EDSON ALMEIDA PAIVA"/>
    <s v="COORD SEGURANCA TRABALHO RJ"/>
  </r>
  <r>
    <s v="79650EG x Sambodromo4607017h"/>
    <s v="79650EG x Sambodromo46070"/>
    <s v="JULIA PAULA"/>
    <n v="79650"/>
    <m/>
    <s v="EG x Sambodromo"/>
    <s v="17h"/>
    <d v="2026-02-17T00:00:00"/>
    <x v="2"/>
    <x v="2"/>
    <x v="1"/>
    <x v="38"/>
    <s v="RODRIGO OTAVIO RODRIGUES ROSA"/>
    <s v="PRODUTOR TECNOLOGIA III"/>
  </r>
  <r>
    <s v="82093Sambodromo x EG4606906h"/>
    <s v="82093Sambodromo x EG46069"/>
    <s v="JULIANA GONÇALVES"/>
    <n v="82093"/>
    <m/>
    <s v="Sambodromo x EG"/>
    <s v="06h"/>
    <d v="2026-02-16T00:00:00"/>
    <x v="1"/>
    <x v="1"/>
    <x v="0"/>
    <x v="0"/>
    <s v="FABIO PAIXAO DOS SANTOS"/>
    <s v="LIDER SERVICOS E LOGISTICA"/>
  </r>
  <r>
    <s v="82093EG x Sambodromo4607019h"/>
    <s v="82093EG x Sambodromo46070"/>
    <s v="JULIANA GONÇALVES"/>
    <n v="82093"/>
    <m/>
    <s v="EG x Sambodromo"/>
    <s v="19h"/>
    <d v="2026-02-17T00:00:00"/>
    <x v="2"/>
    <x v="1"/>
    <x v="0"/>
    <x v="0"/>
    <s v="FABIO PAIXAO DOS SANTOS"/>
    <s v="LIDER SERVICOS E LOGISTICA"/>
  </r>
  <r>
    <s v="52789Sambodromo x EG4606904h"/>
    <s v="52789Sambodromo x EG46069"/>
    <s v="JULIANA PINNA"/>
    <n v="52789"/>
    <m/>
    <s v="Sambodromo x EG"/>
    <s v="04h"/>
    <d v="2026-02-16T00:00:00"/>
    <x v="1"/>
    <x v="1"/>
    <x v="4"/>
    <x v="39"/>
    <s v="MARIANO EMILIO DELLASOPPA"/>
    <s v="PRODUTOR VIDEO II"/>
  </r>
  <r>
    <s v="52789EG x Sambodromo4607017h"/>
    <s v="52789EG x Sambodromo46070"/>
    <s v="JULIANA PINNA"/>
    <n v="52789"/>
    <m/>
    <s v="EG x Sambodromo"/>
    <s v="17h"/>
    <d v="2026-02-17T00:00:00"/>
    <x v="2"/>
    <x v="2"/>
    <x v="4"/>
    <x v="39"/>
    <s v="MARIANO EMILIO DELLASOPPA"/>
    <s v="PRODUTOR VIDEO II"/>
  </r>
  <r>
    <s v="86335EG x Sambodromo4607018h"/>
    <s v="86335EG x Sambodromo46070"/>
    <s v="KAIO LINO"/>
    <n v="86335"/>
    <m/>
    <s v="EG x Sambodromo"/>
    <s v="18h"/>
    <d v="2026-02-17T00:00:00"/>
    <x v="2"/>
    <x v="0"/>
    <x v="1"/>
    <x v="40"/>
    <s v="CAIO VINICIUS SCRIBONI"/>
    <s v="ANL TELECOM I"/>
  </r>
  <r>
    <s v="83922Sambodromo x EG4606905h"/>
    <s v="83922Sambodromo x EG46069"/>
    <s v="KARINA VERIDIANO"/>
    <n v="83922"/>
    <m/>
    <s v="Sambodromo x EG"/>
    <s v="05h"/>
    <d v="2026-02-16T00:00:00"/>
    <x v="1"/>
    <x v="1"/>
    <x v="0"/>
    <x v="41"/>
    <s v="RONILDO DOS SANTOS ROSENDO"/>
    <s v="ANL SEGURANCA EMPRESARIAL I"/>
  </r>
  <r>
    <s v="83922EG x Sambodromo4607017h"/>
    <s v="83922EG x Sambodromo46070"/>
    <s v="KARINA VERIDIANO"/>
    <n v="83922"/>
    <m/>
    <s v="EG x Sambodromo"/>
    <s v="17h"/>
    <d v="2026-02-17T00:00:00"/>
    <x v="2"/>
    <x v="2"/>
    <x v="0"/>
    <x v="41"/>
    <s v="RONILDO DOS SANTOS ROSENDO"/>
    <s v="ANL SEGURANCA EMPRESARIAL I"/>
  </r>
  <r>
    <s v="77746Sambodromo x JB4606906h"/>
    <s v="77746Sambodromo x JB46069"/>
    <s v="KLEYTON CINTRA"/>
    <n v="77746"/>
    <m/>
    <s v="Sambodromo x JB"/>
    <s v="06h"/>
    <d v="2026-02-16T00:00:00"/>
    <x v="1"/>
    <x v="0"/>
    <x v="3"/>
    <x v="3"/>
    <s v="EDUARDO ALBERTO FERNANDEZ"/>
    <s v="REPORTER CINEMATOGRAFICO III"/>
  </r>
  <r>
    <s v="90233Sambodromo x EG4606906h"/>
    <s v="90233Sambodromo x EG46069"/>
    <s v="LAURA BARROS"/>
    <n v="90233"/>
    <m/>
    <s v="Sambodromo x EG"/>
    <s v="06h"/>
    <d v="2026-02-16T00:00:00"/>
    <x v="1"/>
    <x v="1"/>
    <x v="1"/>
    <x v="18"/>
    <s v="PAULA FERNANDA LAGE MONTEIRO"/>
    <s v="ASSIST OPERACOES AUDIOVISUAIS I"/>
  </r>
  <r>
    <s v="80292JB x Sambodromo4607021h"/>
    <s v="80292JB x Sambodromo46070"/>
    <s v="LEANDRO OLIVEIRA"/>
    <n v="80292"/>
    <m/>
    <s v="JB x Sambodromo"/>
    <s v="21h"/>
    <d v="2026-02-17T00:00:00"/>
    <x v="2"/>
    <x v="1"/>
    <x v="3"/>
    <x v="12"/>
    <s v="PATRICIA DE ANDRADE PINTO"/>
    <s v="REPORTER II"/>
  </r>
  <r>
    <s v="92578EG x Sambodromo4607018h"/>
    <s v="92578EG x Sambodromo46070"/>
    <s v="LEANDRO SALLES"/>
    <n v="92578"/>
    <m/>
    <s v="EG x Sambodromo"/>
    <s v="18h"/>
    <d v="2026-02-17T00:00:00"/>
    <x v="2"/>
    <x v="0"/>
    <x v="0"/>
    <x v="0"/>
    <s v="FABIO PAIXAO DOS SANTOS"/>
    <s v="MOTORISTA CARRETEIRO"/>
  </r>
  <r>
    <s v="48074Sambodromo x EG4606901h"/>
    <s v="48074Sambodromo x EG46069"/>
    <s v="LEILA GONÇALVES"/>
    <n v="48074"/>
    <m/>
    <s v="Sambodromo x EG"/>
    <s v="01h"/>
    <d v="2026-02-16T00:00:00"/>
    <x v="1"/>
    <x v="0"/>
    <x v="1"/>
    <x v="69"/>
    <s v="FELIPE SOARES DE JESUS"/>
    <s v="ANL PLANEJAMENTO E PERFORMANCE II"/>
  </r>
  <r>
    <s v="09058655709EG x Sambodromo4607022h"/>
    <s v="09058655709EG x Sambodromo46070"/>
    <s v="LEONARDO DA COSTA"/>
    <m/>
    <s v="09058655709"/>
    <s v="EG x Sambodromo"/>
    <s v="22h"/>
    <d v="2026-02-17T00:00:00"/>
    <x v="2"/>
    <x v="0"/>
    <x v="2"/>
    <x v="6"/>
    <s v="Prestador"/>
    <s v="Prestador"/>
  </r>
  <r>
    <s v="10818221769Sambodromo x JB4606905h"/>
    <s v="10818221769Sambodromo x JB46069"/>
    <s v="LEONARDO NASCIMENTO"/>
    <m/>
    <s v="10818221769"/>
    <s v="Sambodromo x JB"/>
    <s v="05h"/>
    <d v="2026-02-16T00:00:00"/>
    <x v="1"/>
    <x v="0"/>
    <x v="2"/>
    <x v="6"/>
    <s v="Prestador"/>
    <s v="Prestador"/>
  </r>
  <r>
    <s v="85339EG x Sambodromo4607020h"/>
    <s v="85339EG x Sambodromo46070"/>
    <s v="LEONARDO OLIVEIRA"/>
    <n v="85339"/>
    <m/>
    <s v="EG x Sambodromo"/>
    <s v="20h"/>
    <d v="2026-02-17T00:00:00"/>
    <x v="2"/>
    <x v="0"/>
    <x v="1"/>
    <x v="65"/>
    <s v="JOAO ANDERSON GUALANDI"/>
    <s v="ASSIST OPERACOES AUDIOVISUAIS II"/>
  </r>
  <r>
    <s v="54331JB x Sambodromo4607019h"/>
    <s v="54331JB x Sambodromo46070"/>
    <s v="LUANA ALVES"/>
    <n v="54331"/>
    <m/>
    <s v="JB x Sambodromo"/>
    <s v="19h"/>
    <d v="2026-02-17T00:00:00"/>
    <x v="2"/>
    <x v="1"/>
    <x v="3"/>
    <x v="12"/>
    <s v="PATRICIA DE ANDRADE PINTO"/>
    <s v="REPORTER II"/>
  </r>
  <r>
    <s v="77822JB x Sambodromo4607019h"/>
    <s v="77822JB x Sambodromo46070"/>
    <s v="LUCAS CEREJO"/>
    <n v="77822"/>
    <m/>
    <s v="JB x Sambodromo"/>
    <s v="19h"/>
    <d v="2026-02-17T00:00:00"/>
    <x v="2"/>
    <x v="0"/>
    <x v="3"/>
    <x v="3"/>
    <s v="EDUARDO ALBERTO FERNANDEZ"/>
    <s v="REPORTER CINEMATOGRAFICO III"/>
  </r>
  <r>
    <s v="03607749469Sambodromo x EG4606906h"/>
    <s v="03607749469Sambodromo x EG46069"/>
    <s v="LUCIMAR DE OLIVEIRA"/>
    <m/>
    <s v="03607749469"/>
    <s v="Sambodromo x EG"/>
    <s v="06h"/>
    <d v="2026-02-16T00:00:00"/>
    <x v="1"/>
    <x v="2"/>
    <x v="2"/>
    <x v="2"/>
    <s v="Prestador"/>
    <s v="Prestador"/>
  </r>
  <r>
    <s v="91839JB x Sambodromo4607019h"/>
    <s v="91839JB x Sambodromo46070"/>
    <s v="LUCIAN XAVIER"/>
    <n v="91839"/>
    <m/>
    <s v="JB x Sambodromo"/>
    <s v="19h"/>
    <d v="2026-02-17T00:00:00"/>
    <x v="2"/>
    <x v="0"/>
    <x v="4"/>
    <x v="4"/>
    <s v="NILO CESAR BARROS GUIMARAES MAIA"/>
    <s v="PRODUTOR VIDEO II"/>
  </r>
  <r>
    <s v="50598Sambodromo x EG4606906h"/>
    <s v="50598Sambodromo x EG46069"/>
    <s v="LUCIANA GONÇALVES"/>
    <n v="50598"/>
    <m/>
    <s v="Sambodromo x EG"/>
    <s v="06h"/>
    <d v="2026-02-16T00:00:00"/>
    <x v="1"/>
    <x v="0"/>
    <x v="7"/>
    <x v="42"/>
    <s v="ELISA MUNIZ COIFMAN"/>
    <s v="FIGURINISTA ASSISTENTE II"/>
  </r>
  <r>
    <s v="50598EG x Sambodromo4607022h"/>
    <s v="50598EG x Sambodromo46070"/>
    <s v="LUCIANA GONÇALVES"/>
    <n v="50598"/>
    <m/>
    <s v="EG x Sambodromo"/>
    <s v="22h"/>
    <d v="2026-02-17T00:00:00"/>
    <x v="2"/>
    <x v="0"/>
    <x v="7"/>
    <x v="42"/>
    <s v="ELISA MUNIZ COIFMAN"/>
    <s v="FIGURINISTA ASSISTENTE II"/>
  </r>
  <r>
    <s v="11885547781Sambodromo x EG4606906h"/>
    <s v="11885547781Sambodromo x EG46069"/>
    <s v="LUCIANA PEREIRA"/>
    <m/>
    <s v="11885547781"/>
    <s v="Sambodromo x EG"/>
    <s v="06h"/>
    <d v="2026-02-16T00:00:00"/>
    <x v="1"/>
    <x v="2"/>
    <x v="2"/>
    <x v="2"/>
    <s v="Prestador"/>
    <s v="Prestador"/>
  </r>
  <r>
    <s v="11885547781EG x Sambodromo4607017h"/>
    <s v="11885547781EG x Sambodromo46070"/>
    <s v="LUCIANA PEREIRA"/>
    <m/>
    <s v="11885547781"/>
    <s v="EG x Sambodromo"/>
    <s v="17h"/>
    <d v="2026-02-17T00:00:00"/>
    <x v="2"/>
    <x v="2"/>
    <x v="2"/>
    <x v="2"/>
    <s v="Prestador"/>
    <s v="Prestador"/>
  </r>
  <r>
    <s v="03607749469EG x Sambodromo4607018h"/>
    <s v="03607749469EG x Sambodromo46070"/>
    <s v="LUCIMAR DE OLIVEIRA"/>
    <m/>
    <s v="03607749469"/>
    <s v="EG x Sambodromo"/>
    <s v="18h"/>
    <d v="2026-02-17T00:00:00"/>
    <x v="2"/>
    <x v="2"/>
    <x v="2"/>
    <x v="2"/>
    <s v="Prestador"/>
    <s v="Prestador"/>
  </r>
  <r>
    <s v="62138Sambodromo x EG4606901h"/>
    <s v="62138Sambodromo x EG46069"/>
    <s v="LUCIMAR SIMAO"/>
    <n v="62138"/>
    <m/>
    <s v="Sambodromo x EG"/>
    <s v="01h"/>
    <d v="2026-02-16T00:00:00"/>
    <x v="1"/>
    <x v="0"/>
    <x v="0"/>
    <x v="71"/>
    <s v="VALERIA MANDARINO DE FREITAS"/>
    <s v="ALFAIATE II"/>
  </r>
  <r>
    <s v="35863Sambodromo x JB4606905h"/>
    <s v="35863Sambodromo x JB46069"/>
    <s v="LUIS JUNIOR"/>
    <n v="35863"/>
    <m/>
    <s v="Sambodromo x JB"/>
    <s v="05h"/>
    <d v="2026-02-16T00:00:00"/>
    <x v="1"/>
    <x v="0"/>
    <x v="3"/>
    <x v="3"/>
    <s v="EDUARDO ALBERTO FERNANDEZ"/>
    <s v="REPORTER CINEMATOGRAFICO II"/>
  </r>
  <r>
    <s v="72174Sambodromo x JB4606905h"/>
    <s v="72174Sambodromo x JB46069"/>
    <s v="LUISA AGRA"/>
    <n v="72174"/>
    <m/>
    <s v="Sambodromo x JB"/>
    <s v="05h"/>
    <d v="2026-02-16T00:00:00"/>
    <x v="1"/>
    <x v="1"/>
    <x v="4"/>
    <x v="28"/>
    <s v="FELIPE GOMES DE LIMA"/>
    <s v="ANL CONTEUDO I"/>
  </r>
  <r>
    <s v="72174JB x Sambodromo4607020h"/>
    <s v="72174JB x Sambodromo46070"/>
    <s v="LUISA AGRA"/>
    <n v="72174"/>
    <m/>
    <s v="JB x Sambodromo"/>
    <s v="20h"/>
    <d v="2026-02-17T00:00:00"/>
    <x v="2"/>
    <x v="1"/>
    <x v="4"/>
    <x v="28"/>
    <s v="FELIPE GOMES DE LIMA"/>
    <s v="ANL CONTEUDO I"/>
  </r>
  <r>
    <s v="30651Sambodromo x JB4606905h"/>
    <s v="30651Sambodromo x JB46069"/>
    <s v="LUIZ ANTONIO VALE"/>
    <n v="30651"/>
    <m/>
    <s v="Sambodromo x JB"/>
    <s v="05h"/>
    <d v="2026-02-16T00:00:00"/>
    <x v="1"/>
    <x v="1"/>
    <x v="3"/>
    <x v="26"/>
    <s v="FABRICIO PRADO MARTA"/>
    <s v="PRODUTOR LIDER"/>
  </r>
  <r>
    <s v="30651JB x Sambodromo4607018h"/>
    <s v="30651JB x Sambodromo46070"/>
    <s v="LUIZ ANTONIO VALE"/>
    <n v="30651"/>
    <m/>
    <s v="JB x Sambodromo"/>
    <s v="18h"/>
    <d v="2026-02-17T00:00:00"/>
    <x v="2"/>
    <x v="2"/>
    <x v="3"/>
    <x v="26"/>
    <s v="FABRICIO PRADO MARTA"/>
    <s v="PRODUTOR LIDER"/>
  </r>
  <r>
    <s v="89417EG x Sambodromo4607018h"/>
    <s v="89417EG x Sambodromo46070"/>
    <s v="LUIZ CARLOS NUNES"/>
    <n v="89417"/>
    <m/>
    <s v="EG x Sambodromo"/>
    <s v="18h"/>
    <d v="2026-02-17T00:00:00"/>
    <x v="2"/>
    <x v="0"/>
    <x v="0"/>
    <x v="0"/>
    <s v="FABIO PAIXAO DOS SANTOS"/>
    <s v="MOTORISTA CARRETEIRO"/>
  </r>
  <r>
    <s v="86767Sambodromo x JB4606900h"/>
    <s v="86767Sambodromo x JB46069"/>
    <s v="MARCELO ANTHONY"/>
    <n v="86767"/>
    <m/>
    <s v="Sambodromo x JB"/>
    <s v="00h"/>
    <d v="2026-02-16T00:00:00"/>
    <x v="1"/>
    <x v="0"/>
    <x v="1"/>
    <x v="5"/>
    <s v="BEATHRIZ VERAS DE LIMA LOPES"/>
    <s v="TEC SISTEMAS AUDIOVISUAIS II"/>
  </r>
  <r>
    <s v="35509Sambodromo x JB4606901h"/>
    <s v="35509Sambodromo x JB46069"/>
    <s v="MARCELO HENRIQUE"/>
    <n v="35509"/>
    <m/>
    <s v="Sambodromo x JB"/>
    <s v="01h"/>
    <d v="2026-02-16T00:00:00"/>
    <x v="1"/>
    <x v="0"/>
    <x v="7"/>
    <x v="19"/>
    <s v="SAMANTHA DA COSTA ABEL"/>
    <s v="FIGURINISTA TITULAR"/>
  </r>
  <r>
    <s v="12307133798Sambodromo x EG4606906h"/>
    <s v="12307133798Sambodromo x EG46069"/>
    <s v="MARCELO SENA"/>
    <m/>
    <s v="12307133798"/>
    <s v="Sambodromo x EG"/>
    <s v="06h"/>
    <d v="2026-02-16T00:00:00"/>
    <x v="1"/>
    <x v="0"/>
    <x v="2"/>
    <x v="6"/>
    <s v="Prestador"/>
    <s v="Prestador"/>
  </r>
  <r>
    <s v="90220Sambodromo x EG4606905h"/>
    <s v="90220Sambodromo x EG46069"/>
    <s v="MARCIO GOMES"/>
    <n v="90220"/>
    <m/>
    <s v="Sambodromo x EG"/>
    <s v="05h"/>
    <d v="2026-02-16T00:00:00"/>
    <x v="1"/>
    <x v="1"/>
    <x v="4"/>
    <x v="32"/>
    <s v="ELIANE COSTA DOS SANTOS"/>
    <s v="EDITOR CONTEUDO WEB II"/>
  </r>
  <r>
    <s v="90220EG x Sambodromo4607018h"/>
    <s v="90220EG x Sambodromo46070"/>
    <s v="MARCIO GOMES"/>
    <n v="90220"/>
    <m/>
    <s v="EG x Sambodromo"/>
    <s v="18h"/>
    <d v="2026-02-17T00:00:00"/>
    <x v="2"/>
    <x v="1"/>
    <x v="4"/>
    <x v="32"/>
    <s v="ELIANE COSTA DOS SANTOS"/>
    <s v="EDITOR CONTEUDO WEB II"/>
  </r>
  <r>
    <s v="119894EG x Sambodromo4607018h"/>
    <s v="119894EG x Sambodromo46070"/>
    <s v="MARIA DOS SANTOS"/>
    <m/>
    <s v="119894"/>
    <s v="EG x Sambodromo"/>
    <s v="18h"/>
    <d v="2026-02-17T00:00:00"/>
    <x v="2"/>
    <x v="0"/>
    <x v="2"/>
    <x v="6"/>
    <s v="Prestador"/>
    <s v="Prestador"/>
  </r>
  <r>
    <s v="119894Sambodromo x EG4606906h"/>
    <s v="119894Sambodromo x EG46069"/>
    <s v="MARIA DOS SANTOS"/>
    <m/>
    <s v="119894"/>
    <s v="Sambodromo x EG"/>
    <s v="06h"/>
    <d v="2026-02-16T00:00:00"/>
    <x v="1"/>
    <x v="0"/>
    <x v="2"/>
    <x v="6"/>
    <s v="Prestador"/>
    <s v="Prestador"/>
  </r>
  <r>
    <s v="68322Sambodromo x JB4606901h"/>
    <s v="68322Sambodromo x JB46069"/>
    <s v="MARIA MORGANTI"/>
    <n v="68322"/>
    <m/>
    <s v="Sambodromo x JB"/>
    <s v="01h"/>
    <d v="2026-02-16T00:00:00"/>
    <x v="1"/>
    <x v="0"/>
    <x v="3"/>
    <x v="44"/>
    <s v="MARIA CECILIA DE SOUZA MENDES FIKOTA"/>
    <s v="PRODUTOR REPORTAGEM II"/>
  </r>
  <r>
    <s v="68322JB x Sambodromo4607020h"/>
    <s v="68322JB x Sambodromo46070"/>
    <s v="MARIA MORGANTI"/>
    <n v="68322"/>
    <m/>
    <s v="JB x Sambodromo"/>
    <s v="20h"/>
    <d v="2026-02-17T00:00:00"/>
    <x v="2"/>
    <x v="0"/>
    <x v="3"/>
    <x v="44"/>
    <s v="MARIA CECILIA DE SOUZA MENDES FIKOTA"/>
    <s v="PRODUTOR REPORTAGEM II"/>
  </r>
  <r>
    <s v="68061EG x Sambodromo4607019h"/>
    <s v="68061EG x Sambodromo46070"/>
    <s v="MARIA ROSANGELA"/>
    <n v="68061"/>
    <m/>
    <s v="EG x Sambodromo"/>
    <s v="19h"/>
    <d v="2026-02-17T00:00:00"/>
    <x v="2"/>
    <x v="2"/>
    <x v="0"/>
    <x v="45"/>
    <s v="JUSSARA DOS SANTOS OLIVEIRA MACHADO"/>
    <s v="ANL SERVICOS II"/>
  </r>
  <r>
    <s v="68061Sambodromo x EG4606904h"/>
    <s v="68061Sambodromo x EG46069"/>
    <s v="MARIA ROSANGELA"/>
    <n v="68061"/>
    <m/>
    <s v="Sambodromo x EG"/>
    <s v="04h"/>
    <d v="2026-02-16T00:00:00"/>
    <x v="1"/>
    <x v="1"/>
    <x v="0"/>
    <x v="45"/>
    <s v="JUSSARA DOS SANTOS OLIVEIRA MACHADO"/>
    <s v="ANL SERVICOS II"/>
  </r>
  <r>
    <s v="85103Sambodromo x JB4606906h"/>
    <s v="85103Sambodromo x JB46069"/>
    <s v="MARIANA BISPO"/>
    <n v="85103"/>
    <m/>
    <s v="Sambodromo x JB"/>
    <s v="06h"/>
    <d v="2026-02-16T00:00:00"/>
    <x v="1"/>
    <x v="1"/>
    <x v="3"/>
    <x v="12"/>
    <s v="PATRICIA DE ANDRADE PINTO"/>
    <s v="REPORTER ESPECIAL I"/>
  </r>
  <r>
    <s v="85103JB x Sambodromo4607019h"/>
    <s v="85103JB x Sambodromo46070"/>
    <s v="MARIANA BISPO"/>
    <n v="85103"/>
    <m/>
    <s v="JB x Sambodromo"/>
    <s v="19h"/>
    <d v="2026-02-17T00:00:00"/>
    <x v="2"/>
    <x v="1"/>
    <x v="3"/>
    <x v="12"/>
    <s v="PATRICIA DE ANDRADE PINTO"/>
    <s v="REPORTER ESPECIAL I"/>
  </r>
  <r>
    <s v="87283Sambodromo x JB4606902h"/>
    <s v="87283Sambodromo x JB46069"/>
    <s v="MARIANA VALENTE"/>
    <n v="87283"/>
    <m/>
    <s v="Sambodromo x JB"/>
    <s v="02h"/>
    <d v="2026-02-16T00:00:00"/>
    <x v="1"/>
    <x v="0"/>
    <x v="7"/>
    <x v="73"/>
    <s v="RENAN CARLOS SOUZA DOS SANTOS"/>
    <s v="CENOGRAFO ASSISTENTE III"/>
  </r>
  <r>
    <s v="87283JB x Sambodromo4607021h"/>
    <s v="87283JB x Sambodromo46070"/>
    <s v="MARIANA VALENTE"/>
    <n v="87283"/>
    <m/>
    <s v="JB x Sambodromo"/>
    <s v="21h"/>
    <d v="2026-02-17T00:00:00"/>
    <x v="2"/>
    <x v="0"/>
    <x v="7"/>
    <x v="73"/>
    <s v="RENAN CARLOS SOUZA DOS SANTOS"/>
    <s v="CENOGRAFO ASSISTENTE III"/>
  </r>
  <r>
    <s v="60226EG x Sambodromo4607021h"/>
    <s v="60226EG x Sambodromo46070"/>
    <s v="MARIANNE FACIOLI"/>
    <n v="60226"/>
    <m/>
    <s v="EG x Sambodromo"/>
    <s v="21h"/>
    <d v="2026-02-17T00:00:00"/>
    <x v="2"/>
    <x v="2"/>
    <x v="1"/>
    <x v="46"/>
    <s v="PEDRO DE SOUZA MENDES ARRAES"/>
    <s v="ANL DESEMPENHO E ESTRATEGIA II"/>
  </r>
  <r>
    <s v="72534Sambodromo x EG4606902h"/>
    <s v="72534Sambodromo x EG46069"/>
    <s v="MARINA FERNANDES"/>
    <n v="72534"/>
    <m/>
    <s v="Sambodromo x EG"/>
    <s v="02h"/>
    <d v="2026-02-16T00:00:00"/>
    <x v="1"/>
    <x v="2"/>
    <x v="1"/>
    <x v="81"/>
    <s v="HANNAH ALVES FURTADO DE MENDONCA"/>
    <s v="ASSIST PLANEJAMENTO E ALOCACAO RECURSOS"/>
  </r>
  <r>
    <s v="02421773792Sambodromo x EG4606906h"/>
    <s v="02421773792Sambodromo x EG46069"/>
    <s v="MARLEY DUTRA"/>
    <m/>
    <s v="02421773792"/>
    <s v="Sambodromo x EG"/>
    <s v="06h"/>
    <d v="2026-02-16T00:00:00"/>
    <x v="1"/>
    <x v="1"/>
    <x v="2"/>
    <x v="74"/>
    <s v="Prestador"/>
    <s v="Prestador"/>
  </r>
  <r>
    <s v="71669Sambodromo x EG4606906h"/>
    <s v="71669Sambodromo x EG46069"/>
    <s v="MARLON PACHECO"/>
    <n v="71669"/>
    <m/>
    <s v="Sambodromo x EG"/>
    <s v="06h"/>
    <d v="2026-02-16T00:00:00"/>
    <x v="1"/>
    <x v="2"/>
    <x v="1"/>
    <x v="22"/>
    <s v="IGOR GRACIANO DA SILVA"/>
    <s v="TEC SISTEMAS AUDIOVISUAIS II"/>
  </r>
  <r>
    <s v="44142Sambodromo x EG4606900h"/>
    <s v="44142Sambodromo x EG46069"/>
    <s v="MAURO COSTA"/>
    <n v="44142"/>
    <m/>
    <s v="Sambodromo x EG"/>
    <s v="00h"/>
    <d v="2026-02-16T00:00:00"/>
    <x v="1"/>
    <x v="1"/>
    <x v="1"/>
    <x v="7"/>
    <s v="FABIO LOEWENBACH CASCAO"/>
    <s v="OPER CAMERA IV"/>
  </r>
  <r>
    <s v="44142EG x Sambodromo4607018h"/>
    <s v="44142EG x Sambodromo46070"/>
    <s v="MAURO COSTA"/>
    <n v="44142"/>
    <m/>
    <s v="EG x Sambodromo"/>
    <s v="18h"/>
    <d v="2026-02-17T00:00:00"/>
    <x v="2"/>
    <x v="1"/>
    <x v="1"/>
    <x v="7"/>
    <s v="FABIO LOEWENBACH CASCAO"/>
    <s v="OPER CAMERA IV"/>
  </r>
  <r>
    <s v="50348Sambodromo x EG4606900h"/>
    <s v="50348Sambodromo x EG46069"/>
    <s v="MAX LUIZ"/>
    <n v="50348"/>
    <m/>
    <s v="Sambodromo x EG"/>
    <s v="00h"/>
    <d v="2026-02-16T00:00:00"/>
    <x v="1"/>
    <x v="2"/>
    <x v="0"/>
    <x v="9"/>
    <s v="THIAGO GOMES BRANDAO"/>
    <s v="MONTADOR III"/>
  </r>
  <r>
    <s v="50348EG x Sambodromo4607022h"/>
    <s v="50348EG x Sambodromo46070"/>
    <s v="MAX LUIZ"/>
    <n v="50348"/>
    <m/>
    <s v="EG x Sambodromo"/>
    <s v="22h"/>
    <d v="2026-02-17T00:00:00"/>
    <x v="2"/>
    <x v="1"/>
    <x v="0"/>
    <x v="9"/>
    <s v="THIAGO GOMES BRANDAO"/>
    <s v="MONTADOR III"/>
  </r>
  <r>
    <s v="52815Sambodromo x JB4606905h"/>
    <s v="52815Sambodromo x JB46069"/>
    <s v="MIGUEL FOLCO"/>
    <n v="52815"/>
    <m/>
    <s v="Sambodromo x JB"/>
    <s v="05h"/>
    <d v="2026-02-16T00:00:00"/>
    <x v="1"/>
    <x v="1"/>
    <x v="3"/>
    <x v="78"/>
    <s v="TATIANA CALDAS MAGALHAES"/>
    <s v="EDITOR III"/>
  </r>
  <r>
    <s v="52815JB x Sambodromo4607020h"/>
    <s v="52815JB x Sambodromo46070"/>
    <s v="MIGUEL FOLCO"/>
    <n v="52815"/>
    <m/>
    <s v="JB x Sambodromo"/>
    <s v="20h"/>
    <d v="2026-02-17T00:00:00"/>
    <x v="2"/>
    <x v="1"/>
    <x v="3"/>
    <x v="78"/>
    <s v="TATIANA CALDAS MAGALHAES"/>
    <s v="EDITOR III"/>
  </r>
  <r>
    <s v="52232Sambodromo x JB4606903h"/>
    <s v="52232Sambodromo x JB46069"/>
    <s v="MIRELLE FRANÇA"/>
    <n v="52232"/>
    <m/>
    <s v="Sambodromo x JB"/>
    <s v="03h"/>
    <d v="2026-02-16T00:00:00"/>
    <x v="1"/>
    <x v="2"/>
    <x v="4"/>
    <x v="47"/>
    <s v="PATRICIA SANTOS FONTES"/>
    <s v="GER CONTEUDO INTERNET"/>
  </r>
  <r>
    <s v="52232JB x Sambodromo4607020h"/>
    <s v="52232JB x Sambodromo46070"/>
    <s v="MIRELLE FRANÇA"/>
    <n v="52232"/>
    <m/>
    <s v="JB x Sambodromo"/>
    <s v="20h"/>
    <d v="2026-02-17T00:00:00"/>
    <x v="2"/>
    <x v="1"/>
    <x v="4"/>
    <x v="47"/>
    <s v="PATRICIA SANTOS FONTES"/>
    <s v="GER CONTEUDO INTERNET"/>
  </r>
  <r>
    <s v="70021JB x Sambodromo4607018h"/>
    <s v="70021JB x Sambodromo46070"/>
    <s v="MONICA TEIXEIRA"/>
    <n v="70021"/>
    <m/>
    <s v="JB x Sambodromo"/>
    <s v="18h"/>
    <d v="2026-02-17T00:00:00"/>
    <x v="2"/>
    <x v="2"/>
    <x v="3"/>
    <x v="10"/>
    <s v="MARCIO STERNICK"/>
    <s v="REPORTER ESPECIAL II"/>
  </r>
  <r>
    <s v="69749Sambodromo x EG4606906h"/>
    <s v="69749Sambodromo x EG46069"/>
    <s v="NATALIA ABDALA"/>
    <n v="69749"/>
    <m/>
    <s v="Sambodromo x EG"/>
    <s v="06h"/>
    <d v="2026-02-16T00:00:00"/>
    <x v="1"/>
    <x v="1"/>
    <x v="1"/>
    <x v="38"/>
    <s v="RODRIGO OTAVIO RODRIGUES ROSA"/>
    <s v="PRODUTOR TECNOLOGIA I"/>
  </r>
  <r>
    <s v="69749EG x Sambodromo4607017h"/>
    <s v="69749EG x Sambodromo46070"/>
    <s v="NATALIA ABDALA"/>
    <n v="69749"/>
    <m/>
    <s v="EG x Sambodromo"/>
    <s v="17h"/>
    <d v="2026-02-17T00:00:00"/>
    <x v="2"/>
    <x v="2"/>
    <x v="1"/>
    <x v="38"/>
    <s v="RODRIGO OTAVIO RODRIGUES ROSA"/>
    <s v="PRODUTOR TECNOLOGIA I"/>
  </r>
  <r>
    <s v="81872Sambodromo x EG4606901h"/>
    <s v="81872Sambodromo x EG46069"/>
    <s v="NATALIA GOMES"/>
    <n v="81872"/>
    <m/>
    <s v="Sambodromo x EG"/>
    <s v="01h"/>
    <d v="2026-02-16T00:00:00"/>
    <x v="1"/>
    <x v="1"/>
    <x v="0"/>
    <x v="30"/>
    <s v="CRISTIANE ARAUJO DIAS DA CRUZ"/>
    <s v="ANL ALIMENTACAO I"/>
  </r>
  <r>
    <s v="81872JB x Sambodromo4607020h"/>
    <s v="81872JB x Sambodromo46070"/>
    <s v="NATALIA GOMES"/>
    <n v="81872"/>
    <m/>
    <s v="JB x Sambodromo"/>
    <s v="20h"/>
    <d v="2026-02-17T00:00:00"/>
    <x v="2"/>
    <x v="0"/>
    <x v="0"/>
    <x v="30"/>
    <s v="CRISTIANE ARAUJO DIAS DA CRUZ"/>
    <s v="ANL ALIMENTACAO I"/>
  </r>
  <r>
    <s v="79705JB x Sambodromo4607019h"/>
    <s v="79705JB x Sambodromo46070"/>
    <s v="NATHIELE LOBATO"/>
    <n v="79705"/>
    <m/>
    <s v="JB x Sambodromo"/>
    <s v="19h"/>
    <d v="2026-02-17T00:00:00"/>
    <x v="2"/>
    <x v="1"/>
    <x v="1"/>
    <x v="49"/>
    <s v="RENATO RAMOS"/>
    <s v="PRODUTOR TECNOLOGIA I"/>
  </r>
  <r>
    <s v="71762Sambodromo x EG4606902h"/>
    <s v="71762Sambodromo x EG46069"/>
    <s v="ODIR COELHO"/>
    <n v="71762"/>
    <m/>
    <s v="Sambodromo x EG"/>
    <s v="02h"/>
    <d v="2026-02-16T00:00:00"/>
    <x v="1"/>
    <x v="1"/>
    <x v="1"/>
    <x v="35"/>
    <s v="THIAGO CACHOEIRA DE SOUZA"/>
    <s v="OPER CAMERA II"/>
  </r>
  <r>
    <s v="71762EG x Sambodromo4607017h"/>
    <s v="71762EG x Sambodromo46070"/>
    <s v="ODIR COELHO"/>
    <n v="71762"/>
    <m/>
    <s v="EG x Sambodromo"/>
    <s v="17h"/>
    <d v="2026-02-17T00:00:00"/>
    <x v="2"/>
    <x v="2"/>
    <x v="1"/>
    <x v="35"/>
    <s v="THIAGO CACHOEIRA DE SOUZA"/>
    <s v="OPER CAMERA II"/>
  </r>
  <r>
    <s v="90992Sambodromo x JB4606903h"/>
    <s v="90992Sambodromo x JB46069"/>
    <s v="PABLO CAMILO"/>
    <n v="90992"/>
    <m/>
    <s v="Sambodromo x JB"/>
    <s v="03h"/>
    <d v="2026-02-16T00:00:00"/>
    <x v="1"/>
    <x v="0"/>
    <x v="5"/>
    <x v="50"/>
    <s v="ALINE SILVA SANTOS"/>
    <s v="ANL PROGRAMACAO II"/>
  </r>
  <r>
    <s v="92266Sambodromo x EG4606904h"/>
    <s v="92266Sambodromo x EG46069"/>
    <s v="PATRICK MONTEIRO"/>
    <n v="92266"/>
    <m/>
    <s v="Sambodromo x EG"/>
    <s v="04h"/>
    <d v="2026-02-16T00:00:00"/>
    <x v="1"/>
    <x v="1"/>
    <x v="4"/>
    <x v="16"/>
    <s v="ANDERSON DEZAN RIBEIRO DE AZEVEDO"/>
    <s v="EDITOR CONTEUDO WEB I"/>
  </r>
  <r>
    <s v="92266EG x Sambodromo4607019h"/>
    <s v="92266EG x Sambodromo46070"/>
    <s v="PATRICK MONTEIRO"/>
    <n v="92266"/>
    <m/>
    <s v="EG x Sambodromo"/>
    <s v="19h"/>
    <d v="2026-02-17T00:00:00"/>
    <x v="2"/>
    <x v="2"/>
    <x v="4"/>
    <x v="16"/>
    <s v="ANDERSON DEZAN RIBEIRO DE AZEVEDO"/>
    <s v="EDITOR CONTEUDO WEB I"/>
  </r>
  <r>
    <s v="63814Sambodromo x EG4606905h"/>
    <s v="63814Sambodromo x EG46069"/>
    <s v="PAULA MARIA"/>
    <n v="63814"/>
    <m/>
    <s v="Sambodromo x EG"/>
    <s v="05h"/>
    <d v="2026-02-16T00:00:00"/>
    <x v="1"/>
    <x v="1"/>
    <x v="0"/>
    <x v="0"/>
    <s v="FABIO PAIXAO DOS SANTOS"/>
    <s v="ANL SERVICOS I"/>
  </r>
  <r>
    <s v="63814EG x Sambodromo4607017h"/>
    <s v="63814EG x Sambodromo46070"/>
    <s v="PAULA MARIA"/>
    <n v="63814"/>
    <m/>
    <s v="EG x Sambodromo"/>
    <s v="17h"/>
    <d v="2026-02-17T00:00:00"/>
    <x v="2"/>
    <x v="2"/>
    <x v="0"/>
    <x v="0"/>
    <s v="FABIO PAIXAO DOS SANTOS"/>
    <s v="ANL SERVICOS I"/>
  </r>
  <r>
    <s v="61471Sambodromo x JB4606904h"/>
    <s v="61471Sambodromo x JB46069"/>
    <s v="PAULA MONTEIRO"/>
    <n v="61471"/>
    <m/>
    <s v="Sambodromo x JB"/>
    <s v="04h"/>
    <d v="2026-02-16T00:00:00"/>
    <x v="1"/>
    <x v="1"/>
    <x v="1"/>
    <x v="18"/>
    <s v="FABIANO VALIM RIBEIRO"/>
    <s v="COORD PLATAFORMA PRODUCAO"/>
  </r>
  <r>
    <s v="86294Sambodromo x EG4606906h"/>
    <s v="86294Sambodromo x EG46069"/>
    <s v="PAULO ROBERTO"/>
    <n v="86294"/>
    <m/>
    <s v="Sambodromo x EG"/>
    <s v="06h"/>
    <d v="2026-02-16T00:00:00"/>
    <x v="1"/>
    <x v="1"/>
    <x v="1"/>
    <x v="18"/>
    <s v="PAULA FERNANDA LAGE MONTEIRO"/>
    <s v="ASSIST OPERACOES AUDIOVISUAIS I"/>
  </r>
  <r>
    <s v="70081Sambodromo x JB4606902h"/>
    <s v="70081Sambodromo x JB46069"/>
    <s v="PEDRO BASSAN"/>
    <n v="70081"/>
    <m/>
    <s v="Sambodromo x JB"/>
    <s v="02h"/>
    <d v="2026-02-16T00:00:00"/>
    <x v="1"/>
    <x v="1"/>
    <x v="3"/>
    <x v="10"/>
    <s v="MARCIO STERNICK"/>
    <s v="REPORTER ESPECIAL III"/>
  </r>
  <r>
    <s v="70081JB x Sambodromo4607018h"/>
    <s v="70081JB x Sambodromo46070"/>
    <s v="PEDRO BASSAN"/>
    <n v="70081"/>
    <m/>
    <s v="JB x Sambodromo"/>
    <s v="18h"/>
    <d v="2026-02-17T00:00:00"/>
    <x v="2"/>
    <x v="2"/>
    <x v="3"/>
    <x v="10"/>
    <s v="MARCIO STERNICK"/>
    <s v="REPORTER ESPECIAL III"/>
  </r>
  <r>
    <s v="71748EG x Sambodromo4607020h"/>
    <s v="71748EG x Sambodromo46070"/>
    <s v="PHILIPP MEISSNER"/>
    <n v="71748"/>
    <m/>
    <s v="EG x Sambodromo"/>
    <s v="20h"/>
    <d v="2026-02-17T00:00:00"/>
    <x v="2"/>
    <x v="0"/>
    <x v="1"/>
    <x v="22"/>
    <s v="IGOR GRACIANO DA SILVA"/>
    <s v="ANL PLATAFORMA PRODUCAO III"/>
  </r>
  <r>
    <s v="71748Sambodromo x EG4606906h"/>
    <s v="71748Sambodromo x EG46069"/>
    <s v="PHILIPP MEISSNER"/>
    <n v="71748"/>
    <m/>
    <s v="Sambodromo x EG"/>
    <s v="06h"/>
    <d v="2026-02-16T00:00:00"/>
    <x v="1"/>
    <x v="0"/>
    <x v="1"/>
    <x v="22"/>
    <s v="IGOR GRACIANO DA SILVA"/>
    <s v="ANL PLATAFORMA PRODUCAO III"/>
  </r>
  <r>
    <s v="37574Sambodromo x JB4606901h"/>
    <s v="37574Sambodromo x JB46069"/>
    <s v="PIERO CAPUTO"/>
    <n v="37574"/>
    <m/>
    <s v="Sambodromo x JB"/>
    <s v="01h"/>
    <d v="2026-02-16T00:00:00"/>
    <x v="1"/>
    <x v="1"/>
    <x v="3"/>
    <x v="3"/>
    <s v="EDUARDO ALBERTO FERNANDEZ"/>
    <s v="REPORTER CINEMATOGRAFICO ESPECIALISTA II"/>
  </r>
  <r>
    <s v="37574JB x Sambodromo4607018h"/>
    <s v="37574JB x Sambodromo46070"/>
    <s v="PIERO CAPUTO"/>
    <n v="37574"/>
    <m/>
    <s v="JB x Sambodromo"/>
    <s v="18h"/>
    <d v="2026-02-17T00:00:00"/>
    <x v="2"/>
    <x v="1"/>
    <x v="3"/>
    <x v="3"/>
    <s v="EDUARDO ALBERTO FERNANDEZ"/>
    <s v="REPORTER CINEMATOGRAFICO ESPECIALISTA II"/>
  </r>
  <r>
    <s v="41695Sambodromo x EG4606905h"/>
    <s v="41695Sambodromo x EG46069"/>
    <s v="RAFAEL MARTINEZ"/>
    <n v="41695"/>
    <m/>
    <s v="Sambodromo x EG"/>
    <s v="05h"/>
    <d v="2026-02-16T00:00:00"/>
    <x v="1"/>
    <x v="1"/>
    <x v="3"/>
    <x v="3"/>
    <s v="EDUARDO ALBERTO FERNANDEZ"/>
    <s v="REPORTER CINEMATOGRAFICO III"/>
  </r>
  <r>
    <s v="41695EG x Sambodromo4607022h"/>
    <s v="41695EG x Sambodromo46070"/>
    <s v="RAFAEL MARTINEZ"/>
    <n v="41695"/>
    <m/>
    <s v="EG x Sambodromo"/>
    <s v="22h"/>
    <d v="2026-02-17T00:00:00"/>
    <x v="2"/>
    <x v="1"/>
    <x v="3"/>
    <x v="3"/>
    <s v="EDUARDO ALBERTO FERNANDEZ"/>
    <s v="REPORTER CINEMATOGRAFICO III"/>
  </r>
  <r>
    <s v="84161Sambodromo x EG4606906h"/>
    <s v="84161Sambodromo x EG46069"/>
    <s v="RAFAEL SANTOS"/>
    <n v="84161"/>
    <m/>
    <s v="Sambodromo x EG"/>
    <s v="06h"/>
    <d v="2026-02-16T00:00:00"/>
    <x v="1"/>
    <x v="1"/>
    <x v="1"/>
    <x v="18"/>
    <s v="PAULA FERNANDA LAGE MONTEIRO"/>
    <s v="ASSIST OPERACOES AUDIOVISUAIS II"/>
  </r>
  <r>
    <s v="84161EG x Sambodromo4607019h"/>
    <s v="84161EG x Sambodromo46070"/>
    <s v="RAFAEL SANTOS"/>
    <n v="84161"/>
    <m/>
    <s v="EG x Sambodromo"/>
    <s v="19h"/>
    <d v="2026-02-17T00:00:00"/>
    <x v="2"/>
    <x v="1"/>
    <x v="1"/>
    <x v="18"/>
    <s v="PAULA FERNANDA LAGE MONTEIRO"/>
    <s v="ASSIST OPERACOES AUDIOVISUAIS II"/>
  </r>
  <r>
    <s v="60899Sambodromo x EG4606904h"/>
    <s v="60899Sambodromo x EG46069"/>
    <s v="RAFAELA BACHIE"/>
    <n v="60899"/>
    <m/>
    <s v="Sambodromo x EG"/>
    <s v="04h"/>
    <d v="2026-02-16T00:00:00"/>
    <x v="1"/>
    <x v="1"/>
    <x v="1"/>
    <x v="7"/>
    <s v="FABIO LOEWENBACH CASCAO"/>
    <s v="LIDER TECNOLOGIA"/>
  </r>
  <r>
    <s v="60899EG x Sambodromo4607017h"/>
    <s v="60899EG x Sambodromo46070"/>
    <s v="RAFAELA BACHIE"/>
    <n v="60899"/>
    <m/>
    <s v="EG x Sambodromo"/>
    <s v="17h"/>
    <d v="2026-02-17T00:00:00"/>
    <x v="2"/>
    <x v="1"/>
    <x v="1"/>
    <x v="7"/>
    <s v="FABIO LOEWENBACH CASCAO"/>
    <s v="LIDER TECNOLOGIA"/>
  </r>
  <r>
    <s v="05935069792Sambodromo x EG4606906h"/>
    <s v="05935069792Sambodromo x EG46069"/>
    <s v="RAFAELA DE CAMPOS"/>
    <m/>
    <s v="05935069792"/>
    <s v="Sambodromo x EG"/>
    <s v="06h"/>
    <d v="2026-02-16T00:00:00"/>
    <x v="1"/>
    <x v="2"/>
    <x v="2"/>
    <x v="2"/>
    <s v="Prestador"/>
    <s v="Prestador"/>
  </r>
  <r>
    <s v="05935069792EG x Sambodromo4607017h"/>
    <s v="05935069792EG x Sambodromo46070"/>
    <s v="RAFAELA DE CAMPOS"/>
    <m/>
    <s v="05935069792"/>
    <s v="EG x Sambodromo"/>
    <s v="17h"/>
    <d v="2026-02-17T00:00:00"/>
    <x v="2"/>
    <x v="2"/>
    <x v="2"/>
    <x v="2"/>
    <s v="Prestador"/>
    <s v="Prestador"/>
  </r>
  <r>
    <s v="78904EG x Sambodromo4607020h"/>
    <s v="78904EG x Sambodromo46070"/>
    <s v="RAFAELA MOREIRA"/>
    <n v="78904"/>
    <m/>
    <s v="EG x Sambodromo"/>
    <s v="20h"/>
    <d v="2026-02-17T00:00:00"/>
    <x v="2"/>
    <x v="1"/>
    <x v="1"/>
    <x v="18"/>
    <s v="ANDRE FELLIPE GATTO LUCIO DE GOIS"/>
    <s v="ASSIST OPERACOES AUDIOVISUAIS I"/>
  </r>
  <r>
    <s v="78444Sambodromo x JB4606906h"/>
    <s v="78444Sambodromo x JB46069"/>
    <s v="RAISSA LEPORAGE"/>
    <n v="78444"/>
    <m/>
    <s v="Sambodromo x JB"/>
    <s v="06h"/>
    <d v="2026-02-16T00:00:00"/>
    <x v="1"/>
    <x v="1"/>
    <x v="3"/>
    <x v="53"/>
    <s v="MICHELLE BORGES DOMINGUEZ"/>
    <s v="EDITOR III"/>
  </r>
  <r>
    <s v="78444JB x Sambodromo4607019h"/>
    <s v="78444JB x Sambodromo46070"/>
    <s v="RAISSA LEPORAGE"/>
    <n v="78444"/>
    <m/>
    <s v="JB x Sambodromo"/>
    <s v="19h"/>
    <d v="2026-02-17T00:00:00"/>
    <x v="2"/>
    <x v="1"/>
    <x v="3"/>
    <x v="53"/>
    <s v="MICHELLE BORGES DOMINGUEZ"/>
    <s v="EDITOR III"/>
  </r>
  <r>
    <s v="37079Sambodromo x EG4606905h"/>
    <s v="37079Sambodromo x EG46069"/>
    <s v="REINALDO CRUZ"/>
    <n v="37079"/>
    <m/>
    <s v="Sambodromo x EG"/>
    <s v="05h"/>
    <d v="2026-02-16T00:00:00"/>
    <x v="1"/>
    <x v="1"/>
    <x v="0"/>
    <x v="9"/>
    <s v="THIAGO GOMES BRANDAO"/>
    <s v="SUP OPERACOES CENOGRAFICAS"/>
  </r>
  <r>
    <s v="92110EG x Sambodromo4607020h"/>
    <s v="92110EG x Sambodromo46070"/>
    <s v="RENATA ESTEVES"/>
    <n v="92110"/>
    <m/>
    <s v="EG x Sambodromo"/>
    <s v="20h"/>
    <d v="2026-02-17T00:00:00"/>
    <x v="2"/>
    <x v="2"/>
    <x v="1"/>
    <x v="22"/>
    <s v="IGOR GRACIANO DA SILVA"/>
    <s v="ASSIST OPERACOES AUDIOVISUAIS I"/>
  </r>
  <r>
    <s v="43262Sambodromo x JB4606905h"/>
    <s v="43262Sambodromo x JB46069"/>
    <s v="RICARDO GUIMARAES"/>
    <n v="43262"/>
    <m/>
    <s v="Sambodromo x JB"/>
    <s v="05h"/>
    <d v="2026-02-16T00:00:00"/>
    <x v="1"/>
    <x v="1"/>
    <x v="3"/>
    <x v="3"/>
    <s v="EDUARDO ALBERTO FERNANDEZ"/>
    <s v="REPORTER CINEMATOGRAFICO II"/>
  </r>
  <r>
    <s v="43262JB x Sambodromo4607023h"/>
    <s v="43262JB x Sambodromo46070"/>
    <s v="RICARDO GUIMARAES"/>
    <n v="43262"/>
    <m/>
    <s v="JB x Sambodromo"/>
    <s v="23h"/>
    <d v="2026-02-17T00:00:00"/>
    <x v="2"/>
    <x v="1"/>
    <x v="3"/>
    <x v="3"/>
    <s v="EDUARDO ALBERTO FERNANDEZ"/>
    <s v="REPORTER CINEMATOGRAFICO II"/>
  </r>
  <r>
    <s v="82103JB x Sambodromo4607020h"/>
    <s v="82103JB x Sambodromo46070"/>
    <s v="ROBERTA PENNAFORT"/>
    <n v="82103"/>
    <m/>
    <s v="JB x Sambodromo"/>
    <s v="20h"/>
    <d v="2026-02-17T00:00:00"/>
    <x v="2"/>
    <x v="1"/>
    <x v="3"/>
    <x v="26"/>
    <s v="FABRICIO PRADO MARTA"/>
    <s v="EDITOR III"/>
  </r>
  <r>
    <s v="8139095473Sambodromo x EG4606905h"/>
    <s v="8139095473Sambodromo x EG46069"/>
    <s v="ROBERTO CAVALCANTI"/>
    <m/>
    <n v="8139095473"/>
    <s v="Sambodromo x EG"/>
    <s v="05h"/>
    <d v="2026-02-16T00:00:00"/>
    <x v="1"/>
    <x v="0"/>
    <x v="2"/>
    <x v="6"/>
    <s v="Prestador"/>
    <s v="Prestador"/>
  </r>
  <r>
    <s v="70705Sambodromo x EG4606901h"/>
    <s v="70705Sambodromo x EG46069"/>
    <s v="ROBSON ADAO"/>
    <n v="70705"/>
    <m/>
    <s v="Sambodromo x EG"/>
    <s v="01h"/>
    <d v="2026-02-16T00:00:00"/>
    <x v="1"/>
    <x v="1"/>
    <x v="0"/>
    <x v="0"/>
    <s v="FABIO PAIXAO DOS SANTOS"/>
    <s v="LIDER SERVICOS E LOGISTICA"/>
  </r>
  <r>
    <s v="70705EG x Sambodromo4607017h"/>
    <s v="70705EG x Sambodromo46070"/>
    <s v="ROBSON ADAO"/>
    <n v="70705"/>
    <m/>
    <s v="EG x Sambodromo"/>
    <s v="17h"/>
    <d v="2026-02-17T00:00:00"/>
    <x v="2"/>
    <x v="2"/>
    <x v="0"/>
    <x v="0"/>
    <s v="FABIO PAIXAO DOS SANTOS"/>
    <s v="LIDER SERVICOS E LOGISTICA"/>
  </r>
  <r>
    <s v="59538Sambodromo x JB4606905h"/>
    <s v="59538Sambodromo x JB46069"/>
    <s v="ROBSON FORDEIN"/>
    <n v="59538"/>
    <m/>
    <s v="Sambodromo x JB"/>
    <s v="05h"/>
    <d v="2026-02-16T00:00:00"/>
    <x v="1"/>
    <x v="0"/>
    <x v="1"/>
    <x v="5"/>
    <s v="BEATHRIZ VERAS DE LIMA LOPES"/>
    <s v="TEC CAPTACAO SOM I"/>
  </r>
  <r>
    <s v="85656Sambodromo x EG4606906h"/>
    <s v="85656Sambodromo x EG46069"/>
    <s v="ROBSON PIMENTEL"/>
    <n v="85656"/>
    <m/>
    <s v="Sambodromo x EG"/>
    <s v="06h"/>
    <d v="2026-02-16T00:00:00"/>
    <x v="1"/>
    <x v="1"/>
    <x v="1"/>
    <x v="18"/>
    <s v="PAULA FERNANDA LAGE MONTEIRO"/>
    <s v="ASSIST OPERACOES AUDIOVISUAIS II"/>
  </r>
  <r>
    <s v="85656EG x Sambodromo4607019h"/>
    <s v="85656EG x Sambodromo46070"/>
    <s v="ROBSON PIMENTEL"/>
    <n v="85656"/>
    <m/>
    <s v="EG x Sambodromo"/>
    <s v="19h"/>
    <d v="2026-02-17T00:00:00"/>
    <x v="2"/>
    <x v="1"/>
    <x v="1"/>
    <x v="18"/>
    <s v="PAULA FERNANDA LAGE MONTEIRO"/>
    <s v="ASSIST OPERACOES AUDIOVISUAIS II"/>
  </r>
  <r>
    <s v="46344Sambodromo x JB4606904h"/>
    <s v="46344Sambodromo x JB46069"/>
    <s v="ROGERIO COUTINHO"/>
    <n v="46344"/>
    <m/>
    <s v="Sambodromo x JB"/>
    <s v="04h"/>
    <d v="2026-02-16T00:00:00"/>
    <x v="1"/>
    <x v="1"/>
    <x v="3"/>
    <x v="12"/>
    <s v="PATRICIA DE ANDRADE PINTO"/>
    <s v="REPORTER ESPECIAL I"/>
  </r>
  <r>
    <s v="46344JB x Sambodromo4607018h"/>
    <s v="46344JB x Sambodromo46070"/>
    <s v="ROGERIO COUTINHO"/>
    <n v="46344"/>
    <m/>
    <s v="JB x Sambodromo"/>
    <s v="18h"/>
    <d v="2026-02-17T00:00:00"/>
    <x v="2"/>
    <x v="2"/>
    <x v="3"/>
    <x v="12"/>
    <s v="PATRICIA DE ANDRADE PINTO"/>
    <s v="REPORTER ESPECIAL I"/>
  </r>
  <r>
    <s v="30989Sambodromo x EG4606905h"/>
    <s v="30989Sambodromo x EG46069"/>
    <s v="ROGERIO LIMA"/>
    <n v="30989"/>
    <m/>
    <s v="Sambodromo x EG"/>
    <s v="05h"/>
    <d v="2026-02-16T00:00:00"/>
    <x v="1"/>
    <x v="1"/>
    <x v="3"/>
    <x v="3"/>
    <s v="EDUARDO ALBERTO FERNANDEZ"/>
    <s v="REPORTER CINEMATOGRAFICO ESPECIALISTA I"/>
  </r>
  <r>
    <s v="30989EG x Sambodromo4607019h"/>
    <s v="30989EG x Sambodromo46070"/>
    <s v="ROGERIO LIMA"/>
    <n v="30989"/>
    <m/>
    <s v="EG x Sambodromo"/>
    <s v="19h"/>
    <d v="2026-02-17T00:00:00"/>
    <x v="2"/>
    <x v="1"/>
    <x v="3"/>
    <x v="3"/>
    <s v="EDUARDO ALBERTO FERNANDEZ"/>
    <s v="REPORTER CINEMATOGRAFICO ESPECIALISTA I"/>
  </r>
  <r>
    <s v="02567944729EG x Sambodromo4607019h"/>
    <s v="02567944729EG x Sambodromo46070"/>
    <s v="ROMARIO LEAL"/>
    <m/>
    <s v="02567944729"/>
    <s v="EG x Sambodromo"/>
    <s v="19h"/>
    <d v="2026-02-17T00:00:00"/>
    <x v="2"/>
    <x v="2"/>
    <x v="2"/>
    <x v="54"/>
    <s v="Prestador"/>
    <s v="Prestador"/>
  </r>
  <r>
    <s v="02567944729Sambodromo x EG4606905h"/>
    <s v="02567944729Sambodromo x EG46069"/>
    <s v="ROMARIO LEAL"/>
    <m/>
    <s v="02567944729"/>
    <s v="Sambodromo x EG"/>
    <s v="05h"/>
    <d v="2026-02-16T00:00:00"/>
    <x v="1"/>
    <x v="2"/>
    <x v="2"/>
    <x v="54"/>
    <s v="Prestador"/>
    <s v="Prestador"/>
  </r>
  <r>
    <s v="63078Sambodromo x JB4606902h"/>
    <s v="63078Sambodromo x JB46069"/>
    <s v="ROMULO MELO"/>
    <n v="63078"/>
    <m/>
    <s v="Sambodromo x JB"/>
    <s v="02h"/>
    <d v="2026-02-16T00:00:00"/>
    <x v="1"/>
    <x v="0"/>
    <x v="1"/>
    <x v="7"/>
    <s v="FABIO LOEWENBACH CASCAO"/>
    <s v="OPER CAMERA II"/>
  </r>
  <r>
    <s v="11453434739Sambodromo x EG4606906h"/>
    <s v="11453434739Sambodromo x EG46069"/>
    <s v="RONALDO FELIPE"/>
    <m/>
    <s v="11453434739"/>
    <s v="Sambodromo x EG"/>
    <s v="06h"/>
    <d v="2026-02-16T00:00:00"/>
    <x v="1"/>
    <x v="2"/>
    <x v="2"/>
    <x v="2"/>
    <s v="Prestador"/>
    <s v="Prestador"/>
  </r>
  <r>
    <s v="11453434739EG x Sambodromo4607017h"/>
    <s v="11453434739EG x Sambodromo46070"/>
    <s v="RONALDO FELIPE"/>
    <m/>
    <s v="11453434739"/>
    <s v="EG x Sambodromo"/>
    <s v="17h"/>
    <d v="2026-02-17T00:00:00"/>
    <x v="2"/>
    <x v="2"/>
    <x v="2"/>
    <x v="2"/>
    <s v="Prestador"/>
    <s v="Prestador"/>
  </r>
  <r>
    <s v="03181778540EG x Sambodromo4607019h"/>
    <s v="03181778540EG x Sambodromo46070"/>
    <s v="ROSANGELA CONCEIÇAO"/>
    <m/>
    <s v="03181778540"/>
    <s v="EG x Sambodromo"/>
    <s v="19h"/>
    <d v="2026-02-17T00:00:00"/>
    <x v="2"/>
    <x v="1"/>
    <x v="2"/>
    <x v="2"/>
    <s v="Prestador"/>
    <s v="Prestador"/>
  </r>
  <r>
    <s v="90746Sambodromo x EG4606905h"/>
    <s v="90746Sambodromo x EG46069"/>
    <s v="SABRINA CONSTANTINO"/>
    <n v="90746"/>
    <m/>
    <s v="Sambodromo x EG"/>
    <s v="05h"/>
    <d v="2026-02-16T00:00:00"/>
    <x v="1"/>
    <x v="1"/>
    <x v="1"/>
    <x v="18"/>
    <s v="PAULA FERNANDA LAGE MONTEIRO"/>
    <s v="TEC CAPTACAO SOM I"/>
  </r>
  <r>
    <s v="90746EG x Sambodromo4607019h"/>
    <s v="90746EG x Sambodromo46070"/>
    <s v="SABRINA CONSTANTINO"/>
    <n v="90746"/>
    <m/>
    <s v="EG x Sambodromo"/>
    <s v="19h"/>
    <d v="2026-02-17T00:00:00"/>
    <x v="2"/>
    <x v="1"/>
    <x v="1"/>
    <x v="18"/>
    <s v="PAULA FERNANDA LAGE MONTEIRO"/>
    <s v="TEC CAPTACAO SOM I"/>
  </r>
  <r>
    <s v="23578Sambodromo x EG4606906h"/>
    <s v="23578Sambodromo x EG46069"/>
    <s v="SEVERINO RAMOS"/>
    <n v="23578"/>
    <m/>
    <s v="Sambodromo x EG"/>
    <s v="06h"/>
    <d v="2026-02-16T00:00:00"/>
    <x v="1"/>
    <x v="1"/>
    <x v="0"/>
    <x v="9"/>
    <s v="THIAGO GOMES BRANDAO"/>
    <s v="MONTADOR III"/>
  </r>
  <r>
    <s v="23578EG x Sambodromo4607022h"/>
    <s v="23578EG x Sambodromo46070"/>
    <s v="SEVERINO RAMOS"/>
    <n v="23578"/>
    <m/>
    <s v="EG x Sambodromo"/>
    <s v="22h"/>
    <d v="2026-02-17T00:00:00"/>
    <x v="2"/>
    <x v="1"/>
    <x v="0"/>
    <x v="9"/>
    <s v="THIAGO GOMES BRANDAO"/>
    <s v="MONTADOR III"/>
  </r>
  <r>
    <s v="10793318750Sambodromo x EG4606906h"/>
    <s v="10793318750Sambodromo x EG46069"/>
    <s v="SIMONE SANTOS"/>
    <m/>
    <s v="10793318750"/>
    <s v="Sambodromo x EG"/>
    <s v="06h"/>
    <d v="2026-02-16T00:00:00"/>
    <x v="1"/>
    <x v="2"/>
    <x v="2"/>
    <x v="2"/>
    <s v="Prestador"/>
    <s v="Prestador"/>
  </r>
  <r>
    <s v="10793318750EG x Sambodromo4607017h"/>
    <s v="10793318750EG x Sambodromo46070"/>
    <s v="SIMONE SANTOS"/>
    <m/>
    <s v="10793318750"/>
    <s v="EG x Sambodromo"/>
    <s v="17h"/>
    <d v="2026-02-17T00:00:00"/>
    <x v="2"/>
    <x v="2"/>
    <x v="2"/>
    <x v="2"/>
    <s v="Prestador"/>
    <s v="Prestador"/>
  </r>
  <r>
    <s v="57627EG x Sambodromo4607021h"/>
    <s v="57627EG x Sambodromo46070"/>
    <s v="STEPHANIE BADAUI"/>
    <n v="57627"/>
    <m/>
    <s v="EG x Sambodromo"/>
    <s v="21h"/>
    <d v="2026-02-17T00:00:00"/>
    <x v="2"/>
    <x v="2"/>
    <x v="1"/>
    <x v="46"/>
    <s v="PEDRO DE SOUZA MENDES ARRAES"/>
    <s v="ANL DESEMPENHO E ESTRATEGIA II"/>
  </r>
  <r>
    <s v="69082Sambodromo x JB4606904h"/>
    <s v="69082Sambodromo x JB46069"/>
    <s v="TALITA SILVA"/>
    <n v="69082"/>
    <m/>
    <s v="Sambodromo x JB"/>
    <s v="04h"/>
    <d v="2026-02-16T00:00:00"/>
    <x v="1"/>
    <x v="1"/>
    <x v="1"/>
    <x v="64"/>
    <s v="RODRIGO AGRA DE OLIVEIRA"/>
    <s v="PRODUCT OWNER II"/>
  </r>
  <r>
    <s v="07377500735Sambodromo x EG4606904h"/>
    <s v="07377500735Sambodromo x EG46069"/>
    <s v="TATIANA FERREIRA"/>
    <m/>
    <s v="07377500735"/>
    <s v="Sambodromo x EG"/>
    <s v="04h"/>
    <d v="2026-02-16T00:00:00"/>
    <x v="1"/>
    <x v="0"/>
    <x v="2"/>
    <x v="6"/>
    <s v="Prestador"/>
    <s v="Prestador"/>
  </r>
  <r>
    <s v="07377500735EG x Sambodromo4607019h"/>
    <s v="07377500735EG x Sambodromo46070"/>
    <s v="TATIANA FERREIRA"/>
    <m/>
    <s v="07377500735"/>
    <s v="EG x Sambodromo"/>
    <s v="19h"/>
    <d v="2026-02-17T00:00:00"/>
    <x v="2"/>
    <x v="0"/>
    <x v="2"/>
    <x v="6"/>
    <s v="Prestador"/>
    <s v="Prestador"/>
  </r>
  <r>
    <s v="79784EG x Sambodromo4607017h"/>
    <s v="79784EG x Sambodromo46070"/>
    <s v="THIAGO AZEVEDO"/>
    <n v="79784"/>
    <m/>
    <s v="EG x Sambodromo"/>
    <s v="17h"/>
    <d v="2026-02-17T00:00:00"/>
    <x v="2"/>
    <x v="0"/>
    <x v="0"/>
    <x v="27"/>
    <s v="HARLEY ORNELAS SOARES"/>
    <s v="COORD SEGURANCA EMPRESARIAL"/>
  </r>
  <r>
    <s v="40753JB x Sambodromo4607021h"/>
    <s v="40753JB x Sambodromo46070"/>
    <s v="THIAGO BARREIROS"/>
    <n v="40753"/>
    <m/>
    <s v="JB x Sambodromo"/>
    <s v="21h"/>
    <d v="2026-02-17T00:00:00"/>
    <x v="2"/>
    <x v="1"/>
    <x v="1"/>
    <x v="76"/>
    <s v="RAFAEL SILVA VERAS"/>
    <s v="COORD SOLUCOES MIDIAS"/>
  </r>
  <r>
    <s v="90818JB x Sambodromo4607021h"/>
    <s v="90818JB x Sambodromo46070"/>
    <s v="THIAGO BERNARDO"/>
    <n v="90818"/>
    <m/>
    <s v="JB x Sambodromo"/>
    <s v="21h"/>
    <d v="2026-02-17T00:00:00"/>
    <x v="2"/>
    <x v="2"/>
    <x v="1"/>
    <x v="55"/>
    <s v="MARCELO AUGUSTO PINTO DE MAGALHAES"/>
    <s v="ANL SOLUCOES MIDIAS I"/>
  </r>
  <r>
    <s v="13380Sambodromo x JB4606901h"/>
    <s v="13380Sambodromo x JB46069"/>
    <s v="THIAGO FACCHIN"/>
    <n v="13380"/>
    <m/>
    <s v="Sambodromo x JB"/>
    <s v="01h"/>
    <d v="2026-02-16T00:00:00"/>
    <x v="1"/>
    <x v="0"/>
    <x v="1"/>
    <x v="56"/>
    <s v="CAROLINA DUCA NOVAES"/>
    <s v="GER OPERACOES E SUPORTE TELECOM"/>
  </r>
  <r>
    <s v="15273793700JB x Sambodromo4607018h"/>
    <s v="15273793700JB x Sambodromo46070"/>
    <s v="THIAGO HENRIQUE"/>
    <m/>
    <s v="15273793700"/>
    <s v="JB x Sambodromo"/>
    <s v="18h"/>
    <d v="2026-02-17T00:00:00"/>
    <x v="2"/>
    <x v="2"/>
    <x v="2"/>
    <x v="57"/>
    <s v="Prestador"/>
    <s v="Prestador"/>
  </r>
  <r>
    <s v="48714EG x Sambodromo4607018h"/>
    <s v="48714EG x Sambodromo46070"/>
    <s v="THIAGO LACERDA"/>
    <n v="48714"/>
    <m/>
    <s v="EG x Sambodromo"/>
    <s v="18h"/>
    <d v="2026-02-17T00:00:00"/>
    <x v="2"/>
    <x v="0"/>
    <x v="0"/>
    <x v="58"/>
    <s v="THIAGO TEIXEIRA MARTINS"/>
    <s v="GER SR OPERACAO MISSAO CRITICA"/>
  </r>
  <r>
    <s v="82351Sambodromo x EG4606906h"/>
    <s v="82351Sambodromo x EG46069"/>
    <s v="THIAGO MAGALHAES"/>
    <n v="82351"/>
    <m/>
    <s v="Sambodromo x EG"/>
    <s v="06h"/>
    <d v="2026-02-16T00:00:00"/>
    <x v="1"/>
    <x v="1"/>
    <x v="0"/>
    <x v="77"/>
    <s v="GILSON DOS SANTOS CONCEICAO"/>
    <s v="ANL SEGURANCA"/>
  </r>
  <r>
    <s v="40885Sambodromo x EG4606902h"/>
    <s v="40885Sambodromo x EG46069"/>
    <s v="THIAGO MARTINS"/>
    <n v="40885"/>
    <m/>
    <s v="Sambodromo x EG"/>
    <s v="02h"/>
    <d v="2026-02-16T00:00:00"/>
    <x v="1"/>
    <x v="2"/>
    <x v="0"/>
    <x v="59"/>
    <s v="MAURICIO GONZALEZ PINTO"/>
    <s v="DIR OPERACAO E GESTAO AMBIENTAL"/>
  </r>
  <r>
    <s v="66380JB x Sambodromo4607019h"/>
    <s v="66380JB x Sambodromo46070"/>
    <s v="THIAGO QUINTANILHA"/>
    <n v="66380"/>
    <m/>
    <s v="JB x Sambodromo"/>
    <s v="19h"/>
    <d v="2026-02-17T00:00:00"/>
    <x v="2"/>
    <x v="0"/>
    <x v="0"/>
    <x v="60"/>
    <s v="HOMERO DANTE CARRAZZONI NETO"/>
    <s v="GER LOGISTICA E TRANSPORTES"/>
  </r>
  <r>
    <s v="86002Sambodromo x EG4606906h"/>
    <s v="86002Sambodromo x EG46069"/>
    <s v="UALACE ANDRADE"/>
    <n v="86002"/>
    <m/>
    <s v="Sambodromo x EG"/>
    <s v="06h"/>
    <d v="2026-02-16T00:00:00"/>
    <x v="1"/>
    <x v="1"/>
    <x v="0"/>
    <x v="77"/>
    <s v="GILSON DOS SANTOS CONCEICAO"/>
    <s v="ASSIST SEGURANCA  II"/>
  </r>
  <r>
    <s v="31079180249EG x Sambodromo4607019h"/>
    <s v="31079180249EG x Sambodromo46070"/>
    <s v="VALERIA LOPES"/>
    <m/>
    <s v="31079180249"/>
    <s v="EG x Sambodromo"/>
    <s v="19h"/>
    <d v="2026-02-17T00:00:00"/>
    <x v="2"/>
    <x v="1"/>
    <x v="2"/>
    <x v="2"/>
    <s v="Prestador"/>
    <s v="Prestador"/>
  </r>
  <r>
    <s v="11343Sambodromo x JB4606902h"/>
    <s v="11343Sambodromo x JB46069"/>
    <s v="VANDER FANTONI"/>
    <n v="11343"/>
    <m/>
    <s v="Sambodromo x JB"/>
    <s v="02h"/>
    <d v="2026-02-16T00:00:00"/>
    <x v="1"/>
    <x v="0"/>
    <x v="1"/>
    <x v="38"/>
    <s v="RODRIGO OTAVIO RODRIGUES ROSA"/>
    <s v="PRODUTOR AUDIO"/>
  </r>
  <r>
    <s v="53607Sambodromo x JB4606905h"/>
    <s v="53607Sambodromo x JB46069"/>
    <s v="VICTOR CAMARA"/>
    <n v="53607"/>
    <m/>
    <s v="Sambodromo x JB"/>
    <s v="05h"/>
    <d v="2026-02-16T00:00:00"/>
    <x v="1"/>
    <x v="1"/>
    <x v="4"/>
    <x v="47"/>
    <s v="MIRELLE APARECIDA MACEDO DE FRANCA"/>
    <s v="ESPEC CONTEUDO"/>
  </r>
  <r>
    <s v="53607JB x Sambodromo4607019h"/>
    <s v="53607JB x Sambodromo46070"/>
    <s v="VICTOR CAMARA"/>
    <n v="53607"/>
    <m/>
    <s v="JB x Sambodromo"/>
    <s v="19h"/>
    <d v="2026-02-17T00:00:00"/>
    <x v="2"/>
    <x v="2"/>
    <x v="4"/>
    <x v="47"/>
    <s v="MIRELLE APARECIDA MACEDO DE FRANCA"/>
    <s v="ESPEC CONTEUDO"/>
  </r>
  <r>
    <s v="11679EG x Sambodromo4607018h"/>
    <s v="11679EG x Sambodromo46070"/>
    <s v="VINICIUS BRAGA"/>
    <n v="11679"/>
    <m/>
    <s v="EG x Sambodromo"/>
    <s v="18h"/>
    <d v="2026-02-17T00:00:00"/>
    <x v="2"/>
    <x v="0"/>
    <x v="0"/>
    <x v="27"/>
    <s v="THIAGO DE SOUZA AZEVEDO"/>
    <s v="ANL SEGURANCA"/>
  </r>
  <r>
    <s v="87680EG x Sambodromo4607018h"/>
    <s v="87680EG x Sambodromo46070"/>
    <s v="VINICIUS CAMPOS"/>
    <n v="87680"/>
    <m/>
    <s v="EG x Sambodromo"/>
    <s v="18h"/>
    <d v="2026-02-17T00:00:00"/>
    <x v="2"/>
    <x v="0"/>
    <x v="0"/>
    <x v="13"/>
    <s v="RODRIGO AZEVEDO DE ARAUJO"/>
    <s v="ASSIST SEGURANCA I"/>
  </r>
  <r>
    <s v="44799EG x Sambodromo4607020h"/>
    <s v="44799EG x Sambodromo46070"/>
    <s v="VINICIUS SOARES"/>
    <n v="44799"/>
    <m/>
    <s v="EG x Sambodromo"/>
    <s v="20h"/>
    <d v="2026-02-17T00:00:00"/>
    <x v="2"/>
    <x v="2"/>
    <x v="1"/>
    <x v="40"/>
    <s v="CAIO VINICIUS SCRIBONI"/>
    <s v="ANL TELECOM III"/>
  </r>
  <r>
    <s v="72471Sambodromo x EG4606904h"/>
    <s v="72471Sambodromo x EG46069"/>
    <s v="VITOR ARAGAO"/>
    <n v="72471"/>
    <m/>
    <s v="Sambodromo x EG"/>
    <s v="04h"/>
    <d v="2026-02-16T00:00:00"/>
    <x v="1"/>
    <x v="1"/>
    <x v="1"/>
    <x v="7"/>
    <s v="FABIO LOEWENBACH CASCAO"/>
    <s v="OPER CAMERA II"/>
  </r>
  <r>
    <s v="53775Sambodromo x EG4606901h"/>
    <s v="53775Sambodromo x EG46069"/>
    <s v="VIVIAN CANNAVALE"/>
    <n v="53775"/>
    <m/>
    <s v="Sambodromo x EG"/>
    <s v="01h"/>
    <d v="2026-02-16T00:00:00"/>
    <x v="1"/>
    <x v="0"/>
    <x v="7"/>
    <x v="42"/>
    <s v="ELISA MUNIZ COIFMAN"/>
    <s v="FIGURINISTA ASSISTENTE II"/>
  </r>
  <r>
    <s v="14567301773Sambodromo x EG4606906h"/>
    <s v="14567301773Sambodromo x EG46069"/>
    <s v="VIVIANE GUERRA"/>
    <m/>
    <s v="14567301773"/>
    <s v="Sambodromo x EG"/>
    <s v="06h"/>
    <d v="2026-02-16T00:00:00"/>
    <x v="1"/>
    <x v="2"/>
    <x v="2"/>
    <x v="61"/>
    <s v="Prestador"/>
    <s v="Prestador"/>
  </r>
  <r>
    <s v="14567301773EG x Sambodromo4607019h"/>
    <s v="14567301773EG x Sambodromo46070"/>
    <s v="VIVIANE GUERRA"/>
    <m/>
    <s v="14567301773"/>
    <s v="EG x Sambodromo"/>
    <s v="19h"/>
    <d v="2026-02-17T00:00:00"/>
    <x v="2"/>
    <x v="1"/>
    <x v="2"/>
    <x v="61"/>
    <s v="Prestador"/>
    <s v="Prestador"/>
  </r>
  <r>
    <s v="58875EG x Sambodromo4607018h"/>
    <s v="58875EG x Sambodromo46070"/>
    <s v="WILLIAN CORREA"/>
    <n v="58875"/>
    <m/>
    <s v="EG x Sambodromo"/>
    <s v="18h"/>
    <d v="2026-02-17T00:00:00"/>
    <x v="2"/>
    <x v="0"/>
    <x v="3"/>
    <x v="3"/>
    <s v="EDUARDO ALBERTO FERNANDEZ"/>
    <s v="REPORTER CINEMATOGRAFICO III"/>
  </r>
  <r>
    <s v="63748Sambodromo x EG4606904h"/>
    <s v="63748Sambodromo x EG46069"/>
    <s v="YOLANDA OLIVEIRA"/>
    <n v="63748"/>
    <m/>
    <s v="Sambodromo x EG"/>
    <s v="04h"/>
    <d v="2026-02-16T00:00:00"/>
    <x v="1"/>
    <x v="1"/>
    <x v="1"/>
    <x v="38"/>
    <s v="RODRIGO OTAVIO RODRIGUES ROSA"/>
    <s v="PRODUTOR TECNOLOGIA I"/>
  </r>
  <r>
    <s v="88219Sambodromo x EG4606903h"/>
    <s v="88219Sambodromo x EG46069"/>
    <s v="YULLE ARAUJO"/>
    <n v="88219"/>
    <m/>
    <s v="Sambodromo x EG"/>
    <s v="03h"/>
    <d v="2026-02-16T00:00:00"/>
    <x v="1"/>
    <x v="1"/>
    <x v="1"/>
    <x v="1"/>
    <s v="JEAN CARLO GOULART ALVES"/>
    <s v="LIDER TECNOLOGIA"/>
  </r>
  <r>
    <s v="88219EG x Sambodromo4607017h"/>
    <s v="88219EG x Sambodromo46070"/>
    <s v="YULLE ARAUJO"/>
    <n v="88219"/>
    <m/>
    <s v="EG x Sambodromo"/>
    <s v="17h"/>
    <d v="2026-02-17T00:00:00"/>
    <x v="2"/>
    <x v="1"/>
    <x v="1"/>
    <x v="1"/>
    <s v="JEAN CARLO GOULART ALVES"/>
    <s v="LIDER TECNOLOGIA"/>
  </r>
  <r>
    <s v="78928Sambodromo x EG4606902h"/>
    <s v="78928Sambodromo x EG46069"/>
    <s v="YURI BRANDAO"/>
    <n v="78928"/>
    <m/>
    <s v="Sambodromo x EG"/>
    <s v="02h"/>
    <d v="2026-02-16T00:00:00"/>
    <x v="1"/>
    <x v="1"/>
    <x v="1"/>
    <x v="7"/>
    <s v="FABIO LOEWENBACH CASCAO"/>
    <s v="OPER CAMERA II"/>
  </r>
  <r>
    <s v="78928EG x Sambodromo4607020h"/>
    <s v="78928EG x Sambodromo46070"/>
    <s v="YURI BRANDAO"/>
    <n v="78928"/>
    <m/>
    <s v="EG x Sambodromo"/>
    <s v="20h"/>
    <d v="2026-02-17T00:00:00"/>
    <x v="2"/>
    <x v="1"/>
    <x v="1"/>
    <x v="7"/>
    <s v="FABIO LOEWENBACH CASCAO"/>
    <s v="OPER CAMERA II"/>
  </r>
  <r>
    <s v="32636Sambodromo x EG4607005h"/>
    <s v="32636Sambodromo x EG46070"/>
    <s v="ADILSON COUTINHO"/>
    <n v="32636"/>
    <m/>
    <s v="Sambodromo x EG"/>
    <s v="05h"/>
    <d v="2026-02-17T00:00:00"/>
    <x v="2"/>
    <x v="2"/>
    <x v="1"/>
    <x v="1"/>
    <s v="JEAN CARLO GOULART ALVES"/>
    <s v="OPER CAMERA II"/>
  </r>
  <r>
    <s v="03139095473Sambodromo x EG4607005h"/>
    <s v="03139095473Sambodromo x EG46070"/>
    <s v="ALBERTO CAVALCANTI"/>
    <m/>
    <s v="03139095473"/>
    <s v="Sambodromo x EG"/>
    <s v="05h"/>
    <d v="2026-02-17T00:00:00"/>
    <x v="2"/>
    <x v="1"/>
    <x v="2"/>
    <x v="2"/>
    <s v="Prestador"/>
    <s v="Prestador"/>
  </r>
  <r>
    <s v="54495Sambodromo x EG4607001h"/>
    <s v="54495Sambodromo x EG46070"/>
    <s v="ALBERTO FERNANDES"/>
    <n v="54495"/>
    <m/>
    <s v="Sambodromo x EG"/>
    <s v="01h"/>
    <d v="2026-02-17T00:00:00"/>
    <x v="2"/>
    <x v="2"/>
    <x v="3"/>
    <x v="3"/>
    <s v="MARCIO STERNICK"/>
    <s v="SUP EXEC CINEGRAFIA"/>
  </r>
  <r>
    <s v="49605Sambodromo x JB4607005h"/>
    <s v="49605Sambodromo x JB46070"/>
    <s v="ALESSANDRA ALBUQUERQUE"/>
    <n v="49605"/>
    <m/>
    <s v="Sambodromo x JB"/>
    <s v="05h"/>
    <d v="2026-02-17T00:00:00"/>
    <x v="2"/>
    <x v="1"/>
    <x v="4"/>
    <x v="4"/>
    <s v="NILO CESAR BARROS GUIMARAES MAIA"/>
    <s v="PRODUTOR VIDEO III"/>
  </r>
  <r>
    <s v="28483Sambodromo x JB4607006h"/>
    <s v="28483Sambodromo x JB46070"/>
    <s v="ALEX MONTEIRO"/>
    <n v="28483"/>
    <m/>
    <s v="Sambodromo x JB"/>
    <s v="06h"/>
    <d v="2026-02-17T00:00:00"/>
    <x v="2"/>
    <x v="2"/>
    <x v="1"/>
    <x v="5"/>
    <s v="BEATHRIZ VERAS DE LIMA LOPES"/>
    <s v="TEC SISTEMAS AUDIOVISUAIS II"/>
  </r>
  <r>
    <s v="88100Sambodromo x EG4607003h"/>
    <s v="88100Sambodromo x EG46070"/>
    <s v="ALEXSANDRO JESUS"/>
    <n v="88100"/>
    <m/>
    <s v="Sambodromo x EG"/>
    <s v="03h"/>
    <d v="2026-02-17T00:00:00"/>
    <x v="2"/>
    <x v="0"/>
    <x v="0"/>
    <x v="0"/>
    <s v="FABIO PAIXAO DOS SANTOS"/>
    <s v="MOTORISTA CARRETEIRO"/>
  </r>
  <r>
    <s v="55723Sambodromo x JB4607005h"/>
    <s v="55723Sambodromo x JB46070"/>
    <s v="ALINE GOMES"/>
    <n v="55723"/>
    <m/>
    <s v="Sambodromo x JB"/>
    <s v="05h"/>
    <d v="2026-02-17T00:00:00"/>
    <x v="2"/>
    <x v="2"/>
    <x v="3"/>
    <x v="78"/>
    <s v="TATIANA CALDAS MAGALHAES"/>
    <s v="EDITOR II"/>
  </r>
  <r>
    <s v="41204Sambodromo x EG4607000h"/>
    <s v="41204Sambodromo x EG46070"/>
    <s v="ANDERSON GUIMARAES"/>
    <n v="41204"/>
    <m/>
    <s v="Sambodromo x EG"/>
    <s v="00h"/>
    <d v="2026-02-17T00:00:00"/>
    <x v="2"/>
    <x v="1"/>
    <x v="1"/>
    <x v="7"/>
    <s v="FABIO LOEWENBACH CASCAO"/>
    <s v="OPER CAMERA IV"/>
  </r>
  <r>
    <s v="01193644763Sambodromo x EG4607006h"/>
    <s v="01193644763Sambodromo x EG46070"/>
    <s v="ANDREIA CARLA"/>
    <m/>
    <s v="01193644763"/>
    <s v="Sambodromo x EG"/>
    <s v="06h"/>
    <d v="2026-02-17T00:00:00"/>
    <x v="2"/>
    <x v="0"/>
    <x v="2"/>
    <x v="6"/>
    <s v="Prestador"/>
    <s v="Prestador"/>
  </r>
  <r>
    <s v="09408235789Sambodromo x EG4607006h"/>
    <s v="09408235789Sambodromo x EG46070"/>
    <s v="ANDRI BRAGA"/>
    <m/>
    <s v="09408235789"/>
    <s v="Sambodromo x EG"/>
    <s v="06h"/>
    <d v="2026-02-17T00:00:00"/>
    <x v="2"/>
    <x v="1"/>
    <x v="2"/>
    <x v="29"/>
    <s v="Prestador"/>
    <s v="Prestador"/>
  </r>
  <r>
    <s v="05551438724Sambodromo x JB4607005h"/>
    <s v="05551438724Sambodromo x JB46070"/>
    <s v="ANTONIO PIMENTEL"/>
    <m/>
    <s v="05551438724"/>
    <s v="Sambodromo x JB"/>
    <s v="05h"/>
    <d v="2026-02-17T00:00:00"/>
    <x v="2"/>
    <x v="0"/>
    <x v="2"/>
    <x v="6"/>
    <s v="Prestador"/>
    <s v="Prestador"/>
  </r>
  <r>
    <s v="52812Sambodromo x EG4607000h"/>
    <s v="52812Sambodromo x EG46070"/>
    <s v="ARLAN PEREIRA"/>
    <n v="52812"/>
    <m/>
    <s v="Sambodromo x EG"/>
    <s v="00h"/>
    <d v="2026-02-17T00:00:00"/>
    <x v="2"/>
    <x v="1"/>
    <x v="0"/>
    <x v="9"/>
    <s v="THIAGO GOMES BRANDAO"/>
    <s v="MONTADOR III"/>
  </r>
  <r>
    <s v="70088Sambodromo x JB4607005h"/>
    <s v="70088Sambodromo x JB46070"/>
    <s v="BETTE LUCCHESE"/>
    <n v="70088"/>
    <m/>
    <s v="Sambodromo x JB"/>
    <s v="05h"/>
    <d v="2026-02-17T00:00:00"/>
    <x v="2"/>
    <x v="2"/>
    <x v="3"/>
    <x v="10"/>
    <s v="MARCIO STERNICK"/>
    <s v="REPORTER ESPECIAL II"/>
  </r>
  <r>
    <s v="84786Sambodromo x JB4607004h"/>
    <s v="84786Sambodromo x JB46070"/>
    <s v="BIANCA FASSANO"/>
    <n v="84786"/>
    <m/>
    <s v="Sambodromo x JB"/>
    <s v="04h"/>
    <d v="2026-02-17T00:00:00"/>
    <x v="2"/>
    <x v="1"/>
    <x v="6"/>
    <x v="11"/>
    <s v="RENATA RODRIGUES MARTINS"/>
    <s v="ANL SERVICOS RECURSOS HUMANOS II"/>
  </r>
  <r>
    <s v="78882Sambodromo x EG4607005h"/>
    <s v="78882Sambodromo x EG46070"/>
    <s v="BRENDA PORTO"/>
    <n v="78882"/>
    <m/>
    <s v="Sambodromo x EG"/>
    <s v="05h"/>
    <d v="2026-02-17T00:00:00"/>
    <x v="2"/>
    <x v="1"/>
    <x v="1"/>
    <x v="7"/>
    <s v="FABIO LOEWENBACH CASCAO"/>
    <s v="OPER CAMERA I"/>
  </r>
  <r>
    <s v="78728Sambodromo x EG4607005h"/>
    <s v="78728Sambodromo x EG46070"/>
    <s v="BRUNO GONÇALVES"/>
    <n v="78728"/>
    <m/>
    <s v="Sambodromo x EG"/>
    <s v="05h"/>
    <d v="2026-02-17T00:00:00"/>
    <x v="2"/>
    <x v="1"/>
    <x v="1"/>
    <x v="7"/>
    <s v="FABIO LOEWENBACH CASCAO"/>
    <s v="OPER CAMERA I"/>
  </r>
  <r>
    <s v="55278Sambodromo x EG4607004h"/>
    <s v="55278Sambodromo x EG46070"/>
    <s v="BRUNO RIBEIRO"/>
    <n v="55278"/>
    <m/>
    <s v="Sambodromo x EG"/>
    <s v="04h"/>
    <d v="2026-02-17T00:00:00"/>
    <x v="2"/>
    <x v="2"/>
    <x v="0"/>
    <x v="14"/>
    <s v="THIAGO LACERDA DE LA VEGA"/>
    <s v="COORD MANUTENCAO E OPERACAO PREDIAL"/>
  </r>
  <r>
    <s v="05534538740Sambodromo x JB4607002h"/>
    <s v="05534538740Sambodromo x JB46070"/>
    <s v="BRUNO ROCHA"/>
    <m/>
    <s v="05534538740"/>
    <s v="Sambodromo x JB"/>
    <s v="02h"/>
    <d v="2026-02-17T00:00:00"/>
    <x v="2"/>
    <x v="0"/>
    <x v="2"/>
    <x v="6"/>
    <s v="Prestador"/>
    <s v="Prestador"/>
  </r>
  <r>
    <s v="10751Sambodromo x EG4607003h"/>
    <s v="10751Sambodromo x EG46070"/>
    <s v="CAIO SCRIBONI"/>
    <n v="10751"/>
    <m/>
    <s v="Sambodromo x EG"/>
    <s v="03h"/>
    <d v="2026-02-17T00:00:00"/>
    <x v="2"/>
    <x v="1"/>
    <x v="1"/>
    <x v="40"/>
    <s v="TIAGO FACCHIN"/>
    <s v="COORD TELECOM"/>
  </r>
  <r>
    <s v="15692202719Sambodromo x EG4607006h"/>
    <s v="15692202719Sambodromo x EG46070"/>
    <s v="CARINA RITTER"/>
    <m/>
    <s v="15692202719"/>
    <s v="Sambodromo x EG"/>
    <s v="06h"/>
    <d v="2026-02-17T00:00:00"/>
    <x v="2"/>
    <x v="1"/>
    <x v="2"/>
    <x v="15"/>
    <s v="Prestador"/>
    <s v="Prestador"/>
  </r>
  <r>
    <s v="08784901756Sambodromo x EG4607006h"/>
    <s v="08784901756Sambodromo x EG46070"/>
    <s v="CARLOS ALBERTO"/>
    <m/>
    <s v="08784901756"/>
    <s v="Sambodromo x EG"/>
    <s v="06h"/>
    <d v="2026-02-17T00:00:00"/>
    <x v="2"/>
    <x v="2"/>
    <x v="2"/>
    <x v="2"/>
    <s v="Prestador"/>
    <s v="Prestador"/>
  </r>
  <r>
    <s v="54103Sambodromo x JB4607001h"/>
    <s v="54103Sambodromo x JB46070"/>
    <s v="CARLOS MENDONÇA"/>
    <n v="54103"/>
    <m/>
    <s v="Sambodromo x JB"/>
    <s v="01h"/>
    <d v="2026-02-17T00:00:00"/>
    <x v="2"/>
    <x v="0"/>
    <x v="3"/>
    <x v="3"/>
    <s v="EDUARDO ALBERTO FERNANDEZ"/>
    <s v="REPORTER CINEMATOGRAFICO II"/>
  </r>
  <r>
    <s v="89545Sambodromo x EG4607005h"/>
    <s v="89545Sambodromo x EG46070"/>
    <s v="CARLOS PAIVA"/>
    <n v="89545"/>
    <m/>
    <s v="Sambodromo x EG"/>
    <s v="05h"/>
    <d v="2026-02-17T00:00:00"/>
    <x v="2"/>
    <x v="2"/>
    <x v="4"/>
    <x v="16"/>
    <s v="ANDERSON DEZAN RIBEIRO DE AZEVEDO"/>
    <s v="EDITOR CONTEUDO WEB I"/>
  </r>
  <r>
    <s v="12567247777Sambodromo x JB4607002h"/>
    <s v="12567247777Sambodromo x JB46070"/>
    <s v="CHRIS PIXININE"/>
    <m/>
    <s v="12567247777"/>
    <s v="Sambodromo x JB"/>
    <s v="02h"/>
    <d v="2026-02-17T00:00:00"/>
    <x v="2"/>
    <x v="0"/>
    <x v="2"/>
    <x v="6"/>
    <s v="Prestador"/>
    <s v="Prestador"/>
  </r>
  <r>
    <s v="05559496723Sambodromo x EG4607006h"/>
    <s v="05559496723Sambodromo x EG46070"/>
    <s v="CINTHIA REGINA"/>
    <m/>
    <s v="05559496723"/>
    <s v="Sambodromo x EG"/>
    <s v="06h"/>
    <d v="2026-02-17T00:00:00"/>
    <x v="2"/>
    <x v="2"/>
    <x v="2"/>
    <x v="2"/>
    <s v="Prestador"/>
    <s v="Prestador"/>
  </r>
  <r>
    <s v="01812695708Sambodromo x EG4607006h"/>
    <s v="01812695708Sambodromo x EG46070"/>
    <s v="CLAUDECIR LEITE"/>
    <m/>
    <s v="01812695708"/>
    <s v="Sambodromo x EG"/>
    <s v="06h"/>
    <d v="2026-02-17T00:00:00"/>
    <x v="2"/>
    <x v="0"/>
    <x v="2"/>
    <x v="6"/>
    <s v="Prestador"/>
    <s v="Prestador"/>
  </r>
  <r>
    <s v="02495836747Sambodromo x EG4607006h"/>
    <s v="02495836747Sambodromo x EG46070"/>
    <s v="CLEBER CANDIDO"/>
    <m/>
    <s v="02495836747"/>
    <s v="Sambodromo x EG"/>
    <s v="06h"/>
    <d v="2026-02-17T00:00:00"/>
    <x v="2"/>
    <x v="2"/>
    <x v="2"/>
    <x v="2"/>
    <s v="Prestador"/>
    <s v="Prestador"/>
  </r>
  <r>
    <s v="92563Sambodromo x EG4607000h"/>
    <s v="92563Sambodromo x EG46070"/>
    <s v="CLEYTON COSTA"/>
    <n v="92563"/>
    <m/>
    <s v="Sambodromo x EG"/>
    <s v="00h"/>
    <d v="2026-02-17T00:00:00"/>
    <x v="2"/>
    <x v="0"/>
    <x v="0"/>
    <x v="0"/>
    <s v="FABIO PAIXAO DOS SANTOS"/>
    <s v="ENC SERVICOS"/>
  </r>
  <r>
    <s v="58364Sambodromo x JB4607003h"/>
    <s v="58364Sambodromo x JB46070"/>
    <s v="CRISTIANE ARAUJO"/>
    <n v="58364"/>
    <m/>
    <s v="Sambodromo x JB"/>
    <s v="03h"/>
    <d v="2026-02-17T00:00:00"/>
    <x v="2"/>
    <x v="2"/>
    <x v="0"/>
    <x v="30"/>
    <s v="ALINE DA SILVA RODRIGUES"/>
    <s v="COORD ALIMENTACAO"/>
  </r>
  <r>
    <s v="88220Sambodromo x JB4607005h"/>
    <s v="88220Sambodromo x JB46070"/>
    <s v="CRISTIANE GOMES"/>
    <n v="88220"/>
    <m/>
    <s v="Sambodromo x JB"/>
    <s v="05h"/>
    <d v="2026-02-17T00:00:00"/>
    <x v="2"/>
    <x v="1"/>
    <x v="1"/>
    <x v="18"/>
    <s v="PAULA FERNANDA LAGE MONTEIRO"/>
    <s v="TEC CAPTACAO SOM I"/>
  </r>
  <r>
    <s v="03544004798Sambodromo x EG4607006h"/>
    <s v="03544004798Sambodromo x EG46070"/>
    <s v="CRISTIANE RANGEL"/>
    <m/>
    <s v="03544004798"/>
    <s v="Sambodromo x EG"/>
    <s v="06h"/>
    <d v="2026-02-17T00:00:00"/>
    <x v="2"/>
    <x v="0"/>
    <x v="2"/>
    <x v="6"/>
    <s v="Prestador"/>
    <s v="Prestador"/>
  </r>
  <r>
    <s v="64607Sambodromo x EG4607002h"/>
    <s v="64607Sambodromo x EG46070"/>
    <s v="CRISTIANO CRUZ"/>
    <n v="64607"/>
    <m/>
    <s v="Sambodromo x EG"/>
    <s v="02h"/>
    <d v="2026-02-17T00:00:00"/>
    <x v="2"/>
    <x v="1"/>
    <x v="1"/>
    <x v="7"/>
    <s v="FABIO LOEWENBACH CASCAO"/>
    <s v="OPER CAMERA I"/>
  </r>
  <r>
    <s v="08440950799Sambodromo x JB4607002h"/>
    <s v="08440950799Sambodromo x JB46070"/>
    <s v="DANIEL FERRO"/>
    <m/>
    <s v="08440950799"/>
    <s v="Sambodromo x JB"/>
    <s v="02h"/>
    <d v="2026-02-17T00:00:00"/>
    <x v="2"/>
    <x v="0"/>
    <x v="2"/>
    <x v="6"/>
    <s v="Prestador"/>
    <s v="Prestador"/>
  </r>
  <r>
    <s v="87937Sambodromo x EG4607004h"/>
    <s v="87937Sambodromo x EG46070"/>
    <s v="DAVI SAMPAIO"/>
    <n v="87937"/>
    <m/>
    <s v="Sambodromo x EG"/>
    <s v="04h"/>
    <d v="2026-02-17T00:00:00"/>
    <x v="2"/>
    <x v="1"/>
    <x v="1"/>
    <x v="18"/>
    <s v="PAULA FERNANDA LAGE MONTEIRO"/>
    <s v="ASSIST OPERACOES AUDIOVISUAIS II"/>
  </r>
  <r>
    <s v="92986Sambodromo x JB4607005h"/>
    <s v="92986Sambodromo x JB46070"/>
    <s v="DAYANE ASSIS"/>
    <n v="92986"/>
    <m/>
    <s v="Sambodromo x JB"/>
    <s v="05h"/>
    <d v="2026-02-17T00:00:00"/>
    <x v="2"/>
    <x v="1"/>
    <x v="1"/>
    <x v="18"/>
    <s v="PAULA FERNANDA LAGE MONTEIRO"/>
    <s v="ASSIST OPERACOES AUDIOVISUAIS I"/>
  </r>
  <r>
    <s v="92096Sambodromo x EG4607002h"/>
    <s v="92096Sambodromo x EG46070"/>
    <s v="DEBORA VIANA"/>
    <n v="92096"/>
    <m/>
    <s v="Sambodromo x EG"/>
    <s v="02h"/>
    <d v="2026-02-17T00:00:00"/>
    <x v="2"/>
    <x v="1"/>
    <x v="1"/>
    <x v="18"/>
    <s v="PAULA FERNANDA LAGE MONTEIRO"/>
    <s v="ASSIST OPERACOES AUDIOVISUAIS I"/>
  </r>
  <r>
    <s v="70163Sambodromo x EG4607005h"/>
    <s v="70163Sambodromo x EG46070"/>
    <s v="DIEGO FONTOURA"/>
    <n v="70163"/>
    <m/>
    <s v="Sambodromo x EG"/>
    <s v="05h"/>
    <d v="2026-02-17T00:00:00"/>
    <x v="2"/>
    <x v="1"/>
    <x v="1"/>
    <x v="22"/>
    <s v="IGOR GRACIANO DA SILVA"/>
    <s v="TEC CAPTACAO SOM I"/>
  </r>
  <r>
    <s v="10385539703Sambodromo x JB4607002h"/>
    <s v="10385539703Sambodromo x JB46070"/>
    <s v="DIEGO MADEIRA"/>
    <m/>
    <s v="10385539703"/>
    <s v="Sambodromo x JB"/>
    <s v="02h"/>
    <d v="2026-02-17T00:00:00"/>
    <x v="2"/>
    <x v="0"/>
    <x v="2"/>
    <x v="6"/>
    <s v="Prestador"/>
    <s v="Prestador"/>
  </r>
  <r>
    <s v="26483Sambodromo x JB4607001h"/>
    <s v="26483Sambodromo x JB46070"/>
    <s v="DIOGENES MELQUIADES"/>
    <n v="26483"/>
    <m/>
    <s v="Sambodromo x JB"/>
    <s v="01h"/>
    <d v="2026-02-17T00:00:00"/>
    <x v="2"/>
    <x v="0"/>
    <x v="3"/>
    <x v="3"/>
    <s v="EDUARDO ALBERTO FERNANDEZ"/>
    <s v="REPORTER CINEMATOGRAFICO II"/>
  </r>
  <r>
    <s v="47107Sambodromo x EG4607006h"/>
    <s v="47107Sambodromo x EG46070"/>
    <s v="DOUGLAS AZEREDO"/>
    <n v="47107"/>
    <m/>
    <s v="Sambodromo x EG"/>
    <s v="06h"/>
    <d v="2026-02-17T00:00:00"/>
    <x v="2"/>
    <x v="0"/>
    <x v="0"/>
    <x v="24"/>
    <s v="THIAGO COSTA QUINTANILHA"/>
    <s v="COORD LOGISTICA"/>
  </r>
  <r>
    <s v="16637174785Sambodromo x EG4607006h"/>
    <s v="16637174785Sambodromo x EG46070"/>
    <s v="DOUGLAS BATISTA"/>
    <m/>
    <s v="16637174785"/>
    <s v="Sambodromo x EG"/>
    <s v="06h"/>
    <d v="2026-02-17T00:00:00"/>
    <x v="2"/>
    <x v="2"/>
    <x v="2"/>
    <x v="2"/>
    <s v="Prestador"/>
    <s v="Prestador"/>
  </r>
  <r>
    <s v="70786Sambodromo x EG4607002h"/>
    <s v="70786Sambodromo x EG46070"/>
    <s v="EDMILSON SILVA"/>
    <n v="70786"/>
    <m/>
    <s v="Sambodromo x EG"/>
    <s v="02h"/>
    <d v="2026-02-17T00:00:00"/>
    <x v="2"/>
    <x v="1"/>
    <x v="1"/>
    <x v="38"/>
    <s v="RODRIGO OTAVIO RODRIGUES ROSA"/>
    <s v="PRODUTOR TECNOLOGIA II"/>
  </r>
  <r>
    <s v="1402526Sambodromo x EG4607004h"/>
    <s v="1402526Sambodromo x EG46070"/>
    <s v="EDUARDO BEZERRA"/>
    <m/>
    <s v="1402526"/>
    <s v="Sambodromo x EG"/>
    <s v="04h"/>
    <d v="2026-02-17T00:00:00"/>
    <x v="2"/>
    <x v="0"/>
    <x v="2"/>
    <x v="6"/>
    <s v="Prestador"/>
    <s v="Prestador"/>
  </r>
  <r>
    <s v="51401Sambodromo x EG4607002h"/>
    <s v="51401Sambodromo x EG46070"/>
    <s v="EDUARDO MAZZA"/>
    <n v="51401"/>
    <m/>
    <s v="Sambodromo x EG"/>
    <s v="02h"/>
    <d v="2026-02-17T00:00:00"/>
    <x v="2"/>
    <x v="2"/>
    <x v="1"/>
    <x v="18"/>
    <s v="PAULA FERNANDA LAGE MONTEIRO"/>
    <s v="ASSIST OPERACOES AUDIOVISUAIS II"/>
  </r>
  <r>
    <s v="39266Sambodromo x EG4607002h"/>
    <s v="39266Sambodromo x EG46070"/>
    <s v="EDUARDO SANTANA"/>
    <n v="39266"/>
    <m/>
    <s v="Sambodromo x EG"/>
    <s v="02h"/>
    <d v="2026-02-17T00:00:00"/>
    <x v="2"/>
    <x v="1"/>
    <x v="1"/>
    <x v="7"/>
    <s v="FABIO LOEWENBACH CASCAO"/>
    <s v="OPER CAMERA III"/>
  </r>
  <r>
    <s v="59933Sambodromo x EG4607000h"/>
    <s v="59933Sambodromo x EG46070"/>
    <s v="ELISABETH ALMEIDA"/>
    <n v="59933"/>
    <m/>
    <s v="Sambodromo x EG"/>
    <s v="00h"/>
    <d v="2026-02-17T00:00:00"/>
    <x v="2"/>
    <x v="0"/>
    <x v="7"/>
    <x v="42"/>
    <s v="ELISA MUNIZ COIFMAN"/>
    <s v="FIGURINISTA ASSISTENTE IV"/>
  </r>
  <r>
    <s v="12452485705Sambodromo x EG4607005h"/>
    <s v="12452485705Sambodromo x EG46070"/>
    <s v="ELLEN SOARES"/>
    <m/>
    <s v="12452485705"/>
    <s v="Sambodromo x EG"/>
    <s v="05h"/>
    <d v="2026-02-17T00:00:00"/>
    <x v="2"/>
    <x v="2"/>
    <x v="2"/>
    <x v="25"/>
    <s v="Prestador"/>
    <s v="Prestador"/>
  </r>
  <r>
    <s v="14005335704Sambodromo x EG4607006h"/>
    <s v="14005335704Sambodromo x EG46070"/>
    <s v="EMERSON SANTOS"/>
    <m/>
    <s v="14005335704"/>
    <s v="Sambodromo x EG"/>
    <s v="06h"/>
    <d v="2026-02-17T00:00:00"/>
    <x v="2"/>
    <x v="0"/>
    <x v="2"/>
    <x v="6"/>
    <s v="Prestador"/>
    <s v="Prestador"/>
  </r>
  <r>
    <s v="33447Sambodromo x EG4607000h"/>
    <s v="33447Sambodromo x EG46070"/>
    <s v="ESTANISLAU SWIB"/>
    <n v="33447"/>
    <m/>
    <s v="Sambodromo x EG"/>
    <s v="00h"/>
    <d v="2026-02-17T00:00:00"/>
    <x v="2"/>
    <x v="1"/>
    <x v="1"/>
    <x v="66"/>
    <s v="GABRIELLA DIAS CORDEIRO DAVID"/>
    <s v="ESPEC SOLUCOES MIDIAS II"/>
  </r>
  <r>
    <s v="54675Sambodromo x JB4607002h"/>
    <s v="54675Sambodromo x JB46070"/>
    <s v="FABIANA SILVA"/>
    <n v="54675"/>
    <m/>
    <s v="Sambodromo x JB"/>
    <s v="02h"/>
    <d v="2026-02-17T00:00:00"/>
    <x v="2"/>
    <x v="0"/>
    <x v="8"/>
    <x v="79"/>
    <s v="ANDREA ERNANI DOTI"/>
    <s v="GER RELACIONAMENTO COMUNICACAO"/>
  </r>
  <r>
    <s v="29913Sambodromo x EG4607006h"/>
    <s v="29913Sambodromo x EG46070"/>
    <s v="FABIANO SIQUEIRA"/>
    <n v="29913"/>
    <m/>
    <s v="Sambodromo x EG"/>
    <s v="06h"/>
    <d v="2026-02-17T00:00:00"/>
    <x v="2"/>
    <x v="1"/>
    <x v="1"/>
    <x v="18"/>
    <s v="PAULA FERNANDA LAGE MONTEIRO"/>
    <s v="ILUMINADOR II"/>
  </r>
  <r>
    <s v="53831Sambodromo x EG4607006h"/>
    <s v="53831Sambodromo x EG46070"/>
    <s v="FABIO SOUZA"/>
    <n v="53831"/>
    <m/>
    <s v="Sambodromo x EG"/>
    <s v="06h"/>
    <d v="2026-02-17T00:00:00"/>
    <x v="2"/>
    <x v="0"/>
    <x v="0"/>
    <x v="27"/>
    <s v="THIAGO DE SOUZA AZEVEDO"/>
    <s v="ANL SEGURANCA"/>
  </r>
  <r>
    <s v="82493Sambodromo x JB4607006h"/>
    <s v="82493Sambodromo x JB46070"/>
    <s v="FABRICIO MOTA"/>
    <n v="82493"/>
    <m/>
    <s v="Sambodromo x JB"/>
    <s v="06h"/>
    <d v="2026-02-17T00:00:00"/>
    <x v="2"/>
    <x v="2"/>
    <x v="3"/>
    <x v="3"/>
    <s v="EDUARDO ALBERTO FERNANDEZ"/>
    <s v="REPORTER CINEMATOGRAFICO III"/>
  </r>
  <r>
    <s v="38344Sambodromo x EG4607005h"/>
    <s v="38344Sambodromo x EG46070"/>
    <s v="FATIMA LINS"/>
    <n v="38344"/>
    <m/>
    <s v="Sambodromo x EG"/>
    <s v="05h"/>
    <d v="2026-02-17T00:00:00"/>
    <x v="2"/>
    <x v="1"/>
    <x v="0"/>
    <x v="14"/>
    <s v="BRUNO DA CAMARA RIBEIRO"/>
    <s v="ANL OPERACOES PREDIAIS II"/>
  </r>
  <r>
    <s v="08726109778Sambodromo x EG4607006h"/>
    <s v="08726109778Sambodromo x EG46070"/>
    <s v="FELIPE DA SILVA"/>
    <m/>
    <s v="08726109778"/>
    <s v="Sambodromo x EG"/>
    <s v="06h"/>
    <d v="2026-02-17T00:00:00"/>
    <x v="2"/>
    <x v="0"/>
    <x v="2"/>
    <x v="29"/>
    <s v="Prestador"/>
    <s v="Prestador"/>
  </r>
  <r>
    <s v="92430Sambodromo x JB4607006h"/>
    <s v="92430Sambodromo x JB46070"/>
    <s v="FELIPE GOMES"/>
    <n v="92430"/>
    <m/>
    <s v="Sambodromo x JB"/>
    <s v="06h"/>
    <d v="2026-02-17T00:00:00"/>
    <x v="2"/>
    <x v="1"/>
    <x v="4"/>
    <x v="28"/>
    <s v="MIRELLE APARECIDA MACEDO DE FRANCA"/>
    <s v="COORD CONTEUDO I"/>
  </r>
  <r>
    <s v="62489Sambodromo x EG4607005h"/>
    <s v="62489Sambodromo x EG46070"/>
    <s v="FELLIPE HAZON"/>
    <n v="62489"/>
    <m/>
    <s v="Sambodromo x EG"/>
    <s v="05h"/>
    <d v="2026-02-17T00:00:00"/>
    <x v="2"/>
    <x v="1"/>
    <x v="1"/>
    <x v="7"/>
    <s v="FABIO LOEWENBACH CASCAO"/>
    <s v="OPER CAMERA IV"/>
  </r>
  <r>
    <s v="84206Sambodromo x EG4607002h"/>
    <s v="84206Sambodromo x EG46070"/>
    <s v="FERNANDA FELICIO"/>
    <n v="84206"/>
    <m/>
    <s v="Sambodromo x EG"/>
    <s v="02h"/>
    <d v="2026-02-17T00:00:00"/>
    <x v="2"/>
    <x v="1"/>
    <x v="1"/>
    <x v="7"/>
    <s v="FABIO LOEWENBACH CASCAO"/>
    <s v="OPER CAMERA I"/>
  </r>
  <r>
    <s v="05668430723Sambodromo x JB4607005h"/>
    <s v="05668430723Sambodromo x JB46070"/>
    <s v="FERNANDO ACQUARONE"/>
    <m/>
    <s v="05668430723"/>
    <s v="Sambodromo x JB"/>
    <s v="05h"/>
    <d v="2026-02-17T00:00:00"/>
    <x v="2"/>
    <x v="0"/>
    <x v="2"/>
    <x v="6"/>
    <s v="Prestador"/>
    <s v="Prestador"/>
  </r>
  <r>
    <s v="92132Sambodromo x EG4607005h"/>
    <s v="92132Sambodromo x EG46070"/>
    <s v="GABRIELLE LOPES"/>
    <n v="92132"/>
    <m/>
    <s v="Sambodromo x EG"/>
    <s v="05h"/>
    <d v="2026-02-17T00:00:00"/>
    <x v="2"/>
    <x v="1"/>
    <x v="4"/>
    <x v="32"/>
    <s v="ELIANE COSTA DOS SANTOS"/>
    <s v="EDITOR CONTEUDO WEB I"/>
  </r>
  <r>
    <s v="40874Sambodromo x EG4607006h"/>
    <s v="40874Sambodromo x EG46070"/>
    <s v="HARLEY ORNELAS"/>
    <n v="40874"/>
    <m/>
    <s v="Sambodromo x EG"/>
    <s v="06h"/>
    <d v="2026-02-17T00:00:00"/>
    <x v="2"/>
    <x v="0"/>
    <x v="0"/>
    <x v="33"/>
    <s v="ROGERIO DUARTE GONCALVES"/>
    <s v="GER SEGURANCA EMPRESARIAL RJ"/>
  </r>
  <r>
    <s v="12109Sambodromo x JB4607004h"/>
    <s v="12109Sambodromo x JB46070"/>
    <s v="IGOR GRACIANO"/>
    <n v="12109"/>
    <m/>
    <s v="Sambodromo x JB"/>
    <s v="04h"/>
    <d v="2026-02-17T00:00:00"/>
    <x v="2"/>
    <x v="1"/>
    <x v="1"/>
    <x v="22"/>
    <s v="GABRIELLA GUIDA"/>
    <s v="COORD PLATAFORMA PRODUCAO"/>
  </r>
  <r>
    <s v="86792Sambodromo x EG4607005h"/>
    <s v="86792Sambodromo x EG46070"/>
    <s v="IGOR RIBEIRO"/>
    <n v="86792"/>
    <m/>
    <s v="Sambodromo x EG"/>
    <s v="05h"/>
    <d v="2026-02-17T00:00:00"/>
    <x v="2"/>
    <x v="1"/>
    <x v="1"/>
    <x v="35"/>
    <s v="THIAGO CACHOEIRA DE SOUZA"/>
    <s v="OPER CAMERA I"/>
  </r>
  <r>
    <s v="92932Sambodromo x EG4607005h"/>
    <s v="92932Sambodromo x EG46070"/>
    <s v="IZABELA MONTEIRO"/>
    <n v="92932"/>
    <m/>
    <s v="Sambodromo x EG"/>
    <s v="05h"/>
    <d v="2026-02-17T00:00:00"/>
    <x v="2"/>
    <x v="1"/>
    <x v="4"/>
    <x v="32"/>
    <s v="ELIANE COSTA DOS SANTOS"/>
    <s v="EDITOR CONTEUDO WEB I"/>
  </r>
  <r>
    <s v="82047Sambodromo x EG4607000h"/>
    <s v="82047Sambodromo x EG46070"/>
    <s v="JOAO CARLOS"/>
    <n v="82047"/>
    <m/>
    <s v="Sambodromo x EG"/>
    <s v="00h"/>
    <d v="2026-02-17T00:00:00"/>
    <x v="2"/>
    <x v="0"/>
    <x v="1"/>
    <x v="40"/>
    <s v="CAIO VINICIUS SCRIBONI"/>
    <s v="ANL TELECOM II"/>
  </r>
  <r>
    <s v="38164Sambodromo x JB4607002h"/>
    <s v="38164Sambodromo x JB46070"/>
    <s v="JOAO COTTA"/>
    <n v="38164"/>
    <m/>
    <s v="Sambodromo x JB"/>
    <s v="02h"/>
    <d v="2026-02-17T00:00:00"/>
    <x v="2"/>
    <x v="1"/>
    <x v="8"/>
    <x v="37"/>
    <s v="PAULA LORDELLO GUERREIRO ALVES"/>
    <s v="ESPEC CONTEUDO"/>
  </r>
  <r>
    <s v="54850Sambodromo x JB4607002h"/>
    <s v="54850Sambodromo x JB46070"/>
    <s v="JOAO GUILHERME"/>
    <n v="54850"/>
    <m/>
    <s v="Sambodromo x JB"/>
    <s v="02h"/>
    <d v="2026-02-17T00:00:00"/>
    <x v="2"/>
    <x v="1"/>
    <x v="1"/>
    <x v="1"/>
    <s v="JEAN CARLO GOULART ALVES"/>
    <s v="OPER CAMERA I"/>
  </r>
  <r>
    <s v="12491135710Sambodromo x EG4607006h"/>
    <s v="12491135710Sambodromo x EG46070"/>
    <s v="JOAO MENEZES"/>
    <m/>
    <s v="12491135710"/>
    <s v="Sambodromo x EG"/>
    <s v="06h"/>
    <d v="2026-02-17T00:00:00"/>
    <x v="2"/>
    <x v="2"/>
    <x v="2"/>
    <x v="2"/>
    <s v="Prestador"/>
    <s v="Prestador"/>
  </r>
  <r>
    <s v="88640Sambodromo x EG4607000h"/>
    <s v="88640Sambodromo x EG46070"/>
    <s v="JONAS CARVALHO"/>
    <n v="88640"/>
    <m/>
    <s v="Sambodromo x EG"/>
    <s v="00h"/>
    <d v="2026-02-17T00:00:00"/>
    <x v="2"/>
    <x v="0"/>
    <x v="0"/>
    <x v="0"/>
    <s v="FABIO PAIXAO DOS SANTOS"/>
    <s v="ENC SERVICOS"/>
  </r>
  <r>
    <s v="41165Sambodromo x JB4607002h"/>
    <s v="41165Sambodromo x JB46070"/>
    <s v="JOSE MARCIO"/>
    <n v="41165"/>
    <m/>
    <s v="Sambodromo x JB"/>
    <s v="02h"/>
    <d v="2026-02-17T00:00:00"/>
    <x v="2"/>
    <x v="0"/>
    <x v="0"/>
    <x v="27"/>
    <s v="THIAGO DE SOUZA AZEVEDO"/>
    <s v="LIDER SEGURANCA"/>
  </r>
  <r>
    <s v="92950Sambodromo x EG4607006h"/>
    <s v="92950Sambodromo x EG46070"/>
    <s v="JUDY ZAMURAYM"/>
    <n v="92950"/>
    <m/>
    <s v="Sambodromo x EG"/>
    <s v="06h"/>
    <d v="2026-02-17T00:00:00"/>
    <x v="2"/>
    <x v="1"/>
    <x v="0"/>
    <x v="45"/>
    <s v="JUSSARA DOS SANTOS OLIVEIRA MACHADO"/>
    <s v="ASSIST SERVICOS I"/>
  </r>
  <r>
    <s v="61575Sambodromo x JB4607001h"/>
    <s v="61575Sambodromo x JB46070"/>
    <s v="JULIA MENEZES"/>
    <n v="61575"/>
    <m/>
    <s v="Sambodromo x JB"/>
    <s v="01h"/>
    <d v="2026-02-17T00:00:00"/>
    <x v="2"/>
    <x v="0"/>
    <x v="6"/>
    <x v="80"/>
    <s v="EDSON ALMEIDA PAIVA"/>
    <s v="COORD SEGURANCA TRABALHO RJ"/>
  </r>
  <r>
    <s v="79650Sambodromo x EG4607005h"/>
    <s v="79650Sambodromo x EG46070"/>
    <s v="JULIA PAULA"/>
    <n v="79650"/>
    <m/>
    <s v="Sambodromo x EG"/>
    <s v="05h"/>
    <d v="2026-02-17T00:00:00"/>
    <x v="2"/>
    <x v="2"/>
    <x v="1"/>
    <x v="38"/>
    <s v="RODRIGO OTAVIO RODRIGUES ROSA"/>
    <s v="PRODUTOR TECNOLOGIA III"/>
  </r>
  <r>
    <s v="52789Sambodromo x EG4607005h"/>
    <s v="52789Sambodromo x EG46070"/>
    <s v="JULIANA PINNA"/>
    <n v="52789"/>
    <m/>
    <s v="Sambodromo x EG"/>
    <s v="05h"/>
    <d v="2026-02-17T00:00:00"/>
    <x v="2"/>
    <x v="2"/>
    <x v="4"/>
    <x v="39"/>
    <s v="MARIANO EMILIO DELLASOPPA"/>
    <s v="PRODUTOR VIDEO II"/>
  </r>
  <r>
    <s v="86335Sambodromo x EG4607006h"/>
    <s v="86335Sambodromo x EG46070"/>
    <s v="KAIO LINO"/>
    <n v="86335"/>
    <m/>
    <s v="Sambodromo x EG"/>
    <s v="06h"/>
    <d v="2026-02-17T00:00:00"/>
    <x v="2"/>
    <x v="0"/>
    <x v="1"/>
    <x v="40"/>
    <s v="CAIO VINICIUS SCRIBONI"/>
    <s v="ANL TELECOM I"/>
  </r>
  <r>
    <s v="90233Sambodromo x EG4607006h"/>
    <s v="90233Sambodromo x EG46070"/>
    <s v="LAURA BARROS"/>
    <n v="90233"/>
    <m/>
    <s v="Sambodromo x EG"/>
    <s v="06h"/>
    <d v="2026-02-17T00:00:00"/>
    <x v="2"/>
    <x v="1"/>
    <x v="1"/>
    <x v="18"/>
    <s v="PAULA FERNANDA LAGE MONTEIRO"/>
    <s v="ASSIST OPERACOES AUDIOVISUAIS I"/>
  </r>
  <r>
    <s v="09058655709Sambodromo x EG4607006h"/>
    <s v="09058655709Sambodromo x EG46070"/>
    <s v="LEONARDO DA COSTA"/>
    <m/>
    <s v="09058655709"/>
    <s v="Sambodromo x EG"/>
    <s v="06h"/>
    <d v="2026-02-17T00:00:00"/>
    <x v="2"/>
    <x v="0"/>
    <x v="2"/>
    <x v="6"/>
    <s v="Prestador"/>
    <s v="Prestador"/>
  </r>
  <r>
    <s v="77822Sambodromo x JB4607006h"/>
    <s v="77822Sambodromo x JB46070"/>
    <s v="LUCAS CEREJO"/>
    <n v="77822"/>
    <m/>
    <s v="Sambodromo x JB"/>
    <s v="06h"/>
    <d v="2026-02-17T00:00:00"/>
    <x v="2"/>
    <x v="0"/>
    <x v="3"/>
    <x v="3"/>
    <s v="EDUARDO ALBERTO FERNANDEZ"/>
    <s v="REPORTER CINEMATOGRAFICO III"/>
  </r>
  <r>
    <s v="50598Sambodromo x EG4607006h"/>
    <s v="50598Sambodromo x EG46070"/>
    <s v="LUCIANA GONÇALVES"/>
    <n v="50598"/>
    <m/>
    <s v="Sambodromo x EG"/>
    <s v="06h"/>
    <d v="2026-02-17T00:00:00"/>
    <x v="2"/>
    <x v="0"/>
    <x v="7"/>
    <x v="42"/>
    <s v="ELISA MUNIZ COIFMAN"/>
    <s v="FIGURINISTA ASSISTENTE II"/>
  </r>
  <r>
    <s v="11885547781Sambodromo x EG4607006h"/>
    <s v="11885547781Sambodromo x EG46070"/>
    <s v="LUCIANA PEREIRA"/>
    <m/>
    <s v="11885547781"/>
    <s v="Sambodromo x EG"/>
    <s v="06h"/>
    <d v="2026-02-17T00:00:00"/>
    <x v="2"/>
    <x v="2"/>
    <x v="2"/>
    <x v="2"/>
    <s v="Prestador"/>
    <s v="Prestador"/>
  </r>
  <r>
    <s v="03607749469Sambodromo x EG4607006h"/>
    <s v="03607749469Sambodromo x EG46070"/>
    <s v="LUCIMAR DE OLIVEIRA"/>
    <m/>
    <s v="03607749469"/>
    <s v="Sambodromo x EG"/>
    <s v="06h"/>
    <d v="2026-02-17T00:00:00"/>
    <x v="2"/>
    <x v="2"/>
    <x v="2"/>
    <x v="2"/>
    <s v="Prestador"/>
    <s v="Prestador"/>
  </r>
  <r>
    <s v="72174Sambodromo x JB4607006h"/>
    <s v="72174Sambodromo x JB46070"/>
    <s v="LUISA AGRA"/>
    <n v="72174"/>
    <m/>
    <s v="Sambodromo x JB"/>
    <s v="06h"/>
    <d v="2026-02-17T00:00:00"/>
    <x v="2"/>
    <x v="1"/>
    <x v="4"/>
    <x v="28"/>
    <s v="FELIPE GOMES DE LIMA"/>
    <s v="ANL CONTEUDO I"/>
  </r>
  <r>
    <s v="30651Sambodromo x JB4607004h"/>
    <s v="30651Sambodromo x JB46070"/>
    <s v="LUIZ ANTONIO VALE"/>
    <n v="30651"/>
    <m/>
    <s v="Sambodromo x JB"/>
    <s v="04h"/>
    <d v="2026-02-17T00:00:00"/>
    <x v="2"/>
    <x v="2"/>
    <x v="3"/>
    <x v="26"/>
    <s v="FABRICIO PRADO MARTA"/>
    <s v="PRODUTOR LIDER"/>
  </r>
  <r>
    <s v="71697Sambodromo x JB4607004h"/>
    <s v="71697Sambodromo x JB46070"/>
    <s v="LUIZA COELHO"/>
    <n v="71697"/>
    <m/>
    <s v="Sambodromo x JB"/>
    <s v="04h"/>
    <d v="2026-02-17T00:00:00"/>
    <x v="2"/>
    <x v="0"/>
    <x v="1"/>
    <x v="18"/>
    <s v="PAULA FERNANDA LAGE MONTEIRO"/>
    <s v="ILUMINADOR II"/>
  </r>
  <r>
    <s v="35509Sambodromo x JB4607000h"/>
    <s v="35509Sambodromo x JB46070"/>
    <s v="MARCELO HENRIQUE"/>
    <n v="35509"/>
    <m/>
    <s v="Sambodromo x JB"/>
    <s v="00h"/>
    <d v="2026-02-17T00:00:00"/>
    <x v="2"/>
    <x v="0"/>
    <x v="7"/>
    <x v="19"/>
    <s v="SAMANTHA DA COSTA ABEL"/>
    <s v="FIGURINISTA TITULAR"/>
  </r>
  <r>
    <s v="12307133798Sambodromo x EG4607006h"/>
    <s v="12307133798Sambodromo x EG46070"/>
    <s v="MARCELO SENA"/>
    <m/>
    <s v="12307133798"/>
    <s v="Sambodromo x EG"/>
    <s v="06h"/>
    <d v="2026-02-17T00:00:00"/>
    <x v="2"/>
    <x v="0"/>
    <x v="2"/>
    <x v="6"/>
    <s v="Prestador"/>
    <s v="Prestador"/>
  </r>
  <r>
    <s v="90220Sambodromo x EG4607005h"/>
    <s v="90220Sambodromo x EG46070"/>
    <s v="MARCIO GOMES"/>
    <n v="90220"/>
    <m/>
    <s v="Sambodromo x EG"/>
    <s v="05h"/>
    <d v="2026-02-17T00:00:00"/>
    <x v="2"/>
    <x v="1"/>
    <x v="4"/>
    <x v="32"/>
    <s v="ELIANE COSTA DOS SANTOS"/>
    <s v="EDITOR CONTEUDO WEB II"/>
  </r>
  <r>
    <s v="119894Sambodromo x EG4607006h"/>
    <s v="119894Sambodromo x EG46070"/>
    <s v="MARIA DOS SANTOS"/>
    <m/>
    <s v="119894"/>
    <s v="Sambodromo x EG"/>
    <s v="06h"/>
    <d v="2026-02-17T00:00:00"/>
    <x v="2"/>
    <x v="0"/>
    <x v="2"/>
    <x v="6"/>
    <s v="Prestador"/>
    <s v="Prestador"/>
  </r>
  <r>
    <s v="68322Sambodromo x JB4607001h"/>
    <s v="68322Sambodromo x JB46070"/>
    <s v="MARIA MORGANTI"/>
    <n v="68322"/>
    <m/>
    <s v="Sambodromo x JB"/>
    <s v="01h"/>
    <d v="2026-02-17T00:00:00"/>
    <x v="2"/>
    <x v="0"/>
    <x v="3"/>
    <x v="44"/>
    <s v="MARIA CECILIA DE SOUZA MENDES FIKOTA"/>
    <s v="PRODUTOR REPORTAGEM II"/>
  </r>
  <r>
    <s v="68061Sambodromo x EG4607006h"/>
    <s v="68061Sambodromo x EG46070"/>
    <s v="MARIA ROSANGELA"/>
    <n v="68061"/>
    <m/>
    <s v="Sambodromo x EG"/>
    <s v="06h"/>
    <d v="2026-02-17T00:00:00"/>
    <x v="2"/>
    <x v="1"/>
    <x v="0"/>
    <x v="45"/>
    <s v="JUSSARA DOS SANTOS OLIVEIRA MACHADO"/>
    <s v="ANL SERVICOS II"/>
  </r>
  <r>
    <s v="18144566785Sambodromo x EG4607002h"/>
    <s v="18144566785Sambodromo x EG46070"/>
    <s v="MARIAH"/>
    <m/>
    <s v="18144566785"/>
    <s v="Sambodromo x EG"/>
    <s v="02h"/>
    <d v="2026-02-17T00:00:00"/>
    <x v="2"/>
    <x v="0"/>
    <x v="2"/>
    <x v="6"/>
    <s v="Prestador"/>
    <s v="Prestador"/>
  </r>
  <r>
    <s v="87283Sambodromo x JB4607003h"/>
    <s v="87283Sambodromo x JB46070"/>
    <s v="MARIANA VALENTE"/>
    <n v="87283"/>
    <m/>
    <s v="Sambodromo x JB"/>
    <s v="03h"/>
    <d v="2026-02-17T00:00:00"/>
    <x v="2"/>
    <x v="0"/>
    <x v="7"/>
    <x v="73"/>
    <s v="RENAN CARLOS SOUZA DOS SANTOS"/>
    <s v="CENOGRAFO ASSISTENTE III"/>
  </r>
  <r>
    <s v="60226Sambodromo x EG4607002h"/>
    <s v="60226Sambodromo x EG46070"/>
    <s v="MARIANNE FACIOLI"/>
    <n v="60226"/>
    <m/>
    <s v="Sambodromo x EG"/>
    <s v="02h"/>
    <d v="2026-02-17T00:00:00"/>
    <x v="2"/>
    <x v="1"/>
    <x v="1"/>
    <x v="46"/>
    <s v="PEDRO DE SOUZA MENDES ARRAES"/>
    <s v="ANL DESEMPENHO E ESTRATEGIA II"/>
  </r>
  <r>
    <s v="72534Sambodromo x EG4607001h"/>
    <s v="72534Sambodromo x EG46070"/>
    <s v="MARINA FERNANDES"/>
    <n v="72534"/>
    <m/>
    <s v="Sambodromo x EG"/>
    <s v="01h"/>
    <d v="2026-02-17T00:00:00"/>
    <x v="2"/>
    <x v="1"/>
    <x v="1"/>
    <x v="81"/>
    <s v="HANNAH ALVES FURTADO DE MENDONCA"/>
    <s v="ASSIST PLANEJAMENTO E ALOCACAO RECURSOS"/>
  </r>
  <r>
    <s v="02421773792Sambodromo x EG4607006h"/>
    <s v="02421773792Sambodromo x EG46070"/>
    <s v="MARLEY DUTRA"/>
    <m/>
    <s v="02421773792"/>
    <s v="Sambodromo x EG"/>
    <s v="06h"/>
    <d v="2026-02-17T00:00:00"/>
    <x v="2"/>
    <x v="1"/>
    <x v="2"/>
    <x v="74"/>
    <s v="Prestador"/>
    <s v="Prestador"/>
  </r>
  <r>
    <s v="71669Sambodromo x EG4607006h"/>
    <s v="71669Sambodromo x EG46070"/>
    <s v="MARLON PACHECO"/>
    <n v="71669"/>
    <m/>
    <s v="Sambodromo x EG"/>
    <s v="06h"/>
    <d v="2026-02-17T00:00:00"/>
    <x v="2"/>
    <x v="2"/>
    <x v="1"/>
    <x v="22"/>
    <s v="IGOR GRACIANO DA SILVA"/>
    <s v="TEC SISTEMAS AUDIOVISUAIS II"/>
  </r>
  <r>
    <s v="44142Sambodromo x EG4607000h"/>
    <s v="44142Sambodromo x EG46070"/>
    <s v="MAURO COSTA"/>
    <n v="44142"/>
    <m/>
    <s v="Sambodromo x EG"/>
    <s v="00h"/>
    <d v="2026-02-17T00:00:00"/>
    <x v="2"/>
    <x v="1"/>
    <x v="1"/>
    <x v="7"/>
    <s v="FABIO LOEWENBACH CASCAO"/>
    <s v="OPER CAMERA IV"/>
  </r>
  <r>
    <s v="50348Sambodromo x EG4607006h"/>
    <s v="50348Sambodromo x EG46070"/>
    <s v="MAX LUIZ"/>
    <n v="50348"/>
    <m/>
    <s v="Sambodromo x EG"/>
    <s v="06h"/>
    <d v="2026-02-17T00:00:00"/>
    <x v="2"/>
    <x v="1"/>
    <x v="0"/>
    <x v="9"/>
    <s v="THIAGO GOMES BRANDAO"/>
    <s v="MONTADOR III"/>
  </r>
  <r>
    <s v="52815Sambodromo x JB4607005h"/>
    <s v="52815Sambodromo x JB46070"/>
    <s v="MIGUEL FOLCO"/>
    <n v="52815"/>
    <m/>
    <s v="Sambodromo x JB"/>
    <s v="05h"/>
    <d v="2026-02-17T00:00:00"/>
    <x v="2"/>
    <x v="1"/>
    <x v="3"/>
    <x v="78"/>
    <s v="TATIANA CALDAS MAGALHAES"/>
    <s v="EDITOR III"/>
  </r>
  <r>
    <s v="52232Sambodromo x JB4607005h"/>
    <s v="52232Sambodromo x JB46070"/>
    <s v="MIRELLE FRANÇA"/>
    <n v="52232"/>
    <m/>
    <s v="Sambodromo x JB"/>
    <s v="05h"/>
    <d v="2026-02-17T00:00:00"/>
    <x v="2"/>
    <x v="1"/>
    <x v="4"/>
    <x v="47"/>
    <s v="PATRICIA SANTOS FONTES"/>
    <s v="GER CONTEUDO INTERNET"/>
  </r>
  <r>
    <s v="70021Sambodromo x JB4607005h"/>
    <s v="70021Sambodromo x JB46070"/>
    <s v="MONICA TEIXEIRA"/>
    <n v="70021"/>
    <m/>
    <s v="Sambodromo x JB"/>
    <s v="05h"/>
    <d v="2026-02-17T00:00:00"/>
    <x v="2"/>
    <x v="1"/>
    <x v="3"/>
    <x v="10"/>
    <s v="MARCIO STERNICK"/>
    <s v="REPORTER ESPECIAL II"/>
  </r>
  <r>
    <s v="55159Sambodromo x EG4607006h"/>
    <s v="55159Sambodromo x EG46070"/>
    <s v="MURILO MARQUES"/>
    <n v="55159"/>
    <m/>
    <s v="Sambodromo x EG"/>
    <s v="06h"/>
    <d v="2026-02-17T00:00:00"/>
    <x v="2"/>
    <x v="0"/>
    <x v="0"/>
    <x v="67"/>
    <s v="GABRIEL ALVES BARBOSA"/>
    <s v="ASSIST SEGURANCA  II"/>
  </r>
  <r>
    <s v="69749Sambodromo x EG4607005h"/>
    <s v="69749Sambodromo x EG46070"/>
    <s v="NATALIA ABDALA"/>
    <n v="69749"/>
    <m/>
    <s v="Sambodromo x EG"/>
    <s v="05h"/>
    <d v="2026-02-17T00:00:00"/>
    <x v="2"/>
    <x v="1"/>
    <x v="1"/>
    <x v="38"/>
    <s v="RODRIGO OTAVIO RODRIGUES ROSA"/>
    <s v="PRODUTOR TECNOLOGIA I"/>
  </r>
  <r>
    <s v="81872Sambodromo x JB4607006h"/>
    <s v="81872Sambodromo x JB46070"/>
    <s v="NATALIA GOMES"/>
    <n v="81872"/>
    <m/>
    <s v="Sambodromo x JB"/>
    <s v="06h"/>
    <d v="2026-02-17T00:00:00"/>
    <x v="2"/>
    <x v="0"/>
    <x v="0"/>
    <x v="30"/>
    <s v="CRISTIANE ARAUJO DIAS DA CRUZ"/>
    <s v="ANL ALIMENTACAO I"/>
  </r>
  <r>
    <s v="71762Sambodromo x EG4607003h"/>
    <s v="71762Sambodromo x EG46070"/>
    <s v="ODIR COELHO"/>
    <n v="71762"/>
    <m/>
    <s v="Sambodromo x EG"/>
    <s v="03h"/>
    <d v="2026-02-17T00:00:00"/>
    <x v="2"/>
    <x v="2"/>
    <x v="1"/>
    <x v="35"/>
    <s v="THIAGO CACHOEIRA DE SOUZA"/>
    <s v="OPER CAMERA II"/>
  </r>
  <r>
    <s v="61471Sambodromo x JB4607004h"/>
    <s v="61471Sambodromo x JB46070"/>
    <s v="PAULA MONTEIRO"/>
    <n v="61471"/>
    <m/>
    <s v="Sambodromo x JB"/>
    <s v="04h"/>
    <d v="2026-02-17T00:00:00"/>
    <x v="2"/>
    <x v="1"/>
    <x v="1"/>
    <x v="18"/>
    <s v="FABIANO VALIM RIBEIRO"/>
    <s v="COORD PLATAFORMA PRODUCAO"/>
  </r>
  <r>
    <s v="86294Sambodromo x EG4607006h"/>
    <s v="86294Sambodromo x EG46070"/>
    <s v="PAULO ROBERTO"/>
    <n v="86294"/>
    <m/>
    <s v="Sambodromo x EG"/>
    <s v="06h"/>
    <d v="2026-02-17T00:00:00"/>
    <x v="2"/>
    <x v="1"/>
    <x v="1"/>
    <x v="18"/>
    <s v="PAULA FERNANDA LAGE MONTEIRO"/>
    <s v="ASSIST OPERACOES AUDIOVISUAIS I"/>
  </r>
  <r>
    <s v="11003016740Sambodromo x JB4607002h"/>
    <s v="11003016740Sambodromo x JB46070"/>
    <s v="PAULO VITOR"/>
    <m/>
    <s v="11003016740"/>
    <s v="Sambodromo x JB"/>
    <s v="02h"/>
    <d v="2026-02-17T00:00:00"/>
    <x v="2"/>
    <x v="0"/>
    <x v="2"/>
    <x v="6"/>
    <s v="Prestador"/>
    <s v="Prestador"/>
  </r>
  <r>
    <s v="71748Sambodromo x EG4607006h"/>
    <s v="71748Sambodromo x EG46070"/>
    <s v="PHILIPP MEISSNER"/>
    <n v="71748"/>
    <m/>
    <s v="Sambodromo x EG"/>
    <s v="06h"/>
    <d v="2026-02-17T00:00:00"/>
    <x v="2"/>
    <x v="0"/>
    <x v="1"/>
    <x v="22"/>
    <s v="IGOR GRACIANO DA SILVA"/>
    <s v="ANL PLATAFORMA PRODUCAO III"/>
  </r>
  <r>
    <s v="37574Sambodromo x JB4607001h"/>
    <s v="37574Sambodromo x JB46070"/>
    <s v="PIERO CAPUTO"/>
    <n v="37574"/>
    <m/>
    <s v="Sambodromo x JB"/>
    <s v="01h"/>
    <d v="2026-02-17T00:00:00"/>
    <x v="2"/>
    <x v="1"/>
    <x v="3"/>
    <x v="3"/>
    <s v="EDUARDO ALBERTO FERNANDEZ"/>
    <s v="REPORTER CINEMATOGRAFICO ESPECIALISTA II"/>
  </r>
  <r>
    <s v="41695Sambodromo x EG4607005h"/>
    <s v="41695Sambodromo x EG46070"/>
    <s v="RAFAEL MARTINEZ"/>
    <n v="41695"/>
    <m/>
    <s v="Sambodromo x EG"/>
    <s v="05h"/>
    <d v="2026-02-17T00:00:00"/>
    <x v="2"/>
    <x v="1"/>
    <x v="3"/>
    <x v="3"/>
    <s v="EDUARDO ALBERTO FERNANDEZ"/>
    <s v="REPORTER CINEMATOGRAFICO III"/>
  </r>
  <r>
    <s v="84161Sambodromo x EG4607005h"/>
    <s v="84161Sambodromo x EG46070"/>
    <s v="RAFAEL SANTOS"/>
    <n v="84161"/>
    <m/>
    <s v="Sambodromo x EG"/>
    <s v="05h"/>
    <d v="2026-02-17T00:00:00"/>
    <x v="2"/>
    <x v="1"/>
    <x v="1"/>
    <x v="18"/>
    <s v="PAULA FERNANDA LAGE MONTEIRO"/>
    <s v="ASSIST OPERACOES AUDIOVISUAIS II"/>
  </r>
  <r>
    <s v="60899Sambodromo x EG4607005h"/>
    <s v="60899Sambodromo x EG46070"/>
    <s v="RAFAELA BACHIE"/>
    <n v="60899"/>
    <m/>
    <s v="Sambodromo x EG"/>
    <s v="05h"/>
    <d v="2026-02-17T00:00:00"/>
    <x v="2"/>
    <x v="1"/>
    <x v="1"/>
    <x v="7"/>
    <s v="FABIO LOEWENBACH CASCAO"/>
    <s v="LIDER TECNOLOGIA"/>
  </r>
  <r>
    <s v="05935069792Sambodromo x EG4607006h"/>
    <s v="05935069792Sambodromo x EG46070"/>
    <s v="RAFAELA DE CAMPOS"/>
    <m/>
    <s v="05935069792"/>
    <s v="Sambodromo x EG"/>
    <s v="06h"/>
    <d v="2026-02-17T00:00:00"/>
    <x v="2"/>
    <x v="2"/>
    <x v="2"/>
    <x v="2"/>
    <s v="Prestador"/>
    <s v="Prestador"/>
  </r>
  <r>
    <s v="78904Sambodromo x EG4607005h"/>
    <s v="78904Sambodromo x EG46070"/>
    <s v="RAFAELA MOREIRA"/>
    <n v="78904"/>
    <m/>
    <s v="Sambodromo x EG"/>
    <s v="05h"/>
    <d v="2026-02-17T00:00:00"/>
    <x v="2"/>
    <x v="1"/>
    <x v="1"/>
    <x v="18"/>
    <s v="ANDRE FELLIPE GATTO LUCIO DE GOIS"/>
    <s v="ASSIST OPERACOES AUDIOVISUAIS I"/>
  </r>
  <r>
    <s v="43262Sambodromo x JB4607005h"/>
    <s v="43262Sambodromo x JB46070"/>
    <s v="RICARDO GUIMARAES"/>
    <n v="43262"/>
    <m/>
    <s v="Sambodromo x JB"/>
    <s v="05h"/>
    <d v="2026-02-17T00:00:00"/>
    <x v="2"/>
    <x v="1"/>
    <x v="3"/>
    <x v="3"/>
    <s v="EDUARDO ALBERTO FERNANDEZ"/>
    <s v="REPORTER CINEMATOGRAFICO II"/>
  </r>
  <r>
    <s v="82103Sambodromo x JB4607005h"/>
    <s v="82103Sambodromo x JB46070"/>
    <s v="ROBERTA PENNAFORT"/>
    <n v="82103"/>
    <m/>
    <s v="Sambodromo x JB"/>
    <s v="05h"/>
    <d v="2026-02-17T00:00:00"/>
    <x v="2"/>
    <x v="2"/>
    <x v="3"/>
    <x v="26"/>
    <s v="FABRICIO PRADO MARTA"/>
    <s v="EDITOR III"/>
  </r>
  <r>
    <s v="70705Sambodromo x EG4607000h"/>
    <s v="70705Sambodromo x EG46070"/>
    <s v="ROBSON ADAO"/>
    <n v="70705"/>
    <m/>
    <s v="Sambodromo x EG"/>
    <s v="00h"/>
    <d v="2026-02-17T00:00:00"/>
    <x v="2"/>
    <x v="2"/>
    <x v="0"/>
    <x v="0"/>
    <s v="FABIO PAIXAO DOS SANTOS"/>
    <s v="LIDER SERVICOS E LOGISTICA"/>
  </r>
  <r>
    <s v="59538Sambodromo x JB4607005h"/>
    <s v="59538Sambodromo x JB46070"/>
    <s v="ROBSON FORDEIN"/>
    <n v="59538"/>
    <m/>
    <s v="Sambodromo x JB"/>
    <s v="05h"/>
    <d v="2026-02-17T00:00:00"/>
    <x v="2"/>
    <x v="0"/>
    <x v="1"/>
    <x v="5"/>
    <s v="BEATHRIZ VERAS DE LIMA LOPES"/>
    <s v="TEC CAPTACAO SOM I"/>
  </r>
  <r>
    <s v="85656Sambodromo x EG4607005h"/>
    <s v="85656Sambodromo x EG46070"/>
    <s v="ROBSON PIMENTEL"/>
    <n v="85656"/>
    <m/>
    <s v="Sambodromo x EG"/>
    <s v="05h"/>
    <d v="2026-02-17T00:00:00"/>
    <x v="2"/>
    <x v="1"/>
    <x v="1"/>
    <x v="18"/>
    <s v="PAULA FERNANDA LAGE MONTEIRO"/>
    <s v="ASSIST OPERACOES AUDIOVISUAIS II"/>
  </r>
  <r>
    <s v="46344Sambodromo x JB4607006h"/>
    <s v="46344Sambodromo x JB46070"/>
    <s v="ROGERIO COUTINHO"/>
    <n v="46344"/>
    <m/>
    <s v="Sambodromo x JB"/>
    <s v="06h"/>
    <d v="2026-02-17T00:00:00"/>
    <x v="2"/>
    <x v="1"/>
    <x v="3"/>
    <x v="12"/>
    <s v="PATRICIA DE ANDRADE PINTO"/>
    <s v="REPORTER ESPECIAL I"/>
  </r>
  <r>
    <s v="30989Sambodromo x EG4607005h"/>
    <s v="30989Sambodromo x EG46070"/>
    <s v="ROGERIO LIMA"/>
    <n v="30989"/>
    <m/>
    <s v="Sambodromo x EG"/>
    <s v="05h"/>
    <d v="2026-02-17T00:00:00"/>
    <x v="2"/>
    <x v="1"/>
    <x v="3"/>
    <x v="3"/>
    <s v="EDUARDO ALBERTO FERNANDEZ"/>
    <s v="REPORTER CINEMATOGRAFICO ESPECIALISTA I"/>
  </r>
  <r>
    <s v="02567944729Sambodromo x EG4607005h"/>
    <s v="02567944729Sambodromo x EG46070"/>
    <s v="ROMARIO LEAL"/>
    <m/>
    <s v="02567944729"/>
    <s v="Sambodromo x EG"/>
    <s v="05h"/>
    <d v="2026-02-17T00:00:00"/>
    <x v="2"/>
    <x v="2"/>
    <x v="2"/>
    <x v="54"/>
    <s v="Prestador"/>
    <s v="Prestador"/>
  </r>
  <r>
    <s v="63078Sambodromo x JB4607000h"/>
    <s v="63078Sambodromo x JB46070"/>
    <s v="ROMULO MELO"/>
    <n v="63078"/>
    <m/>
    <s v="Sambodromo x JB"/>
    <s v="00h"/>
    <d v="2026-02-17T00:00:00"/>
    <x v="2"/>
    <x v="0"/>
    <x v="1"/>
    <x v="7"/>
    <s v="FABIO LOEWENBACH CASCAO"/>
    <s v="OPER CAMERA II"/>
  </r>
  <r>
    <s v="11453434739Sambodromo x EG4607006h"/>
    <s v="11453434739Sambodromo x EG46070"/>
    <s v="RONALDO FELIPE "/>
    <m/>
    <s v="11453434739"/>
    <s v="Sambodromo x EG"/>
    <s v="06h"/>
    <d v="2026-02-17T00:00:00"/>
    <x v="2"/>
    <x v="2"/>
    <x v="2"/>
    <x v="2"/>
    <s v="Prestador"/>
    <s v="Prestador"/>
  </r>
  <r>
    <s v="03181778540Sambodromo x EG4607006h"/>
    <s v="03181778540Sambodromo x EG46070"/>
    <s v="ROSANGELA CONCEIÇAO"/>
    <m/>
    <s v="03181778540"/>
    <s v="Sambodromo x EG"/>
    <s v="06h"/>
    <d v="2026-02-17T00:00:00"/>
    <x v="2"/>
    <x v="2"/>
    <x v="2"/>
    <x v="2"/>
    <s v="Prestador"/>
    <s v="Prestador"/>
  </r>
  <r>
    <s v="90865Sambodromo x JB4607002h"/>
    <s v="90865Sambodromo x JB46070"/>
    <s v="ROSSANA PERINI"/>
    <n v="90865"/>
    <m/>
    <s v="Sambodromo x JB"/>
    <s v="02h"/>
    <d v="2026-02-17T00:00:00"/>
    <x v="2"/>
    <x v="2"/>
    <x v="0"/>
    <x v="30"/>
    <s v="CRISTIANE ARAUJO DIAS DA CRUZ"/>
    <s v="ANL ALIMENTACAO I"/>
  </r>
  <r>
    <s v="90746Sambodromo x EG4607005h"/>
    <s v="90746Sambodromo x EG46070"/>
    <s v="SABRINA CONSTANTINO"/>
    <n v="90746"/>
    <m/>
    <s v="Sambodromo x EG"/>
    <s v="05h"/>
    <d v="2026-02-17T00:00:00"/>
    <x v="2"/>
    <x v="1"/>
    <x v="1"/>
    <x v="18"/>
    <s v="PAULA FERNANDA LAGE MONTEIRO"/>
    <s v="TEC CAPTACAO SOM I"/>
  </r>
  <r>
    <s v="23578Sambodromo x EG4607006h"/>
    <s v="23578Sambodromo x EG46070"/>
    <s v="SEVERINO RAMOS"/>
    <n v="23578"/>
    <m/>
    <s v="Sambodromo x EG"/>
    <s v="06h"/>
    <d v="2026-02-17T00:00:00"/>
    <x v="2"/>
    <x v="1"/>
    <x v="0"/>
    <x v="9"/>
    <s v="THIAGO GOMES BRANDAO"/>
    <s v="MONTADOR III"/>
  </r>
  <r>
    <s v="10793318750Sambodromo x EG4607006h"/>
    <s v="10793318750Sambodromo x EG46070"/>
    <s v="SIMONE SANTOS"/>
    <m/>
    <s v="10793318750"/>
    <s v="Sambodromo x EG"/>
    <s v="06h"/>
    <d v="2026-02-17T00:00:00"/>
    <x v="2"/>
    <x v="2"/>
    <x v="2"/>
    <x v="2"/>
    <s v="Prestador"/>
    <s v="Prestador"/>
  </r>
  <r>
    <s v="57627Sambodromo x EG4607002h"/>
    <s v="57627Sambodromo x EG46070"/>
    <s v="STEPHANIE BADAUI"/>
    <n v="57627"/>
    <m/>
    <s v="Sambodromo x EG"/>
    <s v="02h"/>
    <d v="2026-02-17T00:00:00"/>
    <x v="2"/>
    <x v="1"/>
    <x v="1"/>
    <x v="46"/>
    <s v="PEDRO DE SOUZA MENDES ARRAES"/>
    <s v="ANL DESEMPENHO E ESTRATEGIA II"/>
  </r>
  <r>
    <s v="69082Sambodromo x JB4607004h"/>
    <s v="69082Sambodromo x JB46070"/>
    <s v="TALITA SILVA"/>
    <n v="69082"/>
    <m/>
    <s v="Sambodromo x JB"/>
    <s v="04h"/>
    <d v="2026-02-17T00:00:00"/>
    <x v="2"/>
    <x v="1"/>
    <x v="1"/>
    <x v="64"/>
    <s v="RODRIGO AGRA DE OLIVEIRA"/>
    <s v="PRODUCT OWNER II"/>
  </r>
  <r>
    <s v="07377500735Sambodromo x EG4607005h"/>
    <s v="07377500735Sambodromo x EG46070"/>
    <s v="TATIANA FERREIRA"/>
    <m/>
    <s v="07377500735"/>
    <s v="Sambodromo x EG"/>
    <s v="05h"/>
    <d v="2026-02-17T00:00:00"/>
    <x v="2"/>
    <x v="0"/>
    <x v="2"/>
    <x v="6"/>
    <s v="Prestador"/>
    <s v="Prestador"/>
  </r>
  <r>
    <s v="79784Sambodromo x EG4607006h"/>
    <s v="79784Sambodromo x EG46070"/>
    <s v="THIAGO AZEVEDO"/>
    <n v="79784"/>
    <m/>
    <s v="Sambodromo x EG"/>
    <s v="06h"/>
    <d v="2026-02-17T00:00:00"/>
    <x v="2"/>
    <x v="0"/>
    <x v="0"/>
    <x v="27"/>
    <s v="HARLEY ORNELAS SOARES"/>
    <s v="COORD SEGURANCA EMPRESARIAL"/>
  </r>
  <r>
    <s v="40753Sambodromo x JB4607002h"/>
    <s v="40753Sambodromo x JB46070"/>
    <s v="THIAGO BARREIROS"/>
    <n v="40753"/>
    <m/>
    <s v="Sambodromo x JB"/>
    <s v="02h"/>
    <d v="2026-02-17T00:00:00"/>
    <x v="2"/>
    <x v="1"/>
    <x v="1"/>
    <x v="76"/>
    <s v="RAFAEL SILVA VERAS"/>
    <s v="COORD SOLUCOES MIDIAS"/>
  </r>
  <r>
    <s v="15273793700Sambodromo x JB4607004h"/>
    <s v="15273793700Sambodromo x JB46070"/>
    <s v="THIAGO HENRIQUE"/>
    <m/>
    <s v="15273793700"/>
    <s v="Sambodromo x JB"/>
    <s v="04h"/>
    <d v="2026-02-17T00:00:00"/>
    <x v="2"/>
    <x v="1"/>
    <x v="2"/>
    <x v="57"/>
    <s v="Prestador"/>
    <s v="Prestador"/>
  </r>
  <r>
    <s v="48714Sambodromo x EG4607001h"/>
    <s v="48714Sambodromo x EG46070"/>
    <s v="THIAGO LACERDA"/>
    <n v="48714"/>
    <m/>
    <s v="Sambodromo x EG"/>
    <s v="01h"/>
    <d v="2026-02-17T00:00:00"/>
    <x v="2"/>
    <x v="0"/>
    <x v="0"/>
    <x v="58"/>
    <s v="THIAGO TEIXEIRA MARTINS"/>
    <s v="GER SR OPERACAO MISSAO CRITICA"/>
  </r>
  <r>
    <s v="66380Sambodromo x JB4607003h"/>
    <s v="66380Sambodromo x JB46070"/>
    <s v="THIAGO QUINTANILHA"/>
    <n v="66380"/>
    <m/>
    <s v="Sambodromo x JB"/>
    <s v="03h"/>
    <d v="2026-02-17T00:00:00"/>
    <x v="2"/>
    <x v="0"/>
    <x v="0"/>
    <x v="60"/>
    <s v="HOMERO DANTE CARRAZZONI NETO"/>
    <s v="GER LOGISTICA E TRANSPORTES"/>
  </r>
  <r>
    <s v="31079180249Sambodromo x EG4607006h"/>
    <s v="31079180249Sambodromo x EG46070"/>
    <s v="VALERIA LOPES"/>
    <m/>
    <s v="31079180249"/>
    <s v="Sambodromo x EG"/>
    <s v="06h"/>
    <d v="2026-02-17T00:00:00"/>
    <x v="2"/>
    <x v="2"/>
    <x v="2"/>
    <x v="2"/>
    <s v="Prestador"/>
    <s v="Prestador"/>
  </r>
  <r>
    <s v="53607Sambodromo x JB4607005h"/>
    <s v="53607Sambodromo x JB46070"/>
    <s v="VICTOR CAMARA"/>
    <n v="53607"/>
    <m/>
    <s v="Sambodromo x JB"/>
    <s v="05h"/>
    <d v="2026-02-17T00:00:00"/>
    <x v="2"/>
    <x v="1"/>
    <x v="4"/>
    <x v="47"/>
    <s v="MIRELLE APARECIDA MACEDO DE FRANCA"/>
    <s v="ESPEC CONTEUDO"/>
  </r>
  <r>
    <s v="87680Sambodromo x EG4607006h"/>
    <s v="87680Sambodromo x EG46070"/>
    <s v="VINICIUS CAMPOS"/>
    <n v="87680"/>
    <m/>
    <s v="Sambodromo x EG"/>
    <s v="06h"/>
    <d v="2026-02-17T00:00:00"/>
    <x v="2"/>
    <x v="0"/>
    <x v="0"/>
    <x v="13"/>
    <s v="RODRIGO AZEVEDO DE ARAUJO"/>
    <s v="ASSIST SEGURANCA I"/>
  </r>
  <r>
    <s v="53775Sambodromo x EG4607000h"/>
    <s v="53775Sambodromo x EG46070"/>
    <s v="VIVIAN CANNAVALE"/>
    <n v="53775"/>
    <m/>
    <s v="Sambodromo x EG"/>
    <s v="00h"/>
    <d v="2026-02-17T00:00:00"/>
    <x v="2"/>
    <x v="0"/>
    <x v="7"/>
    <x v="42"/>
    <s v="ELISA MUNIZ COIFMAN"/>
    <s v="FIGURINISTA ASSISTENTE II"/>
  </r>
  <r>
    <s v="14567301773Sambodromo x EG4607005h"/>
    <s v="14567301773Sambodromo x EG46070"/>
    <s v="VIVIANE GUERRA"/>
    <m/>
    <s v="14567301773"/>
    <s v="Sambodromo x EG"/>
    <s v="05h"/>
    <d v="2026-02-17T00:00:00"/>
    <x v="2"/>
    <x v="1"/>
    <x v="2"/>
    <x v="61"/>
    <s v="Prestador"/>
    <s v="Prestador"/>
  </r>
  <r>
    <s v="58875Sambodromo x EG4607006h"/>
    <s v="58875Sambodromo x EG46070"/>
    <s v="WILLIAN CORREA"/>
    <n v="58875"/>
    <m/>
    <s v="Sambodromo x EG"/>
    <s v="06h"/>
    <d v="2026-02-17T00:00:00"/>
    <x v="2"/>
    <x v="0"/>
    <x v="3"/>
    <x v="3"/>
    <s v="EDUARDO ALBERTO FERNANDEZ"/>
    <s v="REPORTER CINEMATOGRAFICO III"/>
  </r>
  <r>
    <s v="63748Sambodromo x EG4607004h"/>
    <s v="63748Sambodromo x EG46070"/>
    <s v="YOLANDA OLIVEIRA"/>
    <n v="63748"/>
    <m/>
    <s v="Sambodromo x EG"/>
    <s v="04h"/>
    <d v="2026-02-17T00:00:00"/>
    <x v="2"/>
    <x v="1"/>
    <x v="1"/>
    <x v="38"/>
    <s v="RODRIGO OTAVIO RODRIGUES ROSA"/>
    <s v="PRODUTOR TECNOLOGIA I"/>
  </r>
  <r>
    <s v="88219Sambodromo x EG4607004h"/>
    <s v="88219Sambodromo x EG46070"/>
    <s v="YULLE ARAUJO"/>
    <n v="88219"/>
    <m/>
    <s v="Sambodromo x EG"/>
    <s v="04h"/>
    <d v="2026-02-17T00:00:00"/>
    <x v="2"/>
    <x v="1"/>
    <x v="1"/>
    <x v="1"/>
    <s v="JEAN CARLO GOULART ALVES"/>
    <s v="LIDER TECNOLOGIA"/>
  </r>
  <r>
    <s v="78928Sambodromo x EG4607004h"/>
    <s v="78928Sambodromo x EG46070"/>
    <s v="YURI BRANDAO"/>
    <n v="78928"/>
    <m/>
    <s v="Sambodromo x EG"/>
    <s v="04h"/>
    <d v="2026-02-17T00:00:00"/>
    <x v="2"/>
    <x v="1"/>
    <x v="1"/>
    <x v="7"/>
    <s v="FABIO LOEWENBACH CASCAO"/>
    <s v="OPER CAMERA II"/>
  </r>
  <r>
    <s v="87678EG x Sambodromo4607423h"/>
    <s v="87678EG x Sambodromo46074"/>
    <s v="ADILSON ANDRADE"/>
    <n v="87678"/>
    <m/>
    <s v="EG x Sambodromo"/>
    <s v="23h"/>
    <d v="2026-02-21T00:00:00"/>
    <x v="3"/>
    <x v="0"/>
    <x v="0"/>
    <x v="0"/>
    <s v="FABIO PAIXAO DOS SANTOS"/>
    <s v="MOTORISTA CARRETEIRO"/>
  </r>
  <r>
    <s v="32636EG x Sambodromo4607418h"/>
    <s v="32636EG x Sambodromo46074"/>
    <s v="ADILSON COUTINHO"/>
    <n v="32636"/>
    <m/>
    <s v="EG x Sambodromo"/>
    <s v="18h"/>
    <d v="2026-02-21T00:00:00"/>
    <x v="3"/>
    <x v="2"/>
    <x v="1"/>
    <x v="1"/>
    <s v="JEAN CARLO GOULART ALVES"/>
    <s v="OPER CAMERA II"/>
  </r>
  <r>
    <s v="49605JB x Sambodromo4607420h"/>
    <s v="49605JB x Sambodromo46074"/>
    <s v="ALESSANDRA ALBUQUERQUE"/>
    <n v="49605"/>
    <m/>
    <s v="JB x Sambodromo"/>
    <s v="20h"/>
    <d v="2026-02-21T00:00:00"/>
    <x v="3"/>
    <x v="2"/>
    <x v="4"/>
    <x v="4"/>
    <s v="NILO CESAR BARROS GUIMARAES MAIA"/>
    <s v="PRODUTOR VIDEO III"/>
  </r>
  <r>
    <s v="28483JB x Sambodromo4607421h"/>
    <s v="28483JB x Sambodromo46074"/>
    <s v="ALEX MONTEIRO"/>
    <n v="28483"/>
    <m/>
    <s v="JB x Sambodromo"/>
    <s v="21h"/>
    <d v="2026-02-21T00:00:00"/>
    <x v="3"/>
    <x v="2"/>
    <x v="1"/>
    <x v="5"/>
    <s v="BEATHRIZ VERAS DE LIMA LOPES"/>
    <s v="TEC SISTEMAS AUDIOVISUAIS II"/>
  </r>
  <r>
    <s v="57264EG x Sambodromo4607423h"/>
    <s v="57264EG x Sambodromo46074"/>
    <s v="ALEX NEVES"/>
    <n v="57264"/>
    <m/>
    <s v="EG x Sambodromo"/>
    <s v="23h"/>
    <d v="2026-02-21T00:00:00"/>
    <x v="3"/>
    <x v="1"/>
    <x v="1"/>
    <x v="7"/>
    <s v="FABIO LOEWENBACH CASCAO"/>
    <s v="OPER CAMERA I"/>
  </r>
  <r>
    <s v="88100EG x Sambodromo4607418h"/>
    <s v="88100EG x Sambodromo46074"/>
    <s v="ALEXSANDRO JESUS"/>
    <n v="88100"/>
    <m/>
    <s v="EG x Sambodromo"/>
    <s v="18h"/>
    <d v="2026-02-21T00:00:00"/>
    <x v="3"/>
    <x v="0"/>
    <x v="0"/>
    <x v="0"/>
    <s v="FABIO PAIXAO DOS SANTOS"/>
    <s v="MOTORISTA CARRETEIRO"/>
  </r>
  <r>
    <s v="12187936783EG x Sambodromo4607418h"/>
    <s v="12187936783EG x Sambodromo46074"/>
    <s v="ANA CRISTINA"/>
    <m/>
    <s v="12187936783"/>
    <s v="EG x Sambodromo"/>
    <s v="18h"/>
    <d v="2026-02-21T00:00:00"/>
    <x v="3"/>
    <x v="0"/>
    <x v="2"/>
    <x v="6"/>
    <s v="Prestador"/>
    <s v="Prestador"/>
  </r>
  <r>
    <s v="41204EG x Sambodromo4607422h"/>
    <s v="41204EG x Sambodromo46074"/>
    <s v="ANDERSON GUIMARAES"/>
    <n v="41204"/>
    <m/>
    <s v="EG x Sambodromo"/>
    <s v="22h"/>
    <d v="2026-02-21T00:00:00"/>
    <x v="3"/>
    <x v="1"/>
    <x v="1"/>
    <x v="7"/>
    <s v="FABIO LOEWENBACH CASCAO"/>
    <s v="OPER CAMERA IV"/>
  </r>
  <r>
    <s v="01193644763EG x Sambodromo4607422h"/>
    <s v="01193644763EG x Sambodromo46074"/>
    <s v="ANDREIA CARLA"/>
    <m/>
    <s v="01193644763"/>
    <s v="EG x Sambodromo"/>
    <s v="22h"/>
    <d v="2026-02-21T00:00:00"/>
    <x v="3"/>
    <x v="0"/>
    <x v="2"/>
    <x v="6"/>
    <s v="Prestador"/>
    <s v="Prestador"/>
  </r>
  <r>
    <s v="09408235789EG x Sambodromo4607417h"/>
    <s v="09408235789EG x Sambodromo46074"/>
    <s v="ANDRI BRAGA"/>
    <m/>
    <s v="09408235789"/>
    <s v="EG x Sambodromo"/>
    <s v="17h"/>
    <d v="2026-02-21T00:00:00"/>
    <x v="3"/>
    <x v="2"/>
    <x v="2"/>
    <x v="29"/>
    <s v="Prestador"/>
    <s v="Prestador"/>
  </r>
  <r>
    <s v="84109EG x Sambodromo4607421h"/>
    <s v="84109EG x Sambodromo46074"/>
    <s v="ANTONIO BASILIO"/>
    <n v="84109"/>
    <m/>
    <s v="EG x Sambodromo"/>
    <s v="21h"/>
    <d v="2026-02-21T00:00:00"/>
    <x v="3"/>
    <x v="2"/>
    <x v="0"/>
    <x v="14"/>
    <s v="BRUNO DA CAMARA RIBEIRO"/>
    <s v="ASSIST OPERACOES PREDIAIS"/>
  </r>
  <r>
    <s v="52812EG x Sambodromo4607421h"/>
    <s v="52812EG x Sambodromo46074"/>
    <s v="ARLAN PEREIRA"/>
    <n v="52812"/>
    <m/>
    <s v="EG x Sambodromo"/>
    <s v="21h"/>
    <d v="2026-02-21T00:00:00"/>
    <x v="3"/>
    <x v="1"/>
    <x v="0"/>
    <x v="9"/>
    <s v="THIAGO GOMES BRANDAO"/>
    <s v="MONTADOR III"/>
  </r>
  <r>
    <s v="84786JB x Sambodromo4607421h"/>
    <s v="84786JB x Sambodromo46074"/>
    <s v="BIANCA FASSANO"/>
    <n v="84786"/>
    <m/>
    <s v="JB x Sambodromo"/>
    <s v="21h"/>
    <d v="2026-02-21T00:00:00"/>
    <x v="3"/>
    <x v="1"/>
    <x v="6"/>
    <x v="11"/>
    <s v="RENATA RODRIGUES MARTINS"/>
    <s v="ANL SERVICOS RECURSOS HUMANOS II"/>
  </r>
  <r>
    <s v="78882EG x Sambodromo4607423h"/>
    <s v="78882EG x Sambodromo46074"/>
    <s v="BRENDA PORTO"/>
    <n v="78882"/>
    <m/>
    <s v="EG x Sambodromo"/>
    <s v="23h"/>
    <d v="2026-02-21T00:00:00"/>
    <x v="3"/>
    <x v="1"/>
    <x v="1"/>
    <x v="7"/>
    <s v="FABIO LOEWENBACH CASCAO"/>
    <s v="OPER CAMERA I"/>
  </r>
  <r>
    <s v="78728EG x Sambodromo4607421h"/>
    <s v="78728EG x Sambodromo46074"/>
    <s v="BRUNO GONÇALVES"/>
    <n v="78728"/>
    <m/>
    <s v="EG x Sambodromo"/>
    <s v="21h"/>
    <d v="2026-02-21T00:00:00"/>
    <x v="3"/>
    <x v="1"/>
    <x v="1"/>
    <x v="7"/>
    <s v="FABIO LOEWENBACH CASCAO"/>
    <s v="OPER CAMERA I"/>
  </r>
  <r>
    <s v="55129JB x Sambodromo4607418h"/>
    <s v="55129JB x Sambodromo46074"/>
    <s v="BRUNO REGO"/>
    <n v="55129"/>
    <m/>
    <s v="JB x Sambodromo"/>
    <s v="18h"/>
    <d v="2026-02-21T00:00:00"/>
    <x v="3"/>
    <x v="0"/>
    <x v="0"/>
    <x v="13"/>
    <s v="RODRIGO AZEVEDO DE ARAUJO"/>
    <s v="LIDER SEGURANCA"/>
  </r>
  <r>
    <s v="55278EG x Sambodromo4607419h"/>
    <s v="55278EG x Sambodromo46074"/>
    <s v="BRUNO RIBEIRO"/>
    <n v="55278"/>
    <m/>
    <s v="EG x Sambodromo"/>
    <s v="19h"/>
    <d v="2026-02-21T00:00:00"/>
    <x v="3"/>
    <x v="1"/>
    <x v="0"/>
    <x v="14"/>
    <s v="THIAGO LACERDA DE LA VEGA"/>
    <s v="COORD MANUTENCAO E OPERACAO PREDIAL"/>
  </r>
  <r>
    <s v="10751EG x Sambodromo4607418h"/>
    <s v="10751EG x Sambodromo46074"/>
    <s v="CAIO SCRIBONI"/>
    <n v="10751"/>
    <m/>
    <s v="EG x Sambodromo"/>
    <s v="18h"/>
    <d v="2026-02-21T00:00:00"/>
    <x v="3"/>
    <x v="2"/>
    <x v="1"/>
    <x v="40"/>
    <s v="TIAGO FACCHIN"/>
    <s v="COORD TELECOM"/>
  </r>
  <r>
    <s v="15692202719EG x Sambodromo4607418h"/>
    <s v="15692202719EG x Sambodromo46074"/>
    <s v="CARINA RITTER"/>
    <m/>
    <s v="15692202719"/>
    <s v="EG x Sambodromo"/>
    <s v="18h"/>
    <d v="2026-02-21T00:00:00"/>
    <x v="3"/>
    <x v="2"/>
    <x v="2"/>
    <x v="15"/>
    <s v="Prestador"/>
    <s v="Prestador"/>
  </r>
  <r>
    <s v="83922EG x Sambodromo4607417h"/>
    <s v="83922EG x Sambodromo46074"/>
    <s v="CARINA VERIDIANO"/>
    <n v="83922"/>
    <m/>
    <s v="EG x Sambodromo"/>
    <s v="17h"/>
    <d v="2026-02-21T00:00:00"/>
    <x v="3"/>
    <x v="2"/>
    <x v="0"/>
    <x v="41"/>
    <s v="RONILDO DOS SANTOS ROSENDO"/>
    <s v="ANL SEGURANCA EMPRESARIAL I"/>
  </r>
  <r>
    <s v="89545EG x Sambodromo4607418h"/>
    <s v="89545EG x Sambodromo46074"/>
    <s v="CARLOS PAIVA"/>
    <n v="89545"/>
    <m/>
    <s v="EG x Sambodromo"/>
    <s v="18h"/>
    <d v="2026-02-21T00:00:00"/>
    <x v="3"/>
    <x v="1"/>
    <x v="4"/>
    <x v="16"/>
    <s v="ANDERSON DEZAN RIBEIRO DE AZEVEDO"/>
    <s v="EDITOR CONTEUDO WEB I"/>
  </r>
  <r>
    <s v="05559496723EG x Sambodromo4607418h"/>
    <s v="05559496723EG x Sambodromo46074"/>
    <s v="CINTHIA REGINA"/>
    <m/>
    <s v="05559496723"/>
    <s v="EG x Sambodromo"/>
    <s v="18h"/>
    <d v="2026-02-21T00:00:00"/>
    <x v="3"/>
    <x v="2"/>
    <x v="2"/>
    <x v="2"/>
    <s v="Prestador"/>
    <s v="Prestador"/>
  </r>
  <r>
    <s v="02495836747EG x Sambodromo4607420h"/>
    <s v="02495836747EG x Sambodromo46074"/>
    <s v="CLEBER CANDIDO"/>
    <m/>
    <s v="02495836747"/>
    <s v="EG x Sambodromo"/>
    <s v="20h"/>
    <d v="2026-02-21T00:00:00"/>
    <x v="3"/>
    <x v="1"/>
    <x v="2"/>
    <x v="2"/>
    <s v="Prestador"/>
    <s v="Prestador"/>
  </r>
  <r>
    <s v="92563EG x Sambodromo4607420h"/>
    <s v="92563EG x Sambodromo46074"/>
    <s v="CLEYTON COSTA"/>
    <n v="92563"/>
    <m/>
    <s v="EG x Sambodromo"/>
    <s v="20h"/>
    <d v="2026-02-21T00:00:00"/>
    <x v="3"/>
    <x v="0"/>
    <x v="0"/>
    <x v="0"/>
    <s v="FABIO PAIXAO DOS SANTOS"/>
    <s v="ENC SERVICOS"/>
  </r>
  <r>
    <s v="68734EG x Sambodromo4607420h"/>
    <s v="68734EG x Sambodromo46074"/>
    <s v="CRISTIANE SANTANA"/>
    <n v="68734"/>
    <m/>
    <s v="EG x Sambodromo"/>
    <s v="20h"/>
    <d v="2026-02-21T00:00:00"/>
    <x v="3"/>
    <x v="2"/>
    <x v="0"/>
    <x v="14"/>
    <s v="BRUNO DA CAMARA RIBEIRO"/>
    <s v="ENC OPERACOES PREDIAIS"/>
  </r>
  <r>
    <s v="11414282702EG x Sambodromo4607417h"/>
    <s v="11414282702EG x Sambodromo46074"/>
    <s v="DANIEL DEPLAN"/>
    <m/>
    <s v="11414282702"/>
    <s v="EG x Sambodromo"/>
    <s v="17h"/>
    <d v="2026-02-21T00:00:00"/>
    <x v="3"/>
    <x v="2"/>
    <x v="2"/>
    <x v="20"/>
    <s v="Prestador"/>
    <s v="Prestador"/>
  </r>
  <r>
    <s v="87937EG x Sambodromo4607420h"/>
    <s v="87937EG x Sambodromo46074"/>
    <s v="DAVI SAMPAIO"/>
    <n v="87937"/>
    <m/>
    <s v="EG x Sambodromo"/>
    <s v="20h"/>
    <d v="2026-02-21T00:00:00"/>
    <x v="3"/>
    <x v="0"/>
    <x v="1"/>
    <x v="18"/>
    <s v="PAULA FERNANDA LAGE MONTEIRO"/>
    <s v="ASSIST OPERACOES AUDIOVISUAIS II"/>
  </r>
  <r>
    <s v="92986JB x Sambodromo4607418h"/>
    <s v="92986JB x Sambodromo46074"/>
    <s v="DAYANE ASSIS"/>
    <n v="92986"/>
    <m/>
    <s v="JB x Sambodromo"/>
    <s v="18h"/>
    <d v="2026-02-21T00:00:00"/>
    <x v="3"/>
    <x v="2"/>
    <x v="1"/>
    <x v="18"/>
    <s v="PAULA FERNANDA LAGE MONTEIRO"/>
    <s v="ASSIST OPERACOES AUDIOVISUAIS I"/>
  </r>
  <r>
    <s v="92096EG x Sambodromo4607417h"/>
    <s v="92096EG x Sambodromo46074"/>
    <s v="DEBORA VIANA"/>
    <n v="92096"/>
    <m/>
    <s v="EG x Sambodromo"/>
    <s v="17h"/>
    <d v="2026-02-21T00:00:00"/>
    <x v="3"/>
    <x v="0"/>
    <x v="1"/>
    <x v="18"/>
    <s v="PAULA FERNANDA LAGE MONTEIRO"/>
    <s v="ASSIST OPERACOES AUDIOVISUAIS I"/>
  </r>
  <r>
    <s v="70163EG x Sambodromo4607420h"/>
    <s v="70163EG x Sambodromo46074"/>
    <s v="DIEGO FONTOURA"/>
    <n v="70163"/>
    <m/>
    <s v="EG x Sambodromo"/>
    <s v="20h"/>
    <d v="2026-02-21T00:00:00"/>
    <x v="3"/>
    <x v="0"/>
    <x v="1"/>
    <x v="22"/>
    <s v="IGOR GRACIANO DA SILVA"/>
    <s v="TEC CAPTACAO SOM I"/>
  </r>
  <r>
    <s v="83889EG x Sambodromo4607422h"/>
    <s v="83889EG x Sambodromo46074"/>
    <s v="DIEGOR RANGEL"/>
    <n v="83889"/>
    <m/>
    <s v="EG x Sambodromo"/>
    <s v="22h"/>
    <d v="2026-02-21T00:00:00"/>
    <x v="3"/>
    <x v="0"/>
    <x v="7"/>
    <x v="23"/>
    <s v="TATIANA MANSO CASTELLO BRANCO"/>
    <s v="PRODUTOR ARTE ASSISTENTE IV"/>
  </r>
  <r>
    <s v="64636EG x Sambodromo4607417h"/>
    <s v="64636EG x Sambodromo46074"/>
    <s v="DNYAN ALMEIDA"/>
    <n v="64636"/>
    <m/>
    <s v="EG x Sambodromo"/>
    <s v="17h"/>
    <d v="2026-02-21T00:00:00"/>
    <x v="3"/>
    <x v="2"/>
    <x v="0"/>
    <x v="13"/>
    <s v="THIAGO DE ASSIS LOPES"/>
    <s v="ASSIST SEGURANCA I"/>
  </r>
  <r>
    <s v="16637174785EG x Sambodromo4607417h"/>
    <s v="16637174785EG x Sambodromo46074"/>
    <s v="DOUGLAS BATISTA"/>
    <m/>
    <s v="16637174785"/>
    <s v="EG x Sambodromo"/>
    <s v="17h"/>
    <d v="2026-02-21T00:00:00"/>
    <x v="3"/>
    <x v="2"/>
    <x v="2"/>
    <x v="2"/>
    <s v="Prestador"/>
    <s v="Prestador"/>
  </r>
  <r>
    <s v="87876EG x Sambodromo4607422h"/>
    <s v="87876EG x Sambodromo46074"/>
    <s v="EDUARDO BASTOS"/>
    <n v="87876"/>
    <m/>
    <s v="EG x Sambodromo"/>
    <s v="22h"/>
    <d v="2026-02-21T00:00:00"/>
    <x v="3"/>
    <x v="0"/>
    <x v="1"/>
    <x v="65"/>
    <s v="JOAO ANDERSON GUALANDI"/>
    <s v="ASSIST OPERACOES AUDIOVISUAIS III"/>
  </r>
  <r>
    <s v="51401EG x Sambodromo4607417h"/>
    <s v="51401EG x Sambodromo46074"/>
    <s v="EDUARDO MAZZA"/>
    <n v="51401"/>
    <m/>
    <s v="EG x Sambodromo"/>
    <s v="17h"/>
    <d v="2026-02-21T00:00:00"/>
    <x v="3"/>
    <x v="2"/>
    <x v="1"/>
    <x v="18"/>
    <s v="PAULA FERNANDA LAGE MONTEIRO"/>
    <s v="ASSIST OPERACOES AUDIOVISUAIS II"/>
  </r>
  <r>
    <s v="39266EG x Sambodromo4607417h"/>
    <s v="39266EG x Sambodromo46074"/>
    <s v="EDUARDO SANTANA"/>
    <n v="39266"/>
    <m/>
    <s v="EG x Sambodromo"/>
    <s v="17h"/>
    <d v="2026-02-21T00:00:00"/>
    <x v="3"/>
    <x v="1"/>
    <x v="1"/>
    <x v="7"/>
    <s v="FABIO LOEWENBACH CASCAO"/>
    <s v="OPER CAMERA III"/>
  </r>
  <r>
    <s v="12452485705EG x Sambodromo4607418h"/>
    <s v="12452485705EG x Sambodromo46074"/>
    <s v="ELLEN SOARES"/>
    <m/>
    <s v="12452485705"/>
    <s v="EG x Sambodromo"/>
    <s v="18h"/>
    <d v="2026-02-21T00:00:00"/>
    <x v="3"/>
    <x v="2"/>
    <x v="2"/>
    <x v="25"/>
    <s v="Prestador"/>
    <s v="Prestador"/>
  </r>
  <r>
    <s v="29913EG x Sambodromo4607421h"/>
    <s v="29913EG x Sambodromo46074"/>
    <s v="FABIANO SIQUEIRA"/>
    <n v="29913"/>
    <m/>
    <s v="EG x Sambodromo"/>
    <s v="21h"/>
    <d v="2026-02-21T00:00:00"/>
    <x v="3"/>
    <x v="1"/>
    <x v="1"/>
    <x v="18"/>
    <s v="PAULA FERNANDA LAGE MONTEIRO"/>
    <s v="ILUMINADOR II"/>
  </r>
  <r>
    <s v="78101EG x Sambodromo4607422h"/>
    <s v="78101EG x Sambodromo46074"/>
    <s v="FABIANO VAZ"/>
    <n v="78101"/>
    <m/>
    <s v="EG x Sambodromo"/>
    <s v="22h"/>
    <d v="2026-02-21T00:00:00"/>
    <x v="3"/>
    <x v="0"/>
    <x v="0"/>
    <x v="0"/>
    <s v="FABIO PAIXAO DOS SANTOS"/>
    <s v="ENC SERVICOS"/>
  </r>
  <r>
    <s v="53980EG x Sambodromo4607419h"/>
    <s v="53980EG x Sambodromo46074"/>
    <s v="FABIO CASCAO"/>
    <n v="53980"/>
    <m/>
    <s v="EG x Sambodromo"/>
    <s v="19h"/>
    <d v="2026-02-21T00:00:00"/>
    <x v="3"/>
    <x v="1"/>
    <x v="1"/>
    <x v="7"/>
    <s v="MANOELA ZOZIMO DA ROCHA NICHELI DE CARVALHO"/>
    <s v="COORD IMAGEM"/>
  </r>
  <r>
    <s v="35742EG x Sambodromo4607417h"/>
    <s v="35742EG x Sambodromo46074"/>
    <s v="FABIO DOLABELLA"/>
    <n v="35742"/>
    <m/>
    <s v="EG x Sambodromo"/>
    <s v="17h"/>
    <d v="2026-02-21T00:00:00"/>
    <x v="3"/>
    <x v="2"/>
    <x v="1"/>
    <x v="7"/>
    <s v="FABIO LOEWENBACH CASCAO"/>
    <s v="OPER CAMERA III"/>
  </r>
  <r>
    <s v="68808EG x Sambodromo4607420h"/>
    <s v="68808EG x Sambodromo46074"/>
    <s v="FABIO PAIXAO"/>
    <n v="68808"/>
    <m/>
    <s v="EG x Sambodromo"/>
    <s v="20h"/>
    <d v="2026-02-21T00:00:00"/>
    <x v="3"/>
    <x v="0"/>
    <x v="0"/>
    <x v="0"/>
    <s v="THIAGO COSTA QUINTANILHA"/>
    <s v="COORD OPERACAO TRANSPORTES"/>
  </r>
  <r>
    <s v="08726109778EG x Sambodromo4607417h"/>
    <s v="08726109778EG x Sambodromo46074"/>
    <s v="FELIPE DA SILVA"/>
    <m/>
    <s v="08726109778"/>
    <s v="EG x Sambodromo"/>
    <s v="17h"/>
    <d v="2026-02-21T00:00:00"/>
    <x v="3"/>
    <x v="0"/>
    <x v="2"/>
    <x v="29"/>
    <s v="Prestador"/>
    <s v="Prestador"/>
  </r>
  <r>
    <s v="92430JB x Sambodromo4607419h"/>
    <s v="92430JB x Sambodromo46074"/>
    <s v="FELIPE GOMES"/>
    <n v="92430"/>
    <m/>
    <s v="JB x Sambodromo"/>
    <s v="19h"/>
    <d v="2026-02-21T00:00:00"/>
    <x v="3"/>
    <x v="2"/>
    <x v="4"/>
    <x v="28"/>
    <s v="MIRELLE APARECIDA MACEDO DE FRANCA"/>
    <s v="COORD CONTEUDO I"/>
  </r>
  <r>
    <s v="77132EG x Sambodromo4607417h"/>
    <s v="77132EG x Sambodromo46074"/>
    <s v="FELIPE MARTINS"/>
    <n v="77132"/>
    <m/>
    <s v="EG x Sambodromo"/>
    <s v="17h"/>
    <d v="2026-02-21T00:00:00"/>
    <x v="3"/>
    <x v="2"/>
    <x v="0"/>
    <x v="67"/>
    <s v="GABRIEL ALVES BARBOSA"/>
    <s v="LIDER SEGURANCA"/>
  </r>
  <r>
    <s v="84206EG x Sambodromo4607422h"/>
    <s v="84206EG x Sambodromo46074"/>
    <s v="FERNANDA FELICIO"/>
    <n v="84206"/>
    <m/>
    <s v="EG x Sambodromo"/>
    <s v="22h"/>
    <d v="2026-02-21T00:00:00"/>
    <x v="3"/>
    <x v="1"/>
    <x v="1"/>
    <x v="7"/>
    <s v="FABIO LOEWENBACH CASCAO"/>
    <s v="OPER CAMERA I"/>
  </r>
  <r>
    <s v="68440EG x Sambodromo4607417h"/>
    <s v="68440EG x Sambodromo46074"/>
    <s v="GABRIEL ALVES"/>
    <n v="68440"/>
    <m/>
    <s v="EG x Sambodromo"/>
    <s v="17h"/>
    <d v="2026-02-21T00:00:00"/>
    <x v="3"/>
    <x v="2"/>
    <x v="0"/>
    <x v="67"/>
    <s v="HARLEY ORNELAS SOARES"/>
    <s v="COORD SEGURANCA EMPRESARIAL"/>
  </r>
  <r>
    <s v="92132EG x Sambodromo4607418h"/>
    <s v="92132EG x Sambodromo46074"/>
    <s v="GABRIELLE LOPES"/>
    <n v="92132"/>
    <m/>
    <s v="EG x Sambodromo"/>
    <s v="18h"/>
    <d v="2026-02-21T00:00:00"/>
    <x v="3"/>
    <x v="2"/>
    <x v="4"/>
    <x v="32"/>
    <s v="ELIANE COSTA DOS SANTOS"/>
    <s v="EDITOR CONTEUDO WEB I"/>
  </r>
  <r>
    <s v="308379205EG x Sambodromo4607417h"/>
    <s v="308379205EG x Sambodromo46074"/>
    <s v="GILBERTO CAVALCANTE"/>
    <m/>
    <s v="308379205"/>
    <s v="EG x Sambodromo"/>
    <s v="17h"/>
    <d v="2026-02-21T00:00:00"/>
    <x v="3"/>
    <x v="0"/>
    <x v="2"/>
    <x v="6"/>
    <s v="Prestador"/>
    <s v="Prestador"/>
  </r>
  <r>
    <s v="92432JB x Sambodromo4607419h"/>
    <s v="92432JB x Sambodromo46074"/>
    <s v="GUILHERME BRADAO"/>
    <n v="92432"/>
    <m/>
    <s v="JB x Sambodromo"/>
    <s v="19h"/>
    <d v="2026-02-21T00:00:00"/>
    <x v="3"/>
    <x v="0"/>
    <x v="1"/>
    <x v="82"/>
    <s v="ILTON FRANCISCO CARUSO"/>
    <s v="SONOPLASTA I"/>
  </r>
  <r>
    <s v="83460JB x Sambodromo4607421h"/>
    <s v="83460JB x Sambodromo46074"/>
    <s v="GUILHERME CELESTINO"/>
    <n v="83460"/>
    <m/>
    <s v="JB x Sambodromo"/>
    <s v="21h"/>
    <d v="2026-02-21T00:00:00"/>
    <x v="3"/>
    <x v="0"/>
    <x v="4"/>
    <x v="83"/>
    <s v="GUILHERME BRANDAO MOREIRA"/>
    <s v="ANL CONTEUDO I"/>
  </r>
  <r>
    <s v="2268JB x Sambodromo4607422h"/>
    <s v="2268JB x Sambodromo46074"/>
    <s v="GUILHERME DAL BELLO"/>
    <n v="2268"/>
    <m/>
    <s v="JB x Sambodromo"/>
    <s v="22h"/>
    <d v="2026-02-21T00:00:00"/>
    <x v="3"/>
    <x v="0"/>
    <x v="1"/>
    <x v="51"/>
    <s v="BEATRIZ MOURA DE PAULA"/>
    <s v="ANL TELECOM III"/>
  </r>
  <r>
    <s v="40874EG x Sambodromo4607417h"/>
    <s v="40874EG x Sambodromo46074"/>
    <s v="HARLEY ORNELAS"/>
    <n v="40874"/>
    <m/>
    <s v="EG x Sambodromo"/>
    <s v="17h"/>
    <d v="2026-02-21T00:00:00"/>
    <x v="3"/>
    <x v="0"/>
    <x v="0"/>
    <x v="33"/>
    <s v="ROGERIO DUARTE GONCALVES"/>
    <s v="GER SEGURANCA EMPRESARIAL RJ"/>
  </r>
  <r>
    <s v="86792EG x Sambodromo4607417h"/>
    <s v="86792EG x Sambodromo46074"/>
    <s v="IGOR RIBEIRO"/>
    <n v="86792"/>
    <m/>
    <s v="EG x Sambodromo"/>
    <s v="17h"/>
    <d v="2026-02-21T00:00:00"/>
    <x v="3"/>
    <x v="1"/>
    <x v="1"/>
    <x v="35"/>
    <s v="THIAGO CACHOEIRA DE SOUZA"/>
    <s v="OPER CAMERA I"/>
  </r>
  <r>
    <s v="79849JB x Sambodromo4607419h"/>
    <s v="79849JB x Sambodromo46074"/>
    <s v="ISABEL LEMOS"/>
    <n v="79849"/>
    <m/>
    <s v="JB x Sambodromo"/>
    <s v="19h"/>
    <d v="2026-02-21T00:00:00"/>
    <x v="3"/>
    <x v="0"/>
    <x v="4"/>
    <x v="83"/>
    <s v="GUILHERME BRANDAO MOREIRA"/>
    <s v="ANL CONTEUDO I"/>
  </r>
  <r>
    <s v="12491135710EG x Sambodromo4607417h"/>
    <s v="12491135710EG x Sambodromo46074"/>
    <s v="JOAO MENEZES"/>
    <m/>
    <s v="12491135710"/>
    <s v="EG x Sambodromo"/>
    <s v="17h"/>
    <d v="2026-02-21T00:00:00"/>
    <x v="3"/>
    <x v="2"/>
    <x v="2"/>
    <x v="2"/>
    <s v="Prestador"/>
    <s v="Prestador"/>
  </r>
  <r>
    <s v="82093JB x Sambodromo4607420h"/>
    <s v="82093JB x Sambodromo46074"/>
    <s v="JULIANA GONÇALVES"/>
    <n v="82093"/>
    <m/>
    <s v="JB x Sambodromo"/>
    <s v="20h"/>
    <d v="2026-02-21T00:00:00"/>
    <x v="3"/>
    <x v="0"/>
    <x v="0"/>
    <x v="0"/>
    <s v="FABIO PAIXAO DOS SANTOS"/>
    <s v="LIDER SERVICOS E LOGISTICA"/>
  </r>
  <r>
    <s v="52789JB x Sambodromo4607419h"/>
    <s v="52789JB x Sambodromo46074"/>
    <s v="JULIANA PINNA"/>
    <n v="52789"/>
    <m/>
    <s v="JB x Sambodromo"/>
    <s v="19h"/>
    <d v="2026-02-21T00:00:00"/>
    <x v="3"/>
    <x v="0"/>
    <x v="4"/>
    <x v="39"/>
    <s v="MARIANO EMILIO DELLASOPPA"/>
    <s v="PRODUTOR VIDEO II"/>
  </r>
  <r>
    <s v="86335EG x Sambodromo4607420h"/>
    <s v="86335EG x Sambodromo46074"/>
    <s v="KAIO LINO"/>
    <n v="86335"/>
    <m/>
    <s v="EG x Sambodromo"/>
    <s v="20h"/>
    <d v="2026-02-21T00:00:00"/>
    <x v="3"/>
    <x v="0"/>
    <x v="1"/>
    <x v="40"/>
    <s v="CAIO VINICIUS SCRIBONI"/>
    <s v="ANL TELECOM I"/>
  </r>
  <r>
    <s v="84116EG x Sambodromo4607419h"/>
    <s v="84116EG x Sambodromo46074"/>
    <s v="LARISSA SERQUEIRA"/>
    <n v="84116"/>
    <m/>
    <s v="EG x Sambodromo"/>
    <s v="19h"/>
    <d v="2026-02-21T00:00:00"/>
    <x v="3"/>
    <x v="0"/>
    <x v="4"/>
    <x v="83"/>
    <s v="GUILHERME BRANDAO MOREIRA"/>
    <s v="ANL CONTEUDO II"/>
  </r>
  <r>
    <s v="11453619780EG x Sambodromo4607417h"/>
    <s v="11453619780EG x Sambodromo46074"/>
    <s v="LEANDRO LISBOA"/>
    <m/>
    <s v="11453619780"/>
    <s v="EG x Sambodromo"/>
    <s v="17h"/>
    <d v="2026-02-21T00:00:00"/>
    <x v="3"/>
    <x v="1"/>
    <x v="2"/>
    <x v="2"/>
    <s v="Prestador"/>
    <s v="Prestador"/>
  </r>
  <r>
    <s v="09058655709EG x Sambodromo4607422h"/>
    <s v="09058655709EG x Sambodromo46074"/>
    <s v="LEONARDO DA COSTA"/>
    <m/>
    <s v="09058655709"/>
    <s v="EG x Sambodromo"/>
    <s v="22h"/>
    <d v="2026-02-21T00:00:00"/>
    <x v="3"/>
    <x v="0"/>
    <x v="2"/>
    <x v="6"/>
    <s v="Prestador"/>
    <s v="Prestador"/>
  </r>
  <r>
    <s v="11885547781EG x Sambodromo4607417h"/>
    <s v="11885547781EG x Sambodromo46074"/>
    <s v="LUCIANA PEREIRA"/>
    <m/>
    <s v="11885547781"/>
    <s v="EG x Sambodromo"/>
    <s v="17h"/>
    <d v="2026-02-21T00:00:00"/>
    <x v="3"/>
    <x v="2"/>
    <x v="2"/>
    <x v="2"/>
    <s v="Prestador"/>
    <s v="Prestador"/>
  </r>
  <r>
    <s v="03607749469EG x Sambodromo4607418h"/>
    <s v="03607749469EG x Sambodromo46074"/>
    <s v="LUCIMAR DE OLIVEIRA"/>
    <m/>
    <s v="03607749469"/>
    <s v="EG x Sambodromo"/>
    <s v="18h"/>
    <d v="2026-02-21T00:00:00"/>
    <x v="3"/>
    <x v="2"/>
    <x v="2"/>
    <x v="2"/>
    <s v="Prestador"/>
    <s v="Prestador"/>
  </r>
  <r>
    <s v="72174EG x Sambodromo4607418h"/>
    <s v="72174EG x Sambodromo46074"/>
    <s v="LUISA AGRA"/>
    <n v="72174"/>
    <m/>
    <s v="EG x Sambodromo"/>
    <s v="18h"/>
    <d v="2026-02-21T00:00:00"/>
    <x v="3"/>
    <x v="0"/>
    <x v="4"/>
    <x v="28"/>
    <s v="FELIPE GOMES DE LIMA"/>
    <s v="ANL CONTEUDO I"/>
  </r>
  <r>
    <s v="90220EG x Sambodromo4607418h"/>
    <s v="90220EG x Sambodromo46074"/>
    <s v="MARCIO GOMES"/>
    <n v="90220"/>
    <m/>
    <s v="EG x Sambodromo"/>
    <s v="18h"/>
    <d v="2026-02-21T00:00:00"/>
    <x v="3"/>
    <x v="1"/>
    <x v="4"/>
    <x v="32"/>
    <s v="ELIANE COSTA DOS SANTOS"/>
    <s v="EDITOR CONTEUDO WEB II"/>
  </r>
  <r>
    <s v="119894EG x Sambodromo4607418h"/>
    <s v="119894EG x Sambodromo46074"/>
    <s v="MARIA DOS SANTOS"/>
    <m/>
    <s v="119894"/>
    <s v="EG x Sambodromo"/>
    <s v="18h"/>
    <d v="2026-02-21T00:00:00"/>
    <x v="3"/>
    <x v="0"/>
    <x v="2"/>
    <x v="6"/>
    <s v="Prestador"/>
    <s v="Prestador"/>
  </r>
  <r>
    <s v="68061EG x Sambodromo4607420h"/>
    <s v="68061EG x Sambodromo46074"/>
    <s v="MARIA ROSANGELA"/>
    <n v="68061"/>
    <m/>
    <s v="EG x Sambodromo"/>
    <s v="20h"/>
    <d v="2026-02-21T00:00:00"/>
    <x v="3"/>
    <x v="1"/>
    <x v="0"/>
    <x v="45"/>
    <s v="JUSSARA DOS SANTOS OLIVEIRA MACHADO"/>
    <s v="ANL SERVICOS II"/>
  </r>
  <r>
    <s v="44142EG x Sambodromo4607417h"/>
    <s v="44142EG x Sambodromo46074"/>
    <s v="MAURO COSTA"/>
    <n v="44142"/>
    <m/>
    <s v="EG x Sambodromo"/>
    <s v="17h"/>
    <d v="2026-02-21T00:00:00"/>
    <x v="3"/>
    <x v="1"/>
    <x v="1"/>
    <x v="7"/>
    <s v="FABIO LOEWENBACH CASCAO"/>
    <s v="OPER CAMERA IV"/>
  </r>
  <r>
    <s v="50348EG x Sambodromo4607421h"/>
    <s v="50348EG x Sambodromo46074"/>
    <s v="MAX LUIZ"/>
    <n v="50348"/>
    <m/>
    <s v="EG x Sambodromo"/>
    <s v="21h"/>
    <d v="2026-02-21T00:00:00"/>
    <x v="3"/>
    <x v="1"/>
    <x v="0"/>
    <x v="9"/>
    <s v="THIAGO GOMES BRANDAO"/>
    <s v="MONTADOR III"/>
  </r>
  <r>
    <s v="69749EG x Sambodromo4607419h"/>
    <s v="69749EG x Sambodromo46074"/>
    <s v="NATALIA ABDALA"/>
    <n v="69749"/>
    <m/>
    <s v="EG x Sambodromo"/>
    <s v="19h"/>
    <d v="2026-02-21T00:00:00"/>
    <x v="3"/>
    <x v="1"/>
    <x v="1"/>
    <x v="38"/>
    <s v="RODRIGO OTAVIO RODRIGUES ROSA"/>
    <s v="PRODUTOR TECNOLOGIA I"/>
  </r>
  <r>
    <s v="71762EG x Sambodromo4607422h"/>
    <s v="71762EG x Sambodromo46074"/>
    <s v="ODIR COELHO"/>
    <n v="71762"/>
    <m/>
    <s v="EG x Sambodromo"/>
    <s v="22h"/>
    <d v="2026-02-21T00:00:00"/>
    <x v="3"/>
    <x v="1"/>
    <x v="1"/>
    <x v="35"/>
    <s v="THIAGO CACHOEIRA DE SOUZA"/>
    <s v="OPER CAMERA II"/>
  </r>
  <r>
    <s v="60941EG x Sambodromo4607423h"/>
    <s v="60941EG x Sambodromo46074"/>
    <s v="PAULO BLASIFERA"/>
    <n v="60941"/>
    <m/>
    <s v="EG x Sambodromo"/>
    <s v="23h"/>
    <d v="2026-02-21T00:00:00"/>
    <x v="3"/>
    <x v="1"/>
    <x v="1"/>
    <x v="35"/>
    <s v="THIAGO CACHOEIRA DE SOUZA"/>
    <s v="OPER CAMERA II"/>
  </r>
  <r>
    <s v="78060EG x Sambodromo4607422h"/>
    <s v="78060EG x Sambodromo46074"/>
    <s v="PAULO MORAES"/>
    <n v="78060"/>
    <m/>
    <s v="EG x Sambodromo"/>
    <s v="22h"/>
    <d v="2026-02-21T00:00:00"/>
    <x v="3"/>
    <x v="0"/>
    <x v="1"/>
    <x v="51"/>
    <s v="BEATRIZ MOURA DE PAULA"/>
    <s v="ANL TELECOM II"/>
  </r>
  <r>
    <s v="71748EG x Sambodromo4607423h"/>
    <s v="71748EG x Sambodromo46074"/>
    <s v="PHILIPP MEISSNER"/>
    <n v="71748"/>
    <m/>
    <s v="EG x Sambodromo"/>
    <s v="23h"/>
    <d v="2026-02-21T00:00:00"/>
    <x v="3"/>
    <x v="0"/>
    <x v="1"/>
    <x v="22"/>
    <s v="IGOR GRACIANO DA SILVA"/>
    <s v="ANL PLATAFORMA PRODUCAO III"/>
  </r>
  <r>
    <s v="84161EG x Sambodromo4607419h"/>
    <s v="84161EG x Sambodromo46074"/>
    <s v="RAFAEL SANTOS"/>
    <n v="84161"/>
    <m/>
    <s v="EG x Sambodromo"/>
    <s v="19h"/>
    <d v="2026-02-21T00:00:00"/>
    <x v="3"/>
    <x v="1"/>
    <x v="1"/>
    <x v="18"/>
    <s v="PAULA FERNANDA LAGE MONTEIRO"/>
    <s v="ASSIST OPERACOES AUDIOVISUAIS II"/>
  </r>
  <r>
    <s v="60899EG x Sambodromo4607417h"/>
    <s v="60899EG x Sambodromo46074"/>
    <s v="RAFAELA BACHIE"/>
    <n v="60899"/>
    <m/>
    <s v="EG x Sambodromo"/>
    <s v="17h"/>
    <d v="2026-02-21T00:00:00"/>
    <x v="3"/>
    <x v="1"/>
    <x v="1"/>
    <x v="7"/>
    <s v="FABIO LOEWENBACH CASCAO"/>
    <s v="LIDER TECNOLOGIA"/>
  </r>
  <r>
    <s v="05935069792EG x Sambodromo4607417h"/>
    <s v="05935069792EG x Sambodromo46074"/>
    <s v="RAFAELA DE CAMPOS"/>
    <m/>
    <s v="05935069792"/>
    <s v="EG x Sambodromo"/>
    <s v="17h"/>
    <d v="2026-02-21T00:00:00"/>
    <x v="3"/>
    <x v="2"/>
    <x v="2"/>
    <x v="2"/>
    <s v="Prestador"/>
    <s v="Prestador"/>
  </r>
  <r>
    <s v="78904EG x Sambodromo4607420h"/>
    <s v="78904EG x Sambodromo46074"/>
    <s v="RAFAELA MOREIRA"/>
    <n v="78904"/>
    <m/>
    <s v="EG x Sambodromo"/>
    <s v="20h"/>
    <d v="2026-02-21T00:00:00"/>
    <x v="3"/>
    <x v="1"/>
    <x v="1"/>
    <x v="18"/>
    <s v="ANDRE FELLIPE GATTO LUCIO DE GOIS"/>
    <s v="ASSIST OPERACOES AUDIOVISUAIS I"/>
  </r>
  <r>
    <s v="72384JB x Sambodromo4607420h"/>
    <s v="72384JB x Sambodromo46074"/>
    <s v="RENAN VALVERDE"/>
    <n v="72384"/>
    <m/>
    <s v="JB x Sambodromo"/>
    <s v="20h"/>
    <d v="2026-02-21T00:00:00"/>
    <x v="3"/>
    <x v="0"/>
    <x v="4"/>
    <x v="84"/>
    <s v="MARIANA JOHN SEVERO"/>
    <s v="ANL CONTEUDO III"/>
  </r>
  <r>
    <s v="92110EG x Sambodromo4607423h"/>
    <s v="92110EG x Sambodromo46074"/>
    <s v="RENATA ESTEVES"/>
    <n v="92110"/>
    <m/>
    <s v="EG x Sambodromo"/>
    <s v="23h"/>
    <d v="2026-02-21T00:00:00"/>
    <x v="3"/>
    <x v="1"/>
    <x v="1"/>
    <x v="22"/>
    <s v="IGOR GRACIANO DA SILVA"/>
    <s v="ASSIST OPERACOES AUDIOVISUAIS I"/>
  </r>
  <r>
    <s v="70705EG x Sambodromo4607417h"/>
    <s v="70705EG x Sambodromo46074"/>
    <s v="ROBSON ADAO"/>
    <n v="70705"/>
    <m/>
    <s v="EG x Sambodromo"/>
    <s v="17h"/>
    <d v="2026-02-21T00:00:00"/>
    <x v="3"/>
    <x v="2"/>
    <x v="0"/>
    <x v="0"/>
    <s v="FABIO PAIXAO DOS SANTOS"/>
    <s v="LIDER SERVICOS E LOGISTICA"/>
  </r>
  <r>
    <s v="85656EG x Sambodromo4607420h"/>
    <s v="85656EG x Sambodromo46074"/>
    <s v="ROBSON PIMENTEL"/>
    <n v="85656"/>
    <m/>
    <s v="EG x Sambodromo"/>
    <s v="20h"/>
    <d v="2026-02-21T00:00:00"/>
    <x v="3"/>
    <x v="1"/>
    <x v="1"/>
    <x v="18"/>
    <s v="PAULA FERNANDA LAGE MONTEIRO"/>
    <s v="ASSIST OPERACOES AUDIOVISUAIS II"/>
  </r>
  <r>
    <s v="41521EG x Sambodromo4607417h"/>
    <s v="41521EG x Sambodromo46074"/>
    <s v="ROGERIO MONTEIRO"/>
    <n v="41521"/>
    <m/>
    <s v="EG x Sambodromo"/>
    <s v="17h"/>
    <d v="2026-02-21T00:00:00"/>
    <x v="3"/>
    <x v="2"/>
    <x v="1"/>
    <x v="7"/>
    <s v="FABIO LOEWENBACH CASCAO"/>
    <s v="OPER CAMERA III"/>
  </r>
  <r>
    <s v="02567944729EG x Sambodromo4607419h"/>
    <s v="02567944729EG x Sambodromo46074"/>
    <s v="ROMARIO LEAL"/>
    <m/>
    <s v="02567944729"/>
    <s v="EG x Sambodromo"/>
    <s v="19h"/>
    <d v="2026-02-21T00:00:00"/>
    <x v="3"/>
    <x v="2"/>
    <x v="2"/>
    <x v="54"/>
    <s v="Prestador"/>
    <s v="Prestador"/>
  </r>
  <r>
    <s v="11453434739EG x Sambodromo4607417h"/>
    <s v="11453434739EG x Sambodromo46074"/>
    <s v="RONALDO FELIPE"/>
    <m/>
    <s v="11453434739"/>
    <s v="EG x Sambodromo"/>
    <s v="17h"/>
    <d v="2026-02-21T00:00:00"/>
    <x v="3"/>
    <x v="2"/>
    <x v="2"/>
    <x v="2"/>
    <s v="Prestador"/>
    <s v="Prestador"/>
  </r>
  <r>
    <s v="03181778540EG x Sambodromo4607420h"/>
    <s v="03181778540EG x Sambodromo46074"/>
    <s v="ROSANGELA CONCEIÇAO"/>
    <m/>
    <s v="03181778540"/>
    <s v="EG x Sambodromo"/>
    <s v="20h"/>
    <d v="2026-02-21T00:00:00"/>
    <x v="3"/>
    <x v="1"/>
    <x v="2"/>
    <x v="2"/>
    <s v="Prestador"/>
    <s v="Prestador"/>
  </r>
  <r>
    <s v="90746EG x Sambodromo4607420h"/>
    <s v="90746EG x Sambodromo46074"/>
    <s v="SABRINA CONSTANTINO"/>
    <n v="90746"/>
    <m/>
    <s v="EG x Sambodromo"/>
    <s v="20h"/>
    <d v="2026-02-21T00:00:00"/>
    <x v="3"/>
    <x v="2"/>
    <x v="1"/>
    <x v="18"/>
    <s v="PAULA FERNANDA LAGE MONTEIRO"/>
    <s v="TEC CAPTACAO SOM I"/>
  </r>
  <r>
    <s v="23578EG x Sambodromo4607418h"/>
    <s v="23578EG x Sambodromo46074"/>
    <s v="SEVERINO RAMOS"/>
    <n v="23578"/>
    <m/>
    <s v="EG x Sambodromo"/>
    <s v="18h"/>
    <d v="2026-02-21T00:00:00"/>
    <x v="3"/>
    <x v="1"/>
    <x v="0"/>
    <x v="9"/>
    <s v="THIAGO GOMES BRANDAO"/>
    <s v="MONTADOR III"/>
  </r>
  <r>
    <s v="10793318750EG x Sambodromo4607417h"/>
    <s v="10793318750EG x Sambodromo46074"/>
    <s v="SIMONE SANTOS"/>
    <m/>
    <s v="10793318750"/>
    <s v="EG x Sambodromo"/>
    <s v="17h"/>
    <d v="2026-02-21T00:00:00"/>
    <x v="3"/>
    <x v="2"/>
    <x v="2"/>
    <x v="2"/>
    <s v="Prestador"/>
    <s v="Prestador"/>
  </r>
  <r>
    <s v="07377500735EG x Sambodromo4607421h"/>
    <s v="07377500735EG x Sambodromo46074"/>
    <s v="TATIANA FERREIRA"/>
    <m/>
    <s v="07377500735"/>
    <s v="EG x Sambodromo"/>
    <s v="21h"/>
    <d v="2026-02-21T00:00:00"/>
    <x v="3"/>
    <x v="0"/>
    <x v="2"/>
    <x v="6"/>
    <s v="Prestador"/>
    <s v="Prestador"/>
  </r>
  <r>
    <s v="40753JB x Sambodromo4607420h"/>
    <s v="40753JB x Sambodromo46074"/>
    <s v="THIAGO BARREIROS"/>
    <n v="40753"/>
    <m/>
    <s v="JB x Sambodromo"/>
    <s v="20h"/>
    <d v="2026-02-21T00:00:00"/>
    <x v="3"/>
    <x v="1"/>
    <x v="1"/>
    <x v="76"/>
    <s v="RAFAEL SILVA VERAS"/>
    <s v="COORD SOLUCOES MIDIAS"/>
  </r>
  <r>
    <s v="71402JB x Sambodromo4607419h"/>
    <s v="71402JB x Sambodromo46074"/>
    <s v="THIAGO CACHOEIRA"/>
    <n v="71402"/>
    <m/>
    <s v="JB x Sambodromo"/>
    <s v="19h"/>
    <d v="2026-02-21T00:00:00"/>
    <x v="3"/>
    <x v="0"/>
    <x v="1"/>
    <x v="35"/>
    <s v="MANOELA ZOZIMO DA ROCHA NICHELI DE CARVALHO"/>
    <s v="COORD IMAGEM"/>
  </r>
  <r>
    <s v="82351EG x Sambodromo4607417h"/>
    <s v="82351EG x Sambodromo46074"/>
    <s v="THIAGO MAGALHAES"/>
    <n v="82351"/>
    <m/>
    <s v="EG x Sambodromo"/>
    <s v="17h"/>
    <d v="2026-02-21T00:00:00"/>
    <x v="3"/>
    <x v="2"/>
    <x v="0"/>
    <x v="77"/>
    <s v="GILSON DOS SANTOS CONCEICAO"/>
    <s v="ANL SEGURANCA"/>
  </r>
  <r>
    <s v="86002EG x Sambodromo4607417h"/>
    <s v="86002EG x Sambodromo46074"/>
    <s v="UALACE ANDRADE"/>
    <n v="86002"/>
    <m/>
    <s v="EG x Sambodromo"/>
    <s v="17h"/>
    <d v="2026-02-21T00:00:00"/>
    <x v="3"/>
    <x v="2"/>
    <x v="0"/>
    <x v="77"/>
    <s v="GILSON DOS SANTOS CONCEICAO"/>
    <s v="ASSIST SEGURANCA  II"/>
  </r>
  <r>
    <s v="31079180249EG x Sambodromo4607421h"/>
    <s v="31079180249EG x Sambodromo46074"/>
    <s v="VALERIA LOPES"/>
    <m/>
    <s v="31079180249"/>
    <s v="EG x Sambodromo"/>
    <s v="21h"/>
    <d v="2026-02-21T00:00:00"/>
    <x v="3"/>
    <x v="1"/>
    <x v="2"/>
    <x v="2"/>
    <s v="Prestador"/>
    <s v="Prestador"/>
  </r>
  <r>
    <s v="53607JB x Sambodromo4607419h"/>
    <s v="53607JB x Sambodromo46074"/>
    <s v="VICTOR CAMARA"/>
    <n v="53607"/>
    <m/>
    <s v="JB x Sambodromo"/>
    <s v="19h"/>
    <d v="2026-02-21T00:00:00"/>
    <x v="3"/>
    <x v="2"/>
    <x v="4"/>
    <x v="47"/>
    <s v="MIRELLE APARECIDA MACEDO DE FRANCA"/>
    <s v="ESPEC CONTEUDO"/>
  </r>
  <r>
    <s v="44799EG x Sambodromo4607419h"/>
    <s v="44799EG x Sambodromo46074"/>
    <s v="VINICIUS SOARES"/>
    <n v="44799"/>
    <m/>
    <s v="EG x Sambodromo"/>
    <s v="19h"/>
    <d v="2026-02-21T00:00:00"/>
    <x v="3"/>
    <x v="1"/>
    <x v="1"/>
    <x v="40"/>
    <s v="CAIO VINICIUS SCRIBONI"/>
    <s v="ANL TELECOM III"/>
  </r>
  <r>
    <s v="14567301773EG x Sambodromo4607420h"/>
    <s v="14567301773EG x Sambodromo46074"/>
    <s v="VIVIANE GUERRA"/>
    <m/>
    <s v="14567301773"/>
    <s v="EG x Sambodromo"/>
    <s v="20h"/>
    <d v="2026-02-21T00:00:00"/>
    <x v="3"/>
    <x v="1"/>
    <x v="2"/>
    <x v="61"/>
    <s v="Prestador"/>
    <s v="Prestador"/>
  </r>
  <r>
    <s v="88219EG x Sambodromo4607417h"/>
    <s v="88219EG x Sambodromo46074"/>
    <s v="YULLE ARAUJO"/>
    <n v="88219"/>
    <m/>
    <s v="EG x Sambodromo"/>
    <s v="17h"/>
    <d v="2026-02-21T00:00:00"/>
    <x v="3"/>
    <x v="1"/>
    <x v="1"/>
    <x v="1"/>
    <s v="JEAN CARLO GOULART ALVES"/>
    <s v="LIDER TECNOLOGIA"/>
  </r>
  <r>
    <s v="78928EG x Sambodromo4607417h"/>
    <s v="78928EG x Sambodromo46074"/>
    <s v="YURI BRANDAO"/>
    <n v="78928"/>
    <m/>
    <s v="EG x Sambodromo"/>
    <s v="17h"/>
    <d v="2026-02-21T00:00:00"/>
    <x v="3"/>
    <x v="1"/>
    <x v="1"/>
    <x v="7"/>
    <s v="FABIO LOEWENBACH CASCAO"/>
    <s v="OPER CAMERA II"/>
  </r>
  <r>
    <s v="32636Sambodromo x EG4607406h"/>
    <s v="32636Sambodromo x EG46074"/>
    <s v="ADILSON COUTINHO"/>
    <n v="32636"/>
    <m/>
    <s v="Sambodromo x EG"/>
    <s v="06h"/>
    <d v="2026-02-21T00:00:00"/>
    <x v="3"/>
    <x v="1"/>
    <x v="1"/>
    <x v="1"/>
    <s v="JEAN CARLO GOULART ALVES"/>
    <s v="OPER CAMERA II"/>
  </r>
  <r>
    <s v="03139095473Sambodromo x EG4607405h"/>
    <s v="03139095473Sambodromo x EG46074"/>
    <s v="ALBERTO CAVALCANTI"/>
    <m/>
    <s v="03139095473"/>
    <s v="Sambodromo x EG"/>
    <s v="05h"/>
    <d v="2026-02-21T00:00:00"/>
    <x v="3"/>
    <x v="1"/>
    <x v="2"/>
    <x v="2"/>
    <s v="Prestador"/>
    <s v="Prestador"/>
  </r>
  <r>
    <s v="88100Sambodromo x EG4607403h"/>
    <s v="88100Sambodromo x EG46074"/>
    <s v="ALEXSANDRO JESUS"/>
    <n v="88100"/>
    <m/>
    <s v="Sambodromo x EG"/>
    <s v="03h"/>
    <d v="2026-02-21T00:00:00"/>
    <x v="3"/>
    <x v="0"/>
    <x v="0"/>
    <x v="0"/>
    <s v="FABIO PAIXAO DOS SANTOS"/>
    <s v="MOTORISTA CARRETEIRO"/>
  </r>
  <r>
    <s v="41204Sambodromo x EG4607404h"/>
    <s v="41204Sambodromo x EG46074"/>
    <s v="ANDERSON GUIMARAES"/>
    <n v="41204"/>
    <m/>
    <s v="Sambodromo x EG"/>
    <s v="04h"/>
    <d v="2026-02-21T00:00:00"/>
    <x v="3"/>
    <x v="1"/>
    <x v="1"/>
    <x v="7"/>
    <s v="FABIO LOEWENBACH CASCAO"/>
    <s v="OPER CAMERA IV"/>
  </r>
  <r>
    <s v="16860388790Sambodromo x JB4607402h"/>
    <s v="16860388790Sambodromo x JB46074"/>
    <s v="BEATRIZ CARDEAL"/>
    <m/>
    <s v="16860388790"/>
    <s v="Sambodromo x JB"/>
    <s v="02h"/>
    <d v="2026-02-21T00:00:00"/>
    <x v="3"/>
    <x v="0"/>
    <x v="2"/>
    <x v="6"/>
    <s v="Prestador"/>
    <s v="Prestador"/>
  </r>
  <r>
    <s v="84786Sambodromo x JB4607405h"/>
    <s v="84786Sambodromo x JB46074"/>
    <s v="BIANCA FASSANO"/>
    <n v="84786"/>
    <m/>
    <s v="Sambodromo x JB"/>
    <s v="05h"/>
    <d v="2026-02-21T00:00:00"/>
    <x v="3"/>
    <x v="1"/>
    <x v="6"/>
    <x v="11"/>
    <s v="RENATA RODRIGUES MARTINS"/>
    <s v="ANL SERVICOS RECURSOS HUMANOS II"/>
  </r>
  <r>
    <s v="55278Sambodromo x EG4607403h"/>
    <s v="55278Sambodromo x EG46074"/>
    <s v="BRUNO RIBEIRO"/>
    <n v="55278"/>
    <m/>
    <s v="Sambodromo x EG"/>
    <s v="03h"/>
    <d v="2026-02-21T00:00:00"/>
    <x v="3"/>
    <x v="1"/>
    <x v="0"/>
    <x v="14"/>
    <s v="THIAGO LACERDA DE LA VEGA"/>
    <s v="COORD MANUTENCAO E OPERACAO PREDIAL"/>
  </r>
  <r>
    <s v="10751Sambodromo x EG4607404h"/>
    <s v="10751Sambodromo x EG46074"/>
    <s v="CAIO SCRIBONI"/>
    <n v="10751"/>
    <m/>
    <s v="Sambodromo x EG"/>
    <s v="04h"/>
    <d v="2026-02-21T00:00:00"/>
    <x v="3"/>
    <x v="1"/>
    <x v="1"/>
    <x v="40"/>
    <s v="TIAGO FACCHIN"/>
    <s v="COORD TELECOM"/>
  </r>
  <r>
    <s v="89545Sambodromo x EG4607406h"/>
    <s v="89545Sambodromo x EG46074"/>
    <s v="CARLOS PAIVA"/>
    <n v="89545"/>
    <m/>
    <s v="Sambodromo x EG"/>
    <s v="06h"/>
    <d v="2026-02-21T00:00:00"/>
    <x v="3"/>
    <x v="1"/>
    <x v="4"/>
    <x v="16"/>
    <s v="ANDERSON DEZAN RIBEIRO DE AZEVEDO"/>
    <s v="EDITOR CONTEUDO WEB I"/>
  </r>
  <r>
    <s v="92563Sambodromo x EG4607400h"/>
    <s v="92563Sambodromo x EG46074"/>
    <s v="CLEYTON COSTA"/>
    <n v="92563"/>
    <m/>
    <s v="Sambodromo x EG"/>
    <s v="00h"/>
    <d v="2026-02-21T00:00:00"/>
    <x v="3"/>
    <x v="0"/>
    <x v="0"/>
    <x v="0"/>
    <s v="FABIO PAIXAO DOS SANTOS"/>
    <s v="ENC SERVICOS"/>
  </r>
  <r>
    <s v="58364Sambodromo x JB4607403h"/>
    <s v="58364Sambodromo x JB46074"/>
    <s v="CRISTIANE ARAUJO"/>
    <n v="58364"/>
    <m/>
    <s v="Sambodromo x JB"/>
    <s v="03h"/>
    <d v="2026-02-21T00:00:00"/>
    <x v="3"/>
    <x v="2"/>
    <x v="0"/>
    <x v="30"/>
    <s v="ALINE DA SILVA RODRIGUES"/>
    <s v="COORD ALIMENTACAO"/>
  </r>
  <r>
    <s v="87937Sambodromo x EG4607406h"/>
    <s v="87937Sambodromo x EG46074"/>
    <s v="DAVI SAMPAIO"/>
    <n v="87937"/>
    <m/>
    <s v="Sambodromo x EG"/>
    <s v="06h"/>
    <d v="2026-02-21T00:00:00"/>
    <x v="3"/>
    <x v="1"/>
    <x v="1"/>
    <x v="18"/>
    <s v="PAULA FERNANDA LAGE MONTEIRO"/>
    <s v="ASSIST OPERACOES AUDIOVISUAIS II"/>
  </r>
  <r>
    <s v="92986Sambodromo x JB4607403h"/>
    <s v="92986Sambodromo x JB46074"/>
    <s v="DAYANE ASSIS"/>
    <n v="92986"/>
    <m/>
    <s v="Sambodromo x JB"/>
    <s v="03h"/>
    <d v="2026-02-21T00:00:00"/>
    <x v="3"/>
    <x v="1"/>
    <x v="1"/>
    <x v="18"/>
    <s v="PAULA FERNANDA LAGE MONTEIRO"/>
    <s v="ASSIST OPERACOES AUDIOVISUAIS I"/>
  </r>
  <r>
    <s v="92096Sambodromo x EG4607403h"/>
    <s v="92096Sambodromo x EG46074"/>
    <s v="DEBORA VIANA"/>
    <n v="92096"/>
    <m/>
    <s v="Sambodromo x EG"/>
    <s v="03h"/>
    <d v="2026-02-21T00:00:00"/>
    <x v="3"/>
    <x v="1"/>
    <x v="1"/>
    <x v="18"/>
    <s v="PAULA FERNANDA LAGE MONTEIRO"/>
    <s v="ASSIST OPERACOES AUDIOVISUAIS I"/>
  </r>
  <r>
    <s v="70786Sambodromo x EG4607402h"/>
    <s v="70786Sambodromo x EG46074"/>
    <s v="EDMILSON SILVA"/>
    <n v="70786"/>
    <m/>
    <s v="Sambodromo x EG"/>
    <s v="02h"/>
    <d v="2026-02-21T00:00:00"/>
    <x v="3"/>
    <x v="1"/>
    <x v="1"/>
    <x v="38"/>
    <s v="RODRIGO OTAVIO RODRIGUES ROSA"/>
    <s v="PRODUTOR TECNOLOGIA II"/>
  </r>
  <r>
    <s v="51401Sambodromo x EG4607403h"/>
    <s v="51401Sambodromo x EG46074"/>
    <s v="EDUARDO MAZZA"/>
    <n v="51401"/>
    <m/>
    <s v="Sambodromo x EG"/>
    <s v="03h"/>
    <d v="2026-02-21T00:00:00"/>
    <x v="3"/>
    <x v="1"/>
    <x v="1"/>
    <x v="18"/>
    <s v="PAULA FERNANDA LAGE MONTEIRO"/>
    <s v="ASSIST OPERACOES AUDIOVISUAIS II"/>
  </r>
  <r>
    <s v="18019237879Sambodromo x EG4607406h"/>
    <s v="18019237879Sambodromo x EG46074"/>
    <s v="EDUARDO NISHI"/>
    <m/>
    <s v="18019237879"/>
    <s v="Sambodromo x EG"/>
    <s v="06h"/>
    <d v="2026-02-21T00:00:00"/>
    <x v="3"/>
    <x v="1"/>
    <x v="2"/>
    <x v="85"/>
    <s v="Prestador"/>
    <s v="Prestador"/>
  </r>
  <r>
    <s v="39266Sambodromo x EG4607401h"/>
    <s v="39266Sambodromo x EG46074"/>
    <s v="EDUARDO SANTANA"/>
    <n v="39266"/>
    <m/>
    <s v="Sambodromo x EG"/>
    <s v="01h"/>
    <d v="2026-02-21T00:00:00"/>
    <x v="3"/>
    <x v="1"/>
    <x v="1"/>
    <x v="7"/>
    <s v="FABIO LOEWENBACH CASCAO"/>
    <s v="OPER CAMERA III"/>
  </r>
  <r>
    <s v="59933Sambodromo x EG4607401h"/>
    <s v="59933Sambodromo x EG46074"/>
    <s v="ELISABETH ALMEIDA"/>
    <n v="59933"/>
    <m/>
    <s v="Sambodromo x EG"/>
    <s v="01h"/>
    <d v="2026-02-21T00:00:00"/>
    <x v="3"/>
    <x v="0"/>
    <x v="7"/>
    <x v="42"/>
    <s v="ELISA MUNIZ COIFMAN"/>
    <s v="FIGURINISTA ASSISTENTE IV"/>
  </r>
  <r>
    <s v="12452485705Sambodromo x EG4607406h"/>
    <s v="12452485705Sambodromo x EG46074"/>
    <s v="ELLEN SOARES"/>
    <m/>
    <s v="12452485705"/>
    <s v="Sambodromo x EG"/>
    <s v="06h"/>
    <d v="2026-02-21T00:00:00"/>
    <x v="3"/>
    <x v="1"/>
    <x v="2"/>
    <x v="25"/>
    <s v="Prestador"/>
    <s v="Prestador"/>
  </r>
  <r>
    <s v="35742Sambodromo x EG4607402h"/>
    <s v="35742Sambodromo x EG46074"/>
    <s v="FABIO DOLABELLA"/>
    <n v="35742"/>
    <m/>
    <s v="Sambodromo x EG"/>
    <s v="02h"/>
    <d v="2026-02-21T00:00:00"/>
    <x v="3"/>
    <x v="1"/>
    <x v="1"/>
    <x v="7"/>
    <s v="FABIO LOEWENBACH CASCAO"/>
    <s v="OPER CAMERA III"/>
  </r>
  <r>
    <s v="68808Sambodromo x EG4607406h"/>
    <s v="68808Sambodromo x EG46074"/>
    <s v="FABIO PAIXAO"/>
    <n v="68808"/>
    <m/>
    <s v="Sambodromo x EG"/>
    <s v="06h"/>
    <d v="2026-02-21T00:00:00"/>
    <x v="3"/>
    <x v="0"/>
    <x v="0"/>
    <x v="0"/>
    <s v="THIAGO COSTA QUINTANILHA"/>
    <s v="COORD OPERACAO TRANSPORTES"/>
  </r>
  <r>
    <s v="92132Sambodromo x EG4607406h"/>
    <s v="92132Sambodromo x EG46074"/>
    <s v="GABRIELLE LOPES"/>
    <n v="92132"/>
    <m/>
    <s v="Sambodromo x EG"/>
    <s v="06h"/>
    <d v="2026-02-21T00:00:00"/>
    <x v="3"/>
    <x v="1"/>
    <x v="4"/>
    <x v="32"/>
    <s v="ELIANE COSTA DOS SANTOS"/>
    <s v="EDITOR CONTEUDO WEB I"/>
  </r>
  <r>
    <s v="86792Sambodromo x EG4607403h"/>
    <s v="86792Sambodromo x EG46074"/>
    <s v="IGOR RIBEIRO"/>
    <n v="86792"/>
    <m/>
    <s v="Sambodromo x EG"/>
    <s v="03h"/>
    <d v="2026-02-21T00:00:00"/>
    <x v="3"/>
    <x v="1"/>
    <x v="1"/>
    <x v="35"/>
    <s v="THIAGO CACHOEIRA DE SOUZA"/>
    <s v="OPER CAMERA I"/>
  </r>
  <r>
    <s v="92932Sambodromo x EG4607406h"/>
    <s v="92932Sambodromo x EG46074"/>
    <s v="IZABELA MONTEIRO"/>
    <n v="92932"/>
    <m/>
    <s v="Sambodromo x EG"/>
    <s v="06h"/>
    <d v="2026-02-21T00:00:00"/>
    <x v="3"/>
    <x v="1"/>
    <x v="4"/>
    <x v="32"/>
    <s v="ELIANE COSTA DOS SANTOS"/>
    <s v="EDITOR CONTEUDO WEB I"/>
  </r>
  <r>
    <s v="82047Sambodromo x EG4607400h"/>
    <s v="82047Sambodromo x EG46074"/>
    <s v="JOAO CARLOS"/>
    <n v="82047"/>
    <m/>
    <s v="Sambodromo x EG"/>
    <s v="00h"/>
    <d v="2026-02-21T00:00:00"/>
    <x v="3"/>
    <x v="0"/>
    <x v="1"/>
    <x v="40"/>
    <s v="CAIO VINICIUS SCRIBONI"/>
    <s v="ANL TELECOM II"/>
  </r>
  <r>
    <s v="88640Sambodromo x EG4607400h"/>
    <s v="88640Sambodromo x EG46074"/>
    <s v="JONAS CARVALHO"/>
    <n v="88640"/>
    <m/>
    <s v="Sambodromo x EG"/>
    <s v="00h"/>
    <d v="2026-02-21T00:00:00"/>
    <x v="3"/>
    <x v="0"/>
    <x v="0"/>
    <x v="0"/>
    <s v="FABIO PAIXAO DOS SANTOS"/>
    <s v="ENC SERVICOS"/>
  </r>
  <r>
    <s v="52789Sambodromo x EG4607401h"/>
    <s v="52789Sambodromo x EG46074"/>
    <s v="JULIANA PINNA"/>
    <n v="52789"/>
    <m/>
    <s v="Sambodromo x EG"/>
    <s v="01h"/>
    <d v="2026-02-21T00:00:00"/>
    <x v="3"/>
    <x v="1"/>
    <x v="4"/>
    <x v="39"/>
    <s v="MARIANO EMILIO DELLASOPPA"/>
    <s v="PRODUTOR VIDEO II"/>
  </r>
  <r>
    <s v="92578Sambodromo x EG4607405h"/>
    <s v="92578Sambodromo x EG46074"/>
    <s v="LEANDRO SALLES"/>
    <n v="92578"/>
    <m/>
    <s v="Sambodromo x EG"/>
    <s v="05h"/>
    <d v="2026-02-21T00:00:00"/>
    <x v="3"/>
    <x v="0"/>
    <x v="0"/>
    <x v="0"/>
    <s v="FABIO PAIXAO DOS SANTOS"/>
    <s v="MOTORISTA CARRETEIRO"/>
  </r>
  <r>
    <s v="48074Sambodromo x JB4607400h"/>
    <s v="48074Sambodromo x JB46074"/>
    <s v="LEILA GONÇALVES"/>
    <n v="48074"/>
    <m/>
    <s v="Sambodromo x JB"/>
    <s v="00h"/>
    <d v="2026-02-21T00:00:00"/>
    <x v="3"/>
    <x v="0"/>
    <x v="1"/>
    <x v="69"/>
    <s v="FELIPE SOARES DE JESUS"/>
    <s v="ANL PLANEJAMENTO E PERFORMANCE II"/>
  </r>
  <r>
    <s v="62138Sambodromo x EG4607404h"/>
    <s v="62138Sambodromo x EG46074"/>
    <s v="LUCIMAR SIMAO"/>
    <n v="62138"/>
    <m/>
    <s v="Sambodromo x EG"/>
    <s v="04h"/>
    <d v="2026-02-21T00:00:00"/>
    <x v="3"/>
    <x v="0"/>
    <x v="0"/>
    <x v="71"/>
    <s v="VALERIA MANDARINO DE FREITAS"/>
    <s v="ALFAIATE II"/>
  </r>
  <r>
    <s v="71697Sambodromo x JB4607402h"/>
    <s v="71697Sambodromo x JB46074"/>
    <s v="LUIZA COELHO"/>
    <n v="71697"/>
    <m/>
    <s v="Sambodromo x JB"/>
    <s v="02h"/>
    <d v="2026-02-21T00:00:00"/>
    <x v="3"/>
    <x v="0"/>
    <x v="1"/>
    <x v="18"/>
    <s v="PAULA FERNANDA LAGE MONTEIRO"/>
    <s v="ILUMINADOR II"/>
  </r>
  <r>
    <s v="35509Sambodromo x JB4607403h"/>
    <s v="35509Sambodromo x JB46074"/>
    <s v="MARCELO HENRIQUE"/>
    <n v="35509"/>
    <m/>
    <s v="Sambodromo x JB"/>
    <s v="03h"/>
    <d v="2026-02-21T00:00:00"/>
    <x v="3"/>
    <x v="0"/>
    <x v="7"/>
    <x v="19"/>
    <s v="SAMANTHA DA COSTA ABEL"/>
    <s v="FIGURINISTA TITULAR"/>
  </r>
  <r>
    <s v="9220Sambodromo x EG4607406h"/>
    <s v="9220Sambodromo x EG46074"/>
    <s v="MARCOS GOMES"/>
    <n v="9220"/>
    <m/>
    <s v="Sambodromo x EG"/>
    <s v="06h"/>
    <d v="2026-02-21T00:00:00"/>
    <x v="3"/>
    <x v="0"/>
    <x v="2"/>
    <x v="6"/>
    <s v="Prestador"/>
    <s v="Prestador"/>
  </r>
  <r>
    <s v="44142Sambodromo x EG4607400h"/>
    <s v="44142Sambodromo x EG46074"/>
    <s v="MAURO COSTA"/>
    <n v="44142"/>
    <m/>
    <s v="Sambodromo x EG"/>
    <s v="00h"/>
    <d v="2026-02-21T00:00:00"/>
    <x v="3"/>
    <x v="1"/>
    <x v="1"/>
    <x v="7"/>
    <s v="FABIO LOEWENBACH CASCAO"/>
    <s v="OPER CAMERA IV"/>
  </r>
  <r>
    <s v="84161Sambodromo x EG4607406h"/>
    <s v="84161Sambodromo x EG46074"/>
    <s v="RAFAEL SANTOS"/>
    <n v="84161"/>
    <m/>
    <s v="Sambodromo x EG"/>
    <s v="06h"/>
    <d v="2026-02-21T00:00:00"/>
    <x v="3"/>
    <x v="1"/>
    <x v="1"/>
    <x v="18"/>
    <s v="PAULA FERNANDA LAGE MONTEIRO"/>
    <s v="ASSIST OPERACOES AUDIOVISUAIS II"/>
  </r>
  <r>
    <s v="70705Sambodromo x EG4607400h"/>
    <s v="70705Sambodromo x EG46074"/>
    <s v="ROBSON ADAO"/>
    <n v="70705"/>
    <m/>
    <s v="Sambodromo x EG"/>
    <s v="00h"/>
    <d v="2026-02-21T00:00:00"/>
    <x v="3"/>
    <x v="2"/>
    <x v="0"/>
    <x v="0"/>
    <s v="FABIO PAIXAO DOS SANTOS"/>
    <s v="LIDER SERVICOS E LOGISTICA"/>
  </r>
  <r>
    <s v="85656Sambodromo x EG4607406h"/>
    <s v="85656Sambodromo x EG46074"/>
    <s v="ROBSON PIMENTEL"/>
    <n v="85656"/>
    <m/>
    <s v="Sambodromo x EG"/>
    <s v="06h"/>
    <d v="2026-02-21T00:00:00"/>
    <x v="3"/>
    <x v="1"/>
    <x v="1"/>
    <x v="18"/>
    <s v="PAULA FERNANDA LAGE MONTEIRO"/>
    <s v="ASSIST OPERACOES AUDIOVISUAIS II"/>
  </r>
  <r>
    <s v="41521Sambodromo x EG4607401h"/>
    <s v="41521Sambodromo x EG46074"/>
    <s v="ROGERIO MONTEIRO"/>
    <n v="41521"/>
    <m/>
    <s v="Sambodromo x EG"/>
    <s v="01h"/>
    <d v="2026-02-21T00:00:00"/>
    <x v="3"/>
    <x v="2"/>
    <x v="1"/>
    <x v="7"/>
    <s v="FABIO LOEWENBACH CASCAO"/>
    <s v="OPER CAMERA III"/>
  </r>
  <r>
    <s v="02567944729Sambodromo x EG4607405h"/>
    <s v="02567944729Sambodromo x EG46074"/>
    <s v="ROMARIO LEAL"/>
    <m/>
    <s v="02567944729"/>
    <s v="Sambodromo x EG"/>
    <s v="05h"/>
    <d v="2026-02-21T00:00:00"/>
    <x v="3"/>
    <x v="2"/>
    <x v="2"/>
    <x v="54"/>
    <s v="Prestador"/>
    <s v="Prestador"/>
  </r>
  <r>
    <s v="23578Sambodromo x EG4607400h"/>
    <s v="23578Sambodromo x EG46074"/>
    <s v="SEVERINO RAMOS"/>
    <n v="23578"/>
    <m/>
    <s v="Sambodromo x EG"/>
    <s v="00h"/>
    <d v="2026-02-21T00:00:00"/>
    <x v="3"/>
    <x v="2"/>
    <x v="0"/>
    <x v="9"/>
    <s v="THIAGO GOMES BRANDAO"/>
    <s v="MONTADOR III"/>
  </r>
  <r>
    <s v="69082Sambodromo x JB4607400h"/>
    <s v="69082Sambodromo x JB46074"/>
    <s v="TALITA SILVA"/>
    <n v="69082"/>
    <m/>
    <s v="Sambodromo x JB"/>
    <s v="00h"/>
    <d v="2026-02-21T00:00:00"/>
    <x v="3"/>
    <x v="1"/>
    <x v="1"/>
    <x v="64"/>
    <s v="RODRIGO AGRA DE OLIVEIRA"/>
    <s v="PRODUCT OWNER II"/>
  </r>
  <r>
    <s v="07377500735Sambodromo x EG4607406h"/>
    <s v="07377500735Sambodromo x EG46074"/>
    <s v="TATIANA FERREIRA"/>
    <m/>
    <s v="07377500735"/>
    <s v="Sambodromo x EG"/>
    <s v="06h"/>
    <d v="2026-02-21T00:00:00"/>
    <x v="3"/>
    <x v="0"/>
    <x v="2"/>
    <x v="6"/>
    <s v="Prestador"/>
    <s v="Prestador"/>
  </r>
  <r>
    <s v="40753Sambodromo x JB4607402h"/>
    <s v="40753Sambodromo x JB46074"/>
    <s v="THIAGO BARREIROS"/>
    <n v="40753"/>
    <m/>
    <s v="Sambodromo x JB"/>
    <s v="02h"/>
    <d v="2026-02-21T00:00:00"/>
    <x v="3"/>
    <x v="1"/>
    <x v="1"/>
    <x v="76"/>
    <s v="RAFAEL SILVA VERAS"/>
    <s v="COORD SOLUCOES MIDIAS"/>
  </r>
  <r>
    <s v="90818Sambodromo x JB4607402h"/>
    <s v="90818Sambodromo x JB46074"/>
    <s v="THIAGO BERNARDO"/>
    <n v="90818"/>
    <m/>
    <s v="Sambodromo x JB"/>
    <s v="02h"/>
    <d v="2026-02-21T00:00:00"/>
    <x v="3"/>
    <x v="1"/>
    <x v="1"/>
    <x v="55"/>
    <s v="MARCELO AUGUSTO PINTO DE MAGALHAES"/>
    <s v="ANL SOLUCOES MIDIAS I"/>
  </r>
  <r>
    <s v="11343Sambodromo x EG4607404h"/>
    <s v="11343Sambodromo x EG46074"/>
    <s v="VANDER FANTONI"/>
    <n v="11343"/>
    <m/>
    <s v="Sambodromo x EG"/>
    <s v="04h"/>
    <d v="2026-02-21T00:00:00"/>
    <x v="3"/>
    <x v="0"/>
    <x v="1"/>
    <x v="38"/>
    <s v="RODRIGO OTAVIO RODRIGUES ROSA"/>
    <s v="PRODUTOR AUDIO"/>
  </r>
  <r>
    <s v="53775Sambodromo x EG4607403h"/>
    <s v="53775Sambodromo x EG46074"/>
    <s v="VIVIAN CANNAVALE"/>
    <n v="53775"/>
    <m/>
    <s v="Sambodromo x EG"/>
    <s v="03h"/>
    <d v="2026-02-21T00:00:00"/>
    <x v="3"/>
    <x v="0"/>
    <x v="7"/>
    <x v="42"/>
    <s v="ELISA MUNIZ COIFMAN"/>
    <s v="FIGURINISTA ASSISTENTE II"/>
  </r>
  <r>
    <s v="63748Sambodromo x EG4607406h"/>
    <s v="63748Sambodromo x EG46074"/>
    <s v="YOLANDA OLIVEIRA"/>
    <n v="63748"/>
    <m/>
    <s v="Sambodromo x EG"/>
    <s v="06h"/>
    <d v="2026-02-21T00:00:00"/>
    <x v="3"/>
    <x v="1"/>
    <x v="1"/>
    <x v="38"/>
    <s v="RODRIGO OTAVIO RODRIGUES ROSA"/>
    <s v="PRODUTOR TECNOLOGIA I"/>
  </r>
  <r>
    <s v="78928Sambodromo x EG4607402h"/>
    <s v="78928Sambodromo x EG46074"/>
    <s v="YURI BRANDAO"/>
    <n v="78928"/>
    <m/>
    <s v="Sambodromo x EG"/>
    <s v="02h"/>
    <d v="2026-02-21T00:00:00"/>
    <x v="3"/>
    <x v="1"/>
    <x v="1"/>
    <x v="7"/>
    <s v="FABIO LOEWENBACH CASCAO"/>
    <s v="OPER CAMERA II"/>
  </r>
  <r>
    <m/>
    <m/>
    <s v="Adilson Pereira Coutinho "/>
    <n v="32636"/>
    <m/>
    <s v="Sambodromo x EG"/>
    <s v="05h"/>
    <d v="2026-02-15T00:00:00"/>
    <x v="0"/>
    <x v="3"/>
    <x v="1"/>
    <x v="1"/>
    <s v="JEAN CARLO GOULART ALVES"/>
    <s v="OPER CAMERA II"/>
  </r>
  <r>
    <m/>
    <m/>
    <s v="Adilson Pereira Coutinho "/>
    <n v="32636"/>
    <m/>
    <s v="JB x Sambodromo"/>
    <s v="18h"/>
    <d v="2026-02-15T00:00:00"/>
    <x v="0"/>
    <x v="3"/>
    <x v="1"/>
    <x v="1"/>
    <s v="JEAN CARLO GOULART ALVES"/>
    <s v="OPER CAMERA II"/>
  </r>
  <r>
    <m/>
    <m/>
    <s v="Adilson Pereira Coutinho "/>
    <n v="32636"/>
    <m/>
    <s v="JB x Sambodromo"/>
    <s v="18h"/>
    <d v="2026-02-16T00:00:00"/>
    <x v="1"/>
    <x v="3"/>
    <x v="1"/>
    <x v="1"/>
    <s v="JEAN CARLO GOULART ALVES"/>
    <s v="OPER CAMERA II"/>
  </r>
  <r>
    <m/>
    <m/>
    <s v="Adilson Pereira Coutinho "/>
    <n v="32636"/>
    <m/>
    <s v="JB x Sambodromo"/>
    <s v="18h"/>
    <d v="2026-02-17T00:00:00"/>
    <x v="2"/>
    <x v="3"/>
    <x v="1"/>
    <x v="1"/>
    <s v="JEAN CARLO GOULART ALVES"/>
    <s v="OPER CAMERA II"/>
  </r>
  <r>
    <m/>
    <m/>
    <s v="Adilson Pereira Coutinho "/>
    <n v="32636"/>
    <m/>
    <s v="JB x Sambodromo"/>
    <s v="18h"/>
    <d v="2026-02-21T00:00:00"/>
    <x v="3"/>
    <x v="3"/>
    <x v="1"/>
    <x v="1"/>
    <s v="JEAN CARLO GOULART ALVES"/>
    <s v="OPER CAMERA II"/>
  </r>
  <r>
    <m/>
    <m/>
    <s v="Adilson Pereira Coutinho "/>
    <n v="32636"/>
    <m/>
    <s v="Sambodromo x JB"/>
    <s v="05h"/>
    <d v="2026-02-15T00:00:00"/>
    <x v="0"/>
    <x v="3"/>
    <x v="1"/>
    <x v="1"/>
    <s v="JEAN CARLO GOULART ALVES"/>
    <s v="OPER CAMERA II"/>
  </r>
  <r>
    <m/>
    <m/>
    <s v="Adilson Pereira Coutinho "/>
    <n v="32636"/>
    <m/>
    <s v="Sambodromo x JB"/>
    <s v="05h"/>
    <d v="2026-02-16T00:00:00"/>
    <x v="1"/>
    <x v="3"/>
    <x v="1"/>
    <x v="1"/>
    <s v="JEAN CARLO GOULART ALVES"/>
    <s v="OPER CAMERA II"/>
  </r>
  <r>
    <m/>
    <m/>
    <s v="Adilson Pereira Coutinho "/>
    <n v="32636"/>
    <m/>
    <s v="Sambodromo x JB"/>
    <s v="05h"/>
    <d v="2026-02-17T00:00:00"/>
    <x v="2"/>
    <x v="3"/>
    <x v="1"/>
    <x v="1"/>
    <s v="JEAN CARLO GOULART ALVES"/>
    <s v="OPER CAMERA II"/>
  </r>
  <r>
    <m/>
    <m/>
    <s v="Adilson Pereira Coutinho "/>
    <n v="32636"/>
    <m/>
    <s v="Sambodromo x JB"/>
    <s v="05h"/>
    <d v="2026-02-21T00:00:00"/>
    <x v="3"/>
    <x v="3"/>
    <x v="1"/>
    <x v="1"/>
    <s v="JEAN CARLO GOULART ALVES"/>
    <s v="OPER CAMERA II"/>
  </r>
  <r>
    <m/>
    <m/>
    <s v="Alana Chicharo Ferreira "/>
    <m/>
    <n v="15974990722"/>
    <s v="EG x Sambodromo"/>
    <s v="17h"/>
    <d v="2026-02-15T00:00:00"/>
    <x v="0"/>
    <x v="3"/>
    <x v="2"/>
    <x v="20"/>
    <s v="Prestador"/>
    <s v="Prestador"/>
  </r>
  <r>
    <m/>
    <m/>
    <s v="Alana Chicharo Ferreira "/>
    <m/>
    <n v="15974990722"/>
    <s v="EG x Sambodromo"/>
    <s v="17h"/>
    <d v="2026-02-16T00:00:00"/>
    <x v="1"/>
    <x v="3"/>
    <x v="2"/>
    <x v="20"/>
    <s v="Prestador"/>
    <s v="Prestador"/>
  </r>
  <r>
    <m/>
    <m/>
    <s v="Alana Chicharo Ferreira "/>
    <m/>
    <n v="15974990722"/>
    <s v="EG x Sambodromo"/>
    <s v="17h"/>
    <d v="2026-02-17T00:00:00"/>
    <x v="2"/>
    <x v="3"/>
    <x v="2"/>
    <x v="20"/>
    <s v="Prestador"/>
    <s v="Prestador"/>
  </r>
  <r>
    <m/>
    <m/>
    <s v="Alana Chicharo Ferreira "/>
    <m/>
    <n v="15974990722"/>
    <s v="EG x Sambodromo"/>
    <s v="17h"/>
    <d v="2026-02-21T00:00:00"/>
    <x v="3"/>
    <x v="3"/>
    <x v="2"/>
    <x v="20"/>
    <s v="Prestador"/>
    <s v="Prestador"/>
  </r>
  <r>
    <m/>
    <m/>
    <s v="Alana Chicharo Ferreira "/>
    <m/>
    <n v="15974990722"/>
    <s v="Sambodromo x EG"/>
    <s v="02h"/>
    <d v="2026-02-16T00:00:00"/>
    <x v="1"/>
    <x v="3"/>
    <x v="2"/>
    <x v="20"/>
    <s v="Prestador"/>
    <s v="Prestador"/>
  </r>
  <r>
    <m/>
    <m/>
    <s v="Alana Chicharo Ferreira "/>
    <m/>
    <n v="15974990722"/>
    <s v="Sambodromo x EG"/>
    <s v="02h"/>
    <d v="2026-02-17T00:00:00"/>
    <x v="2"/>
    <x v="3"/>
    <x v="2"/>
    <x v="20"/>
    <s v="Prestador"/>
    <s v="Prestador"/>
  </r>
  <r>
    <m/>
    <m/>
    <s v="Alana Chicharo Ferreira "/>
    <m/>
    <n v="15974990722"/>
    <s v="Sambodromo x EG"/>
    <s v="02h"/>
    <d v="2026-02-21T00:00:00"/>
    <x v="3"/>
    <x v="3"/>
    <x v="2"/>
    <x v="20"/>
    <s v="Prestador"/>
    <s v="Prestador"/>
  </r>
  <r>
    <m/>
    <m/>
    <s v="ALBERTO CAVALCANTI LIRA DA SILVA"/>
    <m/>
    <s v="03139095473"/>
    <s v="EG x Sambodromo"/>
    <s v="18h"/>
    <d v="2026-02-21T00:00:00"/>
    <x v="3"/>
    <x v="3"/>
    <x v="2"/>
    <x v="2"/>
    <s v="Prestador"/>
    <s v="Prestador"/>
  </r>
  <r>
    <m/>
    <m/>
    <s v="ALBERTO CAVALCANTI LIRA DA SILVA"/>
    <m/>
    <s v="03139095473"/>
    <s v="Sambodromo x EG"/>
    <s v="06h"/>
    <d v="2026-02-15T00:00:00"/>
    <x v="0"/>
    <x v="3"/>
    <x v="2"/>
    <x v="2"/>
    <s v="Prestador"/>
    <s v="Prestador"/>
  </r>
  <r>
    <m/>
    <m/>
    <s v="ALBERTO CAVALCANTI LIRA DA SILVA"/>
    <m/>
    <s v="03139095473"/>
    <s v="Sambodromo x EG"/>
    <s v="06h"/>
    <d v="2026-02-16T00:00:00"/>
    <x v="1"/>
    <x v="3"/>
    <x v="2"/>
    <x v="2"/>
    <s v="Prestador"/>
    <s v="Prestador"/>
  </r>
  <r>
    <m/>
    <m/>
    <s v="Alessandra Albuquerque "/>
    <n v="49605"/>
    <m/>
    <s v="Sambodromo x JB"/>
    <s v="04h"/>
    <d v="2026-02-21T00:00:00"/>
    <x v="3"/>
    <x v="3"/>
    <x v="2"/>
    <x v="2"/>
    <s v="NILO CESAR BARROS GUIMARAES MAIA"/>
    <s v="PRODUTOR VIDEO III"/>
  </r>
  <r>
    <m/>
    <m/>
    <s v="Alex Ananias Alves "/>
    <n v="57264"/>
    <m/>
    <s v="Sambodromo x EG"/>
    <s v="03h"/>
    <d v="2026-02-21T00:00:00"/>
    <x v="3"/>
    <x v="3"/>
    <x v="2"/>
    <x v="2"/>
    <s v="FABIO LOEWENBACH CASCAO"/>
    <s v="OPER CAMERA I"/>
  </r>
  <r>
    <m/>
    <m/>
    <s v="Alex Fabiano Monteiro da Silva "/>
    <n v="28483"/>
    <m/>
    <s v="Sambodromo x JB"/>
    <s v="06h"/>
    <d v="2026-02-15T00:00:00"/>
    <x v="0"/>
    <x v="3"/>
    <x v="2"/>
    <x v="2"/>
    <s v="BEATHRIZ VERAS DE LIMA LOPES"/>
    <s v="TEC SISTEMAS AUDIOVISUAIS II"/>
  </r>
  <r>
    <m/>
    <m/>
    <s v="Alex Fabiano Monteiro da Silva "/>
    <n v="28483"/>
    <m/>
    <s v="Sambodromo x JB"/>
    <s v="06h"/>
    <d v="2026-02-21T00:00:00"/>
    <x v="3"/>
    <x v="3"/>
    <x v="2"/>
    <x v="2"/>
    <s v="BEATHRIZ VERAS DE LIMA LOPES"/>
    <s v="TEC SISTEMAS AUDIOVISUAIS II"/>
  </r>
  <r>
    <m/>
    <m/>
    <s v="Alexandre henderson de oliveira "/>
    <n v="61171"/>
    <m/>
    <s v="JB x Sambodromo"/>
    <s v="19h"/>
    <d v="2026-02-15T00:00:00"/>
    <x v="0"/>
    <x v="3"/>
    <x v="2"/>
    <x v="2"/>
    <s v="PATRICIA DE ANDRADE PINTO"/>
    <s v="REPORTER ESPECIAL I"/>
  </r>
  <r>
    <m/>
    <m/>
    <s v="Alexandre henderson de oliveira "/>
    <n v="61171"/>
    <m/>
    <s v="JB x Sambodromo"/>
    <s v="19h"/>
    <d v="2026-02-16T00:00:00"/>
    <x v="1"/>
    <x v="3"/>
    <x v="2"/>
    <x v="2"/>
    <s v="PATRICIA DE ANDRADE PINTO"/>
    <s v="REPORTER ESPECIAL I"/>
  </r>
  <r>
    <m/>
    <m/>
    <s v="Alexandre henderson de oliveira "/>
    <n v="61171"/>
    <m/>
    <s v="JB x Sambodromo"/>
    <s v="19h"/>
    <d v="2026-02-17T00:00:00"/>
    <x v="2"/>
    <x v="3"/>
    <x v="2"/>
    <x v="2"/>
    <s v="PATRICIA DE ANDRADE PINTO"/>
    <s v="REPORTER ESPECIAL I"/>
  </r>
  <r>
    <m/>
    <m/>
    <s v="Alexandre henderson de oliveira "/>
    <n v="61171"/>
    <m/>
    <s v="JB x Sambodromo"/>
    <s v="19h"/>
    <d v="2026-02-21T00:00:00"/>
    <x v="3"/>
    <x v="3"/>
    <x v="2"/>
    <x v="2"/>
    <s v="PATRICIA DE ANDRADE PINTO"/>
    <s v="REPORTER ESPECIAL I"/>
  </r>
  <r>
    <m/>
    <m/>
    <s v="Alexandre henderson de oliveira "/>
    <n v="61171"/>
    <m/>
    <s v="Sambodromo x JB"/>
    <s v="02h"/>
    <d v="2026-02-15T00:00:00"/>
    <x v="0"/>
    <x v="3"/>
    <x v="2"/>
    <x v="2"/>
    <s v="PATRICIA DE ANDRADE PINTO"/>
    <s v="REPORTER ESPECIAL I"/>
  </r>
  <r>
    <m/>
    <m/>
    <s v="Alexandre henderson de oliveira "/>
    <n v="61171"/>
    <m/>
    <s v="Sambodromo x JB"/>
    <s v="02h"/>
    <d v="2026-02-16T00:00:00"/>
    <x v="1"/>
    <x v="3"/>
    <x v="2"/>
    <x v="2"/>
    <s v="PATRICIA DE ANDRADE PINTO"/>
    <s v="REPORTER ESPECIAL I"/>
  </r>
  <r>
    <m/>
    <m/>
    <s v="Alexandre henderson de oliveira "/>
    <n v="61171"/>
    <m/>
    <s v="Sambodromo x JB"/>
    <s v="02h"/>
    <d v="2026-02-17T00:00:00"/>
    <x v="2"/>
    <x v="3"/>
    <x v="2"/>
    <x v="2"/>
    <s v="PATRICIA DE ANDRADE PINTO"/>
    <s v="REPORTER ESPECIAL I"/>
  </r>
  <r>
    <m/>
    <m/>
    <s v="Alexandre henderson de oliveira "/>
    <n v="61171"/>
    <m/>
    <s v="Sambodromo x JB"/>
    <s v="02h"/>
    <d v="2026-02-21T00:00:00"/>
    <x v="3"/>
    <x v="3"/>
    <x v="2"/>
    <x v="2"/>
    <s v="PATRICIA DE ANDRADE PINTO"/>
    <s v="REPORTER ESPECIAL I"/>
  </r>
  <r>
    <m/>
    <m/>
    <s v="Alexandre Lima "/>
    <n v="81362"/>
    <m/>
    <s v="EG x Sambodromo"/>
    <s v="19h"/>
    <d v="2026-02-21T00:00:00"/>
    <x v="3"/>
    <x v="3"/>
    <x v="2"/>
    <x v="2"/>
    <s v="EDUARDO ALBERTO FERNANDEZ"/>
    <s v="REPORTER CINEMATOGRAFICO II"/>
  </r>
  <r>
    <m/>
    <m/>
    <s v="Alexandre Lima "/>
    <n v="81362"/>
    <m/>
    <s v="Sambodromo x EG"/>
    <s v="06h"/>
    <d v="2026-02-17T00:00:00"/>
    <x v="2"/>
    <x v="3"/>
    <x v="2"/>
    <x v="2"/>
    <s v="EDUARDO ALBERTO FERNANDEZ"/>
    <s v="REPORTER CINEMATOGRAFICO II"/>
  </r>
  <r>
    <m/>
    <m/>
    <s v="Alexandre Lima "/>
    <n v="81362"/>
    <m/>
    <s v="Sambodromo x EG"/>
    <s v="06h"/>
    <d v="2026-02-21T00:00:00"/>
    <x v="3"/>
    <x v="3"/>
    <x v="2"/>
    <x v="2"/>
    <s v="EDUARDO ALBERTO FERNANDEZ"/>
    <s v="REPORTER CINEMATOGRAFICO II"/>
  </r>
  <r>
    <m/>
    <m/>
    <s v="Alison Diogo Mayer"/>
    <n v="53883"/>
    <m/>
    <s v="EG x Sambodromo"/>
    <s v="18h"/>
    <d v="2026-02-15T00:00:00"/>
    <x v="0"/>
    <x v="3"/>
    <x v="2"/>
    <x v="2"/>
    <s v="JANIR DE HOLLANDA FERREIRA JUNIOR"/>
    <s v="PRODUTOR REPORTAGEM II"/>
  </r>
  <r>
    <m/>
    <m/>
    <s v="Alison Diogo Mayer"/>
    <n v="53883"/>
    <m/>
    <s v="EG x Sambodromo"/>
    <s v="18h"/>
    <d v="2026-02-16T00:00:00"/>
    <x v="1"/>
    <x v="3"/>
    <x v="2"/>
    <x v="2"/>
    <s v="JANIR DE HOLLANDA FERREIRA JUNIOR"/>
    <s v="PRODUTOR REPORTAGEM II"/>
  </r>
  <r>
    <m/>
    <m/>
    <s v="Alison Diogo Mayer"/>
    <n v="53883"/>
    <m/>
    <s v="EG x Sambodromo"/>
    <s v="18h"/>
    <d v="2026-02-17T00:00:00"/>
    <x v="2"/>
    <x v="3"/>
    <x v="2"/>
    <x v="2"/>
    <s v="JANIR DE HOLLANDA FERREIRA JUNIOR"/>
    <s v="PRODUTOR REPORTAGEM II"/>
  </r>
  <r>
    <m/>
    <m/>
    <s v="Alison Diogo Mayer"/>
    <n v="53883"/>
    <m/>
    <s v="EG x Sambodromo"/>
    <s v="18h"/>
    <d v="2026-02-21T00:00:00"/>
    <x v="3"/>
    <x v="3"/>
    <x v="2"/>
    <x v="2"/>
    <s v="JANIR DE HOLLANDA FERREIRA JUNIOR"/>
    <s v="PRODUTOR REPORTAGEM II"/>
  </r>
  <r>
    <m/>
    <m/>
    <s v="Alison Diogo Mayer"/>
    <n v="53883"/>
    <m/>
    <s v="Sambodromo x EG"/>
    <s v="02h"/>
    <d v="2026-02-15T00:00:00"/>
    <x v="0"/>
    <x v="3"/>
    <x v="2"/>
    <x v="2"/>
    <s v="JANIR DE HOLLANDA FERREIRA JUNIOR"/>
    <s v="PRODUTOR REPORTAGEM II"/>
  </r>
  <r>
    <m/>
    <m/>
    <s v="Alison Diogo Mayer"/>
    <n v="53883"/>
    <m/>
    <s v="Sambodromo x EG"/>
    <s v="02h"/>
    <d v="2026-02-16T00:00:00"/>
    <x v="1"/>
    <x v="3"/>
    <x v="2"/>
    <x v="2"/>
    <s v="JANIR DE HOLLANDA FERREIRA JUNIOR"/>
    <s v="PRODUTOR REPORTAGEM II"/>
  </r>
  <r>
    <m/>
    <m/>
    <s v="Alison Diogo Mayer"/>
    <n v="53883"/>
    <m/>
    <s v="Sambodromo x EG"/>
    <s v="02h"/>
    <d v="2026-02-17T00:00:00"/>
    <x v="2"/>
    <x v="3"/>
    <x v="2"/>
    <x v="2"/>
    <s v="JANIR DE HOLLANDA FERREIRA JUNIOR"/>
    <s v="PRODUTOR REPORTAGEM II"/>
  </r>
  <r>
    <m/>
    <m/>
    <s v="Alison Diogo Mayer"/>
    <n v="53883"/>
    <m/>
    <s v="Sambodromo x EG"/>
    <s v="02h"/>
    <d v="2026-02-21T00:00:00"/>
    <x v="3"/>
    <x v="3"/>
    <x v="2"/>
    <x v="2"/>
    <s v="JANIR DE HOLLANDA FERREIRA JUNIOR"/>
    <s v="PRODUTOR REPORTAGEM II"/>
  </r>
  <r>
    <m/>
    <m/>
    <s v="Alison Diogo Mayer"/>
    <n v="53883"/>
    <m/>
    <s v="JB x Sambodromo"/>
    <s v="18h"/>
    <d v="2026-02-15T00:00:00"/>
    <x v="0"/>
    <x v="3"/>
    <x v="2"/>
    <x v="2"/>
    <s v="JANIR DE HOLLANDA FERREIRA JUNIOR"/>
    <s v="PRODUTOR REPORTAGEM II"/>
  </r>
  <r>
    <m/>
    <m/>
    <s v="Alison Diogo Mayer"/>
    <n v="53883"/>
    <m/>
    <s v="JB x Sambodromo"/>
    <s v="18h"/>
    <d v="2026-02-16T00:00:00"/>
    <x v="1"/>
    <x v="3"/>
    <x v="2"/>
    <x v="2"/>
    <s v="JANIR DE HOLLANDA FERREIRA JUNIOR"/>
    <s v="PRODUTOR REPORTAGEM II"/>
  </r>
  <r>
    <m/>
    <m/>
    <s v="Alison Diogo Mayer"/>
    <n v="53883"/>
    <m/>
    <s v="JB x Sambodromo"/>
    <s v="18h"/>
    <d v="2026-02-17T00:00:00"/>
    <x v="2"/>
    <x v="3"/>
    <x v="2"/>
    <x v="2"/>
    <s v="JANIR DE HOLLANDA FERREIRA JUNIOR"/>
    <s v="PRODUTOR REPORTAGEM II"/>
  </r>
  <r>
    <m/>
    <m/>
    <s v="Alison Diogo Mayer"/>
    <n v="53883"/>
    <m/>
    <s v="JB x Sambodromo"/>
    <s v="18h"/>
    <d v="2026-02-21T00:00:00"/>
    <x v="3"/>
    <x v="3"/>
    <x v="2"/>
    <x v="2"/>
    <s v="JANIR DE HOLLANDA FERREIRA JUNIOR"/>
    <s v="PRODUTOR REPORTAGEM II"/>
  </r>
  <r>
    <m/>
    <m/>
    <s v="Alison Diogo Mayer"/>
    <n v="53883"/>
    <m/>
    <s v="Sambodromo x JB"/>
    <s v="02h"/>
    <d v="2026-02-15T00:00:00"/>
    <x v="0"/>
    <x v="3"/>
    <x v="2"/>
    <x v="2"/>
    <s v="JANIR DE HOLLANDA FERREIRA JUNIOR"/>
    <s v="PRODUTOR REPORTAGEM II"/>
  </r>
  <r>
    <m/>
    <m/>
    <s v="Alison Diogo Mayer"/>
    <n v="53883"/>
    <m/>
    <s v="Sambodromo x JB"/>
    <s v="02h"/>
    <d v="2026-02-16T00:00:00"/>
    <x v="1"/>
    <x v="3"/>
    <x v="2"/>
    <x v="2"/>
    <s v="JANIR DE HOLLANDA FERREIRA JUNIOR"/>
    <s v="PRODUTOR REPORTAGEM II"/>
  </r>
  <r>
    <m/>
    <m/>
    <s v="Alison Diogo Mayer"/>
    <n v="53883"/>
    <m/>
    <s v="Sambodromo x JB"/>
    <s v="02h"/>
    <d v="2026-02-17T00:00:00"/>
    <x v="2"/>
    <x v="3"/>
    <x v="2"/>
    <x v="2"/>
    <s v="JANIR DE HOLLANDA FERREIRA JUNIOR"/>
    <s v="PRODUTOR REPORTAGEM II"/>
  </r>
  <r>
    <m/>
    <m/>
    <s v="Alison Diogo Mayer"/>
    <n v="53883"/>
    <m/>
    <s v="Sambodromo x JB"/>
    <s v="02h"/>
    <d v="2026-02-21T00:00:00"/>
    <x v="3"/>
    <x v="3"/>
    <x v="2"/>
    <x v="2"/>
    <s v="JANIR DE HOLLANDA FERREIRA JUNIOR"/>
    <s v="PRODUTOR REPORTAGEM II"/>
  </r>
  <r>
    <m/>
    <m/>
    <s v="ALLISSON RODRIGUES DE MESQUITA LORETE"/>
    <n v="72182"/>
    <m/>
    <s v="Sambodromo x JB"/>
    <s v="00h"/>
    <d v="2026-02-17T00:00:00"/>
    <x v="2"/>
    <x v="3"/>
    <x v="2"/>
    <x v="2"/>
    <s v="MARCELO AUGUSTO PINTO DE MAGALHAES"/>
    <s v="ANL SOLUCOES MIDIAS II"/>
  </r>
  <r>
    <m/>
    <m/>
    <s v="ALLISSON RODRIGUES DE MESQUITA LORETE"/>
    <n v="72182"/>
    <m/>
    <s v="Sambodromo x JB"/>
    <s v="00h"/>
    <d v="2026-02-21T00:00:00"/>
    <x v="3"/>
    <x v="3"/>
    <x v="2"/>
    <x v="2"/>
    <s v="MARCELO AUGUSTO PINTO DE MAGALHAES"/>
    <s v="ANL SOLUCOES MIDIAS II"/>
  </r>
  <r>
    <m/>
    <m/>
    <s v="Alvaro Sousa da Silveira "/>
    <m/>
    <n v="20254274765"/>
    <s v="EG x Sambodromo"/>
    <s v="20h"/>
    <d v="2026-02-15T00:00:00"/>
    <x v="0"/>
    <x v="3"/>
    <x v="2"/>
    <x v="2"/>
    <s v="Prestador"/>
    <s v="Prestador"/>
  </r>
  <r>
    <m/>
    <m/>
    <s v="Alvaro Sousa da Silveira "/>
    <m/>
    <n v="20254274765"/>
    <s v="EG x Sambodromo"/>
    <s v="20h"/>
    <d v="2026-02-16T00:00:00"/>
    <x v="1"/>
    <x v="3"/>
    <x v="2"/>
    <x v="2"/>
    <s v="Prestador"/>
    <s v="Prestador"/>
  </r>
  <r>
    <m/>
    <m/>
    <s v="Alvaro Sousa da Silveira "/>
    <m/>
    <n v="20254274765"/>
    <s v="EG x Sambodromo"/>
    <s v="20h"/>
    <d v="2026-02-17T00:00:00"/>
    <x v="2"/>
    <x v="3"/>
    <x v="2"/>
    <x v="2"/>
    <s v="Prestador"/>
    <s v="Prestador"/>
  </r>
  <r>
    <m/>
    <m/>
    <s v="Alvaro Sousa da Silveira "/>
    <m/>
    <n v="20254274765"/>
    <s v="Sambodromo x EG"/>
    <s v="07h"/>
    <d v="2026-02-15T00:00:00"/>
    <x v="0"/>
    <x v="3"/>
    <x v="2"/>
    <x v="2"/>
    <s v="Prestador"/>
    <s v="Prestador"/>
  </r>
  <r>
    <m/>
    <m/>
    <s v="Alvaro Sousa da Silveira "/>
    <m/>
    <n v="20254274765"/>
    <s v="Sambodromo x EG"/>
    <s v="07h"/>
    <d v="2026-02-16T00:00:00"/>
    <x v="1"/>
    <x v="3"/>
    <x v="2"/>
    <x v="2"/>
    <s v="Prestador"/>
    <s v="Prestador"/>
  </r>
  <r>
    <m/>
    <m/>
    <s v="Alvaro Sousa da Silveira "/>
    <m/>
    <n v="20254274765"/>
    <s v="Sambodromo x EG"/>
    <s v="07h"/>
    <d v="2026-02-17T00:00:00"/>
    <x v="2"/>
    <x v="3"/>
    <x v="2"/>
    <x v="2"/>
    <s v="Prestador"/>
    <s v="Prestador"/>
  </r>
  <r>
    <m/>
    <m/>
    <s v="Anderson Guimarães "/>
    <n v="41204"/>
    <m/>
    <s v="EG x Sambodromo"/>
    <s v="18h"/>
    <d v="2026-02-16T00:00:00"/>
    <x v="1"/>
    <x v="3"/>
    <x v="2"/>
    <x v="2"/>
    <s v="FABIO LOEWENBACH CASCAO"/>
    <s v="OPER CAMERA IV"/>
  </r>
  <r>
    <m/>
    <m/>
    <s v="André Alan Lima Braga "/>
    <m/>
    <s v="09408235789"/>
    <s v="EG x Sambodromo"/>
    <s v="17h"/>
    <d v="2026-02-15T00:00:00"/>
    <x v="0"/>
    <x v="3"/>
    <x v="2"/>
    <x v="2"/>
    <s v="Prestador"/>
    <s v="Prestador"/>
  </r>
  <r>
    <m/>
    <m/>
    <s v="André Alan Lima Braga "/>
    <m/>
    <s v="09408235789"/>
    <s v="EG x Sambodromo"/>
    <s v="17h"/>
    <d v="2026-02-16T00:00:00"/>
    <x v="1"/>
    <x v="3"/>
    <x v="2"/>
    <x v="2"/>
    <s v="Prestador"/>
    <s v="Prestador"/>
  </r>
  <r>
    <m/>
    <m/>
    <s v="André Alan Lima Braga "/>
    <m/>
    <s v="09408235789"/>
    <s v="Sambodromo x EG"/>
    <s v="08h"/>
    <d v="2026-02-15T00:00:00"/>
    <x v="0"/>
    <x v="3"/>
    <x v="2"/>
    <x v="2"/>
    <s v="Prestador"/>
    <s v="Prestador"/>
  </r>
  <r>
    <m/>
    <m/>
    <s v="André Alan Lima Braga "/>
    <m/>
    <s v="09408235789"/>
    <s v="Sambodromo x EG"/>
    <s v="08h"/>
    <d v="2026-02-16T00:00:00"/>
    <x v="1"/>
    <x v="3"/>
    <x v="2"/>
    <x v="2"/>
    <s v="Prestador"/>
    <s v="Prestador"/>
  </r>
  <r>
    <m/>
    <m/>
    <s v="André Alan Lima Braga "/>
    <m/>
    <s v="09408235789"/>
    <s v="Sambodromo x EG"/>
    <s v="08h"/>
    <d v="2026-02-21T00:00:00"/>
    <x v="3"/>
    <x v="3"/>
    <x v="2"/>
    <x v="2"/>
    <s v="Prestador"/>
    <s v="Prestador"/>
  </r>
  <r>
    <m/>
    <m/>
    <s v="Antonio Marcos Basilio Menezes "/>
    <n v="84109"/>
    <m/>
    <s v="Sambodromo x EG"/>
    <s v="06h"/>
    <d v="2026-02-21T00:00:00"/>
    <x v="3"/>
    <x v="3"/>
    <x v="2"/>
    <x v="2"/>
    <s v="BRUNO DA CAMARA RIBEIRO"/>
    <s v="ASSIST OPERACOES PREDIAIS"/>
  </r>
  <r>
    <m/>
    <m/>
    <s v="ARLAN PEREIRA DA SILVA"/>
    <n v="52812"/>
    <m/>
    <s v="Sambodromo x EG"/>
    <s v="05h"/>
    <d v="2026-02-21T00:00:00"/>
    <x v="3"/>
    <x v="3"/>
    <x v="2"/>
    <x v="2"/>
    <s v="THIAGO GOMES BRANDAO"/>
    <s v="MONTADOR III"/>
  </r>
  <r>
    <m/>
    <m/>
    <s v="AVILIS MUNIZ PERPETUA"/>
    <n v="82389"/>
    <m/>
    <s v="JB x Sambodromo"/>
    <s v="22h"/>
    <d v="2026-02-15T00:00:00"/>
    <x v="0"/>
    <x v="3"/>
    <x v="2"/>
    <x v="2"/>
    <s v="EDUARDO ALBERTO FERNANDEZ"/>
    <s v="REPORTER CINEMATOGRAFICO II"/>
  </r>
  <r>
    <m/>
    <m/>
    <s v="AVILIS MUNIZ PERPETUA"/>
    <n v="82389"/>
    <m/>
    <s v="JB x Sambodromo"/>
    <s v="22h"/>
    <d v="2026-02-16T00:00:00"/>
    <x v="1"/>
    <x v="3"/>
    <x v="2"/>
    <x v="2"/>
    <s v="EDUARDO ALBERTO FERNANDEZ"/>
    <s v="REPORTER CINEMATOGRAFICO II"/>
  </r>
  <r>
    <m/>
    <m/>
    <s v="AVILIS MUNIZ PERPETUA"/>
    <n v="82389"/>
    <m/>
    <s v="JB x Sambodromo"/>
    <s v="22h"/>
    <d v="2026-02-17T00:00:00"/>
    <x v="2"/>
    <x v="3"/>
    <x v="2"/>
    <x v="2"/>
    <s v="EDUARDO ALBERTO FERNANDEZ"/>
    <s v="REPORTER CINEMATOGRAFICO II"/>
  </r>
  <r>
    <m/>
    <m/>
    <s v="AVILIS MUNIZ PERPETUA"/>
    <n v="82389"/>
    <m/>
    <s v="JB x Sambodromo"/>
    <s v="22h"/>
    <d v="2026-02-21T00:00:00"/>
    <x v="3"/>
    <x v="3"/>
    <x v="2"/>
    <x v="2"/>
    <s v="EDUARDO ALBERTO FERNANDEZ"/>
    <s v="REPORTER CINEMATOGRAFICO II"/>
  </r>
  <r>
    <m/>
    <m/>
    <s v="AVILIS MUNIZ PERPETUA"/>
    <n v="82389"/>
    <m/>
    <s v="Sambodromo x JB"/>
    <s v="07h"/>
    <d v="2026-02-15T00:00:00"/>
    <x v="0"/>
    <x v="3"/>
    <x v="2"/>
    <x v="2"/>
    <s v="EDUARDO ALBERTO FERNANDEZ"/>
    <s v="REPORTER CINEMATOGRAFICO II"/>
  </r>
  <r>
    <m/>
    <m/>
    <s v="AVILIS MUNIZ PERPETUA"/>
    <n v="82389"/>
    <m/>
    <s v="Sambodromo x JB"/>
    <s v="07h"/>
    <d v="2026-02-16T00:00:00"/>
    <x v="1"/>
    <x v="3"/>
    <x v="2"/>
    <x v="2"/>
    <s v="EDUARDO ALBERTO FERNANDEZ"/>
    <s v="REPORTER CINEMATOGRAFICO II"/>
  </r>
  <r>
    <m/>
    <m/>
    <s v="AVILIS MUNIZ PERPETUA"/>
    <n v="82389"/>
    <m/>
    <s v="Sambodromo x JB"/>
    <s v="07h"/>
    <d v="2026-02-17T00:00:00"/>
    <x v="2"/>
    <x v="3"/>
    <x v="2"/>
    <x v="2"/>
    <s v="EDUARDO ALBERTO FERNANDEZ"/>
    <s v="REPORTER CINEMATOGRAFICO II"/>
  </r>
  <r>
    <m/>
    <m/>
    <s v="AVILIS MUNIZ PERPETUA"/>
    <n v="82389"/>
    <m/>
    <s v="Sambodromo x JB"/>
    <s v="07h"/>
    <d v="2026-02-21T00:00:00"/>
    <x v="3"/>
    <x v="3"/>
    <x v="2"/>
    <x v="2"/>
    <s v="EDUARDO ALBERTO FERNANDEZ"/>
    <s v="REPORTER CINEMATOGRAFICO II"/>
  </r>
  <r>
    <m/>
    <m/>
    <s v="Brenda Porto de Ascenção"/>
    <n v="78882"/>
    <m/>
    <s v="EG x Sambodromo"/>
    <s v="22h"/>
    <d v="2026-02-16T00:00:00"/>
    <x v="1"/>
    <x v="3"/>
    <x v="2"/>
    <x v="2"/>
    <s v="FABIO LOEWENBACH CASCAO"/>
    <s v="OPER CAMERA I"/>
  </r>
  <r>
    <m/>
    <m/>
    <s v="Brenda Porto de Ascenção"/>
    <n v="78882"/>
    <m/>
    <s v="Sambodromo x EG"/>
    <s v="07h"/>
    <d v="2026-02-21T00:00:00"/>
    <x v="3"/>
    <x v="3"/>
    <x v="2"/>
    <x v="2"/>
    <s v="FABIO LOEWENBACH CASCAO"/>
    <s v="OPER CAMERA I"/>
  </r>
  <r>
    <m/>
    <m/>
    <s v="Brendo Fernandes de Souza Oliveira "/>
    <n v="66350"/>
    <m/>
    <s v="JB x Sambodromo"/>
    <s v="18h"/>
    <d v="2026-02-15T00:00:00"/>
    <x v="0"/>
    <x v="3"/>
    <x v="2"/>
    <x v="2"/>
    <s v="LEANDER OLIVEIRA DA FONSECA"/>
    <s v="REPORTER CINEMATOGRAFICO I"/>
  </r>
  <r>
    <m/>
    <m/>
    <s v="Brendo Fernandes de Souza Oliveira "/>
    <n v="66350"/>
    <m/>
    <s v="JB x Sambodromo"/>
    <s v="18h"/>
    <d v="2026-02-16T00:00:00"/>
    <x v="1"/>
    <x v="3"/>
    <x v="2"/>
    <x v="2"/>
    <s v="LEANDER OLIVEIRA DA FONSECA"/>
    <s v="REPORTER CINEMATOGRAFICO I"/>
  </r>
  <r>
    <m/>
    <m/>
    <s v="Brendo Fernandes de Souza Oliveira "/>
    <n v="66350"/>
    <m/>
    <s v="JB x Sambodromo"/>
    <s v="18h"/>
    <d v="2026-02-17T00:00:00"/>
    <x v="2"/>
    <x v="3"/>
    <x v="2"/>
    <x v="2"/>
    <s v="LEANDER OLIVEIRA DA FONSECA"/>
    <s v="REPORTER CINEMATOGRAFICO I"/>
  </r>
  <r>
    <m/>
    <m/>
    <s v="Brendo Fernandes de Souza Oliveira "/>
    <n v="66350"/>
    <m/>
    <s v="JB x Sambodromo"/>
    <s v="18h"/>
    <d v="2026-02-21T00:00:00"/>
    <x v="3"/>
    <x v="3"/>
    <x v="2"/>
    <x v="2"/>
    <s v="LEANDER OLIVEIRA DA FONSECA"/>
    <s v="REPORTER CINEMATOGRAFICO I"/>
  </r>
  <r>
    <m/>
    <m/>
    <s v="Brendo Fernandes de Souza Oliveira "/>
    <n v="66350"/>
    <m/>
    <s v="Sambodromo x JB"/>
    <s v="03h"/>
    <d v="2026-02-15T00:00:00"/>
    <x v="0"/>
    <x v="3"/>
    <x v="2"/>
    <x v="2"/>
    <s v="LEANDER OLIVEIRA DA FONSECA"/>
    <s v="REPORTER CINEMATOGRAFICO I"/>
  </r>
  <r>
    <m/>
    <m/>
    <s v="Brendo Fernandes de Souza Oliveira "/>
    <n v="66350"/>
    <m/>
    <s v="Sambodromo x JB"/>
    <s v="03h"/>
    <d v="2026-02-16T00:00:00"/>
    <x v="1"/>
    <x v="3"/>
    <x v="2"/>
    <x v="2"/>
    <s v="LEANDER OLIVEIRA DA FONSECA"/>
    <s v="REPORTER CINEMATOGRAFICO I"/>
  </r>
  <r>
    <m/>
    <m/>
    <s v="Brendo Fernandes de Souza Oliveira "/>
    <n v="66350"/>
    <m/>
    <s v="Sambodromo x JB"/>
    <s v="03h"/>
    <d v="2026-02-17T00:00:00"/>
    <x v="2"/>
    <x v="3"/>
    <x v="2"/>
    <x v="2"/>
    <s v="LEANDER OLIVEIRA DA FONSECA"/>
    <s v="REPORTER CINEMATOGRAFICO I"/>
  </r>
  <r>
    <m/>
    <m/>
    <s v="Brendo Fernandes de Souza Oliveira "/>
    <n v="66350"/>
    <m/>
    <s v="Sambodromo x JB"/>
    <s v="03h"/>
    <d v="2026-02-21T00:00:00"/>
    <x v="3"/>
    <x v="3"/>
    <x v="2"/>
    <x v="2"/>
    <s v="LEANDER OLIVEIRA DA FONSECA"/>
    <s v="REPORTER CINEMATOGRAFICO I"/>
  </r>
  <r>
    <m/>
    <m/>
    <s v="Brunno Gonçalves Pinheiro dos Santos"/>
    <n v="78728"/>
    <m/>
    <s v="Sambodromo x EG"/>
    <s v="08h"/>
    <d v="2026-02-21T00:00:00"/>
    <x v="3"/>
    <x v="3"/>
    <x v="2"/>
    <x v="2"/>
    <s v="FABIO LOEWENBACH CASCAO"/>
    <s v="OPER CAMERA I"/>
  </r>
  <r>
    <m/>
    <m/>
    <s v="BRUNO DOS SANTOS REGO "/>
    <n v="55129"/>
    <m/>
    <s v="Sambodromo x JB"/>
    <s v="05h"/>
    <d v="2026-02-15T00:00:00"/>
    <x v="0"/>
    <x v="3"/>
    <x v="2"/>
    <x v="2"/>
    <s v="RODRIGO AZEVEDO DE ARAUJO"/>
    <s v="LIDER SEGURANCA"/>
  </r>
  <r>
    <m/>
    <m/>
    <s v="BRUNO DOS SANTOS REGO "/>
    <n v="55129"/>
    <m/>
    <s v="Sambodromo x JB"/>
    <s v="05h"/>
    <d v="2026-02-17T00:00:00"/>
    <x v="2"/>
    <x v="3"/>
    <x v="2"/>
    <x v="2"/>
    <s v="RODRIGO AZEVEDO DE ARAUJO"/>
    <s v="LIDER SEGURANCA"/>
  </r>
  <r>
    <m/>
    <m/>
    <s v="Bruno Grubertt"/>
    <s v="00905"/>
    <m/>
    <s v="JB x Sambodromo"/>
    <s v="18h"/>
    <d v="2026-02-16T00:00:00"/>
    <x v="1"/>
    <x v="3"/>
    <x v="2"/>
    <x v="2"/>
    <s v="PATRICIA DE ANDRADE PINTO"/>
    <s v="REPORTER III"/>
  </r>
  <r>
    <m/>
    <m/>
    <s v="Bruno Grubertt"/>
    <s v="00905"/>
    <m/>
    <s v="Sambodromo x JB"/>
    <s v="05h"/>
    <d v="2026-02-16T00:00:00"/>
    <x v="1"/>
    <x v="3"/>
    <x v="2"/>
    <x v="2"/>
    <s v="PATRICIA DE ANDRADE PINTO"/>
    <s v="REPORTER III"/>
  </r>
  <r>
    <m/>
    <m/>
    <s v="Caio Scriboni"/>
    <n v="10751"/>
    <m/>
    <s v="EG x Sambodromo"/>
    <s v="18h"/>
    <d v="2026-02-15T00:00:00"/>
    <x v="0"/>
    <x v="3"/>
    <x v="2"/>
    <x v="2"/>
    <s v="TIAGO FACCHIN"/>
    <s v="COORD TELECOM"/>
  </r>
  <r>
    <m/>
    <m/>
    <s v="Carina Ritter da Fonseca Dória "/>
    <m/>
    <n v="15692202719"/>
    <s v="Sambodromo x EG"/>
    <s v="03h"/>
    <d v="2026-02-21T00:00:00"/>
    <x v="3"/>
    <x v="3"/>
    <x v="2"/>
    <x v="2"/>
    <s v="Prestador"/>
    <s v="Prestador"/>
  </r>
  <r>
    <m/>
    <m/>
    <s v="Carina Ritter da Fonseca Dória "/>
    <m/>
    <n v="15692202719"/>
    <s v="JB x Sambodromo"/>
    <s v="18h"/>
    <d v="2026-02-15T00:00:00"/>
    <x v="0"/>
    <x v="3"/>
    <x v="2"/>
    <x v="2"/>
    <s v="Prestador"/>
    <s v="Prestador"/>
  </r>
  <r>
    <m/>
    <m/>
    <s v="Carina Ritter da Fonseca Dória "/>
    <m/>
    <n v="15692202719"/>
    <s v="JB x Sambodromo"/>
    <s v="18h"/>
    <d v="2026-02-16T00:00:00"/>
    <x v="1"/>
    <x v="3"/>
    <x v="2"/>
    <x v="2"/>
    <s v="Prestador"/>
    <s v="Prestador"/>
  </r>
  <r>
    <m/>
    <m/>
    <s v="Carina Ritter da Fonseca Dória "/>
    <m/>
    <n v="15692202719"/>
    <s v="JB x Sambodromo"/>
    <s v="18h"/>
    <d v="2026-02-17T00:00:00"/>
    <x v="2"/>
    <x v="3"/>
    <x v="2"/>
    <x v="2"/>
    <s v="Prestador"/>
    <s v="Prestador"/>
  </r>
  <r>
    <m/>
    <m/>
    <s v="Carina Ritter da Fonseca Dória "/>
    <m/>
    <n v="15692202719"/>
    <s v="JB x Sambodromo"/>
    <s v="18h"/>
    <d v="2026-02-21T00:00:00"/>
    <x v="3"/>
    <x v="3"/>
    <x v="2"/>
    <x v="2"/>
    <s v="Prestador"/>
    <s v="Prestador"/>
  </r>
  <r>
    <m/>
    <m/>
    <s v="Carina Ritter da Fonseca Dória "/>
    <m/>
    <n v="15692202719"/>
    <s v="Sambodromo x JB"/>
    <s v="03h"/>
    <d v="2026-02-15T00:00:00"/>
    <x v="0"/>
    <x v="3"/>
    <x v="2"/>
    <x v="2"/>
    <s v="Prestador"/>
    <s v="Prestador"/>
  </r>
  <r>
    <m/>
    <m/>
    <s v="Carina Ritter da Fonseca Dória "/>
    <m/>
    <n v="15692202719"/>
    <s v="Sambodromo x JB"/>
    <s v="03h"/>
    <d v="2026-02-16T00:00:00"/>
    <x v="1"/>
    <x v="3"/>
    <x v="2"/>
    <x v="2"/>
    <s v="Prestador"/>
    <s v="Prestador"/>
  </r>
  <r>
    <m/>
    <m/>
    <s v="Carina Ritter da Fonseca Dória "/>
    <m/>
    <n v="15692202719"/>
    <s v="Sambodromo x JB"/>
    <s v="03h"/>
    <d v="2026-02-17T00:00:00"/>
    <x v="2"/>
    <x v="3"/>
    <x v="2"/>
    <x v="2"/>
    <s v="Prestador"/>
    <s v="Prestador"/>
  </r>
  <r>
    <m/>
    <m/>
    <s v="Carina Ritter da Fonseca Dória "/>
    <m/>
    <n v="15692202719"/>
    <s v="Sambodromo x JB"/>
    <s v="03h"/>
    <d v="2026-02-21T00:00:00"/>
    <x v="3"/>
    <x v="3"/>
    <x v="2"/>
    <x v="2"/>
    <s v="Prestador"/>
    <s v="Prestador"/>
  </r>
  <r>
    <m/>
    <m/>
    <s v="Carlos Felipe Soares Paiva"/>
    <n v="89545"/>
    <m/>
    <s v="JB x Sambodromo"/>
    <s v="18h"/>
    <d v="2026-02-15T00:00:00"/>
    <x v="0"/>
    <x v="3"/>
    <x v="2"/>
    <x v="2"/>
    <s v="ANDERSON DEZAN RIBEIRO DE AZEVEDO"/>
    <s v="EDITOR CONTEUDO WEB I"/>
  </r>
  <r>
    <m/>
    <m/>
    <s v="Carlos Felipe Soares Paiva"/>
    <n v="89545"/>
    <m/>
    <s v="JB x Sambodromo"/>
    <s v="18h"/>
    <d v="2026-02-16T00:00:00"/>
    <x v="1"/>
    <x v="3"/>
    <x v="2"/>
    <x v="2"/>
    <s v="ANDERSON DEZAN RIBEIRO DE AZEVEDO"/>
    <s v="EDITOR CONTEUDO WEB I"/>
  </r>
  <r>
    <m/>
    <m/>
    <s v="Carlos Felipe Soares Paiva"/>
    <n v="89545"/>
    <m/>
    <s v="JB x Sambodromo"/>
    <s v="18h"/>
    <d v="2026-02-17T00:00:00"/>
    <x v="2"/>
    <x v="3"/>
    <x v="2"/>
    <x v="2"/>
    <s v="ANDERSON DEZAN RIBEIRO DE AZEVEDO"/>
    <s v="EDITOR CONTEUDO WEB I"/>
  </r>
  <r>
    <m/>
    <m/>
    <s v="Carlos Felipe Soares Paiva"/>
    <n v="89545"/>
    <m/>
    <s v="JB x Sambodromo"/>
    <s v="18h"/>
    <d v="2026-02-21T00:00:00"/>
    <x v="3"/>
    <x v="3"/>
    <x v="2"/>
    <x v="2"/>
    <s v="ANDERSON DEZAN RIBEIRO DE AZEVEDO"/>
    <s v="EDITOR CONTEUDO WEB I"/>
  </r>
  <r>
    <m/>
    <m/>
    <s v="Carlos Felipe Soares Paiva"/>
    <n v="89545"/>
    <m/>
    <s v="Sambodromo x JB"/>
    <s v="04h"/>
    <d v="2026-02-15T00:00:00"/>
    <x v="0"/>
    <x v="3"/>
    <x v="2"/>
    <x v="2"/>
    <s v="ANDERSON DEZAN RIBEIRO DE AZEVEDO"/>
    <s v="EDITOR CONTEUDO WEB I"/>
  </r>
  <r>
    <m/>
    <m/>
    <s v="Carlos Felipe Soares Paiva"/>
    <n v="89545"/>
    <m/>
    <s v="Sambodromo x JB"/>
    <s v="04h"/>
    <d v="2026-02-16T00:00:00"/>
    <x v="1"/>
    <x v="3"/>
    <x v="2"/>
    <x v="2"/>
    <s v="ANDERSON DEZAN RIBEIRO DE AZEVEDO"/>
    <s v="EDITOR CONTEUDO WEB I"/>
  </r>
  <r>
    <m/>
    <m/>
    <s v="Carlos Felipe Soares Paiva"/>
    <n v="89545"/>
    <m/>
    <s v="Sambodromo x JB"/>
    <s v="04h"/>
    <d v="2026-02-17T00:00:00"/>
    <x v="2"/>
    <x v="3"/>
    <x v="2"/>
    <x v="2"/>
    <s v="ANDERSON DEZAN RIBEIRO DE AZEVEDO"/>
    <s v="EDITOR CONTEUDO WEB I"/>
  </r>
  <r>
    <m/>
    <m/>
    <s v="Carlos Felipe Soares Paiva"/>
    <n v="89545"/>
    <m/>
    <s v="Sambodromo x JB"/>
    <s v="04h"/>
    <d v="2026-02-21T00:00:00"/>
    <x v="3"/>
    <x v="3"/>
    <x v="2"/>
    <x v="2"/>
    <s v="ANDERSON DEZAN RIBEIRO DE AZEVEDO"/>
    <s v="EDITOR CONTEUDO WEB I"/>
  </r>
  <r>
    <m/>
    <m/>
    <s v="CINTIA BRAND COUTINHO LIMA"/>
    <n v="90625"/>
    <m/>
    <s v="JB x Sambodromo"/>
    <s v="18h"/>
    <d v="2026-02-15T00:00:00"/>
    <x v="0"/>
    <x v="3"/>
    <x v="2"/>
    <x v="2"/>
    <s v="VIRGINIA MELLO DE ARAUJO DE MARCO"/>
    <s v="ANL MARKETING III"/>
  </r>
  <r>
    <m/>
    <m/>
    <s v="CINTIA BRAND COUTINHO LIMA"/>
    <n v="90625"/>
    <m/>
    <s v="JB x Sambodromo"/>
    <s v="18h"/>
    <d v="2026-02-16T00:00:00"/>
    <x v="1"/>
    <x v="3"/>
    <x v="2"/>
    <x v="2"/>
    <s v="VIRGINIA MELLO DE ARAUJO DE MARCO"/>
    <s v="ANL MARKETING III"/>
  </r>
  <r>
    <m/>
    <m/>
    <s v="CINTIA BRAND COUTINHO LIMA"/>
    <n v="90625"/>
    <m/>
    <s v="JB x Sambodromo"/>
    <s v="18h"/>
    <d v="2026-02-17T00:00:00"/>
    <x v="2"/>
    <x v="3"/>
    <x v="2"/>
    <x v="2"/>
    <s v="VIRGINIA MELLO DE ARAUJO DE MARCO"/>
    <s v="ANL MARKETING III"/>
  </r>
  <r>
    <m/>
    <m/>
    <s v="CINTIA BRAND COUTINHO LIMA"/>
    <n v="90625"/>
    <m/>
    <s v="JB x Sambodromo"/>
    <s v="18h"/>
    <d v="2026-02-21T00:00:00"/>
    <x v="3"/>
    <x v="3"/>
    <x v="2"/>
    <x v="2"/>
    <s v="VIRGINIA MELLO DE ARAUJO DE MARCO"/>
    <s v="ANL MARKETING III"/>
  </r>
  <r>
    <m/>
    <m/>
    <s v="CINTIA BRAND COUTINHO LIMA"/>
    <n v="90625"/>
    <m/>
    <s v="Sambodromo x JB"/>
    <s v="04h"/>
    <d v="2026-02-15T00:00:00"/>
    <x v="0"/>
    <x v="3"/>
    <x v="2"/>
    <x v="2"/>
    <s v="VIRGINIA MELLO DE ARAUJO DE MARCO"/>
    <s v="ANL MARKETING III"/>
  </r>
  <r>
    <m/>
    <m/>
    <s v="CINTIA BRAND COUTINHO LIMA"/>
    <n v="90625"/>
    <m/>
    <s v="Sambodromo x JB"/>
    <s v="04h"/>
    <d v="2026-02-16T00:00:00"/>
    <x v="1"/>
    <x v="3"/>
    <x v="2"/>
    <x v="2"/>
    <s v="VIRGINIA MELLO DE ARAUJO DE MARCO"/>
    <s v="ANL MARKETING III"/>
  </r>
  <r>
    <m/>
    <m/>
    <s v="CINTIA BRAND COUTINHO LIMA"/>
    <n v="90625"/>
    <m/>
    <s v="Sambodromo x JB"/>
    <s v="04h"/>
    <d v="2026-02-17T00:00:00"/>
    <x v="2"/>
    <x v="3"/>
    <x v="2"/>
    <x v="2"/>
    <s v="VIRGINIA MELLO DE ARAUJO DE MARCO"/>
    <s v="ANL MARKETING III"/>
  </r>
  <r>
    <m/>
    <m/>
    <s v="CINTIA BRAND COUTINHO LIMA"/>
    <n v="90625"/>
    <m/>
    <s v="Sambodromo x JB"/>
    <s v="04h"/>
    <d v="2026-02-21T00:00:00"/>
    <x v="3"/>
    <x v="3"/>
    <x v="2"/>
    <x v="2"/>
    <s v="VIRGINIA MELLO DE ARAUJO DE MARCO"/>
    <s v="ANL MARKETING III"/>
  </r>
  <r>
    <m/>
    <m/>
    <s v="CINTIA REGINA DE SOUZA"/>
    <m/>
    <s v="05559496723"/>
    <s v="Sambodromo x EG"/>
    <s v="06h"/>
    <d v="2026-02-15T00:00:00"/>
    <x v="0"/>
    <x v="3"/>
    <x v="2"/>
    <x v="2"/>
    <s v="Prestador"/>
    <s v="Prestador"/>
  </r>
  <r>
    <m/>
    <m/>
    <s v="CINTIA REGINA DE SOUZA"/>
    <m/>
    <s v="05559496723"/>
    <s v="Sambodromo x EG"/>
    <s v="06h"/>
    <d v="2026-02-21T00:00:00"/>
    <x v="3"/>
    <x v="3"/>
    <x v="2"/>
    <x v="2"/>
    <s v="Prestador"/>
    <s v="Prestador"/>
  </r>
  <r>
    <m/>
    <m/>
    <s v="CLEBER QUINTILHIANO DIAS PEREIRA"/>
    <m/>
    <s v="02495836747"/>
    <s v="Sambodromo x EG"/>
    <s v="06h"/>
    <d v="2026-02-15T00:00:00"/>
    <x v="0"/>
    <x v="3"/>
    <x v="2"/>
    <x v="2"/>
    <s v="Prestador"/>
    <s v="Prestador"/>
  </r>
  <r>
    <m/>
    <m/>
    <s v="CLEBER QUINTILHIANO DIAS PEREIRA"/>
    <m/>
    <s v="02495836747"/>
    <s v="Sambodromo x EG"/>
    <s v="06h"/>
    <d v="2026-02-21T00:00:00"/>
    <x v="3"/>
    <x v="3"/>
    <x v="2"/>
    <x v="2"/>
    <s v="Prestador"/>
    <s v="Prestador"/>
  </r>
  <r>
    <m/>
    <m/>
    <s v="Cristiane Gomes da Silva"/>
    <n v="88220"/>
    <m/>
    <s v="JB x Sambodromo"/>
    <s v="20h"/>
    <d v="2026-02-21T00:00:00"/>
    <x v="3"/>
    <x v="3"/>
    <x v="1"/>
    <x v="18"/>
    <s v="PAULA FERNANDA LAGE MONTEIRO"/>
    <s v="TEC CAPTACAO SOM I"/>
  </r>
  <r>
    <m/>
    <m/>
    <s v="Cristiane Gomes da Silva"/>
    <n v="88220"/>
    <m/>
    <s v="Sambodromo x JB"/>
    <s v="06h"/>
    <d v="2026-02-15T00:00:00"/>
    <x v="0"/>
    <x v="3"/>
    <x v="1"/>
    <x v="18"/>
    <s v="PAULA FERNANDA LAGE MONTEIRO"/>
    <s v="TEC CAPTACAO SOM I"/>
  </r>
  <r>
    <m/>
    <m/>
    <s v="Cristiane Gomes da Silva"/>
    <n v="88220"/>
    <m/>
    <s v="Sambodromo x JB"/>
    <s v="06h"/>
    <d v="2026-02-21T00:00:00"/>
    <x v="3"/>
    <x v="3"/>
    <x v="1"/>
    <x v="18"/>
    <s v="PAULA FERNANDA LAGE MONTEIRO"/>
    <s v="TEC CAPTACAO SOM I"/>
  </r>
  <r>
    <m/>
    <m/>
    <s v="Cristiane Sant Anna de Souza"/>
    <n v="68734"/>
    <m/>
    <s v="Sambodromo x EG"/>
    <s v="07h"/>
    <d v="2026-02-21T00:00:00"/>
    <x v="3"/>
    <x v="3"/>
    <x v="0"/>
    <x v="14"/>
    <s v="BRUNO DA CAMARA RIBEIRO"/>
    <s v="ENC OPERACOES PREDIAIS"/>
  </r>
  <r>
    <m/>
    <m/>
    <s v="Cristiano Cruz de Oliveira "/>
    <n v="64607"/>
    <m/>
    <s v="EG x Sambodromo"/>
    <s v="17h"/>
    <d v="2026-02-21T00:00:00"/>
    <x v="3"/>
    <x v="3"/>
    <x v="1"/>
    <x v="7"/>
    <s v="FABIO LOEWENBACH CASCAO"/>
    <s v="OPER CAMERA I"/>
  </r>
  <r>
    <m/>
    <m/>
    <s v="Cristiano Cruz de Oliveira "/>
    <n v="64607"/>
    <m/>
    <s v="Sambodromo x EG"/>
    <s v="03h"/>
    <d v="2026-02-21T00:00:00"/>
    <x v="3"/>
    <x v="3"/>
    <x v="1"/>
    <x v="7"/>
    <s v="FABIO LOEWENBACH CASCAO"/>
    <s v="OPER CAMERA I"/>
  </r>
  <r>
    <m/>
    <m/>
    <s v="Cristiano Cruz de Oliveira "/>
    <n v="64607"/>
    <m/>
    <s v="JB x Sambodromo"/>
    <s v="18h"/>
    <d v="2026-02-15T00:00:00"/>
    <x v="0"/>
    <x v="3"/>
    <x v="1"/>
    <x v="7"/>
    <s v="FABIO LOEWENBACH CASCAO"/>
    <s v="OPER CAMERA I"/>
  </r>
  <r>
    <m/>
    <m/>
    <s v="Cristiano Cruz de Oliveira "/>
    <n v="64607"/>
    <m/>
    <s v="JB x Sambodromo"/>
    <s v="18h"/>
    <d v="2026-02-16T00:00:00"/>
    <x v="1"/>
    <x v="3"/>
    <x v="1"/>
    <x v="7"/>
    <s v="FABIO LOEWENBACH CASCAO"/>
    <s v="OPER CAMERA I"/>
  </r>
  <r>
    <m/>
    <m/>
    <s v="Cristiano Cruz de Oliveira "/>
    <n v="64607"/>
    <m/>
    <s v="JB x Sambodromo"/>
    <s v="18h"/>
    <d v="2026-02-17T00:00:00"/>
    <x v="2"/>
    <x v="3"/>
    <x v="1"/>
    <x v="7"/>
    <s v="FABIO LOEWENBACH CASCAO"/>
    <s v="OPER CAMERA I"/>
  </r>
  <r>
    <m/>
    <m/>
    <s v="Cristiano Cruz de Oliveira "/>
    <n v="64607"/>
    <m/>
    <s v="JB x Sambodromo"/>
    <s v="18h"/>
    <d v="2026-02-21T00:00:00"/>
    <x v="3"/>
    <x v="3"/>
    <x v="1"/>
    <x v="7"/>
    <s v="FABIO LOEWENBACH CASCAO"/>
    <s v="OPER CAMERA I"/>
  </r>
  <r>
    <m/>
    <m/>
    <s v="Cristiano Cruz de Oliveira "/>
    <n v="64607"/>
    <m/>
    <s v="Sambodromo x JB"/>
    <s v="03h"/>
    <d v="2026-02-15T00:00:00"/>
    <x v="0"/>
    <x v="3"/>
    <x v="1"/>
    <x v="7"/>
    <s v="FABIO LOEWENBACH CASCAO"/>
    <s v="OPER CAMERA I"/>
  </r>
  <r>
    <m/>
    <m/>
    <s v="Cristiano Cruz de Oliveira "/>
    <n v="64607"/>
    <m/>
    <s v="Sambodromo x JB"/>
    <s v="03h"/>
    <d v="2026-02-16T00:00:00"/>
    <x v="1"/>
    <x v="3"/>
    <x v="1"/>
    <x v="7"/>
    <s v="FABIO LOEWENBACH CASCAO"/>
    <s v="OPER CAMERA I"/>
  </r>
  <r>
    <m/>
    <m/>
    <s v="Cristiano Cruz de Oliveira "/>
    <n v="64607"/>
    <m/>
    <s v="Sambodromo x JB"/>
    <s v="03h"/>
    <d v="2026-02-17T00:00:00"/>
    <x v="2"/>
    <x v="3"/>
    <x v="1"/>
    <x v="7"/>
    <s v="FABIO LOEWENBACH CASCAO"/>
    <s v="OPER CAMERA I"/>
  </r>
  <r>
    <m/>
    <m/>
    <s v="Cristiano Cruz de Oliveira "/>
    <n v="64607"/>
    <m/>
    <s v="Sambodromo x JB"/>
    <s v="03h"/>
    <d v="2026-02-21T00:00:00"/>
    <x v="3"/>
    <x v="3"/>
    <x v="1"/>
    <x v="7"/>
    <s v="FABIO LOEWENBACH CASCAO"/>
    <s v="OPER CAMERA I"/>
  </r>
  <r>
    <m/>
    <m/>
    <s v="Cristina Reis Boeckel"/>
    <n v="46119"/>
    <m/>
    <s v="JB x Sambodromo"/>
    <s v="18h"/>
    <d v="2026-02-15T00:00:00"/>
    <x v="0"/>
    <x v="3"/>
    <x v="3"/>
    <x v="86"/>
    <s v="JOSE RAPHAEL PERFEITO DE BERREDO"/>
    <s v="REPORTER III"/>
  </r>
  <r>
    <m/>
    <m/>
    <s v="Cristina Reis Boeckel"/>
    <n v="46119"/>
    <m/>
    <s v="JB x Sambodromo"/>
    <s v="18h"/>
    <d v="2026-02-16T00:00:00"/>
    <x v="1"/>
    <x v="3"/>
    <x v="3"/>
    <x v="86"/>
    <s v="JOSE RAPHAEL PERFEITO DE BERREDO"/>
    <s v="REPORTER III"/>
  </r>
  <r>
    <m/>
    <m/>
    <s v="Cristina Reis Boeckel"/>
    <n v="46119"/>
    <m/>
    <s v="JB x Sambodromo"/>
    <s v="18h"/>
    <d v="2026-02-17T00:00:00"/>
    <x v="2"/>
    <x v="3"/>
    <x v="3"/>
    <x v="86"/>
    <s v="JOSE RAPHAEL PERFEITO DE BERREDO"/>
    <s v="REPORTER III"/>
  </r>
  <r>
    <m/>
    <m/>
    <s v="Cristina Reis Boeckel"/>
    <n v="46119"/>
    <m/>
    <s v="Sambodromo x JB"/>
    <s v="04h"/>
    <d v="2026-02-15T00:00:00"/>
    <x v="0"/>
    <x v="3"/>
    <x v="3"/>
    <x v="86"/>
    <s v="JOSE RAPHAEL PERFEITO DE BERREDO"/>
    <s v="REPORTER III"/>
  </r>
  <r>
    <m/>
    <m/>
    <s v="Cristina Reis Boeckel"/>
    <n v="46119"/>
    <m/>
    <s v="Sambodromo x JB"/>
    <s v="04h"/>
    <d v="2026-02-16T00:00:00"/>
    <x v="1"/>
    <x v="3"/>
    <x v="3"/>
    <x v="86"/>
    <s v="JOSE RAPHAEL PERFEITO DE BERREDO"/>
    <s v="REPORTER III"/>
  </r>
  <r>
    <m/>
    <m/>
    <s v="Cristina Reis Boeckel"/>
    <n v="46119"/>
    <m/>
    <s v="Sambodromo x JB"/>
    <s v="04h"/>
    <d v="2026-02-17T00:00:00"/>
    <x v="2"/>
    <x v="3"/>
    <x v="3"/>
    <x v="86"/>
    <s v="JOSE RAPHAEL PERFEITO DE BERREDO"/>
    <s v="REPORTER III"/>
  </r>
  <r>
    <m/>
    <m/>
    <s v="Daniel Deplan Sant’Anna "/>
    <m/>
    <n v="11414282702"/>
    <s v="EG x Sambodromo"/>
    <s v="17h"/>
    <d v="2026-02-16T00:00:00"/>
    <x v="1"/>
    <x v="3"/>
    <x v="2"/>
    <x v="20"/>
    <s v="Prestador"/>
    <s v="Prestador"/>
  </r>
  <r>
    <m/>
    <m/>
    <s v="Daniel Deplan Sant’Anna "/>
    <m/>
    <n v="11414282702"/>
    <s v="EG x Sambodromo"/>
    <s v="17h"/>
    <d v="2026-02-17T00:00:00"/>
    <x v="2"/>
    <x v="3"/>
    <x v="2"/>
    <x v="20"/>
    <s v="Prestador"/>
    <s v="Prestador"/>
  </r>
  <r>
    <m/>
    <m/>
    <s v="Daniel Deplan Sant’Anna "/>
    <m/>
    <n v="11414282702"/>
    <s v="Sambodromo x EG"/>
    <s v="02h"/>
    <d v="2026-02-17T00:00:00"/>
    <x v="2"/>
    <x v="3"/>
    <x v="2"/>
    <x v="20"/>
    <s v="Prestador"/>
    <s v="Prestador"/>
  </r>
  <r>
    <m/>
    <m/>
    <s v="Daniel Deplan Sant’Anna "/>
    <m/>
    <n v="11414282702"/>
    <s v="Sambodromo x EG"/>
    <s v="02h"/>
    <d v="2026-02-21T00:00:00"/>
    <x v="3"/>
    <x v="3"/>
    <x v="2"/>
    <x v="20"/>
    <s v="Prestador"/>
    <s v="Prestador"/>
  </r>
  <r>
    <m/>
    <m/>
    <s v="Daniel dos Passos Durães "/>
    <n v="55139"/>
    <m/>
    <s v="Sambodromo x JB"/>
    <s v="02h"/>
    <d v="2026-02-15T00:00:00"/>
    <x v="0"/>
    <x v="3"/>
    <x v="1"/>
    <x v="22"/>
    <s v="IGOR GRACIANO DA SILVA"/>
    <s v="SONOPLASTA I"/>
  </r>
  <r>
    <m/>
    <m/>
    <s v="Daniel dos Passos Durães "/>
    <n v="55139"/>
    <m/>
    <s v="Sambodromo x JB"/>
    <s v="02h"/>
    <d v="2026-02-16T00:00:00"/>
    <x v="1"/>
    <x v="3"/>
    <x v="1"/>
    <x v="22"/>
    <s v="IGOR GRACIANO DA SILVA"/>
    <s v="SONOPLASTA I"/>
  </r>
  <r>
    <m/>
    <m/>
    <s v="Daniel dos Passos Durães "/>
    <n v="55139"/>
    <m/>
    <s v="Sambodromo x JB"/>
    <s v="02h"/>
    <d v="2026-02-17T00:00:00"/>
    <x v="2"/>
    <x v="3"/>
    <x v="1"/>
    <x v="22"/>
    <s v="IGOR GRACIANO DA SILVA"/>
    <s v="SONOPLASTA I"/>
  </r>
  <r>
    <m/>
    <m/>
    <s v="Daniel dos Passos Durães "/>
    <n v="55139"/>
    <m/>
    <s v="Sambodromo x JB"/>
    <s v="02h"/>
    <d v="2026-02-21T00:00:00"/>
    <x v="3"/>
    <x v="3"/>
    <x v="1"/>
    <x v="22"/>
    <s v="IGOR GRACIANO DA SILVA"/>
    <s v="SONOPLASTA I"/>
  </r>
  <r>
    <m/>
    <m/>
    <s v="Daniel Peralta"/>
    <n v="86474"/>
    <m/>
    <s v="JB x Sambodromo"/>
    <s v="18h"/>
    <d v="2026-02-16T00:00:00"/>
    <x v="1"/>
    <x v="3"/>
    <x v="3"/>
    <x v="3"/>
    <s v="EDUARDO ALBERTO FERNANDEZ"/>
    <s v="REPORTER CINEMATOGRAFICO III"/>
  </r>
  <r>
    <m/>
    <m/>
    <s v="Daniel Peralta"/>
    <n v="86474"/>
    <m/>
    <s v="JB x Sambodromo"/>
    <s v="18h"/>
    <d v="2026-02-17T00:00:00"/>
    <x v="2"/>
    <x v="3"/>
    <x v="3"/>
    <x v="3"/>
    <s v="EDUARDO ALBERTO FERNANDEZ"/>
    <s v="REPORTER CINEMATOGRAFICO III"/>
  </r>
  <r>
    <m/>
    <m/>
    <s v="Daniel Peralta"/>
    <n v="86474"/>
    <m/>
    <s v="JB x Sambodromo"/>
    <s v="18h"/>
    <d v="2026-02-21T00:00:00"/>
    <x v="3"/>
    <x v="3"/>
    <x v="3"/>
    <x v="3"/>
    <s v="EDUARDO ALBERTO FERNANDEZ"/>
    <s v="REPORTER CINEMATOGRAFICO III"/>
  </r>
  <r>
    <m/>
    <m/>
    <s v="Daniel Peralta"/>
    <n v="86474"/>
    <m/>
    <s v="Sambodromo x JB"/>
    <s v="02h"/>
    <d v="2026-02-16T00:00:00"/>
    <x v="1"/>
    <x v="3"/>
    <x v="3"/>
    <x v="3"/>
    <s v="EDUARDO ALBERTO FERNANDEZ"/>
    <s v="REPORTER CINEMATOGRAFICO III"/>
  </r>
  <r>
    <m/>
    <m/>
    <s v="Daniel Peralta"/>
    <n v="86474"/>
    <m/>
    <s v="Sambodromo x JB"/>
    <s v="02h"/>
    <d v="2026-02-17T00:00:00"/>
    <x v="2"/>
    <x v="3"/>
    <x v="3"/>
    <x v="3"/>
    <s v="EDUARDO ALBERTO FERNANDEZ"/>
    <s v="REPORTER CINEMATOGRAFICO III"/>
  </r>
  <r>
    <m/>
    <m/>
    <s v="Daniel Peralta"/>
    <n v="86474"/>
    <m/>
    <s v="Sambodromo x JB"/>
    <s v="02h"/>
    <d v="2026-02-21T00:00:00"/>
    <x v="3"/>
    <x v="3"/>
    <x v="3"/>
    <x v="3"/>
    <s v="EDUARDO ALBERTO FERNANDEZ"/>
    <s v="REPORTER CINEMATOGRAFICO III"/>
  </r>
  <r>
    <m/>
    <m/>
    <s v="Danielle Cristina Rosa Ribeiro "/>
    <m/>
    <s v="08832335760"/>
    <s v="Sambodromo x EG"/>
    <s v="17h"/>
    <d v="2026-02-15T00:00:00"/>
    <x v="0"/>
    <x v="3"/>
    <x v="2"/>
    <x v="75"/>
    <s v="Prestador"/>
    <s v="Prestador"/>
  </r>
  <r>
    <m/>
    <m/>
    <s v="Danielle Cristina Rosa Ribeiro "/>
    <m/>
    <s v="08832335760"/>
    <s v="Sambodromo x EG"/>
    <s v="17h"/>
    <d v="2026-02-16T00:00:00"/>
    <x v="1"/>
    <x v="3"/>
    <x v="2"/>
    <x v="75"/>
    <s v="Prestador"/>
    <s v="Prestador"/>
  </r>
  <r>
    <m/>
    <m/>
    <s v="Danielle Cristina Rosa Ribeiro "/>
    <m/>
    <s v="08832335760"/>
    <s v="Sambodromo x EG"/>
    <s v="17h"/>
    <d v="2026-02-17T00:00:00"/>
    <x v="2"/>
    <x v="3"/>
    <x v="2"/>
    <x v="75"/>
    <s v="Prestador"/>
    <s v="Prestador"/>
  </r>
  <r>
    <m/>
    <m/>
    <s v="Danielle Cristina Rosa Ribeiro "/>
    <m/>
    <s v="08832335760"/>
    <s v="Sambodromo x EG"/>
    <s v="17h"/>
    <d v="2026-02-21T00:00:00"/>
    <x v="3"/>
    <x v="3"/>
    <x v="2"/>
    <x v="75"/>
    <s v="Prestador"/>
    <s v="Prestador"/>
  </r>
  <r>
    <m/>
    <m/>
    <s v="Danielle Cristina Rosa Ribeiro "/>
    <m/>
    <s v="08832335760"/>
    <s v="Sambodromo x JB"/>
    <s v="02h"/>
    <d v="2026-02-15T00:00:00"/>
    <x v="0"/>
    <x v="3"/>
    <x v="2"/>
    <x v="75"/>
    <s v="Prestador"/>
    <s v="Prestador"/>
  </r>
  <r>
    <m/>
    <m/>
    <s v="Danielle Cristina Rosa Ribeiro "/>
    <m/>
    <s v="08832335760"/>
    <s v="Sambodromo x JB"/>
    <s v="02h"/>
    <d v="2026-02-16T00:00:00"/>
    <x v="1"/>
    <x v="3"/>
    <x v="2"/>
    <x v="75"/>
    <s v="Prestador"/>
    <s v="Prestador"/>
  </r>
  <r>
    <m/>
    <m/>
    <s v="Danielle Cristina Rosa Ribeiro "/>
    <m/>
    <s v="08832335760"/>
    <s v="Sambodromo x JB"/>
    <s v="02h"/>
    <d v="2026-02-17T00:00:00"/>
    <x v="2"/>
    <x v="3"/>
    <x v="2"/>
    <x v="75"/>
    <s v="Prestador"/>
    <s v="Prestador"/>
  </r>
  <r>
    <m/>
    <m/>
    <s v="Danielle Cristina Rosa Ribeiro "/>
    <m/>
    <s v="08832335760"/>
    <s v="Sambodromo x JB"/>
    <s v="02h"/>
    <d v="2026-02-21T00:00:00"/>
    <x v="3"/>
    <x v="3"/>
    <x v="2"/>
    <x v="75"/>
    <s v="Prestador"/>
    <s v="Prestador"/>
  </r>
  <r>
    <m/>
    <m/>
    <s v="Danilo Vieira"/>
    <n v="46207"/>
    <m/>
    <s v="Sambodromo x EG"/>
    <s v="19h"/>
    <d v="2026-02-15T00:00:00"/>
    <x v="0"/>
    <x v="3"/>
    <x v="3"/>
    <x v="12"/>
    <s v="PATRICIA DE ANDRADE PINTO"/>
    <s v="REPORTER ESPECIAL I"/>
  </r>
  <r>
    <m/>
    <m/>
    <s v="Danilo Vieira"/>
    <n v="46207"/>
    <m/>
    <s v="Sambodromo x EG"/>
    <s v="19h"/>
    <d v="2026-02-16T00:00:00"/>
    <x v="1"/>
    <x v="3"/>
    <x v="3"/>
    <x v="12"/>
    <s v="PATRICIA DE ANDRADE PINTO"/>
    <s v="REPORTER ESPECIAL I"/>
  </r>
  <r>
    <m/>
    <m/>
    <s v="Danilo Vieira"/>
    <n v="46207"/>
    <m/>
    <s v="Sambodromo x EG"/>
    <s v="19h"/>
    <d v="2026-02-17T00:00:00"/>
    <x v="2"/>
    <x v="3"/>
    <x v="3"/>
    <x v="12"/>
    <s v="PATRICIA DE ANDRADE PINTO"/>
    <s v="REPORTER ESPECIAL I"/>
  </r>
  <r>
    <m/>
    <m/>
    <s v="Danilo Vieira"/>
    <n v="46207"/>
    <m/>
    <s v="Sambodromo x EG"/>
    <s v="19h"/>
    <d v="2026-02-21T00:00:00"/>
    <x v="3"/>
    <x v="3"/>
    <x v="3"/>
    <x v="12"/>
    <s v="PATRICIA DE ANDRADE PINTO"/>
    <s v="REPORTER ESPECIAL I"/>
  </r>
  <r>
    <m/>
    <m/>
    <s v="Danilo Vieira"/>
    <n v="46207"/>
    <m/>
    <s v="Sambodromo x JB"/>
    <s v="19h"/>
    <d v="2026-02-15T00:00:00"/>
    <x v="0"/>
    <x v="3"/>
    <x v="3"/>
    <x v="12"/>
    <s v="PATRICIA DE ANDRADE PINTO"/>
    <s v="REPORTER ESPECIAL I"/>
  </r>
  <r>
    <m/>
    <m/>
    <s v="Danilo Vieira"/>
    <n v="46207"/>
    <m/>
    <s v="Sambodromo x JB"/>
    <s v="19h"/>
    <d v="2026-02-16T00:00:00"/>
    <x v="1"/>
    <x v="3"/>
    <x v="3"/>
    <x v="12"/>
    <s v="PATRICIA DE ANDRADE PINTO"/>
    <s v="REPORTER ESPECIAL I"/>
  </r>
  <r>
    <m/>
    <m/>
    <s v="Danilo Vieira"/>
    <n v="46207"/>
    <m/>
    <s v="Sambodromo x JB"/>
    <s v="19h"/>
    <d v="2026-02-17T00:00:00"/>
    <x v="2"/>
    <x v="3"/>
    <x v="3"/>
    <x v="12"/>
    <s v="PATRICIA DE ANDRADE PINTO"/>
    <s v="REPORTER ESPECIAL I"/>
  </r>
  <r>
    <m/>
    <m/>
    <s v="Danilo Vieira"/>
    <n v="46207"/>
    <m/>
    <s v="Sambodromo x JB"/>
    <s v="19h"/>
    <d v="2026-02-21T00:00:00"/>
    <x v="3"/>
    <x v="3"/>
    <x v="3"/>
    <x v="12"/>
    <s v="PATRICIA DE ANDRADE PINTO"/>
    <s v="REPORTER ESPECIAL I"/>
  </r>
  <r>
    <m/>
    <m/>
    <s v="Danilo Vieira"/>
    <n v="46207"/>
    <m/>
    <s v="JB x Sambodromo"/>
    <s v="06h"/>
    <d v="2026-02-15T00:00:00"/>
    <x v="0"/>
    <x v="3"/>
    <x v="3"/>
    <x v="12"/>
    <s v="PATRICIA DE ANDRADE PINTO"/>
    <s v="REPORTER ESPECIAL I"/>
  </r>
  <r>
    <m/>
    <m/>
    <s v="Danilo Vieira"/>
    <n v="46207"/>
    <m/>
    <s v="JB x Sambodromo"/>
    <s v="06h"/>
    <d v="2026-02-16T00:00:00"/>
    <x v="1"/>
    <x v="3"/>
    <x v="3"/>
    <x v="12"/>
    <s v="PATRICIA DE ANDRADE PINTO"/>
    <s v="REPORTER ESPECIAL I"/>
  </r>
  <r>
    <m/>
    <m/>
    <s v="Danilo Vieira"/>
    <n v="46207"/>
    <m/>
    <s v="JB x Sambodromo"/>
    <s v="06h"/>
    <d v="2026-02-17T00:00:00"/>
    <x v="2"/>
    <x v="3"/>
    <x v="3"/>
    <x v="12"/>
    <s v="PATRICIA DE ANDRADE PINTO"/>
    <s v="REPORTER ESPECIAL I"/>
  </r>
  <r>
    <m/>
    <m/>
    <s v="Danilo Vieira"/>
    <n v="46207"/>
    <m/>
    <s v="JB x Sambodromo"/>
    <s v="06h"/>
    <d v="2026-02-21T00:00:00"/>
    <x v="3"/>
    <x v="3"/>
    <x v="3"/>
    <x v="12"/>
    <s v="PATRICIA DE ANDRADE PINTO"/>
    <s v="REPORTER ESPECIAL I"/>
  </r>
  <r>
    <m/>
    <m/>
    <s v="Davi Gabriel Marques Sampaio"/>
    <n v="87937"/>
    <m/>
    <s v="Sambodromo x JB"/>
    <s v="05h"/>
    <d v="2026-02-15T00:00:00"/>
    <x v="0"/>
    <x v="3"/>
    <x v="1"/>
    <x v="18"/>
    <s v="PAULA FERNANDA LAGE MONTEIRO"/>
    <s v="ASSIST OPERACOES AUDIOVISUAIS II"/>
  </r>
  <r>
    <m/>
    <m/>
    <s v="Davi Gabriel Marques Sampaio"/>
    <n v="87937"/>
    <m/>
    <s v="Sambodromo x JB"/>
    <s v="05h"/>
    <d v="2026-02-16T00:00:00"/>
    <x v="1"/>
    <x v="3"/>
    <x v="1"/>
    <x v="18"/>
    <s v="PAULA FERNANDA LAGE MONTEIRO"/>
    <s v="ASSIST OPERACOES AUDIOVISUAIS II"/>
  </r>
  <r>
    <m/>
    <m/>
    <s v="Davi Gabriel Marques Sampaio"/>
    <n v="87937"/>
    <m/>
    <s v="Sambodromo x JB"/>
    <s v="05h"/>
    <d v="2026-02-17T00:00:00"/>
    <x v="2"/>
    <x v="3"/>
    <x v="1"/>
    <x v="18"/>
    <s v="PAULA FERNANDA LAGE MONTEIRO"/>
    <s v="ASSIST OPERACOES AUDIOVISUAIS II"/>
  </r>
  <r>
    <m/>
    <m/>
    <s v="Davi Gabriel Marques Sampaio"/>
    <n v="87937"/>
    <m/>
    <s v="Sambodromo x JB"/>
    <s v="05h"/>
    <d v="2026-02-21T00:00:00"/>
    <x v="3"/>
    <x v="3"/>
    <x v="1"/>
    <x v="18"/>
    <s v="PAULA FERNANDA LAGE MONTEIRO"/>
    <s v="ASSIST OPERACOES AUDIOVISUAIS II"/>
  </r>
  <r>
    <m/>
    <m/>
    <s v="Dayane Patricia de Assis"/>
    <n v="92986"/>
    <m/>
    <s v="JB x Sambodromo"/>
    <s v="18h"/>
    <d v="2026-02-17T00:00:00"/>
    <x v="2"/>
    <x v="3"/>
    <x v="1"/>
    <x v="18"/>
    <s v="PAULA FERNANDA LAGE MONTEIRO"/>
    <s v="ASSIST OPERACOES AUDIOVISUAIS I"/>
  </r>
  <r>
    <m/>
    <m/>
    <s v="Dayane Patricia de Assis"/>
    <n v="92986"/>
    <m/>
    <s v="JB x Sambodromo"/>
    <s v="20h"/>
    <d v="2026-02-17T00:00:00"/>
    <x v="2"/>
    <x v="3"/>
    <x v="1"/>
    <x v="18"/>
    <s v="PAULA FERNANDA LAGE MONTEIRO"/>
    <s v="ASSIST OPERACOES AUDIOVISUAIS I"/>
  </r>
  <r>
    <m/>
    <m/>
    <s v="Debora dos Santos da Rocha Viana "/>
    <n v="92096"/>
    <m/>
    <s v="Sambodromo x JB"/>
    <s v="00h"/>
    <d v="2026-02-15T00:00:00"/>
    <x v="0"/>
    <x v="3"/>
    <x v="1"/>
    <x v="18"/>
    <s v="PAULA FERNANDA LAGE MONTEIRO"/>
    <s v="ASSIST OPERACOES AUDIOVISUAIS I"/>
  </r>
  <r>
    <m/>
    <m/>
    <s v="Debora dos Santos da Rocha Viana "/>
    <n v="92096"/>
    <m/>
    <s v="Sambodromo x JB"/>
    <s v="00h"/>
    <d v="2026-02-16T00:00:00"/>
    <x v="1"/>
    <x v="3"/>
    <x v="1"/>
    <x v="18"/>
    <s v="PAULA FERNANDA LAGE MONTEIRO"/>
    <s v="ASSIST OPERACOES AUDIOVISUAIS I"/>
  </r>
  <r>
    <m/>
    <m/>
    <s v="Debora dos Santos da Rocha Viana "/>
    <n v="92096"/>
    <m/>
    <s v="Sambodromo x JB"/>
    <s v="00h"/>
    <d v="2026-02-17T00:00:00"/>
    <x v="2"/>
    <x v="3"/>
    <x v="1"/>
    <x v="18"/>
    <s v="PAULA FERNANDA LAGE MONTEIRO"/>
    <s v="ASSIST OPERACOES AUDIOVISUAIS I"/>
  </r>
  <r>
    <m/>
    <m/>
    <s v="Debora dos Santos da Rocha Viana "/>
    <n v="92096"/>
    <m/>
    <s v="Sambodromo x JB"/>
    <s v="00h"/>
    <d v="2026-02-21T00:00:00"/>
    <x v="3"/>
    <x v="3"/>
    <x v="1"/>
    <x v="18"/>
    <s v="PAULA FERNANDA LAGE MONTEIRO"/>
    <s v="ASSIST OPERACOES AUDIOVISUAIS I"/>
  </r>
  <r>
    <m/>
    <m/>
    <s v="Diego fontoura augusto "/>
    <n v="70163"/>
    <m/>
    <s v="Sambodromo x EG"/>
    <s v="19h"/>
    <d v="2026-02-15T00:00:00"/>
    <x v="0"/>
    <x v="3"/>
    <x v="1"/>
    <x v="22"/>
    <s v="IGOR GRACIANO DA SILVA"/>
    <s v="TEC CAPTACAO SOM I"/>
  </r>
  <r>
    <m/>
    <m/>
    <s v="Diego fontoura augusto "/>
    <n v="70163"/>
    <m/>
    <s v="Sambodromo x EG"/>
    <s v="19h"/>
    <d v="2026-02-21T00:00:00"/>
    <x v="3"/>
    <x v="3"/>
    <x v="1"/>
    <x v="22"/>
    <s v="IGOR GRACIANO DA SILVA"/>
    <s v="TEC CAPTACAO SOM I"/>
  </r>
  <r>
    <m/>
    <m/>
    <s v="Diego fontoura augusto "/>
    <n v="70163"/>
    <m/>
    <s v="Sambodromo x JB"/>
    <s v="02h"/>
    <d v="2026-02-15T00:00:00"/>
    <x v="0"/>
    <x v="3"/>
    <x v="1"/>
    <x v="22"/>
    <s v="IGOR GRACIANO DA SILVA"/>
    <s v="TEC CAPTACAO SOM I"/>
  </r>
  <r>
    <m/>
    <m/>
    <s v="Diego fontoura augusto "/>
    <n v="70163"/>
    <m/>
    <s v="Sambodromo x JB"/>
    <s v="02h"/>
    <d v="2026-02-16T00:00:00"/>
    <x v="1"/>
    <x v="3"/>
    <x v="1"/>
    <x v="22"/>
    <s v="IGOR GRACIANO DA SILVA"/>
    <s v="TEC CAPTACAO SOM I"/>
  </r>
  <r>
    <m/>
    <m/>
    <s v="Diego fontoura augusto "/>
    <n v="70163"/>
    <m/>
    <s v="Sambodromo x JB"/>
    <s v="02h"/>
    <d v="2026-02-17T00:00:00"/>
    <x v="2"/>
    <x v="3"/>
    <x v="1"/>
    <x v="22"/>
    <s v="IGOR GRACIANO DA SILVA"/>
    <s v="TEC CAPTACAO SOM I"/>
  </r>
  <r>
    <m/>
    <m/>
    <s v="Diego fontoura augusto "/>
    <n v="70163"/>
    <m/>
    <s v="Sambodromo x JB"/>
    <s v="02h"/>
    <d v="2026-02-21T00:00:00"/>
    <x v="3"/>
    <x v="3"/>
    <x v="1"/>
    <x v="22"/>
    <s v="IGOR GRACIANO DA SILVA"/>
    <s v="TEC CAPTACAO SOM I"/>
  </r>
  <r>
    <m/>
    <m/>
    <s v="Diego Haidar "/>
    <n v="53809"/>
    <m/>
    <s v="Sambodromo x EG"/>
    <s v="18h"/>
    <d v="2026-02-15T00:00:00"/>
    <x v="0"/>
    <x v="3"/>
    <x v="3"/>
    <x v="12"/>
    <s v="PATRICIA DE ANDRADE PINTO"/>
    <s v="REPORTER ESPECIALISTA I"/>
  </r>
  <r>
    <m/>
    <m/>
    <s v="Diego Haidar "/>
    <n v="53809"/>
    <m/>
    <s v="Sambodromo x EG"/>
    <s v="18h"/>
    <d v="2026-02-16T00:00:00"/>
    <x v="1"/>
    <x v="3"/>
    <x v="3"/>
    <x v="12"/>
    <s v="PATRICIA DE ANDRADE PINTO"/>
    <s v="REPORTER ESPECIALISTA I"/>
  </r>
  <r>
    <m/>
    <m/>
    <s v="Diego Haidar "/>
    <n v="53809"/>
    <m/>
    <s v="Sambodromo x EG"/>
    <s v="18h"/>
    <d v="2026-02-17T00:00:00"/>
    <x v="2"/>
    <x v="3"/>
    <x v="3"/>
    <x v="12"/>
    <s v="PATRICIA DE ANDRADE PINTO"/>
    <s v="REPORTER ESPECIALISTA I"/>
  </r>
  <r>
    <m/>
    <m/>
    <s v="Diego Haidar "/>
    <n v="53809"/>
    <m/>
    <s v="Sambodromo x JB"/>
    <s v="01h"/>
    <d v="2026-02-15T00:00:00"/>
    <x v="0"/>
    <x v="3"/>
    <x v="3"/>
    <x v="12"/>
    <s v="PATRICIA DE ANDRADE PINTO"/>
    <s v="REPORTER ESPECIALISTA I"/>
  </r>
  <r>
    <m/>
    <m/>
    <s v="Diego Haidar "/>
    <n v="53809"/>
    <m/>
    <s v="Sambodromo x JB"/>
    <s v="02h"/>
    <d v="2026-02-17T00:00:00"/>
    <x v="2"/>
    <x v="3"/>
    <x v="3"/>
    <x v="12"/>
    <s v="PATRICIA DE ANDRADE PINTO"/>
    <s v="REPORTER ESPECIALISTA I"/>
  </r>
  <r>
    <m/>
    <m/>
    <s v="Dnyan Willyans Poty de Almeida "/>
    <n v="64636"/>
    <m/>
    <s v="Sambodromo x EG"/>
    <s v="07h"/>
    <d v="2026-02-21T00:00:00"/>
    <x v="3"/>
    <x v="3"/>
    <x v="0"/>
    <x v="13"/>
    <s v="THIAGO DE ASSIS LOPES"/>
    <s v="ASSIST SEGURANCA I"/>
  </r>
  <r>
    <m/>
    <m/>
    <s v="DOUGLAS BATISTA RODRIGUES"/>
    <m/>
    <n v="16637174785"/>
    <s v="Sambodromo x EG"/>
    <s v="06h"/>
    <d v="2026-02-15T00:00:00"/>
    <x v="0"/>
    <x v="3"/>
    <x v="2"/>
    <x v="2"/>
    <s v="Prestador"/>
    <s v="Prestador"/>
  </r>
  <r>
    <m/>
    <m/>
    <s v="DOUGLAS BATISTA RODRIGUES"/>
    <m/>
    <n v="16637174785"/>
    <s v="Sambodromo x EG"/>
    <s v="06h"/>
    <d v="2026-02-21T00:00:00"/>
    <x v="3"/>
    <x v="3"/>
    <x v="2"/>
    <x v="2"/>
    <s v="Prestador"/>
    <s v="Prestador"/>
  </r>
  <r>
    <m/>
    <m/>
    <s v="Douglas de Andrade Lima "/>
    <n v="41670"/>
    <m/>
    <s v="EG x Sambodromo"/>
    <s v="18h"/>
    <d v="2026-02-15T00:00:00"/>
    <x v="0"/>
    <x v="3"/>
    <x v="3"/>
    <x v="3"/>
    <s v="EDUARDO ALBERTO FERNANDEZ"/>
    <s v="REPORTER CINEMATOGRAFICO III"/>
  </r>
  <r>
    <m/>
    <m/>
    <s v="Douglas de Andrade Lima "/>
    <n v="41670"/>
    <m/>
    <s v="EG x Sambodromo"/>
    <s v="18h"/>
    <d v="2026-02-16T00:00:00"/>
    <x v="1"/>
    <x v="3"/>
    <x v="3"/>
    <x v="3"/>
    <s v="EDUARDO ALBERTO FERNANDEZ"/>
    <s v="REPORTER CINEMATOGRAFICO III"/>
  </r>
  <r>
    <m/>
    <m/>
    <s v="Douglas de Andrade Lima "/>
    <n v="41670"/>
    <m/>
    <s v="EG x Sambodromo"/>
    <s v="18h"/>
    <d v="2026-02-17T00:00:00"/>
    <x v="2"/>
    <x v="3"/>
    <x v="3"/>
    <x v="3"/>
    <s v="EDUARDO ALBERTO FERNANDEZ"/>
    <s v="REPORTER CINEMATOGRAFICO III"/>
  </r>
  <r>
    <m/>
    <m/>
    <s v="Douglas de Andrade Lima "/>
    <n v="41670"/>
    <m/>
    <s v="Sambodromo x EG"/>
    <s v="02h"/>
    <d v="2026-02-15T00:00:00"/>
    <x v="0"/>
    <x v="3"/>
    <x v="3"/>
    <x v="3"/>
    <s v="EDUARDO ALBERTO FERNANDEZ"/>
    <s v="REPORTER CINEMATOGRAFICO III"/>
  </r>
  <r>
    <m/>
    <m/>
    <s v="Douglas de Andrade Lima "/>
    <n v="41670"/>
    <m/>
    <s v="Sambodromo x EG"/>
    <s v="02h"/>
    <d v="2026-02-16T00:00:00"/>
    <x v="1"/>
    <x v="3"/>
    <x v="3"/>
    <x v="3"/>
    <s v="EDUARDO ALBERTO FERNANDEZ"/>
    <s v="REPORTER CINEMATOGRAFICO III"/>
  </r>
  <r>
    <m/>
    <m/>
    <s v="Douglas de Andrade Lima "/>
    <n v="41670"/>
    <m/>
    <s v="Sambodromo x EG"/>
    <s v="02h"/>
    <d v="2026-02-17T00:00:00"/>
    <x v="2"/>
    <x v="3"/>
    <x v="3"/>
    <x v="3"/>
    <s v="EDUARDO ALBERTO FERNANDEZ"/>
    <s v="REPORTER CINEMATOGRAFICO III"/>
  </r>
  <r>
    <m/>
    <m/>
    <s v="EDILSON SANTOS"/>
    <n v="36501"/>
    <m/>
    <s v="EG x Sambodromo"/>
    <s v="18h"/>
    <d v="2026-02-15T00:00:00"/>
    <x v="0"/>
    <x v="3"/>
    <x v="3"/>
    <x v="3"/>
    <s v="EDUARDO ALBERTO FERNANDEZ"/>
    <s v="REPORTER CINEMATOGRAFICO ESPECIALISTA I"/>
  </r>
  <r>
    <m/>
    <m/>
    <s v="EDILSON SANTOS"/>
    <n v="36501"/>
    <m/>
    <s v="EG x Sambodromo"/>
    <s v="18h"/>
    <d v="2026-02-16T00:00:00"/>
    <x v="1"/>
    <x v="3"/>
    <x v="3"/>
    <x v="3"/>
    <s v="EDUARDO ALBERTO FERNANDEZ"/>
    <s v="REPORTER CINEMATOGRAFICO ESPECIALISTA I"/>
  </r>
  <r>
    <m/>
    <m/>
    <s v="EDILSON SANTOS"/>
    <n v="36501"/>
    <m/>
    <s v="EG x Sambodromo"/>
    <s v="18h"/>
    <d v="2026-02-17T00:00:00"/>
    <x v="2"/>
    <x v="3"/>
    <x v="3"/>
    <x v="3"/>
    <s v="EDUARDO ALBERTO FERNANDEZ"/>
    <s v="REPORTER CINEMATOGRAFICO ESPECIALISTA I"/>
  </r>
  <r>
    <m/>
    <m/>
    <s v="EDILSON SANTOS"/>
    <n v="36501"/>
    <m/>
    <s v="Sambodromo x EG"/>
    <s v="05h"/>
    <d v="2026-02-15T00:00:00"/>
    <x v="0"/>
    <x v="3"/>
    <x v="3"/>
    <x v="3"/>
    <s v="EDUARDO ALBERTO FERNANDEZ"/>
    <s v="REPORTER CINEMATOGRAFICO ESPECIALISTA I"/>
  </r>
  <r>
    <m/>
    <m/>
    <s v="EDILSON SANTOS"/>
    <n v="36501"/>
    <m/>
    <s v="Sambodromo x EG"/>
    <s v="05h"/>
    <d v="2026-02-16T00:00:00"/>
    <x v="1"/>
    <x v="3"/>
    <x v="3"/>
    <x v="3"/>
    <s v="EDUARDO ALBERTO FERNANDEZ"/>
    <s v="REPORTER CINEMATOGRAFICO ESPECIALISTA I"/>
  </r>
  <r>
    <m/>
    <m/>
    <s v="EDILSON SANTOS"/>
    <n v="36501"/>
    <m/>
    <s v="Sambodromo x EG"/>
    <s v="05h"/>
    <d v="2026-02-17T00:00:00"/>
    <x v="2"/>
    <x v="3"/>
    <x v="3"/>
    <x v="3"/>
    <s v="EDUARDO ALBERTO FERNANDEZ"/>
    <s v="REPORTER CINEMATOGRAFICO ESPECIALISTA I"/>
  </r>
  <r>
    <m/>
    <m/>
    <s v="EDIVALDO DONDOSSOLA"/>
    <n v="66088"/>
    <m/>
    <s v="JB x Sambodromo"/>
    <s v="19h"/>
    <d v="2026-02-15T00:00:00"/>
    <x v="0"/>
    <x v="3"/>
    <x v="3"/>
    <x v="12"/>
    <s v="PATRICIA DE ANDRADE PINTO"/>
    <s v="REPORTER III"/>
  </r>
  <r>
    <m/>
    <m/>
    <s v="EDIVALDO DONDOSSOLA"/>
    <n v="66088"/>
    <m/>
    <s v="JB x Sambodromo"/>
    <s v="19h"/>
    <d v="2026-02-16T00:00:00"/>
    <x v="1"/>
    <x v="3"/>
    <x v="3"/>
    <x v="12"/>
    <s v="PATRICIA DE ANDRADE PINTO"/>
    <s v="REPORTER III"/>
  </r>
  <r>
    <m/>
    <m/>
    <s v="EDIVALDO DONDOSSOLA"/>
    <n v="66088"/>
    <m/>
    <s v="JB x Sambodromo"/>
    <s v="19h"/>
    <d v="2026-02-17T00:00:00"/>
    <x v="2"/>
    <x v="3"/>
    <x v="3"/>
    <x v="12"/>
    <s v="PATRICIA DE ANDRADE PINTO"/>
    <s v="REPORTER III"/>
  </r>
  <r>
    <m/>
    <m/>
    <s v="EDIVALDO DONDOSSOLA"/>
    <n v="66088"/>
    <m/>
    <s v="Sambodromo x JB"/>
    <s v="04h"/>
    <d v="2026-02-15T00:00:00"/>
    <x v="0"/>
    <x v="3"/>
    <x v="3"/>
    <x v="12"/>
    <s v="PATRICIA DE ANDRADE PINTO"/>
    <s v="REPORTER III"/>
  </r>
  <r>
    <m/>
    <m/>
    <s v="EDIVALDO DONDOSSOLA"/>
    <n v="66088"/>
    <m/>
    <s v="Sambodromo x JB"/>
    <s v="04h"/>
    <d v="2026-02-16T00:00:00"/>
    <x v="1"/>
    <x v="3"/>
    <x v="3"/>
    <x v="12"/>
    <s v="PATRICIA DE ANDRADE PINTO"/>
    <s v="REPORTER III"/>
  </r>
  <r>
    <m/>
    <m/>
    <s v="EDIVALDO DONDOSSOLA"/>
    <n v="66088"/>
    <m/>
    <s v="Sambodromo x JB"/>
    <s v="04h"/>
    <d v="2026-02-17T00:00:00"/>
    <x v="2"/>
    <x v="3"/>
    <x v="3"/>
    <x v="12"/>
    <s v="PATRICIA DE ANDRADE PINTO"/>
    <s v="REPORTER III"/>
  </r>
  <r>
    <m/>
    <m/>
    <s v="Edmilson Ferreira da Silva"/>
    <n v="70786"/>
    <m/>
    <s v="Sambodromo x EG"/>
    <s v="04h"/>
    <d v="2026-02-15T00:00:00"/>
    <x v="0"/>
    <x v="3"/>
    <x v="1"/>
    <x v="38"/>
    <s v="RODRIGO OTAVIO RODRIGUES ROSA"/>
    <s v="PRODUTOR TECNOLOGIA II"/>
  </r>
  <r>
    <m/>
    <m/>
    <s v="EDMILSON FERREIRA DA SILVA"/>
    <n v="70786"/>
    <m/>
    <s v="EG x Sambodromo"/>
    <s v="17h"/>
    <d v="2026-02-15T00:00:00"/>
    <x v="0"/>
    <x v="3"/>
    <x v="1"/>
    <x v="38"/>
    <s v="RODRIGO OTAVIO RODRIGUES ROSA"/>
    <s v="PRODUTOR TECNOLOGIA II"/>
  </r>
  <r>
    <m/>
    <m/>
    <s v="EDMILSON FERREIRA DA SILVA"/>
    <n v="70786"/>
    <m/>
    <s v="EG x Sambodromo"/>
    <s v="17h"/>
    <d v="2026-02-16T00:00:00"/>
    <x v="1"/>
    <x v="3"/>
    <x v="1"/>
    <x v="38"/>
    <s v="RODRIGO OTAVIO RODRIGUES ROSA"/>
    <s v="PRODUTOR TECNOLOGIA II"/>
  </r>
  <r>
    <m/>
    <m/>
    <s v="EDMILSON FERREIRA DA SILVA"/>
    <n v="70786"/>
    <m/>
    <s v="EG x Sambodromo"/>
    <s v="17h"/>
    <d v="2026-02-17T00:00:00"/>
    <x v="2"/>
    <x v="3"/>
    <x v="1"/>
    <x v="38"/>
    <s v="RODRIGO OTAVIO RODRIGUES ROSA"/>
    <s v="PRODUTOR TECNOLOGIA II"/>
  </r>
  <r>
    <m/>
    <m/>
    <s v="EDMILSON FERREIRA DA SILVA"/>
    <n v="70786"/>
    <m/>
    <s v="EG x Sambodromo"/>
    <s v="17h"/>
    <d v="2026-02-21T00:00:00"/>
    <x v="3"/>
    <x v="3"/>
    <x v="1"/>
    <x v="38"/>
    <s v="RODRIGO OTAVIO RODRIGUES ROSA"/>
    <s v="PRODUTOR TECNOLOGIA II"/>
  </r>
  <r>
    <m/>
    <m/>
    <s v="EDMILSON FERREIRA DA SILVA"/>
    <n v="70786"/>
    <m/>
    <s v="Sambodromo x EG"/>
    <s v="04h"/>
    <d v="2026-02-15T00:00:00"/>
    <x v="0"/>
    <x v="3"/>
    <x v="1"/>
    <x v="38"/>
    <s v="RODRIGO OTAVIO RODRIGUES ROSA"/>
    <s v="PRODUTOR TECNOLOGIA II"/>
  </r>
  <r>
    <m/>
    <m/>
    <s v="Eduardo Bezerra"/>
    <m/>
    <s v="05428650761"/>
    <s v="EG x Sambodromo"/>
    <s v="18h"/>
    <d v="2026-02-15T00:00:00"/>
    <x v="0"/>
    <x v="3"/>
    <x v="2"/>
    <x v="87"/>
    <s v="Prestador"/>
    <s v="Prestador"/>
  </r>
  <r>
    <m/>
    <m/>
    <s v="Eduardo Bezerra"/>
    <m/>
    <s v="05428650761"/>
    <s v="EG x Sambodromo"/>
    <s v="18h"/>
    <d v="2026-02-16T00:00:00"/>
    <x v="1"/>
    <x v="3"/>
    <x v="2"/>
    <x v="87"/>
    <s v="Prestador"/>
    <s v="Prestador"/>
  </r>
  <r>
    <m/>
    <m/>
    <s v="Eduardo Bezerra"/>
    <m/>
    <s v="05428650761"/>
    <s v="EG x Sambodromo"/>
    <s v="18h"/>
    <d v="2026-02-17T00:00:00"/>
    <x v="2"/>
    <x v="3"/>
    <x v="2"/>
    <x v="87"/>
    <s v="Prestador"/>
    <s v="Prestador"/>
  </r>
  <r>
    <m/>
    <m/>
    <s v="Eduardo Bezerra"/>
    <m/>
    <s v="05428650761"/>
    <s v="EG x Sambodromo"/>
    <s v="18h"/>
    <d v="2026-02-21T00:00:00"/>
    <x v="3"/>
    <x v="3"/>
    <x v="2"/>
    <x v="87"/>
    <s v="Prestador"/>
    <s v="Prestador"/>
  </r>
  <r>
    <m/>
    <m/>
    <s v="Eduardo Bezerra"/>
    <m/>
    <s v="05428650761"/>
    <s v="Sambodromo x EG"/>
    <s v="05h"/>
    <d v="2026-02-15T00:00:00"/>
    <x v="0"/>
    <x v="3"/>
    <x v="2"/>
    <x v="87"/>
    <s v="Prestador"/>
    <s v="Prestador"/>
  </r>
  <r>
    <m/>
    <m/>
    <s v="Eduardo Bezerra"/>
    <m/>
    <s v="05428650761"/>
    <s v="Sambodromo x EG"/>
    <s v="05h"/>
    <d v="2026-02-16T00:00:00"/>
    <x v="1"/>
    <x v="3"/>
    <x v="2"/>
    <x v="87"/>
    <s v="Prestador"/>
    <s v="Prestador"/>
  </r>
  <r>
    <m/>
    <m/>
    <s v="Eduardo Bezerra"/>
    <m/>
    <s v="05428650761"/>
    <s v="Sambodromo x EG"/>
    <s v="05h"/>
    <d v="2026-02-17T00:00:00"/>
    <x v="2"/>
    <x v="3"/>
    <x v="2"/>
    <x v="87"/>
    <s v="Prestador"/>
    <s v="Prestador"/>
  </r>
  <r>
    <m/>
    <m/>
    <s v="Eduardo Bezerra"/>
    <m/>
    <s v="05428650761"/>
    <s v="Sambodromo x EG"/>
    <s v="05h"/>
    <d v="2026-02-21T00:00:00"/>
    <x v="3"/>
    <x v="3"/>
    <x v="2"/>
    <x v="87"/>
    <s v="Prestador"/>
    <s v="Prestador"/>
  </r>
  <r>
    <m/>
    <m/>
    <s v="Eduardo Dias De Souza Coelho "/>
    <n v="69324"/>
    <m/>
    <s v="EG x Sambodromo"/>
    <s v="17h"/>
    <d v="2026-02-15T00:00:00"/>
    <x v="0"/>
    <x v="3"/>
    <x v="0"/>
    <x v="27"/>
    <s v="THIAGO DE SOUZA AZEVEDO"/>
    <s v="ANL SEGURANCA"/>
  </r>
  <r>
    <m/>
    <m/>
    <s v="Eduardo Dias De Souza Coelho "/>
    <n v="69324"/>
    <m/>
    <s v="EG x Sambodromo"/>
    <s v="17h"/>
    <d v="2026-02-16T00:00:00"/>
    <x v="1"/>
    <x v="3"/>
    <x v="0"/>
    <x v="27"/>
    <s v="THIAGO DE SOUZA AZEVEDO"/>
    <s v="ANL SEGURANCA"/>
  </r>
  <r>
    <m/>
    <m/>
    <s v="Eduardo Dias De Souza Coelho "/>
    <n v="69324"/>
    <m/>
    <s v="EG x Sambodromo"/>
    <s v="17h"/>
    <d v="2026-02-17T00:00:00"/>
    <x v="2"/>
    <x v="3"/>
    <x v="0"/>
    <x v="27"/>
    <s v="THIAGO DE SOUZA AZEVEDO"/>
    <s v="ANL SEGURANCA"/>
  </r>
  <r>
    <m/>
    <m/>
    <s v="Eduardo Dias De Souza Coelho "/>
    <n v="69324"/>
    <m/>
    <s v="EG x Sambodromo"/>
    <s v="17h"/>
    <d v="2026-02-21T00:00:00"/>
    <x v="3"/>
    <x v="3"/>
    <x v="0"/>
    <x v="27"/>
    <s v="THIAGO DE SOUZA AZEVEDO"/>
    <s v="ANL SEGURANCA"/>
  </r>
  <r>
    <m/>
    <m/>
    <s v="Eduardo Dias De Souza Coelho "/>
    <n v="69324"/>
    <m/>
    <s v="Sambodromo x EG"/>
    <s v="07h"/>
    <d v="2026-02-15T00:00:00"/>
    <x v="0"/>
    <x v="3"/>
    <x v="0"/>
    <x v="27"/>
    <s v="THIAGO DE SOUZA AZEVEDO"/>
    <s v="ANL SEGURANCA"/>
  </r>
  <r>
    <m/>
    <m/>
    <s v="Eduardo Dias De Souza Coelho "/>
    <n v="69324"/>
    <m/>
    <s v="Sambodromo x EG"/>
    <s v="07h"/>
    <d v="2026-02-16T00:00:00"/>
    <x v="1"/>
    <x v="3"/>
    <x v="0"/>
    <x v="27"/>
    <s v="THIAGO DE SOUZA AZEVEDO"/>
    <s v="ANL SEGURANCA"/>
  </r>
  <r>
    <m/>
    <m/>
    <s v="Eduardo Dias De Souza Coelho "/>
    <n v="69324"/>
    <m/>
    <s v="Sambodromo x EG"/>
    <s v="07h"/>
    <d v="2026-02-17T00:00:00"/>
    <x v="2"/>
    <x v="3"/>
    <x v="0"/>
    <x v="27"/>
    <s v="THIAGO DE SOUZA AZEVEDO"/>
    <s v="ANL SEGURANCA"/>
  </r>
  <r>
    <m/>
    <m/>
    <s v="Eduardo Dias De Souza Coelho "/>
    <n v="69324"/>
    <m/>
    <s v="Sambodromo x EG"/>
    <s v="07h"/>
    <d v="2026-02-21T00:00:00"/>
    <x v="3"/>
    <x v="3"/>
    <x v="0"/>
    <x v="27"/>
    <s v="THIAGO DE SOUZA AZEVEDO"/>
    <s v="ANL SEGURANCA"/>
  </r>
  <r>
    <m/>
    <m/>
    <s v="Eduardo Kiyohiko Nishi"/>
    <m/>
    <n v="18019237879"/>
    <s v="EG x Sambodromo"/>
    <s v="17h"/>
    <d v="2026-02-15T00:00:00"/>
    <x v="0"/>
    <x v="3"/>
    <x v="2"/>
    <x v="85"/>
    <s v="Prestador"/>
    <s v="Prestador"/>
  </r>
  <r>
    <m/>
    <m/>
    <s v="Eduardo Kiyohiko Nishi"/>
    <m/>
    <n v="18019237879"/>
    <s v="EG x Sambodromo"/>
    <s v="17h"/>
    <d v="2026-02-16T00:00:00"/>
    <x v="1"/>
    <x v="3"/>
    <x v="2"/>
    <x v="85"/>
    <s v="Prestador"/>
    <s v="Prestador"/>
  </r>
  <r>
    <m/>
    <m/>
    <s v="Eduardo Kiyohiko Nishi"/>
    <m/>
    <n v="18019237879"/>
    <s v="EG x Sambodromo"/>
    <s v="17h"/>
    <d v="2026-02-17T00:00:00"/>
    <x v="2"/>
    <x v="3"/>
    <x v="2"/>
    <x v="85"/>
    <s v="Prestador"/>
    <s v="Prestador"/>
  </r>
  <r>
    <m/>
    <m/>
    <s v="Eduardo Kiyohiko Nishi"/>
    <m/>
    <n v="18019237879"/>
    <s v="EG x Sambodromo"/>
    <s v="17h"/>
    <d v="2026-02-21T00:00:00"/>
    <x v="3"/>
    <x v="3"/>
    <x v="2"/>
    <x v="85"/>
    <s v="Prestador"/>
    <s v="Prestador"/>
  </r>
  <r>
    <m/>
    <m/>
    <s v="Eduardo Kiyohiko Nishi"/>
    <m/>
    <n v="18019237879"/>
    <s v="Sambodromo x EG"/>
    <s v="08h"/>
    <d v="2026-02-15T00:00:00"/>
    <x v="0"/>
    <x v="3"/>
    <x v="2"/>
    <x v="85"/>
    <s v="Prestador"/>
    <s v="Prestador"/>
  </r>
  <r>
    <m/>
    <m/>
    <s v="Eduardo Kiyohiko Nishi"/>
    <m/>
    <n v="18019237879"/>
    <s v="Sambodromo x EG"/>
    <s v="08h"/>
    <d v="2026-02-16T00:00:00"/>
    <x v="1"/>
    <x v="3"/>
    <x v="2"/>
    <x v="85"/>
    <s v="Prestador"/>
    <s v="Prestador"/>
  </r>
  <r>
    <m/>
    <m/>
    <s v="Eduardo Kiyohiko Nishi"/>
    <m/>
    <n v="18019237879"/>
    <s v="Sambodromo x EG"/>
    <s v="08h"/>
    <d v="2026-02-17T00:00:00"/>
    <x v="2"/>
    <x v="3"/>
    <x v="2"/>
    <x v="85"/>
    <s v="Prestador"/>
    <s v="Prestador"/>
  </r>
  <r>
    <m/>
    <m/>
    <s v="Eduardo Nishi"/>
    <m/>
    <n v="18019237879"/>
    <s v="EG x Sambodromo"/>
    <s v="17h"/>
    <d v="2026-02-15T00:00:00"/>
    <x v="0"/>
    <x v="3"/>
    <x v="2"/>
    <x v="85"/>
    <s v="Prestador"/>
    <s v="Prestador"/>
  </r>
  <r>
    <m/>
    <m/>
    <s v="Eduardo Nishi"/>
    <m/>
    <n v="18019237879"/>
    <s v="EG x Sambodromo"/>
    <s v="17h"/>
    <d v="2026-02-16T00:00:00"/>
    <x v="1"/>
    <x v="3"/>
    <x v="2"/>
    <x v="85"/>
    <s v="Prestador"/>
    <s v="Prestador"/>
  </r>
  <r>
    <m/>
    <m/>
    <s v="Eduardo Nishi"/>
    <m/>
    <n v="18019237879"/>
    <s v="EG x Sambodromo"/>
    <s v="17h"/>
    <d v="2026-02-17T00:00:00"/>
    <x v="2"/>
    <x v="3"/>
    <x v="2"/>
    <x v="85"/>
    <s v="Prestador"/>
    <s v="Prestador"/>
  </r>
  <r>
    <m/>
    <m/>
    <s v="Eduardo Nishi"/>
    <m/>
    <n v="18019237879"/>
    <s v="EG x Sambodromo"/>
    <s v="17h"/>
    <d v="2026-02-21T00:00:00"/>
    <x v="3"/>
    <x v="3"/>
    <x v="2"/>
    <x v="85"/>
    <s v="Prestador"/>
    <s v="Prestador"/>
  </r>
  <r>
    <m/>
    <m/>
    <s v="Eduardo Nishi"/>
    <m/>
    <n v="18019237879"/>
    <s v="Sambodromo x EG"/>
    <s v="08h"/>
    <d v="2026-02-15T00:00:00"/>
    <x v="0"/>
    <x v="3"/>
    <x v="2"/>
    <x v="85"/>
    <s v="Prestador"/>
    <s v="Prestador"/>
  </r>
  <r>
    <m/>
    <m/>
    <s v="Eduardo Nishi"/>
    <m/>
    <n v="18019237879"/>
    <s v="Sambodromo x EG"/>
    <s v="08h"/>
    <d v="2026-02-16T00:00:00"/>
    <x v="1"/>
    <x v="3"/>
    <x v="2"/>
    <x v="85"/>
    <s v="Prestador"/>
    <s v="Prestador"/>
  </r>
  <r>
    <m/>
    <m/>
    <s v="Eduardo Nishi"/>
    <m/>
    <n v="18019237879"/>
    <s v="Sambodromo x EG"/>
    <s v="08h"/>
    <d v="2026-02-17T00:00:00"/>
    <x v="2"/>
    <x v="3"/>
    <x v="2"/>
    <x v="85"/>
    <s v="Prestador"/>
    <s v="Prestador"/>
  </r>
  <r>
    <m/>
    <m/>
    <s v="Elias Ferreira Lourenço "/>
    <n v="83007"/>
    <m/>
    <s v="EG x Sambodromo"/>
    <s v="17h"/>
    <d v="2026-02-21T00:00:00"/>
    <x v="3"/>
    <x v="3"/>
    <x v="0"/>
    <x v="13"/>
    <s v="RODRIGO AZEVEDO DE ARAUJO"/>
    <s v="ASSIST SEGURANCA  II"/>
  </r>
  <r>
    <m/>
    <m/>
    <s v="Elias Ferreira Lourenço "/>
    <n v="83007"/>
    <m/>
    <s v="Sambodromo x EG"/>
    <s v="00h"/>
    <d v="2026-02-21T00:00:00"/>
    <x v="3"/>
    <x v="3"/>
    <x v="0"/>
    <x v="13"/>
    <s v="RODRIGO AZEVEDO DE ARAUJO"/>
    <s v="ASSIST SEGURANCA  II"/>
  </r>
  <r>
    <m/>
    <m/>
    <s v="ELISABETTE LUCCHESE"/>
    <n v="70088"/>
    <m/>
    <s v="Sambodromo x JB"/>
    <s v="05h"/>
    <d v="2026-02-15T00:00:00"/>
    <x v="0"/>
    <x v="3"/>
    <x v="3"/>
    <x v="10"/>
    <s v="MARCIO STERNICK"/>
    <s v="REPORTER ESPECIAL II"/>
  </r>
  <r>
    <m/>
    <m/>
    <s v="Estanislau Glod Swib"/>
    <n v="33447"/>
    <m/>
    <s v="EG x Sambodromo"/>
    <s v="17h"/>
    <d v="2026-02-15T00:00:00"/>
    <x v="0"/>
    <x v="3"/>
    <x v="1"/>
    <x v="66"/>
    <s v="GABRIELLA DIAS CORDEIRO DAVID"/>
    <s v="ESPEC SOLUCOES MIDIAS II"/>
  </r>
  <r>
    <m/>
    <m/>
    <s v="Estanislau Glod Swib"/>
    <n v="33447"/>
    <m/>
    <s v="EG x Sambodromo"/>
    <s v="17h"/>
    <d v="2026-02-16T00:00:00"/>
    <x v="1"/>
    <x v="3"/>
    <x v="1"/>
    <x v="66"/>
    <s v="GABRIELLA DIAS CORDEIRO DAVID"/>
    <s v="ESPEC SOLUCOES MIDIAS II"/>
  </r>
  <r>
    <m/>
    <m/>
    <s v="Estanislau Glod Swib"/>
    <n v="33447"/>
    <m/>
    <s v="EG x Sambodromo"/>
    <s v="17h"/>
    <d v="2026-02-17T00:00:00"/>
    <x v="2"/>
    <x v="3"/>
    <x v="1"/>
    <x v="66"/>
    <s v="GABRIELLA DIAS CORDEIRO DAVID"/>
    <s v="ESPEC SOLUCOES MIDIAS II"/>
  </r>
  <r>
    <m/>
    <m/>
    <s v="Estanislau Glod Swib"/>
    <n v="33447"/>
    <m/>
    <s v="EG x Sambodromo"/>
    <s v="17h"/>
    <d v="2026-02-21T00:00:00"/>
    <x v="3"/>
    <x v="3"/>
    <x v="1"/>
    <x v="66"/>
    <s v="GABRIELLA DIAS CORDEIRO DAVID"/>
    <s v="ESPEC SOLUCOES MIDIAS II"/>
  </r>
  <r>
    <m/>
    <m/>
    <s v="Estanislau Glod Swib"/>
    <n v="33447"/>
    <m/>
    <s v="Sambodromo x EG"/>
    <s v="01h"/>
    <d v="2026-02-21T00:00:00"/>
    <x v="3"/>
    <x v="3"/>
    <x v="1"/>
    <x v="66"/>
    <s v="GABRIELLA DIAS CORDEIRO DAVID"/>
    <s v="ESPEC SOLUCOES MIDIAS II"/>
  </r>
  <r>
    <m/>
    <m/>
    <s v="Ester Lima da Silva"/>
    <n v="89936"/>
    <m/>
    <s v="Sambodromo x JB"/>
    <s v="18h"/>
    <d v="2026-02-15T00:00:00"/>
    <x v="0"/>
    <x v="3"/>
    <x v="3"/>
    <x v="26"/>
    <s v="FABRICIO PRADO MARTA"/>
    <s v="PRODUTOR REPORTAGEM I"/>
  </r>
  <r>
    <m/>
    <m/>
    <s v="Ester Lima da Silva"/>
    <n v="89936"/>
    <m/>
    <s v="Sambodromo x JB"/>
    <s v="18h"/>
    <d v="2026-02-17T00:00:00"/>
    <x v="2"/>
    <x v="3"/>
    <x v="3"/>
    <x v="26"/>
    <s v="FABRICIO PRADO MARTA"/>
    <s v="PRODUTOR REPORTAGEM I"/>
  </r>
  <r>
    <m/>
    <m/>
    <s v="Ester Lima da Silva"/>
    <n v="89936"/>
    <m/>
    <s v="Sambodromo x JB"/>
    <s v="18h"/>
    <d v="2026-02-21T00:00:00"/>
    <x v="3"/>
    <x v="3"/>
    <x v="3"/>
    <x v="26"/>
    <s v="FABRICIO PRADO MARTA"/>
    <s v="PRODUTOR REPORTAGEM I"/>
  </r>
  <r>
    <m/>
    <m/>
    <s v="FABIANO SIQUEIRA GONÇALVES"/>
    <n v="29913"/>
    <m/>
    <s v="Sambodromo x EG"/>
    <s v="06h"/>
    <d v="2026-02-21T00:00:00"/>
    <x v="3"/>
    <x v="3"/>
    <x v="1"/>
    <x v="18"/>
    <s v="PAULA FERNANDA LAGE MONTEIRO"/>
    <s v="ILUMINADOR II"/>
  </r>
  <r>
    <m/>
    <m/>
    <s v="FABIANO SIQUEIRA GONÇALVES"/>
    <n v="29913"/>
    <m/>
    <s v="JB x Sambodromo"/>
    <s v="20h"/>
    <d v="2026-02-15T00:00:00"/>
    <x v="0"/>
    <x v="3"/>
    <x v="1"/>
    <x v="18"/>
    <s v="PAULA FERNANDA LAGE MONTEIRO"/>
    <s v="ILUMINADOR II"/>
  </r>
  <r>
    <m/>
    <m/>
    <s v="FABIANO SIQUEIRA GONÇALVES"/>
    <n v="29913"/>
    <m/>
    <s v="JB x Sambodromo"/>
    <s v="20h"/>
    <d v="2026-02-16T00:00:00"/>
    <x v="1"/>
    <x v="3"/>
    <x v="1"/>
    <x v="18"/>
    <s v="PAULA FERNANDA LAGE MONTEIRO"/>
    <s v="ILUMINADOR II"/>
  </r>
  <r>
    <m/>
    <m/>
    <s v="FABIANO SIQUEIRA GONÇALVES"/>
    <n v="29913"/>
    <m/>
    <s v="JB x Sambodromo"/>
    <s v="20h"/>
    <d v="2026-02-17T00:00:00"/>
    <x v="2"/>
    <x v="3"/>
    <x v="1"/>
    <x v="18"/>
    <s v="PAULA FERNANDA LAGE MONTEIRO"/>
    <s v="ILUMINADOR II"/>
  </r>
  <r>
    <m/>
    <m/>
    <s v="FABIANO SIQUEIRA GONÇALVES"/>
    <n v="29913"/>
    <m/>
    <s v="JB x Sambodromo"/>
    <s v="20h"/>
    <d v="2026-02-21T00:00:00"/>
    <x v="3"/>
    <x v="3"/>
    <x v="1"/>
    <x v="18"/>
    <s v="PAULA FERNANDA LAGE MONTEIRO"/>
    <s v="ILUMINADOR II"/>
  </r>
  <r>
    <m/>
    <m/>
    <s v="FABIANO SIQUEIRA GONÇALVES"/>
    <n v="29913"/>
    <m/>
    <s v="Sambodromo x JB"/>
    <s v="06h"/>
    <d v="2026-02-15T00:00:00"/>
    <x v="0"/>
    <x v="3"/>
    <x v="1"/>
    <x v="18"/>
    <s v="PAULA FERNANDA LAGE MONTEIRO"/>
    <s v="ILUMINADOR II"/>
  </r>
  <r>
    <m/>
    <m/>
    <s v="FABIANO SIQUEIRA GONÇALVES"/>
    <n v="29913"/>
    <m/>
    <s v="Sambodromo x JB"/>
    <s v="06h"/>
    <d v="2026-02-16T00:00:00"/>
    <x v="1"/>
    <x v="3"/>
    <x v="1"/>
    <x v="18"/>
    <s v="PAULA FERNANDA LAGE MONTEIRO"/>
    <s v="ILUMINADOR II"/>
  </r>
  <r>
    <m/>
    <m/>
    <s v="FABIANO SIQUEIRA GONÇALVES"/>
    <n v="29913"/>
    <m/>
    <s v="Sambodromo x JB"/>
    <s v="06h"/>
    <d v="2026-02-17T00:00:00"/>
    <x v="2"/>
    <x v="3"/>
    <x v="1"/>
    <x v="18"/>
    <s v="PAULA FERNANDA LAGE MONTEIRO"/>
    <s v="ILUMINADOR II"/>
  </r>
  <r>
    <m/>
    <m/>
    <s v="FABIANO SIQUEIRA GONÇALVES"/>
    <n v="29913"/>
    <m/>
    <s v="Sambodromo x JB"/>
    <s v="06h"/>
    <d v="2026-02-21T00:00:00"/>
    <x v="3"/>
    <x v="3"/>
    <x v="1"/>
    <x v="18"/>
    <s v="PAULA FERNANDA LAGE MONTEIRO"/>
    <s v="ILUMINADOR II"/>
  </r>
  <r>
    <m/>
    <m/>
    <s v="Fábio Depes Dolabella "/>
    <n v="35742"/>
    <m/>
    <s v="EG x Sambodromo"/>
    <s v="17h"/>
    <d v="2026-02-15T00:00:00"/>
    <x v="0"/>
    <x v="3"/>
    <x v="1"/>
    <x v="7"/>
    <s v="FABIO LOEWENBACH CASCAO"/>
    <s v="OPER CAMERA III"/>
  </r>
  <r>
    <m/>
    <m/>
    <s v="Fábio Depes Dolabella "/>
    <n v="35742"/>
    <m/>
    <s v="EG x Sambodromo"/>
    <s v="17h"/>
    <d v="2026-02-16T00:00:00"/>
    <x v="1"/>
    <x v="3"/>
    <x v="1"/>
    <x v="7"/>
    <s v="FABIO LOEWENBACH CASCAO"/>
    <s v="OPER CAMERA III"/>
  </r>
  <r>
    <m/>
    <m/>
    <s v="Fábio Depes Dolabella "/>
    <n v="35742"/>
    <m/>
    <s v="EG x Sambodromo"/>
    <s v="17h"/>
    <d v="2026-02-17T00:00:00"/>
    <x v="2"/>
    <x v="3"/>
    <x v="1"/>
    <x v="7"/>
    <s v="FABIO LOEWENBACH CASCAO"/>
    <s v="OPER CAMERA III"/>
  </r>
  <r>
    <m/>
    <m/>
    <s v="Fábio Depes Dolabella "/>
    <n v="35742"/>
    <m/>
    <s v="Sambodromo x EG"/>
    <s v="03h"/>
    <d v="2026-02-15T00:00:00"/>
    <x v="0"/>
    <x v="3"/>
    <x v="1"/>
    <x v="7"/>
    <s v="FABIO LOEWENBACH CASCAO"/>
    <s v="OPER CAMERA III"/>
  </r>
  <r>
    <m/>
    <m/>
    <s v="Fábio Depes Dolabella "/>
    <n v="35742"/>
    <m/>
    <s v="Sambodromo x EG"/>
    <s v="03h"/>
    <d v="2026-02-16T00:00:00"/>
    <x v="1"/>
    <x v="3"/>
    <x v="1"/>
    <x v="7"/>
    <s v="FABIO LOEWENBACH CASCAO"/>
    <s v="OPER CAMERA III"/>
  </r>
  <r>
    <m/>
    <m/>
    <s v="Fábio Depes Dolabella "/>
    <n v="35742"/>
    <m/>
    <s v="Sambodromo x EG"/>
    <s v="03h"/>
    <d v="2026-02-17T00:00:00"/>
    <x v="2"/>
    <x v="3"/>
    <x v="1"/>
    <x v="7"/>
    <s v="FABIO LOEWENBACH CASCAO"/>
    <s v="OPER CAMERA III"/>
  </r>
  <r>
    <m/>
    <m/>
    <s v="Fábio Depes Dolabella "/>
    <n v="35742"/>
    <m/>
    <s v="EG x Sambodromo"/>
    <s v="22h"/>
    <d v="2026-02-15T00:00:00"/>
    <x v="0"/>
    <x v="3"/>
    <x v="1"/>
    <x v="7"/>
    <s v="FABIO LOEWENBACH CASCAO"/>
    <s v="OPER CAMERA III"/>
  </r>
  <r>
    <m/>
    <m/>
    <s v="Fábio Depes Dolabella "/>
    <n v="35742"/>
    <m/>
    <s v="EG x Sambodromo"/>
    <s v="22h"/>
    <d v="2026-02-16T00:00:00"/>
    <x v="1"/>
    <x v="3"/>
    <x v="1"/>
    <x v="7"/>
    <s v="FABIO LOEWENBACH CASCAO"/>
    <s v="OPER CAMERA III"/>
  </r>
  <r>
    <m/>
    <m/>
    <s v="Fábio Depes Dolabella "/>
    <n v="35742"/>
    <m/>
    <s v="EG x Sambodromo"/>
    <s v="22h"/>
    <d v="2026-02-17T00:00:00"/>
    <x v="2"/>
    <x v="3"/>
    <x v="1"/>
    <x v="7"/>
    <s v="FABIO LOEWENBACH CASCAO"/>
    <s v="OPER CAMERA III"/>
  </r>
  <r>
    <m/>
    <m/>
    <s v="Fábio Depes Dolabella "/>
    <n v="35742"/>
    <m/>
    <s v="Sambodromo x EG"/>
    <s v="07h"/>
    <d v="2026-02-15T00:00:00"/>
    <x v="0"/>
    <x v="3"/>
    <x v="1"/>
    <x v="7"/>
    <s v="FABIO LOEWENBACH CASCAO"/>
    <s v="OPER CAMERA III"/>
  </r>
  <r>
    <m/>
    <m/>
    <s v="Fábio Depes Dolabella "/>
    <n v="35742"/>
    <m/>
    <s v="Sambodromo x EG"/>
    <s v="07h"/>
    <d v="2026-02-16T00:00:00"/>
    <x v="1"/>
    <x v="3"/>
    <x v="1"/>
    <x v="7"/>
    <s v="FABIO LOEWENBACH CASCAO"/>
    <s v="OPER CAMERA III"/>
  </r>
  <r>
    <m/>
    <m/>
    <s v="Fábio Depes Dolabella "/>
    <n v="35742"/>
    <m/>
    <s v="Sambodromo x EG"/>
    <s v="07h"/>
    <d v="2026-02-17T00:00:00"/>
    <x v="2"/>
    <x v="3"/>
    <x v="1"/>
    <x v="7"/>
    <s v="FABIO LOEWENBACH CASCAO"/>
    <s v="OPER CAMERA III"/>
  </r>
  <r>
    <m/>
    <m/>
    <s v="Fabio Loewenbach Cascão "/>
    <n v="53980"/>
    <m/>
    <s v="EG x Sambodromo"/>
    <s v="18h"/>
    <d v="2026-02-15T00:00:00"/>
    <x v="0"/>
    <x v="3"/>
    <x v="1"/>
    <x v="7"/>
    <s v="MANOELA ZOZIMO DA ROCHA NICHELI DE CARVALHO"/>
    <s v="COORD IMAGEM"/>
  </r>
  <r>
    <m/>
    <m/>
    <s v="Fabio Loewenbach Cascão "/>
    <n v="53980"/>
    <m/>
    <s v="EG x Sambodromo"/>
    <s v="18h"/>
    <d v="2026-02-16T00:00:00"/>
    <x v="1"/>
    <x v="3"/>
    <x v="1"/>
    <x v="7"/>
    <s v="MANOELA ZOZIMO DA ROCHA NICHELI DE CARVALHO"/>
    <s v="COORD IMAGEM"/>
  </r>
  <r>
    <m/>
    <m/>
    <s v="Fabio Loewenbach Cascão "/>
    <n v="53980"/>
    <m/>
    <s v="EG x Sambodromo"/>
    <s v="18h"/>
    <d v="2026-02-17T00:00:00"/>
    <x v="2"/>
    <x v="3"/>
    <x v="1"/>
    <x v="7"/>
    <s v="MANOELA ZOZIMO DA ROCHA NICHELI DE CARVALHO"/>
    <s v="COORD IMAGEM"/>
  </r>
  <r>
    <m/>
    <m/>
    <s v="Fabio Loewenbach Cascão "/>
    <n v="53980"/>
    <m/>
    <s v="Sambodromo x EG"/>
    <s v="06h"/>
    <d v="2026-02-15T00:00:00"/>
    <x v="0"/>
    <x v="3"/>
    <x v="1"/>
    <x v="7"/>
    <s v="MANOELA ZOZIMO DA ROCHA NICHELI DE CARVALHO"/>
    <s v="COORD IMAGEM"/>
  </r>
  <r>
    <m/>
    <m/>
    <s v="Fabio Loewenbach Cascão "/>
    <n v="53980"/>
    <m/>
    <s v="Sambodromo x EG"/>
    <s v="06h"/>
    <d v="2026-02-16T00:00:00"/>
    <x v="1"/>
    <x v="3"/>
    <x v="1"/>
    <x v="7"/>
    <s v="MANOELA ZOZIMO DA ROCHA NICHELI DE CARVALHO"/>
    <s v="COORD IMAGEM"/>
  </r>
  <r>
    <m/>
    <m/>
    <s v="Fabio Loewenbach Cascão "/>
    <n v="53980"/>
    <m/>
    <s v="Sambodromo x EG"/>
    <s v="06h"/>
    <d v="2026-02-17T00:00:00"/>
    <x v="2"/>
    <x v="3"/>
    <x v="1"/>
    <x v="7"/>
    <s v="MANOELA ZOZIMO DA ROCHA NICHELI DE CARVALHO"/>
    <s v="COORD IMAGEM"/>
  </r>
  <r>
    <m/>
    <m/>
    <s v="Fabio Loewenbach Cascão "/>
    <n v="53980"/>
    <m/>
    <s v="Sambodromo x EG"/>
    <s v="06h"/>
    <d v="2026-02-21T00:00:00"/>
    <x v="3"/>
    <x v="3"/>
    <x v="1"/>
    <x v="7"/>
    <s v="MANOELA ZOZIMO DA ROCHA NICHELI DE CARVALHO"/>
    <s v="COORD IMAGEM"/>
  </r>
  <r>
    <m/>
    <m/>
    <s v="Fábio Magalhães Rocha"/>
    <n v="48013"/>
    <m/>
    <s v="JB x Sambodromo"/>
    <s v="18h"/>
    <d v="2026-02-15T00:00:00"/>
    <x v="0"/>
    <x v="3"/>
    <x v="8"/>
    <x v="37"/>
    <s v="MAISA CAPOBIANGO DA FONSECA"/>
    <s v="FOTOGRAFO II"/>
  </r>
  <r>
    <m/>
    <m/>
    <s v="Fábio Magalhães Rocha"/>
    <n v="48013"/>
    <m/>
    <s v="JB x Sambodromo"/>
    <s v="18h"/>
    <d v="2026-02-16T00:00:00"/>
    <x v="1"/>
    <x v="3"/>
    <x v="8"/>
    <x v="37"/>
    <s v="MAISA CAPOBIANGO DA FONSECA"/>
    <s v="FOTOGRAFO II"/>
  </r>
  <r>
    <m/>
    <m/>
    <s v="Fábio Magalhães Rocha"/>
    <n v="48013"/>
    <m/>
    <s v="JB x Sambodromo"/>
    <s v="18h"/>
    <d v="2026-02-17T00:00:00"/>
    <x v="2"/>
    <x v="3"/>
    <x v="8"/>
    <x v="37"/>
    <s v="MAISA CAPOBIANGO DA FONSECA"/>
    <s v="FOTOGRAFO II"/>
  </r>
  <r>
    <m/>
    <m/>
    <s v="Fábio Magalhães Rocha"/>
    <n v="48013"/>
    <m/>
    <s v="JB x Sambodromo"/>
    <s v="18h"/>
    <d v="2026-02-21T00:00:00"/>
    <x v="3"/>
    <x v="3"/>
    <x v="8"/>
    <x v="37"/>
    <s v="MAISA CAPOBIANGO DA FONSECA"/>
    <s v="FOTOGRAFO II"/>
  </r>
  <r>
    <m/>
    <m/>
    <s v="Fábio Magalhães Rocha"/>
    <n v="48013"/>
    <m/>
    <s v="Sambodromo x JB"/>
    <s v="03h"/>
    <d v="2026-02-15T00:00:00"/>
    <x v="0"/>
    <x v="3"/>
    <x v="8"/>
    <x v="37"/>
    <s v="MAISA CAPOBIANGO DA FONSECA"/>
    <s v="FOTOGRAFO II"/>
  </r>
  <r>
    <m/>
    <m/>
    <s v="Fábio Magalhães Rocha"/>
    <n v="48013"/>
    <m/>
    <s v="Sambodromo x JB"/>
    <s v="03h"/>
    <d v="2026-02-16T00:00:00"/>
    <x v="1"/>
    <x v="3"/>
    <x v="8"/>
    <x v="37"/>
    <s v="MAISA CAPOBIANGO DA FONSECA"/>
    <s v="FOTOGRAFO II"/>
  </r>
  <r>
    <m/>
    <m/>
    <s v="Fábio Magalhães Rocha"/>
    <n v="48013"/>
    <m/>
    <s v="Sambodromo x JB"/>
    <s v="03h"/>
    <d v="2026-02-17T00:00:00"/>
    <x v="2"/>
    <x v="3"/>
    <x v="8"/>
    <x v="37"/>
    <s v="MAISA CAPOBIANGO DA FONSECA"/>
    <s v="FOTOGRAFO II"/>
  </r>
  <r>
    <m/>
    <m/>
    <s v="Fábio Magalhães Rocha"/>
    <n v="48013"/>
    <m/>
    <s v="Sambodromo x JB"/>
    <s v="03h"/>
    <d v="2026-02-21T00:00:00"/>
    <x v="3"/>
    <x v="3"/>
    <x v="8"/>
    <x v="37"/>
    <s v="MAISA CAPOBIANGO DA FONSECA"/>
    <s v="FOTOGRAFO II"/>
  </r>
  <r>
    <m/>
    <m/>
    <s v="FABIO NEVES"/>
    <m/>
    <s v="05751978706"/>
    <s v="EG x Sambodromo"/>
    <s v="17h"/>
    <d v="2026-02-15T00:00:00"/>
    <x v="0"/>
    <x v="3"/>
    <x v="2"/>
    <x v="2"/>
    <s v="Prestador"/>
    <s v="Prestador"/>
  </r>
  <r>
    <m/>
    <m/>
    <s v="FABIO NEVES"/>
    <m/>
    <s v="05751978706"/>
    <s v="EG x Sambodromo"/>
    <s v="17h"/>
    <d v="2026-02-16T00:00:00"/>
    <x v="1"/>
    <x v="3"/>
    <x v="2"/>
    <x v="2"/>
    <s v="Prestador"/>
    <s v="Prestador"/>
  </r>
  <r>
    <m/>
    <m/>
    <s v="FABIO NEVES"/>
    <m/>
    <s v="05751978706"/>
    <s v="EG x Sambodromo"/>
    <s v="17h"/>
    <d v="2026-02-17T00:00:00"/>
    <x v="2"/>
    <x v="3"/>
    <x v="2"/>
    <x v="2"/>
    <s v="Prestador"/>
    <s v="Prestador"/>
  </r>
  <r>
    <m/>
    <m/>
    <s v="FABIO NEVES"/>
    <m/>
    <s v="05751978706"/>
    <s v="EG x Sambodromo"/>
    <s v="17h"/>
    <d v="2026-02-21T00:00:00"/>
    <x v="3"/>
    <x v="3"/>
    <x v="2"/>
    <x v="2"/>
    <s v="Prestador"/>
    <s v="Prestador"/>
  </r>
  <r>
    <m/>
    <m/>
    <s v="FABIO NEVES"/>
    <m/>
    <s v="05751978706"/>
    <s v="Sambodromo x EG"/>
    <s v="07h"/>
    <d v="2026-02-15T00:00:00"/>
    <x v="0"/>
    <x v="3"/>
    <x v="2"/>
    <x v="2"/>
    <s v="Prestador"/>
    <s v="Prestador"/>
  </r>
  <r>
    <m/>
    <m/>
    <s v="FABIO NEVES"/>
    <m/>
    <s v="05751978706"/>
    <s v="Sambodromo x EG"/>
    <s v="07h"/>
    <d v="2026-02-16T00:00:00"/>
    <x v="1"/>
    <x v="3"/>
    <x v="2"/>
    <x v="2"/>
    <s v="Prestador"/>
    <s v="Prestador"/>
  </r>
  <r>
    <m/>
    <m/>
    <s v="FABIO NEVES"/>
    <m/>
    <s v="05751978706"/>
    <s v="Sambodromo x EG"/>
    <s v="07h"/>
    <d v="2026-02-17T00:00:00"/>
    <x v="2"/>
    <x v="3"/>
    <x v="2"/>
    <x v="2"/>
    <s v="Prestador"/>
    <s v="Prestador"/>
  </r>
  <r>
    <m/>
    <m/>
    <s v="FABIO NEVES"/>
    <m/>
    <s v="05751978706"/>
    <s v="Sambodromo x EG"/>
    <s v="07h"/>
    <d v="2026-02-21T00:00:00"/>
    <x v="3"/>
    <x v="3"/>
    <x v="2"/>
    <x v="2"/>
    <s v="Prestador"/>
    <s v="Prestador"/>
  </r>
  <r>
    <m/>
    <m/>
    <s v="Fabrício Pereira Mota"/>
    <n v="82493"/>
    <m/>
    <s v="Sambodromo x JB"/>
    <s v="06h"/>
    <d v="2026-02-15T00:00:00"/>
    <x v="0"/>
    <x v="3"/>
    <x v="3"/>
    <x v="3"/>
    <s v="EDUARDO ALBERTO FERNANDEZ"/>
    <s v="REPORTER CINEMATOGRAFICO III"/>
  </r>
  <r>
    <m/>
    <m/>
    <s v="FELIPE DE SOUZA MONTEIRO"/>
    <m/>
    <n v="14505597784"/>
    <s v="EG x Sambodromo"/>
    <s v="22h"/>
    <d v="2026-02-15T00:00:00"/>
    <x v="0"/>
    <x v="3"/>
    <x v="2"/>
    <x v="88"/>
    <s v="Prestador"/>
    <s v="Prestador"/>
  </r>
  <r>
    <m/>
    <m/>
    <s v="FELIPE DE SOUZA MONTEIRO"/>
    <m/>
    <n v="14505597784"/>
    <s v="EG x Sambodromo"/>
    <s v="22h"/>
    <d v="2026-02-16T00:00:00"/>
    <x v="1"/>
    <x v="3"/>
    <x v="2"/>
    <x v="88"/>
    <s v="Prestador"/>
    <s v="Prestador"/>
  </r>
  <r>
    <m/>
    <m/>
    <s v="FELIPE DE SOUZA MONTEIRO"/>
    <m/>
    <n v="14505597784"/>
    <s v="EG x Sambodromo"/>
    <s v="22h"/>
    <d v="2026-02-17T00:00:00"/>
    <x v="2"/>
    <x v="3"/>
    <x v="2"/>
    <x v="88"/>
    <s v="Prestador"/>
    <s v="Prestador"/>
  </r>
  <r>
    <m/>
    <m/>
    <s v="FELIPE DE SOUZA MONTEIRO"/>
    <m/>
    <n v="14505597784"/>
    <s v="EG x Sambodromo"/>
    <s v="22h"/>
    <d v="2026-02-21T00:00:00"/>
    <x v="3"/>
    <x v="3"/>
    <x v="2"/>
    <x v="88"/>
    <s v="Prestador"/>
    <s v="Prestador"/>
  </r>
  <r>
    <m/>
    <m/>
    <s v="FELIPE DE SOUZA MONTEIRO"/>
    <m/>
    <n v="14505597784"/>
    <s v="Sambodromo x EG"/>
    <s v="00h"/>
    <d v="2026-02-15T00:00:00"/>
    <x v="0"/>
    <x v="3"/>
    <x v="2"/>
    <x v="88"/>
    <s v="Prestador"/>
    <s v="Prestador"/>
  </r>
  <r>
    <m/>
    <m/>
    <s v="FELIPE DE SOUZA MONTEIRO"/>
    <m/>
    <n v="14505597784"/>
    <s v="Sambodromo x EG"/>
    <s v="00h"/>
    <d v="2026-02-16T00:00:00"/>
    <x v="1"/>
    <x v="3"/>
    <x v="2"/>
    <x v="88"/>
    <s v="Prestador"/>
    <s v="Prestador"/>
  </r>
  <r>
    <m/>
    <m/>
    <s v="FELIPE DE SOUZA MONTEIRO"/>
    <m/>
    <n v="14505597784"/>
    <s v="Sambodromo x EG"/>
    <s v="00h"/>
    <d v="2026-02-17T00:00:00"/>
    <x v="2"/>
    <x v="3"/>
    <x v="2"/>
    <x v="88"/>
    <s v="Prestador"/>
    <s v="Prestador"/>
  </r>
  <r>
    <m/>
    <m/>
    <s v="FELIPE DE SOUZA MONTEIRO"/>
    <m/>
    <n v="14505597784"/>
    <s v="Sambodromo x EG"/>
    <s v="00h"/>
    <d v="2026-02-21T00:00:00"/>
    <x v="3"/>
    <x v="3"/>
    <x v="2"/>
    <x v="88"/>
    <s v="Prestador"/>
    <s v="Prestador"/>
  </r>
  <r>
    <m/>
    <m/>
    <s v="FELIPE GOMES (FEFO)"/>
    <n v="92430"/>
    <m/>
    <s v="EG x Sambodromo"/>
    <s v="19h"/>
    <d v="2026-02-15T00:00:00"/>
    <x v="0"/>
    <x v="3"/>
    <x v="4"/>
    <x v="28"/>
    <s v="MIRELLE APARECIDA MACEDO DE FRANCA"/>
    <s v="COORD CONTEUDO I"/>
  </r>
  <r>
    <m/>
    <m/>
    <s v="FELIPE GOMES (FEFO)"/>
    <n v="92430"/>
    <m/>
    <s v="EG x Sambodromo"/>
    <s v="19h"/>
    <d v="2026-02-16T00:00:00"/>
    <x v="1"/>
    <x v="3"/>
    <x v="4"/>
    <x v="28"/>
    <s v="MIRELLE APARECIDA MACEDO DE FRANCA"/>
    <s v="COORD CONTEUDO I"/>
  </r>
  <r>
    <m/>
    <m/>
    <s v="FELIPE GOMES (FEFO)"/>
    <n v="92430"/>
    <m/>
    <s v="EG x Sambodromo"/>
    <s v="19h"/>
    <d v="2026-02-17T00:00:00"/>
    <x v="2"/>
    <x v="3"/>
    <x v="4"/>
    <x v="28"/>
    <s v="MIRELLE APARECIDA MACEDO DE FRANCA"/>
    <s v="COORD CONTEUDO I"/>
  </r>
  <r>
    <m/>
    <m/>
    <s v="FELIPE GOMES (FEFO)"/>
    <n v="92430"/>
    <m/>
    <s v="EG x Sambodromo"/>
    <s v="19h"/>
    <d v="2026-02-21T00:00:00"/>
    <x v="3"/>
    <x v="3"/>
    <x v="4"/>
    <x v="28"/>
    <s v="MIRELLE APARECIDA MACEDO DE FRANCA"/>
    <s v="COORD CONTEUDO I"/>
  </r>
  <r>
    <m/>
    <m/>
    <s v="FELIPE GOMES (FEFO)"/>
    <n v="92430"/>
    <m/>
    <s v="Sambodromo x EG"/>
    <s v="04h"/>
    <d v="2026-02-15T00:00:00"/>
    <x v="0"/>
    <x v="3"/>
    <x v="4"/>
    <x v="28"/>
    <s v="MIRELLE APARECIDA MACEDO DE FRANCA"/>
    <s v="COORD CONTEUDO I"/>
  </r>
  <r>
    <m/>
    <m/>
    <s v="FELIPE GOMES (FEFO)"/>
    <n v="92430"/>
    <m/>
    <s v="Sambodromo x EG"/>
    <s v="03h"/>
    <d v="2026-02-16T00:00:00"/>
    <x v="1"/>
    <x v="3"/>
    <x v="4"/>
    <x v="28"/>
    <s v="MIRELLE APARECIDA MACEDO DE FRANCA"/>
    <s v="COORD CONTEUDO I"/>
  </r>
  <r>
    <m/>
    <m/>
    <s v="FELIPE GOMES (FEFO)"/>
    <n v="92430"/>
    <m/>
    <s v="Sambodromo x EG"/>
    <s v="03h"/>
    <d v="2026-02-17T00:00:00"/>
    <x v="2"/>
    <x v="3"/>
    <x v="4"/>
    <x v="28"/>
    <s v="MIRELLE APARECIDA MACEDO DE FRANCA"/>
    <s v="COORD CONTEUDO I"/>
  </r>
  <r>
    <m/>
    <m/>
    <s v="FELIPE GOMES (FEFO)"/>
    <n v="92430"/>
    <m/>
    <s v="Sambodromo x EG"/>
    <s v="03h"/>
    <d v="2026-02-21T00:00:00"/>
    <x v="3"/>
    <x v="3"/>
    <x v="4"/>
    <x v="28"/>
    <s v="MIRELLE APARECIDA MACEDO DE FRANCA"/>
    <s v="COORD CONTEUDO I"/>
  </r>
  <r>
    <m/>
    <m/>
    <s v="FELIPE GOMES (FEFO)"/>
    <n v="92430"/>
    <m/>
    <s v="Sambodromo x JB"/>
    <s v="03h"/>
    <d v="2026-02-15T00:00:00"/>
    <x v="0"/>
    <x v="3"/>
    <x v="4"/>
    <x v="28"/>
    <s v="MIRELLE APARECIDA MACEDO DE FRANCA"/>
    <s v="COORD CONTEUDO I"/>
  </r>
  <r>
    <m/>
    <m/>
    <s v="FELIPE GOMES (FEFO)"/>
    <n v="92430"/>
    <m/>
    <s v="Sambodromo x JB"/>
    <s v="03h"/>
    <d v="2026-02-21T00:00:00"/>
    <x v="3"/>
    <x v="3"/>
    <x v="4"/>
    <x v="28"/>
    <s v="MIRELLE APARECIDA MACEDO DE FRANCA"/>
    <s v="COORD CONTEUDO I"/>
  </r>
  <r>
    <m/>
    <m/>
    <s v="Fellipe Hazan Silva "/>
    <n v="62489"/>
    <m/>
    <s v="EG x Sambodromo"/>
    <s v="20h"/>
    <d v="2026-02-21T00:00:00"/>
    <x v="3"/>
    <x v="3"/>
    <x v="1"/>
    <x v="7"/>
    <s v="FABIO LOEWENBACH CASCAO"/>
    <s v="OPER CAMERA IV"/>
  </r>
  <r>
    <m/>
    <m/>
    <s v="Fellipe Hazan Silva "/>
    <n v="62489"/>
    <m/>
    <s v="Sambodromo x EG"/>
    <s v="06h"/>
    <d v="2026-02-21T00:00:00"/>
    <x v="3"/>
    <x v="3"/>
    <x v="1"/>
    <x v="7"/>
    <s v="FABIO LOEWENBACH CASCAO"/>
    <s v="OPER CAMERA IV"/>
  </r>
  <r>
    <m/>
    <m/>
    <s v="Fernanda Felicio da Silva "/>
    <n v="84206"/>
    <m/>
    <s v="Sambodromo x EG"/>
    <s v="06h"/>
    <d v="2026-02-21T00:00:00"/>
    <x v="3"/>
    <x v="3"/>
    <x v="1"/>
    <x v="7"/>
    <s v="FABIO LOEWENBACH CASCAO"/>
    <s v="OPER CAMERA I"/>
  </r>
  <r>
    <m/>
    <m/>
    <s v="FERNANDA LOGE DA SILVA "/>
    <n v="60930"/>
    <m/>
    <s v="EG x Sambodromo"/>
    <s v="17h"/>
    <d v="2026-02-15T00:00:00"/>
    <x v="0"/>
    <x v="3"/>
    <x v="7"/>
    <x v="68"/>
    <s v="WANDERSON DIAS POSTIGO"/>
    <s v="CARACTERIZADOR ASSISTENTE I"/>
  </r>
  <r>
    <m/>
    <m/>
    <s v="FERNANDA LOGE DA SILVA "/>
    <n v="60930"/>
    <m/>
    <s v="EG x Sambodromo"/>
    <s v="17h"/>
    <d v="2026-02-16T00:00:00"/>
    <x v="1"/>
    <x v="3"/>
    <x v="7"/>
    <x v="68"/>
    <s v="WANDERSON DIAS POSTIGO"/>
    <s v="CARACTERIZADOR ASSISTENTE I"/>
  </r>
  <r>
    <m/>
    <m/>
    <s v="FERNANDA LOGE DA SILVA "/>
    <n v="60930"/>
    <m/>
    <s v="EG x Sambodromo"/>
    <s v="17h"/>
    <d v="2026-02-17T00:00:00"/>
    <x v="2"/>
    <x v="3"/>
    <x v="7"/>
    <x v="68"/>
    <s v="WANDERSON DIAS POSTIGO"/>
    <s v="CARACTERIZADOR ASSISTENTE I"/>
  </r>
  <r>
    <m/>
    <m/>
    <s v="FERNANDA LOGE DA SILVA "/>
    <n v="60930"/>
    <m/>
    <s v="EG x Sambodromo"/>
    <s v="17h"/>
    <d v="2026-02-21T00:00:00"/>
    <x v="3"/>
    <x v="3"/>
    <x v="7"/>
    <x v="68"/>
    <s v="WANDERSON DIAS POSTIGO"/>
    <s v="CARACTERIZADOR ASSISTENTE I"/>
  </r>
  <r>
    <m/>
    <m/>
    <s v="FERNANDA LOGE DA SILVA "/>
    <n v="60930"/>
    <m/>
    <s v="Sambodromo x EG"/>
    <s v="00h"/>
    <d v="2026-02-17T00:00:00"/>
    <x v="2"/>
    <x v="3"/>
    <x v="7"/>
    <x v="68"/>
    <s v="WANDERSON DIAS POSTIGO"/>
    <s v="CARACTERIZADOR ASSISTENTE I"/>
  </r>
  <r>
    <m/>
    <m/>
    <s v="FERNANDA LOGE DA SILVA "/>
    <n v="60930"/>
    <m/>
    <s v="Sambodromo x EG"/>
    <s v="00h"/>
    <d v="2026-02-21T00:00:00"/>
    <x v="3"/>
    <x v="3"/>
    <x v="7"/>
    <x v="68"/>
    <s v="WANDERSON DIAS POSTIGO"/>
    <s v="CARACTERIZADOR ASSISTENTE I"/>
  </r>
  <r>
    <m/>
    <m/>
    <s v="Fernanda Machado Christo"/>
    <n v="58864"/>
    <m/>
    <s v="JB x Sambodromo"/>
    <s v="18h"/>
    <d v="2026-02-15T00:00:00"/>
    <x v="0"/>
    <x v="3"/>
    <x v="8"/>
    <x v="89"/>
    <s v="VIRGINIA MELLO DE ARAUJO DE MARCO"/>
    <s v="ANL RELACOES PUBLICAS III"/>
  </r>
  <r>
    <m/>
    <m/>
    <s v="Fernanda Machado Christo"/>
    <n v="58864"/>
    <m/>
    <s v="JB x Sambodromo"/>
    <s v="18h"/>
    <d v="2026-02-16T00:00:00"/>
    <x v="1"/>
    <x v="3"/>
    <x v="8"/>
    <x v="89"/>
    <s v="VIRGINIA MELLO DE ARAUJO DE MARCO"/>
    <s v="ANL RELACOES PUBLICAS III"/>
  </r>
  <r>
    <m/>
    <m/>
    <s v="Fernanda Machado Christo"/>
    <n v="58864"/>
    <m/>
    <s v="JB x Sambodromo"/>
    <s v="18h"/>
    <d v="2026-02-17T00:00:00"/>
    <x v="2"/>
    <x v="3"/>
    <x v="8"/>
    <x v="89"/>
    <s v="VIRGINIA MELLO DE ARAUJO DE MARCO"/>
    <s v="ANL RELACOES PUBLICAS III"/>
  </r>
  <r>
    <m/>
    <m/>
    <s v="Fernanda Machado Christo"/>
    <n v="58864"/>
    <m/>
    <s v="JB x Sambodromo"/>
    <s v="18h"/>
    <d v="2026-02-21T00:00:00"/>
    <x v="3"/>
    <x v="3"/>
    <x v="8"/>
    <x v="89"/>
    <s v="VIRGINIA MELLO DE ARAUJO DE MARCO"/>
    <s v="ANL RELACOES PUBLICAS III"/>
  </r>
  <r>
    <m/>
    <m/>
    <s v="Fernanda Machado Christo"/>
    <n v="58864"/>
    <m/>
    <s v="Sambodromo x JB"/>
    <s v="04h"/>
    <d v="2026-02-15T00:00:00"/>
    <x v="0"/>
    <x v="3"/>
    <x v="8"/>
    <x v="89"/>
    <s v="VIRGINIA MELLO DE ARAUJO DE MARCO"/>
    <s v="ANL RELACOES PUBLICAS III"/>
  </r>
  <r>
    <m/>
    <m/>
    <s v="Fernanda Machado Christo"/>
    <n v="58864"/>
    <m/>
    <s v="Sambodromo x JB"/>
    <s v="04h"/>
    <d v="2026-02-16T00:00:00"/>
    <x v="1"/>
    <x v="3"/>
    <x v="8"/>
    <x v="89"/>
    <s v="VIRGINIA MELLO DE ARAUJO DE MARCO"/>
    <s v="ANL RELACOES PUBLICAS III"/>
  </r>
  <r>
    <m/>
    <m/>
    <s v="Fernanda Machado Christo"/>
    <n v="58864"/>
    <m/>
    <s v="Sambodromo x JB"/>
    <s v="04h"/>
    <d v="2026-02-17T00:00:00"/>
    <x v="2"/>
    <x v="3"/>
    <x v="8"/>
    <x v="89"/>
    <s v="VIRGINIA MELLO DE ARAUJO DE MARCO"/>
    <s v="ANL RELACOES PUBLICAS III"/>
  </r>
  <r>
    <m/>
    <m/>
    <s v="Fernanda Machado Christo"/>
    <n v="58864"/>
    <m/>
    <s v="Sambodromo x JB"/>
    <s v="04h"/>
    <d v="2026-02-21T00:00:00"/>
    <x v="3"/>
    <x v="3"/>
    <x v="8"/>
    <x v="89"/>
    <s v="VIRGINIA MELLO DE ARAUJO DE MARCO"/>
    <s v="ANL RELACOES PUBLICAS III"/>
  </r>
  <r>
    <m/>
    <m/>
    <s v="FILIPE LUZ VITOR MARTINS"/>
    <n v="77132"/>
    <m/>
    <s v="Sambodromo x EG"/>
    <s v="07h"/>
    <d v="2026-02-21T00:00:00"/>
    <x v="3"/>
    <x v="3"/>
    <x v="0"/>
    <x v="67"/>
    <s v="GABRIEL ALVES BARBOSA"/>
    <s v="LIDER SEGURANCA"/>
  </r>
  <r>
    <m/>
    <m/>
    <s v="Flávia Maria Jacomo Ribeiro Telles "/>
    <n v="56731"/>
    <m/>
    <s v="JB x Sambodromo"/>
    <s v="18h"/>
    <d v="2026-02-15T00:00:00"/>
    <x v="0"/>
    <x v="3"/>
    <x v="3"/>
    <x v="26"/>
    <s v="FABRICIO PRADO MARTA"/>
    <s v="PRODUTOR REPORTAGEM III"/>
  </r>
  <r>
    <m/>
    <m/>
    <s v="Flávia Maria Jacomo Ribeiro Telles "/>
    <n v="56731"/>
    <m/>
    <s v="JB x Sambodromo"/>
    <s v="18h"/>
    <d v="2026-02-16T00:00:00"/>
    <x v="1"/>
    <x v="3"/>
    <x v="3"/>
    <x v="26"/>
    <s v="FABRICIO PRADO MARTA"/>
    <s v="PRODUTOR REPORTAGEM III"/>
  </r>
  <r>
    <m/>
    <m/>
    <s v="Flávia Maria Jacomo Ribeiro Telles "/>
    <n v="56731"/>
    <m/>
    <s v="JB x Sambodromo"/>
    <s v="18h"/>
    <d v="2026-02-17T00:00:00"/>
    <x v="2"/>
    <x v="3"/>
    <x v="3"/>
    <x v="26"/>
    <s v="FABRICIO PRADO MARTA"/>
    <s v="PRODUTOR REPORTAGEM III"/>
  </r>
  <r>
    <m/>
    <m/>
    <s v="Flávia Maria Jacomo Ribeiro Telles "/>
    <n v="56731"/>
    <m/>
    <s v="Sambodromo x JB"/>
    <s v="04h"/>
    <d v="2026-02-15T00:00:00"/>
    <x v="0"/>
    <x v="3"/>
    <x v="3"/>
    <x v="26"/>
    <s v="FABRICIO PRADO MARTA"/>
    <s v="PRODUTOR REPORTAGEM III"/>
  </r>
  <r>
    <m/>
    <m/>
    <s v="Flávia Maria Jacomo Ribeiro Telles "/>
    <n v="56731"/>
    <m/>
    <s v="Sambodromo x JB"/>
    <s v="04h"/>
    <d v="2026-02-16T00:00:00"/>
    <x v="1"/>
    <x v="3"/>
    <x v="3"/>
    <x v="26"/>
    <s v="FABRICIO PRADO MARTA"/>
    <s v="PRODUTOR REPORTAGEM III"/>
  </r>
  <r>
    <m/>
    <m/>
    <s v="Flávia Maria Jacomo Ribeiro Telles "/>
    <n v="56731"/>
    <m/>
    <s v="Sambodromo x JB"/>
    <s v="04h"/>
    <d v="2026-02-17T00:00:00"/>
    <x v="2"/>
    <x v="3"/>
    <x v="3"/>
    <x v="26"/>
    <s v="FABRICIO PRADO MARTA"/>
    <s v="PRODUTOR REPORTAGEM III"/>
  </r>
  <r>
    <m/>
    <m/>
    <s v="Francini Silva Augusto"/>
    <n v="87113"/>
    <m/>
    <s v="JB x Sambodromo"/>
    <s v="19h"/>
    <d v="2026-02-16T00:00:00"/>
    <x v="1"/>
    <x v="3"/>
    <x v="3"/>
    <x v="12"/>
    <s v="PATRICIA DE ANDRADE PINTO"/>
    <s v="REPORTER II"/>
  </r>
  <r>
    <m/>
    <m/>
    <s v="Francini Silva Augusto"/>
    <n v="87113"/>
    <m/>
    <s v="JB x Sambodromo"/>
    <s v="19h"/>
    <d v="2026-02-17T00:00:00"/>
    <x v="2"/>
    <x v="3"/>
    <x v="3"/>
    <x v="12"/>
    <s v="PATRICIA DE ANDRADE PINTO"/>
    <s v="REPORTER II"/>
  </r>
  <r>
    <m/>
    <m/>
    <s v="Francini Silva Augusto"/>
    <n v="87113"/>
    <m/>
    <s v="JB x Sambodromo"/>
    <s v="19h"/>
    <d v="2026-02-21T00:00:00"/>
    <x v="3"/>
    <x v="3"/>
    <x v="3"/>
    <x v="12"/>
    <s v="PATRICIA DE ANDRADE PINTO"/>
    <s v="REPORTER II"/>
  </r>
  <r>
    <m/>
    <m/>
    <s v="Francini Silva Augusto"/>
    <n v="87113"/>
    <m/>
    <s v="Sambodromo x JB"/>
    <s v="05h"/>
    <d v="2026-02-15T00:00:00"/>
    <x v="0"/>
    <x v="3"/>
    <x v="3"/>
    <x v="12"/>
    <s v="PATRICIA DE ANDRADE PINTO"/>
    <s v="REPORTER II"/>
  </r>
  <r>
    <m/>
    <m/>
    <s v="Francini Silva Augusto"/>
    <n v="87113"/>
    <m/>
    <s v="Sambodromo x JB"/>
    <s v="05h"/>
    <d v="2026-02-16T00:00:00"/>
    <x v="1"/>
    <x v="3"/>
    <x v="3"/>
    <x v="12"/>
    <s v="PATRICIA DE ANDRADE PINTO"/>
    <s v="REPORTER II"/>
  </r>
  <r>
    <m/>
    <m/>
    <s v="Francini Silva Augusto"/>
    <n v="87113"/>
    <m/>
    <s v="Sambodromo x JB"/>
    <s v="05h"/>
    <d v="2026-02-17T00:00:00"/>
    <x v="2"/>
    <x v="3"/>
    <x v="3"/>
    <x v="12"/>
    <s v="PATRICIA DE ANDRADE PINTO"/>
    <s v="REPORTER II"/>
  </r>
  <r>
    <m/>
    <m/>
    <s v="Francini Silva Augusto"/>
    <n v="87113"/>
    <m/>
    <s v="Sambodromo x JB"/>
    <s v="05h"/>
    <d v="2026-02-21T00:00:00"/>
    <x v="3"/>
    <x v="3"/>
    <x v="3"/>
    <x v="12"/>
    <s v="PATRICIA DE ANDRADE PINTO"/>
    <s v="REPORTER II"/>
  </r>
  <r>
    <m/>
    <m/>
    <s v="Gabriel Alves Barbosa"/>
    <n v="68440"/>
    <m/>
    <s v="Sambodromo x EG"/>
    <s v="05h"/>
    <d v="2026-02-21T00:00:00"/>
    <x v="3"/>
    <x v="3"/>
    <x v="0"/>
    <x v="67"/>
    <s v="HARLEY ORNELAS SOARES"/>
    <s v="COORD SEGURANCA EMPRESARIAL"/>
  </r>
  <r>
    <m/>
    <m/>
    <s v="GABRIEL NATHAN DE OLIVEIRA PERES"/>
    <n v="92600"/>
    <m/>
    <s v="EG x Sambodromo"/>
    <s v="17h"/>
    <d v="2026-02-21T00:00:00"/>
    <x v="3"/>
    <x v="3"/>
    <x v="0"/>
    <x v="67"/>
    <s v="GABRIEL ALVES BARBOSA"/>
    <s v="ASSIST SEGURANCA I"/>
  </r>
  <r>
    <m/>
    <m/>
    <s v="GABRIEL NATHAN DE OLIVEIRA PERES"/>
    <n v="92600"/>
    <m/>
    <s v="Sambodromo x EG"/>
    <s v="07h"/>
    <d v="2026-02-21T00:00:00"/>
    <x v="3"/>
    <x v="3"/>
    <x v="0"/>
    <x v="67"/>
    <s v="GABRIEL ALVES BARBOSA"/>
    <s v="ASSIST SEGURANCA I"/>
  </r>
  <r>
    <m/>
    <m/>
    <s v="Guilherme Marcatti Vizane "/>
    <n v="18508"/>
    <m/>
    <s v="JB x Sambodromo"/>
    <s v="18h"/>
    <d v="2026-02-15T00:00:00"/>
    <x v="0"/>
    <x v="3"/>
    <x v="3"/>
    <x v="3"/>
    <s v="EDUARDO ALBERTO FERNANDEZ"/>
    <s v="REPORTER CINEMATOGRAFICO ESPECIALISTA I"/>
  </r>
  <r>
    <m/>
    <m/>
    <s v="Guilherme Marcatti Vizane "/>
    <n v="18508"/>
    <m/>
    <s v="JB x Sambodromo"/>
    <s v="18h"/>
    <d v="2026-02-16T00:00:00"/>
    <x v="1"/>
    <x v="3"/>
    <x v="3"/>
    <x v="3"/>
    <s v="EDUARDO ALBERTO FERNANDEZ"/>
    <s v="REPORTER CINEMATOGRAFICO ESPECIALISTA I"/>
  </r>
  <r>
    <m/>
    <m/>
    <s v="Guilherme Marcatti Vizane "/>
    <n v="18508"/>
    <m/>
    <s v="JB x Sambodromo"/>
    <s v="18h"/>
    <d v="2026-02-17T00:00:00"/>
    <x v="2"/>
    <x v="3"/>
    <x v="3"/>
    <x v="3"/>
    <s v="EDUARDO ALBERTO FERNANDEZ"/>
    <s v="REPORTER CINEMATOGRAFICO ESPECIALISTA I"/>
  </r>
  <r>
    <m/>
    <m/>
    <s v="Guilherme Marcatti Vizane "/>
    <n v="18508"/>
    <m/>
    <s v="JB x Sambodromo"/>
    <s v="18h"/>
    <d v="2026-02-21T00:00:00"/>
    <x v="3"/>
    <x v="3"/>
    <x v="3"/>
    <x v="3"/>
    <s v="EDUARDO ALBERTO FERNANDEZ"/>
    <s v="REPORTER CINEMATOGRAFICO ESPECIALISTA I"/>
  </r>
  <r>
    <m/>
    <m/>
    <s v="Guilherme Marcatti Vizane "/>
    <n v="18508"/>
    <m/>
    <s v="Sambodromo x JB"/>
    <s v="01h"/>
    <d v="2026-02-15T00:00:00"/>
    <x v="0"/>
    <x v="3"/>
    <x v="3"/>
    <x v="3"/>
    <s v="EDUARDO ALBERTO FERNANDEZ"/>
    <s v="REPORTER CINEMATOGRAFICO ESPECIALISTA I"/>
  </r>
  <r>
    <m/>
    <m/>
    <s v="Guilherme Marcatti Vizane "/>
    <n v="18508"/>
    <m/>
    <s v="Sambodromo x JB"/>
    <s v="01h"/>
    <d v="2026-02-16T00:00:00"/>
    <x v="1"/>
    <x v="3"/>
    <x v="3"/>
    <x v="3"/>
    <s v="EDUARDO ALBERTO FERNANDEZ"/>
    <s v="REPORTER CINEMATOGRAFICO ESPECIALISTA I"/>
  </r>
  <r>
    <m/>
    <m/>
    <s v="Guilherme Marcatti Vizane "/>
    <n v="18508"/>
    <m/>
    <s v="Sambodromo x JB"/>
    <s v="01h"/>
    <d v="2026-02-17T00:00:00"/>
    <x v="2"/>
    <x v="3"/>
    <x v="3"/>
    <x v="3"/>
    <s v="EDUARDO ALBERTO FERNANDEZ"/>
    <s v="REPORTER CINEMATOGRAFICO ESPECIALISTA I"/>
  </r>
  <r>
    <m/>
    <m/>
    <s v="Guilherme Marcatti Vizane "/>
    <n v="18508"/>
    <m/>
    <s v="Sambodromo x JB"/>
    <s v="01h"/>
    <d v="2026-02-21T00:00:00"/>
    <x v="3"/>
    <x v="3"/>
    <x v="3"/>
    <x v="3"/>
    <s v="EDUARDO ALBERTO FERNANDEZ"/>
    <s v="REPORTER CINEMATOGRAFICO ESPECIALISTA I"/>
  </r>
  <r>
    <m/>
    <m/>
    <s v="Guilherme Schiavinato de Souza"/>
    <n v="67050"/>
    <m/>
    <s v="JB x Sambodromo"/>
    <s v="18h"/>
    <d v="2026-02-15T00:00:00"/>
    <x v="0"/>
    <x v="3"/>
    <x v="3"/>
    <x v="90"/>
    <s v="LILIAN RACHID MELLO"/>
    <s v="PRODUTOR REPORTAGEM II"/>
  </r>
  <r>
    <m/>
    <m/>
    <s v="Guilherme Schiavinato de Souza"/>
    <n v="67050"/>
    <m/>
    <s v="JB x Sambodromo"/>
    <s v="18h"/>
    <d v="2026-02-16T00:00:00"/>
    <x v="1"/>
    <x v="3"/>
    <x v="3"/>
    <x v="90"/>
    <s v="LILIAN RACHID MELLO"/>
    <s v="PRODUTOR REPORTAGEM II"/>
  </r>
  <r>
    <m/>
    <m/>
    <s v="Guilherme Schiavinato de Souza"/>
    <n v="67050"/>
    <m/>
    <s v="JB x Sambodromo"/>
    <s v="18h"/>
    <d v="2026-02-17T00:00:00"/>
    <x v="2"/>
    <x v="3"/>
    <x v="3"/>
    <x v="90"/>
    <s v="LILIAN RACHID MELLO"/>
    <s v="PRODUTOR REPORTAGEM II"/>
  </r>
  <r>
    <m/>
    <m/>
    <s v="Guilherme Schiavinato de Souza"/>
    <n v="67050"/>
    <m/>
    <s v="Sambodromo x JB"/>
    <s v="05h"/>
    <d v="2026-02-15T00:00:00"/>
    <x v="0"/>
    <x v="3"/>
    <x v="3"/>
    <x v="90"/>
    <s v="LILIAN RACHID MELLO"/>
    <s v="PRODUTOR REPORTAGEM II"/>
  </r>
  <r>
    <m/>
    <m/>
    <s v="Guilherme Schiavinato de Souza"/>
    <n v="67050"/>
    <m/>
    <s v="Sambodromo x JB"/>
    <s v="05h"/>
    <d v="2026-02-16T00:00:00"/>
    <x v="1"/>
    <x v="3"/>
    <x v="3"/>
    <x v="90"/>
    <s v="LILIAN RACHID MELLO"/>
    <s v="PRODUTOR REPORTAGEM II"/>
  </r>
  <r>
    <m/>
    <m/>
    <s v="Guilherme Schiavinato de Souza"/>
    <n v="67050"/>
    <m/>
    <s v="Sambodromo x JB"/>
    <s v="05h"/>
    <d v="2026-02-17T00:00:00"/>
    <x v="2"/>
    <x v="3"/>
    <x v="3"/>
    <x v="90"/>
    <s v="LILIAN RACHID MELLO"/>
    <s v="PRODUTOR REPORTAGEM II"/>
  </r>
  <r>
    <m/>
    <m/>
    <s v="Henrique Castro Nascimento"/>
    <n v="71708"/>
    <m/>
    <s v="EG x Sambodromo"/>
    <s v="20h"/>
    <d v="2026-02-15T00:00:00"/>
    <x v="0"/>
    <x v="3"/>
    <x v="1"/>
    <x v="22"/>
    <s v="IGOR GRACIANO DA SILVA"/>
    <s v="TEC SISTEMAS AUDIOVISUAIS III"/>
  </r>
  <r>
    <m/>
    <m/>
    <s v="Henrique Castro Nascimento"/>
    <n v="71708"/>
    <m/>
    <s v="EG x Sambodromo"/>
    <s v="20h"/>
    <d v="2026-02-17T00:00:00"/>
    <x v="2"/>
    <x v="3"/>
    <x v="1"/>
    <x v="22"/>
    <s v="IGOR GRACIANO DA SILVA"/>
    <s v="TEC SISTEMAS AUDIOVISUAIS III"/>
  </r>
  <r>
    <m/>
    <m/>
    <s v="Henrique Castro Nascimento"/>
    <n v="71708"/>
    <m/>
    <s v="EG x Sambodromo"/>
    <s v="20h"/>
    <d v="2026-02-21T00:00:00"/>
    <x v="3"/>
    <x v="3"/>
    <x v="1"/>
    <x v="22"/>
    <s v="IGOR GRACIANO DA SILVA"/>
    <s v="TEC SISTEMAS AUDIOVISUAIS III"/>
  </r>
  <r>
    <m/>
    <m/>
    <s v="Henrique Castro Nascimento"/>
    <n v="71708"/>
    <m/>
    <s v="Sambodromo x EG"/>
    <s v="06h"/>
    <d v="2026-02-15T00:00:00"/>
    <x v="0"/>
    <x v="3"/>
    <x v="1"/>
    <x v="22"/>
    <s v="IGOR GRACIANO DA SILVA"/>
    <s v="TEC SISTEMAS AUDIOVISUAIS III"/>
  </r>
  <r>
    <m/>
    <m/>
    <s v="Henrique Castro Nascimento"/>
    <n v="71708"/>
    <m/>
    <s v="Sambodromo x EG"/>
    <s v="06h"/>
    <d v="2026-02-17T00:00:00"/>
    <x v="2"/>
    <x v="3"/>
    <x v="1"/>
    <x v="22"/>
    <s v="IGOR GRACIANO DA SILVA"/>
    <s v="TEC SISTEMAS AUDIOVISUAIS III"/>
  </r>
  <r>
    <m/>
    <m/>
    <s v="Henrique Castro Nascimento"/>
    <n v="71708"/>
    <m/>
    <s v="Sambodromo x EG"/>
    <s v="06h"/>
    <d v="2026-02-21T00:00:00"/>
    <x v="3"/>
    <x v="3"/>
    <x v="1"/>
    <x v="22"/>
    <s v="IGOR GRACIANO DA SILVA"/>
    <s v="TEC SISTEMAS AUDIOVISUAIS III"/>
  </r>
  <r>
    <m/>
    <m/>
    <s v="HUDSON CONCEIÇÃO DA SILVA"/>
    <m/>
    <n v="13220167713"/>
    <s v="EG x Sambodromo"/>
    <s v="17h"/>
    <d v="2026-02-15T00:00:00"/>
    <x v="0"/>
    <x v="3"/>
    <x v="2"/>
    <x v="88"/>
    <s v="Prestador"/>
    <s v="Prestador"/>
  </r>
  <r>
    <m/>
    <m/>
    <s v="HUDSON CONCEIÇÃO DA SILVA"/>
    <m/>
    <n v="13220167713"/>
    <s v="EG x Sambodromo"/>
    <s v="17h"/>
    <d v="2026-02-16T00:00:00"/>
    <x v="1"/>
    <x v="3"/>
    <x v="2"/>
    <x v="88"/>
    <s v="Prestador"/>
    <s v="Prestador"/>
  </r>
  <r>
    <m/>
    <m/>
    <s v="HUDSON CONCEIÇÃO DA SILVA"/>
    <m/>
    <n v="13220167713"/>
    <s v="EG x Sambodromo"/>
    <s v="17h"/>
    <d v="2026-02-17T00:00:00"/>
    <x v="2"/>
    <x v="3"/>
    <x v="2"/>
    <x v="88"/>
    <s v="Prestador"/>
    <s v="Prestador"/>
  </r>
  <r>
    <m/>
    <m/>
    <s v="HUDSON CONCEIÇÃO DA SILVA"/>
    <m/>
    <n v="13220167713"/>
    <s v="EG x Sambodromo"/>
    <s v="17h"/>
    <d v="2026-02-21T00:00:00"/>
    <x v="3"/>
    <x v="3"/>
    <x v="2"/>
    <x v="88"/>
    <s v="Prestador"/>
    <s v="Prestador"/>
  </r>
  <r>
    <m/>
    <m/>
    <s v="HUDSON CONCEIÇÃO DA SILVA"/>
    <m/>
    <n v="13220167713"/>
    <s v="Sambodromo x EG"/>
    <s v="05h"/>
    <d v="2026-02-15T00:00:00"/>
    <x v="0"/>
    <x v="3"/>
    <x v="2"/>
    <x v="88"/>
    <s v="Prestador"/>
    <s v="Prestador"/>
  </r>
  <r>
    <m/>
    <m/>
    <s v="HUDSON CONCEIÇÃO DA SILVA"/>
    <m/>
    <n v="13220167713"/>
    <s v="Sambodromo x EG"/>
    <s v="05h"/>
    <d v="2026-02-16T00:00:00"/>
    <x v="1"/>
    <x v="3"/>
    <x v="2"/>
    <x v="88"/>
    <s v="Prestador"/>
    <s v="Prestador"/>
  </r>
  <r>
    <m/>
    <m/>
    <s v="HUDSON CONCEIÇÃO DA SILVA"/>
    <m/>
    <n v="13220167713"/>
    <s v="Sambodromo x EG"/>
    <s v="05h"/>
    <d v="2026-02-17T00:00:00"/>
    <x v="2"/>
    <x v="3"/>
    <x v="2"/>
    <x v="88"/>
    <s v="Prestador"/>
    <s v="Prestador"/>
  </r>
  <r>
    <m/>
    <m/>
    <s v="HUDSON CONCEIÇÃO DA SILVA"/>
    <m/>
    <n v="13220167713"/>
    <s v="Sambodromo x EG"/>
    <s v="05h"/>
    <d v="2026-02-21T00:00:00"/>
    <x v="3"/>
    <x v="3"/>
    <x v="2"/>
    <x v="88"/>
    <s v="Prestador"/>
    <s v="Prestador"/>
  </r>
  <r>
    <m/>
    <m/>
    <s v="hygor matos lemos"/>
    <n v="92140"/>
    <m/>
    <s v="JB x Sambodromo"/>
    <s v="19h"/>
    <d v="2026-02-15T00:00:00"/>
    <x v="0"/>
    <x v="3"/>
    <x v="3"/>
    <x v="26"/>
    <s v="FABRICIO PRADO MARTA"/>
    <s v="PRODUTOR REPORTAGEM I"/>
  </r>
  <r>
    <m/>
    <m/>
    <s v="hygor matos lemos"/>
    <n v="92140"/>
    <m/>
    <s v="JB x Sambodromo"/>
    <s v="19h"/>
    <d v="2026-02-16T00:00:00"/>
    <x v="1"/>
    <x v="3"/>
    <x v="3"/>
    <x v="26"/>
    <s v="FABRICIO PRADO MARTA"/>
    <s v="PRODUTOR REPORTAGEM I"/>
  </r>
  <r>
    <m/>
    <m/>
    <s v="hygor matos lemos"/>
    <n v="92140"/>
    <m/>
    <s v="JB x Sambodromo"/>
    <s v="21h"/>
    <d v="2026-02-17T00:00:00"/>
    <x v="2"/>
    <x v="3"/>
    <x v="3"/>
    <x v="26"/>
    <s v="FABRICIO PRADO MARTA"/>
    <s v="PRODUTOR REPORTAGEM I"/>
  </r>
  <r>
    <m/>
    <m/>
    <s v="hygor matos lemos"/>
    <n v="92140"/>
    <m/>
    <s v="Sambodromo x JB"/>
    <s v="06h"/>
    <d v="2026-02-15T00:00:00"/>
    <x v="0"/>
    <x v="3"/>
    <x v="3"/>
    <x v="26"/>
    <s v="FABRICIO PRADO MARTA"/>
    <s v="PRODUTOR REPORTAGEM I"/>
  </r>
  <r>
    <m/>
    <m/>
    <s v="hygor matos lemos"/>
    <n v="92140"/>
    <m/>
    <s v="Sambodromo x JB"/>
    <s v="06h"/>
    <d v="2026-02-16T00:00:00"/>
    <x v="1"/>
    <x v="3"/>
    <x v="3"/>
    <x v="26"/>
    <s v="FABRICIO PRADO MARTA"/>
    <s v="PRODUTOR REPORTAGEM I"/>
  </r>
  <r>
    <m/>
    <m/>
    <s v="hygor matos lemos"/>
    <n v="92140"/>
    <m/>
    <s v="Sambodromo x JB"/>
    <s v="07h"/>
    <d v="2026-02-17T00:00:00"/>
    <x v="2"/>
    <x v="3"/>
    <x v="3"/>
    <x v="26"/>
    <s v="FABRICIO PRADO MARTA"/>
    <s v="PRODUTOR REPORTAGEM I"/>
  </r>
  <r>
    <m/>
    <m/>
    <s v="IGOR GRACIANO"/>
    <n v="12109"/>
    <m/>
    <s v="Sambodromo x JB"/>
    <s v="06h"/>
    <d v="2026-02-21T00:00:00"/>
    <x v="3"/>
    <x v="3"/>
    <x v="1"/>
    <x v="22"/>
    <s v="GABRIELLA GUIDA"/>
    <s v="COORD PLATAFORMA PRODUCAO"/>
  </r>
  <r>
    <m/>
    <m/>
    <s v="Isabela de Avellar Meireles"/>
    <n v="92676"/>
    <m/>
    <s v="JB x Sambodromo"/>
    <s v="18h"/>
    <d v="2026-02-15T00:00:00"/>
    <x v="0"/>
    <x v="3"/>
    <x v="1"/>
    <x v="64"/>
    <s v="RODRIGO AGRA DE OLIVEIRA"/>
    <s v="ESTAGIARIO SUPERIOR - 06 HORAS"/>
  </r>
  <r>
    <m/>
    <m/>
    <s v="Isabela de Avellar Meireles"/>
    <n v="92676"/>
    <m/>
    <s v="JB x Sambodromo"/>
    <s v="18h"/>
    <d v="2026-02-16T00:00:00"/>
    <x v="1"/>
    <x v="3"/>
    <x v="1"/>
    <x v="64"/>
    <s v="RODRIGO AGRA DE OLIVEIRA"/>
    <s v="ESTAGIARIO SUPERIOR - 06 HORAS"/>
  </r>
  <r>
    <m/>
    <m/>
    <s v="Isabela de Avellar Meireles"/>
    <n v="92676"/>
    <m/>
    <s v="JB x Sambodromo"/>
    <s v="18h"/>
    <d v="2026-02-17T00:00:00"/>
    <x v="2"/>
    <x v="3"/>
    <x v="1"/>
    <x v="64"/>
    <s v="RODRIGO AGRA DE OLIVEIRA"/>
    <s v="ESTAGIARIO SUPERIOR - 06 HORAS"/>
  </r>
  <r>
    <m/>
    <m/>
    <s v="Isabela de Avellar Meireles"/>
    <n v="92676"/>
    <m/>
    <s v="JB x Sambodromo"/>
    <s v="18h"/>
    <d v="2026-02-21T00:00:00"/>
    <x v="3"/>
    <x v="3"/>
    <x v="1"/>
    <x v="64"/>
    <s v="RODRIGO AGRA DE OLIVEIRA"/>
    <s v="ESTAGIARIO SUPERIOR - 06 HORAS"/>
  </r>
  <r>
    <m/>
    <m/>
    <s v="Isabela de Avellar Meireles"/>
    <n v="92676"/>
    <m/>
    <s v="Sambodromo x JB"/>
    <s v="00h"/>
    <d v="2026-02-15T00:00:00"/>
    <x v="0"/>
    <x v="3"/>
    <x v="1"/>
    <x v="64"/>
    <s v="RODRIGO AGRA DE OLIVEIRA"/>
    <s v="ESTAGIARIO SUPERIOR - 06 HORAS"/>
  </r>
  <r>
    <m/>
    <m/>
    <s v="Isabela de Avellar Meireles"/>
    <n v="92676"/>
    <m/>
    <s v="Sambodromo x JB"/>
    <s v="05h"/>
    <d v="2026-02-16T00:00:00"/>
    <x v="1"/>
    <x v="3"/>
    <x v="1"/>
    <x v="64"/>
    <s v="RODRIGO AGRA DE OLIVEIRA"/>
    <s v="ESTAGIARIO SUPERIOR - 06 HORAS"/>
  </r>
  <r>
    <m/>
    <m/>
    <s v="Isabela de Avellar Meireles"/>
    <n v="92676"/>
    <m/>
    <s v="Sambodromo x JB"/>
    <s v="00h"/>
    <d v="2026-02-17T00:00:00"/>
    <x v="2"/>
    <x v="3"/>
    <x v="1"/>
    <x v="64"/>
    <s v="RODRIGO AGRA DE OLIVEIRA"/>
    <s v="ESTAGIARIO SUPERIOR - 06 HORAS"/>
  </r>
  <r>
    <m/>
    <m/>
    <s v="Isabela de Avellar Meireles"/>
    <n v="92676"/>
    <m/>
    <s v="Sambodromo x JB"/>
    <s v="05h"/>
    <d v="2026-02-21T00:00:00"/>
    <x v="3"/>
    <x v="3"/>
    <x v="1"/>
    <x v="64"/>
    <s v="RODRIGO AGRA DE OLIVEIRA"/>
    <s v="ESTAGIARIO SUPERIOR - 06 HORAS"/>
  </r>
  <r>
    <m/>
    <m/>
    <s v="ISADORA NEUMANN DA SILVA"/>
    <n v="79897"/>
    <m/>
    <s v="JB x Sambodromo"/>
    <s v="20h"/>
    <d v="2026-02-16T00:00:00"/>
    <x v="1"/>
    <x v="3"/>
    <x v="3"/>
    <x v="36"/>
    <s v="PERLA RODRIGUES AFFONSO ALVES"/>
    <s v="EDITOR II"/>
  </r>
  <r>
    <m/>
    <m/>
    <s v="ISADORA NEUMANN DA SILVA"/>
    <n v="79897"/>
    <m/>
    <s v="JB x Sambodromo"/>
    <s v="20h"/>
    <d v="2026-02-17T00:00:00"/>
    <x v="2"/>
    <x v="3"/>
    <x v="3"/>
    <x v="36"/>
    <s v="PERLA RODRIGUES AFFONSO ALVES"/>
    <s v="EDITOR II"/>
  </r>
  <r>
    <m/>
    <m/>
    <s v="ISADORA NEUMANN DA SILVA"/>
    <n v="79897"/>
    <m/>
    <s v="JB x Sambodromo"/>
    <s v="20h"/>
    <d v="2026-02-21T00:00:00"/>
    <x v="3"/>
    <x v="3"/>
    <x v="3"/>
    <x v="36"/>
    <s v="PERLA RODRIGUES AFFONSO ALVES"/>
    <s v="EDITOR II"/>
  </r>
  <r>
    <m/>
    <m/>
    <s v="ISADORA NEUMANN DA SILVA"/>
    <n v="79897"/>
    <m/>
    <s v="Sambodromo x JB"/>
    <s v="02h"/>
    <d v="2026-02-16T00:00:00"/>
    <x v="1"/>
    <x v="3"/>
    <x v="3"/>
    <x v="36"/>
    <s v="PERLA RODRIGUES AFFONSO ALVES"/>
    <s v="EDITOR II"/>
  </r>
  <r>
    <m/>
    <m/>
    <s v="ISADORA NEUMANN DA SILVA"/>
    <n v="79897"/>
    <m/>
    <s v="Sambodromo x JB"/>
    <s v="02h"/>
    <d v="2026-02-17T00:00:00"/>
    <x v="2"/>
    <x v="3"/>
    <x v="3"/>
    <x v="36"/>
    <s v="PERLA RODRIGUES AFFONSO ALVES"/>
    <s v="EDITOR II"/>
  </r>
  <r>
    <m/>
    <m/>
    <s v="ISADORA NEUMANN DA SILVA"/>
    <n v="79897"/>
    <m/>
    <s v="Sambodromo x JB"/>
    <s v="02h"/>
    <d v="2026-02-21T00:00:00"/>
    <x v="3"/>
    <x v="3"/>
    <x v="3"/>
    <x v="36"/>
    <s v="PERLA RODRIGUES AFFONSO ALVES"/>
    <s v="EDITOR II"/>
  </r>
  <r>
    <m/>
    <m/>
    <s v="Izabela Monteiro do Nascimento"/>
    <n v="92932"/>
    <m/>
    <s v="EG x Sambodromo"/>
    <s v="18h"/>
    <d v="2026-02-21T00:00:00"/>
    <x v="3"/>
    <x v="3"/>
    <x v="4"/>
    <x v="32"/>
    <s v="ELIANE COSTA DOS SANTOS"/>
    <s v="EDITOR CONTEUDO WEB I"/>
  </r>
  <r>
    <m/>
    <m/>
    <s v="Jairo Dias Baptista "/>
    <n v="47294"/>
    <m/>
    <s v="EG x Sambodromo"/>
    <s v="18h"/>
    <d v="2026-02-15T00:00:00"/>
    <x v="0"/>
    <x v="3"/>
    <x v="1"/>
    <x v="7"/>
    <s v="FABIO LOEWENBACH CASCAO"/>
    <s v="OPER CAMERA I"/>
  </r>
  <r>
    <m/>
    <m/>
    <s v="Jairo Dias Baptista "/>
    <n v="47294"/>
    <m/>
    <s v="EG x Sambodromo"/>
    <s v="18h"/>
    <d v="2026-02-16T00:00:00"/>
    <x v="1"/>
    <x v="3"/>
    <x v="1"/>
    <x v="7"/>
    <s v="FABIO LOEWENBACH CASCAO"/>
    <s v="OPER CAMERA I"/>
  </r>
  <r>
    <m/>
    <m/>
    <s v="Jairo Dias Baptista "/>
    <n v="47294"/>
    <m/>
    <s v="EG x Sambodromo"/>
    <s v="18h"/>
    <d v="2026-02-17T00:00:00"/>
    <x v="2"/>
    <x v="3"/>
    <x v="1"/>
    <x v="7"/>
    <s v="FABIO LOEWENBACH CASCAO"/>
    <s v="OPER CAMERA I"/>
  </r>
  <r>
    <m/>
    <m/>
    <s v="Jairo Dias Baptista "/>
    <n v="47294"/>
    <m/>
    <s v="EG x Sambodromo"/>
    <s v="18h"/>
    <d v="2026-02-21T00:00:00"/>
    <x v="3"/>
    <x v="3"/>
    <x v="1"/>
    <x v="7"/>
    <s v="FABIO LOEWENBACH CASCAO"/>
    <s v="OPER CAMERA I"/>
  </r>
  <r>
    <m/>
    <m/>
    <s v="Jairo Dias Baptista "/>
    <n v="47294"/>
    <m/>
    <s v="Sambodromo x EG"/>
    <s v="04h"/>
    <d v="2026-02-15T00:00:00"/>
    <x v="0"/>
    <x v="3"/>
    <x v="1"/>
    <x v="7"/>
    <s v="FABIO LOEWENBACH CASCAO"/>
    <s v="OPER CAMERA I"/>
  </r>
  <r>
    <m/>
    <m/>
    <s v="Jairo Dias Baptista "/>
    <n v="47294"/>
    <m/>
    <s v="Sambodromo x EG"/>
    <s v="04h"/>
    <d v="2026-02-16T00:00:00"/>
    <x v="1"/>
    <x v="3"/>
    <x v="1"/>
    <x v="7"/>
    <s v="FABIO LOEWENBACH CASCAO"/>
    <s v="OPER CAMERA I"/>
  </r>
  <r>
    <m/>
    <m/>
    <s v="Jairo Dias Baptista "/>
    <n v="47294"/>
    <m/>
    <s v="Sambodromo x EG"/>
    <s v="04h"/>
    <d v="2026-02-17T00:00:00"/>
    <x v="2"/>
    <x v="3"/>
    <x v="1"/>
    <x v="7"/>
    <s v="FABIO LOEWENBACH CASCAO"/>
    <s v="OPER CAMERA I"/>
  </r>
  <r>
    <m/>
    <m/>
    <s v="Jairo Dias Baptista "/>
    <n v="47294"/>
    <m/>
    <s v="Sambodromo x EG"/>
    <s v="04h"/>
    <d v="2026-02-21T00:00:00"/>
    <x v="3"/>
    <x v="3"/>
    <x v="1"/>
    <x v="7"/>
    <s v="FABIO LOEWENBACH CASCAO"/>
    <s v="OPER CAMERA I"/>
  </r>
  <r>
    <m/>
    <m/>
    <s v="JAYME RODRIGUES NETTO"/>
    <m/>
    <n v="2665153718"/>
    <s v="JB x Sambodromo"/>
    <s v="18h"/>
    <d v="2026-02-15T00:00:00"/>
    <x v="0"/>
    <x v="3"/>
    <x v="2"/>
    <x v="91"/>
    <s v="Prestador"/>
    <s v="Prestador"/>
  </r>
  <r>
    <m/>
    <m/>
    <s v="JAYME RODRIGUES NETTO"/>
    <m/>
    <n v="2665153718"/>
    <s v="JB x Sambodromo"/>
    <s v="18h"/>
    <d v="2026-02-16T00:00:00"/>
    <x v="1"/>
    <x v="3"/>
    <x v="2"/>
    <x v="91"/>
    <s v="Prestador"/>
    <s v="Prestador"/>
  </r>
  <r>
    <m/>
    <m/>
    <s v="JAYME RODRIGUES NETTO"/>
    <m/>
    <n v="2665153718"/>
    <s v="JB x Sambodromo"/>
    <s v="18h"/>
    <d v="2026-02-17T00:00:00"/>
    <x v="2"/>
    <x v="3"/>
    <x v="2"/>
    <x v="91"/>
    <s v="Prestador"/>
    <s v="Prestador"/>
  </r>
  <r>
    <m/>
    <m/>
    <s v="JAYME RODRIGUES NETTO"/>
    <m/>
    <n v="2665153718"/>
    <s v="Sambodromo x JB"/>
    <s v="05h"/>
    <d v="2026-02-15T00:00:00"/>
    <x v="0"/>
    <x v="3"/>
    <x v="2"/>
    <x v="91"/>
    <s v="Prestador"/>
    <s v="Prestador"/>
  </r>
  <r>
    <m/>
    <m/>
    <s v="JAYME RODRIGUES NETTO"/>
    <m/>
    <n v="2665153718"/>
    <s v="Sambodromo x JB"/>
    <s v="05h"/>
    <d v="2026-02-16T00:00:00"/>
    <x v="1"/>
    <x v="3"/>
    <x v="2"/>
    <x v="91"/>
    <s v="Prestador"/>
    <s v="Prestador"/>
  </r>
  <r>
    <m/>
    <m/>
    <s v="JAYME RODRIGUES NETTO"/>
    <m/>
    <n v="2665153718"/>
    <s v="Sambodromo x JB"/>
    <s v="05h"/>
    <d v="2026-02-17T00:00:00"/>
    <x v="2"/>
    <x v="3"/>
    <x v="2"/>
    <x v="91"/>
    <s v="Prestador"/>
    <s v="Prestador"/>
  </r>
  <r>
    <m/>
    <m/>
    <s v="JHONNY MARVIN DA SILVA"/>
    <n v="56341"/>
    <m/>
    <s v="JB x Sambodromo"/>
    <s v="18h"/>
    <d v="2026-02-15T00:00:00"/>
    <x v="0"/>
    <x v="3"/>
    <x v="3"/>
    <x v="12"/>
    <s v="PATRICIA DE ANDRADE PINTO"/>
    <s v="PRODUTOR REPORTAGEM ASSISTENTE"/>
  </r>
  <r>
    <m/>
    <m/>
    <s v="JHONNY MARVIN DA SILVA"/>
    <n v="56341"/>
    <m/>
    <s v="JB x Sambodromo"/>
    <s v="18h"/>
    <d v="2026-02-16T00:00:00"/>
    <x v="1"/>
    <x v="3"/>
    <x v="3"/>
    <x v="12"/>
    <s v="PATRICIA DE ANDRADE PINTO"/>
    <s v="PRODUTOR REPORTAGEM ASSISTENTE"/>
  </r>
  <r>
    <m/>
    <m/>
    <s v="JHONNY MARVIN DA SILVA"/>
    <n v="56341"/>
    <m/>
    <s v="JB x Sambodromo"/>
    <s v="18h"/>
    <d v="2026-02-17T00:00:00"/>
    <x v="2"/>
    <x v="3"/>
    <x v="3"/>
    <x v="12"/>
    <s v="PATRICIA DE ANDRADE PINTO"/>
    <s v="PRODUTOR REPORTAGEM ASSISTENTE"/>
  </r>
  <r>
    <m/>
    <m/>
    <s v="JHONNY MARVIN DA SILVA"/>
    <n v="56341"/>
    <m/>
    <s v="Sambodromo x JB"/>
    <s v="06h"/>
    <d v="2026-02-15T00:00:00"/>
    <x v="0"/>
    <x v="3"/>
    <x v="3"/>
    <x v="12"/>
    <s v="PATRICIA DE ANDRADE PINTO"/>
    <s v="PRODUTOR REPORTAGEM ASSISTENTE"/>
  </r>
  <r>
    <m/>
    <m/>
    <s v="JHONNY MARVIN DA SILVA"/>
    <n v="56341"/>
    <m/>
    <s v="Sambodromo x JB"/>
    <s v="06h"/>
    <d v="2026-02-16T00:00:00"/>
    <x v="1"/>
    <x v="3"/>
    <x v="3"/>
    <x v="12"/>
    <s v="PATRICIA DE ANDRADE PINTO"/>
    <s v="PRODUTOR REPORTAGEM ASSISTENTE"/>
  </r>
  <r>
    <m/>
    <m/>
    <s v="JHONNY MARVIN DA SILVA"/>
    <n v="56341"/>
    <m/>
    <s v="Sambodromo x JB"/>
    <s v="06h"/>
    <d v="2026-02-17T00:00:00"/>
    <x v="2"/>
    <x v="3"/>
    <x v="3"/>
    <x v="12"/>
    <s v="PATRICIA DE ANDRADE PINTO"/>
    <s v="PRODUTOR REPORTAGEM ASSISTENTE"/>
  </r>
  <r>
    <m/>
    <m/>
    <s v="João Guilherme de Moura Santos Riehl"/>
    <n v="54850"/>
    <m/>
    <s v="JB x Sambodromo"/>
    <s v="20h"/>
    <d v="2026-02-21T00:00:00"/>
    <x v="3"/>
    <x v="3"/>
    <x v="1"/>
    <x v="1"/>
    <s v="JEAN CARLO GOULART ALVES"/>
    <s v="OPER CAMERA I"/>
  </r>
  <r>
    <m/>
    <m/>
    <s v="João Guilherme de Moura Santos Riehl"/>
    <n v="54850"/>
    <m/>
    <s v="Sambodromo x JB"/>
    <s v="05h"/>
    <d v="2026-02-21T00:00:00"/>
    <x v="3"/>
    <x v="3"/>
    <x v="1"/>
    <x v="1"/>
    <s v="JEAN CARLO GOULART ALVES"/>
    <s v="OPER CAMERA I"/>
  </r>
  <r>
    <m/>
    <m/>
    <s v="JOAO LENON PEREIRA MENESES"/>
    <m/>
    <n v="12491135710"/>
    <s v="EG x Sambodromo"/>
    <s v="17h"/>
    <d v="2026-02-17T00:00:00"/>
    <x v="2"/>
    <x v="3"/>
    <x v="2"/>
    <x v="2"/>
    <s v="Prestador"/>
    <s v="Prestador"/>
  </r>
  <r>
    <m/>
    <m/>
    <s v="JOAO LENON PEREIRA MENESES"/>
    <m/>
    <n v="12491135710"/>
    <s v="Sambodromo x EG"/>
    <s v="06h"/>
    <d v="2026-02-16T00:00:00"/>
    <x v="1"/>
    <x v="3"/>
    <x v="2"/>
    <x v="2"/>
    <s v="Prestador"/>
    <s v="Prestador"/>
  </r>
  <r>
    <m/>
    <m/>
    <s v="JOAO LENON PEREIRA MENESES"/>
    <m/>
    <n v="12491135710"/>
    <s v="Sambodromo x EG"/>
    <s v="06h"/>
    <d v="2026-02-21T00:00:00"/>
    <x v="3"/>
    <x v="3"/>
    <x v="2"/>
    <x v="2"/>
    <s v="Prestador"/>
    <s v="Prestador"/>
  </r>
  <r>
    <m/>
    <m/>
    <s v="João Paulo Moreira Cotta"/>
    <n v="38164"/>
    <m/>
    <s v="JB x Sambodromo"/>
    <s v="02h"/>
    <d v="2026-02-21T00:00:00"/>
    <x v="3"/>
    <x v="3"/>
    <x v="8"/>
    <x v="37"/>
    <s v="PAULA LORDELLO GUERREIRO ALVES"/>
    <s v="ESPEC CONTEUDO"/>
  </r>
  <r>
    <m/>
    <m/>
    <s v="João Paulo Moreira Cotta"/>
    <n v="38164"/>
    <m/>
    <s v="Sambodromo x JB"/>
    <s v="05h"/>
    <d v="2026-02-21T00:00:00"/>
    <x v="3"/>
    <x v="3"/>
    <x v="8"/>
    <x v="37"/>
    <s v="PAULA LORDELLO GUERREIRO ALVES"/>
    <s v="ESPEC CONTEUDO"/>
  </r>
  <r>
    <m/>
    <m/>
    <s v="JOAO VICTOR BATISTA DE SOUZA"/>
    <m/>
    <n v="18801210779"/>
    <s v="EG x Sambodromo"/>
    <s v="17h"/>
    <d v="2026-02-15T00:00:00"/>
    <x v="0"/>
    <x v="3"/>
    <x v="2"/>
    <x v="2"/>
    <s v="Prestador"/>
    <s v="Prestador"/>
  </r>
  <r>
    <m/>
    <m/>
    <s v="JOAO VICTOR BATISTA DE SOUZA"/>
    <m/>
    <n v="18801210779"/>
    <s v="EG x Sambodromo"/>
    <s v="17h"/>
    <d v="2026-02-16T00:00:00"/>
    <x v="1"/>
    <x v="3"/>
    <x v="2"/>
    <x v="2"/>
    <s v="Prestador"/>
    <s v="Prestador"/>
  </r>
  <r>
    <m/>
    <m/>
    <s v="JOAO VICTOR BATISTA DE SOUZA"/>
    <m/>
    <n v="18801210779"/>
    <s v="EG x Sambodromo"/>
    <s v="17h"/>
    <d v="2026-02-17T00:00:00"/>
    <x v="2"/>
    <x v="3"/>
    <x v="2"/>
    <x v="2"/>
    <s v="Prestador"/>
    <s v="Prestador"/>
  </r>
  <r>
    <m/>
    <m/>
    <s v="JOAO VICTOR BATISTA DE SOUZA"/>
    <m/>
    <n v="18801210779"/>
    <s v="EG x Sambodromo"/>
    <s v="17h"/>
    <d v="2026-02-21T00:00:00"/>
    <x v="3"/>
    <x v="3"/>
    <x v="2"/>
    <x v="2"/>
    <s v="Prestador"/>
    <s v="Prestador"/>
  </r>
  <r>
    <m/>
    <m/>
    <s v="JOAO VICTOR BATISTA DE SOUZA"/>
    <m/>
    <n v="18801210779"/>
    <s v="Sambodromo x EG"/>
    <s v="07h"/>
    <d v="2026-02-15T00:00:00"/>
    <x v="0"/>
    <x v="3"/>
    <x v="2"/>
    <x v="2"/>
    <s v="Prestador"/>
    <s v="Prestador"/>
  </r>
  <r>
    <m/>
    <m/>
    <s v="JOAO VICTOR BATISTA DE SOUZA"/>
    <m/>
    <n v="18801210779"/>
    <s v="Sambodromo x EG"/>
    <s v="07h"/>
    <d v="2026-02-16T00:00:00"/>
    <x v="1"/>
    <x v="3"/>
    <x v="2"/>
    <x v="2"/>
    <s v="Prestador"/>
    <s v="Prestador"/>
  </r>
  <r>
    <m/>
    <m/>
    <s v="JOAO VICTOR BATISTA DE SOUZA"/>
    <m/>
    <n v="18801210779"/>
    <s v="Sambodromo x EG"/>
    <s v="07h"/>
    <d v="2026-02-17T00:00:00"/>
    <x v="2"/>
    <x v="3"/>
    <x v="2"/>
    <x v="2"/>
    <s v="Prestador"/>
    <s v="Prestador"/>
  </r>
  <r>
    <m/>
    <m/>
    <s v="JOAO VICTOR BATISTA DE SOUZA"/>
    <m/>
    <n v="18801210779"/>
    <s v="Sambodromo x EG"/>
    <s v="07h"/>
    <d v="2026-02-21T00:00:00"/>
    <x v="3"/>
    <x v="3"/>
    <x v="2"/>
    <x v="2"/>
    <s v="Prestador"/>
    <s v="Prestador"/>
  </r>
  <r>
    <m/>
    <m/>
    <s v="Jorge Wilson Felix Guarany"/>
    <n v="91876"/>
    <m/>
    <s v="EG x Sambodromo"/>
    <s v="20h"/>
    <d v="2026-02-15T00:00:00"/>
    <x v="0"/>
    <x v="3"/>
    <x v="1"/>
    <x v="18"/>
    <s v="PAULA FERNANDA LAGE MONTEIRO"/>
    <s v="TEC CAPTACAO SOM I"/>
  </r>
  <r>
    <m/>
    <m/>
    <s v="Jorge Wilson Felix Guarany"/>
    <n v="91876"/>
    <m/>
    <s v="EG x Sambodromo"/>
    <s v="20h"/>
    <d v="2026-02-16T00:00:00"/>
    <x v="1"/>
    <x v="3"/>
    <x v="1"/>
    <x v="18"/>
    <s v="PAULA FERNANDA LAGE MONTEIRO"/>
    <s v="TEC CAPTACAO SOM I"/>
  </r>
  <r>
    <m/>
    <m/>
    <s v="Jorge Wilson Felix Guarany"/>
    <n v="91876"/>
    <m/>
    <s v="EG x Sambodromo"/>
    <s v="20h"/>
    <d v="2026-02-17T00:00:00"/>
    <x v="2"/>
    <x v="3"/>
    <x v="1"/>
    <x v="18"/>
    <s v="PAULA FERNANDA LAGE MONTEIRO"/>
    <s v="TEC CAPTACAO SOM I"/>
  </r>
  <r>
    <m/>
    <m/>
    <s v="Jorge Wilson Felix Guarany"/>
    <n v="91876"/>
    <m/>
    <s v="EG x Sambodromo"/>
    <s v="20h"/>
    <d v="2026-02-21T00:00:00"/>
    <x v="3"/>
    <x v="3"/>
    <x v="1"/>
    <x v="18"/>
    <s v="PAULA FERNANDA LAGE MONTEIRO"/>
    <s v="TEC CAPTACAO SOM I"/>
  </r>
  <r>
    <m/>
    <m/>
    <s v="Jorge Wilson Felix Guarany"/>
    <n v="91876"/>
    <m/>
    <s v="Sambodromo x EG"/>
    <s v="07h"/>
    <d v="2026-02-15T00:00:00"/>
    <x v="0"/>
    <x v="3"/>
    <x v="1"/>
    <x v="18"/>
    <s v="PAULA FERNANDA LAGE MONTEIRO"/>
    <s v="TEC CAPTACAO SOM I"/>
  </r>
  <r>
    <m/>
    <m/>
    <s v="Jorge Wilson Felix Guarany"/>
    <n v="91876"/>
    <m/>
    <s v="Sambodromo x EG"/>
    <s v="07h"/>
    <d v="2026-02-16T00:00:00"/>
    <x v="1"/>
    <x v="3"/>
    <x v="1"/>
    <x v="18"/>
    <s v="PAULA FERNANDA LAGE MONTEIRO"/>
    <s v="TEC CAPTACAO SOM I"/>
  </r>
  <r>
    <m/>
    <m/>
    <s v="Jorge Wilson Felix Guarany"/>
    <n v="91876"/>
    <m/>
    <s v="Sambodromo x EG"/>
    <s v="07h"/>
    <d v="2026-02-17T00:00:00"/>
    <x v="2"/>
    <x v="3"/>
    <x v="1"/>
    <x v="18"/>
    <s v="PAULA FERNANDA LAGE MONTEIRO"/>
    <s v="TEC CAPTACAO SOM I"/>
  </r>
  <r>
    <m/>
    <m/>
    <s v="Jorge Wilson Felix Guarany"/>
    <n v="91876"/>
    <m/>
    <s v="Sambodromo x EG"/>
    <s v="07h"/>
    <d v="2026-02-21T00:00:00"/>
    <x v="3"/>
    <x v="3"/>
    <x v="1"/>
    <x v="18"/>
    <s v="PAULA FERNANDA LAGE MONTEIRO"/>
    <s v="TEC CAPTACAO SOM I"/>
  </r>
  <r>
    <m/>
    <m/>
    <s v="Josué Rocha de Assis "/>
    <m/>
    <n v="19013401716"/>
    <s v="EG x Sambodromo"/>
    <s v="20h"/>
    <d v="2026-02-15T00:00:00"/>
    <x v="0"/>
    <x v="3"/>
    <x v="2"/>
    <x v="92"/>
    <s v="Prestador"/>
    <s v="Prestador"/>
  </r>
  <r>
    <m/>
    <m/>
    <s v="Josué Rocha de Assis "/>
    <m/>
    <n v="19013401716"/>
    <s v="EG x Sambodromo"/>
    <s v="20h"/>
    <d v="2026-02-16T00:00:00"/>
    <x v="1"/>
    <x v="3"/>
    <x v="2"/>
    <x v="92"/>
    <s v="Prestador"/>
    <s v="Prestador"/>
  </r>
  <r>
    <m/>
    <m/>
    <s v="Josué Rocha de Assis "/>
    <m/>
    <n v="19013401716"/>
    <s v="EG x Sambodromo"/>
    <s v="20h"/>
    <d v="2026-02-17T00:00:00"/>
    <x v="2"/>
    <x v="3"/>
    <x v="2"/>
    <x v="92"/>
    <s v="Prestador"/>
    <s v="Prestador"/>
  </r>
  <r>
    <m/>
    <m/>
    <s v="Josué Rocha de Assis "/>
    <m/>
    <n v="19013401716"/>
    <s v="EG x Sambodromo"/>
    <s v="20h"/>
    <d v="2026-02-21T00:00:00"/>
    <x v="3"/>
    <x v="3"/>
    <x v="2"/>
    <x v="92"/>
    <s v="Prestador"/>
    <s v="Prestador"/>
  </r>
  <r>
    <m/>
    <m/>
    <s v="Josué Rocha de Assis "/>
    <m/>
    <n v="19013401716"/>
    <s v="Sambodromo x EG"/>
    <s v="07h"/>
    <d v="2026-02-15T00:00:00"/>
    <x v="0"/>
    <x v="3"/>
    <x v="2"/>
    <x v="92"/>
    <s v="Prestador"/>
    <s v="Prestador"/>
  </r>
  <r>
    <m/>
    <m/>
    <s v="Josué Rocha de Assis "/>
    <m/>
    <n v="19013401716"/>
    <s v="Sambodromo x EG"/>
    <s v="07h"/>
    <d v="2026-02-16T00:00:00"/>
    <x v="1"/>
    <x v="3"/>
    <x v="2"/>
    <x v="92"/>
    <s v="Prestador"/>
    <s v="Prestador"/>
  </r>
  <r>
    <m/>
    <m/>
    <s v="Josué Rocha de Assis "/>
    <m/>
    <n v="19013401716"/>
    <s v="Sambodromo x EG"/>
    <s v="07h"/>
    <d v="2026-02-17T00:00:00"/>
    <x v="2"/>
    <x v="3"/>
    <x v="2"/>
    <x v="92"/>
    <s v="Prestador"/>
    <s v="Prestador"/>
  </r>
  <r>
    <m/>
    <m/>
    <s v="Josué Rocha de Assis "/>
    <m/>
    <n v="19013401716"/>
    <s v="Sambodromo x EG"/>
    <s v="07h"/>
    <d v="2026-02-21T00:00:00"/>
    <x v="3"/>
    <x v="3"/>
    <x v="2"/>
    <x v="92"/>
    <s v="Prestador"/>
    <s v="Prestador"/>
  </r>
  <r>
    <m/>
    <m/>
    <s v="JUDY DE ARAUJO ZAMURAYM"/>
    <n v="92950"/>
    <m/>
    <s v="Sambodromo x EG"/>
    <s v="00h"/>
    <d v="2026-02-21T00:00:00"/>
    <x v="3"/>
    <x v="3"/>
    <x v="0"/>
    <x v="45"/>
    <s v="JUSSARA DOS SANTOS OLIVEIRA MACHADO"/>
    <s v="ASSIST SERVICOS I"/>
  </r>
  <r>
    <m/>
    <m/>
    <s v="JUDY DE ARAUJO ZAMURAYM"/>
    <n v="92950"/>
    <m/>
    <s v="JB x Sambodromo"/>
    <s v="18h"/>
    <d v="2026-02-15T00:00:00"/>
    <x v="0"/>
    <x v="3"/>
    <x v="0"/>
    <x v="45"/>
    <s v="JUSSARA DOS SANTOS OLIVEIRA MACHADO"/>
    <s v="ASSIST SERVICOS I"/>
  </r>
  <r>
    <m/>
    <m/>
    <s v="JUDY DE ARAUJO ZAMURAYM"/>
    <n v="92950"/>
    <m/>
    <s v="JB x Sambodromo"/>
    <s v="18h"/>
    <d v="2026-02-16T00:00:00"/>
    <x v="1"/>
    <x v="3"/>
    <x v="0"/>
    <x v="45"/>
    <s v="JUSSARA DOS SANTOS OLIVEIRA MACHADO"/>
    <s v="ASSIST SERVICOS I"/>
  </r>
  <r>
    <m/>
    <m/>
    <s v="JUDY DE ARAUJO ZAMURAYM"/>
    <n v="92950"/>
    <m/>
    <s v="JB x Sambodromo"/>
    <s v="18h"/>
    <d v="2026-02-17T00:00:00"/>
    <x v="2"/>
    <x v="3"/>
    <x v="0"/>
    <x v="45"/>
    <s v="JUSSARA DOS SANTOS OLIVEIRA MACHADO"/>
    <s v="ASSIST SERVICOS I"/>
  </r>
  <r>
    <m/>
    <m/>
    <s v="JUDY DE ARAUJO ZAMURAYM"/>
    <n v="92950"/>
    <m/>
    <s v="JB x Sambodromo"/>
    <s v="18h"/>
    <d v="2026-02-21T00:00:00"/>
    <x v="3"/>
    <x v="3"/>
    <x v="0"/>
    <x v="45"/>
    <s v="JUSSARA DOS SANTOS OLIVEIRA MACHADO"/>
    <s v="ASSIST SERVICOS I"/>
  </r>
  <r>
    <m/>
    <m/>
    <s v="Julia Paula"/>
    <n v="79650"/>
    <m/>
    <s v="EG x Sambodromo"/>
    <s v="17h"/>
    <d v="2026-02-16T00:00:00"/>
    <x v="1"/>
    <x v="3"/>
    <x v="1"/>
    <x v="38"/>
    <s v="RODRIGO OTAVIO RODRIGUES ROSA"/>
    <s v="PRODUTOR TECNOLOGIA III"/>
  </r>
  <r>
    <m/>
    <m/>
    <s v="Julia Paula"/>
    <n v="79650"/>
    <m/>
    <s v="EG x Sambodromo"/>
    <s v="17h"/>
    <d v="2026-02-21T00:00:00"/>
    <x v="3"/>
    <x v="3"/>
    <x v="1"/>
    <x v="38"/>
    <s v="RODRIGO OTAVIO RODRIGUES ROSA"/>
    <s v="PRODUTOR TECNOLOGIA III"/>
  </r>
  <r>
    <m/>
    <m/>
    <s v="Julia Paula"/>
    <n v="79650"/>
    <m/>
    <s v="Sambodromo x EG"/>
    <s v="05h"/>
    <d v="2026-02-16T00:00:00"/>
    <x v="1"/>
    <x v="3"/>
    <x v="1"/>
    <x v="38"/>
    <s v="RODRIGO OTAVIO RODRIGUES ROSA"/>
    <s v="PRODUTOR TECNOLOGIA III"/>
  </r>
  <r>
    <m/>
    <m/>
    <s v="Julia Paula"/>
    <n v="79650"/>
    <m/>
    <s v="Sambodromo x EG"/>
    <s v="05h"/>
    <d v="2026-02-21T00:00:00"/>
    <x v="3"/>
    <x v="3"/>
    <x v="1"/>
    <x v="38"/>
    <s v="RODRIGO OTAVIO RODRIGUES ROSA"/>
    <s v="PRODUTOR TECNOLOGIA III"/>
  </r>
  <r>
    <m/>
    <m/>
    <s v="Julia Teixeira Oliveira de Menezes"/>
    <n v="61575"/>
    <m/>
    <s v="JB x Sambodromo"/>
    <s v="20h"/>
    <d v="2026-02-15T00:00:00"/>
    <x v="0"/>
    <x v="3"/>
    <x v="6"/>
    <x v="80"/>
    <s v="EDSON ALMEIDA PAIVA"/>
    <s v="COORD SEGURANCA TRABALHO RJ"/>
  </r>
  <r>
    <m/>
    <m/>
    <s v="Julia Teixeira Oliveira de Menezes"/>
    <n v="61575"/>
    <m/>
    <s v="Sambodromo x JB"/>
    <s v="02h"/>
    <d v="2026-02-15T00:00:00"/>
    <x v="0"/>
    <x v="3"/>
    <x v="6"/>
    <x v="80"/>
    <s v="EDSON ALMEIDA PAIVA"/>
    <s v="COORD SEGURANCA TRABALHO RJ"/>
  </r>
  <r>
    <m/>
    <m/>
    <s v="Juliana Cristina Ribeiro Pinna"/>
    <n v="52789"/>
    <m/>
    <s v="EG x Sambodromo"/>
    <s v="17h"/>
    <d v="2026-02-21T00:00:00"/>
    <x v="3"/>
    <x v="3"/>
    <x v="4"/>
    <x v="39"/>
    <s v="MARIANO EMILIO DELLASOPPA"/>
    <s v="PRODUTOR VIDEO II"/>
  </r>
  <r>
    <m/>
    <m/>
    <s v="Juliana Cristina Ribeiro Pinna"/>
    <n v="52789"/>
    <m/>
    <s v="Sambodromo x EG"/>
    <s v="05h"/>
    <d v="2026-02-15T00:00:00"/>
    <x v="0"/>
    <x v="3"/>
    <x v="4"/>
    <x v="39"/>
    <s v="MARIANO EMILIO DELLASOPPA"/>
    <s v="PRODUTOR VIDEO II"/>
  </r>
  <r>
    <m/>
    <m/>
    <s v="Juliana Dorcelino Fernandes"/>
    <n v="58899"/>
    <m/>
    <s v="JB x Sambodromo"/>
    <s v="19h"/>
    <d v="2026-02-15T00:00:00"/>
    <x v="0"/>
    <x v="3"/>
    <x v="1"/>
    <x v="7"/>
    <s v="FABIO LOEWENBACH CASCAO"/>
    <s v="OPER CAMERA II"/>
  </r>
  <r>
    <m/>
    <m/>
    <s v="Juliana Dorcelino Fernandes"/>
    <n v="58899"/>
    <m/>
    <s v="JB x Sambodromo"/>
    <s v="19h"/>
    <d v="2026-02-16T00:00:00"/>
    <x v="1"/>
    <x v="3"/>
    <x v="1"/>
    <x v="7"/>
    <s v="FABIO LOEWENBACH CASCAO"/>
    <s v="OPER CAMERA II"/>
  </r>
  <r>
    <m/>
    <m/>
    <s v="Juliana Dorcelino Fernandes"/>
    <n v="58899"/>
    <m/>
    <s v="JB x Sambodromo"/>
    <s v="19h"/>
    <d v="2026-02-17T00:00:00"/>
    <x v="2"/>
    <x v="3"/>
    <x v="1"/>
    <x v="7"/>
    <s v="FABIO LOEWENBACH CASCAO"/>
    <s v="OPER CAMERA II"/>
  </r>
  <r>
    <m/>
    <m/>
    <s v="Juliana Dorcelino Fernandes"/>
    <n v="58899"/>
    <m/>
    <s v="JB x Sambodromo"/>
    <s v="19h"/>
    <d v="2026-02-21T00:00:00"/>
    <x v="3"/>
    <x v="3"/>
    <x v="1"/>
    <x v="7"/>
    <s v="FABIO LOEWENBACH CASCAO"/>
    <s v="OPER CAMERA II"/>
  </r>
  <r>
    <m/>
    <m/>
    <s v="Juliana Dorcelino Fernandes"/>
    <n v="58899"/>
    <m/>
    <s v="Sambodromo x JB"/>
    <s v="02h"/>
    <d v="2026-02-15T00:00:00"/>
    <x v="0"/>
    <x v="3"/>
    <x v="1"/>
    <x v="7"/>
    <s v="FABIO LOEWENBACH CASCAO"/>
    <s v="OPER CAMERA II"/>
  </r>
  <r>
    <m/>
    <m/>
    <s v="Juliana Dorcelino Fernandes"/>
    <n v="58899"/>
    <m/>
    <s v="Sambodromo x JB"/>
    <s v="02h"/>
    <d v="2026-02-16T00:00:00"/>
    <x v="1"/>
    <x v="3"/>
    <x v="1"/>
    <x v="7"/>
    <s v="FABIO LOEWENBACH CASCAO"/>
    <s v="OPER CAMERA II"/>
  </r>
  <r>
    <m/>
    <m/>
    <s v="Juliana Dorcelino Fernandes"/>
    <n v="58899"/>
    <m/>
    <s v="Sambodromo x JB"/>
    <s v="02h"/>
    <d v="2026-02-17T00:00:00"/>
    <x v="2"/>
    <x v="3"/>
    <x v="1"/>
    <x v="7"/>
    <s v="FABIO LOEWENBACH CASCAO"/>
    <s v="OPER CAMERA II"/>
  </r>
  <r>
    <m/>
    <m/>
    <s v="Juliana Dorcelino Fernandes"/>
    <n v="58899"/>
    <m/>
    <s v="Sambodromo x JB"/>
    <s v="02h"/>
    <d v="2026-02-21T00:00:00"/>
    <x v="3"/>
    <x v="3"/>
    <x v="1"/>
    <x v="7"/>
    <s v="FABIO LOEWENBACH CASCAO"/>
    <s v="OPER CAMERA II"/>
  </r>
  <r>
    <m/>
    <m/>
    <s v="Juliana Dorcelino Fernandes"/>
    <n v="58899"/>
    <m/>
    <s v="JB x Sambodromo"/>
    <s v="18h"/>
    <d v="2026-02-15T00:00:00"/>
    <x v="0"/>
    <x v="3"/>
    <x v="1"/>
    <x v="7"/>
    <s v="FABIO LOEWENBACH CASCAO"/>
    <s v="OPER CAMERA II"/>
  </r>
  <r>
    <m/>
    <m/>
    <s v="Juliana Dorcelino Fernandes"/>
    <n v="58899"/>
    <m/>
    <s v="JB x Sambodromo"/>
    <s v="18h"/>
    <d v="2026-02-16T00:00:00"/>
    <x v="1"/>
    <x v="3"/>
    <x v="1"/>
    <x v="7"/>
    <s v="FABIO LOEWENBACH CASCAO"/>
    <s v="OPER CAMERA II"/>
  </r>
  <r>
    <m/>
    <m/>
    <s v="Juliana Dorcelino Fernandes"/>
    <n v="58899"/>
    <m/>
    <s v="JB x Sambodromo"/>
    <s v="18h"/>
    <d v="2026-02-17T00:00:00"/>
    <x v="2"/>
    <x v="3"/>
    <x v="1"/>
    <x v="7"/>
    <s v="FABIO LOEWENBACH CASCAO"/>
    <s v="OPER CAMERA II"/>
  </r>
  <r>
    <m/>
    <m/>
    <s v="Juliana Dorcelino Fernandes"/>
    <n v="58899"/>
    <m/>
    <s v="JB x Sambodromo"/>
    <s v="18h"/>
    <d v="2026-02-21T00:00:00"/>
    <x v="3"/>
    <x v="3"/>
    <x v="1"/>
    <x v="7"/>
    <s v="FABIO LOEWENBACH CASCAO"/>
    <s v="OPER CAMERA II"/>
  </r>
  <r>
    <m/>
    <m/>
    <s v="Juliana Dorcelino Fernandes"/>
    <n v="58899"/>
    <m/>
    <s v="Sambodromo x JB"/>
    <s v="03h"/>
    <d v="2026-02-15T00:00:00"/>
    <x v="0"/>
    <x v="3"/>
    <x v="1"/>
    <x v="7"/>
    <s v="FABIO LOEWENBACH CASCAO"/>
    <s v="OPER CAMERA II"/>
  </r>
  <r>
    <m/>
    <m/>
    <s v="Juliana Dorcelino Fernandes"/>
    <n v="58899"/>
    <m/>
    <s v="Sambodromo x JB"/>
    <s v="03h"/>
    <d v="2026-02-16T00:00:00"/>
    <x v="1"/>
    <x v="3"/>
    <x v="1"/>
    <x v="7"/>
    <s v="FABIO LOEWENBACH CASCAO"/>
    <s v="OPER CAMERA II"/>
  </r>
  <r>
    <m/>
    <m/>
    <s v="Juliana Dorcelino Fernandes"/>
    <n v="58899"/>
    <m/>
    <s v="Sambodromo x JB"/>
    <s v="03h"/>
    <d v="2026-02-17T00:00:00"/>
    <x v="2"/>
    <x v="3"/>
    <x v="1"/>
    <x v="7"/>
    <s v="FABIO LOEWENBACH CASCAO"/>
    <s v="OPER CAMERA II"/>
  </r>
  <r>
    <m/>
    <m/>
    <s v="Juliana Dorcelino Fernandes"/>
    <n v="58899"/>
    <m/>
    <s v="Sambodromo x JB"/>
    <s v="03h"/>
    <d v="2026-02-21T00:00:00"/>
    <x v="3"/>
    <x v="3"/>
    <x v="1"/>
    <x v="7"/>
    <s v="FABIO LOEWENBACH CASCAO"/>
    <s v="OPER CAMERA II"/>
  </r>
  <r>
    <m/>
    <m/>
    <s v="Juliana Gonçalves da Silva"/>
    <n v="82093"/>
    <m/>
    <s v="EG x Sambodromo"/>
    <s v="21h"/>
    <d v="2026-02-21T00:00:00"/>
    <x v="3"/>
    <x v="3"/>
    <x v="0"/>
    <x v="0"/>
    <s v="FABIO PAIXAO DOS SANTOS"/>
    <s v="LIDER SERVICOS E LOGISTICA"/>
  </r>
  <r>
    <m/>
    <m/>
    <s v="Juliana Gonçalves da Silva"/>
    <n v="82093"/>
    <m/>
    <s v="Sambodromo x EG"/>
    <s v="08h"/>
    <d v="2026-02-15T00:00:00"/>
    <x v="0"/>
    <x v="3"/>
    <x v="0"/>
    <x v="0"/>
    <s v="FABIO PAIXAO DOS SANTOS"/>
    <s v="LIDER SERVICOS E LOGISTICA"/>
  </r>
  <r>
    <m/>
    <m/>
    <s v="Juliana Gonçalves da Silva"/>
    <n v="82093"/>
    <m/>
    <s v="Sambodromo x EG"/>
    <s v="08h"/>
    <d v="2026-02-17T00:00:00"/>
    <x v="2"/>
    <x v="3"/>
    <x v="0"/>
    <x v="0"/>
    <s v="FABIO PAIXAO DOS SANTOS"/>
    <s v="LIDER SERVICOS E LOGISTICA"/>
  </r>
  <r>
    <m/>
    <m/>
    <s v="Juliana Gonçalves da Silva"/>
    <n v="82093"/>
    <m/>
    <s v="Sambodromo x EG"/>
    <s v="08h"/>
    <d v="2026-02-21T00:00:00"/>
    <x v="3"/>
    <x v="3"/>
    <x v="0"/>
    <x v="0"/>
    <s v="FABIO PAIXAO DOS SANTOS"/>
    <s v="LIDER SERVICOS E LOGISTICA"/>
  </r>
  <r>
    <m/>
    <m/>
    <s v="KARINA VEREDIANO DOS SANTOS "/>
    <n v="83922"/>
    <m/>
    <s v="Sambodromo x EG"/>
    <s v="06h"/>
    <d v="2026-02-17T00:00:00"/>
    <x v="2"/>
    <x v="3"/>
    <x v="0"/>
    <x v="41"/>
    <s v="RONILDO DOS SANTOS ROSENDO"/>
    <s v="ANL SEGURANCA EMPRESARIAL I"/>
  </r>
  <r>
    <m/>
    <m/>
    <s v="KARINA VEREDIANO DOS SANTOS "/>
    <n v="83922"/>
    <m/>
    <s v="Sambodromo x EG"/>
    <s v="06h"/>
    <d v="2026-02-21T00:00:00"/>
    <x v="3"/>
    <x v="3"/>
    <x v="0"/>
    <x v="41"/>
    <s v="RONILDO DOS SANTOS ROSENDO"/>
    <s v="ANL SEGURANCA EMPRESARIAL I"/>
  </r>
  <r>
    <m/>
    <m/>
    <s v="Klayton Rodrigues"/>
    <n v="65019"/>
    <m/>
    <s v="EG x Sambodromo"/>
    <s v="17h"/>
    <d v="2026-02-15T00:00:00"/>
    <x v="0"/>
    <x v="3"/>
    <x v="1"/>
    <x v="64"/>
    <s v="RODRIGO AGRA DE OLIVEIRA"/>
    <s v="ANL TELECOM III"/>
  </r>
  <r>
    <m/>
    <m/>
    <s v="Klayton Rodrigues"/>
    <n v="65019"/>
    <m/>
    <s v="EG x Sambodromo"/>
    <s v="17h"/>
    <d v="2026-02-16T00:00:00"/>
    <x v="1"/>
    <x v="3"/>
    <x v="1"/>
    <x v="64"/>
    <s v="RODRIGO AGRA DE OLIVEIRA"/>
    <s v="ANL TELECOM III"/>
  </r>
  <r>
    <m/>
    <m/>
    <s v="Klayton Rodrigues"/>
    <n v="65019"/>
    <m/>
    <s v="EG x Sambodromo"/>
    <s v="17h"/>
    <d v="2026-02-17T00:00:00"/>
    <x v="2"/>
    <x v="3"/>
    <x v="1"/>
    <x v="64"/>
    <s v="RODRIGO AGRA DE OLIVEIRA"/>
    <s v="ANL TELECOM III"/>
  </r>
  <r>
    <m/>
    <m/>
    <s v="Klayton Rodrigues"/>
    <n v="65019"/>
    <m/>
    <s v="EG x Sambodromo"/>
    <s v="17h"/>
    <d v="2026-02-21T00:00:00"/>
    <x v="3"/>
    <x v="3"/>
    <x v="1"/>
    <x v="64"/>
    <s v="RODRIGO AGRA DE OLIVEIRA"/>
    <s v="ANL TELECOM III"/>
  </r>
  <r>
    <m/>
    <m/>
    <s v="Klayton Rodrigues"/>
    <n v="65019"/>
    <m/>
    <s v="Sambodromo x EG"/>
    <s v="06h"/>
    <d v="2026-02-15T00:00:00"/>
    <x v="0"/>
    <x v="3"/>
    <x v="1"/>
    <x v="64"/>
    <s v="RODRIGO AGRA DE OLIVEIRA"/>
    <s v="ANL TELECOM III"/>
  </r>
  <r>
    <m/>
    <m/>
    <s v="Klayton Rodrigues"/>
    <n v="65019"/>
    <m/>
    <s v="Sambodromo x EG"/>
    <s v="06h"/>
    <d v="2026-02-16T00:00:00"/>
    <x v="1"/>
    <x v="3"/>
    <x v="1"/>
    <x v="64"/>
    <s v="RODRIGO AGRA DE OLIVEIRA"/>
    <s v="ANL TELECOM III"/>
  </r>
  <r>
    <m/>
    <m/>
    <s v="Klayton Rodrigues"/>
    <n v="65019"/>
    <m/>
    <s v="Sambodromo x EG"/>
    <s v="06h"/>
    <d v="2026-02-17T00:00:00"/>
    <x v="2"/>
    <x v="3"/>
    <x v="1"/>
    <x v="64"/>
    <s v="RODRIGO AGRA DE OLIVEIRA"/>
    <s v="ANL TELECOM III"/>
  </r>
  <r>
    <m/>
    <m/>
    <s v="Klayton Rodrigues"/>
    <n v="65019"/>
    <m/>
    <s v="Sambodromo x EG"/>
    <s v="06h"/>
    <d v="2026-02-21T00:00:00"/>
    <x v="3"/>
    <x v="3"/>
    <x v="1"/>
    <x v="64"/>
    <s v="RODRIGO AGRA DE OLIVEIRA"/>
    <s v="ANL TELECOM III"/>
  </r>
  <r>
    <m/>
    <m/>
    <s v="Laura Barros de Lima"/>
    <n v="90233"/>
    <m/>
    <s v="EG x Sambodromo"/>
    <s v="18h"/>
    <d v="2026-02-15T00:00:00"/>
    <x v="0"/>
    <x v="3"/>
    <x v="1"/>
    <x v="18"/>
    <s v="PAULA FERNANDA LAGE MONTEIRO"/>
    <s v="ASSIST OPERACOES AUDIOVISUAIS I"/>
  </r>
  <r>
    <m/>
    <m/>
    <s v="Laura Barros de Lima"/>
    <n v="90233"/>
    <m/>
    <s v="EG x Sambodromo"/>
    <s v="18h"/>
    <d v="2026-02-16T00:00:00"/>
    <x v="1"/>
    <x v="3"/>
    <x v="1"/>
    <x v="18"/>
    <s v="PAULA FERNANDA LAGE MONTEIRO"/>
    <s v="ASSIST OPERACOES AUDIOVISUAIS I"/>
  </r>
  <r>
    <m/>
    <m/>
    <s v="Laura Barros de Lima"/>
    <n v="90233"/>
    <m/>
    <s v="EG x Sambodromo"/>
    <s v="18h"/>
    <d v="2026-02-17T00:00:00"/>
    <x v="2"/>
    <x v="3"/>
    <x v="1"/>
    <x v="18"/>
    <s v="PAULA FERNANDA LAGE MONTEIRO"/>
    <s v="ASSIST OPERACOES AUDIOVISUAIS I"/>
  </r>
  <r>
    <m/>
    <m/>
    <s v="Laura Barros de Lima"/>
    <n v="90233"/>
    <m/>
    <s v="EG x Sambodromo"/>
    <s v="18h"/>
    <d v="2026-02-21T00:00:00"/>
    <x v="3"/>
    <x v="3"/>
    <x v="1"/>
    <x v="18"/>
    <s v="PAULA FERNANDA LAGE MONTEIRO"/>
    <s v="ASSIST OPERACOES AUDIOVISUAIS I"/>
  </r>
  <r>
    <m/>
    <m/>
    <s v="Laura Barros de Lima"/>
    <n v="90233"/>
    <m/>
    <s v="Sambodromo x EG"/>
    <s v="01h"/>
    <d v="2026-02-21T00:00:00"/>
    <x v="3"/>
    <x v="3"/>
    <x v="1"/>
    <x v="18"/>
    <s v="PAULA FERNANDA LAGE MONTEIRO"/>
    <s v="ASSIST OPERACOES AUDIOVISUAIS I"/>
  </r>
  <r>
    <m/>
    <m/>
    <s v="LEANDRO DA SILVA LISBOA"/>
    <m/>
    <n v="11453619780"/>
    <s v="EG x Sambodromo"/>
    <s v="18h"/>
    <d v="2026-02-16T00:00:00"/>
    <x v="1"/>
    <x v="3"/>
    <x v="2"/>
    <x v="2"/>
    <s v="Prestador"/>
    <s v="Prestador"/>
  </r>
  <r>
    <m/>
    <m/>
    <s v="LEANDRO DA SILVA LISBOA"/>
    <m/>
    <n v="11453619780"/>
    <s v="Sambodromo x EG"/>
    <s v="00h"/>
    <d v="2026-02-15T00:00:00"/>
    <x v="0"/>
    <x v="3"/>
    <x v="2"/>
    <x v="2"/>
    <s v="Prestador"/>
    <s v="Prestador"/>
  </r>
  <r>
    <m/>
    <m/>
    <s v="LEANDRO DA SILVA LISBOA"/>
    <m/>
    <n v="11453619780"/>
    <s v="Sambodromo x EG"/>
    <s v="06h"/>
    <d v="2026-02-16T00:00:00"/>
    <x v="1"/>
    <x v="3"/>
    <x v="2"/>
    <x v="2"/>
    <s v="Prestador"/>
    <s v="Prestador"/>
  </r>
  <r>
    <m/>
    <m/>
    <s v="LEANDRO DA SILVA LISBOA"/>
    <m/>
    <n v="11453619780"/>
    <s v="Sambodromo x EG"/>
    <s v="00h"/>
    <d v="2026-02-17T00:00:00"/>
    <x v="2"/>
    <x v="3"/>
    <x v="2"/>
    <x v="2"/>
    <s v="Prestador"/>
    <s v="Prestador"/>
  </r>
  <r>
    <m/>
    <m/>
    <s v="LEANDRO DA SILVA LISBOA"/>
    <m/>
    <n v="11453619780"/>
    <s v="Sambodromo x EG"/>
    <s v="07h"/>
    <d v="2026-02-21T00:00:00"/>
    <x v="3"/>
    <x v="3"/>
    <x v="2"/>
    <x v="2"/>
    <s v="Prestador"/>
    <s v="Prestador"/>
  </r>
  <r>
    <m/>
    <m/>
    <s v="Leandro Moraes"/>
    <m/>
    <n v="30160667852"/>
    <s v="EG x Sambodromo"/>
    <s v="17h"/>
    <d v="2026-02-15T00:00:00"/>
    <x v="0"/>
    <x v="3"/>
    <x v="2"/>
    <x v="93"/>
    <s v="Prestador"/>
    <s v="Prestador"/>
  </r>
  <r>
    <m/>
    <m/>
    <s v="Leandro Moraes"/>
    <m/>
    <n v="30160667852"/>
    <s v="EG x Sambodromo"/>
    <s v="17h"/>
    <d v="2026-02-16T00:00:00"/>
    <x v="1"/>
    <x v="3"/>
    <x v="2"/>
    <x v="93"/>
    <s v="Prestador"/>
    <s v="Prestador"/>
  </r>
  <r>
    <m/>
    <m/>
    <s v="Leandro Moraes"/>
    <m/>
    <n v="30160667852"/>
    <s v="EG x Sambodromo"/>
    <s v="17h"/>
    <d v="2026-02-17T00:00:00"/>
    <x v="2"/>
    <x v="3"/>
    <x v="2"/>
    <x v="93"/>
    <s v="Prestador"/>
    <s v="Prestador"/>
  </r>
  <r>
    <m/>
    <m/>
    <s v="Leandro Moraes"/>
    <m/>
    <n v="30160667852"/>
    <s v="EG x Sambodromo"/>
    <s v="17h"/>
    <d v="2026-02-21T00:00:00"/>
    <x v="3"/>
    <x v="3"/>
    <x v="2"/>
    <x v="93"/>
    <s v="Prestador"/>
    <s v="Prestador"/>
  </r>
  <r>
    <m/>
    <m/>
    <s v="Leandro Moraes"/>
    <m/>
    <n v="30160667852"/>
    <s v="Sambodromo x EG"/>
    <s v="00h"/>
    <d v="2026-02-15T00:00:00"/>
    <x v="0"/>
    <x v="3"/>
    <x v="2"/>
    <x v="93"/>
    <s v="Prestador"/>
    <s v="Prestador"/>
  </r>
  <r>
    <m/>
    <m/>
    <s v="Leandro Moraes"/>
    <m/>
    <n v="30160667852"/>
    <s v="Sambodromo x EG"/>
    <s v="00h"/>
    <d v="2026-02-16T00:00:00"/>
    <x v="1"/>
    <x v="3"/>
    <x v="2"/>
    <x v="93"/>
    <s v="Prestador"/>
    <s v="Prestador"/>
  </r>
  <r>
    <m/>
    <m/>
    <s v="Leandro Moraes"/>
    <m/>
    <n v="30160667852"/>
    <s v="Sambodromo x EG"/>
    <s v="00h"/>
    <d v="2026-02-17T00:00:00"/>
    <x v="2"/>
    <x v="3"/>
    <x v="2"/>
    <x v="93"/>
    <s v="Prestador"/>
    <s v="Prestador"/>
  </r>
  <r>
    <m/>
    <m/>
    <s v="Leandro Moraes"/>
    <m/>
    <n v="30160667852"/>
    <s v="Sambodromo x EG"/>
    <s v="00h"/>
    <d v="2026-02-21T00:00:00"/>
    <x v="3"/>
    <x v="3"/>
    <x v="2"/>
    <x v="93"/>
    <s v="Prestador"/>
    <s v="Prestador"/>
  </r>
  <r>
    <m/>
    <m/>
    <s v="Leandro Moraes"/>
    <m/>
    <n v="30160667852"/>
    <s v="JB x Sambodromo"/>
    <s v="18h"/>
    <d v="2026-02-15T00:00:00"/>
    <x v="0"/>
    <x v="3"/>
    <x v="2"/>
    <x v="93"/>
    <s v="Prestador"/>
    <s v="Prestador"/>
  </r>
  <r>
    <m/>
    <m/>
    <s v="Leandro Moraes"/>
    <m/>
    <n v="30160667852"/>
    <s v="JB x Sambodromo"/>
    <s v="18h"/>
    <d v="2026-02-16T00:00:00"/>
    <x v="1"/>
    <x v="3"/>
    <x v="2"/>
    <x v="93"/>
    <s v="Prestador"/>
    <s v="Prestador"/>
  </r>
  <r>
    <m/>
    <m/>
    <s v="Leandro Moraes"/>
    <m/>
    <n v="30160667852"/>
    <s v="JB x Sambodromo"/>
    <s v="18h"/>
    <d v="2026-02-17T00:00:00"/>
    <x v="2"/>
    <x v="3"/>
    <x v="2"/>
    <x v="93"/>
    <s v="Prestador"/>
    <s v="Prestador"/>
  </r>
  <r>
    <m/>
    <m/>
    <s v="Leandro Moraes"/>
    <m/>
    <n v="30160667852"/>
    <s v="JB x Sambodromo"/>
    <s v="18h"/>
    <d v="2026-02-21T00:00:00"/>
    <x v="3"/>
    <x v="3"/>
    <x v="2"/>
    <x v="93"/>
    <s v="Prestador"/>
    <s v="Prestador"/>
  </r>
  <r>
    <m/>
    <m/>
    <s v="Leandro Moraes"/>
    <m/>
    <n v="30160667852"/>
    <s v="Sambodromo x JB"/>
    <s v="00h"/>
    <d v="2026-02-15T00:00:00"/>
    <x v="0"/>
    <x v="3"/>
    <x v="2"/>
    <x v="93"/>
    <s v="Prestador"/>
    <s v="Prestador"/>
  </r>
  <r>
    <m/>
    <m/>
    <s v="Leandro Moraes"/>
    <m/>
    <n v="30160667852"/>
    <s v="Sambodromo x JB"/>
    <s v="00h"/>
    <d v="2026-02-16T00:00:00"/>
    <x v="1"/>
    <x v="3"/>
    <x v="2"/>
    <x v="93"/>
    <s v="Prestador"/>
    <s v="Prestador"/>
  </r>
  <r>
    <m/>
    <m/>
    <s v="Leandro Moraes"/>
    <m/>
    <n v="30160667852"/>
    <s v="Sambodromo x JB"/>
    <s v="00h"/>
    <d v="2026-02-17T00:00:00"/>
    <x v="2"/>
    <x v="3"/>
    <x v="2"/>
    <x v="93"/>
    <s v="Prestador"/>
    <s v="Prestador"/>
  </r>
  <r>
    <m/>
    <m/>
    <s v="Leandro Moraes"/>
    <m/>
    <n v="30160667852"/>
    <s v="Sambodromo x JB"/>
    <s v="00h"/>
    <d v="2026-02-21T00:00:00"/>
    <x v="3"/>
    <x v="3"/>
    <x v="2"/>
    <x v="93"/>
    <s v="Prestador"/>
    <s v="Prestador"/>
  </r>
  <r>
    <m/>
    <m/>
    <s v="Leandro Oliveira"/>
    <n v="80292"/>
    <m/>
    <s v="EG x Sambodromo"/>
    <s v="18h"/>
    <d v="2026-02-15T00:00:00"/>
    <x v="0"/>
    <x v="3"/>
    <x v="3"/>
    <x v="12"/>
    <s v="PATRICIA DE ANDRADE PINTO"/>
    <s v="REPORTER II"/>
  </r>
  <r>
    <m/>
    <m/>
    <s v="Leandro Oliveira"/>
    <n v="80292"/>
    <m/>
    <s v="EG x Sambodromo"/>
    <s v="18h"/>
    <d v="2026-02-16T00:00:00"/>
    <x v="1"/>
    <x v="3"/>
    <x v="3"/>
    <x v="12"/>
    <s v="PATRICIA DE ANDRADE PINTO"/>
    <s v="REPORTER II"/>
  </r>
  <r>
    <m/>
    <m/>
    <s v="Leandro Oliveira"/>
    <n v="80292"/>
    <m/>
    <s v="EG x Sambodromo"/>
    <s v="18h"/>
    <d v="2026-02-17T00:00:00"/>
    <x v="2"/>
    <x v="3"/>
    <x v="3"/>
    <x v="12"/>
    <s v="PATRICIA DE ANDRADE PINTO"/>
    <s v="REPORTER II"/>
  </r>
  <r>
    <m/>
    <m/>
    <s v="Leandro Oliveira"/>
    <n v="80292"/>
    <m/>
    <s v="EG x Sambodromo"/>
    <s v="18h"/>
    <d v="2026-02-21T00:00:00"/>
    <x v="3"/>
    <x v="3"/>
    <x v="3"/>
    <x v="12"/>
    <s v="PATRICIA DE ANDRADE PINTO"/>
    <s v="REPORTER II"/>
  </r>
  <r>
    <m/>
    <m/>
    <s v="Leandro Oliveira"/>
    <n v="80292"/>
    <m/>
    <s v="Sambodromo x EG"/>
    <s v="05h"/>
    <d v="2026-02-15T00:00:00"/>
    <x v="0"/>
    <x v="3"/>
    <x v="3"/>
    <x v="12"/>
    <s v="PATRICIA DE ANDRADE PINTO"/>
    <s v="REPORTER II"/>
  </r>
  <r>
    <m/>
    <m/>
    <s v="Leandro Oliveira"/>
    <n v="80292"/>
    <m/>
    <s v="Sambodromo x EG"/>
    <s v="05h"/>
    <d v="2026-02-16T00:00:00"/>
    <x v="1"/>
    <x v="3"/>
    <x v="3"/>
    <x v="12"/>
    <s v="PATRICIA DE ANDRADE PINTO"/>
    <s v="REPORTER II"/>
  </r>
  <r>
    <m/>
    <m/>
    <s v="Leandro Oliveira"/>
    <n v="80292"/>
    <m/>
    <s v="Sambodromo x EG"/>
    <s v="05h"/>
    <d v="2026-02-17T00:00:00"/>
    <x v="2"/>
    <x v="3"/>
    <x v="3"/>
    <x v="12"/>
    <s v="PATRICIA DE ANDRADE PINTO"/>
    <s v="REPORTER II"/>
  </r>
  <r>
    <m/>
    <m/>
    <s v="Leandro Oliveira"/>
    <n v="80292"/>
    <m/>
    <s v="Sambodromo x EG"/>
    <s v="05h"/>
    <d v="2026-02-21T00:00:00"/>
    <x v="3"/>
    <x v="3"/>
    <x v="3"/>
    <x v="12"/>
    <s v="PATRICIA DE ANDRADE PINTO"/>
    <s v="REPORTER II"/>
  </r>
  <r>
    <m/>
    <m/>
    <s v="Leandro Oliveira"/>
    <n v="80292"/>
    <m/>
    <s v="JB x Sambodromo"/>
    <s v="18h"/>
    <d v="2026-02-15T00:00:00"/>
    <x v="0"/>
    <x v="3"/>
    <x v="3"/>
    <x v="12"/>
    <s v="PATRICIA DE ANDRADE PINTO"/>
    <s v="REPORTER II"/>
  </r>
  <r>
    <m/>
    <m/>
    <s v="Leandro Oliveira"/>
    <n v="80292"/>
    <m/>
    <s v="JB x Sambodromo"/>
    <s v="18h"/>
    <d v="2026-02-16T00:00:00"/>
    <x v="1"/>
    <x v="3"/>
    <x v="3"/>
    <x v="12"/>
    <s v="PATRICIA DE ANDRADE PINTO"/>
    <s v="REPORTER II"/>
  </r>
  <r>
    <m/>
    <m/>
    <s v="Leandro Oliveira"/>
    <n v="80292"/>
    <m/>
    <s v="JB x Sambodromo"/>
    <s v="18h"/>
    <d v="2026-02-21T00:00:00"/>
    <x v="3"/>
    <x v="3"/>
    <x v="3"/>
    <x v="12"/>
    <s v="PATRICIA DE ANDRADE PINTO"/>
    <s v="REPORTER II"/>
  </r>
  <r>
    <m/>
    <m/>
    <s v="Leandro Oliveira"/>
    <n v="80292"/>
    <m/>
    <s v="Sambodromo x JB"/>
    <s v="05h"/>
    <d v="2026-02-15T00:00:00"/>
    <x v="0"/>
    <x v="3"/>
    <x v="3"/>
    <x v="12"/>
    <s v="PATRICIA DE ANDRADE PINTO"/>
    <s v="REPORTER II"/>
  </r>
  <r>
    <m/>
    <m/>
    <s v="Leandro Oliveira"/>
    <n v="80292"/>
    <m/>
    <s v="Sambodromo x JB"/>
    <s v="05h"/>
    <d v="2026-02-16T00:00:00"/>
    <x v="1"/>
    <x v="3"/>
    <x v="3"/>
    <x v="12"/>
    <s v="PATRICIA DE ANDRADE PINTO"/>
    <s v="REPORTER II"/>
  </r>
  <r>
    <m/>
    <m/>
    <s v="Leandro Oliveira"/>
    <n v="80292"/>
    <m/>
    <s v="Sambodromo x JB"/>
    <s v="05h"/>
    <d v="2026-02-17T00:00:00"/>
    <x v="2"/>
    <x v="3"/>
    <x v="3"/>
    <x v="12"/>
    <s v="PATRICIA DE ANDRADE PINTO"/>
    <s v="REPORTER II"/>
  </r>
  <r>
    <m/>
    <m/>
    <s v="Leandro Oliveira"/>
    <n v="80292"/>
    <m/>
    <s v="Sambodromo x JB"/>
    <s v="05h"/>
    <d v="2026-02-21T00:00:00"/>
    <x v="3"/>
    <x v="3"/>
    <x v="3"/>
    <x v="12"/>
    <s v="PATRICIA DE ANDRADE PINTO"/>
    <s v="REPORTER II"/>
  </r>
  <r>
    <m/>
    <m/>
    <s v="Leonardo Almeida "/>
    <n v="44145"/>
    <m/>
    <s v="EG x Sambodromo"/>
    <s v="17h"/>
    <d v="2026-02-15T00:00:00"/>
    <x v="0"/>
    <x v="3"/>
    <x v="7"/>
    <x v="19"/>
    <s v="SAMANTHA DA COSTA ABEL"/>
    <s v="CARACTERIZADOR TITULAR"/>
  </r>
  <r>
    <m/>
    <m/>
    <s v="Leonardo Almeida "/>
    <n v="44145"/>
    <m/>
    <s v="EG x Sambodromo"/>
    <s v="17h"/>
    <d v="2026-02-16T00:00:00"/>
    <x v="1"/>
    <x v="3"/>
    <x v="7"/>
    <x v="19"/>
    <s v="SAMANTHA DA COSTA ABEL"/>
    <s v="CARACTERIZADOR TITULAR"/>
  </r>
  <r>
    <m/>
    <m/>
    <s v="Leonardo Almeida "/>
    <n v="44145"/>
    <m/>
    <s v="EG x Sambodromo"/>
    <s v="17h"/>
    <d v="2026-02-17T00:00:00"/>
    <x v="2"/>
    <x v="3"/>
    <x v="7"/>
    <x v="19"/>
    <s v="SAMANTHA DA COSTA ABEL"/>
    <s v="CARACTERIZADOR TITULAR"/>
  </r>
  <r>
    <m/>
    <m/>
    <s v="Leonardo Almeida "/>
    <n v="44145"/>
    <m/>
    <s v="EG x Sambodromo"/>
    <s v="17h"/>
    <d v="2026-02-21T00:00:00"/>
    <x v="3"/>
    <x v="3"/>
    <x v="7"/>
    <x v="19"/>
    <s v="SAMANTHA DA COSTA ABEL"/>
    <s v="CARACTERIZADOR TITULAR"/>
  </r>
  <r>
    <m/>
    <m/>
    <s v="Leonardo Almeida "/>
    <n v="44145"/>
    <m/>
    <s v="Sambodromo x EG"/>
    <s v="06h"/>
    <d v="2026-02-17T00:00:00"/>
    <x v="2"/>
    <x v="3"/>
    <x v="7"/>
    <x v="19"/>
    <s v="SAMANTHA DA COSTA ABEL"/>
    <s v="CARACTERIZADOR TITULAR"/>
  </r>
  <r>
    <m/>
    <m/>
    <s v="Leonardo Almeida "/>
    <n v="44145"/>
    <m/>
    <s v="Sambodromo x EG"/>
    <s v="06h"/>
    <d v="2026-02-21T00:00:00"/>
    <x v="3"/>
    <x v="3"/>
    <x v="7"/>
    <x v="19"/>
    <s v="SAMANTHA DA COSTA ABEL"/>
    <s v="CARACTERIZADOR TITULAR"/>
  </r>
  <r>
    <m/>
    <m/>
    <s v="LEONARDO CARVALHO DOS SANTOS"/>
    <n v="50748"/>
    <m/>
    <s v="EG x Sambodromo"/>
    <s v="20h"/>
    <d v="2026-02-15T00:00:00"/>
    <x v="0"/>
    <x v="3"/>
    <x v="0"/>
    <x v="9"/>
    <s v="THIAGO GOMES BRANDAO"/>
    <s v="MONTADOR III"/>
  </r>
  <r>
    <m/>
    <m/>
    <s v="LEONARDO CARVALHO DOS SANTOS"/>
    <n v="50748"/>
    <m/>
    <s v="EG x Sambodromo"/>
    <s v="20h"/>
    <d v="2026-02-16T00:00:00"/>
    <x v="1"/>
    <x v="3"/>
    <x v="0"/>
    <x v="9"/>
    <s v="THIAGO GOMES BRANDAO"/>
    <s v="MONTADOR III"/>
  </r>
  <r>
    <m/>
    <m/>
    <s v="LEONARDO CARVALHO DOS SANTOS"/>
    <n v="50748"/>
    <m/>
    <s v="EG x Sambodromo"/>
    <s v="17h"/>
    <d v="2026-02-17T00:00:00"/>
    <x v="2"/>
    <x v="3"/>
    <x v="0"/>
    <x v="9"/>
    <s v="THIAGO GOMES BRANDAO"/>
    <s v="MONTADOR III"/>
  </r>
  <r>
    <m/>
    <m/>
    <s v="LEONARDO CARVALHO DOS SANTOS"/>
    <n v="50748"/>
    <m/>
    <s v="EG x Sambodromo"/>
    <s v="17h"/>
    <d v="2026-02-21T00:00:00"/>
    <x v="3"/>
    <x v="3"/>
    <x v="0"/>
    <x v="9"/>
    <s v="THIAGO GOMES BRANDAO"/>
    <s v="MONTADOR III"/>
  </r>
  <r>
    <m/>
    <m/>
    <s v="LEONARDO CARVALHO DOS SANTOS"/>
    <n v="50748"/>
    <m/>
    <s v="Sambodromo x EG"/>
    <s v="05h"/>
    <d v="2026-02-15T00:00:00"/>
    <x v="0"/>
    <x v="3"/>
    <x v="0"/>
    <x v="9"/>
    <s v="THIAGO GOMES BRANDAO"/>
    <s v="MONTADOR III"/>
  </r>
  <r>
    <m/>
    <m/>
    <s v="LEONARDO CARVALHO DOS SANTOS"/>
    <n v="50748"/>
    <m/>
    <s v="Sambodromo x EG"/>
    <s v="05h"/>
    <d v="2026-02-16T00:00:00"/>
    <x v="1"/>
    <x v="3"/>
    <x v="0"/>
    <x v="9"/>
    <s v="THIAGO GOMES BRANDAO"/>
    <s v="MONTADOR III"/>
  </r>
  <r>
    <m/>
    <m/>
    <s v="LEONARDO CARVALHO DOS SANTOS"/>
    <n v="50748"/>
    <m/>
    <s v="Sambodromo x EG"/>
    <s v="00h"/>
    <d v="2026-02-17T00:00:00"/>
    <x v="2"/>
    <x v="3"/>
    <x v="0"/>
    <x v="9"/>
    <s v="THIAGO GOMES BRANDAO"/>
    <s v="MONTADOR III"/>
  </r>
  <r>
    <m/>
    <m/>
    <s v="LEONARDO CARVALHO DOS SANTOS"/>
    <n v="50748"/>
    <m/>
    <s v="Sambodromo x EG"/>
    <s v="00h"/>
    <d v="2026-02-21T00:00:00"/>
    <x v="3"/>
    <x v="3"/>
    <x v="0"/>
    <x v="9"/>
    <s v="THIAGO GOMES BRANDAO"/>
    <s v="MONTADOR III"/>
  </r>
  <r>
    <m/>
    <m/>
    <s v="LEONARDO DIEGO DO NASCIMENTO"/>
    <m/>
    <n v="10818121769"/>
    <s v="JB x Sambodromo"/>
    <s v="18h"/>
    <d v="2026-02-15T00:00:00"/>
    <x v="0"/>
    <x v="3"/>
    <x v="2"/>
    <x v="57"/>
    <s v="Prestador"/>
    <s v="Prestador"/>
  </r>
  <r>
    <m/>
    <m/>
    <s v="LEONARDO DIEGO DO NASCIMENTO"/>
    <m/>
    <n v="10818121769"/>
    <s v="JB x Sambodromo"/>
    <s v="18h"/>
    <d v="2026-02-16T00:00:00"/>
    <x v="1"/>
    <x v="3"/>
    <x v="2"/>
    <x v="57"/>
    <s v="Prestador"/>
    <s v="Prestador"/>
  </r>
  <r>
    <m/>
    <m/>
    <s v="LEONARDO DIEGO DO NASCIMENTO"/>
    <m/>
    <n v="10818121769"/>
    <s v="JB x Sambodromo"/>
    <s v="18h"/>
    <d v="2026-02-17T00:00:00"/>
    <x v="2"/>
    <x v="3"/>
    <x v="2"/>
    <x v="57"/>
    <s v="Prestador"/>
    <s v="Prestador"/>
  </r>
  <r>
    <m/>
    <m/>
    <s v="LEONARDO DIEGO DO NASCIMENTO"/>
    <m/>
    <n v="10818121769"/>
    <s v="Sambodromo x JB"/>
    <s v="05h"/>
    <d v="2026-02-15T00:00:00"/>
    <x v="0"/>
    <x v="3"/>
    <x v="2"/>
    <x v="57"/>
    <s v="Prestador"/>
    <s v="Prestador"/>
  </r>
  <r>
    <m/>
    <m/>
    <s v="LEONARDO DIEGO DO NASCIMENTO"/>
    <m/>
    <n v="10818121769"/>
    <s v="Sambodromo x JB"/>
    <s v="05h"/>
    <d v="2026-02-16T00:00:00"/>
    <x v="1"/>
    <x v="3"/>
    <x v="2"/>
    <x v="57"/>
    <s v="Prestador"/>
    <s v="Prestador"/>
  </r>
  <r>
    <m/>
    <m/>
    <s v="LEONARDO DIEGO DO NASCIMENTO"/>
    <m/>
    <n v="10818121769"/>
    <s v="Sambodromo x JB"/>
    <s v="05h"/>
    <d v="2026-02-17T00:00:00"/>
    <x v="2"/>
    <x v="3"/>
    <x v="2"/>
    <x v="57"/>
    <s v="Prestador"/>
    <s v="Prestador"/>
  </r>
  <r>
    <m/>
    <m/>
    <s v="Lilian Alves Miranda Ribeiro Machado"/>
    <n v="63427"/>
    <m/>
    <s v="EG x Sambodromo"/>
    <s v="17h"/>
    <d v="2026-02-15T00:00:00"/>
    <x v="0"/>
    <x v="3"/>
    <x v="3"/>
    <x v="12"/>
    <s v="PATRICIA DE ANDRADE PINTO"/>
    <s v="REPORTER ESPECIAL I"/>
  </r>
  <r>
    <m/>
    <m/>
    <s v="Lilian Alves Miranda Ribeiro Machado"/>
    <n v="63427"/>
    <m/>
    <s v="EG x Sambodromo"/>
    <s v="17h"/>
    <d v="2026-02-16T00:00:00"/>
    <x v="1"/>
    <x v="3"/>
    <x v="3"/>
    <x v="12"/>
    <s v="PATRICIA DE ANDRADE PINTO"/>
    <s v="REPORTER ESPECIAL I"/>
  </r>
  <r>
    <m/>
    <m/>
    <s v="Lilian Alves Miranda Ribeiro Machado"/>
    <n v="63427"/>
    <m/>
    <s v="EG x Sambodromo"/>
    <s v="17h"/>
    <d v="2026-02-17T00:00:00"/>
    <x v="2"/>
    <x v="3"/>
    <x v="3"/>
    <x v="12"/>
    <s v="PATRICIA DE ANDRADE PINTO"/>
    <s v="REPORTER ESPECIAL I"/>
  </r>
  <r>
    <m/>
    <m/>
    <s v="Lilian Alves Miranda Ribeiro Machado"/>
    <n v="63427"/>
    <m/>
    <s v="Sambodromo x EG"/>
    <s v="01h"/>
    <d v="2026-02-15T00:00:00"/>
    <x v="0"/>
    <x v="3"/>
    <x v="3"/>
    <x v="12"/>
    <s v="PATRICIA DE ANDRADE PINTO"/>
    <s v="REPORTER ESPECIAL I"/>
  </r>
  <r>
    <m/>
    <m/>
    <s v="Lilian Alves Miranda Ribeiro Machado"/>
    <n v="63427"/>
    <m/>
    <s v="Sambodromo x EG"/>
    <s v="01h"/>
    <d v="2026-02-16T00:00:00"/>
    <x v="1"/>
    <x v="3"/>
    <x v="3"/>
    <x v="12"/>
    <s v="PATRICIA DE ANDRADE PINTO"/>
    <s v="REPORTER ESPECIAL I"/>
  </r>
  <r>
    <m/>
    <m/>
    <s v="Lilian Alves Miranda Ribeiro Machado"/>
    <n v="63427"/>
    <m/>
    <s v="Sambodromo x EG"/>
    <s v="01h"/>
    <d v="2026-02-17T00:00:00"/>
    <x v="2"/>
    <x v="3"/>
    <x v="3"/>
    <x v="12"/>
    <s v="PATRICIA DE ANDRADE PINTO"/>
    <s v="REPORTER ESPECIAL I"/>
  </r>
  <r>
    <m/>
    <m/>
    <s v="Luana Alves"/>
    <n v="54331"/>
    <m/>
    <s v="EG x Sambodromo"/>
    <s v="19h"/>
    <d v="2026-02-15T00:00:00"/>
    <x v="0"/>
    <x v="3"/>
    <x v="3"/>
    <x v="12"/>
    <s v="PATRICIA DE ANDRADE PINTO"/>
    <s v="REPORTER II"/>
  </r>
  <r>
    <m/>
    <m/>
    <s v="Luana Alves"/>
    <n v="54331"/>
    <m/>
    <s v="EG x Sambodromo"/>
    <s v="19h"/>
    <d v="2026-02-16T00:00:00"/>
    <x v="1"/>
    <x v="3"/>
    <x v="3"/>
    <x v="12"/>
    <s v="PATRICIA DE ANDRADE PINTO"/>
    <s v="REPORTER II"/>
  </r>
  <r>
    <m/>
    <m/>
    <s v="Luana Alves"/>
    <n v="54331"/>
    <m/>
    <s v="EG x Sambodromo"/>
    <s v="19h"/>
    <d v="2026-02-17T00:00:00"/>
    <x v="2"/>
    <x v="3"/>
    <x v="3"/>
    <x v="12"/>
    <s v="PATRICIA DE ANDRADE PINTO"/>
    <s v="REPORTER II"/>
  </r>
  <r>
    <m/>
    <m/>
    <s v="Luana Alves"/>
    <n v="54331"/>
    <m/>
    <s v="EG x Sambodromo"/>
    <s v="19h"/>
    <d v="2026-02-21T00:00:00"/>
    <x v="3"/>
    <x v="3"/>
    <x v="3"/>
    <x v="12"/>
    <s v="PATRICIA DE ANDRADE PINTO"/>
    <s v="REPORTER II"/>
  </r>
  <r>
    <m/>
    <m/>
    <s v="Luana Alves"/>
    <n v="54331"/>
    <m/>
    <s v="Sambodromo x EG"/>
    <s v="07h"/>
    <d v="2026-02-15T00:00:00"/>
    <x v="0"/>
    <x v="3"/>
    <x v="3"/>
    <x v="12"/>
    <s v="PATRICIA DE ANDRADE PINTO"/>
    <s v="REPORTER II"/>
  </r>
  <r>
    <m/>
    <m/>
    <s v="Luana Alves"/>
    <n v="54331"/>
    <m/>
    <s v="Sambodromo x EG"/>
    <s v="07h"/>
    <d v="2026-02-16T00:00:00"/>
    <x v="1"/>
    <x v="3"/>
    <x v="3"/>
    <x v="12"/>
    <s v="PATRICIA DE ANDRADE PINTO"/>
    <s v="REPORTER II"/>
  </r>
  <r>
    <m/>
    <m/>
    <s v="Luana Alves"/>
    <n v="54331"/>
    <m/>
    <s v="Sambodromo x EG"/>
    <s v="07h"/>
    <d v="2026-02-17T00:00:00"/>
    <x v="2"/>
    <x v="3"/>
    <x v="3"/>
    <x v="12"/>
    <s v="PATRICIA DE ANDRADE PINTO"/>
    <s v="REPORTER II"/>
  </r>
  <r>
    <m/>
    <m/>
    <s v="Luana Alves"/>
    <n v="54331"/>
    <m/>
    <s v="Sambodromo x EG"/>
    <s v="07h"/>
    <d v="2026-02-21T00:00:00"/>
    <x v="3"/>
    <x v="3"/>
    <x v="3"/>
    <x v="12"/>
    <s v="PATRICIA DE ANDRADE PINTO"/>
    <s v="REPORTER II"/>
  </r>
  <r>
    <m/>
    <m/>
    <s v="Luana Alves"/>
    <n v="54331"/>
    <m/>
    <s v="JB x Sambodromo"/>
    <s v="18h"/>
    <d v="2026-02-15T00:00:00"/>
    <x v="0"/>
    <x v="3"/>
    <x v="3"/>
    <x v="12"/>
    <s v="PATRICIA DE ANDRADE PINTO"/>
    <s v="REPORTER II"/>
  </r>
  <r>
    <m/>
    <m/>
    <s v="Luana Alves"/>
    <n v="54331"/>
    <m/>
    <s v="JB x Sambodromo"/>
    <s v="18h"/>
    <d v="2026-02-16T00:00:00"/>
    <x v="1"/>
    <x v="3"/>
    <x v="3"/>
    <x v="12"/>
    <s v="PATRICIA DE ANDRADE PINTO"/>
    <s v="REPORTER II"/>
  </r>
  <r>
    <m/>
    <m/>
    <s v="Luana Alves"/>
    <n v="54331"/>
    <m/>
    <s v="JB x Sambodromo"/>
    <s v="18h"/>
    <d v="2026-02-21T00:00:00"/>
    <x v="3"/>
    <x v="3"/>
    <x v="3"/>
    <x v="12"/>
    <s v="PATRICIA DE ANDRADE PINTO"/>
    <s v="REPORTER II"/>
  </r>
  <r>
    <m/>
    <m/>
    <s v="Luana Alves"/>
    <n v="54331"/>
    <m/>
    <s v="Sambodromo x JB"/>
    <s v="07h"/>
    <d v="2026-02-15T00:00:00"/>
    <x v="0"/>
    <x v="3"/>
    <x v="3"/>
    <x v="12"/>
    <s v="PATRICIA DE ANDRADE PINTO"/>
    <s v="REPORTER II"/>
  </r>
  <r>
    <m/>
    <m/>
    <s v="Luana Alves"/>
    <n v="54331"/>
    <m/>
    <s v="Sambodromo x JB"/>
    <s v="07h"/>
    <d v="2026-02-16T00:00:00"/>
    <x v="1"/>
    <x v="3"/>
    <x v="3"/>
    <x v="12"/>
    <s v="PATRICIA DE ANDRADE PINTO"/>
    <s v="REPORTER II"/>
  </r>
  <r>
    <m/>
    <m/>
    <s v="Luana Alves"/>
    <n v="54331"/>
    <m/>
    <s v="Sambodromo x JB"/>
    <s v="07h"/>
    <d v="2026-02-17T00:00:00"/>
    <x v="2"/>
    <x v="3"/>
    <x v="3"/>
    <x v="12"/>
    <s v="PATRICIA DE ANDRADE PINTO"/>
    <s v="REPORTER II"/>
  </r>
  <r>
    <m/>
    <m/>
    <s v="Luana Alves"/>
    <n v="54331"/>
    <m/>
    <s v="Sambodromo x JB"/>
    <s v="07h"/>
    <d v="2026-02-21T00:00:00"/>
    <x v="3"/>
    <x v="3"/>
    <x v="3"/>
    <x v="12"/>
    <s v="PATRICIA DE ANDRADE PINTO"/>
    <s v="REPORTER II"/>
  </r>
  <r>
    <m/>
    <m/>
    <s v="LUCAS DA SILVA COUTINHO"/>
    <m/>
    <n v="17922076703"/>
    <s v="EG x Sambodromo"/>
    <s v="17h"/>
    <d v="2026-02-16T00:00:00"/>
    <x v="1"/>
    <x v="3"/>
    <x v="2"/>
    <x v="2"/>
    <s v="Prestador"/>
    <s v="Prestador"/>
  </r>
  <r>
    <m/>
    <m/>
    <s v="LUCAS DA SILVA COUTINHO"/>
    <m/>
    <n v="17922076703"/>
    <s v="EG x Sambodromo"/>
    <s v="17h"/>
    <d v="2026-02-17T00:00:00"/>
    <x v="2"/>
    <x v="3"/>
    <x v="2"/>
    <x v="2"/>
    <s v="Prestador"/>
    <s v="Prestador"/>
  </r>
  <r>
    <m/>
    <m/>
    <s v="LUCAS DA SILVA COUTINHO"/>
    <m/>
    <n v="17922076703"/>
    <s v="EG x Sambodromo"/>
    <s v="17h"/>
    <d v="2026-02-21T00:00:00"/>
    <x v="3"/>
    <x v="3"/>
    <x v="2"/>
    <x v="2"/>
    <s v="Prestador"/>
    <s v="Prestador"/>
  </r>
  <r>
    <m/>
    <m/>
    <s v="LUCAS DA SILVA COUTINHO"/>
    <m/>
    <n v="17922076703"/>
    <s v="Sambodromo x EG"/>
    <s v="06h"/>
    <d v="2026-02-16T00:00:00"/>
    <x v="1"/>
    <x v="3"/>
    <x v="2"/>
    <x v="2"/>
    <s v="Prestador"/>
    <s v="Prestador"/>
  </r>
  <r>
    <m/>
    <m/>
    <s v="LUCAS DA SILVA COUTINHO"/>
    <m/>
    <n v="17922076703"/>
    <s v="Sambodromo x EG"/>
    <s v="06h"/>
    <d v="2026-02-17T00:00:00"/>
    <x v="2"/>
    <x v="3"/>
    <x v="2"/>
    <x v="2"/>
    <s v="Prestador"/>
    <s v="Prestador"/>
  </r>
  <r>
    <m/>
    <m/>
    <s v="LUCAS DA SILVA COUTINHO"/>
    <m/>
    <n v="17922076703"/>
    <s v="Sambodromo x EG"/>
    <s v="06h"/>
    <d v="2026-02-21T00:00:00"/>
    <x v="3"/>
    <x v="3"/>
    <x v="2"/>
    <x v="2"/>
    <s v="Prestador"/>
    <s v="Prestador"/>
  </r>
  <r>
    <m/>
    <m/>
    <s v="LUCAS SOARES"/>
    <n v="85025"/>
    <m/>
    <s v="JB x Sambodromo"/>
    <s v="18h"/>
    <d v="2026-02-15T00:00:00"/>
    <x v="0"/>
    <x v="3"/>
    <x v="3"/>
    <x v="90"/>
    <s v="LILIAN RACHID MELLO"/>
    <s v="PRODUTOR REPORTAGEM II"/>
  </r>
  <r>
    <m/>
    <m/>
    <s v="LUCAS SOARES"/>
    <n v="85025"/>
    <m/>
    <s v="JB x Sambodromo"/>
    <s v="18h"/>
    <d v="2026-02-16T00:00:00"/>
    <x v="1"/>
    <x v="3"/>
    <x v="3"/>
    <x v="90"/>
    <s v="LILIAN RACHID MELLO"/>
    <s v="PRODUTOR REPORTAGEM II"/>
  </r>
  <r>
    <m/>
    <m/>
    <s v="LUCAS SOARES"/>
    <n v="85025"/>
    <m/>
    <s v="JB x Sambodromo"/>
    <s v="18h"/>
    <d v="2026-02-17T00:00:00"/>
    <x v="2"/>
    <x v="3"/>
    <x v="3"/>
    <x v="90"/>
    <s v="LILIAN RACHID MELLO"/>
    <s v="PRODUTOR REPORTAGEM II"/>
  </r>
  <r>
    <m/>
    <m/>
    <s v="LUCAS SOARES"/>
    <n v="85025"/>
    <m/>
    <s v="JB x Sambodromo"/>
    <s v="18h"/>
    <d v="2026-02-21T00:00:00"/>
    <x v="3"/>
    <x v="3"/>
    <x v="3"/>
    <x v="90"/>
    <s v="LILIAN RACHID MELLO"/>
    <s v="PRODUTOR REPORTAGEM II"/>
  </r>
  <r>
    <m/>
    <m/>
    <s v="LUCAS SOARES"/>
    <n v="85025"/>
    <m/>
    <s v="Sambodromo x JB"/>
    <s v="04h"/>
    <d v="2026-02-15T00:00:00"/>
    <x v="0"/>
    <x v="3"/>
    <x v="3"/>
    <x v="90"/>
    <s v="LILIAN RACHID MELLO"/>
    <s v="PRODUTOR REPORTAGEM II"/>
  </r>
  <r>
    <m/>
    <m/>
    <s v="LUCAS SOARES"/>
    <n v="85025"/>
    <m/>
    <s v="Sambodromo x JB"/>
    <s v="04h"/>
    <d v="2026-02-16T00:00:00"/>
    <x v="1"/>
    <x v="3"/>
    <x v="3"/>
    <x v="90"/>
    <s v="LILIAN RACHID MELLO"/>
    <s v="PRODUTOR REPORTAGEM II"/>
  </r>
  <r>
    <m/>
    <m/>
    <s v="LUCAS SOARES"/>
    <n v="85025"/>
    <m/>
    <s v="Sambodromo x JB"/>
    <s v="04h"/>
    <d v="2026-02-17T00:00:00"/>
    <x v="2"/>
    <x v="3"/>
    <x v="3"/>
    <x v="90"/>
    <s v="LILIAN RACHID MELLO"/>
    <s v="PRODUTOR REPORTAGEM II"/>
  </r>
  <r>
    <m/>
    <m/>
    <s v="LUCAS SOARES"/>
    <n v="85025"/>
    <m/>
    <s v="Sambodromo x JB"/>
    <s v="04h"/>
    <d v="2026-02-21T00:00:00"/>
    <x v="3"/>
    <x v="3"/>
    <x v="3"/>
    <x v="90"/>
    <s v="LILIAN RACHID MELLO"/>
    <s v="PRODUTOR REPORTAGEM II"/>
  </r>
  <r>
    <m/>
    <m/>
    <s v="LUCIANA PEREIRA VIANNA"/>
    <m/>
    <n v="11885547781"/>
    <s v="Sambodromo x EG"/>
    <s v="06h"/>
    <d v="2026-02-21T00:00:00"/>
    <x v="3"/>
    <x v="3"/>
    <x v="2"/>
    <x v="2"/>
    <s v="Prestador"/>
    <s v="Prestador"/>
  </r>
  <r>
    <m/>
    <m/>
    <s v="Luciandro de Souza Teixeira "/>
    <n v="86014"/>
    <m/>
    <s v="EG x Sambodromo"/>
    <s v="17h"/>
    <d v="2026-02-15T00:00:00"/>
    <x v="0"/>
    <x v="3"/>
    <x v="0"/>
    <x v="94"/>
    <s v="FILIPE DE FARIAS COELHO"/>
    <s v="TEC OPERACAO E INSTALACAO I"/>
  </r>
  <r>
    <m/>
    <m/>
    <s v="Luciandro de Souza Teixeira "/>
    <n v="86014"/>
    <m/>
    <s v="EG x Sambodromo"/>
    <s v="17h"/>
    <d v="2026-02-16T00:00:00"/>
    <x v="1"/>
    <x v="3"/>
    <x v="0"/>
    <x v="94"/>
    <s v="FILIPE DE FARIAS COELHO"/>
    <s v="TEC OPERACAO E INSTALACAO I"/>
  </r>
  <r>
    <m/>
    <m/>
    <s v="Luciandro de Souza Teixeira "/>
    <n v="86014"/>
    <m/>
    <s v="EG x Sambodromo"/>
    <s v="17h"/>
    <d v="2026-02-17T00:00:00"/>
    <x v="2"/>
    <x v="3"/>
    <x v="0"/>
    <x v="94"/>
    <s v="FILIPE DE FARIAS COELHO"/>
    <s v="TEC OPERACAO E INSTALACAO I"/>
  </r>
  <r>
    <m/>
    <m/>
    <s v="Luciandro de Souza Teixeira "/>
    <n v="86014"/>
    <m/>
    <s v="EG x Sambodromo"/>
    <s v="17h"/>
    <d v="2026-02-21T00:00:00"/>
    <x v="3"/>
    <x v="3"/>
    <x v="0"/>
    <x v="94"/>
    <s v="FILIPE DE FARIAS COELHO"/>
    <s v="TEC OPERACAO E INSTALACAO I"/>
  </r>
  <r>
    <m/>
    <m/>
    <s v="LUCIMAR DE OLIVEIRA SILVA"/>
    <m/>
    <s v="03607749469"/>
    <s v="Sambodromo x EG"/>
    <s v="06h"/>
    <d v="2026-02-15T00:00:00"/>
    <x v="0"/>
    <x v="3"/>
    <x v="2"/>
    <x v="2"/>
    <s v="Prestador"/>
    <s v="Prestador"/>
  </r>
  <r>
    <m/>
    <m/>
    <s v="LUCIMAR DE OLIVEIRA SILVA"/>
    <m/>
    <s v="03607749469"/>
    <s v="Sambodromo x EG"/>
    <s v="06h"/>
    <d v="2026-02-21T00:00:00"/>
    <x v="3"/>
    <x v="3"/>
    <x v="2"/>
    <x v="2"/>
    <s v="Prestador"/>
    <s v="Prestador"/>
  </r>
  <r>
    <m/>
    <m/>
    <s v="Ludmilla Braga do Carmo"/>
    <n v="78750"/>
    <m/>
    <s v="Sambodromo x JB"/>
    <s v="02h"/>
    <d v="2026-02-16T00:00:00"/>
    <x v="1"/>
    <x v="3"/>
    <x v="3"/>
    <x v="3"/>
    <s v="EDUARDO ALBERTO FERNANDEZ"/>
    <s v="REPORTER CINEMATOGRAFICO II"/>
  </r>
  <r>
    <m/>
    <m/>
    <s v="Ludmilla Braga do Carmo"/>
    <n v="78750"/>
    <m/>
    <s v="Sambodromo x JB"/>
    <s v="05h"/>
    <d v="2026-02-16T00:00:00"/>
    <x v="1"/>
    <x v="3"/>
    <x v="3"/>
    <x v="3"/>
    <s v="EDUARDO ALBERTO FERNANDEZ"/>
    <s v="REPORTER CINEMATOGRAFICO II"/>
  </r>
  <r>
    <m/>
    <m/>
    <s v="Luisa Agra Balbi Araujo"/>
    <n v="72174"/>
    <m/>
    <s v="JB x Sambodromo"/>
    <s v="19h"/>
    <d v="2026-02-21T00:00:00"/>
    <x v="3"/>
    <x v="3"/>
    <x v="4"/>
    <x v="28"/>
    <s v="FELIPE GOMES DE LIMA"/>
    <s v="ANL CONTEUDO I"/>
  </r>
  <r>
    <m/>
    <m/>
    <s v="Luisa Agra Balbi Araujo"/>
    <n v="72174"/>
    <m/>
    <s v="Sambodromo x JB"/>
    <s v="03h"/>
    <d v="2026-02-15T00:00:00"/>
    <x v="0"/>
    <x v="3"/>
    <x v="4"/>
    <x v="28"/>
    <s v="FELIPE GOMES DE LIMA"/>
    <s v="ANL CONTEUDO I"/>
  </r>
  <r>
    <m/>
    <m/>
    <s v="Luisa Agra Balbi Araujo"/>
    <n v="72174"/>
    <m/>
    <s v="Sambodromo x JB"/>
    <s v="03h"/>
    <d v="2026-02-21T00:00:00"/>
    <x v="3"/>
    <x v="3"/>
    <x v="4"/>
    <x v="28"/>
    <s v="FELIPE GOMES DE LIMA"/>
    <s v="ANL CONTEUDO I"/>
  </r>
  <r>
    <m/>
    <m/>
    <s v="luiz antonio vale da costa"/>
    <n v="30651"/>
    <m/>
    <s v="Sambodromo x JB"/>
    <s v="04h"/>
    <d v="2026-02-15T00:00:00"/>
    <x v="0"/>
    <x v="3"/>
    <x v="3"/>
    <x v="26"/>
    <s v="FABRICIO PRADO MARTA"/>
    <s v="PRODUTOR LIDER"/>
  </r>
  <r>
    <m/>
    <m/>
    <s v="Luiz Gustavo Jorge"/>
    <n v="72003"/>
    <m/>
    <s v="Sambodromo x EG"/>
    <s v="06h"/>
    <d v="2026-02-15T00:00:00"/>
    <x v="0"/>
    <x v="3"/>
    <x v="1"/>
    <x v="95"/>
    <s v="WILLIAM EUSTAQUIO DA SILVA"/>
    <s v="ANL PLATAFORMA PRODUCAO I"/>
  </r>
  <r>
    <m/>
    <m/>
    <s v="Luiz Gustavo Jorge"/>
    <n v="72003"/>
    <m/>
    <s v="Sambodromo x EG"/>
    <s v="06h"/>
    <d v="2026-02-16T00:00:00"/>
    <x v="1"/>
    <x v="3"/>
    <x v="1"/>
    <x v="95"/>
    <s v="WILLIAM EUSTAQUIO DA SILVA"/>
    <s v="ANL PLATAFORMA PRODUCAO I"/>
  </r>
  <r>
    <m/>
    <m/>
    <s v="Luiz Gustavo Jorge"/>
    <n v="72003"/>
    <m/>
    <s v="Sambodromo x EG"/>
    <s v="06h"/>
    <d v="2026-02-17T00:00:00"/>
    <x v="2"/>
    <x v="3"/>
    <x v="1"/>
    <x v="95"/>
    <s v="WILLIAM EUSTAQUIO DA SILVA"/>
    <s v="ANL PLATAFORMA PRODUCAO I"/>
  </r>
  <r>
    <m/>
    <m/>
    <s v="Luiz Gustavo Jorge"/>
    <n v="72003"/>
    <m/>
    <s v="Sambodromo x EG"/>
    <s v="06h"/>
    <d v="2026-02-21T00:00:00"/>
    <x v="3"/>
    <x v="3"/>
    <x v="1"/>
    <x v="95"/>
    <s v="WILLIAM EUSTAQUIO DA SILVA"/>
    <s v="ANL PLATAFORMA PRODUCAO I"/>
  </r>
  <r>
    <m/>
    <m/>
    <s v="MANOELA ZOZIMO DA ROCHA NICHELI DE CARVALHO "/>
    <n v="71105"/>
    <m/>
    <s v="JB x Sambodromo"/>
    <s v="18h"/>
    <d v="2026-02-15T00:00:00"/>
    <x v="0"/>
    <x v="3"/>
    <x v="1"/>
    <x v="96"/>
    <s v="RAFAEL SERRA MARTINEZ"/>
    <s v="GER IMAGEM"/>
  </r>
  <r>
    <m/>
    <m/>
    <s v="MANOELA ZOZIMO DA ROCHA NICHELI DE CARVALHO "/>
    <n v="71105"/>
    <m/>
    <s v="JB x Sambodromo"/>
    <s v="19h"/>
    <d v="2026-02-16T00:00:00"/>
    <x v="1"/>
    <x v="3"/>
    <x v="1"/>
    <x v="96"/>
    <s v="RAFAEL SERRA MARTINEZ"/>
    <s v="GER IMAGEM"/>
  </r>
  <r>
    <m/>
    <m/>
    <s v="MANOELA ZOZIMO DA ROCHA NICHELI DE CARVALHO "/>
    <n v="71105"/>
    <m/>
    <s v="JB x Sambodromo"/>
    <s v="19h"/>
    <d v="2026-02-17T00:00:00"/>
    <x v="2"/>
    <x v="3"/>
    <x v="1"/>
    <x v="96"/>
    <s v="RAFAEL SERRA MARTINEZ"/>
    <s v="GER IMAGEM"/>
  </r>
  <r>
    <m/>
    <m/>
    <s v="MANOELA ZOZIMO DA ROCHA NICHELI DE CARVALHO "/>
    <n v="71105"/>
    <m/>
    <s v="Sambodromo x JB"/>
    <s v="05h"/>
    <d v="2026-02-15T00:00:00"/>
    <x v="0"/>
    <x v="3"/>
    <x v="1"/>
    <x v="96"/>
    <s v="RAFAEL SERRA MARTINEZ"/>
    <s v="GER IMAGEM"/>
  </r>
  <r>
    <m/>
    <m/>
    <s v="MANOELA ZOZIMO DA ROCHA NICHELI DE CARVALHO "/>
    <n v="71105"/>
    <m/>
    <s v="Sambodromo x JB"/>
    <s v="04h"/>
    <d v="2026-02-16T00:00:00"/>
    <x v="1"/>
    <x v="3"/>
    <x v="1"/>
    <x v="96"/>
    <s v="RAFAEL SERRA MARTINEZ"/>
    <s v="GER IMAGEM"/>
  </r>
  <r>
    <m/>
    <m/>
    <s v="MANOELA ZOZIMO DA ROCHA NICHELI DE CARVALHO "/>
    <n v="71105"/>
    <m/>
    <s v="Sambodromo x JB"/>
    <s v="04h"/>
    <d v="2026-02-17T00:00:00"/>
    <x v="2"/>
    <x v="3"/>
    <x v="1"/>
    <x v="96"/>
    <s v="RAFAEL SERRA MARTINEZ"/>
    <s v="GER IMAGEM"/>
  </r>
  <r>
    <m/>
    <m/>
    <s v="Manuella Barreto Muniz "/>
    <m/>
    <n v="19326469735"/>
    <s v="EG x Sambodromo"/>
    <s v="20h"/>
    <d v="2026-02-15T00:00:00"/>
    <x v="0"/>
    <x v="3"/>
    <x v="2"/>
    <x v="92"/>
    <s v="Prestador"/>
    <s v="Prestador"/>
  </r>
  <r>
    <m/>
    <m/>
    <s v="Manuella Barreto Muniz "/>
    <m/>
    <n v="19326469735"/>
    <s v="EG x Sambodromo"/>
    <s v="20h"/>
    <d v="2026-02-16T00:00:00"/>
    <x v="1"/>
    <x v="3"/>
    <x v="2"/>
    <x v="92"/>
    <s v="Prestador"/>
    <s v="Prestador"/>
  </r>
  <r>
    <m/>
    <m/>
    <s v="Manuella Barreto Muniz "/>
    <m/>
    <n v="19326469735"/>
    <s v="EG x Sambodromo"/>
    <s v="20h"/>
    <d v="2026-02-17T00:00:00"/>
    <x v="2"/>
    <x v="3"/>
    <x v="2"/>
    <x v="92"/>
    <s v="Prestador"/>
    <s v="Prestador"/>
  </r>
  <r>
    <m/>
    <m/>
    <s v="Manuella Barreto Muniz "/>
    <m/>
    <n v="19326469735"/>
    <s v="EG x Sambodromo"/>
    <s v="20h"/>
    <d v="2026-02-21T00:00:00"/>
    <x v="3"/>
    <x v="3"/>
    <x v="2"/>
    <x v="92"/>
    <s v="Prestador"/>
    <s v="Prestador"/>
  </r>
  <r>
    <m/>
    <m/>
    <s v="Manuella Barreto Muniz "/>
    <m/>
    <n v="19326469735"/>
    <s v="Sambodromo x EG"/>
    <s v="07h"/>
    <d v="2026-02-15T00:00:00"/>
    <x v="0"/>
    <x v="3"/>
    <x v="2"/>
    <x v="92"/>
    <s v="Prestador"/>
    <s v="Prestador"/>
  </r>
  <r>
    <m/>
    <m/>
    <s v="Manuella Barreto Muniz "/>
    <m/>
    <n v="19326469735"/>
    <s v="Sambodromo x EG"/>
    <s v="07h"/>
    <d v="2026-02-16T00:00:00"/>
    <x v="1"/>
    <x v="3"/>
    <x v="2"/>
    <x v="92"/>
    <s v="Prestador"/>
    <s v="Prestador"/>
  </r>
  <r>
    <m/>
    <m/>
    <s v="Manuella Barreto Muniz "/>
    <m/>
    <n v="19326469735"/>
    <s v="Sambodromo x EG"/>
    <s v="07h"/>
    <d v="2026-02-17T00:00:00"/>
    <x v="2"/>
    <x v="3"/>
    <x v="2"/>
    <x v="92"/>
    <s v="Prestador"/>
    <s v="Prestador"/>
  </r>
  <r>
    <m/>
    <m/>
    <s v="Manuella Barreto Muniz "/>
    <m/>
    <n v="19326469735"/>
    <s v="Sambodromo x EG"/>
    <s v="07h"/>
    <d v="2026-02-21T00:00:00"/>
    <x v="3"/>
    <x v="3"/>
    <x v="2"/>
    <x v="92"/>
    <s v="Prestador"/>
    <s v="Prestador"/>
  </r>
  <r>
    <m/>
    <m/>
    <s v="Márcio de Oliveira e Souza"/>
    <n v="71147"/>
    <m/>
    <s v="EG x Sambodromo"/>
    <s v="17h"/>
    <d v="2026-02-15T00:00:00"/>
    <x v="0"/>
    <x v="3"/>
    <x v="1"/>
    <x v="35"/>
    <s v="THIAGO CACHOEIRA DE SOUZA"/>
    <s v="OPER CAMERA III"/>
  </r>
  <r>
    <m/>
    <m/>
    <s v="Márcio de Oliveira e Souza"/>
    <n v="71147"/>
    <m/>
    <s v="EG x Sambodromo"/>
    <s v="17h"/>
    <d v="2026-02-16T00:00:00"/>
    <x v="1"/>
    <x v="3"/>
    <x v="1"/>
    <x v="35"/>
    <s v="THIAGO CACHOEIRA DE SOUZA"/>
    <s v="OPER CAMERA III"/>
  </r>
  <r>
    <m/>
    <m/>
    <s v="Márcio de Oliveira e Souza"/>
    <n v="71147"/>
    <m/>
    <s v="EG x Sambodromo"/>
    <s v="17h"/>
    <d v="2026-02-17T00:00:00"/>
    <x v="2"/>
    <x v="3"/>
    <x v="1"/>
    <x v="35"/>
    <s v="THIAGO CACHOEIRA DE SOUZA"/>
    <s v="OPER CAMERA III"/>
  </r>
  <r>
    <m/>
    <m/>
    <s v="Márcio de Oliveira e Souza"/>
    <n v="71147"/>
    <m/>
    <s v="EG x Sambodromo"/>
    <s v="17h"/>
    <d v="2026-02-21T00:00:00"/>
    <x v="3"/>
    <x v="3"/>
    <x v="1"/>
    <x v="35"/>
    <s v="THIAGO CACHOEIRA DE SOUZA"/>
    <s v="OPER CAMERA III"/>
  </r>
  <r>
    <m/>
    <m/>
    <s v="Márcio de Oliveira e Souza"/>
    <n v="71147"/>
    <m/>
    <s v="Sambodromo x EG"/>
    <s v="03h"/>
    <d v="2026-02-15T00:00:00"/>
    <x v="0"/>
    <x v="3"/>
    <x v="1"/>
    <x v="35"/>
    <s v="THIAGO CACHOEIRA DE SOUZA"/>
    <s v="OPER CAMERA III"/>
  </r>
  <r>
    <m/>
    <m/>
    <s v="Márcio de Oliveira e Souza"/>
    <n v="71147"/>
    <m/>
    <s v="Sambodromo x EG"/>
    <s v="03h"/>
    <d v="2026-02-16T00:00:00"/>
    <x v="1"/>
    <x v="3"/>
    <x v="1"/>
    <x v="35"/>
    <s v="THIAGO CACHOEIRA DE SOUZA"/>
    <s v="OPER CAMERA III"/>
  </r>
  <r>
    <m/>
    <m/>
    <s v="Márcio de Oliveira e Souza"/>
    <n v="71147"/>
    <m/>
    <s v="Sambodromo x EG"/>
    <s v="03h"/>
    <d v="2026-02-17T00:00:00"/>
    <x v="2"/>
    <x v="3"/>
    <x v="1"/>
    <x v="35"/>
    <s v="THIAGO CACHOEIRA DE SOUZA"/>
    <s v="OPER CAMERA III"/>
  </r>
  <r>
    <m/>
    <m/>
    <s v="Márcio de Oliveira e Souza"/>
    <n v="71147"/>
    <m/>
    <s v="Sambodromo x EG"/>
    <s v="03h"/>
    <d v="2026-02-21T00:00:00"/>
    <x v="3"/>
    <x v="3"/>
    <x v="1"/>
    <x v="35"/>
    <s v="THIAGO CACHOEIRA DE SOUZA"/>
    <s v="OPER CAMERA III"/>
  </r>
  <r>
    <m/>
    <m/>
    <s v="Márcio dos Santos Gomes"/>
    <n v="90220"/>
    <m/>
    <s v="Sambodromo x EG"/>
    <s v="04h"/>
    <d v="2026-02-21T00:00:00"/>
    <x v="3"/>
    <x v="3"/>
    <x v="4"/>
    <x v="32"/>
    <s v="ELIANE COSTA DOS SANTOS"/>
    <s v="EDITOR CONTEUDO WEB II"/>
  </r>
  <r>
    <m/>
    <m/>
    <s v="Marco Aurélio Nogueira Cardoso"/>
    <m/>
    <n v="78822785720"/>
    <s v="EG x Sambodromo"/>
    <s v="17h"/>
    <d v="2026-02-16T00:00:00"/>
    <x v="1"/>
    <x v="3"/>
    <x v="2"/>
    <x v="97"/>
    <s v="Prestador"/>
    <s v="Prestador"/>
  </r>
  <r>
    <m/>
    <m/>
    <s v="Marco Aurélio Nogueira Cardoso"/>
    <m/>
    <n v="78822785720"/>
    <s v="EG x Sambodromo"/>
    <s v="17h"/>
    <d v="2026-02-17T00:00:00"/>
    <x v="2"/>
    <x v="3"/>
    <x v="2"/>
    <x v="97"/>
    <s v="Prestador"/>
    <s v="Prestador"/>
  </r>
  <r>
    <m/>
    <m/>
    <s v="Marco Aurélio Nogueira Cardoso"/>
    <m/>
    <n v="78822785720"/>
    <s v="JB x Sambodromo"/>
    <s v="18h"/>
    <d v="2026-02-16T00:00:00"/>
    <x v="1"/>
    <x v="3"/>
    <x v="2"/>
    <x v="97"/>
    <s v="Prestador"/>
    <s v="Prestador"/>
  </r>
  <r>
    <m/>
    <m/>
    <s v="Marco Aurélio Nogueira Cardoso"/>
    <m/>
    <n v="78822785720"/>
    <s v="JB x Sambodromo"/>
    <s v="18h"/>
    <d v="2026-02-17T00:00:00"/>
    <x v="2"/>
    <x v="3"/>
    <x v="2"/>
    <x v="97"/>
    <s v="Prestador"/>
    <s v="Prestador"/>
  </r>
  <r>
    <m/>
    <m/>
    <s v="Marco Aurélio Nogueira Cardoso"/>
    <m/>
    <n v="78822785720"/>
    <s v="Sambodromo x JB"/>
    <s v="02h"/>
    <d v="2026-02-16T00:00:00"/>
    <x v="1"/>
    <x v="3"/>
    <x v="2"/>
    <x v="97"/>
    <s v="Prestador"/>
    <s v="Prestador"/>
  </r>
  <r>
    <m/>
    <m/>
    <s v="Marco Aurélio Nogueira Cardoso"/>
    <m/>
    <n v="78822785720"/>
    <s v="Sambodromo x JB"/>
    <s v="02h"/>
    <d v="2026-02-17T00:00:00"/>
    <x v="2"/>
    <x v="3"/>
    <x v="2"/>
    <x v="97"/>
    <s v="Prestador"/>
    <s v="Prestador"/>
  </r>
  <r>
    <m/>
    <m/>
    <s v="MARCOS DA SILVA COELHO "/>
    <n v="31071"/>
    <m/>
    <s v="JB x Sambodromo"/>
    <s v="18h"/>
    <d v="2026-02-15T00:00:00"/>
    <x v="0"/>
    <x v="3"/>
    <x v="3"/>
    <x v="3"/>
    <s v="EDUARDO ALBERTO FERNANDEZ"/>
    <s v="REPORTER CINEMATOGRAFICO III"/>
  </r>
  <r>
    <m/>
    <m/>
    <s v="MARCOS DA SILVA COELHO "/>
    <n v="31071"/>
    <m/>
    <s v="JB x Sambodromo"/>
    <s v="18h"/>
    <d v="2026-02-16T00:00:00"/>
    <x v="1"/>
    <x v="3"/>
    <x v="3"/>
    <x v="3"/>
    <s v="EDUARDO ALBERTO FERNANDEZ"/>
    <s v="REPORTER CINEMATOGRAFICO III"/>
  </r>
  <r>
    <m/>
    <m/>
    <s v="MARCOS DA SILVA COELHO "/>
    <n v="31071"/>
    <m/>
    <s v="JB x Sambodromo"/>
    <s v="18h"/>
    <d v="2026-02-17T00:00:00"/>
    <x v="2"/>
    <x v="3"/>
    <x v="3"/>
    <x v="3"/>
    <s v="EDUARDO ALBERTO FERNANDEZ"/>
    <s v="REPORTER CINEMATOGRAFICO III"/>
  </r>
  <r>
    <m/>
    <m/>
    <s v="MARCOS DA SILVA COELHO "/>
    <n v="31071"/>
    <m/>
    <s v="JB x Sambodromo"/>
    <s v="18h"/>
    <d v="2026-02-21T00:00:00"/>
    <x v="3"/>
    <x v="3"/>
    <x v="3"/>
    <x v="3"/>
    <s v="EDUARDO ALBERTO FERNANDEZ"/>
    <s v="REPORTER CINEMATOGRAFICO III"/>
  </r>
  <r>
    <m/>
    <m/>
    <s v="MARCOS DA SILVA COELHO "/>
    <n v="31071"/>
    <m/>
    <s v="Sambodromo x JB"/>
    <s v="01h"/>
    <d v="2026-02-15T00:00:00"/>
    <x v="0"/>
    <x v="3"/>
    <x v="3"/>
    <x v="3"/>
    <s v="EDUARDO ALBERTO FERNANDEZ"/>
    <s v="REPORTER CINEMATOGRAFICO III"/>
  </r>
  <r>
    <m/>
    <m/>
    <s v="MARCOS DA SILVA COELHO "/>
    <n v="31071"/>
    <m/>
    <s v="Sambodromo x JB"/>
    <s v="01h"/>
    <d v="2026-02-16T00:00:00"/>
    <x v="1"/>
    <x v="3"/>
    <x v="3"/>
    <x v="3"/>
    <s v="EDUARDO ALBERTO FERNANDEZ"/>
    <s v="REPORTER CINEMATOGRAFICO III"/>
  </r>
  <r>
    <m/>
    <m/>
    <s v="MARCOS DA SILVA COELHO "/>
    <n v="31071"/>
    <m/>
    <s v="Sambodromo x JB"/>
    <s v="01h"/>
    <d v="2026-02-17T00:00:00"/>
    <x v="2"/>
    <x v="3"/>
    <x v="3"/>
    <x v="3"/>
    <s v="EDUARDO ALBERTO FERNANDEZ"/>
    <s v="REPORTER CINEMATOGRAFICO III"/>
  </r>
  <r>
    <m/>
    <m/>
    <s v="MARCOS DA SILVA COELHO "/>
    <n v="31071"/>
    <m/>
    <s v="Sambodromo x JB"/>
    <s v="01h"/>
    <d v="2026-02-21T00:00:00"/>
    <x v="3"/>
    <x v="3"/>
    <x v="3"/>
    <x v="3"/>
    <s v="EDUARDO ALBERTO FERNANDEZ"/>
    <s v="REPORTER CINEMATOGRAFICO III"/>
  </r>
  <r>
    <m/>
    <m/>
    <s v="Marcos dos Santos Thomaz "/>
    <n v="70814"/>
    <m/>
    <s v="EG x Sambodromo"/>
    <s v="17h"/>
    <d v="2026-02-15T00:00:00"/>
    <x v="0"/>
    <x v="3"/>
    <x v="1"/>
    <x v="35"/>
    <s v="THIAGO CACHOEIRA DE SOUZA"/>
    <s v="OPER CAMERA III"/>
  </r>
  <r>
    <m/>
    <m/>
    <s v="Marcos dos Santos Thomaz "/>
    <n v="70814"/>
    <m/>
    <s v="EG x Sambodromo"/>
    <s v="17h"/>
    <d v="2026-02-16T00:00:00"/>
    <x v="1"/>
    <x v="3"/>
    <x v="1"/>
    <x v="35"/>
    <s v="THIAGO CACHOEIRA DE SOUZA"/>
    <s v="OPER CAMERA III"/>
  </r>
  <r>
    <m/>
    <m/>
    <s v="Marcos dos Santos Thomaz "/>
    <n v="70814"/>
    <m/>
    <s v="EG x Sambodromo"/>
    <s v="17h"/>
    <d v="2026-02-17T00:00:00"/>
    <x v="2"/>
    <x v="3"/>
    <x v="1"/>
    <x v="35"/>
    <s v="THIAGO CACHOEIRA DE SOUZA"/>
    <s v="OPER CAMERA III"/>
  </r>
  <r>
    <m/>
    <m/>
    <s v="Marcos dos Santos Thomaz "/>
    <n v="70814"/>
    <m/>
    <s v="EG x Sambodromo"/>
    <s v="17h"/>
    <d v="2026-02-21T00:00:00"/>
    <x v="3"/>
    <x v="3"/>
    <x v="1"/>
    <x v="35"/>
    <s v="THIAGO CACHOEIRA DE SOUZA"/>
    <s v="OPER CAMERA III"/>
  </r>
  <r>
    <m/>
    <m/>
    <s v="Marcos dos Santos Thomaz "/>
    <n v="70814"/>
    <m/>
    <s v="Sambodromo x EG"/>
    <s v="00h"/>
    <d v="2026-02-15T00:00:00"/>
    <x v="0"/>
    <x v="3"/>
    <x v="1"/>
    <x v="35"/>
    <s v="THIAGO CACHOEIRA DE SOUZA"/>
    <s v="OPER CAMERA III"/>
  </r>
  <r>
    <m/>
    <m/>
    <s v="Marcos dos Santos Thomaz "/>
    <n v="70814"/>
    <m/>
    <s v="Sambodromo x EG"/>
    <s v="00h"/>
    <d v="2026-02-16T00:00:00"/>
    <x v="1"/>
    <x v="3"/>
    <x v="1"/>
    <x v="35"/>
    <s v="THIAGO CACHOEIRA DE SOUZA"/>
    <s v="OPER CAMERA III"/>
  </r>
  <r>
    <m/>
    <m/>
    <s v="Marcos dos Santos Thomaz "/>
    <n v="70814"/>
    <m/>
    <s v="Sambodromo x EG"/>
    <s v="00h"/>
    <d v="2026-02-17T00:00:00"/>
    <x v="2"/>
    <x v="3"/>
    <x v="1"/>
    <x v="35"/>
    <s v="THIAGO CACHOEIRA DE SOUZA"/>
    <s v="OPER CAMERA III"/>
  </r>
  <r>
    <m/>
    <m/>
    <s v="Marcos dos Santos Thomaz "/>
    <n v="70814"/>
    <m/>
    <s v="Sambodromo x EG"/>
    <s v="00h"/>
    <d v="2026-02-21T00:00:00"/>
    <x v="3"/>
    <x v="3"/>
    <x v="1"/>
    <x v="35"/>
    <s v="THIAGO CACHOEIRA DE SOUZA"/>
    <s v="OPER CAMERA III"/>
  </r>
  <r>
    <m/>
    <m/>
    <s v="Marcos dos Santos Thomaz "/>
    <n v="70814"/>
    <m/>
    <s v="EG x Sambodromo"/>
    <s v="17h"/>
    <d v="2026-02-15T00:00:00"/>
    <x v="0"/>
    <x v="3"/>
    <x v="1"/>
    <x v="35"/>
    <s v="THIAGO CACHOEIRA DE SOUZA"/>
    <s v="OPER CAMERA III"/>
  </r>
  <r>
    <m/>
    <m/>
    <s v="Marcos dos Santos Thomaz "/>
    <n v="70814"/>
    <m/>
    <s v="EG x Sambodromo"/>
    <s v="17h"/>
    <d v="2026-02-16T00:00:00"/>
    <x v="1"/>
    <x v="3"/>
    <x v="1"/>
    <x v="35"/>
    <s v="THIAGO CACHOEIRA DE SOUZA"/>
    <s v="OPER CAMERA III"/>
  </r>
  <r>
    <m/>
    <m/>
    <s v="Marcos dos Santos Thomaz "/>
    <n v="70814"/>
    <m/>
    <s v="EG x Sambodromo"/>
    <s v="17h"/>
    <d v="2026-02-17T00:00:00"/>
    <x v="2"/>
    <x v="3"/>
    <x v="1"/>
    <x v="35"/>
    <s v="THIAGO CACHOEIRA DE SOUZA"/>
    <s v="OPER CAMERA III"/>
  </r>
  <r>
    <m/>
    <m/>
    <s v="Marcos dos Santos Thomaz "/>
    <n v="70814"/>
    <m/>
    <s v="EG x Sambodromo"/>
    <s v="17h"/>
    <d v="2026-02-21T00:00:00"/>
    <x v="3"/>
    <x v="3"/>
    <x v="1"/>
    <x v="35"/>
    <s v="THIAGO CACHOEIRA DE SOUZA"/>
    <s v="OPER CAMERA III"/>
  </r>
  <r>
    <m/>
    <m/>
    <s v="Marcos dos Santos Thomaz "/>
    <n v="70814"/>
    <m/>
    <s v="Sambodromo x EG"/>
    <s v="00h"/>
    <d v="2026-02-15T00:00:00"/>
    <x v="0"/>
    <x v="3"/>
    <x v="1"/>
    <x v="35"/>
    <s v="THIAGO CACHOEIRA DE SOUZA"/>
    <s v="OPER CAMERA III"/>
  </r>
  <r>
    <m/>
    <m/>
    <s v="Marcos dos Santos Thomaz "/>
    <n v="70814"/>
    <m/>
    <s v="Sambodromo x EG"/>
    <s v="00h"/>
    <d v="2026-02-16T00:00:00"/>
    <x v="1"/>
    <x v="3"/>
    <x v="1"/>
    <x v="35"/>
    <s v="THIAGO CACHOEIRA DE SOUZA"/>
    <s v="OPER CAMERA III"/>
  </r>
  <r>
    <m/>
    <m/>
    <s v="Marcos dos Santos Thomaz "/>
    <n v="70814"/>
    <m/>
    <s v="Sambodromo x EG"/>
    <s v="00h"/>
    <d v="2026-02-17T00:00:00"/>
    <x v="2"/>
    <x v="3"/>
    <x v="1"/>
    <x v="35"/>
    <s v="THIAGO CACHOEIRA DE SOUZA"/>
    <s v="OPER CAMERA III"/>
  </r>
  <r>
    <m/>
    <m/>
    <s v="Marcos dos Santos Thomaz "/>
    <n v="70814"/>
    <m/>
    <s v="Sambodromo x EG"/>
    <s v="00h"/>
    <d v="2026-02-21T00:00:00"/>
    <x v="3"/>
    <x v="3"/>
    <x v="1"/>
    <x v="35"/>
    <s v="THIAGO CACHOEIRA DE SOUZA"/>
    <s v="OPER CAMERA III"/>
  </r>
  <r>
    <m/>
    <m/>
    <s v="Marcos dos Santos Thomaz "/>
    <n v="70814"/>
    <m/>
    <s v="JB x Sambodromo"/>
    <s v="18h"/>
    <d v="2026-02-15T00:00:00"/>
    <x v="0"/>
    <x v="3"/>
    <x v="1"/>
    <x v="35"/>
    <s v="THIAGO CACHOEIRA DE SOUZA"/>
    <s v="OPER CAMERA III"/>
  </r>
  <r>
    <m/>
    <m/>
    <s v="Marcos dos Santos Thomaz "/>
    <n v="70814"/>
    <m/>
    <s v="JB x Sambodromo"/>
    <s v="18h"/>
    <d v="2026-02-16T00:00:00"/>
    <x v="1"/>
    <x v="3"/>
    <x v="1"/>
    <x v="35"/>
    <s v="THIAGO CACHOEIRA DE SOUZA"/>
    <s v="OPER CAMERA III"/>
  </r>
  <r>
    <m/>
    <m/>
    <s v="Marcos dos Santos Thomaz "/>
    <n v="70814"/>
    <m/>
    <s v="JB x Sambodromo"/>
    <s v="18h"/>
    <d v="2026-02-17T00:00:00"/>
    <x v="2"/>
    <x v="3"/>
    <x v="1"/>
    <x v="35"/>
    <s v="THIAGO CACHOEIRA DE SOUZA"/>
    <s v="OPER CAMERA III"/>
  </r>
  <r>
    <m/>
    <m/>
    <s v="Marcos dos Santos Thomaz "/>
    <n v="70814"/>
    <m/>
    <s v="JB x Sambodromo"/>
    <s v="18h"/>
    <d v="2026-02-21T00:00:00"/>
    <x v="3"/>
    <x v="3"/>
    <x v="1"/>
    <x v="35"/>
    <s v="THIAGO CACHOEIRA DE SOUZA"/>
    <s v="OPER CAMERA III"/>
  </r>
  <r>
    <m/>
    <m/>
    <s v="MARCOS VINICIOS GOMES DA FONSECA"/>
    <m/>
    <n v="11261284739"/>
    <s v="EG x Sambodromo"/>
    <s v="17h"/>
    <d v="2026-02-16T00:00:00"/>
    <x v="1"/>
    <x v="3"/>
    <x v="2"/>
    <x v="43"/>
    <s v="Prestador"/>
    <s v="Prestador"/>
  </r>
  <r>
    <m/>
    <m/>
    <s v="MARCOS VINICIOS GOMES DA FONSECA"/>
    <m/>
    <n v="11261284739"/>
    <s v="EG x Sambodromo"/>
    <s v="17h"/>
    <d v="2026-02-17T00:00:00"/>
    <x v="2"/>
    <x v="3"/>
    <x v="2"/>
    <x v="43"/>
    <s v="Prestador"/>
    <s v="Prestador"/>
  </r>
  <r>
    <m/>
    <m/>
    <s v="MARCOS VINICIOS GOMES DA FONSECA"/>
    <m/>
    <n v="11261284739"/>
    <s v="EG x Sambodromo"/>
    <s v="17h"/>
    <d v="2026-02-21T00:00:00"/>
    <x v="3"/>
    <x v="3"/>
    <x v="2"/>
    <x v="43"/>
    <s v="Prestador"/>
    <s v="Prestador"/>
  </r>
  <r>
    <m/>
    <m/>
    <s v="MARCOS VINICIOS GOMES DA FONSECA"/>
    <m/>
    <n v="11261284739"/>
    <s v="Sambodromo x EG"/>
    <s v="01h"/>
    <d v="2026-02-16T00:00:00"/>
    <x v="1"/>
    <x v="3"/>
    <x v="2"/>
    <x v="43"/>
    <s v="Prestador"/>
    <s v="Prestador"/>
  </r>
  <r>
    <m/>
    <m/>
    <s v="MARCOS VINICIOS GOMES DA FONSECA"/>
    <m/>
    <n v="11261284739"/>
    <s v="Sambodromo x EG"/>
    <s v="01h"/>
    <d v="2026-02-17T00:00:00"/>
    <x v="2"/>
    <x v="3"/>
    <x v="2"/>
    <x v="43"/>
    <s v="Prestador"/>
    <s v="Prestador"/>
  </r>
  <r>
    <m/>
    <m/>
    <s v="MARCOS VINICIOS GOMES DA FONSECA"/>
    <m/>
    <n v="11261284739"/>
    <s v="Sambodromo x EG"/>
    <s v="01h"/>
    <d v="2026-02-21T00:00:00"/>
    <x v="3"/>
    <x v="3"/>
    <x v="2"/>
    <x v="43"/>
    <s v="Prestador"/>
    <s v="Prestador"/>
  </r>
  <r>
    <m/>
    <m/>
    <s v="Marcus Vinícius Caxias de Oliveira"/>
    <n v="82012"/>
    <m/>
    <s v="EG x Sambodromo"/>
    <s v="19h"/>
    <d v="2026-02-15T00:00:00"/>
    <x v="0"/>
    <x v="3"/>
    <x v="3"/>
    <x v="98"/>
    <s v="ROSANGELA MOURA DEL GESSE"/>
    <s v="PRODUTOR REPORTAGEM III"/>
  </r>
  <r>
    <m/>
    <m/>
    <s v="Marcus Vinícius Caxias de Oliveira"/>
    <n v="82012"/>
    <m/>
    <s v="EG x Sambodromo"/>
    <s v="19h"/>
    <d v="2026-02-16T00:00:00"/>
    <x v="1"/>
    <x v="3"/>
    <x v="3"/>
    <x v="98"/>
    <s v="ROSANGELA MOURA DEL GESSE"/>
    <s v="PRODUTOR REPORTAGEM III"/>
  </r>
  <r>
    <m/>
    <m/>
    <s v="Marcus Vinícius Caxias de Oliveira"/>
    <n v="82012"/>
    <m/>
    <s v="EG x Sambodromo"/>
    <s v="19h"/>
    <d v="2026-02-17T00:00:00"/>
    <x v="2"/>
    <x v="3"/>
    <x v="3"/>
    <x v="98"/>
    <s v="ROSANGELA MOURA DEL GESSE"/>
    <s v="PRODUTOR REPORTAGEM III"/>
  </r>
  <r>
    <m/>
    <m/>
    <s v="Marcus Vinícius Caxias de Oliveira"/>
    <n v="82012"/>
    <m/>
    <s v="EG x Sambodromo"/>
    <s v="19h"/>
    <d v="2026-02-21T00:00:00"/>
    <x v="3"/>
    <x v="3"/>
    <x v="3"/>
    <x v="98"/>
    <s v="ROSANGELA MOURA DEL GESSE"/>
    <s v="PRODUTOR REPORTAGEM III"/>
  </r>
  <r>
    <m/>
    <m/>
    <s v="Marcus Vinícius Caxias de Oliveira"/>
    <n v="82012"/>
    <m/>
    <s v="Sambodromo x EG"/>
    <s v="03h"/>
    <d v="2026-02-15T00:00:00"/>
    <x v="0"/>
    <x v="3"/>
    <x v="3"/>
    <x v="98"/>
    <s v="ROSANGELA MOURA DEL GESSE"/>
    <s v="PRODUTOR REPORTAGEM III"/>
  </r>
  <r>
    <m/>
    <m/>
    <s v="Marcus Vinícius Caxias de Oliveira"/>
    <n v="82012"/>
    <m/>
    <s v="Sambodromo x EG"/>
    <s v="03h"/>
    <d v="2026-02-16T00:00:00"/>
    <x v="1"/>
    <x v="3"/>
    <x v="3"/>
    <x v="98"/>
    <s v="ROSANGELA MOURA DEL GESSE"/>
    <s v="PRODUTOR REPORTAGEM III"/>
  </r>
  <r>
    <m/>
    <m/>
    <s v="Marcus Vinícius Caxias de Oliveira"/>
    <n v="82012"/>
    <m/>
    <s v="Sambodromo x EG"/>
    <s v="03h"/>
    <d v="2026-02-17T00:00:00"/>
    <x v="2"/>
    <x v="3"/>
    <x v="3"/>
    <x v="98"/>
    <s v="ROSANGELA MOURA DEL GESSE"/>
    <s v="PRODUTOR REPORTAGEM III"/>
  </r>
  <r>
    <m/>
    <m/>
    <s v="Marcus Vinícius Caxias de Oliveira"/>
    <n v="82012"/>
    <m/>
    <s v="Sambodromo x EG"/>
    <s v="03h"/>
    <d v="2026-02-21T00:00:00"/>
    <x v="3"/>
    <x v="3"/>
    <x v="3"/>
    <x v="98"/>
    <s v="ROSANGELA MOURA DEL GESSE"/>
    <s v="PRODUTOR REPORTAGEM III"/>
  </r>
  <r>
    <m/>
    <m/>
    <s v="Marcus Vinícius Caxias de Oliveira"/>
    <n v="82012"/>
    <m/>
    <s v="JB x Sambodromo"/>
    <s v="19h"/>
    <d v="2026-02-15T00:00:00"/>
    <x v="0"/>
    <x v="3"/>
    <x v="3"/>
    <x v="98"/>
    <s v="ROSANGELA MOURA DEL GESSE"/>
    <s v="PRODUTOR REPORTAGEM III"/>
  </r>
  <r>
    <m/>
    <m/>
    <s v="Marcus Vinícius Caxias de Oliveira"/>
    <n v="82012"/>
    <m/>
    <s v="JB x Sambodromo"/>
    <s v="19h"/>
    <d v="2026-02-16T00:00:00"/>
    <x v="1"/>
    <x v="3"/>
    <x v="3"/>
    <x v="98"/>
    <s v="ROSANGELA MOURA DEL GESSE"/>
    <s v="PRODUTOR REPORTAGEM III"/>
  </r>
  <r>
    <m/>
    <m/>
    <s v="Marcus Vinícius Caxias de Oliveira"/>
    <n v="82012"/>
    <m/>
    <s v="JB x Sambodromo"/>
    <s v="19h"/>
    <d v="2026-02-17T00:00:00"/>
    <x v="2"/>
    <x v="3"/>
    <x v="3"/>
    <x v="98"/>
    <s v="ROSANGELA MOURA DEL GESSE"/>
    <s v="PRODUTOR REPORTAGEM III"/>
  </r>
  <r>
    <m/>
    <m/>
    <s v="Marcus Vinícius Caxias de Oliveira"/>
    <n v="82012"/>
    <m/>
    <s v="JB x Sambodromo"/>
    <s v="19h"/>
    <d v="2026-02-21T00:00:00"/>
    <x v="3"/>
    <x v="3"/>
    <x v="3"/>
    <x v="98"/>
    <s v="ROSANGELA MOURA DEL GESSE"/>
    <s v="PRODUTOR REPORTAGEM III"/>
  </r>
  <r>
    <m/>
    <m/>
    <s v="Marcus Vinícius Caxias de Oliveira"/>
    <n v="82012"/>
    <m/>
    <s v="Sambodromo x JB"/>
    <s v="03h"/>
    <d v="2026-02-15T00:00:00"/>
    <x v="0"/>
    <x v="3"/>
    <x v="3"/>
    <x v="98"/>
    <s v="ROSANGELA MOURA DEL GESSE"/>
    <s v="PRODUTOR REPORTAGEM III"/>
  </r>
  <r>
    <m/>
    <m/>
    <s v="Marcus Vinícius Caxias de Oliveira"/>
    <n v="82012"/>
    <m/>
    <s v="Sambodromo x JB"/>
    <s v="03h"/>
    <d v="2026-02-16T00:00:00"/>
    <x v="1"/>
    <x v="3"/>
    <x v="3"/>
    <x v="98"/>
    <s v="ROSANGELA MOURA DEL GESSE"/>
    <s v="PRODUTOR REPORTAGEM III"/>
  </r>
  <r>
    <m/>
    <m/>
    <s v="Marcus Vinícius Caxias de Oliveira"/>
    <n v="82012"/>
    <m/>
    <s v="Sambodromo x JB"/>
    <s v="03h"/>
    <d v="2026-02-17T00:00:00"/>
    <x v="2"/>
    <x v="3"/>
    <x v="3"/>
    <x v="98"/>
    <s v="ROSANGELA MOURA DEL GESSE"/>
    <s v="PRODUTOR REPORTAGEM III"/>
  </r>
  <r>
    <m/>
    <m/>
    <s v="Marcus Vinícius Caxias de Oliveira"/>
    <n v="82012"/>
    <m/>
    <s v="Sambodromo x JB"/>
    <s v="03h"/>
    <d v="2026-02-21T00:00:00"/>
    <x v="3"/>
    <x v="3"/>
    <x v="3"/>
    <x v="98"/>
    <s v="ROSANGELA MOURA DEL GESSE"/>
    <s v="PRODUTOR REPORTAGEM III"/>
  </r>
  <r>
    <m/>
    <m/>
    <s v="MARIA DOS SANTOS CALDAS"/>
    <m/>
    <n v="68135580215"/>
    <s v="EG x Sambodromo"/>
    <s v="18h"/>
    <d v="2026-02-15T00:00:00"/>
    <x v="0"/>
    <x v="3"/>
    <x v="2"/>
    <x v="2"/>
    <s v="Prestador"/>
    <s v="Prestador"/>
  </r>
  <r>
    <m/>
    <m/>
    <s v="MARIA DOS SANTOS CALDAS"/>
    <m/>
    <n v="68135580215"/>
    <s v="EG x Sambodromo"/>
    <s v="18h"/>
    <d v="2026-02-16T00:00:00"/>
    <x v="1"/>
    <x v="3"/>
    <x v="2"/>
    <x v="2"/>
    <s v="Prestador"/>
    <s v="Prestador"/>
  </r>
  <r>
    <m/>
    <m/>
    <s v="MARIA DOS SANTOS CALDAS"/>
    <m/>
    <n v="68135580215"/>
    <s v="EG x Sambodromo"/>
    <s v="18h"/>
    <d v="2026-02-17T00:00:00"/>
    <x v="2"/>
    <x v="3"/>
    <x v="2"/>
    <x v="2"/>
    <s v="Prestador"/>
    <s v="Prestador"/>
  </r>
  <r>
    <m/>
    <m/>
    <s v="MARIA DOS SANTOS CALDAS"/>
    <m/>
    <n v="68135580215"/>
    <s v="EG x Sambodromo"/>
    <s v="18h"/>
    <d v="2026-02-21T00:00:00"/>
    <x v="3"/>
    <x v="3"/>
    <x v="2"/>
    <x v="2"/>
    <s v="Prestador"/>
    <s v="Prestador"/>
  </r>
  <r>
    <m/>
    <m/>
    <s v="MARIA DOS SANTOS CALDAS"/>
    <m/>
    <n v="68135580215"/>
    <s v="Sambodromo x EG"/>
    <s v="06h"/>
    <d v="2026-02-15T00:00:00"/>
    <x v="0"/>
    <x v="3"/>
    <x v="2"/>
    <x v="2"/>
    <s v="Prestador"/>
    <s v="Prestador"/>
  </r>
  <r>
    <m/>
    <m/>
    <s v="MARIA DOS SANTOS CALDAS"/>
    <m/>
    <n v="68135580215"/>
    <s v="Sambodromo x EG"/>
    <s v="06h"/>
    <d v="2026-02-16T00:00:00"/>
    <x v="1"/>
    <x v="3"/>
    <x v="2"/>
    <x v="2"/>
    <s v="Prestador"/>
    <s v="Prestador"/>
  </r>
  <r>
    <m/>
    <m/>
    <s v="MARIA DOS SANTOS CALDAS"/>
    <m/>
    <n v="68135580215"/>
    <s v="Sambodromo x EG"/>
    <s v="06h"/>
    <d v="2026-02-17T00:00:00"/>
    <x v="2"/>
    <x v="3"/>
    <x v="2"/>
    <x v="2"/>
    <s v="Prestador"/>
    <s v="Prestador"/>
  </r>
  <r>
    <m/>
    <m/>
    <s v="MARIA DOS SANTOS CALDAS"/>
    <m/>
    <n v="68135580215"/>
    <s v="Sambodromo x EG"/>
    <s v="06h"/>
    <d v="2026-02-21T00:00:00"/>
    <x v="3"/>
    <x v="3"/>
    <x v="2"/>
    <x v="2"/>
    <s v="Prestador"/>
    <s v="Prestador"/>
  </r>
  <r>
    <m/>
    <m/>
    <s v="MARIA ROSANGELA FERREIRA DO NASCIMENTO"/>
    <n v="68061"/>
    <m/>
    <s v="Sambodromo x EG"/>
    <s v="05h"/>
    <d v="2026-02-21T00:00:00"/>
    <x v="3"/>
    <x v="3"/>
    <x v="0"/>
    <x v="45"/>
    <s v="JUSSARA DOS SANTOS OLIVEIRA MACHADO"/>
    <s v="ANL SERVICOS II"/>
  </r>
  <r>
    <m/>
    <m/>
    <s v="Mariana de Sousa Bispo"/>
    <n v="85103"/>
    <m/>
    <s v="Sambodromo x JB"/>
    <s v="05h"/>
    <d v="2026-02-15T00:00:00"/>
    <x v="0"/>
    <x v="3"/>
    <x v="3"/>
    <x v="12"/>
    <s v="PATRICIA DE ANDRADE PINTO"/>
    <s v="REPORTER ESPECIAL I"/>
  </r>
  <r>
    <m/>
    <m/>
    <s v="Mariana de Sousa Bispo"/>
    <n v="85103"/>
    <m/>
    <s v="Sambodromo x JB"/>
    <s v="05h"/>
    <d v="2026-02-17T00:00:00"/>
    <x v="2"/>
    <x v="3"/>
    <x v="3"/>
    <x v="12"/>
    <s v="PATRICIA DE ANDRADE PINTO"/>
    <s v="REPORTER ESPECIAL I"/>
  </r>
  <r>
    <m/>
    <m/>
    <s v="MARIANA QUEIROZ"/>
    <n v="44541"/>
    <m/>
    <s v="JB x Sambodromo"/>
    <s v="18h"/>
    <d v="2026-02-15T00:00:00"/>
    <x v="0"/>
    <x v="3"/>
    <x v="3"/>
    <x v="12"/>
    <s v="PATRICIA DE ANDRADE PINTO"/>
    <s v="REPORTER III"/>
  </r>
  <r>
    <m/>
    <m/>
    <s v="MARIANA QUEIROZ"/>
    <n v="44541"/>
    <m/>
    <s v="JB x Sambodromo"/>
    <s v="18h"/>
    <d v="2026-02-17T00:00:00"/>
    <x v="2"/>
    <x v="3"/>
    <x v="3"/>
    <x v="12"/>
    <s v="PATRICIA DE ANDRADE PINTO"/>
    <s v="REPORTER III"/>
  </r>
  <r>
    <m/>
    <m/>
    <s v="MARIANA QUEIROZ"/>
    <n v="44541"/>
    <m/>
    <s v="Sambodromo x JB"/>
    <s v="05h"/>
    <d v="2026-02-15T00:00:00"/>
    <x v="0"/>
    <x v="3"/>
    <x v="3"/>
    <x v="12"/>
    <s v="PATRICIA DE ANDRADE PINTO"/>
    <s v="REPORTER III"/>
  </r>
  <r>
    <m/>
    <m/>
    <s v="MARIANA QUEIROZ"/>
    <n v="44541"/>
    <m/>
    <s v="Sambodromo x JB"/>
    <s v="05h"/>
    <d v="2026-02-16T00:00:00"/>
    <x v="1"/>
    <x v="3"/>
    <x v="3"/>
    <x v="12"/>
    <s v="PATRICIA DE ANDRADE PINTO"/>
    <s v="REPORTER III"/>
  </r>
  <r>
    <m/>
    <m/>
    <s v="MARIANA QUEIROZ"/>
    <n v="44541"/>
    <m/>
    <s v="Sambodromo x JB"/>
    <s v="05h"/>
    <d v="2026-02-17T00:00:00"/>
    <x v="2"/>
    <x v="3"/>
    <x v="3"/>
    <x v="12"/>
    <s v="PATRICIA DE ANDRADE PINTO"/>
    <s v="REPORTER III"/>
  </r>
  <r>
    <m/>
    <m/>
    <s v="Marianne Facioli de Barros"/>
    <n v="60226"/>
    <m/>
    <s v="EG x Sambodromo"/>
    <s v="21h"/>
    <d v="2026-02-16T00:00:00"/>
    <x v="1"/>
    <x v="3"/>
    <x v="1"/>
    <x v="46"/>
    <s v="PEDRO DE SOUZA MENDES ARRAES"/>
    <s v="ANL DESEMPENHO E ESTRATEGIA II"/>
  </r>
  <r>
    <m/>
    <m/>
    <s v="Marianne Facioli de Barros"/>
    <n v="60226"/>
    <m/>
    <s v="EG x Sambodromo"/>
    <s v="21h"/>
    <d v="2026-02-21T00:00:00"/>
    <x v="3"/>
    <x v="3"/>
    <x v="1"/>
    <x v="46"/>
    <s v="PEDRO DE SOUZA MENDES ARRAES"/>
    <s v="ANL DESEMPENHO E ESTRATEGIA II"/>
  </r>
  <r>
    <m/>
    <m/>
    <s v="Marianne Facioli de Barros"/>
    <n v="60226"/>
    <m/>
    <s v="Sambodromo x EG"/>
    <s v="04h"/>
    <d v="2026-02-16T00:00:00"/>
    <x v="1"/>
    <x v="3"/>
    <x v="1"/>
    <x v="46"/>
    <s v="PEDRO DE SOUZA MENDES ARRAES"/>
    <s v="ANL DESEMPENHO E ESTRATEGIA II"/>
  </r>
  <r>
    <m/>
    <m/>
    <s v="Marianne Facioli de Barros"/>
    <n v="60226"/>
    <m/>
    <s v="Sambodromo x EG"/>
    <s v="07h"/>
    <d v="2026-02-21T00:00:00"/>
    <x v="3"/>
    <x v="3"/>
    <x v="1"/>
    <x v="46"/>
    <s v="PEDRO DE SOUZA MENDES ARRAES"/>
    <s v="ANL DESEMPENHO E ESTRATEGIA II"/>
  </r>
  <r>
    <m/>
    <m/>
    <s v="MARINA BERENDONK "/>
    <n v="72534"/>
    <m/>
    <s v="Sambodromo x EG"/>
    <s v="02h"/>
    <d v="2026-02-15T00:00:00"/>
    <x v="0"/>
    <x v="3"/>
    <x v="1"/>
    <x v="81"/>
    <s v="HANNAH ALVES FURTADO DE MENDONCA"/>
    <s v="ASSIST PLANEJAMENTO E ALOCACAO RECURSOS"/>
  </r>
  <r>
    <m/>
    <m/>
    <s v="MARINA BERENDONK "/>
    <n v="72534"/>
    <m/>
    <s v="Sambodromo x EG"/>
    <s v="03h"/>
    <d v="2026-02-21T00:00:00"/>
    <x v="3"/>
    <x v="3"/>
    <x v="1"/>
    <x v="81"/>
    <s v="HANNAH ALVES FURTADO DE MENDONCA"/>
    <s v="ASSIST PLANEJAMENTO E ALOCACAO RECURSOS"/>
  </r>
  <r>
    <m/>
    <m/>
    <s v="Marley Dutra Ferreira de Souza "/>
    <m/>
    <s v="02421773792"/>
    <s v="EG x Sambodromo"/>
    <s v="17h"/>
    <d v="2026-02-15T00:00:00"/>
    <x v="0"/>
    <x v="3"/>
    <x v="2"/>
    <x v="74"/>
    <s v="Prestador"/>
    <s v="Prestador"/>
  </r>
  <r>
    <m/>
    <m/>
    <s v="Marley Dutra Ferreira de Souza "/>
    <m/>
    <s v="02421773792"/>
    <s v="EG x Sambodromo"/>
    <s v="17h"/>
    <d v="2026-02-16T00:00:00"/>
    <x v="1"/>
    <x v="3"/>
    <x v="2"/>
    <x v="74"/>
    <s v="Prestador"/>
    <s v="Prestador"/>
  </r>
  <r>
    <m/>
    <m/>
    <s v="Marley Dutra Ferreira de Souza "/>
    <m/>
    <s v="02421773792"/>
    <s v="EG x Sambodromo"/>
    <s v="17h"/>
    <d v="2026-02-17T00:00:00"/>
    <x v="2"/>
    <x v="3"/>
    <x v="2"/>
    <x v="74"/>
    <s v="Prestador"/>
    <s v="Prestador"/>
  </r>
  <r>
    <m/>
    <m/>
    <s v="Marley Dutra Ferreira de Souza "/>
    <m/>
    <s v="02421773792"/>
    <s v="EG x Sambodromo"/>
    <s v="17h"/>
    <d v="2026-02-21T00:00:00"/>
    <x v="3"/>
    <x v="3"/>
    <x v="2"/>
    <x v="74"/>
    <s v="Prestador"/>
    <s v="Prestador"/>
  </r>
  <r>
    <m/>
    <m/>
    <s v="Marley Dutra Ferreira de Souza "/>
    <m/>
    <s v="02421773792"/>
    <s v="Sambodromo x EG"/>
    <s v="02h"/>
    <d v="2026-02-21T00:00:00"/>
    <x v="3"/>
    <x v="3"/>
    <x v="2"/>
    <x v="74"/>
    <s v="Prestador"/>
    <s v="Prestador"/>
  </r>
  <r>
    <m/>
    <m/>
    <s v="Marlon Pacheco da Silva"/>
    <n v="71669"/>
    <m/>
    <s v="EG x Sambodromo"/>
    <s v="21h"/>
    <d v="2026-02-15T00:00:00"/>
    <x v="0"/>
    <x v="3"/>
    <x v="1"/>
    <x v="22"/>
    <s v="IGOR GRACIANO DA SILVA"/>
    <s v="TEC SISTEMAS AUDIOVISUAIS II"/>
  </r>
  <r>
    <m/>
    <m/>
    <s v="Marlon Pacheco da Silva"/>
    <n v="71669"/>
    <m/>
    <s v="EG x Sambodromo"/>
    <s v="21h"/>
    <d v="2026-02-16T00:00:00"/>
    <x v="1"/>
    <x v="3"/>
    <x v="1"/>
    <x v="22"/>
    <s v="IGOR GRACIANO DA SILVA"/>
    <s v="TEC SISTEMAS AUDIOVISUAIS II"/>
  </r>
  <r>
    <m/>
    <m/>
    <s v="Marlon Pacheco da Silva"/>
    <n v="71669"/>
    <m/>
    <s v="EG x Sambodromo"/>
    <s v="21h"/>
    <d v="2026-02-17T00:00:00"/>
    <x v="2"/>
    <x v="3"/>
    <x v="1"/>
    <x v="22"/>
    <s v="IGOR GRACIANO DA SILVA"/>
    <s v="TEC SISTEMAS AUDIOVISUAIS II"/>
  </r>
  <r>
    <m/>
    <m/>
    <s v="Marlon Pacheco da Silva"/>
    <n v="71669"/>
    <m/>
    <s v="EG x Sambodromo"/>
    <s v="21h"/>
    <d v="2026-02-21T00:00:00"/>
    <x v="3"/>
    <x v="3"/>
    <x v="1"/>
    <x v="22"/>
    <s v="IGOR GRACIANO DA SILVA"/>
    <s v="TEC SISTEMAS AUDIOVISUAIS II"/>
  </r>
  <r>
    <m/>
    <m/>
    <s v="Marlon Pacheco da Silva"/>
    <n v="71669"/>
    <m/>
    <s v="Sambodromo x EG"/>
    <s v="06h"/>
    <d v="2026-02-15T00:00:00"/>
    <x v="0"/>
    <x v="3"/>
    <x v="1"/>
    <x v="22"/>
    <s v="IGOR GRACIANO DA SILVA"/>
    <s v="TEC SISTEMAS AUDIOVISUAIS II"/>
  </r>
  <r>
    <m/>
    <m/>
    <s v="Marlon Pacheco da Silva"/>
    <n v="71669"/>
    <m/>
    <s v="Sambodromo x EG"/>
    <s v="06h"/>
    <d v="2026-02-21T00:00:00"/>
    <x v="3"/>
    <x v="3"/>
    <x v="1"/>
    <x v="22"/>
    <s v="IGOR GRACIANO DA SILVA"/>
    <s v="TEC SISTEMAS AUDIOVISUAIS II"/>
  </r>
  <r>
    <m/>
    <m/>
    <s v="Matheus Campos Giffoni"/>
    <n v="86873"/>
    <m/>
    <s v="JB x Sambodromo"/>
    <s v="19h"/>
    <d v="2026-02-15T00:00:00"/>
    <x v="0"/>
    <x v="3"/>
    <x v="3"/>
    <x v="26"/>
    <s v="FABRICIO PRADO MARTA"/>
    <s v="PRODUTOR REPORTAGEM II"/>
  </r>
  <r>
    <m/>
    <m/>
    <s v="Matheus Campos Giffoni"/>
    <n v="86873"/>
    <m/>
    <s v="JB x Sambodromo"/>
    <s v="18h"/>
    <d v="2026-02-16T00:00:00"/>
    <x v="1"/>
    <x v="3"/>
    <x v="3"/>
    <x v="26"/>
    <s v="FABRICIO PRADO MARTA"/>
    <s v="PRODUTOR REPORTAGEM II"/>
  </r>
  <r>
    <m/>
    <m/>
    <s v="Matheus Campos Giffoni"/>
    <n v="86873"/>
    <m/>
    <s v="JB x Sambodromo"/>
    <s v="18h"/>
    <d v="2026-02-17T00:00:00"/>
    <x v="2"/>
    <x v="3"/>
    <x v="3"/>
    <x v="26"/>
    <s v="FABRICIO PRADO MARTA"/>
    <s v="PRODUTOR REPORTAGEM II"/>
  </r>
  <r>
    <m/>
    <m/>
    <s v="Matheus Campos Giffoni"/>
    <n v="86873"/>
    <m/>
    <s v="Sambodromo x JB"/>
    <s v="07h"/>
    <d v="2026-02-15T00:00:00"/>
    <x v="0"/>
    <x v="3"/>
    <x v="3"/>
    <x v="26"/>
    <s v="FABRICIO PRADO MARTA"/>
    <s v="PRODUTOR REPORTAGEM II"/>
  </r>
  <r>
    <m/>
    <m/>
    <s v="Matheus Campos Giffoni"/>
    <n v="86873"/>
    <m/>
    <s v="Sambodromo x JB"/>
    <s v="07h"/>
    <d v="2026-02-16T00:00:00"/>
    <x v="1"/>
    <x v="3"/>
    <x v="3"/>
    <x v="26"/>
    <s v="FABRICIO PRADO MARTA"/>
    <s v="PRODUTOR REPORTAGEM II"/>
  </r>
  <r>
    <m/>
    <m/>
    <s v="Matheus Campos Giffoni"/>
    <n v="86873"/>
    <m/>
    <s v="Sambodromo x JB"/>
    <s v="07h"/>
    <d v="2026-02-17T00:00:00"/>
    <x v="2"/>
    <x v="3"/>
    <x v="3"/>
    <x v="26"/>
    <s v="FABRICIO PRADO MARTA"/>
    <s v="PRODUTOR REPORTAGEM II"/>
  </r>
  <r>
    <m/>
    <m/>
    <s v="Matheus Campos Giffoni"/>
    <n v="86873"/>
    <m/>
    <s v="Sambodromo x JB"/>
    <s v="07h"/>
    <d v="2026-02-21T00:00:00"/>
    <x v="3"/>
    <x v="3"/>
    <x v="3"/>
    <x v="26"/>
    <s v="FABRICIO PRADO MARTA"/>
    <s v="PRODUTOR REPORTAGEM II"/>
  </r>
  <r>
    <m/>
    <m/>
    <s v="MAX LUIZ ELIAS DA SILA"/>
    <n v="50348"/>
    <m/>
    <s v="Sambodromo x EG"/>
    <s v="05h"/>
    <d v="2026-02-21T00:00:00"/>
    <x v="3"/>
    <x v="3"/>
    <x v="0"/>
    <x v="9"/>
    <s v="THIAGO GOMES BRANDAO"/>
    <s v="MONTADOR III"/>
  </r>
  <r>
    <m/>
    <m/>
    <s v="Miguel Angelo Vasques Folco"/>
    <n v="52815"/>
    <m/>
    <s v="JB x Sambodromo"/>
    <s v="19h"/>
    <d v="2026-02-16T00:00:00"/>
    <x v="1"/>
    <x v="3"/>
    <x v="3"/>
    <x v="78"/>
    <s v="TATIANA CALDAS MAGALHAES"/>
    <s v="EDITOR III"/>
  </r>
  <r>
    <m/>
    <m/>
    <s v="Mirelle Aparecida Macedo de França"/>
    <n v="52232"/>
    <m/>
    <s v="JB x Sambodromo"/>
    <s v="19h"/>
    <d v="2026-02-21T00:00:00"/>
    <x v="3"/>
    <x v="3"/>
    <x v="4"/>
    <x v="47"/>
    <s v="PATRICIA SANTOS FONTES"/>
    <s v="GER CONTEUDO INTERNET"/>
  </r>
  <r>
    <m/>
    <m/>
    <s v="Mirelle Aparecida Macedo de França"/>
    <n v="52232"/>
    <m/>
    <s v="Sambodromo x JB"/>
    <s v="03h"/>
    <d v="2026-02-21T00:00:00"/>
    <x v="3"/>
    <x v="3"/>
    <x v="4"/>
    <x v="47"/>
    <s v="PATRICIA SANTOS FONTES"/>
    <s v="GER CONTEUDO INTERNET"/>
  </r>
  <r>
    <m/>
    <m/>
    <s v="Monica Teixeira "/>
    <n v="70021"/>
    <m/>
    <s v="JB x Sambodromo"/>
    <s v="18h"/>
    <d v="2026-02-16T00:00:00"/>
    <x v="1"/>
    <x v="3"/>
    <x v="3"/>
    <x v="10"/>
    <s v="MARCIO STERNICK"/>
    <s v="REPORTER ESPECIAL II"/>
  </r>
  <r>
    <m/>
    <m/>
    <s v="Monica Teixeira "/>
    <n v="70021"/>
    <m/>
    <s v="JB x Sambodromo"/>
    <s v="18h"/>
    <d v="2026-02-21T00:00:00"/>
    <x v="3"/>
    <x v="3"/>
    <x v="3"/>
    <x v="10"/>
    <s v="MARCIO STERNICK"/>
    <s v="REPORTER ESPECIAL II"/>
  </r>
  <r>
    <m/>
    <m/>
    <s v="Monica Teixeira "/>
    <n v="70021"/>
    <m/>
    <s v="Sambodromo x JB"/>
    <s v="04h"/>
    <d v="2026-02-15T00:00:00"/>
    <x v="0"/>
    <x v="3"/>
    <x v="3"/>
    <x v="10"/>
    <s v="MARCIO STERNICK"/>
    <s v="REPORTER ESPECIAL II"/>
  </r>
  <r>
    <m/>
    <m/>
    <s v="Monica Teixeira "/>
    <n v="70021"/>
    <m/>
    <s v="Sambodromo x JB"/>
    <s v="04h"/>
    <d v="2026-02-16T00:00:00"/>
    <x v="1"/>
    <x v="3"/>
    <x v="3"/>
    <x v="10"/>
    <s v="MARCIO STERNICK"/>
    <s v="REPORTER ESPECIAL II"/>
  </r>
  <r>
    <m/>
    <m/>
    <s v="Monica Teixeira "/>
    <n v="70021"/>
    <m/>
    <s v="Sambodromo x JB"/>
    <s v="04h"/>
    <d v="2026-02-21T00:00:00"/>
    <x v="3"/>
    <x v="3"/>
    <x v="3"/>
    <x v="10"/>
    <s v="MARCIO STERNICK"/>
    <s v="REPORTER ESPECIAL II"/>
  </r>
  <r>
    <m/>
    <m/>
    <s v="Murilo Marinho dos Santos"/>
    <n v="55159"/>
    <m/>
    <s v="EG x Sambodromo"/>
    <s v="18h"/>
    <d v="2026-02-15T00:00:00"/>
    <x v="0"/>
    <x v="3"/>
    <x v="0"/>
    <x v="67"/>
    <s v="GABRIEL ALVES BARBOSA"/>
    <s v="ASSIST SEGURANCA  II"/>
  </r>
  <r>
    <m/>
    <m/>
    <s v="Murilo Marinho dos Santos"/>
    <n v="55159"/>
    <m/>
    <s v="EG x Sambodromo"/>
    <s v="18h"/>
    <d v="2026-02-17T00:00:00"/>
    <x v="2"/>
    <x v="3"/>
    <x v="0"/>
    <x v="67"/>
    <s v="GABRIEL ALVES BARBOSA"/>
    <s v="ASSIST SEGURANCA  II"/>
  </r>
  <r>
    <m/>
    <m/>
    <s v="Natália Abdala Rumanos Pereira"/>
    <n v="69749"/>
    <m/>
    <s v="EG x Sambodromo"/>
    <s v="17h"/>
    <d v="2026-02-15T00:00:00"/>
    <x v="0"/>
    <x v="3"/>
    <x v="1"/>
    <x v="38"/>
    <s v="RODRIGO OTAVIO RODRIGUES ROSA"/>
    <s v="PRODUTOR TECNOLOGIA I"/>
  </r>
  <r>
    <m/>
    <m/>
    <s v="Natália Abdala Rumanos Pereira"/>
    <n v="69749"/>
    <m/>
    <s v="Sambodromo x EG"/>
    <s v="08h"/>
    <d v="2026-02-15T00:00:00"/>
    <x v="0"/>
    <x v="3"/>
    <x v="1"/>
    <x v="38"/>
    <s v="RODRIGO OTAVIO RODRIGUES ROSA"/>
    <s v="PRODUTOR TECNOLOGIA I"/>
  </r>
  <r>
    <m/>
    <m/>
    <s v="Natália Abdala Rumanos Pereira"/>
    <n v="69749"/>
    <m/>
    <s v="Sambodromo x EG"/>
    <s v="08h"/>
    <d v="2026-02-21T00:00:00"/>
    <x v="3"/>
    <x v="3"/>
    <x v="1"/>
    <x v="38"/>
    <s v="RODRIGO OTAVIO RODRIGUES ROSA"/>
    <s v="PRODUTOR TECNOLOGIA I"/>
  </r>
  <r>
    <m/>
    <m/>
    <s v="Nathalia G Jesus"/>
    <n v="81872"/>
    <m/>
    <s v="EG x Sambodromo"/>
    <s v="19h"/>
    <d v="2026-02-17T00:00:00"/>
    <x v="2"/>
    <x v="3"/>
    <x v="0"/>
    <x v="30"/>
    <s v="CRISTIANE ARAUJO DIAS DA CRUZ"/>
    <s v="ANL ALIMENTACAO I"/>
  </r>
  <r>
    <m/>
    <m/>
    <s v="Nathalia G Jesus"/>
    <n v="81872"/>
    <m/>
    <s v="Sambodromo x EG"/>
    <s v="05h"/>
    <d v="2026-02-17T00:00:00"/>
    <x v="2"/>
    <x v="3"/>
    <x v="0"/>
    <x v="30"/>
    <s v="CRISTIANE ARAUJO DIAS DA CRUZ"/>
    <s v="ANL ALIMENTACAO I"/>
  </r>
  <r>
    <m/>
    <m/>
    <s v="Nathalia G Jesus"/>
    <n v="81872"/>
    <m/>
    <s v="Sambodromo x EG"/>
    <s v="02h"/>
    <d v="2026-02-21T00:00:00"/>
    <x v="3"/>
    <x v="3"/>
    <x v="0"/>
    <x v="30"/>
    <s v="CRISTIANE ARAUJO DIAS DA CRUZ"/>
    <s v="ANL ALIMENTACAO I"/>
  </r>
  <r>
    <m/>
    <m/>
    <s v="Yuri Brandão de Carvalho "/>
    <n v="78928"/>
    <m/>
    <s v="EG x Sambodromo"/>
    <s v="18h"/>
    <d v="2026-02-16T00:00:00"/>
    <x v="1"/>
    <x v="3"/>
    <x v="1"/>
    <x v="7"/>
    <s v="FABIO LOEWENBACH CASCAO"/>
    <s v="OPER CAMERA II"/>
  </r>
  <r>
    <m/>
    <m/>
    <s v="Yulle Araújo da Cunha"/>
    <n v="88219"/>
    <m/>
    <s v="Sambodromo x EG"/>
    <s v="05h"/>
    <d v="2026-02-21T00:00:00"/>
    <x v="3"/>
    <x v="3"/>
    <x v="1"/>
    <x v="1"/>
    <s v="JEAN CARLO GOULART ALVES"/>
    <s v="LIDER TECNOLOGIA"/>
  </r>
  <r>
    <m/>
    <m/>
    <s v="Yolanda Goes de Oliveira Rodrigues"/>
    <n v="63748"/>
    <m/>
    <s v="EG x Sambodromo"/>
    <s v="17h"/>
    <d v="2026-02-15T00:00:00"/>
    <x v="0"/>
    <x v="3"/>
    <x v="1"/>
    <x v="38"/>
    <s v="RODRIGO OTAVIO RODRIGUES ROSA"/>
    <s v="PRODUTOR TECNOLOGIA I"/>
  </r>
  <r>
    <m/>
    <m/>
    <s v="Yolanda Goes de Oliveira Rodrigues"/>
    <n v="63748"/>
    <m/>
    <s v="EG x Sambodromo"/>
    <s v="17h"/>
    <d v="2026-02-16T00:00:00"/>
    <x v="1"/>
    <x v="3"/>
    <x v="1"/>
    <x v="38"/>
    <s v="RODRIGO OTAVIO RODRIGUES ROSA"/>
    <s v="PRODUTOR TECNOLOGIA I"/>
  </r>
  <r>
    <m/>
    <m/>
    <s v="Yolanda Goes de Oliveira Rodrigues"/>
    <n v="63748"/>
    <m/>
    <s v="EG x Sambodromo"/>
    <s v="17h"/>
    <d v="2026-02-17T00:00:00"/>
    <x v="2"/>
    <x v="3"/>
    <x v="1"/>
    <x v="38"/>
    <s v="RODRIGO OTAVIO RODRIGUES ROSA"/>
    <s v="PRODUTOR TECNOLOGIA I"/>
  </r>
  <r>
    <m/>
    <m/>
    <s v="Yolanda Goes de Oliveira Rodrigues"/>
    <n v="63748"/>
    <m/>
    <s v="EG x Sambodromo"/>
    <s v="17h"/>
    <d v="2026-02-21T00:00:00"/>
    <x v="3"/>
    <x v="3"/>
    <x v="1"/>
    <x v="38"/>
    <s v="RODRIGO OTAVIO RODRIGUES ROSA"/>
    <s v="PRODUTOR TECNOLOGIA I"/>
  </r>
  <r>
    <m/>
    <m/>
    <s v="Yolanda Goes de Oliveira Rodrigues"/>
    <n v="63748"/>
    <m/>
    <s v="Sambodromo x EG"/>
    <s v="05h"/>
    <d v="2026-02-15T00:00:00"/>
    <x v="0"/>
    <x v="3"/>
    <x v="1"/>
    <x v="38"/>
    <s v="RODRIGO OTAVIO RODRIGUES ROSA"/>
    <s v="PRODUTOR TECNOLOGIA I"/>
  </r>
  <r>
    <m/>
    <m/>
    <s v="Yan Lourenzo Accioly Bastos "/>
    <n v="82655"/>
    <m/>
    <s v="EG x Sambodromo"/>
    <s v="19h"/>
    <d v="2026-02-15T00:00:00"/>
    <x v="0"/>
    <x v="3"/>
    <x v="1"/>
    <x v="7"/>
    <s v="FABIO LOEWENBACH CASCAO"/>
    <s v="OPER CAMERA I"/>
  </r>
  <r>
    <m/>
    <m/>
    <s v="Yan Lourenzo Accioly Bastos "/>
    <n v="82655"/>
    <m/>
    <s v="EG x Sambodromo"/>
    <s v="19h"/>
    <d v="2026-02-16T00:00:00"/>
    <x v="1"/>
    <x v="3"/>
    <x v="1"/>
    <x v="7"/>
    <s v="FABIO LOEWENBACH CASCAO"/>
    <s v="OPER CAMERA I"/>
  </r>
  <r>
    <m/>
    <m/>
    <s v="Yan Lourenzo Accioly Bastos "/>
    <n v="82655"/>
    <m/>
    <s v="EG x Sambodromo"/>
    <s v="19h"/>
    <d v="2026-02-17T00:00:00"/>
    <x v="2"/>
    <x v="3"/>
    <x v="1"/>
    <x v="7"/>
    <s v="FABIO LOEWENBACH CASCAO"/>
    <s v="OPER CAMERA I"/>
  </r>
  <r>
    <m/>
    <m/>
    <s v="Yan Lourenzo Accioly Bastos "/>
    <n v="82655"/>
    <m/>
    <s v="EG x Sambodromo"/>
    <s v="19h"/>
    <d v="2026-02-21T00:00:00"/>
    <x v="3"/>
    <x v="3"/>
    <x v="1"/>
    <x v="7"/>
    <s v="FABIO LOEWENBACH CASCAO"/>
    <s v="OPER CAMERA I"/>
  </r>
  <r>
    <m/>
    <m/>
    <s v="Yan Lourenzo Accioly Bastos "/>
    <n v="82655"/>
    <m/>
    <s v="Sambodromo x EG"/>
    <s v="04h"/>
    <d v="2026-02-15T00:00:00"/>
    <x v="0"/>
    <x v="3"/>
    <x v="1"/>
    <x v="7"/>
    <s v="FABIO LOEWENBACH CASCAO"/>
    <s v="OPER CAMERA I"/>
  </r>
  <r>
    <m/>
    <m/>
    <s v="Yan Lourenzo Accioly Bastos "/>
    <n v="82655"/>
    <m/>
    <s v="Sambodromo x EG"/>
    <s v="04h"/>
    <d v="2026-02-16T00:00:00"/>
    <x v="1"/>
    <x v="3"/>
    <x v="1"/>
    <x v="7"/>
    <s v="FABIO LOEWENBACH CASCAO"/>
    <s v="OPER CAMERA I"/>
  </r>
  <r>
    <m/>
    <m/>
    <s v="Yan Lourenzo Accioly Bastos "/>
    <n v="82655"/>
    <m/>
    <s v="Sambodromo x EG"/>
    <s v="04h"/>
    <d v="2026-02-17T00:00:00"/>
    <x v="2"/>
    <x v="3"/>
    <x v="1"/>
    <x v="7"/>
    <s v="FABIO LOEWENBACH CASCAO"/>
    <s v="OPER CAMERA I"/>
  </r>
  <r>
    <m/>
    <m/>
    <s v="Yan Lourenzo Accioly Bastos "/>
    <n v="82655"/>
    <m/>
    <s v="Sambodromo x EG"/>
    <s v="04h"/>
    <d v="2026-02-21T00:00:00"/>
    <x v="3"/>
    <x v="3"/>
    <x v="1"/>
    <x v="7"/>
    <s v="FABIO LOEWENBACH CASCAO"/>
    <s v="OPER CAMERA I"/>
  </r>
  <r>
    <m/>
    <m/>
    <s v="Wictor Hugo da silva Pimentel "/>
    <n v="86298"/>
    <m/>
    <s v="EG x Sambodromo"/>
    <s v="21h"/>
    <d v="2026-02-15T00:00:00"/>
    <x v="0"/>
    <x v="3"/>
    <x v="1"/>
    <x v="1"/>
    <s v="JEAN CARLO GOULART ALVES"/>
    <s v="OPER CAMERA I"/>
  </r>
  <r>
    <m/>
    <m/>
    <s v="Wictor Hugo da silva Pimentel "/>
    <n v="86298"/>
    <m/>
    <s v="EG x Sambodromo"/>
    <s v="21h"/>
    <d v="2026-02-16T00:00:00"/>
    <x v="1"/>
    <x v="3"/>
    <x v="1"/>
    <x v="1"/>
    <s v="JEAN CARLO GOULART ALVES"/>
    <s v="OPER CAMERA I"/>
  </r>
  <r>
    <m/>
    <m/>
    <s v="Wictor Hugo da silva Pimentel "/>
    <n v="86298"/>
    <m/>
    <s v="EG x Sambodromo"/>
    <s v="21h"/>
    <d v="2026-02-17T00:00:00"/>
    <x v="2"/>
    <x v="3"/>
    <x v="1"/>
    <x v="1"/>
    <s v="JEAN CARLO GOULART ALVES"/>
    <s v="OPER CAMERA I"/>
  </r>
  <r>
    <m/>
    <m/>
    <s v="Wictor Hugo da silva Pimentel "/>
    <n v="86298"/>
    <m/>
    <s v="EG x Sambodromo"/>
    <s v="21h"/>
    <d v="2026-02-21T00:00:00"/>
    <x v="3"/>
    <x v="3"/>
    <x v="1"/>
    <x v="1"/>
    <s v="JEAN CARLO GOULART ALVES"/>
    <s v="OPER CAMERA I"/>
  </r>
  <r>
    <m/>
    <m/>
    <s v="Wictor Hugo da silva Pimentel "/>
    <n v="86298"/>
    <m/>
    <s v="Sambodromo x EG"/>
    <s v="07h"/>
    <d v="2026-02-15T00:00:00"/>
    <x v="0"/>
    <x v="3"/>
    <x v="1"/>
    <x v="1"/>
    <s v="JEAN CARLO GOULART ALVES"/>
    <s v="OPER CAMERA I"/>
  </r>
  <r>
    <m/>
    <m/>
    <s v="Wictor Hugo da silva Pimentel "/>
    <n v="86298"/>
    <m/>
    <s v="Sambodromo x EG"/>
    <s v="07h"/>
    <d v="2026-02-16T00:00:00"/>
    <x v="1"/>
    <x v="3"/>
    <x v="1"/>
    <x v="1"/>
    <s v="JEAN CARLO GOULART ALVES"/>
    <s v="OPER CAMERA I"/>
  </r>
  <r>
    <m/>
    <m/>
    <s v="Wictor Hugo da silva Pimentel "/>
    <n v="86298"/>
    <m/>
    <s v="Sambodromo x EG"/>
    <s v="07h"/>
    <d v="2026-02-17T00:00:00"/>
    <x v="2"/>
    <x v="3"/>
    <x v="1"/>
    <x v="1"/>
    <s v="JEAN CARLO GOULART ALVES"/>
    <s v="OPER CAMERA I"/>
  </r>
  <r>
    <m/>
    <m/>
    <s v="Wictor Hugo da silva Pimentel "/>
    <n v="86298"/>
    <m/>
    <s v="Sambodromo x EG"/>
    <s v="07h"/>
    <d v="2026-02-21T00:00:00"/>
    <x v="3"/>
    <x v="3"/>
    <x v="1"/>
    <x v="1"/>
    <s v="JEAN CARLO GOULART ALVES"/>
    <s v="OPER CAMERA I"/>
  </r>
  <r>
    <m/>
    <m/>
    <s v="Wictor Hugo da silva Pimentel "/>
    <n v="86298"/>
    <m/>
    <s v="JB x Sambodromo"/>
    <s v="21h"/>
    <d v="2026-02-15T00:00:00"/>
    <x v="0"/>
    <x v="3"/>
    <x v="1"/>
    <x v="1"/>
    <s v="JEAN CARLO GOULART ALVES"/>
    <s v="OPER CAMERA I"/>
  </r>
  <r>
    <m/>
    <m/>
    <s v="Wictor Hugo da silva Pimentel "/>
    <n v="86298"/>
    <m/>
    <s v="JB x Sambodromo"/>
    <s v="21h"/>
    <d v="2026-02-16T00:00:00"/>
    <x v="1"/>
    <x v="3"/>
    <x v="1"/>
    <x v="1"/>
    <s v="JEAN CARLO GOULART ALVES"/>
    <s v="OPER CAMERA I"/>
  </r>
  <r>
    <m/>
    <m/>
    <s v="Wictor Hugo da silva Pimentel "/>
    <n v="86298"/>
    <m/>
    <s v="JB x Sambodromo"/>
    <s v="21h"/>
    <d v="2026-02-17T00:00:00"/>
    <x v="2"/>
    <x v="3"/>
    <x v="1"/>
    <x v="1"/>
    <s v="JEAN CARLO GOULART ALVES"/>
    <s v="OPER CAMERA I"/>
  </r>
  <r>
    <m/>
    <m/>
    <s v="Wictor Hugo da silva Pimentel "/>
    <n v="86298"/>
    <m/>
    <s v="JB x Sambodromo"/>
    <s v="21h"/>
    <d v="2026-02-21T00:00:00"/>
    <x v="3"/>
    <x v="3"/>
    <x v="1"/>
    <x v="1"/>
    <s v="JEAN CARLO GOULART ALVES"/>
    <s v="OPER CAMERA I"/>
  </r>
  <r>
    <m/>
    <m/>
    <s v="Wictor Hugo da silva Pimentel "/>
    <n v="86298"/>
    <m/>
    <s v="Sambodromo x JB"/>
    <s v="07h"/>
    <d v="2026-02-15T00:00:00"/>
    <x v="0"/>
    <x v="3"/>
    <x v="1"/>
    <x v="1"/>
    <s v="JEAN CARLO GOULART ALVES"/>
    <s v="OPER CAMERA I"/>
  </r>
  <r>
    <m/>
    <m/>
    <s v="Wictor Hugo da silva Pimentel "/>
    <n v="86298"/>
    <m/>
    <s v="Sambodromo x JB"/>
    <s v="07h"/>
    <d v="2026-02-16T00:00:00"/>
    <x v="1"/>
    <x v="3"/>
    <x v="1"/>
    <x v="1"/>
    <s v="JEAN CARLO GOULART ALVES"/>
    <s v="OPER CAMERA I"/>
  </r>
  <r>
    <m/>
    <m/>
    <s v="Wictor Hugo da silva Pimentel "/>
    <n v="86298"/>
    <m/>
    <s v="Sambodromo x JB"/>
    <s v="07h"/>
    <d v="2026-02-17T00:00:00"/>
    <x v="2"/>
    <x v="3"/>
    <x v="1"/>
    <x v="1"/>
    <s v="JEAN CARLO GOULART ALVES"/>
    <s v="OPER CAMERA I"/>
  </r>
  <r>
    <m/>
    <m/>
    <s v="Wictor Hugo da silva Pimentel "/>
    <n v="86298"/>
    <m/>
    <s v="Sambodromo x JB"/>
    <s v="07h"/>
    <d v="2026-02-21T00:00:00"/>
    <x v="3"/>
    <x v="3"/>
    <x v="1"/>
    <x v="1"/>
    <s v="JEAN CARLO GOULART ALVES"/>
    <s v="OPER CAMERA I"/>
  </r>
  <r>
    <m/>
    <m/>
    <s v="Vladimir Pfaltzgraff "/>
    <n v="36220"/>
    <m/>
    <s v="Sambodromo x EG"/>
    <s v="01h"/>
    <d v="2026-02-15T00:00:00"/>
    <x v="0"/>
    <x v="3"/>
    <x v="1"/>
    <x v="22"/>
    <s v="IGOR GRACIANO DA SILVA"/>
    <s v="TEC SISTEMAS AUDIOVISUAIS III"/>
  </r>
  <r>
    <m/>
    <m/>
    <s v="Vladimir Pfaltzgraff "/>
    <n v="36220"/>
    <m/>
    <s v="Sambodromo x EG"/>
    <s v="01h"/>
    <d v="2026-02-16T00:00:00"/>
    <x v="1"/>
    <x v="3"/>
    <x v="1"/>
    <x v="22"/>
    <s v="IGOR GRACIANO DA SILVA"/>
    <s v="TEC SISTEMAS AUDIOVISUAIS III"/>
  </r>
  <r>
    <m/>
    <m/>
    <s v="Vladimir Pfaltzgraff "/>
    <n v="36220"/>
    <m/>
    <s v="Sambodromo x EG"/>
    <s v="01h"/>
    <d v="2026-02-17T00:00:00"/>
    <x v="2"/>
    <x v="3"/>
    <x v="1"/>
    <x v="22"/>
    <s v="IGOR GRACIANO DA SILVA"/>
    <s v="TEC SISTEMAS AUDIOVISUAIS III"/>
  </r>
  <r>
    <m/>
    <m/>
    <s v="Vladimir Pfaltzgraff "/>
    <n v="36220"/>
    <m/>
    <s v="Sambodromo x EG"/>
    <s v="01h"/>
    <d v="2026-02-21T00:00:00"/>
    <x v="3"/>
    <x v="3"/>
    <x v="1"/>
    <x v="22"/>
    <s v="IGOR GRACIANO DA SILVA"/>
    <s v="TEC SISTEMAS AUDIOVISUAIS III"/>
  </r>
  <r>
    <m/>
    <m/>
    <s v="Viviane Beltrami Guerra"/>
    <m/>
    <n v="14567301773"/>
    <s v="Sambodromo x EG"/>
    <s v="06h"/>
    <d v="2026-02-21T00:00:00"/>
    <x v="3"/>
    <x v="3"/>
    <x v="2"/>
    <x v="15"/>
    <s v="Prestador"/>
    <s v="Prestador"/>
  </r>
  <r>
    <m/>
    <m/>
    <s v="Vitória de Azevedo Dias da Cunha"/>
    <n v="88636"/>
    <m/>
    <s v="JB x Sambodromo"/>
    <s v="18h"/>
    <d v="2026-02-16T00:00:00"/>
    <x v="1"/>
    <x v="3"/>
    <x v="3"/>
    <x v="48"/>
    <s v="MARCOS RIBEIRO CERQUEIRA MENDES"/>
    <s v="EDITOR II"/>
  </r>
  <r>
    <m/>
    <m/>
    <s v="Vitória de Azevedo Dias da Cunha"/>
    <n v="88636"/>
    <m/>
    <s v="JB x Sambodromo"/>
    <s v="18h"/>
    <d v="2026-02-17T00:00:00"/>
    <x v="2"/>
    <x v="3"/>
    <x v="3"/>
    <x v="48"/>
    <s v="MARCOS RIBEIRO CERQUEIRA MENDES"/>
    <s v="EDITOR II"/>
  </r>
  <r>
    <m/>
    <m/>
    <s v="Vitória de Azevedo Dias da Cunha"/>
    <n v="88636"/>
    <m/>
    <s v="JB x Sambodromo"/>
    <s v="18h"/>
    <d v="2026-02-21T00:00:00"/>
    <x v="3"/>
    <x v="3"/>
    <x v="3"/>
    <x v="48"/>
    <s v="MARCOS RIBEIRO CERQUEIRA MENDES"/>
    <s v="EDITOR II"/>
  </r>
  <r>
    <m/>
    <m/>
    <s v="Vitória de Azevedo Dias da Cunha"/>
    <n v="88636"/>
    <m/>
    <s v="Sambodromo x JB"/>
    <s v="05h"/>
    <d v="2026-02-15T00:00:00"/>
    <x v="0"/>
    <x v="3"/>
    <x v="3"/>
    <x v="48"/>
    <s v="MARCOS RIBEIRO CERQUEIRA MENDES"/>
    <s v="EDITOR II"/>
  </r>
  <r>
    <m/>
    <m/>
    <s v="Vitória de Azevedo Dias da Cunha"/>
    <n v="88636"/>
    <m/>
    <s v="Sambodromo x JB"/>
    <s v="05h"/>
    <d v="2026-02-16T00:00:00"/>
    <x v="1"/>
    <x v="3"/>
    <x v="3"/>
    <x v="48"/>
    <s v="MARCOS RIBEIRO CERQUEIRA MENDES"/>
    <s v="EDITOR II"/>
  </r>
  <r>
    <m/>
    <m/>
    <s v="Vitória de Azevedo Dias da Cunha"/>
    <n v="88636"/>
    <m/>
    <s v="Sambodromo x JB"/>
    <s v="05h"/>
    <d v="2026-02-17T00:00:00"/>
    <x v="2"/>
    <x v="3"/>
    <x v="3"/>
    <x v="48"/>
    <s v="MARCOS RIBEIRO CERQUEIRA MENDES"/>
    <s v="EDITOR II"/>
  </r>
  <r>
    <m/>
    <m/>
    <s v="Vitória de Azevedo Dias da Cunha"/>
    <n v="88636"/>
    <m/>
    <s v="Sambodromo x JB"/>
    <s v="05h"/>
    <d v="2026-02-21T00:00:00"/>
    <x v="3"/>
    <x v="3"/>
    <x v="3"/>
    <x v="48"/>
    <s v="MARCOS RIBEIRO CERQUEIRA MENDES"/>
    <s v="EDITOR II"/>
  </r>
  <r>
    <m/>
    <m/>
    <s v="Vitor Aragão do Nascimento Bezerra "/>
    <n v="72471"/>
    <m/>
    <s v="EG x Sambodromo"/>
    <s v="17h"/>
    <d v="2026-02-17T00:00:00"/>
    <x v="2"/>
    <x v="3"/>
    <x v="1"/>
    <x v="7"/>
    <s v="FABIO LOEWENBACH CASCAO"/>
    <s v="OPER CAMERA II"/>
  </r>
  <r>
    <m/>
    <m/>
    <s v="Vitor Aragão do Nascimento Bezerra "/>
    <n v="72471"/>
    <m/>
    <s v="EG x Sambodromo"/>
    <s v="17h"/>
    <d v="2026-02-21T00:00:00"/>
    <x v="3"/>
    <x v="3"/>
    <x v="1"/>
    <x v="7"/>
    <s v="FABIO LOEWENBACH CASCAO"/>
    <s v="OPER CAMERA II"/>
  </r>
  <r>
    <m/>
    <m/>
    <s v="Vitor Aragão do Nascimento Bezerra "/>
    <n v="72471"/>
    <m/>
    <s v="Sambodromo x EG"/>
    <s v="05h"/>
    <d v="2026-02-17T00:00:00"/>
    <x v="2"/>
    <x v="3"/>
    <x v="1"/>
    <x v="7"/>
    <s v="FABIO LOEWENBACH CASCAO"/>
    <s v="OPER CAMERA II"/>
  </r>
  <r>
    <m/>
    <m/>
    <s v="Vitor Aragão do Nascimento Bezerra "/>
    <n v="72471"/>
    <m/>
    <s v="Sambodromo x EG"/>
    <s v="08h"/>
    <d v="2026-02-21T00:00:00"/>
    <x v="3"/>
    <x v="3"/>
    <x v="1"/>
    <x v="7"/>
    <s v="FABIO LOEWENBACH CASCAO"/>
    <s v="OPER CAMERA II"/>
  </r>
  <r>
    <m/>
    <m/>
    <s v="vinicius de oliveira pinto soares"/>
    <n v="44799"/>
    <m/>
    <s v="EG x Sambodromo"/>
    <s v="20h"/>
    <d v="2026-02-15T00:00:00"/>
    <x v="0"/>
    <x v="3"/>
    <x v="1"/>
    <x v="40"/>
    <s v="CAIO VINICIUS SCRIBONI"/>
    <s v="ANL TELECOM III"/>
  </r>
  <r>
    <m/>
    <m/>
    <s v="vinicius de oliveira pinto soares"/>
    <n v="44799"/>
    <m/>
    <s v="EG x Sambodromo"/>
    <s v="20h"/>
    <d v="2026-02-16T00:00:00"/>
    <x v="1"/>
    <x v="3"/>
    <x v="1"/>
    <x v="40"/>
    <s v="CAIO VINICIUS SCRIBONI"/>
    <s v="ANL TELECOM III"/>
  </r>
  <r>
    <m/>
    <m/>
    <s v="vinicius de oliveira pinto soares"/>
    <n v="44799"/>
    <m/>
    <s v="Sambodromo x EG"/>
    <s v="07h"/>
    <d v="2026-02-15T00:00:00"/>
    <x v="0"/>
    <x v="3"/>
    <x v="1"/>
    <x v="40"/>
    <s v="CAIO VINICIUS SCRIBONI"/>
    <s v="ANL TELECOM III"/>
  </r>
  <r>
    <m/>
    <m/>
    <s v="vinicius de oliveira pinto soares"/>
    <n v="44799"/>
    <m/>
    <s v="Sambodromo x EG"/>
    <s v="07h"/>
    <d v="2026-02-16T00:00:00"/>
    <x v="1"/>
    <x v="3"/>
    <x v="1"/>
    <x v="40"/>
    <s v="CAIO VINICIUS SCRIBONI"/>
    <s v="ANL TELECOM III"/>
  </r>
  <r>
    <m/>
    <m/>
    <s v="vinicius de oliveira pinto soares"/>
    <n v="44799"/>
    <m/>
    <s v="Sambodromo x EG"/>
    <s v="07h"/>
    <d v="2026-02-17T00:00:00"/>
    <x v="2"/>
    <x v="3"/>
    <x v="1"/>
    <x v="40"/>
    <s v="CAIO VINICIUS SCRIBONI"/>
    <s v="ANL TELECOM III"/>
  </r>
  <r>
    <m/>
    <m/>
    <s v="vinicius de oliveira pinto soares"/>
    <n v="44799"/>
    <m/>
    <s v="Sambodromo x EG"/>
    <s v="07h"/>
    <d v="2026-02-21T00:00:00"/>
    <x v="3"/>
    <x v="3"/>
    <x v="1"/>
    <x v="40"/>
    <s v="CAIO VINICIUS SCRIBONI"/>
    <s v="ANL TELECOM III"/>
  </r>
  <r>
    <m/>
    <m/>
    <s v="Vilson Ferreira da Silva "/>
    <n v="38173"/>
    <m/>
    <s v="JB x Sambodromo"/>
    <s v="18h"/>
    <d v="2026-02-15T00:00:00"/>
    <x v="0"/>
    <x v="3"/>
    <x v="3"/>
    <x v="3"/>
    <s v="EDUARDO ALBERTO FERNANDEZ"/>
    <s v="REPORTER CINEMATOGRAFICO I"/>
  </r>
  <r>
    <m/>
    <m/>
    <s v="Vilson Ferreira da Silva "/>
    <n v="38173"/>
    <m/>
    <s v="JB x Sambodromo"/>
    <s v="18h"/>
    <d v="2026-02-16T00:00:00"/>
    <x v="1"/>
    <x v="3"/>
    <x v="3"/>
    <x v="3"/>
    <s v="EDUARDO ALBERTO FERNANDEZ"/>
    <s v="REPORTER CINEMATOGRAFICO I"/>
  </r>
  <r>
    <m/>
    <m/>
    <s v="Vilson Ferreira da Silva "/>
    <n v="38173"/>
    <m/>
    <s v="JB x Sambodromo"/>
    <s v="18h"/>
    <d v="2026-02-17T00:00:00"/>
    <x v="2"/>
    <x v="3"/>
    <x v="3"/>
    <x v="3"/>
    <s v="EDUARDO ALBERTO FERNANDEZ"/>
    <s v="REPORTER CINEMATOGRAFICO I"/>
  </r>
  <r>
    <m/>
    <m/>
    <s v="Vilson Ferreira da Silva "/>
    <n v="38173"/>
    <m/>
    <s v="JB x Sambodromo"/>
    <s v="18h"/>
    <d v="2026-02-21T00:00:00"/>
    <x v="3"/>
    <x v="3"/>
    <x v="3"/>
    <x v="3"/>
    <s v="EDUARDO ALBERTO FERNANDEZ"/>
    <s v="REPORTER CINEMATOGRAFICO I"/>
  </r>
  <r>
    <m/>
    <m/>
    <s v="Vilson Ferreira da Silva "/>
    <n v="38173"/>
    <m/>
    <s v="Sambodromo x JB"/>
    <s v="01h"/>
    <d v="2026-02-15T00:00:00"/>
    <x v="0"/>
    <x v="3"/>
    <x v="3"/>
    <x v="3"/>
    <s v="EDUARDO ALBERTO FERNANDEZ"/>
    <s v="REPORTER CINEMATOGRAFICO I"/>
  </r>
  <r>
    <m/>
    <m/>
    <s v="Vilson Ferreira da Silva "/>
    <n v="38173"/>
    <m/>
    <s v="Sambodromo x JB"/>
    <s v="01h"/>
    <d v="2026-02-16T00:00:00"/>
    <x v="1"/>
    <x v="3"/>
    <x v="3"/>
    <x v="3"/>
    <s v="EDUARDO ALBERTO FERNANDEZ"/>
    <s v="REPORTER CINEMATOGRAFICO I"/>
  </r>
  <r>
    <m/>
    <m/>
    <s v="Vilson Ferreira da Silva "/>
    <n v="38173"/>
    <m/>
    <s v="Sambodromo x JB"/>
    <s v="01h"/>
    <d v="2026-02-17T00:00:00"/>
    <x v="2"/>
    <x v="3"/>
    <x v="3"/>
    <x v="3"/>
    <s v="EDUARDO ALBERTO FERNANDEZ"/>
    <s v="REPORTER CINEMATOGRAFICO I"/>
  </r>
  <r>
    <m/>
    <m/>
    <s v="Vilson Ferreira da Silva "/>
    <n v="38173"/>
    <m/>
    <s v="Sambodromo x JB"/>
    <s v="01h"/>
    <d v="2026-02-21T00:00:00"/>
    <x v="3"/>
    <x v="3"/>
    <x v="3"/>
    <x v="3"/>
    <s v="EDUARDO ALBERTO FERNANDEZ"/>
    <s v="REPORTER CINEMATOGRAFICO I"/>
  </r>
  <r>
    <m/>
    <m/>
    <s v="Victor Hugo Soares Lyra"/>
    <n v="54848"/>
    <m/>
    <s v="EG x Sambodromo"/>
    <s v="20h"/>
    <d v="2026-02-15T00:00:00"/>
    <x v="0"/>
    <x v="3"/>
    <x v="1"/>
    <x v="22"/>
    <s v="IGOR GRACIANO DA SILVA"/>
    <s v="TEC SISTEMAS AUDIOVISUAIS II"/>
  </r>
  <r>
    <m/>
    <m/>
    <s v="Victor Hugo Soares Lyra"/>
    <n v="54848"/>
    <m/>
    <s v="EG x Sambodromo"/>
    <s v="20h"/>
    <d v="2026-02-16T00:00:00"/>
    <x v="1"/>
    <x v="3"/>
    <x v="1"/>
    <x v="22"/>
    <s v="IGOR GRACIANO DA SILVA"/>
    <s v="TEC SISTEMAS AUDIOVISUAIS II"/>
  </r>
  <r>
    <m/>
    <m/>
    <s v="Victor Hugo Soares Lyra"/>
    <n v="54848"/>
    <m/>
    <s v="EG x Sambodromo"/>
    <s v="20h"/>
    <d v="2026-02-17T00:00:00"/>
    <x v="2"/>
    <x v="3"/>
    <x v="1"/>
    <x v="22"/>
    <s v="IGOR GRACIANO DA SILVA"/>
    <s v="TEC SISTEMAS AUDIOVISUAIS II"/>
  </r>
  <r>
    <m/>
    <m/>
    <s v="Victor Hugo Soares Lyra"/>
    <n v="54848"/>
    <m/>
    <s v="EG x Sambodromo"/>
    <s v="20h"/>
    <d v="2026-02-21T00:00:00"/>
    <x v="3"/>
    <x v="3"/>
    <x v="1"/>
    <x v="22"/>
    <s v="IGOR GRACIANO DA SILVA"/>
    <s v="TEC SISTEMAS AUDIOVISUAIS II"/>
  </r>
  <r>
    <m/>
    <m/>
    <s v="Victor Hugo Soares Lyra"/>
    <n v="54848"/>
    <m/>
    <s v="Sambodromo x EG"/>
    <s v="06h"/>
    <d v="2026-02-15T00:00:00"/>
    <x v="0"/>
    <x v="3"/>
    <x v="1"/>
    <x v="22"/>
    <s v="IGOR GRACIANO DA SILVA"/>
    <s v="TEC SISTEMAS AUDIOVISUAIS II"/>
  </r>
  <r>
    <m/>
    <m/>
    <s v="Victor Hugo Soares Lyra"/>
    <n v="54848"/>
    <m/>
    <s v="Sambodromo x EG"/>
    <s v="06h"/>
    <d v="2026-02-16T00:00:00"/>
    <x v="1"/>
    <x v="3"/>
    <x v="1"/>
    <x v="22"/>
    <s v="IGOR GRACIANO DA SILVA"/>
    <s v="TEC SISTEMAS AUDIOVISUAIS II"/>
  </r>
  <r>
    <m/>
    <m/>
    <s v="Victor Hugo Soares Lyra"/>
    <n v="54848"/>
    <m/>
    <s v="Sambodromo x EG"/>
    <s v="06h"/>
    <d v="2026-02-17T00:00:00"/>
    <x v="2"/>
    <x v="3"/>
    <x v="1"/>
    <x v="22"/>
    <s v="IGOR GRACIANO DA SILVA"/>
    <s v="TEC SISTEMAS AUDIOVISUAIS II"/>
  </r>
  <r>
    <m/>
    <m/>
    <s v="Victor Hugo Soares Lyra"/>
    <n v="54848"/>
    <m/>
    <s v="Sambodromo x EG"/>
    <s v="06h"/>
    <d v="2026-02-21T00:00:00"/>
    <x v="3"/>
    <x v="3"/>
    <x v="1"/>
    <x v="22"/>
    <s v="IGOR GRACIANO DA SILVA"/>
    <s v="TEC SISTEMAS AUDIOVISUAIS II"/>
  </r>
  <r>
    <m/>
    <m/>
    <s v="Victor Hugo Camara"/>
    <n v="53607"/>
    <m/>
    <s v="Sambodromo x JB"/>
    <s v="04h"/>
    <d v="2026-02-21T00:00:00"/>
    <x v="3"/>
    <x v="3"/>
    <x v="4"/>
    <x v="47"/>
    <s v="MIRELLE APARECIDA MACEDO DE FRANCA"/>
    <s v="ESPEC CONTEUDO"/>
  </r>
  <r>
    <m/>
    <m/>
    <s v="VALERIA CRISTINA LOPES"/>
    <m/>
    <n v="31079180249"/>
    <s v="Sambodromo x EG"/>
    <s v="06h"/>
    <d v="2026-02-15T00:00:00"/>
    <x v="0"/>
    <x v="3"/>
    <x v="2"/>
    <x v="2"/>
    <s v="Prestador"/>
    <s v="Prestador"/>
  </r>
  <r>
    <m/>
    <m/>
    <s v="VALERIA CRISTINA LOPES"/>
    <m/>
    <n v="31079180249"/>
    <s v="Sambodromo x EG"/>
    <s v="06h"/>
    <d v="2026-02-16T00:00:00"/>
    <x v="1"/>
    <x v="3"/>
    <x v="2"/>
    <x v="2"/>
    <s v="Prestador"/>
    <s v="Prestador"/>
  </r>
  <r>
    <m/>
    <m/>
    <s v="VALERIA CRISTINA LOPES"/>
    <m/>
    <n v="31079180249"/>
    <s v="Sambodromo x EG"/>
    <s v="06h"/>
    <d v="2026-02-21T00:00:00"/>
    <x v="3"/>
    <x v="3"/>
    <x v="2"/>
    <x v="2"/>
    <s v="Prestador"/>
    <s v="Prestador"/>
  </r>
  <r>
    <m/>
    <m/>
    <s v="Ualace Andrade Alves de Abreu"/>
    <n v="86002"/>
    <m/>
    <s v="Sambodromo x EG"/>
    <s v="08h"/>
    <d v="2026-02-21T00:00:00"/>
    <x v="3"/>
    <x v="3"/>
    <x v="0"/>
    <x v="77"/>
    <s v="GILSON DOS SANTOS CONCEICAO"/>
    <s v="ASSIST SEGURANCA  II"/>
  </r>
  <r>
    <m/>
    <m/>
    <s v="THIAGO HENRIQUE DA SILVA BERNARDO"/>
    <n v="90818"/>
    <m/>
    <s v="JB x Sambodromo"/>
    <s v="21h"/>
    <d v="2026-02-16T00:00:00"/>
    <x v="1"/>
    <x v="3"/>
    <x v="1"/>
    <x v="55"/>
    <s v="MARCELO AUGUSTO PINTO DE MAGALHAES"/>
    <s v="ANL SOLUCOES MIDIAS I"/>
  </r>
  <r>
    <m/>
    <m/>
    <s v="THIAGO HENRIQUE DA SILVA BERNARDO"/>
    <n v="90818"/>
    <m/>
    <s v="JB x Sambodromo"/>
    <s v="21h"/>
    <d v="2026-02-21T00:00:00"/>
    <x v="3"/>
    <x v="3"/>
    <x v="1"/>
    <x v="55"/>
    <s v="MARCELO AUGUSTO PINTO DE MAGALHAES"/>
    <s v="ANL SOLUCOES MIDIAS I"/>
  </r>
  <r>
    <m/>
    <m/>
    <s v="THIAGO HENRIQUE DA SILVA BERNARDO"/>
    <n v="90818"/>
    <m/>
    <s v="Sambodromo x JB"/>
    <s v="06h"/>
    <d v="2026-02-15T00:00:00"/>
    <x v="0"/>
    <x v="3"/>
    <x v="1"/>
    <x v="55"/>
    <s v="MARCELO AUGUSTO PINTO DE MAGALHAES"/>
    <s v="ANL SOLUCOES MIDIAS I"/>
  </r>
  <r>
    <m/>
    <m/>
    <s v="THIAGO HENRIQUE DA SILVA BERNARDO"/>
    <n v="90818"/>
    <m/>
    <s v="Sambodromo x JB"/>
    <s v="06h"/>
    <d v="2026-02-16T00:00:00"/>
    <x v="1"/>
    <x v="3"/>
    <x v="1"/>
    <x v="55"/>
    <s v="MARCELO AUGUSTO PINTO DE MAGALHAES"/>
    <s v="ANL SOLUCOES MIDIAS I"/>
  </r>
  <r>
    <m/>
    <m/>
    <s v="THIAGO HENRIQUE DA SILVA BERNARDO"/>
    <n v="90818"/>
    <m/>
    <s v="Sambodromo x JB"/>
    <s v="06h"/>
    <d v="2026-02-17T00:00:00"/>
    <x v="2"/>
    <x v="3"/>
    <x v="1"/>
    <x v="55"/>
    <s v="MARCELO AUGUSTO PINTO DE MAGALHAES"/>
    <s v="ANL SOLUCOES MIDIAS I"/>
  </r>
  <r>
    <m/>
    <m/>
    <s v="THIAGO HENRIQUE AIRES CAMPOS"/>
    <m/>
    <n v="15273793700"/>
    <s v="JB x Sambodromo"/>
    <s v="18h"/>
    <d v="2026-02-16T00:00:00"/>
    <x v="1"/>
    <x v="3"/>
    <x v="2"/>
    <x v="57"/>
    <s v="Prestador"/>
    <s v="Prestador"/>
  </r>
  <r>
    <m/>
    <m/>
    <s v="THIAGO HENRIQUE AIRES CAMPOS"/>
    <m/>
    <n v="15273793700"/>
    <s v="Sambodromo x JB"/>
    <s v="05h"/>
    <d v="2026-02-16T00:00:00"/>
    <x v="1"/>
    <x v="3"/>
    <x v="2"/>
    <x v="57"/>
    <s v="Prestador"/>
    <s v="Prestador"/>
  </r>
  <r>
    <m/>
    <m/>
    <s v="THIAGO DE CARVALHO BARREIROS"/>
    <n v="40753"/>
    <m/>
    <s v="JB x Sambodromo"/>
    <s v="19h"/>
    <d v="2026-02-15T00:00:00"/>
    <x v="0"/>
    <x v="3"/>
    <x v="1"/>
    <x v="76"/>
    <s v="RAFAEL SILVA VERAS"/>
    <s v="COORD SOLUCOES MIDIAS"/>
  </r>
  <r>
    <m/>
    <m/>
    <s v="THIAGO DE CARVALHO BARREIROS"/>
    <n v="40753"/>
    <m/>
    <s v="Sambodromo x JB"/>
    <s v="06h"/>
    <d v="2026-02-16T00:00:00"/>
    <x v="1"/>
    <x v="3"/>
    <x v="1"/>
    <x v="76"/>
    <s v="RAFAEL SILVA VERAS"/>
    <s v="COORD SOLUCOES MIDIAS"/>
  </r>
  <r>
    <m/>
    <m/>
    <s v="Thiago Dantas Magalhães "/>
    <n v="82351"/>
    <m/>
    <s v="Sambodromo x EG"/>
    <s v="05h"/>
    <d v="2026-02-21T00:00:00"/>
    <x v="3"/>
    <x v="3"/>
    <x v="0"/>
    <x v="77"/>
    <s v="GILSON DOS SANTOS CONCEICAO"/>
    <s v="ANL SEGURANCA"/>
  </r>
  <r>
    <m/>
    <m/>
    <s v="Thiago Cachoeira de Souza"/>
    <n v="71402"/>
    <m/>
    <s v="EG x Sambodromo"/>
    <s v="17h"/>
    <d v="2026-02-15T00:00:00"/>
    <x v="0"/>
    <x v="3"/>
    <x v="1"/>
    <x v="35"/>
    <s v="MANOELA ZOZIMO DA ROCHA NICHELI DE CARVALHO"/>
    <s v="COORD IMAGEM"/>
  </r>
  <r>
    <m/>
    <m/>
    <s v="Thiago Cachoeira de Souza"/>
    <n v="71402"/>
    <m/>
    <s v="EG x Sambodromo"/>
    <s v="20h"/>
    <d v="2026-02-16T00:00:00"/>
    <x v="1"/>
    <x v="3"/>
    <x v="1"/>
    <x v="35"/>
    <s v="MANOELA ZOZIMO DA ROCHA NICHELI DE CARVALHO"/>
    <s v="COORD IMAGEM"/>
  </r>
  <r>
    <m/>
    <m/>
    <s v="Thiago Cachoeira de Souza"/>
    <n v="71402"/>
    <m/>
    <s v="EG x Sambodromo"/>
    <s v="20h"/>
    <d v="2026-02-17T00:00:00"/>
    <x v="2"/>
    <x v="3"/>
    <x v="1"/>
    <x v="35"/>
    <s v="MANOELA ZOZIMO DA ROCHA NICHELI DE CARVALHO"/>
    <s v="COORD IMAGEM"/>
  </r>
  <r>
    <m/>
    <m/>
    <s v="Thiago Cachoeira de Souza"/>
    <n v="71402"/>
    <m/>
    <s v="EG x Sambodromo"/>
    <s v="17h"/>
    <d v="2026-02-21T00:00:00"/>
    <x v="3"/>
    <x v="3"/>
    <x v="1"/>
    <x v="35"/>
    <s v="MANOELA ZOZIMO DA ROCHA NICHELI DE CARVALHO"/>
    <s v="COORD IMAGEM"/>
  </r>
  <r>
    <m/>
    <m/>
    <s v="Thiago Cachoeira de Souza"/>
    <n v="71402"/>
    <m/>
    <s v="Sambodromo x EG"/>
    <s v="07h"/>
    <d v="2026-02-15T00:00:00"/>
    <x v="0"/>
    <x v="3"/>
    <x v="1"/>
    <x v="35"/>
    <s v="MANOELA ZOZIMO DA ROCHA NICHELI DE CARVALHO"/>
    <s v="COORD IMAGEM"/>
  </r>
  <r>
    <m/>
    <m/>
    <s v="Thiago Cachoeira de Souza"/>
    <n v="71402"/>
    <m/>
    <s v="Sambodromo x EG"/>
    <s v="07h"/>
    <d v="2026-02-16T00:00:00"/>
    <x v="1"/>
    <x v="3"/>
    <x v="1"/>
    <x v="35"/>
    <s v="MANOELA ZOZIMO DA ROCHA NICHELI DE CARVALHO"/>
    <s v="COORD IMAGEM"/>
  </r>
  <r>
    <m/>
    <m/>
    <s v="Thiago Cachoeira de Souza"/>
    <n v="71402"/>
    <m/>
    <s v="Sambodromo x EG"/>
    <s v="07h"/>
    <d v="2026-02-17T00:00:00"/>
    <x v="2"/>
    <x v="3"/>
    <x v="1"/>
    <x v="35"/>
    <s v="MANOELA ZOZIMO DA ROCHA NICHELI DE CARVALHO"/>
    <s v="COORD IMAGEM"/>
  </r>
  <r>
    <m/>
    <m/>
    <s v="Thiago Cachoeira de Souza"/>
    <n v="71402"/>
    <m/>
    <s v="Sambodromo x EG"/>
    <s v="07h"/>
    <d v="2026-02-21T00:00:00"/>
    <x v="3"/>
    <x v="3"/>
    <x v="1"/>
    <x v="35"/>
    <s v="MANOELA ZOZIMO DA ROCHA NICHELI DE CARVALHO"/>
    <s v="COORD IMAGEM"/>
  </r>
  <r>
    <m/>
    <m/>
    <s v="Thaís Silveira Maia"/>
    <n v="86882"/>
    <m/>
    <s v="Sambodromo x JB"/>
    <s v="02h"/>
    <d v="2026-02-15T00:00:00"/>
    <x v="0"/>
    <x v="3"/>
    <x v="8"/>
    <x v="99"/>
    <s v="ANNA CAROLINA VILELA DOS SANTOS"/>
    <s v="ASSESSOR COMUNICACAO II"/>
  </r>
  <r>
    <m/>
    <m/>
    <s v="Thaís Silveira Maia"/>
    <n v="86882"/>
    <m/>
    <s v="Sambodromo x JB"/>
    <s v="02h"/>
    <d v="2026-02-16T00:00:00"/>
    <x v="1"/>
    <x v="3"/>
    <x v="8"/>
    <x v="99"/>
    <s v="ANNA CAROLINA VILELA DOS SANTOS"/>
    <s v="ASSESSOR COMUNICACAO II"/>
  </r>
  <r>
    <m/>
    <m/>
    <s v="Thaís Silveira Maia"/>
    <n v="86882"/>
    <m/>
    <s v="Sambodromo x JB"/>
    <s v="02h"/>
    <d v="2026-02-17T00:00:00"/>
    <x v="2"/>
    <x v="3"/>
    <x v="8"/>
    <x v="99"/>
    <s v="ANNA CAROLINA VILELA DOS SANTOS"/>
    <s v="ASSESSOR COMUNICACAO II"/>
  </r>
  <r>
    <m/>
    <m/>
    <s v="Tatiana de Moura Ferreira"/>
    <m/>
    <s v="0737500735"/>
    <s v="EG x Sambodromo"/>
    <s v="20h"/>
    <d v="2026-02-15T00:00:00"/>
    <x v="0"/>
    <x v="3"/>
    <x v="2"/>
    <x v="15"/>
    <s v="Prestador"/>
    <s v="Prestador"/>
  </r>
  <r>
    <m/>
    <m/>
    <s v="Tatiana de Moura Ferreira"/>
    <m/>
    <s v="0737500735"/>
    <s v="EG x Sambodromo"/>
    <s v="20h"/>
    <d v="2026-02-16T00:00:00"/>
    <x v="1"/>
    <x v="3"/>
    <x v="2"/>
    <x v="15"/>
    <s v="Prestador"/>
    <s v="Prestador"/>
  </r>
  <r>
    <m/>
    <m/>
    <s v="Tatiana de Moura Ferreira"/>
    <m/>
    <s v="0737500735"/>
    <s v="EG x Sambodromo"/>
    <s v="20h"/>
    <d v="2026-02-17T00:00:00"/>
    <x v="2"/>
    <x v="3"/>
    <x v="2"/>
    <x v="15"/>
    <s v="Prestador"/>
    <s v="Prestador"/>
  </r>
  <r>
    <m/>
    <m/>
    <s v="Tatiana de Moura Ferreira"/>
    <m/>
    <s v="0737500735"/>
    <s v="EG x Sambodromo"/>
    <s v="20h"/>
    <d v="2026-02-21T00:00:00"/>
    <x v="3"/>
    <x v="3"/>
    <x v="2"/>
    <x v="15"/>
    <s v="Prestador"/>
    <s v="Prestador"/>
  </r>
  <r>
    <m/>
    <m/>
    <s v="Tatiana de Moura Ferreira"/>
    <m/>
    <s v="0737500735"/>
    <s v="Sambodromo x EG"/>
    <s v="05h"/>
    <d v="2026-02-15T00:00:00"/>
    <x v="0"/>
    <x v="3"/>
    <x v="2"/>
    <x v="15"/>
    <s v="Prestador"/>
    <s v="Prestador"/>
  </r>
  <r>
    <m/>
    <m/>
    <s v="Tatiana de Moura Ferreira"/>
    <m/>
    <s v="0737500735"/>
    <s v="Sambodromo x EG"/>
    <s v="05h"/>
    <d v="2026-02-16T00:00:00"/>
    <x v="1"/>
    <x v="3"/>
    <x v="2"/>
    <x v="15"/>
    <s v="Prestador"/>
    <s v="Prestador"/>
  </r>
  <r>
    <m/>
    <m/>
    <s v="Tatiana de Moura Ferreira"/>
    <m/>
    <s v="0737500735"/>
    <s v="Sambodromo x EG"/>
    <s v="05h"/>
    <d v="2026-02-17T00:00:00"/>
    <x v="2"/>
    <x v="3"/>
    <x v="2"/>
    <x v="15"/>
    <s v="Prestador"/>
    <s v="Prestador"/>
  </r>
  <r>
    <m/>
    <m/>
    <s v="Tatiana de Moura Ferreira"/>
    <m/>
    <s v="0737500735"/>
    <s v="Sambodromo x EG"/>
    <s v="05h"/>
    <d v="2026-02-21T00:00:00"/>
    <x v="3"/>
    <x v="3"/>
    <x v="2"/>
    <x v="15"/>
    <s v="Prestador"/>
    <s v="Prestador"/>
  </r>
  <r>
    <m/>
    <m/>
    <s v="Tatiana de Moura Ferreira"/>
    <m/>
    <s v="0737500735"/>
    <s v="JB x Sambodromo"/>
    <s v="20h"/>
    <d v="2026-02-15T00:00:00"/>
    <x v="0"/>
    <x v="3"/>
    <x v="2"/>
    <x v="15"/>
    <s v="Prestador"/>
    <s v="Prestador"/>
  </r>
  <r>
    <m/>
    <m/>
    <s v="Tatiana de Moura Ferreira"/>
    <m/>
    <s v="0737500735"/>
    <s v="JB x Sambodromo"/>
    <s v="20h"/>
    <d v="2026-02-16T00:00:00"/>
    <x v="1"/>
    <x v="3"/>
    <x v="2"/>
    <x v="15"/>
    <s v="Prestador"/>
    <s v="Prestador"/>
  </r>
  <r>
    <m/>
    <m/>
    <s v="Tatiana de Moura Ferreira"/>
    <m/>
    <s v="0737500735"/>
    <s v="JB x Sambodromo"/>
    <s v="20h"/>
    <d v="2026-02-17T00:00:00"/>
    <x v="2"/>
    <x v="3"/>
    <x v="2"/>
    <x v="15"/>
    <s v="Prestador"/>
    <s v="Prestador"/>
  </r>
  <r>
    <m/>
    <m/>
    <s v="Tatiana de Moura Ferreira"/>
    <m/>
    <s v="0737500735"/>
    <s v="JB x Sambodromo"/>
    <s v="20h"/>
    <d v="2026-02-21T00:00:00"/>
    <x v="3"/>
    <x v="3"/>
    <x v="2"/>
    <x v="15"/>
    <s v="Prestador"/>
    <s v="Prestador"/>
  </r>
  <r>
    <m/>
    <m/>
    <s v="Tatiana de Moura Ferreira"/>
    <m/>
    <s v="0737500735"/>
    <s v="Sambodromo x JB"/>
    <s v="05h"/>
    <d v="2026-02-15T00:00:00"/>
    <x v="0"/>
    <x v="3"/>
    <x v="2"/>
    <x v="15"/>
    <s v="Prestador"/>
    <s v="Prestador"/>
  </r>
  <r>
    <m/>
    <m/>
    <s v="Tatiana de Moura Ferreira"/>
    <m/>
    <s v="0737500735"/>
    <s v="Sambodromo x JB"/>
    <s v="05h"/>
    <d v="2026-02-16T00:00:00"/>
    <x v="1"/>
    <x v="3"/>
    <x v="2"/>
    <x v="15"/>
    <s v="Prestador"/>
    <s v="Prestador"/>
  </r>
  <r>
    <m/>
    <m/>
    <s v="Tatiana de Moura Ferreira"/>
    <m/>
    <s v="0737500735"/>
    <s v="Sambodromo x JB"/>
    <s v="05h"/>
    <d v="2026-02-17T00:00:00"/>
    <x v="2"/>
    <x v="3"/>
    <x v="2"/>
    <x v="15"/>
    <s v="Prestador"/>
    <s v="Prestador"/>
  </r>
  <r>
    <m/>
    <m/>
    <s v="Tatiana de Moura Ferreira"/>
    <m/>
    <s v="0737500735"/>
    <s v="Sambodromo x JB"/>
    <s v="05h"/>
    <d v="2026-02-21T00:00:00"/>
    <x v="3"/>
    <x v="3"/>
    <x v="2"/>
    <x v="15"/>
    <s v="Prestador"/>
    <s v="Prestador"/>
  </r>
  <r>
    <m/>
    <m/>
    <s v="Talita de Almeida Silva Castro"/>
    <n v="69082"/>
    <m/>
    <s v="JB x Sambodromo"/>
    <s v="18h"/>
    <d v="2026-02-15T00:00:00"/>
    <x v="0"/>
    <x v="3"/>
    <x v="1"/>
    <x v="64"/>
    <s v="RODRIGO AGRA DE OLIVEIRA"/>
    <s v="PRODUCT OWNER II"/>
  </r>
  <r>
    <m/>
    <m/>
    <s v="Talita de Almeida Silva Castro"/>
    <n v="69082"/>
    <m/>
    <s v="JB x Sambodromo"/>
    <s v="18h"/>
    <d v="2026-02-16T00:00:00"/>
    <x v="1"/>
    <x v="3"/>
    <x v="1"/>
    <x v="64"/>
    <s v="RODRIGO AGRA DE OLIVEIRA"/>
    <s v="PRODUCT OWNER II"/>
  </r>
  <r>
    <m/>
    <m/>
    <s v="Talita de Almeida Silva Castro"/>
    <n v="69082"/>
    <m/>
    <s v="JB x Sambodromo"/>
    <s v="18h"/>
    <d v="2026-02-17T00:00:00"/>
    <x v="2"/>
    <x v="3"/>
    <x v="1"/>
    <x v="64"/>
    <s v="RODRIGO AGRA DE OLIVEIRA"/>
    <s v="PRODUCT OWNER II"/>
  </r>
  <r>
    <m/>
    <m/>
    <s v="Talita de Almeida Silva Castro"/>
    <n v="69082"/>
    <m/>
    <s v="JB x Sambodromo"/>
    <s v="18h"/>
    <d v="2026-02-21T00:00:00"/>
    <x v="3"/>
    <x v="3"/>
    <x v="1"/>
    <x v="64"/>
    <s v="RODRIGO AGRA DE OLIVEIRA"/>
    <s v="PRODUCT OWNER II"/>
  </r>
  <r>
    <m/>
    <m/>
    <s v="Tábata Poline Feliciano Silva"/>
    <n v="2707"/>
    <m/>
    <s v="EG x Sambodromo"/>
    <s v="18h"/>
    <d v="2026-02-21T00:00:00"/>
    <x v="3"/>
    <x v="3"/>
    <x v="3"/>
    <x v="100"/>
    <s v="CARLOS EDUARDO MORTEIRA SALGUEIRO"/>
    <s v="REPORTER III"/>
  </r>
  <r>
    <m/>
    <m/>
    <s v="Tábata Poline Feliciano Silva"/>
    <n v="2707"/>
    <m/>
    <s v="JB x Sambodromo"/>
    <s v="21h"/>
    <d v="2026-02-21T00:00:00"/>
    <x v="3"/>
    <x v="3"/>
    <x v="3"/>
    <x v="100"/>
    <s v="CARLOS EDUARDO MORTEIRA SALGUEIRO"/>
    <s v="REPORTER III"/>
  </r>
  <r>
    <m/>
    <m/>
    <s v="Tábata Poline Feliciano Silva"/>
    <n v="2707"/>
    <m/>
    <s v="Sambodromo x EG"/>
    <s v="06h"/>
    <d v="2026-02-21T00:00:00"/>
    <x v="3"/>
    <x v="3"/>
    <x v="3"/>
    <x v="100"/>
    <s v="CARLOS EDUARDO MORTEIRA SALGUEIRO"/>
    <s v="REPORTER III"/>
  </r>
  <r>
    <m/>
    <m/>
    <s v="Tábata Poline Feliciano Silva"/>
    <n v="2707"/>
    <m/>
    <s v="Sambodromo x JB"/>
    <s v="06h"/>
    <d v="2026-02-21T00:00:00"/>
    <x v="3"/>
    <x v="3"/>
    <x v="3"/>
    <x v="100"/>
    <s v="CARLOS EDUARDO MORTEIRA SALGUEIRO"/>
    <s v="REPORTER III"/>
  </r>
  <r>
    <m/>
    <m/>
    <s v="Suelen Bastos"/>
    <n v="82406"/>
    <m/>
    <s v="JB x Sambodromo"/>
    <s v="18h"/>
    <d v="2026-02-15T00:00:00"/>
    <x v="0"/>
    <x v="3"/>
    <x v="3"/>
    <x v="78"/>
    <s v="TATIANA CALDAS MAGALHAES"/>
    <s v="REPORTER II"/>
  </r>
  <r>
    <m/>
    <m/>
    <s v="Suelen Bastos"/>
    <n v="82406"/>
    <m/>
    <s v="JB x Sambodromo"/>
    <s v="18h"/>
    <d v="2026-02-16T00:00:00"/>
    <x v="1"/>
    <x v="3"/>
    <x v="3"/>
    <x v="78"/>
    <s v="TATIANA CALDAS MAGALHAES"/>
    <s v="REPORTER II"/>
  </r>
  <r>
    <m/>
    <m/>
    <s v="Suelen Bastos"/>
    <n v="82406"/>
    <m/>
    <s v="JB x Sambodromo"/>
    <s v="18h"/>
    <d v="2026-02-17T00:00:00"/>
    <x v="2"/>
    <x v="3"/>
    <x v="3"/>
    <x v="78"/>
    <s v="TATIANA CALDAS MAGALHAES"/>
    <s v="REPORTER II"/>
  </r>
  <r>
    <m/>
    <m/>
    <s v="Suelen Bastos"/>
    <n v="82406"/>
    <m/>
    <s v="JB x Sambodromo"/>
    <s v="18h"/>
    <d v="2026-02-21T00:00:00"/>
    <x v="3"/>
    <x v="3"/>
    <x v="3"/>
    <x v="78"/>
    <s v="TATIANA CALDAS MAGALHAES"/>
    <s v="REPORTER II"/>
  </r>
  <r>
    <m/>
    <m/>
    <s v="Suelen Bastos"/>
    <n v="82406"/>
    <m/>
    <s v="Sambodromo x JB"/>
    <s v="02h"/>
    <d v="2026-02-15T00:00:00"/>
    <x v="0"/>
    <x v="3"/>
    <x v="3"/>
    <x v="78"/>
    <s v="TATIANA CALDAS MAGALHAES"/>
    <s v="REPORTER II"/>
  </r>
  <r>
    <m/>
    <m/>
    <s v="Suelen Bastos"/>
    <n v="82406"/>
    <m/>
    <s v="Sambodromo x JB"/>
    <s v="02h"/>
    <d v="2026-02-16T00:00:00"/>
    <x v="1"/>
    <x v="3"/>
    <x v="3"/>
    <x v="78"/>
    <s v="TATIANA CALDAS MAGALHAES"/>
    <s v="REPORTER II"/>
  </r>
  <r>
    <m/>
    <m/>
    <s v="Suelen Bastos"/>
    <n v="82406"/>
    <m/>
    <s v="Sambodromo x JB"/>
    <s v="02h"/>
    <d v="2026-02-17T00:00:00"/>
    <x v="2"/>
    <x v="3"/>
    <x v="3"/>
    <x v="78"/>
    <s v="TATIANA CALDAS MAGALHAES"/>
    <s v="REPORTER II"/>
  </r>
  <r>
    <m/>
    <m/>
    <s v="Suelen Bastos"/>
    <n v="82406"/>
    <m/>
    <s v="Sambodromo x JB"/>
    <s v="02h"/>
    <d v="2026-02-21T00:00:00"/>
    <x v="3"/>
    <x v="3"/>
    <x v="3"/>
    <x v="78"/>
    <s v="TATIANA CALDAS MAGALHAES"/>
    <s v="REPORTER II"/>
  </r>
  <r>
    <m/>
    <m/>
    <s v="Stéphanie Pisani Badaui"/>
    <n v="57627"/>
    <m/>
    <s v="EG x Sambodromo"/>
    <s v="21h"/>
    <d v="2026-02-16T00:00:00"/>
    <x v="1"/>
    <x v="3"/>
    <x v="1"/>
    <x v="46"/>
    <s v="PEDRO DE SOUZA MENDES ARRAES"/>
    <s v="ANL DESEMPENHO E ESTRATEGIA II"/>
  </r>
  <r>
    <m/>
    <m/>
    <s v="Stéphanie Pisani Badaui"/>
    <n v="57627"/>
    <m/>
    <s v="Sambodromo x EG"/>
    <s v="04h"/>
    <d v="2026-02-16T00:00:00"/>
    <x v="1"/>
    <x v="3"/>
    <x v="1"/>
    <x v="46"/>
    <s v="PEDRO DE SOUZA MENDES ARRAES"/>
    <s v="ANL DESEMPENHO E ESTRATEGIA II"/>
  </r>
  <r>
    <m/>
    <m/>
    <s v="SIMONE SILVIA DOS SANTOS"/>
    <m/>
    <n v="10793318750"/>
    <s v="Sambodromo x EG"/>
    <s v="06h"/>
    <d v="2026-02-15T00:00:00"/>
    <x v="0"/>
    <x v="3"/>
    <x v="2"/>
    <x v="2"/>
    <s v="Prestador"/>
    <s v="Prestador"/>
  </r>
  <r>
    <m/>
    <m/>
    <s v="SIMONE SILVIA DOS SANTOS"/>
    <m/>
    <n v="10793318750"/>
    <s v="Sambodromo x EG"/>
    <s v="06h"/>
    <d v="2026-02-21T00:00:00"/>
    <x v="3"/>
    <x v="3"/>
    <x v="2"/>
    <x v="2"/>
    <s v="Prestador"/>
    <s v="Prestador"/>
  </r>
  <r>
    <m/>
    <m/>
    <s v="Sabrina Constantino Carvalho "/>
    <n v="90746"/>
    <m/>
    <s v="Sambodromo x EG"/>
    <s v="06h"/>
    <d v="2026-02-15T00:00:00"/>
    <x v="0"/>
    <x v="3"/>
    <x v="1"/>
    <x v="18"/>
    <s v="PAULA FERNANDA LAGE MONTEIRO"/>
    <s v="TEC CAPTACAO SOM I"/>
  </r>
  <r>
    <m/>
    <m/>
    <s v="Sabrina Constantino Carvalho "/>
    <n v="90746"/>
    <m/>
    <s v="Sambodromo x EG"/>
    <s v="06h"/>
    <d v="2026-02-21T00:00:00"/>
    <x v="3"/>
    <x v="3"/>
    <x v="1"/>
    <x v="18"/>
    <s v="PAULA FERNANDA LAGE MONTEIRO"/>
    <s v="TEC CAPTACAO SOM I"/>
  </r>
  <r>
    <m/>
    <m/>
    <s v="Rossana Perini"/>
    <n v="90865"/>
    <m/>
    <s v="JB x Sambodromo"/>
    <s v="19h"/>
    <d v="2026-02-21T00:00:00"/>
    <x v="3"/>
    <x v="3"/>
    <x v="0"/>
    <x v="30"/>
    <s v="CRISTIANE ARAUJO DIAS DA CRUZ"/>
    <s v="ANL ALIMENTACAO I"/>
  </r>
  <r>
    <m/>
    <m/>
    <s v="Rossana Perini"/>
    <n v="90865"/>
    <m/>
    <s v="Sambodromo x JB"/>
    <s v="05h"/>
    <d v="2026-02-21T00:00:00"/>
    <x v="3"/>
    <x v="3"/>
    <x v="0"/>
    <x v="30"/>
    <s v="CRISTIANE ARAUJO DIAS DA CRUZ"/>
    <s v="ANL ALIMENTACAO I"/>
  </r>
  <r>
    <m/>
    <m/>
    <s v="Rosiane Gomes do Rosário "/>
    <m/>
    <s v="09130849721"/>
    <s v="EG x Sambodromo"/>
    <s v="17h"/>
    <d v="2026-02-15T00:00:00"/>
    <x v="0"/>
    <x v="3"/>
    <x v="2"/>
    <x v="75"/>
    <s v="Prestador"/>
    <s v="Prestador"/>
  </r>
  <r>
    <m/>
    <m/>
    <s v="Rosiane Gomes do Rosário "/>
    <m/>
    <s v="09130849721"/>
    <s v="EG x Sambodromo"/>
    <s v="17h"/>
    <d v="2026-02-16T00:00:00"/>
    <x v="1"/>
    <x v="3"/>
    <x v="2"/>
    <x v="75"/>
    <s v="Prestador"/>
    <s v="Prestador"/>
  </r>
  <r>
    <m/>
    <m/>
    <s v="Rosiane Gomes do Rosário "/>
    <m/>
    <s v="09130849721"/>
    <s v="EG x Sambodromo"/>
    <s v="17h"/>
    <d v="2026-02-17T00:00:00"/>
    <x v="2"/>
    <x v="3"/>
    <x v="2"/>
    <x v="75"/>
    <s v="Prestador"/>
    <s v="Prestador"/>
  </r>
  <r>
    <m/>
    <m/>
    <s v="Rosiane Gomes do Rosário "/>
    <m/>
    <s v="09130849721"/>
    <s v="EG x Sambodromo"/>
    <s v="17h"/>
    <d v="2026-02-21T00:00:00"/>
    <x v="3"/>
    <x v="3"/>
    <x v="2"/>
    <x v="75"/>
    <s v="Prestador"/>
    <s v="Prestador"/>
  </r>
  <r>
    <m/>
    <m/>
    <s v="Rosiane Gomes do Rosário "/>
    <m/>
    <s v="09130849721"/>
    <s v="Sambodromo x EG"/>
    <s v="02h"/>
    <d v="2026-02-17T00:00:00"/>
    <x v="2"/>
    <x v="3"/>
    <x v="2"/>
    <x v="75"/>
    <s v="Prestador"/>
    <s v="Prestador"/>
  </r>
  <r>
    <m/>
    <m/>
    <s v="Rosiane Gomes do Rosário "/>
    <m/>
    <s v="09130849721"/>
    <s v="Sambodromo x EG"/>
    <s v="02h"/>
    <d v="2026-02-21T00:00:00"/>
    <x v="3"/>
    <x v="3"/>
    <x v="2"/>
    <x v="75"/>
    <s v="Prestador"/>
    <s v="Prestador"/>
  </r>
  <r>
    <m/>
    <m/>
    <s v="ROSANGELA DA CONCEIÇÃO"/>
    <m/>
    <s v="03181778540"/>
    <s v="Sambodromo x EG"/>
    <s v="06h"/>
    <d v="2026-02-15T00:00:00"/>
    <x v="0"/>
    <x v="3"/>
    <x v="2"/>
    <x v="2"/>
    <s v="Prestador"/>
    <s v="Prestador"/>
  </r>
  <r>
    <m/>
    <m/>
    <s v="ROSANGELA DA CONCEIÇÃO"/>
    <m/>
    <s v="03181778540"/>
    <s v="Sambodromo x EG"/>
    <s v="06h"/>
    <d v="2026-02-16T00:00:00"/>
    <x v="1"/>
    <x v="3"/>
    <x v="2"/>
    <x v="2"/>
    <s v="Prestador"/>
    <s v="Prestador"/>
  </r>
  <r>
    <m/>
    <m/>
    <s v="ROSANGELA DA CONCEIÇÃO"/>
    <m/>
    <s v="03181778540"/>
    <s v="Sambodromo x EG"/>
    <s v="06h"/>
    <d v="2026-02-21T00:00:00"/>
    <x v="3"/>
    <x v="3"/>
    <x v="2"/>
    <x v="2"/>
    <s v="Prestador"/>
    <s v="Prestador"/>
  </r>
  <r>
    <m/>
    <m/>
    <s v="RONALDO FELIPE DE JESUS QUEIROZ"/>
    <m/>
    <n v="11453434739"/>
    <s v="Sambodromo x EG"/>
    <s v="06h"/>
    <d v="2026-02-15T00:00:00"/>
    <x v="0"/>
    <x v="3"/>
    <x v="2"/>
    <x v="2"/>
    <s v="Prestador"/>
    <s v="Prestador"/>
  </r>
  <r>
    <m/>
    <m/>
    <s v="RONALDO FELIPE DE JESUS QUEIROZ"/>
    <m/>
    <n v="11453434739"/>
    <s v="Sambodromo x EG"/>
    <s v="06h"/>
    <d v="2026-02-21T00:00:00"/>
    <x v="3"/>
    <x v="3"/>
    <x v="2"/>
    <x v="2"/>
    <s v="Prestador"/>
    <s v="Prestador"/>
  </r>
  <r>
    <m/>
    <m/>
    <s v="Rogerio Lima da Rocha "/>
    <n v="30989"/>
    <m/>
    <s v="Sambodromo x EG"/>
    <s v="06h"/>
    <d v="2026-02-15T00:00:00"/>
    <x v="0"/>
    <x v="3"/>
    <x v="3"/>
    <x v="3"/>
    <s v="EDUARDO ALBERTO FERNANDEZ"/>
    <s v="REPORTER CINEMATOGRAFICO ESPECIALISTA I"/>
  </r>
  <r>
    <m/>
    <m/>
    <s v="Rogerio Jefferson Coutinho Souza"/>
    <n v="46344"/>
    <m/>
    <s v="JB x Sambodromo"/>
    <s v="18h"/>
    <d v="2026-02-15T00:00:00"/>
    <x v="0"/>
    <x v="3"/>
    <x v="3"/>
    <x v="12"/>
    <s v="PATRICIA DE ANDRADE PINTO"/>
    <s v="REPORTER ESPECIAL I"/>
  </r>
  <r>
    <m/>
    <m/>
    <s v="Rogerio Jefferson Coutinho Souza"/>
    <n v="46344"/>
    <m/>
    <s v="JB x Sambodromo"/>
    <s v="18h"/>
    <d v="2026-02-16T00:00:00"/>
    <x v="1"/>
    <x v="3"/>
    <x v="3"/>
    <x v="12"/>
    <s v="PATRICIA DE ANDRADE PINTO"/>
    <s v="REPORTER ESPECIAL I"/>
  </r>
  <r>
    <m/>
    <m/>
    <s v="Rogerio Jefferson Coutinho Souza"/>
    <n v="46344"/>
    <m/>
    <s v="JB x Sambodromo"/>
    <s v="18h"/>
    <d v="2026-02-21T00:00:00"/>
    <x v="3"/>
    <x v="3"/>
    <x v="3"/>
    <x v="12"/>
    <s v="PATRICIA DE ANDRADE PINTO"/>
    <s v="REPORTER ESPECIAL I"/>
  </r>
  <r>
    <m/>
    <m/>
    <s v="Rogerio Jefferson Coutinho Souza"/>
    <n v="46344"/>
    <m/>
    <s v="Sambodromo x JB"/>
    <s v="03h"/>
    <d v="2026-02-15T00:00:00"/>
    <x v="0"/>
    <x v="3"/>
    <x v="3"/>
    <x v="12"/>
    <s v="PATRICIA DE ANDRADE PINTO"/>
    <s v="REPORTER ESPECIAL I"/>
  </r>
  <r>
    <m/>
    <m/>
    <s v="Rogerio Jefferson Coutinho Souza"/>
    <n v="46344"/>
    <m/>
    <s v="Sambodromo x JB"/>
    <s v="03h"/>
    <d v="2026-02-21T00:00:00"/>
    <x v="3"/>
    <x v="3"/>
    <x v="3"/>
    <x v="12"/>
    <s v="PATRICIA DE ANDRADE PINTO"/>
    <s v="REPORTER ESPECIAL I"/>
  </r>
  <r>
    <m/>
    <m/>
    <s v="Rogério da Silva "/>
    <n v="41419"/>
    <m/>
    <s v="JB x Sambodromo"/>
    <s v="19h"/>
    <d v="2026-02-15T00:00:00"/>
    <x v="0"/>
    <x v="3"/>
    <x v="1"/>
    <x v="95"/>
    <s v="WILLIAM EUSTAQUIO DA SILVA"/>
    <s v="ASSIST OPERACOES AUDIOVISUAIS II"/>
  </r>
  <r>
    <m/>
    <m/>
    <s v="Rogério da Silva "/>
    <n v="41419"/>
    <m/>
    <s v="JB x Sambodromo"/>
    <s v="19h"/>
    <d v="2026-02-16T00:00:00"/>
    <x v="1"/>
    <x v="3"/>
    <x v="1"/>
    <x v="95"/>
    <s v="WILLIAM EUSTAQUIO DA SILVA"/>
    <s v="ASSIST OPERACOES AUDIOVISUAIS II"/>
  </r>
  <r>
    <m/>
    <m/>
    <s v="Rogério da Silva "/>
    <n v="41419"/>
    <m/>
    <s v="JB x Sambodromo"/>
    <s v="19h"/>
    <d v="2026-02-17T00:00:00"/>
    <x v="2"/>
    <x v="3"/>
    <x v="1"/>
    <x v="95"/>
    <s v="WILLIAM EUSTAQUIO DA SILVA"/>
    <s v="ASSIST OPERACOES AUDIOVISUAIS II"/>
  </r>
  <r>
    <m/>
    <m/>
    <s v="Rogério da Silva "/>
    <n v="41419"/>
    <m/>
    <s v="JB x Sambodromo"/>
    <s v="19h"/>
    <d v="2026-02-21T00:00:00"/>
    <x v="3"/>
    <x v="3"/>
    <x v="1"/>
    <x v="95"/>
    <s v="WILLIAM EUSTAQUIO DA SILVA"/>
    <s v="ASSIST OPERACOES AUDIOVISUAIS II"/>
  </r>
  <r>
    <m/>
    <m/>
    <s v="Rogério da Silva "/>
    <n v="41419"/>
    <m/>
    <s v="Sambodromo x JB"/>
    <s v="02h"/>
    <d v="2026-02-15T00:00:00"/>
    <x v="0"/>
    <x v="3"/>
    <x v="1"/>
    <x v="95"/>
    <s v="WILLIAM EUSTAQUIO DA SILVA"/>
    <s v="ASSIST OPERACOES AUDIOVISUAIS II"/>
  </r>
  <r>
    <m/>
    <m/>
    <s v="Rogério da Silva "/>
    <n v="41419"/>
    <m/>
    <s v="Sambodromo x JB"/>
    <s v="02h"/>
    <d v="2026-02-16T00:00:00"/>
    <x v="1"/>
    <x v="3"/>
    <x v="1"/>
    <x v="95"/>
    <s v="WILLIAM EUSTAQUIO DA SILVA"/>
    <s v="ASSIST OPERACOES AUDIOVISUAIS II"/>
  </r>
  <r>
    <m/>
    <m/>
    <s v="Rogério da Silva "/>
    <n v="41419"/>
    <m/>
    <s v="Sambodromo x JB"/>
    <s v="02h"/>
    <d v="2026-02-17T00:00:00"/>
    <x v="2"/>
    <x v="3"/>
    <x v="1"/>
    <x v="95"/>
    <s v="WILLIAM EUSTAQUIO DA SILVA"/>
    <s v="ASSIST OPERACOES AUDIOVISUAIS II"/>
  </r>
  <r>
    <m/>
    <m/>
    <s v="Rogério da Silva "/>
    <n v="41419"/>
    <m/>
    <s v="Sambodromo x JB"/>
    <s v="02h"/>
    <d v="2026-02-21T00:00:00"/>
    <x v="3"/>
    <x v="3"/>
    <x v="1"/>
    <x v="95"/>
    <s v="WILLIAM EUSTAQUIO DA SILVA"/>
    <s v="ASSIST OPERACOES AUDIOVISUAIS II"/>
  </r>
  <r>
    <m/>
    <m/>
    <s v="Rogério César Guimarães Monteiro "/>
    <n v="41521"/>
    <m/>
    <s v="EG x Sambodromo"/>
    <s v="17h"/>
    <d v="2026-02-15T00:00:00"/>
    <x v="0"/>
    <x v="3"/>
    <x v="1"/>
    <x v="7"/>
    <s v="FABIO LOEWENBACH CASCAO"/>
    <s v="OPER CAMERA III"/>
  </r>
  <r>
    <m/>
    <m/>
    <s v="Rogério César Guimarães Monteiro "/>
    <n v="41521"/>
    <m/>
    <s v="EG x Sambodromo"/>
    <s v="17h"/>
    <d v="2026-02-16T00:00:00"/>
    <x v="1"/>
    <x v="3"/>
    <x v="1"/>
    <x v="7"/>
    <s v="FABIO LOEWENBACH CASCAO"/>
    <s v="OPER CAMERA III"/>
  </r>
  <r>
    <m/>
    <m/>
    <s v="Rogério César Guimarães Monteiro "/>
    <n v="41521"/>
    <m/>
    <s v="EG x Sambodromo"/>
    <s v="17h"/>
    <d v="2026-02-17T00:00:00"/>
    <x v="2"/>
    <x v="3"/>
    <x v="1"/>
    <x v="7"/>
    <s v="FABIO LOEWENBACH CASCAO"/>
    <s v="OPER CAMERA III"/>
  </r>
  <r>
    <m/>
    <m/>
    <s v="Rogério César Guimarães Monteiro "/>
    <n v="41521"/>
    <m/>
    <s v="Sambodromo x EG"/>
    <s v="01h"/>
    <d v="2026-02-15T00:00:00"/>
    <x v="0"/>
    <x v="3"/>
    <x v="1"/>
    <x v="7"/>
    <s v="FABIO LOEWENBACH CASCAO"/>
    <s v="OPER CAMERA III"/>
  </r>
  <r>
    <m/>
    <m/>
    <s v="Rogério César Guimarães Monteiro "/>
    <n v="41521"/>
    <m/>
    <s v="Sambodromo x EG"/>
    <s v="01h"/>
    <d v="2026-02-16T00:00:00"/>
    <x v="1"/>
    <x v="3"/>
    <x v="1"/>
    <x v="7"/>
    <s v="FABIO LOEWENBACH CASCAO"/>
    <s v="OPER CAMERA III"/>
  </r>
  <r>
    <m/>
    <m/>
    <s v="Rogério César Guimarães Monteiro "/>
    <n v="41521"/>
    <m/>
    <s v="Sambodromo x EG"/>
    <s v="01h"/>
    <d v="2026-02-17T00:00:00"/>
    <x v="2"/>
    <x v="3"/>
    <x v="1"/>
    <x v="7"/>
    <s v="FABIO LOEWENBACH CASCAO"/>
    <s v="OPER CAMERA III"/>
  </r>
  <r>
    <m/>
    <m/>
    <s v="Rogério César Guimarães Monteiro "/>
    <n v="41521"/>
    <m/>
    <s v="JB x Sambodromo"/>
    <s v="18h"/>
    <d v="2026-02-15T00:00:00"/>
    <x v="0"/>
    <x v="3"/>
    <x v="1"/>
    <x v="7"/>
    <s v="FABIO LOEWENBACH CASCAO"/>
    <s v="OPER CAMERA III"/>
  </r>
  <r>
    <m/>
    <m/>
    <s v="Rogério César Guimarães Monteiro "/>
    <n v="41521"/>
    <m/>
    <s v="JB x Sambodromo"/>
    <s v="18h"/>
    <d v="2026-02-16T00:00:00"/>
    <x v="1"/>
    <x v="3"/>
    <x v="1"/>
    <x v="7"/>
    <s v="FABIO LOEWENBACH CASCAO"/>
    <s v="OPER CAMERA III"/>
  </r>
  <r>
    <m/>
    <m/>
    <s v="Rogério César Guimarães Monteiro "/>
    <n v="41521"/>
    <m/>
    <s v="JB x Sambodromo"/>
    <s v="18h"/>
    <d v="2026-02-17T00:00:00"/>
    <x v="2"/>
    <x v="3"/>
    <x v="1"/>
    <x v="7"/>
    <s v="FABIO LOEWENBACH CASCAO"/>
    <s v="OPER CAMERA III"/>
  </r>
  <r>
    <m/>
    <m/>
    <s v="Rogério César Guimarães Monteiro "/>
    <n v="41521"/>
    <m/>
    <s v="JB x Sambodromo"/>
    <s v="18h"/>
    <d v="2026-02-21T00:00:00"/>
    <x v="3"/>
    <x v="3"/>
    <x v="1"/>
    <x v="7"/>
    <s v="FABIO LOEWENBACH CASCAO"/>
    <s v="OPER CAMERA III"/>
  </r>
  <r>
    <m/>
    <m/>
    <s v="Rogério César Guimarães Monteiro "/>
    <n v="41521"/>
    <m/>
    <s v="Sambodromo x JB"/>
    <s v="01h"/>
    <d v="2026-02-15T00:00:00"/>
    <x v="0"/>
    <x v="3"/>
    <x v="1"/>
    <x v="7"/>
    <s v="FABIO LOEWENBACH CASCAO"/>
    <s v="OPER CAMERA III"/>
  </r>
  <r>
    <m/>
    <m/>
    <s v="Rogério César Guimarães Monteiro "/>
    <n v="41521"/>
    <m/>
    <s v="Sambodromo x JB"/>
    <s v="01h"/>
    <d v="2026-02-16T00:00:00"/>
    <x v="1"/>
    <x v="3"/>
    <x v="1"/>
    <x v="7"/>
    <s v="FABIO LOEWENBACH CASCAO"/>
    <s v="OPER CAMERA III"/>
  </r>
  <r>
    <m/>
    <m/>
    <s v="Rogério César Guimarães Monteiro "/>
    <n v="41521"/>
    <m/>
    <s v="Sambodromo x JB"/>
    <s v="01h"/>
    <d v="2026-02-17T00:00:00"/>
    <x v="2"/>
    <x v="3"/>
    <x v="1"/>
    <x v="7"/>
    <s v="FABIO LOEWENBACH CASCAO"/>
    <s v="OPER CAMERA III"/>
  </r>
  <r>
    <m/>
    <m/>
    <s v="Rogério César Guimarães Monteiro "/>
    <n v="41521"/>
    <m/>
    <s v="Sambodromo x JB"/>
    <s v="01h"/>
    <d v="2026-02-21T00:00:00"/>
    <x v="3"/>
    <x v="3"/>
    <x v="1"/>
    <x v="7"/>
    <s v="FABIO LOEWENBACH CASCAO"/>
    <s v="OPER CAMERA III"/>
  </r>
  <r>
    <m/>
    <m/>
    <s v="Roberto Souza Teixeira "/>
    <m/>
    <n v="97558974704"/>
    <s v="EG x Sambodromo"/>
    <s v="19h"/>
    <d v="2026-02-15T00:00:00"/>
    <x v="0"/>
    <x v="3"/>
    <x v="2"/>
    <x v="101"/>
    <s v="Prestador"/>
    <s v="Prestador"/>
  </r>
  <r>
    <m/>
    <m/>
    <s v="Roberto Souza Teixeira "/>
    <m/>
    <n v="97558974704"/>
    <s v="EG x Sambodromo"/>
    <s v="19h"/>
    <d v="2026-02-16T00:00:00"/>
    <x v="1"/>
    <x v="3"/>
    <x v="2"/>
    <x v="101"/>
    <s v="Prestador"/>
    <s v="Prestador"/>
  </r>
  <r>
    <m/>
    <m/>
    <s v="Roberto Souza Teixeira "/>
    <m/>
    <n v="97558974704"/>
    <s v="EG x Sambodromo"/>
    <s v="19h"/>
    <d v="2026-02-17T00:00:00"/>
    <x v="2"/>
    <x v="3"/>
    <x v="2"/>
    <x v="101"/>
    <s v="Prestador"/>
    <s v="Prestador"/>
  </r>
  <r>
    <m/>
    <m/>
    <s v="Roberto Souza Teixeira "/>
    <m/>
    <n v="97558974704"/>
    <s v="EG x Sambodromo"/>
    <s v="19h"/>
    <d v="2026-02-21T00:00:00"/>
    <x v="3"/>
    <x v="3"/>
    <x v="2"/>
    <x v="101"/>
    <s v="Prestador"/>
    <s v="Prestador"/>
  </r>
  <r>
    <m/>
    <m/>
    <s v="Roberto Souza Teixeira "/>
    <m/>
    <n v="97558974704"/>
    <s v="Sambodromo x EG"/>
    <s v="06h"/>
    <d v="2026-02-15T00:00:00"/>
    <x v="0"/>
    <x v="3"/>
    <x v="2"/>
    <x v="101"/>
    <s v="Prestador"/>
    <s v="Prestador"/>
  </r>
  <r>
    <m/>
    <m/>
    <s v="Roberto Souza Teixeira "/>
    <m/>
    <n v="97558974704"/>
    <s v="Sambodromo x EG"/>
    <s v="06h"/>
    <d v="2026-02-16T00:00:00"/>
    <x v="1"/>
    <x v="3"/>
    <x v="2"/>
    <x v="101"/>
    <s v="Prestador"/>
    <s v="Prestador"/>
  </r>
  <r>
    <m/>
    <m/>
    <s v="Roberto Souza Teixeira "/>
    <m/>
    <n v="97558974704"/>
    <s v="Sambodromo x EG"/>
    <s v="06h"/>
    <d v="2026-02-17T00:00:00"/>
    <x v="2"/>
    <x v="3"/>
    <x v="2"/>
    <x v="101"/>
    <s v="Prestador"/>
    <s v="Prestador"/>
  </r>
  <r>
    <m/>
    <m/>
    <s v="Roberto Souza Teixeira "/>
    <m/>
    <n v="97558974704"/>
    <s v="Sambodromo x EG"/>
    <s v="06h"/>
    <d v="2026-02-21T00:00:00"/>
    <x v="3"/>
    <x v="3"/>
    <x v="2"/>
    <x v="101"/>
    <s v="Prestador"/>
    <s v="Prestador"/>
  </r>
  <r>
    <m/>
    <m/>
    <s v="Roberto Souza Teixeira "/>
    <m/>
    <n v="97558974704"/>
    <s v="JB x Sambodromo"/>
    <s v="19h"/>
    <d v="2026-02-15T00:00:00"/>
    <x v="0"/>
    <x v="3"/>
    <x v="2"/>
    <x v="101"/>
    <s v="Prestador"/>
    <s v="Prestador"/>
  </r>
  <r>
    <m/>
    <m/>
    <s v="Roberto Souza Teixeira "/>
    <m/>
    <n v="97558974704"/>
    <s v="JB x Sambodromo"/>
    <s v="19h"/>
    <d v="2026-02-16T00:00:00"/>
    <x v="1"/>
    <x v="3"/>
    <x v="2"/>
    <x v="101"/>
    <s v="Prestador"/>
    <s v="Prestador"/>
  </r>
  <r>
    <m/>
    <m/>
    <s v="Roberto Souza Teixeira "/>
    <m/>
    <n v="97558974704"/>
    <s v="JB x Sambodromo"/>
    <s v="19h"/>
    <d v="2026-02-17T00:00:00"/>
    <x v="2"/>
    <x v="3"/>
    <x v="2"/>
    <x v="101"/>
    <s v="Prestador"/>
    <s v="Prestador"/>
  </r>
  <r>
    <m/>
    <m/>
    <s v="Roberto Souza Teixeira "/>
    <m/>
    <n v="97558974704"/>
    <s v="JB x Sambodromo"/>
    <s v="19h"/>
    <d v="2026-02-21T00:00:00"/>
    <x v="3"/>
    <x v="3"/>
    <x v="2"/>
    <x v="101"/>
    <s v="Prestador"/>
    <s v="Prestador"/>
  </r>
  <r>
    <m/>
    <m/>
    <s v="Roberto Souza Teixeira "/>
    <m/>
    <n v="97558974704"/>
    <s v="Sambodromo x JB"/>
    <s v="06h"/>
    <d v="2026-02-15T00:00:00"/>
    <x v="0"/>
    <x v="3"/>
    <x v="2"/>
    <x v="101"/>
    <s v="Prestador"/>
    <s v="Prestador"/>
  </r>
  <r>
    <m/>
    <m/>
    <s v="Roberto Souza Teixeira "/>
    <m/>
    <n v="97558974704"/>
    <s v="Sambodromo x JB"/>
    <s v="06h"/>
    <d v="2026-02-16T00:00:00"/>
    <x v="1"/>
    <x v="3"/>
    <x v="2"/>
    <x v="101"/>
    <s v="Prestador"/>
    <s v="Prestador"/>
  </r>
  <r>
    <m/>
    <m/>
    <s v="Roberto Souza Teixeira "/>
    <m/>
    <n v="97558974704"/>
    <s v="Sambodromo x JB"/>
    <s v="06h"/>
    <d v="2026-02-17T00:00:00"/>
    <x v="2"/>
    <x v="3"/>
    <x v="2"/>
    <x v="101"/>
    <s v="Prestador"/>
    <s v="Prestador"/>
  </r>
  <r>
    <m/>
    <m/>
    <s v="Roberto Souza Teixeira "/>
    <m/>
    <n v="97558974704"/>
    <s v="Sambodromo x JB"/>
    <s v="06h"/>
    <d v="2026-02-21T00:00:00"/>
    <x v="3"/>
    <x v="3"/>
    <x v="2"/>
    <x v="101"/>
    <s v="Prestador"/>
    <s v="Prestador"/>
  </r>
  <r>
    <m/>
    <m/>
    <s v="Roberta de Pennafort Leal Araujo"/>
    <n v="82103"/>
    <m/>
    <s v="Sambodromo x JB"/>
    <s v="05h"/>
    <d v="2026-02-15T00:00:00"/>
    <x v="0"/>
    <x v="3"/>
    <x v="3"/>
    <x v="26"/>
    <s v="FABRICIO PRADO MARTA"/>
    <s v="EDITOR III"/>
  </r>
  <r>
    <m/>
    <m/>
    <s v="Ricardo Guimarães de Lima "/>
    <n v="43262"/>
    <m/>
    <s v="JB x Sambodromo"/>
    <s v="18h"/>
    <d v="2026-02-21T00:00:00"/>
    <x v="3"/>
    <x v="3"/>
    <x v="3"/>
    <x v="3"/>
    <s v="EDUARDO ALBERTO FERNANDEZ"/>
    <s v="REPORTER CINEMATOGRAFICO II"/>
  </r>
  <r>
    <m/>
    <m/>
    <s v="Ricardo Guimarães de Lima "/>
    <n v="43262"/>
    <m/>
    <s v="Sambodromo x JB"/>
    <s v="01h"/>
    <d v="2026-02-15T00:00:00"/>
    <x v="0"/>
    <x v="3"/>
    <x v="3"/>
    <x v="3"/>
    <s v="EDUARDO ALBERTO FERNANDEZ"/>
    <s v="REPORTER CINEMATOGRAFICO II"/>
  </r>
  <r>
    <m/>
    <m/>
    <s v="Ricardo Guimarães de Lima "/>
    <n v="43262"/>
    <m/>
    <s v="Sambodromo x JB"/>
    <s v="01h"/>
    <d v="2026-02-21T00:00:00"/>
    <x v="3"/>
    <x v="3"/>
    <x v="3"/>
    <x v="3"/>
    <s v="EDUARDO ALBERTO FERNANDEZ"/>
    <s v="REPORTER CINEMATOGRAFICO II"/>
  </r>
  <r>
    <m/>
    <m/>
    <s v="Renato fontes Matheus "/>
    <n v="45350"/>
    <m/>
    <s v="EG x Sambodromo"/>
    <s v="17h"/>
    <d v="2026-02-15T00:00:00"/>
    <x v="0"/>
    <x v="3"/>
    <x v="1"/>
    <x v="7"/>
    <s v="FABIO LOEWENBACH CASCAO"/>
    <s v="OPER CAMERA III"/>
  </r>
  <r>
    <m/>
    <m/>
    <s v="Renato fontes Matheus "/>
    <n v="45350"/>
    <m/>
    <s v="EG x Sambodromo"/>
    <s v="17h"/>
    <d v="2026-02-16T00:00:00"/>
    <x v="1"/>
    <x v="3"/>
    <x v="1"/>
    <x v="7"/>
    <s v="FABIO LOEWENBACH CASCAO"/>
    <s v="OPER CAMERA III"/>
  </r>
  <r>
    <m/>
    <m/>
    <s v="Renato fontes Matheus "/>
    <n v="45350"/>
    <m/>
    <s v="EG x Sambodromo"/>
    <s v="17h"/>
    <d v="2026-02-17T00:00:00"/>
    <x v="2"/>
    <x v="3"/>
    <x v="1"/>
    <x v="7"/>
    <s v="FABIO LOEWENBACH CASCAO"/>
    <s v="OPER CAMERA III"/>
  </r>
  <r>
    <m/>
    <m/>
    <s v="Renato fontes Matheus "/>
    <n v="45350"/>
    <m/>
    <s v="EG x Sambodromo"/>
    <s v="17h"/>
    <d v="2026-02-21T00:00:00"/>
    <x v="3"/>
    <x v="3"/>
    <x v="1"/>
    <x v="7"/>
    <s v="FABIO LOEWENBACH CASCAO"/>
    <s v="OPER CAMERA III"/>
  </r>
  <r>
    <m/>
    <m/>
    <s v="Renato fontes Matheus "/>
    <n v="45350"/>
    <m/>
    <s v="Sambodromo x EG"/>
    <s v="03h"/>
    <d v="2026-02-15T00:00:00"/>
    <x v="0"/>
    <x v="3"/>
    <x v="1"/>
    <x v="7"/>
    <s v="FABIO LOEWENBACH CASCAO"/>
    <s v="OPER CAMERA III"/>
  </r>
  <r>
    <m/>
    <m/>
    <s v="Renato fontes Matheus "/>
    <n v="45350"/>
    <m/>
    <s v="Sambodromo x EG"/>
    <s v="03h"/>
    <d v="2026-02-16T00:00:00"/>
    <x v="1"/>
    <x v="3"/>
    <x v="1"/>
    <x v="7"/>
    <s v="FABIO LOEWENBACH CASCAO"/>
    <s v="OPER CAMERA III"/>
  </r>
  <r>
    <m/>
    <m/>
    <s v="Renato fontes Matheus "/>
    <n v="45350"/>
    <m/>
    <s v="Sambodromo x EG"/>
    <s v="03h"/>
    <d v="2026-02-17T00:00:00"/>
    <x v="2"/>
    <x v="3"/>
    <x v="1"/>
    <x v="7"/>
    <s v="FABIO LOEWENBACH CASCAO"/>
    <s v="OPER CAMERA III"/>
  </r>
  <r>
    <m/>
    <m/>
    <s v="Renato fontes Matheus "/>
    <n v="45350"/>
    <m/>
    <s v="Sambodromo x EG"/>
    <s v="03h"/>
    <d v="2026-02-21T00:00:00"/>
    <x v="3"/>
    <x v="3"/>
    <x v="1"/>
    <x v="7"/>
    <s v="FABIO LOEWENBACH CASCAO"/>
    <s v="OPER CAMERA III"/>
  </r>
  <r>
    <m/>
    <m/>
    <s v="Renata dos Santos Esteves "/>
    <n v="92110"/>
    <m/>
    <s v="EG x Sambodromo"/>
    <s v="20h"/>
    <d v="2026-02-16T00:00:00"/>
    <x v="1"/>
    <x v="3"/>
    <x v="1"/>
    <x v="22"/>
    <s v="IGOR GRACIANO DA SILVA"/>
    <s v="ASSIST OPERACOES AUDIOVISUAIS I"/>
  </r>
  <r>
    <m/>
    <m/>
    <s v="Renata dos Santos Esteves "/>
    <n v="92110"/>
    <m/>
    <s v="Sambodromo x EG"/>
    <s v="07h"/>
    <d v="2026-02-15T00:00:00"/>
    <x v="0"/>
    <x v="3"/>
    <x v="1"/>
    <x v="22"/>
    <s v="IGOR GRACIANO DA SILVA"/>
    <s v="ASSIST OPERACOES AUDIOVISUAIS I"/>
  </r>
  <r>
    <m/>
    <m/>
    <s v="Renata dos Santos Esteves "/>
    <n v="92110"/>
    <m/>
    <s v="Sambodromo x EG"/>
    <s v="07h"/>
    <d v="2026-02-16T00:00:00"/>
    <x v="1"/>
    <x v="3"/>
    <x v="1"/>
    <x v="22"/>
    <s v="IGOR GRACIANO DA SILVA"/>
    <s v="ASSIST OPERACOES AUDIOVISUAIS I"/>
  </r>
  <r>
    <m/>
    <m/>
    <s v="Renata dos Santos Esteves "/>
    <n v="92110"/>
    <m/>
    <s v="Sambodromo x EG"/>
    <s v="07h"/>
    <d v="2026-02-17T00:00:00"/>
    <x v="2"/>
    <x v="3"/>
    <x v="1"/>
    <x v="22"/>
    <s v="IGOR GRACIANO DA SILVA"/>
    <s v="ASSIST OPERACOES AUDIOVISUAIS I"/>
  </r>
  <r>
    <m/>
    <m/>
    <s v="Renata dos Santos Esteves "/>
    <n v="92110"/>
    <m/>
    <s v="Sambodromo x EG"/>
    <s v="07h"/>
    <d v="2026-02-21T00:00:00"/>
    <x v="3"/>
    <x v="3"/>
    <x v="1"/>
    <x v="22"/>
    <s v="IGOR GRACIANO DA SILVA"/>
    <s v="ASSIST OPERACOES AUDIOVISUAIS I"/>
  </r>
  <r>
    <m/>
    <m/>
    <s v="REINALDO DA CRUZ MACIEL"/>
    <n v="37079"/>
    <m/>
    <s v="EG x Sambodromo"/>
    <s v="17h"/>
    <d v="2026-02-17T00:00:00"/>
    <x v="2"/>
    <x v="3"/>
    <x v="0"/>
    <x v="9"/>
    <s v="THIAGO GOMES BRANDAO"/>
    <s v="SUP OPERACOES CENOGRAFICAS"/>
  </r>
  <r>
    <m/>
    <m/>
    <s v="REINALDO DA CRUZ MACIEL"/>
    <n v="37079"/>
    <m/>
    <s v="EG x Sambodromo"/>
    <s v="17h"/>
    <d v="2026-02-21T00:00:00"/>
    <x v="3"/>
    <x v="3"/>
    <x v="0"/>
    <x v="9"/>
    <s v="THIAGO GOMES BRANDAO"/>
    <s v="SUP OPERACOES CENOGRAFICAS"/>
  </r>
  <r>
    <m/>
    <m/>
    <s v="REINALDO DA CRUZ MACIEL"/>
    <n v="37079"/>
    <m/>
    <s v="Sambodromo x EG"/>
    <s v="00h"/>
    <d v="2026-02-17T00:00:00"/>
    <x v="2"/>
    <x v="3"/>
    <x v="0"/>
    <x v="9"/>
    <s v="THIAGO GOMES BRANDAO"/>
    <s v="SUP OPERACOES CENOGRAFICAS"/>
  </r>
  <r>
    <m/>
    <m/>
    <s v="REINALDO DA CRUZ MACIEL"/>
    <n v="37079"/>
    <m/>
    <s v="Sambodromo x EG"/>
    <s v="00h"/>
    <d v="2026-02-21T00:00:00"/>
    <x v="3"/>
    <x v="3"/>
    <x v="0"/>
    <x v="9"/>
    <s v="THIAGO GOMES BRANDAO"/>
    <s v="SUP OPERACOES CENOGRAFICAS"/>
  </r>
  <r>
    <m/>
    <m/>
    <s v="Raissa Leporage Freitas"/>
    <n v="78444"/>
    <m/>
    <s v="JB x Sambodromo"/>
    <s v="20h"/>
    <d v="2026-02-21T00:00:00"/>
    <x v="3"/>
    <x v="3"/>
    <x v="3"/>
    <x v="53"/>
    <s v="MICHELLE BORGES DOMINGUEZ"/>
    <s v="EDITOR III"/>
  </r>
  <r>
    <m/>
    <m/>
    <s v="Raissa Leporage Freitas"/>
    <n v="78444"/>
    <m/>
    <s v="Sambodromo x JB"/>
    <s v="04h"/>
    <d v="2026-02-15T00:00:00"/>
    <x v="0"/>
    <x v="3"/>
    <x v="3"/>
    <x v="53"/>
    <s v="MICHELLE BORGES DOMINGUEZ"/>
    <s v="EDITOR III"/>
  </r>
  <r>
    <m/>
    <m/>
    <s v="Raissa Leporage Freitas"/>
    <n v="78444"/>
    <m/>
    <s v="Sambodromo x JB"/>
    <s v="04h"/>
    <d v="2026-02-17T00:00:00"/>
    <x v="2"/>
    <x v="3"/>
    <x v="3"/>
    <x v="53"/>
    <s v="MICHELLE BORGES DOMINGUEZ"/>
    <s v="EDITOR III"/>
  </r>
  <r>
    <m/>
    <m/>
    <s v="Raissa Leporage Freitas"/>
    <n v="78444"/>
    <m/>
    <s v="Sambodromo x JB"/>
    <s v="04h"/>
    <d v="2026-02-21T00:00:00"/>
    <x v="3"/>
    <x v="3"/>
    <x v="3"/>
    <x v="53"/>
    <s v="MICHELLE BORGES DOMINGUEZ"/>
    <s v="EDITOR III"/>
  </r>
  <r>
    <m/>
    <m/>
    <s v="RAFAELA RAFAEL DE CAMPOS"/>
    <m/>
    <s v="05935069792"/>
    <s v="Sambodromo x EG"/>
    <s v="06h"/>
    <d v="2026-02-21T00:00:00"/>
    <x v="3"/>
    <x v="3"/>
    <x v="2"/>
    <x v="2"/>
    <s v="Prestador"/>
    <s v="Prestador"/>
  </r>
  <r>
    <m/>
    <m/>
    <s v="Rafaela Ferreira Bachie de Oliveira"/>
    <n v="60899"/>
    <m/>
    <s v="Sambodromo x EG"/>
    <s v="07h"/>
    <d v="2026-02-15T00:00:00"/>
    <x v="0"/>
    <x v="3"/>
    <x v="1"/>
    <x v="7"/>
    <s v="FABIO LOEWENBACH CASCAO"/>
    <s v="LIDER TECNOLOGIA"/>
  </r>
  <r>
    <m/>
    <m/>
    <s v="Rafaela Ferreira Bachie de Oliveira"/>
    <n v="60899"/>
    <m/>
    <s v="Sambodromo x EG"/>
    <s v="07h"/>
    <d v="2026-02-21T00:00:00"/>
    <x v="3"/>
    <x v="3"/>
    <x v="1"/>
    <x v="7"/>
    <s v="FABIO LOEWENBACH CASCAO"/>
    <s v="LIDER TECNOLOGIA"/>
  </r>
  <r>
    <m/>
    <m/>
    <s v="Rafaela Cristina Moreira de Souza "/>
    <n v="78904"/>
    <m/>
    <s v="Sambodromo x EG"/>
    <s v="02h"/>
    <d v="2026-02-16T00:00:00"/>
    <x v="1"/>
    <x v="3"/>
    <x v="1"/>
    <x v="18"/>
    <s v="ANDRE FELLIPE GATTO LUCIO DE GOIS"/>
    <s v="ASSIST OPERACOES AUDIOVISUAIS I"/>
  </r>
  <r>
    <m/>
    <m/>
    <s v="Rafaela Cristina Moreira de Souza "/>
    <n v="78904"/>
    <m/>
    <s v="Sambodromo x EG"/>
    <s v="02h"/>
    <d v="2026-02-21T00:00:00"/>
    <x v="3"/>
    <x v="3"/>
    <x v="1"/>
    <x v="18"/>
    <s v="ANDRE FELLIPE GATTO LUCIO DE GOIS"/>
    <s v="ASSIST OPERACOES AUDIOVISUAIS I"/>
  </r>
  <r>
    <m/>
    <m/>
    <s v="Rafael Silva Veras"/>
    <n v="35822"/>
    <m/>
    <s v="EG x Sambodromo"/>
    <s v="17h"/>
    <d v="2026-02-15T00:00:00"/>
    <x v="0"/>
    <x v="3"/>
    <x v="1"/>
    <x v="102"/>
    <s v="FABIO VIVIANI FERRAZ"/>
    <s v="GER SOLUCOES MIDIAS"/>
  </r>
  <r>
    <m/>
    <m/>
    <s v="Rafael Silva Veras"/>
    <n v="35822"/>
    <m/>
    <s v="EG x Sambodromo"/>
    <s v="17h"/>
    <d v="2026-02-16T00:00:00"/>
    <x v="1"/>
    <x v="3"/>
    <x v="1"/>
    <x v="102"/>
    <s v="FABIO VIVIANI FERRAZ"/>
    <s v="GER SOLUCOES MIDIAS"/>
  </r>
  <r>
    <m/>
    <m/>
    <s v="Rafael Silva Veras"/>
    <n v="35822"/>
    <m/>
    <s v="Sambodromo x EG"/>
    <s v="01h"/>
    <d v="2026-02-15T00:00:00"/>
    <x v="0"/>
    <x v="3"/>
    <x v="1"/>
    <x v="102"/>
    <s v="FABIO VIVIANI FERRAZ"/>
    <s v="GER SOLUCOES MIDIAS"/>
  </r>
  <r>
    <m/>
    <m/>
    <s v="Rafael Silva Veras"/>
    <n v="35822"/>
    <m/>
    <s v="Sambodromo x EG"/>
    <s v="01h"/>
    <d v="2026-02-16T00:00:00"/>
    <x v="1"/>
    <x v="3"/>
    <x v="1"/>
    <x v="102"/>
    <s v="FABIO VIVIANI FERRAZ"/>
    <s v="GER SOLUCOES MIDIAS"/>
  </r>
  <r>
    <m/>
    <m/>
    <s v="Rafael Oliveira Assunção "/>
    <n v="81150"/>
    <m/>
    <s v="Sambodromo x JB"/>
    <s v="00h"/>
    <d v="2026-02-15T00:00:00"/>
    <x v="0"/>
    <x v="3"/>
    <x v="1"/>
    <x v="40"/>
    <s v="CAIO VINICIUS SCRIBONI"/>
    <s v="ANL TELECOM III"/>
  </r>
  <r>
    <m/>
    <m/>
    <s v="Rafael Oliveira Assunção "/>
    <n v="81150"/>
    <m/>
    <s v="Sambodromo x JB"/>
    <s v="00h"/>
    <d v="2026-02-16T00:00:00"/>
    <x v="1"/>
    <x v="3"/>
    <x v="1"/>
    <x v="40"/>
    <s v="CAIO VINICIUS SCRIBONI"/>
    <s v="ANL TELECOM III"/>
  </r>
  <r>
    <m/>
    <m/>
    <s v="Rafael Oliveira Assunção "/>
    <n v="81150"/>
    <m/>
    <s v="Sambodromo x JB"/>
    <s v="00h"/>
    <d v="2026-02-17T00:00:00"/>
    <x v="2"/>
    <x v="3"/>
    <x v="1"/>
    <x v="40"/>
    <s v="CAIO VINICIUS SCRIBONI"/>
    <s v="ANL TELECOM III"/>
  </r>
  <r>
    <m/>
    <m/>
    <s v="Rafael Oliveira Assunção "/>
    <n v="81150"/>
    <m/>
    <s v="Sambodromo x JB"/>
    <s v="00h"/>
    <d v="2026-02-21T00:00:00"/>
    <x v="3"/>
    <x v="3"/>
    <x v="1"/>
    <x v="40"/>
    <s v="CAIO VINICIUS SCRIBONI"/>
    <s v="ANL TELECOM III"/>
  </r>
  <r>
    <m/>
    <m/>
    <s v="Rafael Martinez de Souza "/>
    <n v="41695"/>
    <m/>
    <s v="EG x Sambodromo"/>
    <s v="17h"/>
    <d v="2026-02-21T00:00:00"/>
    <x v="3"/>
    <x v="3"/>
    <x v="3"/>
    <x v="3"/>
    <s v="EDUARDO ALBERTO FERNANDEZ"/>
    <s v="REPORTER CINEMATOGRAFICO III"/>
  </r>
  <r>
    <m/>
    <m/>
    <s v="Rafael Martinez de Souza "/>
    <n v="41695"/>
    <m/>
    <s v="Sambodromo x EG"/>
    <s v="01h"/>
    <d v="2026-02-21T00:00:00"/>
    <x v="3"/>
    <x v="3"/>
    <x v="3"/>
    <x v="3"/>
    <s v="EDUARDO ALBERTO FERNANDEZ"/>
    <s v="REPORTER CINEMATOGRAFICO III"/>
  </r>
  <r>
    <m/>
    <m/>
    <s v="Priscilla Monteiro"/>
    <n v="53715"/>
    <m/>
    <s v="EG x Sambodromo"/>
    <s v="20h"/>
    <d v="2026-02-15T00:00:00"/>
    <x v="0"/>
    <x v="3"/>
    <x v="3"/>
    <x v="52"/>
    <s v="MARCELO OTTONI HEBERT OUTEIRAL"/>
    <s v="EDITOR III"/>
  </r>
  <r>
    <m/>
    <m/>
    <s v="Priscilla Monteiro"/>
    <n v="53715"/>
    <m/>
    <s v="EG x Sambodromo"/>
    <s v="20h"/>
    <d v="2026-02-16T00:00:00"/>
    <x v="1"/>
    <x v="3"/>
    <x v="3"/>
    <x v="52"/>
    <s v="MARCELO OTTONI HEBERT OUTEIRAL"/>
    <s v="EDITOR III"/>
  </r>
  <r>
    <m/>
    <m/>
    <s v="Priscilla Monteiro"/>
    <n v="53715"/>
    <m/>
    <s v="EG x Sambodromo"/>
    <s v="20h"/>
    <d v="2026-02-17T00:00:00"/>
    <x v="2"/>
    <x v="3"/>
    <x v="3"/>
    <x v="52"/>
    <s v="MARCELO OTTONI HEBERT OUTEIRAL"/>
    <s v="EDITOR III"/>
  </r>
  <r>
    <m/>
    <m/>
    <s v="Priscilla Monteiro"/>
    <n v="53715"/>
    <m/>
    <s v="EG x Sambodromo"/>
    <s v="20h"/>
    <d v="2026-02-21T00:00:00"/>
    <x v="3"/>
    <x v="3"/>
    <x v="3"/>
    <x v="52"/>
    <s v="MARCELO OTTONI HEBERT OUTEIRAL"/>
    <s v="EDITOR III"/>
  </r>
  <r>
    <m/>
    <m/>
    <s v="Priscilla Monteiro"/>
    <n v="53715"/>
    <m/>
    <s v="Sambodromo x EG"/>
    <s v="06h"/>
    <d v="2026-02-15T00:00:00"/>
    <x v="0"/>
    <x v="3"/>
    <x v="3"/>
    <x v="52"/>
    <s v="MARCELO OTTONI HEBERT OUTEIRAL"/>
    <s v="EDITOR III"/>
  </r>
  <r>
    <m/>
    <m/>
    <s v="Priscilla Monteiro"/>
    <n v="53715"/>
    <m/>
    <s v="Sambodromo x EG"/>
    <s v="06h"/>
    <d v="2026-02-16T00:00:00"/>
    <x v="1"/>
    <x v="3"/>
    <x v="3"/>
    <x v="52"/>
    <s v="MARCELO OTTONI HEBERT OUTEIRAL"/>
    <s v="EDITOR III"/>
  </r>
  <r>
    <m/>
    <m/>
    <s v="Priscilla Monteiro"/>
    <n v="53715"/>
    <m/>
    <s v="Sambodromo x EG"/>
    <s v="06h"/>
    <d v="2026-02-17T00:00:00"/>
    <x v="2"/>
    <x v="3"/>
    <x v="3"/>
    <x v="52"/>
    <s v="MARCELO OTTONI HEBERT OUTEIRAL"/>
    <s v="EDITOR III"/>
  </r>
  <r>
    <m/>
    <m/>
    <s v="Priscilla Monteiro"/>
    <n v="53715"/>
    <m/>
    <s v="Sambodromo x EG"/>
    <s v="08h"/>
    <d v="2026-02-21T00:00:00"/>
    <x v="3"/>
    <x v="3"/>
    <x v="3"/>
    <x v="52"/>
    <s v="MARCELO OTTONI HEBERT OUTEIRAL"/>
    <s v="EDITOR III"/>
  </r>
  <r>
    <m/>
    <m/>
    <s v="Priscilla Monteiro"/>
    <n v="53715"/>
    <m/>
    <s v="JB x Sambodromo"/>
    <s v="21h"/>
    <d v="2026-02-16T00:00:00"/>
    <x v="1"/>
    <x v="3"/>
    <x v="3"/>
    <x v="52"/>
    <s v="MARCELO OTTONI HEBERT OUTEIRAL"/>
    <s v="EDITOR III"/>
  </r>
  <r>
    <m/>
    <m/>
    <s v="Priscilla Monteiro"/>
    <n v="53715"/>
    <m/>
    <s v="JB x Sambodromo"/>
    <s v="21h"/>
    <d v="2026-02-17T00:00:00"/>
    <x v="2"/>
    <x v="3"/>
    <x v="3"/>
    <x v="52"/>
    <s v="MARCELO OTTONI HEBERT OUTEIRAL"/>
    <s v="EDITOR III"/>
  </r>
  <r>
    <m/>
    <m/>
    <s v="Priscilla Monteiro"/>
    <n v="53715"/>
    <m/>
    <s v="JB x Sambodromo"/>
    <s v="21h"/>
    <d v="2026-02-21T00:00:00"/>
    <x v="3"/>
    <x v="3"/>
    <x v="3"/>
    <x v="52"/>
    <s v="MARCELO OTTONI HEBERT OUTEIRAL"/>
    <s v="EDITOR III"/>
  </r>
  <r>
    <m/>
    <m/>
    <s v="Priscilla Monteiro"/>
    <n v="53715"/>
    <m/>
    <s v="Sambodromo x JB"/>
    <s v="06h"/>
    <d v="2026-02-15T00:00:00"/>
    <x v="0"/>
    <x v="3"/>
    <x v="3"/>
    <x v="52"/>
    <s v="MARCELO OTTONI HEBERT OUTEIRAL"/>
    <s v="EDITOR III"/>
  </r>
  <r>
    <m/>
    <m/>
    <s v="Priscilla Monteiro"/>
    <n v="53715"/>
    <m/>
    <s v="Sambodromo x JB"/>
    <s v="06h"/>
    <d v="2026-02-16T00:00:00"/>
    <x v="1"/>
    <x v="3"/>
    <x v="3"/>
    <x v="52"/>
    <s v="MARCELO OTTONI HEBERT OUTEIRAL"/>
    <s v="EDITOR III"/>
  </r>
  <r>
    <m/>
    <m/>
    <s v="Priscilla Monteiro"/>
    <n v="53715"/>
    <m/>
    <s v="Sambodromo x JB"/>
    <s v="06h"/>
    <d v="2026-02-17T00:00:00"/>
    <x v="2"/>
    <x v="3"/>
    <x v="3"/>
    <x v="52"/>
    <s v="MARCELO OTTONI HEBERT OUTEIRAL"/>
    <s v="EDITOR III"/>
  </r>
  <r>
    <m/>
    <m/>
    <s v="Priscilla Monteiro"/>
    <n v="53715"/>
    <m/>
    <s v="Sambodromo x JB"/>
    <s v="06h"/>
    <d v="2026-02-21T00:00:00"/>
    <x v="3"/>
    <x v="3"/>
    <x v="3"/>
    <x v="52"/>
    <s v="MARCELO OTTONI HEBERT OUTEIRAL"/>
    <s v="EDITOR III"/>
  </r>
  <r>
    <m/>
    <m/>
    <s v="Pedro Mudrey Basan Júnior "/>
    <n v="70081"/>
    <m/>
    <s v="Sambodromo x JB"/>
    <s v="03h"/>
    <d v="2026-02-15T00:00:00"/>
    <x v="0"/>
    <x v="3"/>
    <x v="3"/>
    <x v="10"/>
    <s v="MARCIO STERNICK"/>
    <s v="REPORTER ESPECIAL III"/>
  </r>
  <r>
    <m/>
    <m/>
    <s v="Pedro Mudrey Basan Júnior "/>
    <n v="70081"/>
    <m/>
    <s v="Sambodromo x JB"/>
    <s v="03h"/>
    <d v="2026-02-17T00:00:00"/>
    <x v="2"/>
    <x v="3"/>
    <x v="3"/>
    <x v="10"/>
    <s v="MARCIO STERNICK"/>
    <s v="REPORTER ESPECIAL III"/>
  </r>
  <r>
    <m/>
    <m/>
    <s v="Pedro Henrique Silva de Oliveira"/>
    <n v="91086"/>
    <m/>
    <s v="EG x Sambodromo"/>
    <s v="17h"/>
    <d v="2026-02-15T00:00:00"/>
    <x v="0"/>
    <x v="3"/>
    <x v="1"/>
    <x v="18"/>
    <s v="PAULA FERNANDA LAGE MONTEIRO"/>
    <s v="TEC CAPTACAO SOM I"/>
  </r>
  <r>
    <m/>
    <m/>
    <s v="Pedro Henrique Silva de Oliveira"/>
    <n v="91086"/>
    <m/>
    <s v="EG x Sambodromo"/>
    <s v="17h"/>
    <d v="2026-02-21T00:00:00"/>
    <x v="3"/>
    <x v="3"/>
    <x v="1"/>
    <x v="18"/>
    <s v="PAULA FERNANDA LAGE MONTEIRO"/>
    <s v="TEC CAPTACAO SOM I"/>
  </r>
  <r>
    <m/>
    <m/>
    <s v="Pedro Acyr Limp Alves Lopes "/>
    <n v="39643"/>
    <m/>
    <s v="JB x Sambodromo"/>
    <s v="18h"/>
    <d v="2026-02-15T00:00:00"/>
    <x v="0"/>
    <x v="3"/>
    <x v="3"/>
    <x v="3"/>
    <s v="EDUARDO ALBERTO FERNANDEZ"/>
    <s v="REPORTER CINEMATOGRAFICO ESPECIALISTA I"/>
  </r>
  <r>
    <m/>
    <m/>
    <s v="Pedro Acyr Limp Alves Lopes "/>
    <n v="39643"/>
    <m/>
    <s v="JB x Sambodromo"/>
    <s v="18h"/>
    <d v="2026-02-16T00:00:00"/>
    <x v="1"/>
    <x v="3"/>
    <x v="3"/>
    <x v="3"/>
    <s v="EDUARDO ALBERTO FERNANDEZ"/>
    <s v="REPORTER CINEMATOGRAFICO ESPECIALISTA I"/>
  </r>
  <r>
    <m/>
    <m/>
    <s v="Pedro Acyr Limp Alves Lopes "/>
    <n v="39643"/>
    <m/>
    <s v="JB x Sambodromo"/>
    <s v="18h"/>
    <d v="2026-02-17T00:00:00"/>
    <x v="2"/>
    <x v="3"/>
    <x v="3"/>
    <x v="3"/>
    <s v="EDUARDO ALBERTO FERNANDEZ"/>
    <s v="REPORTER CINEMATOGRAFICO ESPECIALISTA I"/>
  </r>
  <r>
    <m/>
    <m/>
    <s v="Pedro Acyr Limp Alves Lopes "/>
    <n v="39643"/>
    <m/>
    <s v="JB x Sambodromo"/>
    <s v="18h"/>
    <d v="2026-02-21T00:00:00"/>
    <x v="3"/>
    <x v="3"/>
    <x v="3"/>
    <x v="3"/>
    <s v="EDUARDO ALBERTO FERNANDEZ"/>
    <s v="REPORTER CINEMATOGRAFICO ESPECIALISTA I"/>
  </r>
  <r>
    <m/>
    <m/>
    <s v="Pedro Acyr Limp Alves Lopes "/>
    <n v="39643"/>
    <m/>
    <s v="Sambodromo x JB"/>
    <s v="05h"/>
    <d v="2026-02-15T00:00:00"/>
    <x v="0"/>
    <x v="3"/>
    <x v="3"/>
    <x v="3"/>
    <s v="EDUARDO ALBERTO FERNANDEZ"/>
    <s v="REPORTER CINEMATOGRAFICO ESPECIALISTA I"/>
  </r>
  <r>
    <m/>
    <m/>
    <s v="Pedro Acyr Limp Alves Lopes "/>
    <n v="39643"/>
    <m/>
    <s v="Sambodromo x JB"/>
    <s v="05h"/>
    <d v="2026-02-16T00:00:00"/>
    <x v="1"/>
    <x v="3"/>
    <x v="3"/>
    <x v="3"/>
    <s v="EDUARDO ALBERTO FERNANDEZ"/>
    <s v="REPORTER CINEMATOGRAFICO ESPECIALISTA I"/>
  </r>
  <r>
    <m/>
    <m/>
    <s v="Pedro Acyr Limp Alves Lopes "/>
    <n v="39643"/>
    <m/>
    <s v="Sambodromo x JB"/>
    <s v="05h"/>
    <d v="2026-02-17T00:00:00"/>
    <x v="2"/>
    <x v="3"/>
    <x v="3"/>
    <x v="3"/>
    <s v="EDUARDO ALBERTO FERNANDEZ"/>
    <s v="REPORTER CINEMATOGRAFICO ESPECIALISTA I"/>
  </r>
  <r>
    <m/>
    <m/>
    <s v="Pedro Acyr Limp Alves Lopes "/>
    <n v="39643"/>
    <m/>
    <s v="Sambodromo x JB"/>
    <s v="05h"/>
    <d v="2026-02-21T00:00:00"/>
    <x v="3"/>
    <x v="3"/>
    <x v="3"/>
    <x v="3"/>
    <s v="EDUARDO ALBERTO FERNANDEZ"/>
    <s v="REPORTER CINEMATOGRAFICO ESPECIALISTA I"/>
  </r>
  <r>
    <m/>
    <m/>
    <s v="Paulo Roberto Rodrigues Barbosa Junior "/>
    <n v="86294"/>
    <m/>
    <s v="EG x Sambodromo"/>
    <s v="17h"/>
    <d v="2026-02-15T00:00:00"/>
    <x v="0"/>
    <x v="3"/>
    <x v="1"/>
    <x v="18"/>
    <s v="PAULA FERNANDA LAGE MONTEIRO"/>
    <s v="ASSIST OPERACOES AUDIOVISUAIS I"/>
  </r>
  <r>
    <m/>
    <m/>
    <s v="Paulo Roberto Rodrigues Barbosa Junior "/>
    <n v="86294"/>
    <m/>
    <s v="EG x Sambodromo"/>
    <s v="17h"/>
    <d v="2026-02-16T00:00:00"/>
    <x v="1"/>
    <x v="3"/>
    <x v="1"/>
    <x v="18"/>
    <s v="PAULA FERNANDA LAGE MONTEIRO"/>
    <s v="ASSIST OPERACOES AUDIOVISUAIS I"/>
  </r>
  <r>
    <m/>
    <m/>
    <s v="Paulo Roberto Rodrigues Barbosa Junior "/>
    <n v="86294"/>
    <m/>
    <s v="EG x Sambodromo"/>
    <s v="17h"/>
    <d v="2026-02-17T00:00:00"/>
    <x v="2"/>
    <x v="3"/>
    <x v="1"/>
    <x v="18"/>
    <s v="PAULA FERNANDA LAGE MONTEIRO"/>
    <s v="ASSIST OPERACOES AUDIOVISUAIS I"/>
  </r>
  <r>
    <m/>
    <m/>
    <s v="Paulo Roberto Rodrigues Barbosa Junior "/>
    <n v="86294"/>
    <m/>
    <s v="EG x Sambodromo"/>
    <s v="17h"/>
    <d v="2026-02-21T00:00:00"/>
    <x v="3"/>
    <x v="3"/>
    <x v="1"/>
    <x v="18"/>
    <s v="PAULA FERNANDA LAGE MONTEIRO"/>
    <s v="ASSIST OPERACOES AUDIOVISUAIS I"/>
  </r>
  <r>
    <m/>
    <m/>
    <s v="Paulo Roberto Rodrigues Barbosa Junior "/>
    <n v="86294"/>
    <m/>
    <s v="Sambodromo x EG"/>
    <s v="01h"/>
    <d v="2026-02-21T00:00:00"/>
    <x v="3"/>
    <x v="3"/>
    <x v="1"/>
    <x v="18"/>
    <s v="PAULA FERNANDA LAGE MONTEIRO"/>
    <s v="ASSIST OPERACOES AUDIOVISUAIS I"/>
  </r>
  <r>
    <m/>
    <m/>
    <s v="Paulo Roberto Blasifera Junior"/>
    <n v="60941"/>
    <m/>
    <s v="EG x Sambodromo"/>
    <s v="22h"/>
    <d v="2026-02-16T00:00:00"/>
    <x v="1"/>
    <x v="3"/>
    <x v="1"/>
    <x v="35"/>
    <s v="THIAGO CACHOEIRA DE SOUZA"/>
    <s v="OPER CAMERA II"/>
  </r>
  <r>
    <m/>
    <m/>
    <s v="Paulo Roberto Blasifera Junior"/>
    <n v="60941"/>
    <m/>
    <s v="EG x Sambodromo"/>
    <s v="22h"/>
    <d v="2026-02-17T00:00:00"/>
    <x v="2"/>
    <x v="3"/>
    <x v="1"/>
    <x v="35"/>
    <s v="THIAGO CACHOEIRA DE SOUZA"/>
    <s v="OPER CAMERA II"/>
  </r>
  <r>
    <m/>
    <m/>
    <s v="Paulo Roberto Blasifera Junior"/>
    <n v="60941"/>
    <m/>
    <s v="Sambodromo x EG"/>
    <s v="07h"/>
    <d v="2026-02-16T00:00:00"/>
    <x v="1"/>
    <x v="3"/>
    <x v="1"/>
    <x v="35"/>
    <s v="THIAGO CACHOEIRA DE SOUZA"/>
    <s v="OPER CAMERA II"/>
  </r>
  <r>
    <m/>
    <m/>
    <s v="Paulo Roberto Blasifera Junior"/>
    <n v="60941"/>
    <m/>
    <s v="Sambodromo x EG"/>
    <s v="07h"/>
    <d v="2026-02-17T00:00:00"/>
    <x v="2"/>
    <x v="3"/>
    <x v="1"/>
    <x v="35"/>
    <s v="THIAGO CACHOEIRA DE SOUZA"/>
    <s v="OPER CAMERA II"/>
  </r>
  <r>
    <m/>
    <m/>
    <s v="Paulo Roberto Blasifera Junior"/>
    <n v="60941"/>
    <m/>
    <s v="Sambodromo x EG"/>
    <s v="07h"/>
    <d v="2026-02-21T00:00:00"/>
    <x v="3"/>
    <x v="3"/>
    <x v="1"/>
    <x v="35"/>
    <s v="THIAGO CACHOEIRA DE SOUZA"/>
    <s v="OPER CAMERA II"/>
  </r>
  <r>
    <m/>
    <m/>
    <s v="PAULA MARIA TEIXEIRA"/>
    <n v="63814"/>
    <m/>
    <s v="EG x Sambodromo"/>
    <s v="17h"/>
    <d v="2026-02-15T00:00:00"/>
    <x v="0"/>
    <x v="3"/>
    <x v="0"/>
    <x v="0"/>
    <s v="FABIO PAIXAO DOS SANTOS"/>
    <s v="ANL SERVICOS I"/>
  </r>
  <r>
    <m/>
    <m/>
    <s v="PAULA MARIA TEIXEIRA"/>
    <n v="63814"/>
    <m/>
    <s v="EG x Sambodromo"/>
    <s v="17h"/>
    <d v="2026-02-16T00:00:00"/>
    <x v="1"/>
    <x v="3"/>
    <x v="0"/>
    <x v="0"/>
    <s v="FABIO PAIXAO DOS SANTOS"/>
    <s v="ANL SERVICOS I"/>
  </r>
  <r>
    <m/>
    <m/>
    <s v="PAULA MARIA TEIXEIRA"/>
    <n v="63814"/>
    <m/>
    <s v="EG x Sambodromo"/>
    <s v="17h"/>
    <d v="2026-02-21T00:00:00"/>
    <x v="3"/>
    <x v="3"/>
    <x v="0"/>
    <x v="0"/>
    <s v="FABIO PAIXAO DOS SANTOS"/>
    <s v="ANL SERVICOS I"/>
  </r>
  <r>
    <m/>
    <m/>
    <s v="PAULA MARIA TEIXEIRA"/>
    <n v="63814"/>
    <m/>
    <s v="Sambodromo x EG"/>
    <s v="02h"/>
    <d v="2026-02-15T00:00:00"/>
    <x v="0"/>
    <x v="3"/>
    <x v="0"/>
    <x v="0"/>
    <s v="FABIO PAIXAO DOS SANTOS"/>
    <s v="ANL SERVICOS I"/>
  </r>
  <r>
    <m/>
    <m/>
    <s v="PAULA MARIA TEIXEIRA"/>
    <n v="63814"/>
    <m/>
    <s v="Sambodromo x EG"/>
    <s v="02h"/>
    <d v="2026-02-17T00:00:00"/>
    <x v="2"/>
    <x v="3"/>
    <x v="0"/>
    <x v="0"/>
    <s v="FABIO PAIXAO DOS SANTOS"/>
    <s v="ANL SERVICOS I"/>
  </r>
  <r>
    <m/>
    <m/>
    <s v="PAULA MARIA TEIXEIRA"/>
    <n v="63814"/>
    <m/>
    <s v="Sambodromo x EG"/>
    <s v="02h"/>
    <d v="2026-02-21T00:00:00"/>
    <x v="3"/>
    <x v="3"/>
    <x v="0"/>
    <x v="0"/>
    <s v="FABIO PAIXAO DOS SANTOS"/>
    <s v="ANL SERVICOS I"/>
  </r>
  <r>
    <m/>
    <m/>
    <s v="Paula Fernanda Lage Monteiro"/>
    <n v="61471"/>
    <m/>
    <s v="Sambodromo x JB"/>
    <s v="06h"/>
    <d v="2026-02-21T00:00:00"/>
    <x v="3"/>
    <x v="3"/>
    <x v="1"/>
    <x v="18"/>
    <s v="FABIANO VALIM RIBEIRO"/>
    <s v="COORD PLATAFORMA PRODUCAO"/>
  </r>
  <r>
    <m/>
    <m/>
    <s v="Patrick Monteiro Barboza "/>
    <n v="92266"/>
    <m/>
    <s v="EG x Sambodromo"/>
    <s v="18h"/>
    <d v="2026-02-15T00:00:00"/>
    <x v="0"/>
    <x v="3"/>
    <x v="4"/>
    <x v="16"/>
    <s v="ANDERSON DEZAN RIBEIRO DE AZEVEDO"/>
    <s v="EDITOR CONTEUDO WEB I"/>
  </r>
  <r>
    <m/>
    <m/>
    <s v="Patrick Monteiro Barboza "/>
    <n v="92266"/>
    <m/>
    <s v="EG x Sambodromo"/>
    <s v="18h"/>
    <d v="2026-02-16T00:00:00"/>
    <x v="1"/>
    <x v="3"/>
    <x v="4"/>
    <x v="16"/>
    <s v="ANDERSON DEZAN RIBEIRO DE AZEVEDO"/>
    <s v="EDITOR CONTEUDO WEB I"/>
  </r>
  <r>
    <m/>
    <m/>
    <s v="Patrick Monteiro Barboza "/>
    <n v="92266"/>
    <m/>
    <s v="EG x Sambodromo"/>
    <s v="18h"/>
    <d v="2026-02-21T00:00:00"/>
    <x v="3"/>
    <x v="3"/>
    <x v="4"/>
    <x v="16"/>
    <s v="ANDERSON DEZAN RIBEIRO DE AZEVEDO"/>
    <s v="EDITOR CONTEUDO WEB I"/>
  </r>
  <r>
    <m/>
    <m/>
    <s v="Patrick Monteiro Barboza "/>
    <n v="92266"/>
    <m/>
    <s v="Sambodromo x EG"/>
    <s v="05h"/>
    <d v="2026-02-15T00:00:00"/>
    <x v="0"/>
    <x v="3"/>
    <x v="4"/>
    <x v="16"/>
    <s v="ANDERSON DEZAN RIBEIRO DE AZEVEDO"/>
    <s v="EDITOR CONTEUDO WEB I"/>
  </r>
  <r>
    <m/>
    <m/>
    <s v="Patrick Monteiro Barboza "/>
    <n v="92266"/>
    <m/>
    <s v="Sambodromo x EG"/>
    <s v="06h"/>
    <d v="2026-02-17T00:00:00"/>
    <x v="2"/>
    <x v="3"/>
    <x v="4"/>
    <x v="16"/>
    <s v="ANDERSON DEZAN RIBEIRO DE AZEVEDO"/>
    <s v="EDITOR CONTEUDO WEB I"/>
  </r>
  <r>
    <m/>
    <m/>
    <s v="Patrick Monteiro Barboza "/>
    <n v="92266"/>
    <m/>
    <s v="Sambodromo x EG"/>
    <s v="05h"/>
    <d v="2026-02-21T00:00:00"/>
    <x v="3"/>
    <x v="3"/>
    <x v="4"/>
    <x v="16"/>
    <s v="ANDERSON DEZAN RIBEIRO DE AZEVEDO"/>
    <s v="EDITOR CONTEUDO WEB I"/>
  </r>
  <r>
    <m/>
    <m/>
    <s v="Patrick Monteiro Barboza"/>
    <n v="92266"/>
    <m/>
    <s v="EG x Sambodromo"/>
    <s v="19h"/>
    <d v="2026-02-15T00:00:00"/>
    <x v="0"/>
    <x v="3"/>
    <x v="4"/>
    <x v="16"/>
    <s v="ANDERSON DEZAN RIBEIRO DE AZEVEDO"/>
    <s v="EDITOR CONTEUDO WEB I"/>
  </r>
  <r>
    <m/>
    <m/>
    <s v="Patrick Monteiro Barboza"/>
    <n v="92266"/>
    <m/>
    <s v="EG x Sambodromo"/>
    <s v="19h"/>
    <d v="2026-02-16T00:00:00"/>
    <x v="1"/>
    <x v="3"/>
    <x v="4"/>
    <x v="16"/>
    <s v="ANDERSON DEZAN RIBEIRO DE AZEVEDO"/>
    <s v="EDITOR CONTEUDO WEB I"/>
  </r>
  <r>
    <m/>
    <m/>
    <s v="Patrick Monteiro Barboza"/>
    <n v="92266"/>
    <m/>
    <s v="EG x Sambodromo"/>
    <s v="19h"/>
    <d v="2026-02-21T00:00:00"/>
    <x v="3"/>
    <x v="3"/>
    <x v="4"/>
    <x v="16"/>
    <s v="ANDERSON DEZAN RIBEIRO DE AZEVEDO"/>
    <s v="EDITOR CONTEUDO WEB I"/>
  </r>
  <r>
    <m/>
    <m/>
    <s v="Patrick Monteiro Barboza"/>
    <n v="92266"/>
    <m/>
    <s v="Sambodromo x EG"/>
    <s v="05h"/>
    <d v="2026-02-15T00:00:00"/>
    <x v="0"/>
    <x v="3"/>
    <x v="4"/>
    <x v="16"/>
    <s v="ANDERSON DEZAN RIBEIRO DE AZEVEDO"/>
    <s v="EDITOR CONTEUDO WEB I"/>
  </r>
  <r>
    <m/>
    <m/>
    <s v="Patrick Monteiro Barboza"/>
    <n v="92266"/>
    <m/>
    <s v="Sambodromo x EG"/>
    <s v="05h"/>
    <d v="2026-02-17T00:00:00"/>
    <x v="2"/>
    <x v="3"/>
    <x v="4"/>
    <x v="16"/>
    <s v="ANDERSON DEZAN RIBEIRO DE AZEVEDO"/>
    <s v="EDITOR CONTEUDO WEB I"/>
  </r>
  <r>
    <m/>
    <m/>
    <s v="Patrick Monteiro Barboza"/>
    <n v="92266"/>
    <m/>
    <s v="Sambodromo x EG"/>
    <s v="05h"/>
    <d v="2026-02-21T00:00:00"/>
    <x v="3"/>
    <x v="3"/>
    <x v="4"/>
    <x v="16"/>
    <s v="ANDERSON DEZAN RIBEIRO DE AZEVEDO"/>
    <s v="EDITOR CONTEUDO WEB I"/>
  </r>
  <r>
    <m/>
    <m/>
    <s v="PATRICK HENRIQUE BATISTA BARBOZA"/>
    <m/>
    <n v="14191110780"/>
    <s v="EG x Sambodromo"/>
    <s v="17h"/>
    <d v="2026-02-15T00:00:00"/>
    <x v="0"/>
    <x v="3"/>
    <x v="2"/>
    <x v="2"/>
    <s v="Prestador"/>
    <s v="Prestador"/>
  </r>
  <r>
    <m/>
    <m/>
    <s v="PATRICK HENRIQUE BATISTA BARBOZA"/>
    <m/>
    <n v="14191110780"/>
    <s v="EG x Sambodromo"/>
    <s v="17h"/>
    <d v="2026-02-16T00:00:00"/>
    <x v="1"/>
    <x v="3"/>
    <x v="2"/>
    <x v="2"/>
    <s v="Prestador"/>
    <s v="Prestador"/>
  </r>
  <r>
    <m/>
    <m/>
    <s v="PATRICK HENRIQUE BATISTA BARBOZA"/>
    <m/>
    <n v="14191110780"/>
    <s v="EG x Sambodromo"/>
    <s v="17h"/>
    <d v="2026-02-17T00:00:00"/>
    <x v="2"/>
    <x v="3"/>
    <x v="2"/>
    <x v="2"/>
    <s v="Prestador"/>
    <s v="Prestador"/>
  </r>
  <r>
    <m/>
    <m/>
    <s v="PATRICK HENRIQUE BATISTA BARBOZA"/>
    <m/>
    <n v="14191110780"/>
    <s v="EG x Sambodromo"/>
    <s v="17h"/>
    <d v="2026-02-21T00:00:00"/>
    <x v="3"/>
    <x v="3"/>
    <x v="2"/>
    <x v="2"/>
    <s v="Prestador"/>
    <s v="Prestador"/>
  </r>
  <r>
    <m/>
    <m/>
    <s v="PATRICK HENRIQUE BATISTA BARBOZA"/>
    <m/>
    <n v="14191110780"/>
    <s v="Sambodromo x EG"/>
    <s v="06h"/>
    <d v="2026-02-15T00:00:00"/>
    <x v="0"/>
    <x v="3"/>
    <x v="2"/>
    <x v="2"/>
    <s v="Prestador"/>
    <s v="Prestador"/>
  </r>
  <r>
    <m/>
    <m/>
    <s v="PATRICK HENRIQUE BATISTA BARBOZA"/>
    <m/>
    <n v="14191110780"/>
    <s v="Sambodromo x EG"/>
    <s v="06h"/>
    <d v="2026-02-16T00:00:00"/>
    <x v="1"/>
    <x v="3"/>
    <x v="2"/>
    <x v="2"/>
    <s v="Prestador"/>
    <s v="Prestador"/>
  </r>
  <r>
    <m/>
    <m/>
    <s v="PATRICK HENRIQUE BATISTA BARBOZA"/>
    <m/>
    <n v="14191110780"/>
    <s v="Sambodromo x EG"/>
    <s v="06h"/>
    <d v="2026-02-17T00:00:00"/>
    <x v="2"/>
    <x v="3"/>
    <x v="2"/>
    <x v="2"/>
    <s v="Prestador"/>
    <s v="Prestador"/>
  </r>
  <r>
    <m/>
    <m/>
    <s v="PATRICK HENRIQUE BATISTA BARBOZA"/>
    <m/>
    <n v="14191110780"/>
    <s v="Sambodromo x EG"/>
    <s v="06h"/>
    <d v="2026-02-21T00:00:00"/>
    <x v="3"/>
    <x v="3"/>
    <x v="2"/>
    <x v="2"/>
    <s v="Prestador"/>
    <s v="Prestador"/>
  </r>
  <r>
    <m/>
    <m/>
    <s v="Pâmela Cristhine Lins Miguel"/>
    <n v="89134"/>
    <m/>
    <s v="EG x Sambodromo"/>
    <s v="18h"/>
    <d v="2026-02-15T00:00:00"/>
    <x v="0"/>
    <x v="3"/>
    <x v="8"/>
    <x v="103"/>
    <s v="VIRGINIA MELLO DE ARAUJO DE MARCO"/>
    <s v="ANL RELACOES PUBLICAS II"/>
  </r>
  <r>
    <m/>
    <m/>
    <s v="Pâmela Cristhine Lins Miguel"/>
    <n v="89134"/>
    <m/>
    <s v="EG x Sambodromo"/>
    <s v="18h"/>
    <d v="2026-02-16T00:00:00"/>
    <x v="1"/>
    <x v="3"/>
    <x v="8"/>
    <x v="103"/>
    <s v="VIRGINIA MELLO DE ARAUJO DE MARCO"/>
    <s v="ANL RELACOES PUBLICAS II"/>
  </r>
  <r>
    <m/>
    <m/>
    <s v="Pâmela Cristhine Lins Miguel"/>
    <n v="89134"/>
    <m/>
    <s v="EG x Sambodromo"/>
    <s v="18h"/>
    <d v="2026-02-17T00:00:00"/>
    <x v="2"/>
    <x v="3"/>
    <x v="8"/>
    <x v="103"/>
    <s v="VIRGINIA MELLO DE ARAUJO DE MARCO"/>
    <s v="ANL RELACOES PUBLICAS II"/>
  </r>
  <r>
    <m/>
    <m/>
    <s v="Pâmela Cristhine Lins Miguel"/>
    <n v="89134"/>
    <m/>
    <s v="Sambodromo x EG"/>
    <s v="04h"/>
    <d v="2026-02-15T00:00:00"/>
    <x v="0"/>
    <x v="3"/>
    <x v="8"/>
    <x v="103"/>
    <s v="VIRGINIA MELLO DE ARAUJO DE MARCO"/>
    <s v="ANL RELACOES PUBLICAS II"/>
  </r>
  <r>
    <m/>
    <m/>
    <s v="Pâmela Cristhine Lins Miguel"/>
    <n v="89134"/>
    <m/>
    <s v="Sambodromo x EG"/>
    <s v="04h"/>
    <d v="2026-02-16T00:00:00"/>
    <x v="1"/>
    <x v="3"/>
    <x v="8"/>
    <x v="103"/>
    <s v="VIRGINIA MELLO DE ARAUJO DE MARCO"/>
    <s v="ANL RELACOES PUBLICAS II"/>
  </r>
  <r>
    <m/>
    <m/>
    <s v="Pâmela Cristhine Lins Miguel"/>
    <n v="89134"/>
    <m/>
    <s v="Sambodromo x EG"/>
    <s v="04h"/>
    <d v="2026-02-17T00:00:00"/>
    <x v="2"/>
    <x v="3"/>
    <x v="8"/>
    <x v="103"/>
    <s v="VIRGINIA MELLO DE ARAUJO DE MARCO"/>
    <s v="ANL RELACOES PUBLICAS II"/>
  </r>
  <r>
    <m/>
    <m/>
    <s v="Odir dos Santos Coelho "/>
    <n v="71762"/>
    <m/>
    <s v="Sambodromo x EG"/>
    <s v="03h"/>
    <d v="2026-02-21T00:00:00"/>
    <x v="3"/>
    <x v="3"/>
    <x v="1"/>
    <x v="35"/>
    <s v="THIAGO CACHOEIRA DE SOUZA"/>
    <s v="OPER CAMERA II"/>
  </r>
  <r>
    <m/>
    <m/>
    <s v="Nathiele Gonçalves Lobato"/>
    <n v="79705"/>
    <m/>
    <s v="JB x Sambodromo"/>
    <s v="18h"/>
    <d v="2026-02-16T00:00:00"/>
    <x v="1"/>
    <x v="3"/>
    <x v="1"/>
    <x v="49"/>
    <s v="RENATO RAMOS"/>
    <s v="PRODUTOR TECNOLOGIA I"/>
  </r>
  <r>
    <m/>
    <m/>
    <s v="Nathiele Gonçalves Lobato"/>
    <n v="79705"/>
    <m/>
    <s v="Sambodromo x JB"/>
    <s v="06h"/>
    <d v="2026-02-15T00:00:00"/>
    <x v="0"/>
    <x v="3"/>
    <x v="1"/>
    <x v="49"/>
    <s v="RENATO RAMOS"/>
    <s v="PRODUTOR TECNOLOGIA I"/>
  </r>
  <r>
    <m/>
    <m/>
    <s v="Nathiele Gonçalves Lobato"/>
    <n v="79705"/>
    <m/>
    <s v="Sambodromo x JB"/>
    <s v="06h"/>
    <d v="2026-02-16T00:00:00"/>
    <x v="1"/>
    <x v="3"/>
    <x v="1"/>
    <x v="49"/>
    <s v="RENATO RAMOS"/>
    <s v="PRODUTOR TECNOLOGIA I"/>
  </r>
  <r>
    <m/>
    <m/>
    <s v="Nathiele Gonçalves Lobato"/>
    <n v="79705"/>
    <m/>
    <s v="Sambodromo x JB"/>
    <s v="06h"/>
    <d v="2026-02-17T00:00:00"/>
    <x v="2"/>
    <x v="3"/>
    <x v="1"/>
    <x v="49"/>
    <s v="RENATO RAMOS"/>
    <s v="PRODUTOR TECNOLOGIA 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E66C4-67F7-43B3-B0F9-F4643C3F8270}" name="Tabela dinâmica1" cacheId="3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B8:G113" firstHeaderRow="1" firstDataRow="2" firstDataCol="1"/>
  <pivotFields count="14">
    <pivotField showAll="0"/>
    <pivotField showAll="0"/>
    <pivotField dataField="1" showAll="0"/>
    <pivotField showAll="0"/>
    <pivotField showAll="0"/>
    <pivotField showAll="0"/>
    <pivotField showAll="0"/>
    <pivotField numFmtId="16" showAll="0"/>
    <pivotField showAll="0">
      <items count="8">
        <item x="0"/>
        <item m="1" x="4"/>
        <item m="1" x="5"/>
        <item x="1"/>
        <item m="1" x="6"/>
        <item x="2"/>
        <item x="3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>
      <items count="35">
        <item m="1" x="25"/>
        <item m="1" x="14"/>
        <item m="1" x="23"/>
        <item m="1" x="24"/>
        <item x="7"/>
        <item x="0"/>
        <item m="1" x="20"/>
        <item m="1" x="12"/>
        <item m="1" x="21"/>
        <item m="1" x="16"/>
        <item m="1" x="18"/>
        <item m="1" x="26"/>
        <item m="1" x="30"/>
        <item x="3"/>
        <item m="1" x="19"/>
        <item m="1" x="11"/>
        <item m="1" x="28"/>
        <item x="8"/>
        <item m="1" x="15"/>
        <item m="1" x="22"/>
        <item m="1" x="10"/>
        <item m="1" x="9"/>
        <item x="2"/>
        <item x="4"/>
        <item m="1" x="29"/>
        <item m="1" x="31"/>
        <item x="6"/>
        <item m="1" x="32"/>
        <item m="1" x="33"/>
        <item x="1"/>
        <item m="1" x="27"/>
        <item m="1" x="13"/>
        <item m="1" x="17"/>
        <item x="5"/>
        <item t="default"/>
      </items>
    </pivotField>
    <pivotField axis="axisRow" showAll="0" sortType="descending">
      <items count="111">
        <item x="30"/>
        <item x="69"/>
        <item x="11"/>
        <item x="62"/>
        <item m="1" x="107"/>
        <item x="25"/>
        <item x="67"/>
        <item x="22"/>
        <item m="1" x="108"/>
        <item x="82"/>
        <item x="68"/>
        <item x="73"/>
        <item x="85"/>
        <item x="14"/>
        <item x="47"/>
        <item x="95"/>
        <item x="5"/>
        <item x="32"/>
        <item x="16"/>
        <item x="72"/>
        <item x="9"/>
        <item x="10"/>
        <item x="98"/>
        <item x="13"/>
        <item x="27"/>
        <item x="71"/>
        <item x="36"/>
        <item x="42"/>
        <item x="46"/>
        <item x="70"/>
        <item x="74"/>
        <item x="20"/>
        <item x="75"/>
        <item x="43"/>
        <item x="57"/>
        <item x="87"/>
        <item x="93"/>
        <item x="7"/>
        <item x="35"/>
        <item x="1"/>
        <item x="96"/>
        <item x="17"/>
        <item x="41"/>
        <item x="77"/>
        <item x="61"/>
        <item x="15"/>
        <item x="21"/>
        <item x="24"/>
        <item x="60"/>
        <item x="91"/>
        <item x="65"/>
        <item x="18"/>
        <item x="94"/>
        <item m="1" x="105"/>
        <item x="29"/>
        <item x="80"/>
        <item x="59"/>
        <item x="58"/>
        <item x="31"/>
        <item x="81"/>
        <item x="102"/>
        <item x="55"/>
        <item x="76"/>
        <item x="66"/>
        <item x="6"/>
        <item m="1" x="104"/>
        <item x="23"/>
        <item x="19"/>
        <item x="4"/>
        <item x="39"/>
        <item x="50"/>
        <item x="89"/>
        <item x="64"/>
        <item x="103"/>
        <item x="92"/>
        <item m="1" x="109"/>
        <item x="52"/>
        <item x="97"/>
        <item x="84"/>
        <item x="83"/>
        <item x="28"/>
        <item x="101"/>
        <item x="63"/>
        <item x="33"/>
        <item x="45"/>
        <item x="37"/>
        <item x="79"/>
        <item x="99"/>
        <item x="78"/>
        <item x="12"/>
        <item x="90"/>
        <item x="44"/>
        <item x="53"/>
        <item x="48"/>
        <item x="26"/>
        <item x="100"/>
        <item x="86"/>
        <item x="3"/>
        <item m="1" x="106"/>
        <item x="8"/>
        <item x="40"/>
        <item x="51"/>
        <item x="34"/>
        <item x="56"/>
        <item x="49"/>
        <item x="38"/>
        <item x="88"/>
        <item x="2"/>
        <item x="54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3"/>
            </reference>
          </references>
        </pivotArea>
      </autoSortScope>
    </pivotField>
    <pivotField showAll="0"/>
    <pivotField showAll="0"/>
  </pivotFields>
  <rowFields count="1">
    <field x="11"/>
  </rowFields>
  <rowItems count="104">
    <i>
      <x v="107"/>
    </i>
    <i>
      <x v="37"/>
    </i>
    <i>
      <x v="89"/>
    </i>
    <i>
      <x v="97"/>
    </i>
    <i>
      <x v="51"/>
    </i>
    <i>
      <x v="38"/>
    </i>
    <i>
      <x v="7"/>
    </i>
    <i>
      <x v="39"/>
    </i>
    <i>
      <x v="94"/>
    </i>
    <i>
      <x v="72"/>
    </i>
    <i>
      <x v="105"/>
    </i>
    <i>
      <x v="45"/>
    </i>
    <i>
      <x v="74"/>
    </i>
    <i>
      <x v="22"/>
    </i>
    <i>
      <x v="81"/>
    </i>
    <i>
      <x v="36"/>
    </i>
    <i>
      <x v="106"/>
    </i>
    <i>
      <x v="76"/>
    </i>
    <i>
      <x v="90"/>
    </i>
    <i>
      <x v="32"/>
    </i>
    <i>
      <x v="12"/>
    </i>
    <i>
      <x v="80"/>
    </i>
    <i>
      <x v="20"/>
    </i>
    <i>
      <x v="15"/>
    </i>
    <i>
      <x v="18"/>
    </i>
    <i>
      <x v="31"/>
    </i>
    <i>
      <x v="85"/>
    </i>
    <i>
      <x v="100"/>
    </i>
    <i>
      <x v="109"/>
    </i>
    <i>
      <x v="88"/>
    </i>
    <i>
      <x v="21"/>
    </i>
    <i>
      <x v="24"/>
    </i>
    <i>
      <x v="71"/>
    </i>
    <i>
      <x v="35"/>
    </i>
    <i>
      <x v="34"/>
    </i>
    <i>
      <x v="93"/>
    </i>
    <i>
      <x v="77"/>
    </i>
    <i>
      <x v="40"/>
    </i>
    <i>
      <x v="84"/>
    </i>
    <i>
      <x v="10"/>
    </i>
    <i>
      <x v="73"/>
    </i>
    <i>
      <x v="96"/>
    </i>
    <i>
      <x v="67"/>
    </i>
    <i>
      <x v="26"/>
    </i>
    <i>
      <x v="28"/>
    </i>
    <i>
      <x v="33"/>
    </i>
    <i>
      <x v="6"/>
    </i>
    <i>
      <x v="49"/>
    </i>
    <i>
      <x v="30"/>
    </i>
    <i>
      <x v="63"/>
    </i>
    <i>
      <x v="61"/>
    </i>
    <i>
      <x/>
    </i>
    <i>
      <x v="95"/>
    </i>
    <i>
      <x v="92"/>
    </i>
    <i>
      <x v="104"/>
    </i>
    <i>
      <x v="60"/>
    </i>
    <i>
      <x v="52"/>
    </i>
    <i>
      <x v="14"/>
    </i>
    <i>
      <x v="87"/>
    </i>
    <i>
      <x v="23"/>
    </i>
    <i>
      <x v="42"/>
    </i>
    <i>
      <x v="43"/>
    </i>
    <i>
      <x v="17"/>
    </i>
    <i>
      <x v="59"/>
    </i>
    <i>
      <x v="69"/>
    </i>
    <i>
      <x v="62"/>
    </i>
    <i>
      <x v="55"/>
    </i>
    <i>
      <x v="13"/>
    </i>
    <i>
      <x v="16"/>
    </i>
    <i>
      <x v="27"/>
    </i>
    <i>
      <x v="46"/>
    </i>
    <i>
      <x v="9"/>
    </i>
    <i>
      <x v="102"/>
    </i>
    <i>
      <x v="3"/>
    </i>
    <i>
      <x v="91"/>
    </i>
    <i>
      <x v="11"/>
    </i>
    <i>
      <x v="58"/>
    </i>
    <i>
      <x v="64"/>
    </i>
    <i>
      <x v="50"/>
    </i>
    <i>
      <x v="78"/>
    </i>
    <i>
      <x v="70"/>
    </i>
    <i>
      <x v="79"/>
    </i>
    <i>
      <x v="19"/>
    </i>
    <i>
      <x v="44"/>
    </i>
    <i>
      <x v="66"/>
    </i>
    <i>
      <x v="57"/>
    </i>
    <i>
      <x v="29"/>
    </i>
    <i>
      <x v="47"/>
    </i>
    <i>
      <x v="56"/>
    </i>
    <i>
      <x v="48"/>
    </i>
    <i>
      <x v="83"/>
    </i>
    <i>
      <x v="99"/>
    </i>
    <i>
      <x v="41"/>
    </i>
    <i>
      <x v="101"/>
    </i>
    <i>
      <x v="1"/>
    </i>
    <i>
      <x v="103"/>
    </i>
    <i>
      <x v="86"/>
    </i>
    <i>
      <x v="2"/>
    </i>
    <i>
      <x v="68"/>
    </i>
    <i>
      <x v="5"/>
    </i>
    <i>
      <x v="108"/>
    </i>
    <i>
      <x v="25"/>
    </i>
    <i>
      <x v="82"/>
    </i>
    <i>
      <x v="54"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NOME" fld="2" subtotal="count" baseField="0" baseItem="0"/>
  </dataFields>
  <formats count="14">
    <format dxfId="89">
      <pivotArea dataOnly="0" outline="0" fieldPosition="0">
        <references count="1">
          <reference field="9" count="0"/>
        </references>
      </pivotArea>
    </format>
    <format dxfId="88">
      <pivotArea dataOnly="0" grandCol="1" outline="0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field="9" type="button" dataOnly="0" labelOnly="1" outline="0" axis="axisCol" fieldPosition="0"/>
    </format>
    <format dxfId="83">
      <pivotArea type="topRight" dataOnly="0" labelOnly="1" outline="0" fieldPosition="0"/>
    </format>
    <format dxfId="82">
      <pivotArea field="11" type="button" dataOnly="0" labelOnly="1" outline="0" axis="axisRow" fieldPosition="0"/>
    </format>
    <format dxfId="81">
      <pivotArea dataOnly="0" labelOnly="1" fieldPosition="0">
        <references count="1">
          <reference field="11" count="50">
            <x v="6"/>
            <x v="7"/>
            <x v="8"/>
            <x v="12"/>
            <x v="15"/>
            <x v="18"/>
            <x v="20"/>
            <x v="21"/>
            <x v="22"/>
            <x v="24"/>
            <x v="26"/>
            <x v="28"/>
            <x v="31"/>
            <x v="32"/>
            <x v="33"/>
            <x v="34"/>
            <x v="35"/>
            <x v="36"/>
            <x v="37"/>
            <x v="38"/>
            <x v="39"/>
            <x v="44"/>
            <x v="45"/>
            <x v="51"/>
            <x v="61"/>
            <x v="65"/>
            <x v="67"/>
            <x v="71"/>
            <x v="72"/>
            <x v="73"/>
            <x v="74"/>
            <x v="75"/>
            <x v="76"/>
            <x v="77"/>
            <x v="80"/>
            <x v="81"/>
            <x v="85"/>
            <x v="88"/>
            <x v="89"/>
            <x v="90"/>
            <x v="93"/>
            <x v="94"/>
            <x v="96"/>
            <x v="97"/>
            <x v="98"/>
            <x v="100"/>
            <x v="105"/>
            <x v="106"/>
            <x v="107"/>
            <x v="109"/>
          </reference>
        </references>
      </pivotArea>
    </format>
    <format dxfId="80">
      <pivotArea dataOnly="0" labelOnly="1" fieldPosition="0">
        <references count="1">
          <reference field="11" count="50">
            <x v="0"/>
            <x v="1"/>
            <x v="2"/>
            <x v="4"/>
            <x v="5"/>
            <x v="10"/>
            <x v="11"/>
            <x v="13"/>
            <x v="14"/>
            <x v="16"/>
            <x v="17"/>
            <x v="19"/>
            <x v="23"/>
            <x v="25"/>
            <x v="27"/>
            <x v="30"/>
            <x v="40"/>
            <x v="41"/>
            <x v="42"/>
            <x v="43"/>
            <x v="49"/>
            <x v="50"/>
            <x v="52"/>
            <x v="53"/>
            <x v="54"/>
            <x v="55"/>
            <x v="56"/>
            <x v="57"/>
            <x v="59"/>
            <x v="60"/>
            <x v="62"/>
            <x v="63"/>
            <x v="66"/>
            <x v="68"/>
            <x v="69"/>
            <x v="70"/>
            <x v="78"/>
            <x v="79"/>
            <x v="82"/>
            <x v="83"/>
            <x v="84"/>
            <x v="87"/>
            <x v="91"/>
            <x v="92"/>
            <x v="95"/>
            <x v="99"/>
            <x v="101"/>
            <x v="103"/>
            <x v="104"/>
            <x v="108"/>
          </reference>
        </references>
      </pivotArea>
    </format>
    <format dxfId="79">
      <pivotArea dataOnly="0" labelOnly="1" fieldPosition="0">
        <references count="1">
          <reference field="11" count="10">
            <x v="3"/>
            <x v="9"/>
            <x v="29"/>
            <x v="46"/>
            <x v="47"/>
            <x v="48"/>
            <x v="58"/>
            <x v="64"/>
            <x v="86"/>
            <x v="102"/>
          </reference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9" count="0"/>
        </references>
      </pivotArea>
    </format>
    <format dxfId="76">
      <pivotArea dataOnly="0" labelOnly="1" grandCol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" xr10:uid="{487DB3B2-A4D6-4156-8EE7-13103D46C025}" sourceName="DIA">
  <pivotTables>
    <pivotTable tabId="20" name="Tabela dinâmica1"/>
  </pivotTables>
  <data>
    <tabular pivotCacheId="544320643" showMissing="0">
      <items count="7">
        <i x="0" s="1"/>
        <i x="1" s="1"/>
        <i x="2" s="1"/>
        <i x="3" s="1"/>
        <i x="4" s="1" nd="1"/>
        <i x="5" s="1" nd="1"/>
        <i x="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1" xr10:uid="{1C6FB60C-225F-4827-AE5F-C6704E6E7330}" sourceName="N1">
  <pivotTables>
    <pivotTable tabId="20" name="Tabela dinâmica1"/>
  </pivotTables>
  <data>
    <tabular pivotCacheId="544320643" showMissing="0">
      <items count="34">
        <i x="7" s="1"/>
        <i x="0" s="1"/>
        <i x="3" s="1"/>
        <i x="8" s="1"/>
        <i x="2" s="1"/>
        <i x="4" s="1"/>
        <i x="6" s="1"/>
        <i x="1" s="1"/>
        <i x="5" s="1"/>
        <i x="25" s="1" nd="1"/>
        <i x="14" s="1" nd="1"/>
        <i x="23" s="1" nd="1"/>
        <i x="24" s="1" nd="1"/>
        <i x="20" s="1" nd="1"/>
        <i x="12" s="1" nd="1"/>
        <i x="21" s="1" nd="1"/>
        <i x="16" s="1" nd="1"/>
        <i x="18" s="1" nd="1"/>
        <i x="26" s="1" nd="1"/>
        <i x="30" s="1" nd="1"/>
        <i x="19" s="1" nd="1"/>
        <i x="11" s="1" nd="1"/>
        <i x="28" s="1" nd="1"/>
        <i x="15" s="1" nd="1"/>
        <i x="22" s="1" nd="1"/>
        <i x="10" s="1" nd="1"/>
        <i x="9" s="1" nd="1"/>
        <i x="29" s="1" nd="1"/>
        <i x="31" s="1" nd="1"/>
        <i x="32" s="1" nd="1"/>
        <i x="33" s="1" nd="1"/>
        <i x="27" s="1" nd="1"/>
        <i x="13" s="1" nd="1"/>
        <i x="1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3B222F46-7EB3-4D61-9B2F-8CB9FBAE5587}" cache="SegmentaçãodeDados_DIA" caption="Dias | Desfiles" columnCount="2" style="SlicerStyleDark1" rowHeight="180000"/>
  <slicer name="N1" xr10:uid="{390A8041-977F-4E10-A3CF-3C35449943C1}" cache="SegmentaçãodeDados_N1" caption="N1 - Área" columnCount="3" style="SlicerStyleDark1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7E676D-C2C4-49F2-98F8-7CB74995B62C}" name="Tabela3" displayName="Tabela3" ref="B4:H22" totalsRowShown="0" headerRowDxfId="75">
  <autoFilter ref="B4:H22" xr:uid="{FCD19A47-8B65-4C7A-8BFA-59D3C9AC567B}"/>
  <tableColumns count="7">
    <tableColumn id="1" xr3:uid="{23DACF7B-42F0-4AA7-8A0D-A46D5696D2E3}" name="SITE" dataDxfId="74"/>
    <tableColumn id="2" xr3:uid="{6F479DE8-6C19-420A-88DB-7DB10C3AB2EF}" name="ESCOPO" dataDxfId="73"/>
    <tableColumn id="3" xr3:uid="{38BCF045-ED73-4DC1-8F04-FCA0393E393F}" name="HORÁRIO" dataDxfId="72"/>
    <tableColumn id="4" xr3:uid="{71EE6BDA-4B03-4770-8C4B-275BAD978D25}" name="DATA" dataDxfId="71"/>
    <tableColumn id="8" xr3:uid="{FD71F587-7D7D-4203-BACB-996968D1049B}" name="CAPACIDADE" dataDxfId="70"/>
    <tableColumn id="5" xr3:uid="{CD33B4DE-05E3-4373-9EAB-DCA5885692CF}" name="PLANEJADO" dataDxfId="69"/>
    <tableColumn id="7" xr3:uid="{45B6385B-148F-43D5-B4C1-1BFC510FBA7C}" name="REAL" dataDxfId="6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C60C3D-3969-4015-8F25-31BCDAC1731E}" name="Tabela5" displayName="Tabela5" ref="B30:H46" totalsRowShown="0" headerRowDxfId="67" dataDxfId="66" tableBorderDxfId="65">
  <autoFilter ref="B30:H46" xr:uid="{95210893-7DF7-4D7E-B31C-93E6E8D707B4}"/>
  <tableColumns count="7">
    <tableColumn id="1" xr3:uid="{35548C69-97D1-4E48-BC69-486C1828F27A}" name="SITE" dataDxfId="64"/>
    <tableColumn id="2" xr3:uid="{51F60FF4-1EDB-401C-82D1-DBDC1BA53302}" name="ESCOPO" dataDxfId="63"/>
    <tableColumn id="3" xr3:uid="{2C70AF56-CFB1-4F26-8E67-47860B8C6093}" name="HORÁRIO" dataDxfId="62"/>
    <tableColumn id="4" xr3:uid="{3FA3E630-176A-446E-9101-5822E9F0823D}" name="DATA" dataDxfId="61"/>
    <tableColumn id="8" xr3:uid="{61981CB9-4711-43EE-BC74-DDFBF3842A32}" name="CAPACIDADE" dataDxfId="60"/>
    <tableColumn id="5" xr3:uid="{D44E401C-DB21-4F59-9D21-27C326186431}" name="PLANEJADO" dataDxfId="59"/>
    <tableColumn id="7" xr3:uid="{5DF7725F-CD1E-47F0-8BF7-F50F03D70A49}" name="REAL" dataDxfId="5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6FA97E-6A63-4EBA-84E4-10DCC1FA80F1}" name="Tabela346" displayName="Tabela346" ref="B50:H67" totalsRowShown="0" headerRowDxfId="57">
  <autoFilter ref="B50:H67" xr:uid="{866FA97E-6A63-4EBA-84E4-10DCC1FA80F1}"/>
  <tableColumns count="7">
    <tableColumn id="1" xr3:uid="{DF6CBDB5-6DDF-41FD-82A9-6087DE145CEA}" name="SITE" dataDxfId="56"/>
    <tableColumn id="2" xr3:uid="{1BD59BA8-9B77-4BC2-BAD2-9667766AB18E}" name="ESCOPO" dataDxfId="55"/>
    <tableColumn id="3" xr3:uid="{84DEE4F0-9DD9-4736-BFB3-390A6EF3BFD7}" name="HORÁRIO" dataDxfId="54"/>
    <tableColumn id="4" xr3:uid="{B512E8F3-807C-4100-9148-AE6EA605FA13}" name="DATA" dataDxfId="53"/>
    <tableColumn id="8" xr3:uid="{1B2A7D84-EA6D-4BFE-9B1C-E4848DAE56FE}" name="CAPACIDADE" dataDxfId="52" dataCellStyle="Normal 2"/>
    <tableColumn id="5" xr3:uid="{64BC3157-5F49-4341-B59C-C829D0AE0C8F}" name="PLANEJADO" dataDxfId="51" dataCellStyle="Normal 2"/>
    <tableColumn id="7" xr3:uid="{FB83CBE1-4E07-483D-BF0D-3542B81A84A0}" name="REAL" dataDxfId="5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1A6043-BF4C-4420-BA93-2F54EFBCCF1C}" name="Tabela557" displayName="Tabela557" ref="B71:H87" totalsRowShown="0" headerRowDxfId="49" dataDxfId="48" tableBorderDxfId="47">
  <autoFilter ref="B71:H87" xr:uid="{EC1A6043-BF4C-4420-BA93-2F54EFBCCF1C}"/>
  <tableColumns count="7">
    <tableColumn id="1" xr3:uid="{A70D6468-4FA9-4538-AA6D-020EA7812329}" name="SITE" dataDxfId="46" dataCellStyle="Normal 2"/>
    <tableColumn id="2" xr3:uid="{B2005869-A117-42AD-B127-48320C323360}" name="ESCOPO" dataDxfId="45" dataCellStyle="Normal 2"/>
    <tableColumn id="3" xr3:uid="{F956CB2B-2CDC-4B34-94F9-006E30E1198D}" name="HORÁRIO" dataDxfId="44" dataCellStyle="Normal 2"/>
    <tableColumn id="4" xr3:uid="{00127D8C-5191-48E4-A4B5-47D7AA8C9AD9}" name="DATA" dataDxfId="43" dataCellStyle="Normal 2"/>
    <tableColumn id="8" xr3:uid="{CD654E8F-465E-4970-AE51-5985D2F4D4D7}" name="CAPACIDADE" dataDxfId="42"/>
    <tableColumn id="5" xr3:uid="{C5AF38E8-EE7C-4AAE-B591-198DA97A1CF0}" name="PLANEJADO" dataDxfId="41"/>
    <tableColumn id="7" xr3:uid="{82E87437-DC71-43E5-BE25-3073018A81C3}" name="REAL" dataDxfId="4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8767BE-B0BC-4A68-9E56-7B26260C4AA2}" name="Tabela3468" displayName="Tabela3468" ref="B93:H110" totalsRowShown="0" headerRowDxfId="39">
  <autoFilter ref="B93:H110" xr:uid="{BA8767BE-B0BC-4A68-9E56-7B26260C4AA2}"/>
  <tableColumns count="7">
    <tableColumn id="1" xr3:uid="{692D452F-F7D6-4DE5-B4D1-3DAA8EB807E7}" name="SITE" dataDxfId="38"/>
    <tableColumn id="2" xr3:uid="{E435B0D2-6B28-4D7D-94C2-6AD637D4E8D1}" name="ESCOPO" dataDxfId="37"/>
    <tableColumn id="3" xr3:uid="{FEA132CE-EBB8-41CC-BFA9-E6C889863119}" name="HORÁRIO" dataDxfId="36"/>
    <tableColumn id="4" xr3:uid="{F2EE5D9C-D95C-4C15-8207-AA4555D043D6}" name="DATA" dataDxfId="35"/>
    <tableColumn id="8" xr3:uid="{36450D4B-AC03-496F-967F-219F4463030B}" name="CAPACIDADE" dataDxfId="34" dataCellStyle="Normal 2"/>
    <tableColumn id="5" xr3:uid="{2E8161BF-6996-49C4-BF4B-9B8F5A7FA95C}" name="PLANEJADO" dataDxfId="33" dataCellStyle="Normal 2"/>
    <tableColumn id="7" xr3:uid="{FAE99EBA-02A7-465B-B5C6-BAA0EDE9ABA8}" name="REAL" dataDxfId="32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EC4896-34B2-4880-8E3C-188012151B4D}" name="Tabela5579" displayName="Tabela5579" ref="B114:H130" totalsRowShown="0" headerRowDxfId="31" dataDxfId="30" tableBorderDxfId="29">
  <autoFilter ref="B114:H130" xr:uid="{17EC4896-34B2-4880-8E3C-188012151B4D}"/>
  <tableColumns count="7">
    <tableColumn id="1" xr3:uid="{8CD06DFB-45AC-4D5C-8AAD-58EC5C72BD45}" name="SITE" dataDxfId="28" dataCellStyle="Normal 2"/>
    <tableColumn id="2" xr3:uid="{C15B15C2-F956-4B16-AC52-4DB022B0D5E4}" name="ESCOPO" dataDxfId="27" dataCellStyle="Normal 2"/>
    <tableColumn id="3" xr3:uid="{355B3EF1-9274-41D0-8FDF-71ECA2FFE2B6}" name="HORÁRIO" dataDxfId="26" dataCellStyle="Normal 2"/>
    <tableColumn id="4" xr3:uid="{F52488A1-4DB3-452A-84DA-D68CF72F3CF8}" name="DATA" dataDxfId="25" dataCellStyle="Normal 2"/>
    <tableColumn id="8" xr3:uid="{0E0E64C0-83AF-4836-94C8-64060805F15F}" name="CAPACIDADE" dataDxfId="24"/>
    <tableColumn id="5" xr3:uid="{DAE1DA02-3B3D-4C4D-B9A5-B9A0FB56C939}" name="PLANEJADO" dataDxfId="23"/>
    <tableColumn id="7" xr3:uid="{C9EA8149-8200-4606-986D-2BA5486548F4}" name="REAL" dataDxfId="22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405BC4-A759-4B01-B1B6-047BE2B126CA}" name="Tabela34610" displayName="Tabela34610" ref="B134:H151" totalsRowShown="0" headerRowDxfId="21">
  <autoFilter ref="B134:H151" xr:uid="{06405BC4-A759-4B01-B1B6-047BE2B126CA}"/>
  <tableColumns count="7">
    <tableColumn id="1" xr3:uid="{59E682F7-5A6C-4AFE-B22B-F67F8E99067A}" name="SITE" dataDxfId="20"/>
    <tableColumn id="2" xr3:uid="{64327CD6-7373-48AE-B980-32A44D238F02}" name="ESCOPO" dataDxfId="19"/>
    <tableColumn id="3" xr3:uid="{288DA468-D374-4BFF-9A14-6003B7A2E34B}" name="HORÁRIO" dataDxfId="18"/>
    <tableColumn id="4" xr3:uid="{F89E921E-4D11-4725-81E5-77597166E778}" name="DATA" dataDxfId="17"/>
    <tableColumn id="8" xr3:uid="{D07F7482-ABF7-4EF2-898B-9E481DD50788}" name="CAPACIDADE" dataDxfId="16" dataCellStyle="Normal 2"/>
    <tableColumn id="5" xr3:uid="{10C1A5C3-6A8D-45B7-990B-6112A1D97C93}" name="PLANEJADO" dataDxfId="15" dataCellStyle="Normal 2"/>
    <tableColumn id="7" xr3:uid="{B5DD652A-3B5E-44E4-BE45-215C8938988F}" name="REAL" dataDxfId="1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3107175-5CAD-42C9-BA73-03D50C1BEA48}" name="Tabela557911" displayName="Tabela557911" ref="B154:H170" totalsRowShown="0" headerRowDxfId="13" dataDxfId="12" tableBorderDxfId="11">
  <autoFilter ref="B154:H170" xr:uid="{C3107175-5CAD-42C9-BA73-03D50C1BEA48}"/>
  <tableColumns count="7">
    <tableColumn id="1" xr3:uid="{405EB6D9-2275-4366-9CC0-6E126447036C}" name="SITE" dataDxfId="10" dataCellStyle="Normal 2"/>
    <tableColumn id="2" xr3:uid="{D95BF872-D4EB-435D-A790-801F762D1815}" name="ESCOPO" dataDxfId="9" dataCellStyle="Normal 2"/>
    <tableColumn id="3" xr3:uid="{BCCDD328-9217-475E-888C-60D0E80229E7}" name="HORÁRIO" dataDxfId="8" dataCellStyle="Normal 2"/>
    <tableColumn id="4" xr3:uid="{078E3393-F3DF-40EC-9566-0A8C32380DCC}" name="DATA" dataDxfId="7" dataCellStyle="Normal 2"/>
    <tableColumn id="8" xr3:uid="{F41AE69D-DFBA-4DCA-B7A8-0662573BC667}" name="CAPACIDADE" dataDxfId="6"/>
    <tableColumn id="5" xr3:uid="{C56EDF3C-7DDE-466A-ACC7-56850977ED79}" name="PLANEJADO" dataDxfId="5"/>
    <tableColumn id="7" xr3:uid="{438187A7-3F27-48EC-AB51-36132B00E52B}" name="REAL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9ADE-EF29-456E-AA8D-23E022D95D6F}">
  <dimension ref="B1:M120"/>
  <sheetViews>
    <sheetView showGridLines="0" showRowColHeaders="0" tabSelected="1" workbookViewId="0">
      <pane ySplit="9" topLeftCell="A10" activePane="bottomLeft" state="frozen"/>
      <selection pane="bottomLeft" activeCell="J20" sqref="J20"/>
    </sheetView>
  </sheetViews>
  <sheetFormatPr defaultColWidth="9.109375" defaultRowHeight="12" x14ac:dyDescent="0.25"/>
  <cols>
    <col min="1" max="1" width="1" style="1" customWidth="1"/>
    <col min="2" max="2" width="57.44140625" style="1" bestFit="1" customWidth="1"/>
    <col min="3" max="7" width="13.109375" style="1" customWidth="1"/>
    <col min="8" max="8" width="2.33203125" style="1" customWidth="1"/>
    <col min="9" max="9" width="9.109375" style="1"/>
    <col min="10" max="10" width="31.44140625" style="1" bestFit="1" customWidth="1"/>
    <col min="11" max="11" width="0.88671875" style="1" customWidth="1"/>
    <col min="12" max="12" width="6.5546875" style="1" customWidth="1"/>
    <col min="13" max="13" width="5" style="1" customWidth="1"/>
    <col min="14" max="16384" width="9.109375" style="1"/>
  </cols>
  <sheetData>
    <row r="1" spans="2:13" ht="5.25" customHeight="1" x14ac:dyDescent="0.25">
      <c r="L1" s="40">
        <f>SUM(L3:L6)</f>
        <v>2090</v>
      </c>
    </row>
    <row r="2" spans="2:13" x14ac:dyDescent="0.25">
      <c r="I2" s="48" t="str">
        <f>"Volume Passageiros Vai e Vem: "&amp;L1</f>
        <v>Volume Passageiros Vai e Vem: 2090</v>
      </c>
      <c r="J2" s="49"/>
      <c r="L2" s="43" t="s">
        <v>19304</v>
      </c>
      <c r="M2" s="43" t="s">
        <v>19305</v>
      </c>
    </row>
    <row r="3" spans="2:13" x14ac:dyDescent="0.25">
      <c r="I3" s="39" t="s">
        <v>19296</v>
      </c>
      <c r="J3" s="39" t="s">
        <v>19300</v>
      </c>
      <c r="L3" s="41">
        <f>IFERROR(HLOOKUP(I3,$C$6:$G$7,2,0),0)</f>
        <v>399</v>
      </c>
      <c r="M3" s="42">
        <f>L3/L1</f>
        <v>0.19090909090909092</v>
      </c>
    </row>
    <row r="4" spans="2:13" x14ac:dyDescent="0.25">
      <c r="I4" s="39" t="s">
        <v>19297</v>
      </c>
      <c r="J4" s="39" t="s">
        <v>19301</v>
      </c>
      <c r="L4" s="41">
        <f>IFERROR(HLOOKUP(I4,$C$6:$G$7,2,0),0)</f>
        <v>270</v>
      </c>
      <c r="M4" s="42">
        <f>L4/L1</f>
        <v>0.12918660287081341</v>
      </c>
    </row>
    <row r="5" spans="2:13" x14ac:dyDescent="0.25">
      <c r="I5" s="39" t="s">
        <v>19220</v>
      </c>
      <c r="J5" s="39" t="s">
        <v>19302</v>
      </c>
      <c r="L5" s="41">
        <f>IFERROR(HLOOKUP(I5,$C$6:$G$7,2,0),0)</f>
        <v>364</v>
      </c>
      <c r="M5" s="42">
        <f>L5/L1</f>
        <v>0.17416267942583732</v>
      </c>
    </row>
    <row r="6" spans="2:13" x14ac:dyDescent="0.25">
      <c r="C6" s="1" t="str">
        <f>C9</f>
        <v>Agend_NOK</v>
      </c>
      <c r="D6" s="1" t="str">
        <f t="shared" ref="D6:G6" si="0">D9</f>
        <v>Agend_OK</v>
      </c>
      <c r="E6" s="1" t="str">
        <f t="shared" si="0"/>
        <v>Encaixe</v>
      </c>
      <c r="F6" s="1" t="str">
        <f t="shared" si="0"/>
        <v>Não Utilizou</v>
      </c>
      <c r="G6" s="1" t="str">
        <f t="shared" si="0"/>
        <v>Total Geral</v>
      </c>
      <c r="I6" s="44" t="s">
        <v>19219</v>
      </c>
      <c r="J6" s="44" t="s">
        <v>19303</v>
      </c>
      <c r="K6" s="45"/>
      <c r="L6" s="46">
        <f>IFERROR(HLOOKUP(I6,$C$6:$G$7,2,0),0)</f>
        <v>1057</v>
      </c>
      <c r="M6" s="47">
        <f>L6/L1</f>
        <v>0.50574162679425838</v>
      </c>
    </row>
    <row r="7" spans="2:13" ht="15" customHeight="1" x14ac:dyDescent="0.25">
      <c r="C7" s="38">
        <f>SUM(C10:C147)</f>
        <v>399</v>
      </c>
      <c r="D7" s="38">
        <f t="shared" ref="D7:G7" si="1">SUM(D10:D147)</f>
        <v>270</v>
      </c>
      <c r="E7" s="38">
        <f t="shared" si="1"/>
        <v>364</v>
      </c>
      <c r="F7" s="38">
        <f t="shared" si="1"/>
        <v>1057</v>
      </c>
      <c r="G7" s="38">
        <f t="shared" si="1"/>
        <v>2090</v>
      </c>
    </row>
    <row r="8" spans="2:13" hidden="1" x14ac:dyDescent="0.25">
      <c r="B8" s="35" t="s">
        <v>19223</v>
      </c>
      <c r="C8" s="35" t="s">
        <v>19222</v>
      </c>
    </row>
    <row r="9" spans="2:13" x14ac:dyDescent="0.25">
      <c r="B9" s="35" t="s">
        <v>19221</v>
      </c>
      <c r="C9" s="36" t="s">
        <v>19296</v>
      </c>
      <c r="D9" s="36" t="s">
        <v>19297</v>
      </c>
      <c r="E9" s="36" t="s">
        <v>19220</v>
      </c>
      <c r="F9" s="36" t="s">
        <v>19219</v>
      </c>
      <c r="G9" s="36" t="s">
        <v>19295</v>
      </c>
    </row>
    <row r="10" spans="2:13" x14ac:dyDescent="0.25">
      <c r="B10" s="37" t="s">
        <v>19298</v>
      </c>
      <c r="C10" s="50">
        <v>14</v>
      </c>
      <c r="D10" s="50">
        <v>63</v>
      </c>
      <c r="E10" s="50">
        <v>2</v>
      </c>
      <c r="F10" s="50">
        <v>165</v>
      </c>
      <c r="G10" s="50">
        <v>244</v>
      </c>
    </row>
    <row r="11" spans="2:13" x14ac:dyDescent="0.25">
      <c r="B11" s="37" t="s">
        <v>16260</v>
      </c>
      <c r="C11" s="50">
        <v>66</v>
      </c>
      <c r="D11" s="50">
        <v>12</v>
      </c>
      <c r="E11" s="50">
        <v>3</v>
      </c>
      <c r="F11" s="50">
        <v>93</v>
      </c>
      <c r="G11" s="50">
        <v>174</v>
      </c>
    </row>
    <row r="12" spans="2:13" x14ac:dyDescent="0.25">
      <c r="B12" s="37" t="s">
        <v>16120</v>
      </c>
      <c r="C12" s="50">
        <v>9</v>
      </c>
      <c r="D12" s="50">
        <v>3</v>
      </c>
      <c r="E12" s="50">
        <v>14</v>
      </c>
      <c r="F12" s="50">
        <v>84</v>
      </c>
      <c r="G12" s="50">
        <v>110</v>
      </c>
    </row>
    <row r="13" spans="2:13" x14ac:dyDescent="0.25">
      <c r="B13" s="37" t="s">
        <v>16228</v>
      </c>
      <c r="C13" s="50">
        <v>32</v>
      </c>
      <c r="D13" s="50">
        <v>6</v>
      </c>
      <c r="E13" s="50">
        <v>26</v>
      </c>
      <c r="F13" s="50">
        <v>59</v>
      </c>
      <c r="G13" s="50">
        <v>123</v>
      </c>
    </row>
    <row r="14" spans="2:13" x14ac:dyDescent="0.25">
      <c r="B14" s="37" t="s">
        <v>16317</v>
      </c>
      <c r="C14" s="50">
        <v>55</v>
      </c>
      <c r="D14" s="50">
        <v>17</v>
      </c>
      <c r="E14" s="50">
        <v>11</v>
      </c>
      <c r="F14" s="50">
        <v>47</v>
      </c>
      <c r="G14" s="50">
        <v>130</v>
      </c>
    </row>
    <row r="15" spans="2:13" x14ac:dyDescent="0.25">
      <c r="B15" s="37" t="s">
        <v>16539</v>
      </c>
      <c r="C15" s="50">
        <v>12</v>
      </c>
      <c r="D15" s="50">
        <v>6</v>
      </c>
      <c r="E15" s="50">
        <v>1</v>
      </c>
      <c r="F15" s="50">
        <v>42</v>
      </c>
      <c r="G15" s="50">
        <v>61</v>
      </c>
    </row>
    <row r="16" spans="2:13" x14ac:dyDescent="0.25">
      <c r="B16" s="37" t="s">
        <v>16155</v>
      </c>
      <c r="C16" s="50">
        <v>7</v>
      </c>
      <c r="D16" s="50">
        <v>5</v>
      </c>
      <c r="E16" s="50">
        <v>11</v>
      </c>
      <c r="F16" s="50">
        <v>40</v>
      </c>
      <c r="G16" s="50">
        <v>63</v>
      </c>
    </row>
    <row r="17" spans="2:7" x14ac:dyDescent="0.25">
      <c r="B17" s="37" t="s">
        <v>16099</v>
      </c>
      <c r="C17" s="50">
        <v>16</v>
      </c>
      <c r="D17" s="50">
        <v>4</v>
      </c>
      <c r="E17" s="50"/>
      <c r="F17" s="50">
        <v>28</v>
      </c>
      <c r="G17" s="50">
        <v>48</v>
      </c>
    </row>
    <row r="18" spans="2:7" x14ac:dyDescent="0.25">
      <c r="B18" s="37" t="s">
        <v>16714</v>
      </c>
      <c r="C18" s="50">
        <v>3</v>
      </c>
      <c r="D18" s="50">
        <v>6</v>
      </c>
      <c r="E18" s="50">
        <v>4</v>
      </c>
      <c r="F18" s="50">
        <v>24</v>
      </c>
      <c r="G18" s="50">
        <v>37</v>
      </c>
    </row>
    <row r="19" spans="2:7" x14ac:dyDescent="0.25">
      <c r="B19" s="37" t="s">
        <v>16680</v>
      </c>
      <c r="C19" s="50">
        <v>4</v>
      </c>
      <c r="D19" s="50"/>
      <c r="E19" s="50">
        <v>1</v>
      </c>
      <c r="F19" s="50">
        <v>20</v>
      </c>
      <c r="G19" s="50">
        <v>25</v>
      </c>
    </row>
    <row r="20" spans="2:7" x14ac:dyDescent="0.25">
      <c r="B20" s="37" t="s">
        <v>16825</v>
      </c>
      <c r="C20" s="50">
        <v>10</v>
      </c>
      <c r="D20" s="50">
        <v>4</v>
      </c>
      <c r="E20" s="50">
        <v>4</v>
      </c>
      <c r="F20" s="50">
        <v>18</v>
      </c>
      <c r="G20" s="50">
        <v>36</v>
      </c>
    </row>
    <row r="21" spans="2:7" x14ac:dyDescent="0.25">
      <c r="B21" s="37" t="s">
        <v>435</v>
      </c>
      <c r="C21" s="50">
        <v>5</v>
      </c>
      <c r="D21" s="50">
        <v>2</v>
      </c>
      <c r="E21" s="50"/>
      <c r="F21" s="50">
        <v>17</v>
      </c>
      <c r="G21" s="50">
        <v>24</v>
      </c>
    </row>
    <row r="22" spans="2:7" x14ac:dyDescent="0.25">
      <c r="B22" s="37" t="s">
        <v>369</v>
      </c>
      <c r="C22" s="50"/>
      <c r="D22" s="50"/>
      <c r="E22" s="50"/>
      <c r="F22" s="50">
        <v>16</v>
      </c>
      <c r="G22" s="50">
        <v>16</v>
      </c>
    </row>
    <row r="23" spans="2:7" x14ac:dyDescent="0.25">
      <c r="B23" s="37" t="s">
        <v>17140</v>
      </c>
      <c r="C23" s="50"/>
      <c r="D23" s="50"/>
      <c r="E23" s="50"/>
      <c r="F23" s="50">
        <v>16</v>
      </c>
      <c r="G23" s="50">
        <v>16</v>
      </c>
    </row>
    <row r="24" spans="2:7" x14ac:dyDescent="0.25">
      <c r="B24" s="37" t="s">
        <v>440</v>
      </c>
      <c r="C24" s="50"/>
      <c r="D24" s="50"/>
      <c r="E24" s="50"/>
      <c r="F24" s="50">
        <v>16</v>
      </c>
      <c r="G24" s="50">
        <v>16</v>
      </c>
    </row>
    <row r="25" spans="2:7" x14ac:dyDescent="0.25">
      <c r="B25" s="37" t="s">
        <v>374</v>
      </c>
      <c r="C25" s="50"/>
      <c r="D25" s="50"/>
      <c r="E25" s="50"/>
      <c r="F25" s="50">
        <v>16</v>
      </c>
      <c r="G25" s="50">
        <v>16</v>
      </c>
    </row>
    <row r="26" spans="2:7" x14ac:dyDescent="0.25">
      <c r="B26" s="37" t="s">
        <v>333</v>
      </c>
      <c r="C26" s="50"/>
      <c r="D26" s="50"/>
      <c r="E26" s="50"/>
      <c r="F26" s="50">
        <v>16</v>
      </c>
      <c r="G26" s="50">
        <v>16</v>
      </c>
    </row>
    <row r="27" spans="2:7" x14ac:dyDescent="0.25">
      <c r="B27" s="37" t="s">
        <v>16464</v>
      </c>
      <c r="C27" s="50">
        <v>1</v>
      </c>
      <c r="D27" s="50"/>
      <c r="E27" s="50"/>
      <c r="F27" s="50">
        <v>15</v>
      </c>
      <c r="G27" s="50">
        <v>16</v>
      </c>
    </row>
    <row r="28" spans="2:7" x14ac:dyDescent="0.25">
      <c r="B28" s="37" t="s">
        <v>16108</v>
      </c>
      <c r="C28" s="50"/>
      <c r="D28" s="50"/>
      <c r="E28" s="50"/>
      <c r="F28" s="50">
        <v>14</v>
      </c>
      <c r="G28" s="50">
        <v>14</v>
      </c>
    </row>
    <row r="29" spans="2:7" x14ac:dyDescent="0.25">
      <c r="B29" s="37" t="s">
        <v>533</v>
      </c>
      <c r="C29" s="50">
        <v>2</v>
      </c>
      <c r="D29" s="50"/>
      <c r="E29" s="50"/>
      <c r="F29" s="50">
        <v>14</v>
      </c>
      <c r="G29" s="50">
        <v>16</v>
      </c>
    </row>
    <row r="30" spans="2:7" x14ac:dyDescent="0.25">
      <c r="B30" s="37" t="s">
        <v>322</v>
      </c>
      <c r="C30" s="50">
        <v>1</v>
      </c>
      <c r="D30" s="50"/>
      <c r="E30" s="50"/>
      <c r="F30" s="50">
        <v>14</v>
      </c>
      <c r="G30" s="50">
        <v>15</v>
      </c>
    </row>
    <row r="31" spans="2:7" x14ac:dyDescent="0.25">
      <c r="B31" s="37" t="s">
        <v>16340</v>
      </c>
      <c r="C31" s="50">
        <v>7</v>
      </c>
      <c r="D31" s="50">
        <v>4</v>
      </c>
      <c r="E31" s="50">
        <v>1</v>
      </c>
      <c r="F31" s="50">
        <v>13</v>
      </c>
      <c r="G31" s="50">
        <v>25</v>
      </c>
    </row>
    <row r="32" spans="2:7" x14ac:dyDescent="0.25">
      <c r="B32" s="37" t="s">
        <v>16264</v>
      </c>
      <c r="C32" s="50">
        <v>22</v>
      </c>
      <c r="D32" s="50">
        <v>4</v>
      </c>
      <c r="E32" s="50"/>
      <c r="F32" s="50">
        <v>13</v>
      </c>
      <c r="G32" s="50">
        <v>39</v>
      </c>
    </row>
    <row r="33" spans="2:7" x14ac:dyDescent="0.25">
      <c r="B33" s="37" t="s">
        <v>16416</v>
      </c>
      <c r="C33" s="50"/>
      <c r="D33" s="50"/>
      <c r="E33" s="50"/>
      <c r="F33" s="50">
        <v>12</v>
      </c>
      <c r="G33" s="50">
        <v>12</v>
      </c>
    </row>
    <row r="34" spans="2:7" x14ac:dyDescent="0.25">
      <c r="B34" s="37" t="s">
        <v>16580</v>
      </c>
      <c r="C34" s="50">
        <v>6</v>
      </c>
      <c r="D34" s="50">
        <v>4</v>
      </c>
      <c r="E34" s="50"/>
      <c r="F34" s="50">
        <v>12</v>
      </c>
      <c r="G34" s="50">
        <v>22</v>
      </c>
    </row>
    <row r="35" spans="2:7" x14ac:dyDescent="0.25">
      <c r="B35" s="37" t="s">
        <v>530</v>
      </c>
      <c r="C35" s="50">
        <v>3</v>
      </c>
      <c r="D35" s="50">
        <v>2</v>
      </c>
      <c r="E35" s="50"/>
      <c r="F35" s="50">
        <v>11</v>
      </c>
      <c r="G35" s="50">
        <v>16</v>
      </c>
    </row>
    <row r="36" spans="2:7" x14ac:dyDescent="0.25">
      <c r="B36" s="37" t="s">
        <v>16716</v>
      </c>
      <c r="C36" s="50">
        <v>4</v>
      </c>
      <c r="D36" s="50">
        <v>2</v>
      </c>
      <c r="E36" s="50"/>
      <c r="F36" s="50">
        <v>10</v>
      </c>
      <c r="G36" s="50">
        <v>16</v>
      </c>
    </row>
    <row r="37" spans="2:7" x14ac:dyDescent="0.25">
      <c r="B37" s="37" t="s">
        <v>16192</v>
      </c>
      <c r="C37" s="50">
        <v>6</v>
      </c>
      <c r="D37" s="50">
        <v>3</v>
      </c>
      <c r="E37" s="50">
        <v>9</v>
      </c>
      <c r="F37" s="50">
        <v>10</v>
      </c>
      <c r="G37" s="50">
        <v>28</v>
      </c>
    </row>
    <row r="38" spans="2:7" x14ac:dyDescent="0.25">
      <c r="B38" s="37" t="s">
        <v>16098</v>
      </c>
      <c r="C38" s="50">
        <v>5</v>
      </c>
      <c r="D38" s="50">
        <v>9</v>
      </c>
      <c r="E38" s="50">
        <v>43</v>
      </c>
      <c r="F38" s="50">
        <v>10</v>
      </c>
      <c r="G38" s="50">
        <v>67</v>
      </c>
    </row>
    <row r="39" spans="2:7" x14ac:dyDescent="0.25">
      <c r="B39" s="37" t="s">
        <v>16376</v>
      </c>
      <c r="C39" s="50">
        <v>3</v>
      </c>
      <c r="D39" s="50">
        <v>2</v>
      </c>
      <c r="E39" s="50"/>
      <c r="F39" s="50">
        <v>9</v>
      </c>
      <c r="G39" s="50">
        <v>14</v>
      </c>
    </row>
    <row r="40" spans="2:7" x14ac:dyDescent="0.25">
      <c r="B40" s="37" t="s">
        <v>16571</v>
      </c>
      <c r="C40" s="50">
        <v>5</v>
      </c>
      <c r="D40" s="50">
        <v>7</v>
      </c>
      <c r="E40" s="50"/>
      <c r="F40" s="50">
        <v>8</v>
      </c>
      <c r="G40" s="50">
        <v>20</v>
      </c>
    </row>
    <row r="41" spans="2:7" x14ac:dyDescent="0.25">
      <c r="B41" s="37" t="s">
        <v>16865</v>
      </c>
      <c r="C41" s="50"/>
      <c r="D41" s="50"/>
      <c r="E41" s="50">
        <v>12</v>
      </c>
      <c r="F41" s="50">
        <v>8</v>
      </c>
      <c r="G41" s="50">
        <v>20</v>
      </c>
    </row>
    <row r="42" spans="2:7" x14ac:dyDescent="0.25">
      <c r="B42" s="37" t="s">
        <v>17200</v>
      </c>
      <c r="C42" s="50"/>
      <c r="D42" s="50"/>
      <c r="E42" s="50"/>
      <c r="F42" s="50">
        <v>8</v>
      </c>
      <c r="G42" s="50">
        <v>8</v>
      </c>
    </row>
    <row r="43" spans="2:7" x14ac:dyDescent="0.25">
      <c r="B43" s="37" t="s">
        <v>327</v>
      </c>
      <c r="C43" s="50"/>
      <c r="D43" s="50"/>
      <c r="E43" s="50"/>
      <c r="F43" s="50">
        <v>8</v>
      </c>
      <c r="G43" s="50">
        <v>8</v>
      </c>
    </row>
    <row r="44" spans="2:7" x14ac:dyDescent="0.25">
      <c r="B44" s="37" t="s">
        <v>392</v>
      </c>
      <c r="C44" s="50">
        <v>1</v>
      </c>
      <c r="D44" s="50">
        <v>3</v>
      </c>
      <c r="E44" s="50"/>
      <c r="F44" s="50">
        <v>8</v>
      </c>
      <c r="G44" s="50">
        <v>12</v>
      </c>
    </row>
    <row r="45" spans="2:7" x14ac:dyDescent="0.25">
      <c r="B45" s="37" t="s">
        <v>16800</v>
      </c>
      <c r="C45" s="50"/>
      <c r="D45" s="50">
        <v>1</v>
      </c>
      <c r="E45" s="50">
        <v>1</v>
      </c>
      <c r="F45" s="50">
        <v>7</v>
      </c>
      <c r="G45" s="50">
        <v>9</v>
      </c>
    </row>
    <row r="46" spans="2:7" x14ac:dyDescent="0.25">
      <c r="B46" s="37" t="s">
        <v>448</v>
      </c>
      <c r="C46" s="50"/>
      <c r="D46" s="50"/>
      <c r="E46" s="50"/>
      <c r="F46" s="50">
        <v>6</v>
      </c>
      <c r="G46" s="50">
        <v>6</v>
      </c>
    </row>
    <row r="47" spans="2:7" x14ac:dyDescent="0.25">
      <c r="B47" s="37" t="s">
        <v>16905</v>
      </c>
      <c r="C47" s="50"/>
      <c r="D47" s="50"/>
      <c r="E47" s="50"/>
      <c r="F47" s="50">
        <v>6</v>
      </c>
      <c r="G47" s="50">
        <v>6</v>
      </c>
    </row>
    <row r="48" spans="2:7" x14ac:dyDescent="0.25">
      <c r="B48" s="37" t="s">
        <v>16686</v>
      </c>
      <c r="C48" s="50">
        <v>8</v>
      </c>
      <c r="D48" s="50">
        <v>2</v>
      </c>
      <c r="E48" s="50"/>
      <c r="F48" s="50">
        <v>6</v>
      </c>
      <c r="G48" s="50">
        <v>16</v>
      </c>
    </row>
    <row r="49" spans="2:7" x14ac:dyDescent="0.25">
      <c r="B49" s="37" t="s">
        <v>16084</v>
      </c>
      <c r="C49" s="50">
        <v>2</v>
      </c>
      <c r="D49" s="50"/>
      <c r="E49" s="50"/>
      <c r="F49" s="50">
        <v>6</v>
      </c>
      <c r="G49" s="50">
        <v>8</v>
      </c>
    </row>
    <row r="50" spans="2:7" x14ac:dyDescent="0.25">
      <c r="B50" s="37" t="s">
        <v>17005</v>
      </c>
      <c r="C50" s="50"/>
      <c r="D50" s="50"/>
      <c r="E50" s="50"/>
      <c r="F50" s="50">
        <v>6</v>
      </c>
      <c r="G50" s="50">
        <v>6</v>
      </c>
    </row>
    <row r="51" spans="2:7" x14ac:dyDescent="0.25">
      <c r="B51" s="37" t="s">
        <v>17015</v>
      </c>
      <c r="C51" s="50"/>
      <c r="D51" s="50"/>
      <c r="E51" s="50"/>
      <c r="F51" s="50">
        <v>6</v>
      </c>
      <c r="G51" s="50">
        <v>6</v>
      </c>
    </row>
    <row r="52" spans="2:7" x14ac:dyDescent="0.25">
      <c r="B52" s="37" t="s">
        <v>16229</v>
      </c>
      <c r="C52" s="50">
        <v>2</v>
      </c>
      <c r="D52" s="50"/>
      <c r="E52" s="50">
        <v>8</v>
      </c>
      <c r="F52" s="50">
        <v>6</v>
      </c>
      <c r="G52" s="50">
        <v>16</v>
      </c>
    </row>
    <row r="53" spans="2:7" x14ac:dyDescent="0.25">
      <c r="B53" s="37" t="s">
        <v>17293</v>
      </c>
      <c r="C53" s="50">
        <v>2</v>
      </c>
      <c r="D53" s="50"/>
      <c r="E53" s="50"/>
      <c r="F53" s="50">
        <v>6</v>
      </c>
      <c r="G53" s="50">
        <v>8</v>
      </c>
    </row>
    <row r="54" spans="2:7" x14ac:dyDescent="0.25">
      <c r="B54" s="37" t="s">
        <v>17292</v>
      </c>
      <c r="C54" s="50">
        <v>2</v>
      </c>
      <c r="D54" s="50">
        <v>6</v>
      </c>
      <c r="E54" s="50"/>
      <c r="F54" s="50">
        <v>6</v>
      </c>
      <c r="G54" s="50">
        <v>14</v>
      </c>
    </row>
    <row r="55" spans="2:7" x14ac:dyDescent="0.25">
      <c r="B55" s="37" t="s">
        <v>385</v>
      </c>
      <c r="C55" s="50">
        <v>2</v>
      </c>
      <c r="D55" s="50"/>
      <c r="E55" s="50"/>
      <c r="F55" s="50">
        <v>6</v>
      </c>
      <c r="G55" s="50">
        <v>8</v>
      </c>
    </row>
    <row r="56" spans="2:7" x14ac:dyDescent="0.25">
      <c r="B56" s="37" t="s">
        <v>17212</v>
      </c>
      <c r="C56" s="50">
        <v>3</v>
      </c>
      <c r="D56" s="50">
        <v>5</v>
      </c>
      <c r="E56" s="50">
        <v>1</v>
      </c>
      <c r="F56" s="50">
        <v>6</v>
      </c>
      <c r="G56" s="50">
        <v>15</v>
      </c>
    </row>
    <row r="57" spans="2:7" x14ac:dyDescent="0.25">
      <c r="B57" s="37" t="s">
        <v>390</v>
      </c>
      <c r="C57" s="50"/>
      <c r="D57" s="50"/>
      <c r="E57" s="50"/>
      <c r="F57" s="50">
        <v>6</v>
      </c>
      <c r="G57" s="50">
        <v>6</v>
      </c>
    </row>
    <row r="58" spans="2:7" x14ac:dyDescent="0.25">
      <c r="B58" s="37" t="s">
        <v>536</v>
      </c>
      <c r="C58" s="50">
        <v>2</v>
      </c>
      <c r="D58" s="50">
        <v>1</v>
      </c>
      <c r="E58" s="50"/>
      <c r="F58" s="50">
        <v>5</v>
      </c>
      <c r="G58" s="50">
        <v>8</v>
      </c>
    </row>
    <row r="59" spans="2:7" x14ac:dyDescent="0.25">
      <c r="B59" s="37" t="s">
        <v>16750</v>
      </c>
      <c r="C59" s="50">
        <v>3</v>
      </c>
      <c r="D59" s="50"/>
      <c r="E59" s="50"/>
      <c r="F59" s="50">
        <v>5</v>
      </c>
      <c r="G59" s="50">
        <v>8</v>
      </c>
    </row>
    <row r="60" spans="2:7" x14ac:dyDescent="0.25">
      <c r="B60" s="37" t="s">
        <v>16205</v>
      </c>
      <c r="C60" s="50">
        <v>1</v>
      </c>
      <c r="D60" s="50">
        <v>4</v>
      </c>
      <c r="E60" s="50"/>
      <c r="F60" s="50">
        <v>5</v>
      </c>
      <c r="G60" s="50">
        <v>10</v>
      </c>
    </row>
    <row r="61" spans="2:7" x14ac:dyDescent="0.25">
      <c r="B61" s="37" t="s">
        <v>16949</v>
      </c>
      <c r="C61" s="50">
        <v>5</v>
      </c>
      <c r="D61" s="50">
        <v>6</v>
      </c>
      <c r="E61" s="50">
        <v>2</v>
      </c>
      <c r="F61" s="50">
        <v>5</v>
      </c>
      <c r="G61" s="50">
        <v>18</v>
      </c>
    </row>
    <row r="62" spans="2:7" x14ac:dyDescent="0.25">
      <c r="B62" s="37" t="s">
        <v>16348</v>
      </c>
      <c r="C62" s="50"/>
      <c r="D62" s="50"/>
      <c r="E62" s="50"/>
      <c r="F62" s="50">
        <v>4</v>
      </c>
      <c r="G62" s="50">
        <v>4</v>
      </c>
    </row>
    <row r="63" spans="2:7" x14ac:dyDescent="0.25">
      <c r="B63" s="37" t="s">
        <v>17073</v>
      </c>
      <c r="C63" s="50">
        <v>5</v>
      </c>
      <c r="D63" s="50"/>
      <c r="E63" s="50"/>
      <c r="F63" s="50">
        <v>4</v>
      </c>
      <c r="G63" s="50">
        <v>9</v>
      </c>
    </row>
    <row r="64" spans="2:7" x14ac:dyDescent="0.25">
      <c r="B64" s="37" t="s">
        <v>16462</v>
      </c>
      <c r="C64" s="50">
        <v>1</v>
      </c>
      <c r="D64" s="50">
        <v>1</v>
      </c>
      <c r="E64" s="50"/>
      <c r="F64" s="50">
        <v>4</v>
      </c>
      <c r="G64" s="50">
        <v>6</v>
      </c>
    </row>
    <row r="65" spans="2:7" x14ac:dyDescent="0.25">
      <c r="B65" s="37" t="s">
        <v>17434</v>
      </c>
      <c r="C65" s="50"/>
      <c r="D65" s="50"/>
      <c r="E65" s="50"/>
      <c r="F65" s="50">
        <v>4</v>
      </c>
      <c r="G65" s="50">
        <v>4</v>
      </c>
    </row>
    <row r="66" spans="2:7" x14ac:dyDescent="0.25">
      <c r="B66" s="37" t="s">
        <v>16277</v>
      </c>
      <c r="C66" s="50"/>
      <c r="D66" s="50"/>
      <c r="E66" s="50"/>
      <c r="F66" s="50">
        <v>4</v>
      </c>
      <c r="G66" s="50">
        <v>4</v>
      </c>
    </row>
    <row r="67" spans="2:7" x14ac:dyDescent="0.25">
      <c r="B67" s="37" t="s">
        <v>17408</v>
      </c>
      <c r="C67" s="50">
        <v>5</v>
      </c>
      <c r="D67" s="50">
        <v>8</v>
      </c>
      <c r="E67" s="50"/>
      <c r="F67" s="50">
        <v>3</v>
      </c>
      <c r="G67" s="50">
        <v>16</v>
      </c>
    </row>
    <row r="68" spans="2:7" x14ac:dyDescent="0.25">
      <c r="B68" s="37" t="s">
        <v>16710</v>
      </c>
      <c r="C68" s="50"/>
      <c r="D68" s="50"/>
      <c r="E68" s="50"/>
      <c r="F68" s="50">
        <v>3</v>
      </c>
      <c r="G68" s="50">
        <v>3</v>
      </c>
    </row>
    <row r="69" spans="2:7" x14ac:dyDescent="0.25">
      <c r="B69" s="37" t="s">
        <v>16434</v>
      </c>
      <c r="C69" s="50">
        <v>1</v>
      </c>
      <c r="D69" s="50">
        <v>5</v>
      </c>
      <c r="E69" s="50">
        <v>5</v>
      </c>
      <c r="F69" s="50">
        <v>3</v>
      </c>
      <c r="G69" s="50">
        <v>14</v>
      </c>
    </row>
    <row r="70" spans="2:7" x14ac:dyDescent="0.25">
      <c r="B70" s="37" t="s">
        <v>16271</v>
      </c>
      <c r="C70" s="50">
        <v>1</v>
      </c>
      <c r="D70" s="50">
        <v>5</v>
      </c>
      <c r="E70" s="50">
        <v>1</v>
      </c>
      <c r="F70" s="50">
        <v>2</v>
      </c>
      <c r="G70" s="50">
        <v>9</v>
      </c>
    </row>
    <row r="71" spans="2:7" x14ac:dyDescent="0.25">
      <c r="B71" s="37" t="s">
        <v>16748</v>
      </c>
      <c r="C71" s="50">
        <v>3</v>
      </c>
      <c r="D71" s="50">
        <v>3</v>
      </c>
      <c r="E71" s="50"/>
      <c r="F71" s="50">
        <v>2</v>
      </c>
      <c r="G71" s="50">
        <v>8</v>
      </c>
    </row>
    <row r="72" spans="2:7" x14ac:dyDescent="0.25">
      <c r="B72" s="37" t="s">
        <v>17139</v>
      </c>
      <c r="C72" s="50">
        <v>9</v>
      </c>
      <c r="D72" s="50">
        <v>13</v>
      </c>
      <c r="E72" s="50"/>
      <c r="F72" s="50">
        <v>2</v>
      </c>
      <c r="G72" s="50">
        <v>24</v>
      </c>
    </row>
    <row r="73" spans="2:7" x14ac:dyDescent="0.25">
      <c r="B73" s="37" t="s">
        <v>16725</v>
      </c>
      <c r="C73" s="50">
        <v>1</v>
      </c>
      <c r="D73" s="50">
        <v>1</v>
      </c>
      <c r="E73" s="50"/>
      <c r="F73" s="50">
        <v>2</v>
      </c>
      <c r="G73" s="50">
        <v>4</v>
      </c>
    </row>
    <row r="74" spans="2:7" x14ac:dyDescent="0.25">
      <c r="B74" s="37" t="s">
        <v>16196</v>
      </c>
      <c r="C74" s="50">
        <v>3</v>
      </c>
      <c r="D74" s="50">
        <v>3</v>
      </c>
      <c r="E74" s="50">
        <v>1</v>
      </c>
      <c r="F74" s="50">
        <v>2</v>
      </c>
      <c r="G74" s="50">
        <v>9</v>
      </c>
    </row>
    <row r="75" spans="2:7" x14ac:dyDescent="0.25">
      <c r="B75" s="37" t="s">
        <v>16174</v>
      </c>
      <c r="C75" s="50">
        <v>6</v>
      </c>
      <c r="D75" s="50"/>
      <c r="E75" s="50"/>
      <c r="F75" s="50">
        <v>2</v>
      </c>
      <c r="G75" s="50">
        <v>8</v>
      </c>
    </row>
    <row r="76" spans="2:7" x14ac:dyDescent="0.25">
      <c r="B76" s="37" t="s">
        <v>16283</v>
      </c>
      <c r="C76" s="50"/>
      <c r="D76" s="50"/>
      <c r="E76" s="50">
        <v>2</v>
      </c>
      <c r="F76" s="50">
        <v>2</v>
      </c>
      <c r="G76" s="50">
        <v>4</v>
      </c>
    </row>
    <row r="77" spans="2:7" x14ac:dyDescent="0.25">
      <c r="B77" s="37" t="s">
        <v>16520</v>
      </c>
      <c r="C77" s="50">
        <v>8</v>
      </c>
      <c r="D77" s="50">
        <v>10</v>
      </c>
      <c r="E77" s="50"/>
      <c r="F77" s="50">
        <v>1</v>
      </c>
      <c r="G77" s="50">
        <v>19</v>
      </c>
    </row>
    <row r="78" spans="2:7" x14ac:dyDescent="0.25">
      <c r="B78" s="37" t="s">
        <v>16088</v>
      </c>
      <c r="C78" s="50">
        <v>3</v>
      </c>
      <c r="D78" s="50">
        <v>3</v>
      </c>
      <c r="E78" s="50">
        <v>12</v>
      </c>
      <c r="F78" s="50"/>
      <c r="G78" s="50">
        <v>18</v>
      </c>
    </row>
    <row r="79" spans="2:7" x14ac:dyDescent="0.25">
      <c r="B79" s="37" t="s">
        <v>16085</v>
      </c>
      <c r="C79" s="50"/>
      <c r="D79" s="50"/>
      <c r="E79" s="50">
        <v>15</v>
      </c>
      <c r="F79" s="50"/>
      <c r="G79" s="50">
        <v>15</v>
      </c>
    </row>
    <row r="80" spans="2:7" x14ac:dyDescent="0.25">
      <c r="B80" s="37" t="s">
        <v>16373</v>
      </c>
      <c r="C80" s="50"/>
      <c r="D80" s="50">
        <v>2</v>
      </c>
      <c r="E80" s="50"/>
      <c r="F80" s="50"/>
      <c r="G80" s="50">
        <v>2</v>
      </c>
    </row>
    <row r="81" spans="2:7" x14ac:dyDescent="0.25">
      <c r="B81" s="37" t="s">
        <v>16684</v>
      </c>
      <c r="C81" s="50"/>
      <c r="D81" s="50"/>
      <c r="E81" s="50">
        <v>1</v>
      </c>
      <c r="F81" s="50"/>
      <c r="G81" s="50">
        <v>1</v>
      </c>
    </row>
    <row r="82" spans="2:7" x14ac:dyDescent="0.25">
      <c r="B82" s="37" t="s">
        <v>17250</v>
      </c>
      <c r="C82" s="50"/>
      <c r="D82" s="50"/>
      <c r="E82" s="50">
        <v>2</v>
      </c>
      <c r="F82" s="50"/>
      <c r="G82" s="50">
        <v>2</v>
      </c>
    </row>
    <row r="83" spans="2:7" x14ac:dyDescent="0.25">
      <c r="B83" s="37" t="s">
        <v>16171</v>
      </c>
      <c r="C83" s="50"/>
      <c r="D83" s="50"/>
      <c r="E83" s="50">
        <v>2</v>
      </c>
      <c r="F83" s="50"/>
      <c r="G83" s="50">
        <v>2</v>
      </c>
    </row>
    <row r="84" spans="2:7" x14ac:dyDescent="0.25">
      <c r="B84" s="37" t="s">
        <v>17185</v>
      </c>
      <c r="C84" s="50"/>
      <c r="D84" s="50"/>
      <c r="E84" s="50">
        <v>6</v>
      </c>
      <c r="F84" s="50"/>
      <c r="G84" s="50">
        <v>6</v>
      </c>
    </row>
    <row r="85" spans="2:7" x14ac:dyDescent="0.25">
      <c r="B85" s="37" t="s">
        <v>16107</v>
      </c>
      <c r="C85" s="50"/>
      <c r="D85" s="50"/>
      <c r="E85" s="50">
        <v>4</v>
      </c>
      <c r="F85" s="50"/>
      <c r="G85" s="50">
        <v>4</v>
      </c>
    </row>
    <row r="86" spans="2:7" x14ac:dyDescent="0.25">
      <c r="B86" s="37" t="s">
        <v>17029</v>
      </c>
      <c r="C86" s="50"/>
      <c r="D86" s="50"/>
      <c r="E86" s="50">
        <v>2</v>
      </c>
      <c r="F86" s="50"/>
      <c r="G86" s="50">
        <v>2</v>
      </c>
    </row>
    <row r="87" spans="2:7" x14ac:dyDescent="0.25">
      <c r="B87" s="37" t="s">
        <v>19218</v>
      </c>
      <c r="C87" s="50"/>
      <c r="D87" s="50"/>
      <c r="E87" s="50">
        <v>91</v>
      </c>
      <c r="F87" s="50"/>
      <c r="G87" s="50">
        <v>91</v>
      </c>
    </row>
    <row r="88" spans="2:7" x14ac:dyDescent="0.25">
      <c r="B88" s="37" t="s">
        <v>16178</v>
      </c>
      <c r="C88" s="50"/>
      <c r="D88" s="50"/>
      <c r="E88" s="50">
        <v>5</v>
      </c>
      <c r="F88" s="50"/>
      <c r="G88" s="50">
        <v>5</v>
      </c>
    </row>
    <row r="89" spans="2:7" x14ac:dyDescent="0.25">
      <c r="B89" s="37" t="s">
        <v>16575</v>
      </c>
      <c r="C89" s="50"/>
      <c r="D89" s="50"/>
      <c r="E89" s="50">
        <v>1</v>
      </c>
      <c r="F89" s="50"/>
      <c r="G89" s="50">
        <v>1</v>
      </c>
    </row>
    <row r="90" spans="2:7" x14ac:dyDescent="0.25">
      <c r="B90" s="37" t="s">
        <v>16399</v>
      </c>
      <c r="C90" s="50"/>
      <c r="D90" s="50"/>
      <c r="E90" s="50">
        <v>5</v>
      </c>
      <c r="F90" s="50"/>
      <c r="G90" s="50">
        <v>5</v>
      </c>
    </row>
    <row r="91" spans="2:7" x14ac:dyDescent="0.25">
      <c r="B91" s="37" t="s">
        <v>16557</v>
      </c>
      <c r="C91" s="50"/>
      <c r="D91" s="50"/>
      <c r="E91" s="50">
        <v>3</v>
      </c>
      <c r="F91" s="50"/>
      <c r="G91" s="50">
        <v>3</v>
      </c>
    </row>
    <row r="92" spans="2:7" x14ac:dyDescent="0.25">
      <c r="B92" s="37" t="s">
        <v>17186</v>
      </c>
      <c r="C92" s="50"/>
      <c r="D92" s="50"/>
      <c r="E92" s="50">
        <v>1</v>
      </c>
      <c r="F92" s="50"/>
      <c r="G92" s="50">
        <v>1</v>
      </c>
    </row>
    <row r="93" spans="2:7" x14ac:dyDescent="0.25">
      <c r="B93" s="37" t="s">
        <v>396</v>
      </c>
      <c r="C93" s="50">
        <v>5</v>
      </c>
      <c r="D93" s="50">
        <v>2</v>
      </c>
      <c r="E93" s="50"/>
      <c r="F93" s="50"/>
      <c r="G93" s="50">
        <v>7</v>
      </c>
    </row>
    <row r="94" spans="2:7" x14ac:dyDescent="0.25">
      <c r="B94" s="37" t="s">
        <v>16111</v>
      </c>
      <c r="C94" s="50"/>
      <c r="D94" s="50"/>
      <c r="E94" s="50">
        <v>3</v>
      </c>
      <c r="F94" s="50"/>
      <c r="G94" s="50">
        <v>3</v>
      </c>
    </row>
    <row r="95" spans="2:7" x14ac:dyDescent="0.25">
      <c r="B95" s="37" t="s">
        <v>16482</v>
      </c>
      <c r="C95" s="50"/>
      <c r="D95" s="50"/>
      <c r="E95" s="50">
        <v>4</v>
      </c>
      <c r="F95" s="50"/>
      <c r="G95" s="50">
        <v>4</v>
      </c>
    </row>
    <row r="96" spans="2:7" x14ac:dyDescent="0.25">
      <c r="B96" s="37" t="s">
        <v>16747</v>
      </c>
      <c r="C96" s="50"/>
      <c r="D96" s="50"/>
      <c r="E96" s="50">
        <v>1</v>
      </c>
      <c r="F96" s="50"/>
      <c r="G96" s="50">
        <v>1</v>
      </c>
    </row>
    <row r="97" spans="2:7" x14ac:dyDescent="0.25">
      <c r="B97" s="37" t="s">
        <v>16081</v>
      </c>
      <c r="C97" s="50"/>
      <c r="D97" s="50"/>
      <c r="E97" s="50">
        <v>6</v>
      </c>
      <c r="F97" s="50"/>
      <c r="G97" s="50">
        <v>6</v>
      </c>
    </row>
    <row r="98" spans="2:7" x14ac:dyDescent="0.25">
      <c r="B98" s="37" t="s">
        <v>17469</v>
      </c>
      <c r="C98" s="50">
        <v>1</v>
      </c>
      <c r="D98" s="50">
        <v>3</v>
      </c>
      <c r="E98" s="50"/>
      <c r="F98" s="50"/>
      <c r="G98" s="50">
        <v>4</v>
      </c>
    </row>
    <row r="99" spans="2:7" x14ac:dyDescent="0.25">
      <c r="B99" s="37" t="s">
        <v>16469</v>
      </c>
      <c r="C99" s="50"/>
      <c r="D99" s="50"/>
      <c r="E99" s="50">
        <v>3</v>
      </c>
      <c r="F99" s="50"/>
      <c r="G99" s="50">
        <v>3</v>
      </c>
    </row>
    <row r="100" spans="2:7" x14ac:dyDescent="0.25">
      <c r="B100" s="37" t="s">
        <v>16735</v>
      </c>
      <c r="C100" s="50"/>
      <c r="D100" s="50"/>
      <c r="E100" s="50">
        <v>7</v>
      </c>
      <c r="F100" s="50"/>
      <c r="G100" s="50">
        <v>7</v>
      </c>
    </row>
    <row r="101" spans="2:7" x14ac:dyDescent="0.25">
      <c r="B101" s="37" t="s">
        <v>16660</v>
      </c>
      <c r="C101" s="50"/>
      <c r="D101" s="50"/>
      <c r="E101" s="50">
        <v>1</v>
      </c>
      <c r="F101" s="50"/>
      <c r="G101" s="50">
        <v>1</v>
      </c>
    </row>
    <row r="102" spans="2:7" x14ac:dyDescent="0.25">
      <c r="B102" s="37" t="s">
        <v>16978</v>
      </c>
      <c r="C102" s="50"/>
      <c r="D102" s="50"/>
      <c r="E102" s="50">
        <v>2</v>
      </c>
      <c r="F102" s="50"/>
      <c r="G102" s="50">
        <v>2</v>
      </c>
    </row>
    <row r="103" spans="2:7" x14ac:dyDescent="0.25">
      <c r="B103" s="37" t="s">
        <v>16255</v>
      </c>
      <c r="C103" s="50"/>
      <c r="D103" s="50"/>
      <c r="E103" s="50">
        <v>5</v>
      </c>
      <c r="F103" s="50"/>
      <c r="G103" s="50">
        <v>5</v>
      </c>
    </row>
    <row r="104" spans="2:7" x14ac:dyDescent="0.25">
      <c r="B104" s="37" t="s">
        <v>16822</v>
      </c>
      <c r="C104" s="50"/>
      <c r="D104" s="50"/>
      <c r="E104" s="50">
        <v>3</v>
      </c>
      <c r="F104" s="50"/>
      <c r="G104" s="50">
        <v>3</v>
      </c>
    </row>
    <row r="105" spans="2:7" x14ac:dyDescent="0.25">
      <c r="B105" s="37" t="s">
        <v>17471</v>
      </c>
      <c r="C105" s="50"/>
      <c r="D105" s="50"/>
      <c r="E105" s="50">
        <v>4</v>
      </c>
      <c r="F105" s="50"/>
      <c r="G105" s="50">
        <v>4</v>
      </c>
    </row>
    <row r="106" spans="2:7" x14ac:dyDescent="0.25">
      <c r="B106" s="37" t="s">
        <v>17163</v>
      </c>
      <c r="C106" s="50"/>
      <c r="D106" s="50"/>
      <c r="E106" s="50">
        <v>2</v>
      </c>
      <c r="F106" s="50"/>
      <c r="G106" s="50">
        <v>2</v>
      </c>
    </row>
    <row r="107" spans="2:7" x14ac:dyDescent="0.25">
      <c r="B107" s="37" t="s">
        <v>16676</v>
      </c>
      <c r="C107" s="50">
        <v>7</v>
      </c>
      <c r="D107" s="50">
        <v>1</v>
      </c>
      <c r="E107" s="50"/>
      <c r="F107" s="50"/>
      <c r="G107" s="50">
        <v>8</v>
      </c>
    </row>
    <row r="108" spans="2:7" x14ac:dyDescent="0.25">
      <c r="B108" s="37" t="s">
        <v>16242</v>
      </c>
      <c r="C108" s="50">
        <v>5</v>
      </c>
      <c r="D108" s="50">
        <v>2</v>
      </c>
      <c r="E108" s="50">
        <v>1</v>
      </c>
      <c r="F108" s="50"/>
      <c r="G108" s="50">
        <v>8</v>
      </c>
    </row>
    <row r="109" spans="2:7" x14ac:dyDescent="0.25">
      <c r="B109" s="37" t="s">
        <v>565</v>
      </c>
      <c r="C109" s="50">
        <v>3</v>
      </c>
      <c r="D109" s="50">
        <v>5</v>
      </c>
      <c r="E109" s="50"/>
      <c r="F109" s="50"/>
      <c r="G109" s="50">
        <v>8</v>
      </c>
    </row>
    <row r="110" spans="2:7" x14ac:dyDescent="0.25">
      <c r="B110" s="37" t="s">
        <v>19299</v>
      </c>
      <c r="C110" s="50"/>
      <c r="D110" s="50">
        <v>8</v>
      </c>
      <c r="E110" s="50"/>
      <c r="F110" s="50"/>
      <c r="G110" s="50">
        <v>8</v>
      </c>
    </row>
    <row r="111" spans="2:7" x14ac:dyDescent="0.25">
      <c r="B111" s="37" t="s">
        <v>16113</v>
      </c>
      <c r="C111" s="50"/>
      <c r="D111" s="50"/>
      <c r="E111" s="50">
        <v>3</v>
      </c>
      <c r="F111" s="50"/>
      <c r="G111" s="50">
        <v>3</v>
      </c>
    </row>
    <row r="112" spans="2:7" x14ac:dyDescent="0.25">
      <c r="B112" s="37" t="s">
        <v>17121</v>
      </c>
      <c r="C112" s="50"/>
      <c r="D112" s="50"/>
      <c r="E112" s="50">
        <v>1</v>
      </c>
      <c r="F112" s="50"/>
      <c r="G112" s="50">
        <v>1</v>
      </c>
    </row>
    <row r="113" spans="2:7" x14ac:dyDescent="0.25">
      <c r="B113" s="37" t="s">
        <v>446</v>
      </c>
      <c r="C113" s="50">
        <v>1</v>
      </c>
      <c r="D113" s="50">
        <v>2</v>
      </c>
      <c r="E113" s="50">
        <v>5</v>
      </c>
      <c r="F113" s="50"/>
      <c r="G113" s="50">
        <v>8</v>
      </c>
    </row>
    <row r="114" spans="2:7" ht="14.4" x14ac:dyDescent="0.3">
      <c r="B114"/>
      <c r="C114"/>
      <c r="D114"/>
      <c r="E114"/>
      <c r="F114"/>
      <c r="G114"/>
    </row>
    <row r="115" spans="2:7" ht="14.4" x14ac:dyDescent="0.3">
      <c r="B115"/>
      <c r="C115"/>
      <c r="D115"/>
      <c r="E115"/>
      <c r="F115"/>
      <c r="G115"/>
    </row>
    <row r="116" spans="2:7" ht="14.4" x14ac:dyDescent="0.3">
      <c r="B116"/>
      <c r="C116"/>
      <c r="D116"/>
      <c r="E116"/>
      <c r="F116"/>
      <c r="G116"/>
    </row>
    <row r="117" spans="2:7" ht="14.4" x14ac:dyDescent="0.3">
      <c r="B117"/>
      <c r="C117"/>
      <c r="D117"/>
      <c r="E117"/>
      <c r="F117"/>
      <c r="G117"/>
    </row>
    <row r="118" spans="2:7" ht="14.4" x14ac:dyDescent="0.3">
      <c r="B118"/>
      <c r="C118"/>
      <c r="D118"/>
      <c r="E118"/>
      <c r="F118"/>
      <c r="G118"/>
    </row>
    <row r="119" spans="2:7" ht="14.4" x14ac:dyDescent="0.3">
      <c r="B119"/>
      <c r="C119"/>
      <c r="D119"/>
      <c r="E119"/>
      <c r="F119"/>
      <c r="G119"/>
    </row>
    <row r="120" spans="2:7" ht="14.4" x14ac:dyDescent="0.3">
      <c r="B120"/>
      <c r="C120"/>
      <c r="D120"/>
      <c r="E120"/>
      <c r="F120"/>
      <c r="G120"/>
    </row>
  </sheetData>
  <mergeCells count="1">
    <mergeCell ref="I2:J2"/>
  </mergeCells>
  <conditionalFormatting sqref="C7:G7">
    <cfRule type="cellIs" dxfId="3" priority="1" operator="equal">
      <formula>0</formula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7C65-000E-45B5-953D-7FAEBEB0C72C}">
  <dimension ref="A1:Q1743"/>
  <sheetViews>
    <sheetView zoomScale="80" zoomScaleNormal="80" workbookViewId="0"/>
  </sheetViews>
  <sheetFormatPr defaultRowHeight="14.4" x14ac:dyDescent="0.3"/>
  <cols>
    <col min="1" max="1" width="20.109375" customWidth="1"/>
    <col min="2" max="2" width="34.33203125" bestFit="1" customWidth="1"/>
    <col min="3" max="3" width="12" bestFit="1" customWidth="1"/>
    <col min="4" max="4" width="21.109375" bestFit="1" customWidth="1"/>
    <col min="5" max="5" width="8.33203125" bestFit="1" customWidth="1"/>
    <col min="6" max="6" width="10.109375" bestFit="1" customWidth="1"/>
    <col min="7" max="7" width="20.109375" bestFit="1" customWidth="1"/>
    <col min="8" max="8" width="14" bestFit="1" customWidth="1"/>
    <col min="9" max="9" width="22" bestFit="1" customWidth="1"/>
    <col min="10" max="10" width="12.5546875" bestFit="1" customWidth="1"/>
    <col min="11" max="11" width="22.88671875" bestFit="1" customWidth="1"/>
    <col min="12" max="12" width="13.6640625" bestFit="1" customWidth="1"/>
    <col min="13" max="13" width="60.44140625" bestFit="1" customWidth="1"/>
    <col min="15" max="15" width="17.33203125" bestFit="1" customWidth="1"/>
  </cols>
  <sheetData>
    <row r="1" spans="1:17" x14ac:dyDescent="0.3">
      <c r="A1" s="24" t="s">
        <v>19290</v>
      </c>
      <c r="B1" s="24" t="s">
        <v>19289</v>
      </c>
      <c r="C1" s="24" t="s">
        <v>19291</v>
      </c>
      <c r="D1" s="4" t="s">
        <v>311</v>
      </c>
      <c r="E1" s="5" t="s">
        <v>312</v>
      </c>
      <c r="F1" s="5" t="s">
        <v>1</v>
      </c>
      <c r="G1" s="5" t="s">
        <v>313</v>
      </c>
      <c r="H1" s="5" t="s">
        <v>19224</v>
      </c>
      <c r="I1" s="5" t="s">
        <v>19225</v>
      </c>
      <c r="J1" s="5" t="s">
        <v>16069</v>
      </c>
      <c r="K1" s="5" t="s">
        <v>19201</v>
      </c>
      <c r="L1" s="5" t="s">
        <v>17480</v>
      </c>
      <c r="M1" s="6" t="s">
        <v>19284</v>
      </c>
      <c r="N1" s="6" t="s">
        <v>19285</v>
      </c>
      <c r="O1" s="7" t="s">
        <v>19286</v>
      </c>
      <c r="P1" s="7" t="s">
        <v>19287</v>
      </c>
      <c r="Q1" s="7" t="s">
        <v>19288</v>
      </c>
    </row>
    <row r="2" spans="1:17" x14ac:dyDescent="0.3">
      <c r="A2" s="9" t="str">
        <f>IF(LEN(F2)&gt;1,F2,G2)&amp;O2&amp;P2&amp;Q2</f>
        <v>32636EG x Sambodromo4606818h</v>
      </c>
      <c r="B2" s="9" t="str">
        <f>IF(LEN(F2)&gt;1,F2,G2)&amp;O2&amp;P2</f>
        <v>32636EG x Sambodromo46068</v>
      </c>
      <c r="C2" s="9" t="str">
        <f>IF((IFERROR(IFERROR(VLOOKUP(A2,Controle_Utiliz!A:A,1,0),VLOOKUP(B2,Controle_Utiliz!B:B,1,0)),"Não Utilizou"))="Não Utilizou","Não Utilizou","Agendado")</f>
        <v>Agendado</v>
      </c>
      <c r="D2" s="8" t="s">
        <v>344</v>
      </c>
      <c r="E2" s="9" t="s">
        <v>315</v>
      </c>
      <c r="F2" s="9">
        <v>32636</v>
      </c>
      <c r="G2" s="9"/>
      <c r="H2" s="9">
        <v>21964555352</v>
      </c>
      <c r="I2" s="9" t="s">
        <v>19242</v>
      </c>
      <c r="J2" s="9" t="s">
        <v>16099</v>
      </c>
      <c r="K2" s="9" t="s">
        <v>7462</v>
      </c>
      <c r="L2" s="9" t="s">
        <v>17510</v>
      </c>
      <c r="M2" s="9" t="s">
        <v>19226</v>
      </c>
      <c r="N2" s="10" t="s">
        <v>19243</v>
      </c>
      <c r="O2" s="11" t="s">
        <v>6</v>
      </c>
      <c r="P2" s="12">
        <v>46068</v>
      </c>
      <c r="Q2" s="13" t="str">
        <f t="shared" ref="Q2:Q65" si="0">LEFT(N2,2)&amp;"h"</f>
        <v>18h</v>
      </c>
    </row>
    <row r="3" spans="1:17" x14ac:dyDescent="0.3">
      <c r="A3" s="9" t="str">
        <f t="shared" ref="A3:A66" si="1">IF(LEN(F3)&gt;1,F3,G3)&amp;O3&amp;P3&amp;Q3</f>
        <v>32636EG x Sambodromo4606918h</v>
      </c>
      <c r="B3" s="9" t="str">
        <f t="shared" ref="B3:B66" si="2">IF(LEN(F3)&gt;1,F3,G3)&amp;O3&amp;P3</f>
        <v>32636EG x Sambodromo46069</v>
      </c>
      <c r="C3" s="9" t="str">
        <f>IF((IFERROR(IFERROR(VLOOKUP(A3,Controle_Utiliz!A:A,1,0),VLOOKUP(B3,Controle_Utiliz!B:B,1,0)),"Não Utilizou"))="Não Utilizou","Não Utilizou","Agendado")</f>
        <v>Agendado</v>
      </c>
      <c r="D3" s="8" t="s">
        <v>344</v>
      </c>
      <c r="E3" s="9" t="s">
        <v>315</v>
      </c>
      <c r="F3" s="9">
        <v>32636</v>
      </c>
      <c r="G3" s="9"/>
      <c r="H3" s="9">
        <v>21964555352</v>
      </c>
      <c r="I3" s="9" t="s">
        <v>19242</v>
      </c>
      <c r="J3" s="9" t="s">
        <v>16099</v>
      </c>
      <c r="K3" s="9" t="s">
        <v>7462</v>
      </c>
      <c r="L3" s="9" t="s">
        <v>17510</v>
      </c>
      <c r="M3" s="9" t="s">
        <v>19227</v>
      </c>
      <c r="N3" s="10" t="s">
        <v>19243</v>
      </c>
      <c r="O3" s="11" t="s">
        <v>6</v>
      </c>
      <c r="P3" s="12">
        <v>46069</v>
      </c>
      <c r="Q3" s="13" t="str">
        <f t="shared" si="0"/>
        <v>18h</v>
      </c>
    </row>
    <row r="4" spans="1:17" x14ac:dyDescent="0.3">
      <c r="A4" s="9" t="str">
        <f t="shared" si="1"/>
        <v>32636EG x Sambodromo4607018h</v>
      </c>
      <c r="B4" s="9" t="str">
        <f t="shared" si="2"/>
        <v>32636EG x Sambodromo46070</v>
      </c>
      <c r="C4" s="9" t="str">
        <f>IF((IFERROR(IFERROR(VLOOKUP(A4,Controle_Utiliz!A:A,1,0),VLOOKUP(B4,Controle_Utiliz!B:B,1,0)),"Não Utilizou"))="Não Utilizou","Não Utilizou","Agendado")</f>
        <v>Agendado</v>
      </c>
      <c r="D4" s="8" t="s">
        <v>344</v>
      </c>
      <c r="E4" s="9" t="s">
        <v>315</v>
      </c>
      <c r="F4" s="9">
        <v>32636</v>
      </c>
      <c r="G4" s="9"/>
      <c r="H4" s="9">
        <v>21964555352</v>
      </c>
      <c r="I4" s="9" t="s">
        <v>19242</v>
      </c>
      <c r="J4" s="9" t="s">
        <v>16099</v>
      </c>
      <c r="K4" s="9" t="s">
        <v>7462</v>
      </c>
      <c r="L4" s="9" t="s">
        <v>17510</v>
      </c>
      <c r="M4" s="9" t="s">
        <v>19228</v>
      </c>
      <c r="N4" s="10" t="s">
        <v>19243</v>
      </c>
      <c r="O4" s="11" t="s">
        <v>6</v>
      </c>
      <c r="P4" s="12">
        <v>46070</v>
      </c>
      <c r="Q4" s="13" t="str">
        <f t="shared" si="0"/>
        <v>18h</v>
      </c>
    </row>
    <row r="5" spans="1:17" x14ac:dyDescent="0.3">
      <c r="A5" s="9" t="str">
        <f t="shared" si="1"/>
        <v>32636EG x Sambodromo4607418h</v>
      </c>
      <c r="B5" s="9" t="str">
        <f t="shared" si="2"/>
        <v>32636EG x Sambodromo46074</v>
      </c>
      <c r="C5" s="9" t="str">
        <f>IF((IFERROR(IFERROR(VLOOKUP(A5,Controle_Utiliz!A:A,1,0),VLOOKUP(B5,Controle_Utiliz!B:B,1,0)),"Não Utilizou"))="Não Utilizou","Não Utilizou","Agendado")</f>
        <v>Agendado</v>
      </c>
      <c r="D5" s="8" t="s">
        <v>344</v>
      </c>
      <c r="E5" s="9" t="s">
        <v>315</v>
      </c>
      <c r="F5" s="9">
        <v>32636</v>
      </c>
      <c r="G5" s="9"/>
      <c r="H5" s="9">
        <v>21964555352</v>
      </c>
      <c r="I5" s="9" t="s">
        <v>19242</v>
      </c>
      <c r="J5" s="9" t="s">
        <v>16099</v>
      </c>
      <c r="K5" s="9" t="s">
        <v>7462</v>
      </c>
      <c r="L5" s="9" t="s">
        <v>17510</v>
      </c>
      <c r="M5" s="9" t="s">
        <v>19229</v>
      </c>
      <c r="N5" s="10" t="s">
        <v>19243</v>
      </c>
      <c r="O5" s="11" t="s">
        <v>6</v>
      </c>
      <c r="P5" s="12">
        <v>46074</v>
      </c>
      <c r="Q5" s="13" t="str">
        <f t="shared" si="0"/>
        <v>18h</v>
      </c>
    </row>
    <row r="6" spans="1:17" x14ac:dyDescent="0.3">
      <c r="A6" s="9" t="str">
        <f t="shared" si="1"/>
        <v>32636Sambodromo x EG4606805h</v>
      </c>
      <c r="B6" s="9" t="str">
        <f t="shared" si="2"/>
        <v>32636Sambodromo x EG46068</v>
      </c>
      <c r="C6" s="9" t="str">
        <f>IF((IFERROR(IFERROR(VLOOKUP(A6,Controle_Utiliz!A:A,1,0),VLOOKUP(B6,Controle_Utiliz!B:B,1,0)),"Não Utilizou"))="Não Utilizou","Não Utilizou","Agendado")</f>
        <v>Não Utilizou</v>
      </c>
      <c r="D6" s="8" t="s">
        <v>344</v>
      </c>
      <c r="E6" s="9" t="s">
        <v>315</v>
      </c>
      <c r="F6" s="9">
        <v>32636</v>
      </c>
      <c r="G6" s="9"/>
      <c r="H6" s="9">
        <v>21964555352</v>
      </c>
      <c r="I6" s="9" t="s">
        <v>19242</v>
      </c>
      <c r="J6" s="9" t="s">
        <v>16099</v>
      </c>
      <c r="K6" s="9" t="s">
        <v>7462</v>
      </c>
      <c r="L6" s="9" t="s">
        <v>17510</v>
      </c>
      <c r="M6" s="9" t="s">
        <v>19230</v>
      </c>
      <c r="N6" s="10" t="s">
        <v>19244</v>
      </c>
      <c r="O6" s="11" t="s">
        <v>151</v>
      </c>
      <c r="P6" s="12">
        <v>46068</v>
      </c>
      <c r="Q6" s="13" t="str">
        <f t="shared" si="0"/>
        <v>05h</v>
      </c>
    </row>
    <row r="7" spans="1:17" x14ac:dyDescent="0.3">
      <c r="A7" s="9" t="str">
        <f t="shared" si="1"/>
        <v>32636Sambodromo x EG4606905h</v>
      </c>
      <c r="B7" s="9" t="str">
        <f t="shared" si="2"/>
        <v>32636Sambodromo x EG46069</v>
      </c>
      <c r="C7" s="9" t="str">
        <f>IF((IFERROR(IFERROR(VLOOKUP(A7,Controle_Utiliz!A:A,1,0),VLOOKUP(B7,Controle_Utiliz!B:B,1,0)),"Não Utilizou"))="Não Utilizou","Não Utilizou","Agendado")</f>
        <v>Agendado</v>
      </c>
      <c r="D7" s="8" t="s">
        <v>344</v>
      </c>
      <c r="E7" s="9" t="s">
        <v>315</v>
      </c>
      <c r="F7" s="9">
        <v>32636</v>
      </c>
      <c r="G7" s="9"/>
      <c r="H7" s="9">
        <v>21964555352</v>
      </c>
      <c r="I7" s="9" t="s">
        <v>19242</v>
      </c>
      <c r="J7" s="9" t="s">
        <v>16099</v>
      </c>
      <c r="K7" s="9" t="s">
        <v>7462</v>
      </c>
      <c r="L7" s="9" t="s">
        <v>17510</v>
      </c>
      <c r="M7" s="9" t="s">
        <v>19231</v>
      </c>
      <c r="N7" s="10" t="s">
        <v>19244</v>
      </c>
      <c r="O7" s="11" t="s">
        <v>151</v>
      </c>
      <c r="P7" s="12">
        <v>46069</v>
      </c>
      <c r="Q7" s="13" t="str">
        <f t="shared" si="0"/>
        <v>05h</v>
      </c>
    </row>
    <row r="8" spans="1:17" x14ac:dyDescent="0.3">
      <c r="A8" s="9" t="str">
        <f t="shared" si="1"/>
        <v>32636Sambodromo x EG4607005h</v>
      </c>
      <c r="B8" s="9" t="str">
        <f t="shared" si="2"/>
        <v>32636Sambodromo x EG46070</v>
      </c>
      <c r="C8" s="9" t="str">
        <f>IF((IFERROR(IFERROR(VLOOKUP(A8,Controle_Utiliz!A:A,1,0),VLOOKUP(B8,Controle_Utiliz!B:B,1,0)),"Não Utilizou"))="Não Utilizou","Não Utilizou","Agendado")</f>
        <v>Agendado</v>
      </c>
      <c r="D8" s="8" t="s">
        <v>344</v>
      </c>
      <c r="E8" s="9" t="s">
        <v>315</v>
      </c>
      <c r="F8" s="9">
        <v>32636</v>
      </c>
      <c r="G8" s="9"/>
      <c r="H8" s="9">
        <v>21964555352</v>
      </c>
      <c r="I8" s="9" t="s">
        <v>19242</v>
      </c>
      <c r="J8" s="9" t="s">
        <v>16099</v>
      </c>
      <c r="K8" s="9" t="s">
        <v>7462</v>
      </c>
      <c r="L8" s="9" t="s">
        <v>17510</v>
      </c>
      <c r="M8" s="9" t="s">
        <v>19232</v>
      </c>
      <c r="N8" s="10" t="s">
        <v>19244</v>
      </c>
      <c r="O8" s="11" t="s">
        <v>151</v>
      </c>
      <c r="P8" s="12">
        <v>46070</v>
      </c>
      <c r="Q8" s="13" t="str">
        <f t="shared" si="0"/>
        <v>05h</v>
      </c>
    </row>
    <row r="9" spans="1:17" x14ac:dyDescent="0.3">
      <c r="A9" s="9" t="str">
        <f t="shared" si="1"/>
        <v>32636Sambodromo x EG4607405h</v>
      </c>
      <c r="B9" s="9" t="str">
        <f t="shared" si="2"/>
        <v>32636Sambodromo x EG46074</v>
      </c>
      <c r="C9" s="9" t="str">
        <f>IF((IFERROR(IFERROR(VLOOKUP(A9,Controle_Utiliz!A:A,1,0),VLOOKUP(B9,Controle_Utiliz!B:B,1,0)),"Não Utilizou"))="Não Utilizou","Não Utilizou","Agendado")</f>
        <v>Agendado</v>
      </c>
      <c r="D9" s="8" t="s">
        <v>344</v>
      </c>
      <c r="E9" s="9" t="s">
        <v>315</v>
      </c>
      <c r="F9" s="9">
        <v>32636</v>
      </c>
      <c r="G9" s="9"/>
      <c r="H9" s="9">
        <v>21964555352</v>
      </c>
      <c r="I9" s="9" t="s">
        <v>19242</v>
      </c>
      <c r="J9" s="9" t="s">
        <v>16099</v>
      </c>
      <c r="K9" s="9" t="s">
        <v>7462</v>
      </c>
      <c r="L9" s="9" t="s">
        <v>17510</v>
      </c>
      <c r="M9" s="9" t="s">
        <v>19233</v>
      </c>
      <c r="N9" s="10" t="s">
        <v>19244</v>
      </c>
      <c r="O9" s="11" t="s">
        <v>151</v>
      </c>
      <c r="P9" s="12">
        <v>46074</v>
      </c>
      <c r="Q9" s="13" t="str">
        <f t="shared" si="0"/>
        <v>05h</v>
      </c>
    </row>
    <row r="10" spans="1:17" x14ac:dyDescent="0.3">
      <c r="A10" s="9" t="str">
        <f t="shared" si="1"/>
        <v>32636JB x Sambodromo4606818h</v>
      </c>
      <c r="B10" s="9" t="str">
        <f t="shared" si="2"/>
        <v>32636JB x Sambodromo46068</v>
      </c>
      <c r="C10" s="9" t="str">
        <f>IF((IFERROR(IFERROR(VLOOKUP(A10,Controle_Utiliz!A:A,1,0),VLOOKUP(B10,Controle_Utiliz!B:B,1,0)),"Não Utilizou"))="Não Utilizou","Não Utilizou","Agendado")</f>
        <v>Não Utilizou</v>
      </c>
      <c r="D10" s="8" t="s">
        <v>344</v>
      </c>
      <c r="E10" s="9" t="s">
        <v>315</v>
      </c>
      <c r="F10" s="9">
        <v>32636</v>
      </c>
      <c r="G10" s="9"/>
      <c r="H10" s="9">
        <v>21964555352</v>
      </c>
      <c r="I10" s="9" t="s">
        <v>19242</v>
      </c>
      <c r="J10" s="9" t="s">
        <v>16099</v>
      </c>
      <c r="K10" s="9" t="s">
        <v>7462</v>
      </c>
      <c r="L10" s="9" t="s">
        <v>17510</v>
      </c>
      <c r="M10" s="9" t="s">
        <v>19234</v>
      </c>
      <c r="N10" s="10" t="s">
        <v>19243</v>
      </c>
      <c r="O10" s="11" t="s">
        <v>33</v>
      </c>
      <c r="P10" s="12">
        <v>46068</v>
      </c>
      <c r="Q10" s="13" t="str">
        <f t="shared" si="0"/>
        <v>18h</v>
      </c>
    </row>
    <row r="11" spans="1:17" x14ac:dyDescent="0.3">
      <c r="A11" s="9" t="str">
        <f t="shared" si="1"/>
        <v>32636JB x Sambodromo4606918h</v>
      </c>
      <c r="B11" s="9" t="str">
        <f t="shared" si="2"/>
        <v>32636JB x Sambodromo46069</v>
      </c>
      <c r="C11" s="9" t="str">
        <f>IF((IFERROR(IFERROR(VLOOKUP(A11,Controle_Utiliz!A:A,1,0),VLOOKUP(B11,Controle_Utiliz!B:B,1,0)),"Não Utilizou"))="Não Utilizou","Não Utilizou","Agendado")</f>
        <v>Não Utilizou</v>
      </c>
      <c r="D11" s="8" t="s">
        <v>344</v>
      </c>
      <c r="E11" s="9" t="s">
        <v>315</v>
      </c>
      <c r="F11" s="9">
        <v>32636</v>
      </c>
      <c r="G11" s="9"/>
      <c r="H11" s="9">
        <v>21964555352</v>
      </c>
      <c r="I11" s="9" t="s">
        <v>19242</v>
      </c>
      <c r="J11" s="9" t="s">
        <v>16099</v>
      </c>
      <c r="K11" s="9" t="s">
        <v>7462</v>
      </c>
      <c r="L11" s="9" t="s">
        <v>17510</v>
      </c>
      <c r="M11" s="9" t="s">
        <v>19235</v>
      </c>
      <c r="N11" s="10" t="s">
        <v>19243</v>
      </c>
      <c r="O11" s="11" t="s">
        <v>33</v>
      </c>
      <c r="P11" s="12">
        <v>46069</v>
      </c>
      <c r="Q11" s="13" t="str">
        <f t="shared" si="0"/>
        <v>18h</v>
      </c>
    </row>
    <row r="12" spans="1:17" x14ac:dyDescent="0.3">
      <c r="A12" s="9" t="str">
        <f t="shared" si="1"/>
        <v>32636JB x Sambodromo4607018h</v>
      </c>
      <c r="B12" s="9" t="str">
        <f t="shared" si="2"/>
        <v>32636JB x Sambodromo46070</v>
      </c>
      <c r="C12" s="9" t="str">
        <f>IF((IFERROR(IFERROR(VLOOKUP(A12,Controle_Utiliz!A:A,1,0),VLOOKUP(B12,Controle_Utiliz!B:B,1,0)),"Não Utilizou"))="Não Utilizou","Não Utilizou","Agendado")</f>
        <v>Não Utilizou</v>
      </c>
      <c r="D12" s="8" t="s">
        <v>344</v>
      </c>
      <c r="E12" s="9" t="s">
        <v>315</v>
      </c>
      <c r="F12" s="9">
        <v>32636</v>
      </c>
      <c r="G12" s="9"/>
      <c r="H12" s="9">
        <v>21964555352</v>
      </c>
      <c r="I12" s="9" t="s">
        <v>19242</v>
      </c>
      <c r="J12" s="9" t="s">
        <v>16099</v>
      </c>
      <c r="K12" s="9" t="s">
        <v>7462</v>
      </c>
      <c r="L12" s="9" t="s">
        <v>17510</v>
      </c>
      <c r="M12" s="9" t="s">
        <v>19236</v>
      </c>
      <c r="N12" s="10" t="s">
        <v>19243</v>
      </c>
      <c r="O12" s="11" t="s">
        <v>33</v>
      </c>
      <c r="P12" s="12">
        <v>46070</v>
      </c>
      <c r="Q12" s="13" t="str">
        <f t="shared" si="0"/>
        <v>18h</v>
      </c>
    </row>
    <row r="13" spans="1:17" x14ac:dyDescent="0.3">
      <c r="A13" s="9" t="str">
        <f t="shared" si="1"/>
        <v>32636JB x Sambodromo4607418h</v>
      </c>
      <c r="B13" s="9" t="str">
        <f t="shared" si="2"/>
        <v>32636JB x Sambodromo46074</v>
      </c>
      <c r="C13" s="9" t="str">
        <f>IF((IFERROR(IFERROR(VLOOKUP(A13,Controle_Utiliz!A:A,1,0),VLOOKUP(B13,Controle_Utiliz!B:B,1,0)),"Não Utilizou"))="Não Utilizou","Não Utilizou","Agendado")</f>
        <v>Não Utilizou</v>
      </c>
      <c r="D13" s="8" t="s">
        <v>344</v>
      </c>
      <c r="E13" s="9" t="s">
        <v>315</v>
      </c>
      <c r="F13" s="9">
        <v>32636</v>
      </c>
      <c r="G13" s="9"/>
      <c r="H13" s="9">
        <v>21964555352</v>
      </c>
      <c r="I13" s="9" t="s">
        <v>19242</v>
      </c>
      <c r="J13" s="9" t="s">
        <v>16099</v>
      </c>
      <c r="K13" s="9" t="s">
        <v>7462</v>
      </c>
      <c r="L13" s="9" t="s">
        <v>17510</v>
      </c>
      <c r="M13" s="9" t="s">
        <v>19237</v>
      </c>
      <c r="N13" s="10" t="s">
        <v>19243</v>
      </c>
      <c r="O13" s="11" t="s">
        <v>33</v>
      </c>
      <c r="P13" s="12">
        <v>46074</v>
      </c>
      <c r="Q13" s="13" t="str">
        <f t="shared" si="0"/>
        <v>18h</v>
      </c>
    </row>
    <row r="14" spans="1:17" x14ac:dyDescent="0.3">
      <c r="A14" s="9" t="str">
        <f t="shared" si="1"/>
        <v>32636Sambodromo x JB4606805h</v>
      </c>
      <c r="B14" s="9" t="str">
        <f t="shared" si="2"/>
        <v>32636Sambodromo x JB46068</v>
      </c>
      <c r="C14" s="9" t="str">
        <f>IF((IFERROR(IFERROR(VLOOKUP(A14,Controle_Utiliz!A:A,1,0),VLOOKUP(B14,Controle_Utiliz!B:B,1,0)),"Não Utilizou"))="Não Utilizou","Não Utilizou","Agendado")</f>
        <v>Não Utilizou</v>
      </c>
      <c r="D14" s="8" t="s">
        <v>344</v>
      </c>
      <c r="E14" s="9" t="s">
        <v>315</v>
      </c>
      <c r="F14" s="9">
        <v>32636</v>
      </c>
      <c r="G14" s="9"/>
      <c r="H14" s="9">
        <v>21964555352</v>
      </c>
      <c r="I14" s="9" t="s">
        <v>19242</v>
      </c>
      <c r="J14" s="9" t="s">
        <v>16099</v>
      </c>
      <c r="K14" s="9" t="s">
        <v>7462</v>
      </c>
      <c r="L14" s="9" t="s">
        <v>17510</v>
      </c>
      <c r="M14" s="9" t="s">
        <v>19238</v>
      </c>
      <c r="N14" s="10" t="s">
        <v>19244</v>
      </c>
      <c r="O14" s="11" t="s">
        <v>159</v>
      </c>
      <c r="P14" s="12">
        <v>46068</v>
      </c>
      <c r="Q14" s="13" t="str">
        <f t="shared" si="0"/>
        <v>05h</v>
      </c>
    </row>
    <row r="15" spans="1:17" x14ac:dyDescent="0.3">
      <c r="A15" s="9" t="str">
        <f t="shared" si="1"/>
        <v>32636Sambodromo x JB4606905h</v>
      </c>
      <c r="B15" s="9" t="str">
        <f t="shared" si="2"/>
        <v>32636Sambodromo x JB46069</v>
      </c>
      <c r="C15" s="9" t="str">
        <f>IF((IFERROR(IFERROR(VLOOKUP(A15,Controle_Utiliz!A:A,1,0),VLOOKUP(B15,Controle_Utiliz!B:B,1,0)),"Não Utilizou"))="Não Utilizou","Não Utilizou","Agendado")</f>
        <v>Não Utilizou</v>
      </c>
      <c r="D15" s="8" t="s">
        <v>344</v>
      </c>
      <c r="E15" s="9" t="s">
        <v>315</v>
      </c>
      <c r="F15" s="9">
        <v>32636</v>
      </c>
      <c r="G15" s="9"/>
      <c r="H15" s="9">
        <v>21964555352</v>
      </c>
      <c r="I15" s="9" t="s">
        <v>19242</v>
      </c>
      <c r="J15" s="9" t="s">
        <v>16099</v>
      </c>
      <c r="K15" s="9" t="s">
        <v>7462</v>
      </c>
      <c r="L15" s="9" t="s">
        <v>17510</v>
      </c>
      <c r="M15" s="9" t="s">
        <v>19239</v>
      </c>
      <c r="N15" s="10" t="s">
        <v>19244</v>
      </c>
      <c r="O15" s="11" t="s">
        <v>159</v>
      </c>
      <c r="P15" s="12">
        <v>46069</v>
      </c>
      <c r="Q15" s="13" t="str">
        <f t="shared" si="0"/>
        <v>05h</v>
      </c>
    </row>
    <row r="16" spans="1:17" x14ac:dyDescent="0.3">
      <c r="A16" s="9" t="str">
        <f t="shared" si="1"/>
        <v>32636Sambodromo x JB4607005h</v>
      </c>
      <c r="B16" s="9" t="str">
        <f t="shared" si="2"/>
        <v>32636Sambodromo x JB46070</v>
      </c>
      <c r="C16" s="9" t="str">
        <f>IF((IFERROR(IFERROR(VLOOKUP(A16,Controle_Utiliz!A:A,1,0),VLOOKUP(B16,Controle_Utiliz!B:B,1,0)),"Não Utilizou"))="Não Utilizou","Não Utilizou","Agendado")</f>
        <v>Não Utilizou</v>
      </c>
      <c r="D16" s="8" t="s">
        <v>344</v>
      </c>
      <c r="E16" s="9" t="s">
        <v>315</v>
      </c>
      <c r="F16" s="9">
        <v>32636</v>
      </c>
      <c r="G16" s="9"/>
      <c r="H16" s="9">
        <v>21964555352</v>
      </c>
      <c r="I16" s="9" t="s">
        <v>19242</v>
      </c>
      <c r="J16" s="9" t="s">
        <v>16099</v>
      </c>
      <c r="K16" s="9" t="s">
        <v>7462</v>
      </c>
      <c r="L16" s="9" t="s">
        <v>17510</v>
      </c>
      <c r="M16" s="9" t="s">
        <v>19240</v>
      </c>
      <c r="N16" s="10" t="s">
        <v>19244</v>
      </c>
      <c r="O16" s="11" t="s">
        <v>159</v>
      </c>
      <c r="P16" s="12">
        <v>46070</v>
      </c>
      <c r="Q16" s="13" t="str">
        <f t="shared" si="0"/>
        <v>05h</v>
      </c>
    </row>
    <row r="17" spans="1:17" x14ac:dyDescent="0.3">
      <c r="A17" s="9" t="str">
        <f t="shared" si="1"/>
        <v>32636Sambodromo x JB4607405h</v>
      </c>
      <c r="B17" s="9" t="str">
        <f t="shared" si="2"/>
        <v>32636Sambodromo x JB46074</v>
      </c>
      <c r="C17" s="9" t="str">
        <f>IF((IFERROR(IFERROR(VLOOKUP(A17,Controle_Utiliz!A:A,1,0),VLOOKUP(B17,Controle_Utiliz!B:B,1,0)),"Não Utilizou"))="Não Utilizou","Não Utilizou","Agendado")</f>
        <v>Não Utilizou</v>
      </c>
      <c r="D17" s="8" t="s">
        <v>344</v>
      </c>
      <c r="E17" s="9" t="s">
        <v>315</v>
      </c>
      <c r="F17" s="9">
        <v>32636</v>
      </c>
      <c r="G17" s="9"/>
      <c r="H17" s="9">
        <v>21964555352</v>
      </c>
      <c r="I17" s="9" t="s">
        <v>19242</v>
      </c>
      <c r="J17" s="9" t="s">
        <v>16099</v>
      </c>
      <c r="K17" s="9" t="s">
        <v>7462</v>
      </c>
      <c r="L17" s="9" t="s">
        <v>17510</v>
      </c>
      <c r="M17" s="9" t="s">
        <v>19241</v>
      </c>
      <c r="N17" s="14" t="s">
        <v>19244</v>
      </c>
      <c r="O17" s="11" t="s">
        <v>159</v>
      </c>
      <c r="P17" s="12">
        <v>46074</v>
      </c>
      <c r="Q17" s="13" t="str">
        <f t="shared" si="0"/>
        <v>05h</v>
      </c>
    </row>
    <row r="18" spans="1:17" x14ac:dyDescent="0.3">
      <c r="A18" s="9" t="str">
        <f t="shared" si="1"/>
        <v>15974990722EG x Sambodromo4606817h</v>
      </c>
      <c r="B18" s="9" t="str">
        <f t="shared" si="2"/>
        <v>15974990722EG x Sambodromo46068</v>
      </c>
      <c r="C18" s="9" t="str">
        <f>IF((IFERROR(IFERROR(VLOOKUP(A18,Controle_Utiliz!A:A,1,0),VLOOKUP(B18,Controle_Utiliz!B:B,1,0)),"Não Utilizou"))="Não Utilizou","Não Utilizou","Agendado")</f>
        <v>Não Utilizou</v>
      </c>
      <c r="D18" s="8" t="s">
        <v>529</v>
      </c>
      <c r="E18" s="9" t="s">
        <v>530</v>
      </c>
      <c r="F18" s="11"/>
      <c r="G18" s="9">
        <v>15974990722</v>
      </c>
      <c r="H18" s="9">
        <v>21990091564</v>
      </c>
      <c r="I18" s="9" t="s">
        <v>16471</v>
      </c>
      <c r="J18" s="9" t="s">
        <v>530</v>
      </c>
      <c r="K18" s="9" t="s">
        <v>530</v>
      </c>
      <c r="L18" s="9" t="s">
        <v>530</v>
      </c>
      <c r="M18" s="9" t="s">
        <v>19226</v>
      </c>
      <c r="N18" s="10" t="s">
        <v>19245</v>
      </c>
      <c r="O18" s="11" t="s">
        <v>6</v>
      </c>
      <c r="P18" s="12">
        <v>46068</v>
      </c>
      <c r="Q18" s="13" t="str">
        <f t="shared" si="0"/>
        <v>17h</v>
      </c>
    </row>
    <row r="19" spans="1:17" x14ac:dyDescent="0.3">
      <c r="A19" s="9" t="str">
        <f t="shared" si="1"/>
        <v>15974990722EG x Sambodromo4606917h</v>
      </c>
      <c r="B19" s="9" t="str">
        <f t="shared" si="2"/>
        <v>15974990722EG x Sambodromo46069</v>
      </c>
      <c r="C19" s="9" t="str">
        <f>IF((IFERROR(IFERROR(VLOOKUP(A19,Controle_Utiliz!A:A,1,0),VLOOKUP(B19,Controle_Utiliz!B:B,1,0)),"Não Utilizou"))="Não Utilizou","Não Utilizou","Agendado")</f>
        <v>Não Utilizou</v>
      </c>
      <c r="D19" s="8" t="s">
        <v>529</v>
      </c>
      <c r="E19" s="9" t="s">
        <v>530</v>
      </c>
      <c r="F19" s="11"/>
      <c r="G19" s="9">
        <v>15974990722</v>
      </c>
      <c r="H19" s="9">
        <v>21990091564</v>
      </c>
      <c r="I19" s="9" t="s">
        <v>16471</v>
      </c>
      <c r="J19" s="9" t="s">
        <v>530</v>
      </c>
      <c r="K19" s="9" t="s">
        <v>530</v>
      </c>
      <c r="L19" s="9" t="s">
        <v>530</v>
      </c>
      <c r="M19" s="9" t="s">
        <v>19227</v>
      </c>
      <c r="N19" s="10" t="s">
        <v>19245</v>
      </c>
      <c r="O19" s="11" t="s">
        <v>6</v>
      </c>
      <c r="P19" s="12">
        <v>46069</v>
      </c>
      <c r="Q19" s="13" t="str">
        <f t="shared" si="0"/>
        <v>17h</v>
      </c>
    </row>
    <row r="20" spans="1:17" x14ac:dyDescent="0.3">
      <c r="A20" s="9" t="str">
        <f t="shared" si="1"/>
        <v>15974990722EG x Sambodromo4607017h</v>
      </c>
      <c r="B20" s="9" t="str">
        <f t="shared" si="2"/>
        <v>15974990722EG x Sambodromo46070</v>
      </c>
      <c r="C20" s="9" t="str">
        <f>IF((IFERROR(IFERROR(VLOOKUP(A20,Controle_Utiliz!A:A,1,0),VLOOKUP(B20,Controle_Utiliz!B:B,1,0)),"Não Utilizou"))="Não Utilizou","Não Utilizou","Agendado")</f>
        <v>Não Utilizou</v>
      </c>
      <c r="D20" s="8" t="s">
        <v>529</v>
      </c>
      <c r="E20" s="9" t="s">
        <v>530</v>
      </c>
      <c r="F20" s="11"/>
      <c r="G20" s="9">
        <v>15974990722</v>
      </c>
      <c r="H20" s="9">
        <v>21990091564</v>
      </c>
      <c r="I20" s="9" t="s">
        <v>16471</v>
      </c>
      <c r="J20" s="9" t="s">
        <v>530</v>
      </c>
      <c r="K20" s="9" t="s">
        <v>530</v>
      </c>
      <c r="L20" s="9" t="s">
        <v>530</v>
      </c>
      <c r="M20" s="9" t="s">
        <v>19228</v>
      </c>
      <c r="N20" s="10" t="s">
        <v>19245</v>
      </c>
      <c r="O20" s="11" t="s">
        <v>6</v>
      </c>
      <c r="P20" s="12">
        <v>46070</v>
      </c>
      <c r="Q20" s="13" t="str">
        <f t="shared" si="0"/>
        <v>17h</v>
      </c>
    </row>
    <row r="21" spans="1:17" x14ac:dyDescent="0.3">
      <c r="A21" s="9" t="str">
        <f t="shared" si="1"/>
        <v>15974990722EG x Sambodromo4607417h</v>
      </c>
      <c r="B21" s="9" t="str">
        <f t="shared" si="2"/>
        <v>15974990722EG x Sambodromo46074</v>
      </c>
      <c r="C21" s="9" t="str">
        <f>IF((IFERROR(IFERROR(VLOOKUP(A21,Controle_Utiliz!A:A,1,0),VLOOKUP(B21,Controle_Utiliz!B:B,1,0)),"Não Utilizou"))="Não Utilizou","Não Utilizou","Agendado")</f>
        <v>Não Utilizou</v>
      </c>
      <c r="D21" s="8" t="s">
        <v>529</v>
      </c>
      <c r="E21" s="9" t="s">
        <v>530</v>
      </c>
      <c r="F21" s="11"/>
      <c r="G21" s="9">
        <v>15974990722</v>
      </c>
      <c r="H21" s="9">
        <v>21990091564</v>
      </c>
      <c r="I21" s="9" t="s">
        <v>16471</v>
      </c>
      <c r="J21" s="9" t="s">
        <v>530</v>
      </c>
      <c r="K21" s="9" t="s">
        <v>530</v>
      </c>
      <c r="L21" s="9" t="s">
        <v>530</v>
      </c>
      <c r="M21" s="9" t="s">
        <v>19229</v>
      </c>
      <c r="N21" s="10" t="s">
        <v>19245</v>
      </c>
      <c r="O21" s="11" t="s">
        <v>6</v>
      </c>
      <c r="P21" s="12">
        <v>46074</v>
      </c>
      <c r="Q21" s="13" t="str">
        <f t="shared" si="0"/>
        <v>17h</v>
      </c>
    </row>
    <row r="22" spans="1:17" x14ac:dyDescent="0.3">
      <c r="A22" s="9" t="str">
        <f t="shared" si="1"/>
        <v>15974990722Sambodromo x EG4606802h</v>
      </c>
      <c r="B22" s="9" t="str">
        <f t="shared" si="2"/>
        <v>15974990722Sambodromo x EG46068</v>
      </c>
      <c r="C22" s="9" t="str">
        <f>IF((IFERROR(IFERROR(VLOOKUP(A22,Controle_Utiliz!A:A,1,0),VLOOKUP(B22,Controle_Utiliz!B:B,1,0)),"Não Utilizou"))="Não Utilizou","Não Utilizou","Agendado")</f>
        <v>Agendado</v>
      </c>
      <c r="D22" s="8" t="s">
        <v>529</v>
      </c>
      <c r="E22" s="9" t="s">
        <v>530</v>
      </c>
      <c r="F22" s="11"/>
      <c r="G22" s="9">
        <v>15974990722</v>
      </c>
      <c r="H22" s="9">
        <v>21990091564</v>
      </c>
      <c r="I22" s="9" t="s">
        <v>16471</v>
      </c>
      <c r="J22" s="9" t="s">
        <v>530</v>
      </c>
      <c r="K22" s="9" t="s">
        <v>530</v>
      </c>
      <c r="L22" s="9" t="s">
        <v>530</v>
      </c>
      <c r="M22" s="9" t="s">
        <v>19230</v>
      </c>
      <c r="N22" s="10" t="s">
        <v>19250</v>
      </c>
      <c r="O22" s="11" t="s">
        <v>151</v>
      </c>
      <c r="P22" s="12">
        <v>46068</v>
      </c>
      <c r="Q22" s="13" t="str">
        <f t="shared" si="0"/>
        <v>02h</v>
      </c>
    </row>
    <row r="23" spans="1:17" x14ac:dyDescent="0.3">
      <c r="A23" s="9" t="str">
        <f t="shared" si="1"/>
        <v>15974990722Sambodromo x EG4606902h</v>
      </c>
      <c r="B23" s="9" t="str">
        <f t="shared" si="2"/>
        <v>15974990722Sambodromo x EG46069</v>
      </c>
      <c r="C23" s="9" t="str">
        <f>IF((IFERROR(IFERROR(VLOOKUP(A23,Controle_Utiliz!A:A,1,0),VLOOKUP(B23,Controle_Utiliz!B:B,1,0)),"Não Utilizou"))="Não Utilizou","Não Utilizou","Agendado")</f>
        <v>Não Utilizou</v>
      </c>
      <c r="D23" s="8" t="s">
        <v>529</v>
      </c>
      <c r="E23" s="9" t="s">
        <v>530</v>
      </c>
      <c r="F23" s="11"/>
      <c r="G23" s="9">
        <v>15974990722</v>
      </c>
      <c r="H23" s="9">
        <v>21990091564</v>
      </c>
      <c r="I23" s="9" t="s">
        <v>16471</v>
      </c>
      <c r="J23" s="9" t="s">
        <v>530</v>
      </c>
      <c r="K23" s="9" t="s">
        <v>530</v>
      </c>
      <c r="L23" s="9" t="s">
        <v>530</v>
      </c>
      <c r="M23" s="9" t="s">
        <v>19231</v>
      </c>
      <c r="N23" s="10" t="s">
        <v>19250</v>
      </c>
      <c r="O23" s="11" t="s">
        <v>151</v>
      </c>
      <c r="P23" s="12">
        <v>46069</v>
      </c>
      <c r="Q23" s="13" t="str">
        <f t="shared" si="0"/>
        <v>02h</v>
      </c>
    </row>
    <row r="24" spans="1:17" x14ac:dyDescent="0.3">
      <c r="A24" s="9" t="str">
        <f t="shared" si="1"/>
        <v>15974990722Sambodromo x EG4607002h</v>
      </c>
      <c r="B24" s="9" t="str">
        <f t="shared" si="2"/>
        <v>15974990722Sambodromo x EG46070</v>
      </c>
      <c r="C24" s="9" t="str">
        <f>IF((IFERROR(IFERROR(VLOOKUP(A24,Controle_Utiliz!A:A,1,0),VLOOKUP(B24,Controle_Utiliz!B:B,1,0)),"Não Utilizou"))="Não Utilizou","Não Utilizou","Agendado")</f>
        <v>Não Utilizou</v>
      </c>
      <c r="D24" s="8" t="s">
        <v>529</v>
      </c>
      <c r="E24" s="9" t="s">
        <v>530</v>
      </c>
      <c r="F24" s="11"/>
      <c r="G24" s="9">
        <v>15974990722</v>
      </c>
      <c r="H24" s="9">
        <v>21990091564</v>
      </c>
      <c r="I24" s="9" t="s">
        <v>16471</v>
      </c>
      <c r="J24" s="9" t="s">
        <v>530</v>
      </c>
      <c r="K24" s="9" t="s">
        <v>530</v>
      </c>
      <c r="L24" s="9" t="s">
        <v>530</v>
      </c>
      <c r="M24" s="9" t="s">
        <v>19232</v>
      </c>
      <c r="N24" s="10" t="s">
        <v>19250</v>
      </c>
      <c r="O24" s="11" t="s">
        <v>151</v>
      </c>
      <c r="P24" s="12">
        <v>46070</v>
      </c>
      <c r="Q24" s="13" t="str">
        <f t="shared" si="0"/>
        <v>02h</v>
      </c>
    </row>
    <row r="25" spans="1:17" x14ac:dyDescent="0.3">
      <c r="A25" s="9" t="str">
        <f t="shared" si="1"/>
        <v>15974990722Sambodromo x EG4607402h</v>
      </c>
      <c r="B25" s="9" t="str">
        <f t="shared" si="2"/>
        <v>15974990722Sambodromo x EG46074</v>
      </c>
      <c r="C25" s="9" t="str">
        <f>IF((IFERROR(IFERROR(VLOOKUP(A25,Controle_Utiliz!A:A,1,0),VLOOKUP(B25,Controle_Utiliz!B:B,1,0)),"Não Utilizou"))="Não Utilizou","Não Utilizou","Agendado")</f>
        <v>Não Utilizou</v>
      </c>
      <c r="D25" s="8" t="s">
        <v>529</v>
      </c>
      <c r="E25" s="9" t="s">
        <v>530</v>
      </c>
      <c r="F25" s="11"/>
      <c r="G25" s="9">
        <v>15974990722</v>
      </c>
      <c r="H25" s="9">
        <v>21990091564</v>
      </c>
      <c r="I25" s="9" t="s">
        <v>16471</v>
      </c>
      <c r="J25" s="9" t="s">
        <v>530</v>
      </c>
      <c r="K25" s="9" t="s">
        <v>530</v>
      </c>
      <c r="L25" s="9" t="s">
        <v>530</v>
      </c>
      <c r="M25" s="9" t="s">
        <v>19233</v>
      </c>
      <c r="N25" s="10" t="s">
        <v>19250</v>
      </c>
      <c r="O25" s="11" t="s">
        <v>151</v>
      </c>
      <c r="P25" s="12">
        <v>46074</v>
      </c>
      <c r="Q25" s="13" t="str">
        <f t="shared" si="0"/>
        <v>02h</v>
      </c>
    </row>
    <row r="26" spans="1:17" x14ac:dyDescent="0.3">
      <c r="A26" s="9" t="str">
        <f t="shared" si="1"/>
        <v>03139095473EG x Sambodromo4606818h</v>
      </c>
      <c r="B26" s="9" t="str">
        <f t="shared" si="2"/>
        <v>03139095473EG x Sambodromo46068</v>
      </c>
      <c r="C26" s="9" t="str">
        <f>IF((IFERROR(IFERROR(VLOOKUP(A26,Controle_Utiliz!A:A,1,0),VLOOKUP(B26,Controle_Utiliz!B:B,1,0)),"Não Utilizou"))="Não Utilizou","Não Utilizou","Agendado")</f>
        <v>Agendado</v>
      </c>
      <c r="D26" s="8" t="s">
        <v>486</v>
      </c>
      <c r="E26" s="9" t="s">
        <v>480</v>
      </c>
      <c r="F26" s="11"/>
      <c r="G26" s="10" t="s">
        <v>487</v>
      </c>
      <c r="H26" s="9">
        <v>21967041708</v>
      </c>
      <c r="I26" s="9" t="s">
        <v>19262</v>
      </c>
      <c r="J26" s="9" t="s">
        <v>480</v>
      </c>
      <c r="K26" s="9" t="s">
        <v>480</v>
      </c>
      <c r="L26" s="9" t="s">
        <v>480</v>
      </c>
      <c r="M26" s="9" t="s">
        <v>19226</v>
      </c>
      <c r="N26" s="10" t="s">
        <v>19243</v>
      </c>
      <c r="O26" s="11" t="s">
        <v>6</v>
      </c>
      <c r="P26" s="12">
        <v>46068</v>
      </c>
      <c r="Q26" s="13" t="str">
        <f t="shared" si="0"/>
        <v>18h</v>
      </c>
    </row>
    <row r="27" spans="1:17" x14ac:dyDescent="0.3">
      <c r="A27" s="9" t="str">
        <f t="shared" si="1"/>
        <v>03139095473EG x Sambodromo4606918h</v>
      </c>
      <c r="B27" s="9" t="str">
        <f t="shared" si="2"/>
        <v>03139095473EG x Sambodromo46069</v>
      </c>
      <c r="C27" s="9" t="str">
        <f>IF((IFERROR(IFERROR(VLOOKUP(A27,Controle_Utiliz!A:A,1,0),VLOOKUP(B27,Controle_Utiliz!B:B,1,0)),"Não Utilizou"))="Não Utilizou","Não Utilizou","Agendado")</f>
        <v>Agendado</v>
      </c>
      <c r="D27" s="8" t="s">
        <v>486</v>
      </c>
      <c r="E27" s="9" t="s">
        <v>480</v>
      </c>
      <c r="F27" s="11"/>
      <c r="G27" s="10" t="s">
        <v>487</v>
      </c>
      <c r="H27" s="9">
        <v>21967041708</v>
      </c>
      <c r="I27" s="9" t="s">
        <v>19262</v>
      </c>
      <c r="J27" s="9" t="s">
        <v>480</v>
      </c>
      <c r="K27" s="9" t="s">
        <v>480</v>
      </c>
      <c r="L27" s="9" t="s">
        <v>480</v>
      </c>
      <c r="M27" s="9" t="s">
        <v>19227</v>
      </c>
      <c r="N27" s="10" t="s">
        <v>19243</v>
      </c>
      <c r="O27" s="11" t="s">
        <v>6</v>
      </c>
      <c r="P27" s="12">
        <v>46069</v>
      </c>
      <c r="Q27" s="13" t="str">
        <f t="shared" si="0"/>
        <v>18h</v>
      </c>
    </row>
    <row r="28" spans="1:17" x14ac:dyDescent="0.3">
      <c r="A28" s="9" t="str">
        <f t="shared" si="1"/>
        <v>03139095473EG x Sambodromo4607018h</v>
      </c>
      <c r="B28" s="9" t="str">
        <f t="shared" si="2"/>
        <v>03139095473EG x Sambodromo46070</v>
      </c>
      <c r="C28" s="9" t="str">
        <f>IF((IFERROR(IFERROR(VLOOKUP(A28,Controle_Utiliz!A:A,1,0),VLOOKUP(B28,Controle_Utiliz!B:B,1,0)),"Não Utilizou"))="Não Utilizou","Não Utilizou","Agendado")</f>
        <v>Agendado</v>
      </c>
      <c r="D28" s="8" t="s">
        <v>486</v>
      </c>
      <c r="E28" s="9" t="s">
        <v>480</v>
      </c>
      <c r="F28" s="11"/>
      <c r="G28" s="10" t="s">
        <v>487</v>
      </c>
      <c r="H28" s="9">
        <v>21967041708</v>
      </c>
      <c r="I28" s="9" t="s">
        <v>19262</v>
      </c>
      <c r="J28" s="9" t="s">
        <v>480</v>
      </c>
      <c r="K28" s="9" t="s">
        <v>480</v>
      </c>
      <c r="L28" s="9" t="s">
        <v>480</v>
      </c>
      <c r="M28" s="9" t="s">
        <v>19228</v>
      </c>
      <c r="N28" s="10" t="s">
        <v>19243</v>
      </c>
      <c r="O28" s="11" t="s">
        <v>6</v>
      </c>
      <c r="P28" s="12">
        <v>46070</v>
      </c>
      <c r="Q28" s="13" t="str">
        <f t="shared" si="0"/>
        <v>18h</v>
      </c>
    </row>
    <row r="29" spans="1:17" x14ac:dyDescent="0.3">
      <c r="A29" s="9" t="str">
        <f t="shared" si="1"/>
        <v>03139095473EG x Sambodromo4607418h</v>
      </c>
      <c r="B29" s="9" t="str">
        <f t="shared" si="2"/>
        <v>03139095473EG x Sambodromo46074</v>
      </c>
      <c r="C29" s="9" t="str">
        <f>IF((IFERROR(IFERROR(VLOOKUP(A29,Controle_Utiliz!A:A,1,0),VLOOKUP(B29,Controle_Utiliz!B:B,1,0)),"Não Utilizou"))="Não Utilizou","Não Utilizou","Agendado")</f>
        <v>Não Utilizou</v>
      </c>
      <c r="D29" s="8" t="s">
        <v>486</v>
      </c>
      <c r="E29" s="9" t="s">
        <v>480</v>
      </c>
      <c r="F29" s="11"/>
      <c r="G29" s="10" t="s">
        <v>487</v>
      </c>
      <c r="H29" s="9">
        <v>21967041708</v>
      </c>
      <c r="I29" s="9" t="s">
        <v>19262</v>
      </c>
      <c r="J29" s="9" t="s">
        <v>480</v>
      </c>
      <c r="K29" s="9" t="s">
        <v>480</v>
      </c>
      <c r="L29" s="9" t="s">
        <v>480</v>
      </c>
      <c r="M29" s="9" t="s">
        <v>19229</v>
      </c>
      <c r="N29" s="10" t="s">
        <v>19243</v>
      </c>
      <c r="O29" s="11" t="s">
        <v>6</v>
      </c>
      <c r="P29" s="12">
        <v>46074</v>
      </c>
      <c r="Q29" s="13" t="str">
        <f t="shared" si="0"/>
        <v>18h</v>
      </c>
    </row>
    <row r="30" spans="1:17" x14ac:dyDescent="0.3">
      <c r="A30" s="9" t="str">
        <f t="shared" si="1"/>
        <v>03139095473Sambodromo x EG4606806h</v>
      </c>
      <c r="B30" s="9" t="str">
        <f t="shared" si="2"/>
        <v>03139095473Sambodromo x EG46068</v>
      </c>
      <c r="C30" s="9" t="str">
        <f>IF((IFERROR(IFERROR(VLOOKUP(A30,Controle_Utiliz!A:A,1,0),VLOOKUP(B30,Controle_Utiliz!B:B,1,0)),"Não Utilizou"))="Não Utilizou","Não Utilizou","Agendado")</f>
        <v>Não Utilizou</v>
      </c>
      <c r="D30" s="8" t="s">
        <v>486</v>
      </c>
      <c r="E30" s="9" t="s">
        <v>480</v>
      </c>
      <c r="F30" s="11"/>
      <c r="G30" s="10" t="s">
        <v>487</v>
      </c>
      <c r="H30" s="9">
        <v>21967041708</v>
      </c>
      <c r="I30" s="9" t="s">
        <v>19262</v>
      </c>
      <c r="J30" s="9" t="s">
        <v>480</v>
      </c>
      <c r="K30" s="9" t="s">
        <v>480</v>
      </c>
      <c r="L30" s="9" t="s">
        <v>480</v>
      </c>
      <c r="M30" s="9" t="s">
        <v>19230</v>
      </c>
      <c r="N30" s="10" t="s">
        <v>19248</v>
      </c>
      <c r="O30" s="11" t="s">
        <v>151</v>
      </c>
      <c r="P30" s="12">
        <v>46068</v>
      </c>
      <c r="Q30" s="13" t="str">
        <f t="shared" si="0"/>
        <v>06h</v>
      </c>
    </row>
    <row r="31" spans="1:17" x14ac:dyDescent="0.3">
      <c r="A31" s="9" t="str">
        <f t="shared" si="1"/>
        <v>03139095473Sambodromo x EG4606906h</v>
      </c>
      <c r="B31" s="9" t="str">
        <f t="shared" si="2"/>
        <v>03139095473Sambodromo x EG46069</v>
      </c>
      <c r="C31" s="9" t="str">
        <f>IF((IFERROR(IFERROR(VLOOKUP(A31,Controle_Utiliz!A:A,1,0),VLOOKUP(B31,Controle_Utiliz!B:B,1,0)),"Não Utilizou"))="Não Utilizou","Não Utilizou","Agendado")</f>
        <v>Não Utilizou</v>
      </c>
      <c r="D31" s="8" t="s">
        <v>486</v>
      </c>
      <c r="E31" s="9" t="s">
        <v>480</v>
      </c>
      <c r="F31" s="11"/>
      <c r="G31" s="10" t="s">
        <v>487</v>
      </c>
      <c r="H31" s="9">
        <v>21967041708</v>
      </c>
      <c r="I31" s="9" t="s">
        <v>19262</v>
      </c>
      <c r="J31" s="9" t="s">
        <v>480</v>
      </c>
      <c r="K31" s="9" t="s">
        <v>480</v>
      </c>
      <c r="L31" s="9" t="s">
        <v>480</v>
      </c>
      <c r="M31" s="9" t="s">
        <v>19231</v>
      </c>
      <c r="N31" s="10" t="s">
        <v>19248</v>
      </c>
      <c r="O31" s="11" t="s">
        <v>151</v>
      </c>
      <c r="P31" s="12">
        <v>46069</v>
      </c>
      <c r="Q31" s="13" t="str">
        <f t="shared" si="0"/>
        <v>06h</v>
      </c>
    </row>
    <row r="32" spans="1:17" x14ac:dyDescent="0.3">
      <c r="A32" s="9" t="str">
        <f t="shared" si="1"/>
        <v>03139095473Sambodromo x EG4607006h</v>
      </c>
      <c r="B32" s="9" t="str">
        <f t="shared" si="2"/>
        <v>03139095473Sambodromo x EG46070</v>
      </c>
      <c r="C32" s="9" t="str">
        <f>IF((IFERROR(IFERROR(VLOOKUP(A32,Controle_Utiliz!A:A,1,0),VLOOKUP(B32,Controle_Utiliz!B:B,1,0)),"Não Utilizou"))="Não Utilizou","Não Utilizou","Agendado")</f>
        <v>Agendado</v>
      </c>
      <c r="D32" s="8" t="s">
        <v>486</v>
      </c>
      <c r="E32" s="9" t="s">
        <v>480</v>
      </c>
      <c r="F32" s="11"/>
      <c r="G32" s="10" t="s">
        <v>487</v>
      </c>
      <c r="H32" s="9">
        <v>21967041708</v>
      </c>
      <c r="I32" s="9" t="s">
        <v>19262</v>
      </c>
      <c r="J32" s="9" t="s">
        <v>480</v>
      </c>
      <c r="K32" s="9" t="s">
        <v>480</v>
      </c>
      <c r="L32" s="9" t="s">
        <v>480</v>
      </c>
      <c r="M32" s="9" t="s">
        <v>19232</v>
      </c>
      <c r="N32" s="10" t="s">
        <v>19248</v>
      </c>
      <c r="O32" s="11" t="s">
        <v>151</v>
      </c>
      <c r="P32" s="12">
        <v>46070</v>
      </c>
      <c r="Q32" s="13" t="str">
        <f t="shared" si="0"/>
        <v>06h</v>
      </c>
    </row>
    <row r="33" spans="1:17" x14ac:dyDescent="0.3">
      <c r="A33" s="9" t="str">
        <f t="shared" si="1"/>
        <v>03139095473Sambodromo x EG4607406h</v>
      </c>
      <c r="B33" s="9" t="str">
        <f t="shared" si="2"/>
        <v>03139095473Sambodromo x EG46074</v>
      </c>
      <c r="C33" s="9" t="str">
        <f>IF((IFERROR(IFERROR(VLOOKUP(A33,Controle_Utiliz!A:A,1,0),VLOOKUP(B33,Controle_Utiliz!B:B,1,0)),"Não Utilizou"))="Não Utilizou","Não Utilizou","Agendado")</f>
        <v>Agendado</v>
      </c>
      <c r="D33" s="8" t="s">
        <v>486</v>
      </c>
      <c r="E33" s="9" t="s">
        <v>480</v>
      </c>
      <c r="F33" s="11"/>
      <c r="G33" s="10" t="s">
        <v>487</v>
      </c>
      <c r="H33" s="9">
        <v>21967041708</v>
      </c>
      <c r="I33" s="9" t="s">
        <v>19262</v>
      </c>
      <c r="J33" s="9" t="s">
        <v>480</v>
      </c>
      <c r="K33" s="9" t="s">
        <v>480</v>
      </c>
      <c r="L33" s="9" t="s">
        <v>480</v>
      </c>
      <c r="M33" s="9" t="s">
        <v>19233</v>
      </c>
      <c r="N33" s="10" t="s">
        <v>19248</v>
      </c>
      <c r="O33" s="11" t="s">
        <v>151</v>
      </c>
      <c r="P33" s="12">
        <v>46074</v>
      </c>
      <c r="Q33" s="13" t="str">
        <f t="shared" si="0"/>
        <v>06h</v>
      </c>
    </row>
    <row r="34" spans="1:17" x14ac:dyDescent="0.3">
      <c r="A34" s="9" t="str">
        <f t="shared" si="1"/>
        <v>49605JB x Sambodromo4606819h</v>
      </c>
      <c r="B34" s="9" t="str">
        <f t="shared" si="2"/>
        <v>49605JB x Sambodromo46068</v>
      </c>
      <c r="C34" s="9" t="str">
        <f>IF((IFERROR(IFERROR(VLOOKUP(A34,Controle_Utiliz!A:A,1,0),VLOOKUP(B34,Controle_Utiliz!B:B,1,0)),"Não Utilizou"))="Não Utilizou","Não Utilizou","Agendado")</f>
        <v>Agendado</v>
      </c>
      <c r="D34" s="8" t="s">
        <v>437</v>
      </c>
      <c r="E34" s="9" t="s">
        <v>315</v>
      </c>
      <c r="F34" s="9">
        <v>49605</v>
      </c>
      <c r="G34" s="9"/>
      <c r="H34" s="9">
        <v>21997311979</v>
      </c>
      <c r="I34" s="9" t="s">
        <v>19273</v>
      </c>
      <c r="J34" s="9" t="s">
        <v>16242</v>
      </c>
      <c r="K34" s="9" t="s">
        <v>12127</v>
      </c>
      <c r="L34" s="9" t="s">
        <v>17635</v>
      </c>
      <c r="M34" s="9" t="s">
        <v>19234</v>
      </c>
      <c r="N34" s="10" t="s">
        <v>19249</v>
      </c>
      <c r="O34" s="11" t="s">
        <v>33</v>
      </c>
      <c r="P34" s="12">
        <v>46068</v>
      </c>
      <c r="Q34" s="13" t="str">
        <f t="shared" si="0"/>
        <v>19h</v>
      </c>
    </row>
    <row r="35" spans="1:17" x14ac:dyDescent="0.3">
      <c r="A35" s="9" t="str">
        <f t="shared" si="1"/>
        <v>49605JB x Sambodromo4606920h</v>
      </c>
      <c r="B35" s="9" t="str">
        <f t="shared" si="2"/>
        <v>49605JB x Sambodromo46069</v>
      </c>
      <c r="C35" s="9" t="str">
        <f>IF((IFERROR(IFERROR(VLOOKUP(A35,Controle_Utiliz!A:A,1,0),VLOOKUP(B35,Controle_Utiliz!B:B,1,0)),"Não Utilizou"))="Não Utilizou","Não Utilizou","Agendado")</f>
        <v>Agendado</v>
      </c>
      <c r="D35" s="8" t="s">
        <v>437</v>
      </c>
      <c r="E35" s="9" t="s">
        <v>315</v>
      </c>
      <c r="F35" s="9">
        <v>49605</v>
      </c>
      <c r="G35" s="9"/>
      <c r="H35" s="9">
        <v>21997311979</v>
      </c>
      <c r="I35" s="9" t="s">
        <v>19273</v>
      </c>
      <c r="J35" s="9" t="s">
        <v>16242</v>
      </c>
      <c r="K35" s="9" t="s">
        <v>12127</v>
      </c>
      <c r="L35" s="9" t="s">
        <v>17635</v>
      </c>
      <c r="M35" s="9" t="s">
        <v>19235</v>
      </c>
      <c r="N35" s="10" t="s">
        <v>19246</v>
      </c>
      <c r="O35" s="11" t="s">
        <v>33</v>
      </c>
      <c r="P35" s="12">
        <v>46069</v>
      </c>
      <c r="Q35" s="13" t="str">
        <f t="shared" si="0"/>
        <v>20h</v>
      </c>
    </row>
    <row r="36" spans="1:17" x14ac:dyDescent="0.3">
      <c r="A36" s="9" t="str">
        <f t="shared" si="1"/>
        <v>49605JB x Sambodromo4607020h</v>
      </c>
      <c r="B36" s="9" t="str">
        <f t="shared" si="2"/>
        <v>49605JB x Sambodromo46070</v>
      </c>
      <c r="C36" s="9" t="str">
        <f>IF((IFERROR(IFERROR(VLOOKUP(A36,Controle_Utiliz!A:A,1,0),VLOOKUP(B36,Controle_Utiliz!B:B,1,0)),"Não Utilizou"))="Não Utilizou","Não Utilizou","Agendado")</f>
        <v>Agendado</v>
      </c>
      <c r="D36" s="8" t="s">
        <v>437</v>
      </c>
      <c r="E36" s="9" t="s">
        <v>315</v>
      </c>
      <c r="F36" s="9">
        <v>49605</v>
      </c>
      <c r="G36" s="9"/>
      <c r="H36" s="9">
        <v>21997311979</v>
      </c>
      <c r="I36" s="9" t="s">
        <v>19273</v>
      </c>
      <c r="J36" s="9" t="s">
        <v>16242</v>
      </c>
      <c r="K36" s="9" t="s">
        <v>12127</v>
      </c>
      <c r="L36" s="9" t="s">
        <v>17635</v>
      </c>
      <c r="M36" s="9" t="s">
        <v>19236</v>
      </c>
      <c r="N36" s="10" t="s">
        <v>19246</v>
      </c>
      <c r="O36" s="11" t="s">
        <v>33</v>
      </c>
      <c r="P36" s="12">
        <v>46070</v>
      </c>
      <c r="Q36" s="13" t="str">
        <f t="shared" si="0"/>
        <v>20h</v>
      </c>
    </row>
    <row r="37" spans="1:17" x14ac:dyDescent="0.3">
      <c r="A37" s="9" t="str">
        <f t="shared" si="1"/>
        <v>49605JB x Sambodromo4607420h</v>
      </c>
      <c r="B37" s="9" t="str">
        <f t="shared" si="2"/>
        <v>49605JB x Sambodromo46074</v>
      </c>
      <c r="C37" s="9" t="str">
        <f>IF((IFERROR(IFERROR(VLOOKUP(A37,Controle_Utiliz!A:A,1,0),VLOOKUP(B37,Controle_Utiliz!B:B,1,0)),"Não Utilizou"))="Não Utilizou","Não Utilizou","Agendado")</f>
        <v>Agendado</v>
      </c>
      <c r="D37" s="8" t="s">
        <v>437</v>
      </c>
      <c r="E37" s="9" t="s">
        <v>315</v>
      </c>
      <c r="F37" s="9">
        <v>49605</v>
      </c>
      <c r="G37" s="9"/>
      <c r="H37" s="9">
        <v>21997311979</v>
      </c>
      <c r="I37" s="9" t="s">
        <v>19273</v>
      </c>
      <c r="J37" s="9" t="s">
        <v>16242</v>
      </c>
      <c r="K37" s="9" t="s">
        <v>12127</v>
      </c>
      <c r="L37" s="9" t="s">
        <v>17635</v>
      </c>
      <c r="M37" s="9" t="s">
        <v>19237</v>
      </c>
      <c r="N37" s="10" t="s">
        <v>19246</v>
      </c>
      <c r="O37" s="11" t="s">
        <v>33</v>
      </c>
      <c r="P37" s="12">
        <v>46074</v>
      </c>
      <c r="Q37" s="13" t="str">
        <f t="shared" si="0"/>
        <v>20h</v>
      </c>
    </row>
    <row r="38" spans="1:17" x14ac:dyDescent="0.3">
      <c r="A38" s="9" t="str">
        <f t="shared" si="1"/>
        <v>49605Sambodromo x JB4606804h</v>
      </c>
      <c r="B38" s="9" t="str">
        <f t="shared" si="2"/>
        <v>49605Sambodromo x JB46068</v>
      </c>
      <c r="C38" s="9" t="str">
        <f>IF((IFERROR(IFERROR(VLOOKUP(A38,Controle_Utiliz!A:A,1,0),VLOOKUP(B38,Controle_Utiliz!B:B,1,0)),"Não Utilizou"))="Não Utilizou","Não Utilizou","Agendado")</f>
        <v>Agendado</v>
      </c>
      <c r="D38" s="8" t="s">
        <v>437</v>
      </c>
      <c r="E38" s="9" t="s">
        <v>315</v>
      </c>
      <c r="F38" s="9">
        <v>49605</v>
      </c>
      <c r="G38" s="9"/>
      <c r="H38" s="9">
        <v>21997311979</v>
      </c>
      <c r="I38" s="9" t="s">
        <v>19273</v>
      </c>
      <c r="J38" s="9" t="s">
        <v>16242</v>
      </c>
      <c r="K38" s="9" t="s">
        <v>12127</v>
      </c>
      <c r="L38" s="9" t="s">
        <v>17635</v>
      </c>
      <c r="M38" s="9" t="s">
        <v>19238</v>
      </c>
      <c r="N38" s="10" t="s">
        <v>19247</v>
      </c>
      <c r="O38" s="11" t="s">
        <v>159</v>
      </c>
      <c r="P38" s="12">
        <v>46068</v>
      </c>
      <c r="Q38" s="13" t="str">
        <f t="shared" si="0"/>
        <v>04h</v>
      </c>
    </row>
    <row r="39" spans="1:17" x14ac:dyDescent="0.3">
      <c r="A39" s="9" t="str">
        <f t="shared" si="1"/>
        <v>49605Sambodromo x JB4606904h</v>
      </c>
      <c r="B39" s="9" t="str">
        <f t="shared" si="2"/>
        <v>49605Sambodromo x JB46069</v>
      </c>
      <c r="C39" s="9" t="str">
        <f>IF((IFERROR(IFERROR(VLOOKUP(A39,Controle_Utiliz!A:A,1,0),VLOOKUP(B39,Controle_Utiliz!B:B,1,0)),"Não Utilizou"))="Não Utilizou","Não Utilizou","Agendado")</f>
        <v>Agendado</v>
      </c>
      <c r="D39" s="8" t="s">
        <v>437</v>
      </c>
      <c r="E39" s="9" t="s">
        <v>315</v>
      </c>
      <c r="F39" s="9">
        <v>49605</v>
      </c>
      <c r="G39" s="9"/>
      <c r="H39" s="9">
        <v>21997311979</v>
      </c>
      <c r="I39" s="9" t="s">
        <v>19273</v>
      </c>
      <c r="J39" s="9" t="s">
        <v>16242</v>
      </c>
      <c r="K39" s="9" t="s">
        <v>12127</v>
      </c>
      <c r="L39" s="9" t="s">
        <v>17635</v>
      </c>
      <c r="M39" s="9" t="s">
        <v>19239</v>
      </c>
      <c r="N39" s="10" t="s">
        <v>19247</v>
      </c>
      <c r="O39" s="11" t="s">
        <v>159</v>
      </c>
      <c r="P39" s="12">
        <v>46069</v>
      </c>
      <c r="Q39" s="13" t="str">
        <f t="shared" si="0"/>
        <v>04h</v>
      </c>
    </row>
    <row r="40" spans="1:17" x14ac:dyDescent="0.3">
      <c r="A40" s="9" t="str">
        <f t="shared" si="1"/>
        <v>49605Sambodromo x JB4607004h</v>
      </c>
      <c r="B40" s="9" t="str">
        <f t="shared" si="2"/>
        <v>49605Sambodromo x JB46070</v>
      </c>
      <c r="C40" s="9" t="str">
        <f>IF((IFERROR(IFERROR(VLOOKUP(A40,Controle_Utiliz!A:A,1,0),VLOOKUP(B40,Controle_Utiliz!B:B,1,0)),"Não Utilizou"))="Não Utilizou","Não Utilizou","Agendado")</f>
        <v>Agendado</v>
      </c>
      <c r="D40" s="8" t="s">
        <v>437</v>
      </c>
      <c r="E40" s="9" t="s">
        <v>315</v>
      </c>
      <c r="F40" s="9">
        <v>49605</v>
      </c>
      <c r="G40" s="9"/>
      <c r="H40" s="9">
        <v>21997311979</v>
      </c>
      <c r="I40" s="9" t="s">
        <v>19273</v>
      </c>
      <c r="J40" s="9" t="s">
        <v>16242</v>
      </c>
      <c r="K40" s="9" t="s">
        <v>12127</v>
      </c>
      <c r="L40" s="9" t="s">
        <v>17635</v>
      </c>
      <c r="M40" s="9" t="s">
        <v>19240</v>
      </c>
      <c r="N40" s="10" t="s">
        <v>19247</v>
      </c>
      <c r="O40" s="11" t="s">
        <v>159</v>
      </c>
      <c r="P40" s="12">
        <v>46070</v>
      </c>
      <c r="Q40" s="13" t="str">
        <f t="shared" si="0"/>
        <v>04h</v>
      </c>
    </row>
    <row r="41" spans="1:17" x14ac:dyDescent="0.3">
      <c r="A41" s="9" t="str">
        <f t="shared" si="1"/>
        <v>49605Sambodromo x JB4607404h</v>
      </c>
      <c r="B41" s="9" t="str">
        <f t="shared" si="2"/>
        <v>49605Sambodromo x JB46074</v>
      </c>
      <c r="C41" s="9" t="str">
        <f>IF((IFERROR(IFERROR(VLOOKUP(A41,Controle_Utiliz!A:A,1,0),VLOOKUP(B41,Controle_Utiliz!B:B,1,0)),"Não Utilizou"))="Não Utilizou","Não Utilizou","Agendado")</f>
        <v>Não Utilizou</v>
      </c>
      <c r="D41" s="8" t="s">
        <v>437</v>
      </c>
      <c r="E41" s="9" t="s">
        <v>315</v>
      </c>
      <c r="F41" s="9">
        <v>49605</v>
      </c>
      <c r="G41" s="9"/>
      <c r="H41" s="9">
        <v>21997311979</v>
      </c>
      <c r="I41" s="9" t="s">
        <v>19273</v>
      </c>
      <c r="J41" s="9" t="s">
        <v>16242</v>
      </c>
      <c r="K41" s="9" t="s">
        <v>12127</v>
      </c>
      <c r="L41" s="9" t="s">
        <v>17635</v>
      </c>
      <c r="M41" s="9" t="s">
        <v>19241</v>
      </c>
      <c r="N41" s="14" t="s">
        <v>19247</v>
      </c>
      <c r="O41" s="11" t="s">
        <v>159</v>
      </c>
      <c r="P41" s="12">
        <v>46074</v>
      </c>
      <c r="Q41" s="13" t="str">
        <f t="shared" si="0"/>
        <v>04h</v>
      </c>
    </row>
    <row r="42" spans="1:17" x14ac:dyDescent="0.3">
      <c r="A42" s="9" t="str">
        <f t="shared" si="1"/>
        <v>57264EG x Sambodromo4607417h</v>
      </c>
      <c r="B42" s="9" t="str">
        <f t="shared" si="2"/>
        <v>57264EG x Sambodromo46074</v>
      </c>
      <c r="C42" s="9" t="str">
        <f>IF((IFERROR(IFERROR(VLOOKUP(A42,Controle_Utiliz!A:A,1,0),VLOOKUP(B42,Controle_Utiliz!B:B,1,0)),"Não Utilizou"))="Não Utilizou","Não Utilizou","Agendado")</f>
        <v>Agendado</v>
      </c>
      <c r="D42" s="8" t="s">
        <v>356</v>
      </c>
      <c r="E42" s="9" t="s">
        <v>315</v>
      </c>
      <c r="F42" s="9">
        <v>57264</v>
      </c>
      <c r="G42" s="11"/>
      <c r="H42" s="9">
        <v>21964214422</v>
      </c>
      <c r="I42" s="9" t="s">
        <v>19242</v>
      </c>
      <c r="J42" s="9" t="s">
        <v>16260</v>
      </c>
      <c r="K42" s="9" t="s">
        <v>5234</v>
      </c>
      <c r="L42" s="9" t="s">
        <v>17585</v>
      </c>
      <c r="M42" s="9" t="s">
        <v>19229</v>
      </c>
      <c r="N42" s="10" t="s">
        <v>19245</v>
      </c>
      <c r="O42" s="11" t="s">
        <v>6</v>
      </c>
      <c r="P42" s="12">
        <v>46074</v>
      </c>
      <c r="Q42" s="13" t="str">
        <f t="shared" si="0"/>
        <v>17h</v>
      </c>
    </row>
    <row r="43" spans="1:17" x14ac:dyDescent="0.3">
      <c r="A43" s="9" t="str">
        <f t="shared" si="1"/>
        <v>57264Sambodromo x EG4607403h</v>
      </c>
      <c r="B43" s="9" t="str">
        <f t="shared" si="2"/>
        <v>57264Sambodromo x EG46074</v>
      </c>
      <c r="C43" s="9" t="str">
        <f>IF((IFERROR(IFERROR(VLOOKUP(A43,Controle_Utiliz!A:A,1,0),VLOOKUP(B43,Controle_Utiliz!B:B,1,0)),"Não Utilizou"))="Não Utilizou","Não Utilizou","Agendado")</f>
        <v>Não Utilizou</v>
      </c>
      <c r="D43" s="8" t="s">
        <v>356</v>
      </c>
      <c r="E43" s="9" t="s">
        <v>315</v>
      </c>
      <c r="F43" s="9">
        <v>57264</v>
      </c>
      <c r="G43" s="11"/>
      <c r="H43" s="9">
        <v>21964214422</v>
      </c>
      <c r="I43" s="9" t="s">
        <v>19242</v>
      </c>
      <c r="J43" s="9" t="s">
        <v>16260</v>
      </c>
      <c r="K43" s="9" t="s">
        <v>5234</v>
      </c>
      <c r="L43" s="9" t="s">
        <v>17585</v>
      </c>
      <c r="M43" s="9" t="s">
        <v>19233</v>
      </c>
      <c r="N43" s="10" t="s">
        <v>19252</v>
      </c>
      <c r="O43" s="11" t="s">
        <v>151</v>
      </c>
      <c r="P43" s="12">
        <v>46074</v>
      </c>
      <c r="Q43" s="13" t="str">
        <f t="shared" si="0"/>
        <v>03h</v>
      </c>
    </row>
    <row r="44" spans="1:17" x14ac:dyDescent="0.3">
      <c r="A44" s="9" t="str">
        <f t="shared" si="1"/>
        <v>28483JB x Sambodromo4606821h</v>
      </c>
      <c r="B44" s="9" t="str">
        <f t="shared" si="2"/>
        <v>28483JB x Sambodromo46068</v>
      </c>
      <c r="C44" s="9" t="str">
        <f>IF((IFERROR(IFERROR(VLOOKUP(A44,Controle_Utiliz!A:A,1,0),VLOOKUP(B44,Controle_Utiliz!B:B,1,0)),"Não Utilizou"))="Não Utilizou","Não Utilizou","Agendado")</f>
        <v>Agendado</v>
      </c>
      <c r="D44" s="8" t="s">
        <v>546</v>
      </c>
      <c r="E44" s="9" t="s">
        <v>315</v>
      </c>
      <c r="F44" s="9">
        <v>28483</v>
      </c>
      <c r="G44" s="11"/>
      <c r="H44" s="9">
        <v>21984607295</v>
      </c>
      <c r="I44" s="9" t="s">
        <v>19242</v>
      </c>
      <c r="J44" s="9" t="s">
        <v>16088</v>
      </c>
      <c r="K44" s="9" t="s">
        <v>2276</v>
      </c>
      <c r="L44" s="9" t="s">
        <v>17488</v>
      </c>
      <c r="M44" s="9" t="s">
        <v>19234</v>
      </c>
      <c r="N44" s="10" t="s">
        <v>19253</v>
      </c>
      <c r="O44" s="11" t="s">
        <v>33</v>
      </c>
      <c r="P44" s="12">
        <v>46068</v>
      </c>
      <c r="Q44" s="13" t="str">
        <f t="shared" si="0"/>
        <v>21h</v>
      </c>
    </row>
    <row r="45" spans="1:17" x14ac:dyDescent="0.3">
      <c r="A45" s="9" t="str">
        <f t="shared" si="1"/>
        <v>28483JB x Sambodromo4606921h</v>
      </c>
      <c r="B45" s="9" t="str">
        <f t="shared" si="2"/>
        <v>28483JB x Sambodromo46069</v>
      </c>
      <c r="C45" s="9" t="str">
        <f>IF((IFERROR(IFERROR(VLOOKUP(A45,Controle_Utiliz!A:A,1,0),VLOOKUP(B45,Controle_Utiliz!B:B,1,0)),"Não Utilizou"))="Não Utilizou","Não Utilizou","Agendado")</f>
        <v>Agendado</v>
      </c>
      <c r="D45" s="8" t="s">
        <v>546</v>
      </c>
      <c r="E45" s="9" t="s">
        <v>315</v>
      </c>
      <c r="F45" s="9">
        <v>28483</v>
      </c>
      <c r="G45" s="11"/>
      <c r="H45" s="9">
        <v>21984607295</v>
      </c>
      <c r="I45" s="9" t="s">
        <v>19242</v>
      </c>
      <c r="J45" s="9" t="s">
        <v>16088</v>
      </c>
      <c r="K45" s="9" t="s">
        <v>2276</v>
      </c>
      <c r="L45" s="9" t="s">
        <v>17488</v>
      </c>
      <c r="M45" s="9" t="s">
        <v>19235</v>
      </c>
      <c r="N45" s="10" t="s">
        <v>19253</v>
      </c>
      <c r="O45" s="11" t="s">
        <v>33</v>
      </c>
      <c r="P45" s="12">
        <v>46069</v>
      </c>
      <c r="Q45" s="13" t="str">
        <f t="shared" si="0"/>
        <v>21h</v>
      </c>
    </row>
    <row r="46" spans="1:17" x14ac:dyDescent="0.3">
      <c r="A46" s="9" t="str">
        <f t="shared" si="1"/>
        <v>28483JB x Sambodromo4607021h</v>
      </c>
      <c r="B46" s="9" t="str">
        <f t="shared" si="2"/>
        <v>28483JB x Sambodromo46070</v>
      </c>
      <c r="C46" s="9" t="str">
        <f>IF((IFERROR(IFERROR(VLOOKUP(A46,Controle_Utiliz!A:A,1,0),VLOOKUP(B46,Controle_Utiliz!B:B,1,0)),"Não Utilizou"))="Não Utilizou","Não Utilizou","Agendado")</f>
        <v>Agendado</v>
      </c>
      <c r="D46" s="8" t="s">
        <v>546</v>
      </c>
      <c r="E46" s="9" t="s">
        <v>315</v>
      </c>
      <c r="F46" s="9">
        <v>28483</v>
      </c>
      <c r="G46" s="11"/>
      <c r="H46" s="9">
        <v>21984607295</v>
      </c>
      <c r="I46" s="9" t="s">
        <v>19242</v>
      </c>
      <c r="J46" s="9" t="s">
        <v>16088</v>
      </c>
      <c r="K46" s="9" t="s">
        <v>2276</v>
      </c>
      <c r="L46" s="9" t="s">
        <v>17488</v>
      </c>
      <c r="M46" s="9" t="s">
        <v>19236</v>
      </c>
      <c r="N46" s="10" t="s">
        <v>19253</v>
      </c>
      <c r="O46" s="11" t="s">
        <v>33</v>
      </c>
      <c r="P46" s="12">
        <v>46070</v>
      </c>
      <c r="Q46" s="13" t="str">
        <f t="shared" si="0"/>
        <v>21h</v>
      </c>
    </row>
    <row r="47" spans="1:17" x14ac:dyDescent="0.3">
      <c r="A47" s="9" t="str">
        <f t="shared" si="1"/>
        <v>28483JB x Sambodromo4607421h</v>
      </c>
      <c r="B47" s="9" t="str">
        <f t="shared" si="2"/>
        <v>28483JB x Sambodromo46074</v>
      </c>
      <c r="C47" s="9" t="str">
        <f>IF((IFERROR(IFERROR(VLOOKUP(A47,Controle_Utiliz!A:A,1,0),VLOOKUP(B47,Controle_Utiliz!B:B,1,0)),"Não Utilizou"))="Não Utilizou","Não Utilizou","Agendado")</f>
        <v>Agendado</v>
      </c>
      <c r="D47" s="8" t="s">
        <v>546</v>
      </c>
      <c r="E47" s="9" t="s">
        <v>315</v>
      </c>
      <c r="F47" s="9">
        <v>28483</v>
      </c>
      <c r="G47" s="11"/>
      <c r="H47" s="9">
        <v>21984607295</v>
      </c>
      <c r="I47" s="9" t="s">
        <v>19242</v>
      </c>
      <c r="J47" s="9" t="s">
        <v>16088</v>
      </c>
      <c r="K47" s="9" t="s">
        <v>2276</v>
      </c>
      <c r="L47" s="9" t="s">
        <v>17488</v>
      </c>
      <c r="M47" s="9" t="s">
        <v>19237</v>
      </c>
      <c r="N47" s="10" t="s">
        <v>19253</v>
      </c>
      <c r="O47" s="11" t="s">
        <v>33</v>
      </c>
      <c r="P47" s="12">
        <v>46074</v>
      </c>
      <c r="Q47" s="13" t="str">
        <f t="shared" si="0"/>
        <v>21h</v>
      </c>
    </row>
    <row r="48" spans="1:17" x14ac:dyDescent="0.3">
      <c r="A48" s="9" t="str">
        <f t="shared" si="1"/>
        <v>28483Sambodromo x JB4606806h</v>
      </c>
      <c r="B48" s="9" t="str">
        <f t="shared" si="2"/>
        <v>28483Sambodromo x JB46068</v>
      </c>
      <c r="C48" s="9" t="str">
        <f>IF((IFERROR(IFERROR(VLOOKUP(A48,Controle_Utiliz!A:A,1,0),VLOOKUP(B48,Controle_Utiliz!B:B,1,0)),"Não Utilizou"))="Não Utilizou","Não Utilizou","Agendado")</f>
        <v>Não Utilizou</v>
      </c>
      <c r="D48" s="8" t="s">
        <v>546</v>
      </c>
      <c r="E48" s="9" t="s">
        <v>315</v>
      </c>
      <c r="F48" s="9">
        <v>28483</v>
      </c>
      <c r="G48" s="11"/>
      <c r="H48" s="9">
        <v>21984607295</v>
      </c>
      <c r="I48" s="9" t="s">
        <v>19242</v>
      </c>
      <c r="J48" s="9" t="s">
        <v>16088</v>
      </c>
      <c r="K48" s="9" t="s">
        <v>2276</v>
      </c>
      <c r="L48" s="9" t="s">
        <v>17488</v>
      </c>
      <c r="M48" s="9" t="s">
        <v>19238</v>
      </c>
      <c r="N48" s="10" t="s">
        <v>19248</v>
      </c>
      <c r="O48" s="11" t="s">
        <v>159</v>
      </c>
      <c r="P48" s="12">
        <v>46068</v>
      </c>
      <c r="Q48" s="13" t="str">
        <f t="shared" si="0"/>
        <v>06h</v>
      </c>
    </row>
    <row r="49" spans="1:17" x14ac:dyDescent="0.3">
      <c r="A49" s="9" t="str">
        <f t="shared" si="1"/>
        <v>28483Sambodromo x JB4606906h</v>
      </c>
      <c r="B49" s="9" t="str">
        <f t="shared" si="2"/>
        <v>28483Sambodromo x JB46069</v>
      </c>
      <c r="C49" s="9" t="str">
        <f>IF((IFERROR(IFERROR(VLOOKUP(A49,Controle_Utiliz!A:A,1,0),VLOOKUP(B49,Controle_Utiliz!B:B,1,0)),"Não Utilizou"))="Não Utilizou","Não Utilizou","Agendado")</f>
        <v>Agendado</v>
      </c>
      <c r="D49" s="8" t="s">
        <v>546</v>
      </c>
      <c r="E49" s="9" t="s">
        <v>315</v>
      </c>
      <c r="F49" s="9">
        <v>28483</v>
      </c>
      <c r="G49" s="11"/>
      <c r="H49" s="9">
        <v>21984607295</v>
      </c>
      <c r="I49" s="9" t="s">
        <v>19242</v>
      </c>
      <c r="J49" s="9" t="s">
        <v>16088</v>
      </c>
      <c r="K49" s="9" t="s">
        <v>2276</v>
      </c>
      <c r="L49" s="9" t="s">
        <v>17488</v>
      </c>
      <c r="M49" s="9" t="s">
        <v>19239</v>
      </c>
      <c r="N49" s="10" t="s">
        <v>19248</v>
      </c>
      <c r="O49" s="11" t="s">
        <v>159</v>
      </c>
      <c r="P49" s="12">
        <v>46069</v>
      </c>
      <c r="Q49" s="13" t="str">
        <f t="shared" si="0"/>
        <v>06h</v>
      </c>
    </row>
    <row r="50" spans="1:17" x14ac:dyDescent="0.3">
      <c r="A50" s="9" t="str">
        <f t="shared" si="1"/>
        <v>28483Sambodromo x JB4607006h</v>
      </c>
      <c r="B50" s="9" t="str">
        <f t="shared" si="2"/>
        <v>28483Sambodromo x JB46070</v>
      </c>
      <c r="C50" s="9" t="str">
        <f>IF((IFERROR(IFERROR(VLOOKUP(A50,Controle_Utiliz!A:A,1,0),VLOOKUP(B50,Controle_Utiliz!B:B,1,0)),"Não Utilizou"))="Não Utilizou","Não Utilizou","Agendado")</f>
        <v>Agendado</v>
      </c>
      <c r="D50" s="8" t="s">
        <v>546</v>
      </c>
      <c r="E50" s="9" t="s">
        <v>315</v>
      </c>
      <c r="F50" s="9">
        <v>28483</v>
      </c>
      <c r="G50" s="11"/>
      <c r="H50" s="9">
        <v>21984607295</v>
      </c>
      <c r="I50" s="9" t="s">
        <v>19242</v>
      </c>
      <c r="J50" s="9" t="s">
        <v>16088</v>
      </c>
      <c r="K50" s="9" t="s">
        <v>2276</v>
      </c>
      <c r="L50" s="9" t="s">
        <v>17488</v>
      </c>
      <c r="M50" s="9" t="s">
        <v>19240</v>
      </c>
      <c r="N50" s="10" t="s">
        <v>19248</v>
      </c>
      <c r="O50" s="11" t="s">
        <v>159</v>
      </c>
      <c r="P50" s="12">
        <v>46070</v>
      </c>
      <c r="Q50" s="13" t="str">
        <f t="shared" si="0"/>
        <v>06h</v>
      </c>
    </row>
    <row r="51" spans="1:17" x14ac:dyDescent="0.3">
      <c r="A51" s="9" t="str">
        <f t="shared" si="1"/>
        <v>28483Sambodromo x JB4607406h</v>
      </c>
      <c r="B51" s="9" t="str">
        <f t="shared" si="2"/>
        <v>28483Sambodromo x JB46074</v>
      </c>
      <c r="C51" s="9" t="str">
        <f>IF((IFERROR(IFERROR(VLOOKUP(A51,Controle_Utiliz!A:A,1,0),VLOOKUP(B51,Controle_Utiliz!B:B,1,0)),"Não Utilizou"))="Não Utilizou","Não Utilizou","Agendado")</f>
        <v>Não Utilizou</v>
      </c>
      <c r="D51" s="8" t="s">
        <v>546</v>
      </c>
      <c r="E51" s="9" t="s">
        <v>315</v>
      </c>
      <c r="F51" s="9">
        <v>28483</v>
      </c>
      <c r="G51" s="11"/>
      <c r="H51" s="9">
        <v>21984607295</v>
      </c>
      <c r="I51" s="9" t="s">
        <v>19242</v>
      </c>
      <c r="J51" s="9" t="s">
        <v>16088</v>
      </c>
      <c r="K51" s="9" t="s">
        <v>2276</v>
      </c>
      <c r="L51" s="9" t="s">
        <v>17488</v>
      </c>
      <c r="M51" s="9" t="s">
        <v>19241</v>
      </c>
      <c r="N51" s="14" t="s">
        <v>19248</v>
      </c>
      <c r="O51" s="11" t="s">
        <v>159</v>
      </c>
      <c r="P51" s="12">
        <v>46074</v>
      </c>
      <c r="Q51" s="13" t="str">
        <f t="shared" si="0"/>
        <v>06h</v>
      </c>
    </row>
    <row r="52" spans="1:17" x14ac:dyDescent="0.3">
      <c r="A52" s="9" t="str">
        <f t="shared" si="1"/>
        <v>61171JB x Sambodromo4606819h</v>
      </c>
      <c r="B52" s="9" t="str">
        <f t="shared" si="2"/>
        <v>61171JB x Sambodromo46068</v>
      </c>
      <c r="C52" s="9" t="str">
        <f>IF((IFERROR(IFERROR(VLOOKUP(A52,Controle_Utiliz!A:A,1,0),VLOOKUP(B52,Controle_Utiliz!B:B,1,0)),"Não Utilizou"))="Não Utilizou","Não Utilizou","Agendado")</f>
        <v>Não Utilizou</v>
      </c>
      <c r="D52" s="8" t="s">
        <v>408</v>
      </c>
      <c r="E52" s="9" t="s">
        <v>315</v>
      </c>
      <c r="F52" s="9">
        <v>61171</v>
      </c>
      <c r="G52" s="11"/>
      <c r="H52" s="9">
        <v>21980193534</v>
      </c>
      <c r="I52" s="9" t="s">
        <v>17441</v>
      </c>
      <c r="J52" s="9" t="s">
        <v>16120</v>
      </c>
      <c r="K52" s="9" t="s">
        <v>12286</v>
      </c>
      <c r="L52" s="9" t="s">
        <v>17649</v>
      </c>
      <c r="M52" s="9" t="s">
        <v>19234</v>
      </c>
      <c r="N52" s="10" t="s">
        <v>19249</v>
      </c>
      <c r="O52" s="11" t="s">
        <v>33</v>
      </c>
      <c r="P52" s="12">
        <v>46068</v>
      </c>
      <c r="Q52" s="13" t="str">
        <f t="shared" si="0"/>
        <v>19h</v>
      </c>
    </row>
    <row r="53" spans="1:17" x14ac:dyDescent="0.3">
      <c r="A53" s="9" t="str">
        <f t="shared" si="1"/>
        <v>61171JB x Sambodromo4606919h</v>
      </c>
      <c r="B53" s="9" t="str">
        <f t="shared" si="2"/>
        <v>61171JB x Sambodromo46069</v>
      </c>
      <c r="C53" s="9" t="str">
        <f>IF((IFERROR(IFERROR(VLOOKUP(A53,Controle_Utiliz!A:A,1,0),VLOOKUP(B53,Controle_Utiliz!B:B,1,0)),"Não Utilizou"))="Não Utilizou","Não Utilizou","Agendado")</f>
        <v>Não Utilizou</v>
      </c>
      <c r="D53" s="8" t="s">
        <v>408</v>
      </c>
      <c r="E53" s="9" t="s">
        <v>315</v>
      </c>
      <c r="F53" s="9">
        <v>61171</v>
      </c>
      <c r="G53" s="11"/>
      <c r="H53" s="9">
        <v>21980193534</v>
      </c>
      <c r="I53" s="9" t="s">
        <v>17441</v>
      </c>
      <c r="J53" s="9" t="s">
        <v>16120</v>
      </c>
      <c r="K53" s="9" t="s">
        <v>12286</v>
      </c>
      <c r="L53" s="9" t="s">
        <v>17649</v>
      </c>
      <c r="M53" s="9" t="s">
        <v>19235</v>
      </c>
      <c r="N53" s="10" t="s">
        <v>19249</v>
      </c>
      <c r="O53" s="11" t="s">
        <v>33</v>
      </c>
      <c r="P53" s="12">
        <v>46069</v>
      </c>
      <c r="Q53" s="13" t="str">
        <f t="shared" si="0"/>
        <v>19h</v>
      </c>
    </row>
    <row r="54" spans="1:17" x14ac:dyDescent="0.3">
      <c r="A54" s="9" t="str">
        <f t="shared" si="1"/>
        <v>61171JB x Sambodromo4607019h</v>
      </c>
      <c r="B54" s="9" t="str">
        <f t="shared" si="2"/>
        <v>61171JB x Sambodromo46070</v>
      </c>
      <c r="C54" s="9" t="str">
        <f>IF((IFERROR(IFERROR(VLOOKUP(A54,Controle_Utiliz!A:A,1,0),VLOOKUP(B54,Controle_Utiliz!B:B,1,0)),"Não Utilizou"))="Não Utilizou","Não Utilizou","Agendado")</f>
        <v>Não Utilizou</v>
      </c>
      <c r="D54" s="8" t="s">
        <v>408</v>
      </c>
      <c r="E54" s="9" t="s">
        <v>315</v>
      </c>
      <c r="F54" s="9">
        <v>61171</v>
      </c>
      <c r="G54" s="11"/>
      <c r="H54" s="9">
        <v>21980193534</v>
      </c>
      <c r="I54" s="9" t="s">
        <v>17441</v>
      </c>
      <c r="J54" s="9" t="s">
        <v>16120</v>
      </c>
      <c r="K54" s="9" t="s">
        <v>12286</v>
      </c>
      <c r="L54" s="9" t="s">
        <v>17649</v>
      </c>
      <c r="M54" s="9" t="s">
        <v>19236</v>
      </c>
      <c r="N54" s="10" t="s">
        <v>19249</v>
      </c>
      <c r="O54" s="11" t="s">
        <v>33</v>
      </c>
      <c r="P54" s="12">
        <v>46070</v>
      </c>
      <c r="Q54" s="13" t="str">
        <f t="shared" si="0"/>
        <v>19h</v>
      </c>
    </row>
    <row r="55" spans="1:17" x14ac:dyDescent="0.3">
      <c r="A55" s="9" t="str">
        <f t="shared" si="1"/>
        <v>61171JB x Sambodromo4607419h</v>
      </c>
      <c r="B55" s="9" t="str">
        <f t="shared" si="2"/>
        <v>61171JB x Sambodromo46074</v>
      </c>
      <c r="C55" s="9" t="str">
        <f>IF((IFERROR(IFERROR(VLOOKUP(A55,Controle_Utiliz!A:A,1,0),VLOOKUP(B55,Controle_Utiliz!B:B,1,0)),"Não Utilizou"))="Não Utilizou","Não Utilizou","Agendado")</f>
        <v>Não Utilizou</v>
      </c>
      <c r="D55" s="8" t="s">
        <v>408</v>
      </c>
      <c r="E55" s="9" t="s">
        <v>315</v>
      </c>
      <c r="F55" s="9">
        <v>61171</v>
      </c>
      <c r="G55" s="11"/>
      <c r="H55" s="9">
        <v>21980193534</v>
      </c>
      <c r="I55" s="9" t="s">
        <v>17441</v>
      </c>
      <c r="J55" s="9" t="s">
        <v>16120</v>
      </c>
      <c r="K55" s="9" t="s">
        <v>12286</v>
      </c>
      <c r="L55" s="9" t="s">
        <v>17649</v>
      </c>
      <c r="M55" s="9" t="s">
        <v>19237</v>
      </c>
      <c r="N55" s="10" t="s">
        <v>19249</v>
      </c>
      <c r="O55" s="11" t="s">
        <v>33</v>
      </c>
      <c r="P55" s="12">
        <v>46074</v>
      </c>
      <c r="Q55" s="13" t="str">
        <f t="shared" si="0"/>
        <v>19h</v>
      </c>
    </row>
    <row r="56" spans="1:17" x14ac:dyDescent="0.3">
      <c r="A56" s="9" t="str">
        <f t="shared" si="1"/>
        <v>61171Sambodromo x JB4606802h</v>
      </c>
      <c r="B56" s="9" t="str">
        <f t="shared" si="2"/>
        <v>61171Sambodromo x JB46068</v>
      </c>
      <c r="C56" s="9" t="str">
        <f>IF((IFERROR(IFERROR(VLOOKUP(A56,Controle_Utiliz!A:A,1,0),VLOOKUP(B56,Controle_Utiliz!B:B,1,0)),"Não Utilizou"))="Não Utilizou","Não Utilizou","Agendado")</f>
        <v>Não Utilizou</v>
      </c>
      <c r="D56" s="8" t="s">
        <v>408</v>
      </c>
      <c r="E56" s="9" t="s">
        <v>315</v>
      </c>
      <c r="F56" s="9">
        <v>61171</v>
      </c>
      <c r="G56" s="11"/>
      <c r="H56" s="9">
        <v>21980193534</v>
      </c>
      <c r="I56" s="9" t="s">
        <v>17441</v>
      </c>
      <c r="J56" s="9" t="s">
        <v>16120</v>
      </c>
      <c r="K56" s="9" t="s">
        <v>12286</v>
      </c>
      <c r="L56" s="9" t="s">
        <v>17649</v>
      </c>
      <c r="M56" s="9" t="s">
        <v>19238</v>
      </c>
      <c r="N56" s="10" t="s">
        <v>19250</v>
      </c>
      <c r="O56" s="11" t="s">
        <v>159</v>
      </c>
      <c r="P56" s="12">
        <v>46068</v>
      </c>
      <c r="Q56" s="13" t="str">
        <f t="shared" si="0"/>
        <v>02h</v>
      </c>
    </row>
    <row r="57" spans="1:17" x14ac:dyDescent="0.3">
      <c r="A57" s="9" t="str">
        <f t="shared" si="1"/>
        <v>61171Sambodromo x JB4606902h</v>
      </c>
      <c r="B57" s="9" t="str">
        <f t="shared" si="2"/>
        <v>61171Sambodromo x JB46069</v>
      </c>
      <c r="C57" s="9" t="str">
        <f>IF((IFERROR(IFERROR(VLOOKUP(A57,Controle_Utiliz!A:A,1,0),VLOOKUP(B57,Controle_Utiliz!B:B,1,0)),"Não Utilizou"))="Não Utilizou","Não Utilizou","Agendado")</f>
        <v>Não Utilizou</v>
      </c>
      <c r="D57" s="8" t="s">
        <v>408</v>
      </c>
      <c r="E57" s="9" t="s">
        <v>315</v>
      </c>
      <c r="F57" s="9">
        <v>61171</v>
      </c>
      <c r="G57" s="11"/>
      <c r="H57" s="9">
        <v>21980193534</v>
      </c>
      <c r="I57" s="9" t="s">
        <v>17441</v>
      </c>
      <c r="J57" s="9" t="s">
        <v>16120</v>
      </c>
      <c r="K57" s="9" t="s">
        <v>12286</v>
      </c>
      <c r="L57" s="9" t="s">
        <v>17649</v>
      </c>
      <c r="M57" s="9" t="s">
        <v>19239</v>
      </c>
      <c r="N57" s="10" t="s">
        <v>19250</v>
      </c>
      <c r="O57" s="11" t="s">
        <v>159</v>
      </c>
      <c r="P57" s="12">
        <v>46069</v>
      </c>
      <c r="Q57" s="13" t="str">
        <f t="shared" si="0"/>
        <v>02h</v>
      </c>
    </row>
    <row r="58" spans="1:17" x14ac:dyDescent="0.3">
      <c r="A58" s="9" t="str">
        <f t="shared" si="1"/>
        <v>61171Sambodromo x JB4607002h</v>
      </c>
      <c r="B58" s="9" t="str">
        <f t="shared" si="2"/>
        <v>61171Sambodromo x JB46070</v>
      </c>
      <c r="C58" s="9" t="str">
        <f>IF((IFERROR(IFERROR(VLOOKUP(A58,Controle_Utiliz!A:A,1,0),VLOOKUP(B58,Controle_Utiliz!B:B,1,0)),"Não Utilizou"))="Não Utilizou","Não Utilizou","Agendado")</f>
        <v>Não Utilizou</v>
      </c>
      <c r="D58" s="8" t="s">
        <v>408</v>
      </c>
      <c r="E58" s="9" t="s">
        <v>315</v>
      </c>
      <c r="F58" s="9">
        <v>61171</v>
      </c>
      <c r="G58" s="11"/>
      <c r="H58" s="9">
        <v>21980193534</v>
      </c>
      <c r="I58" s="9" t="s">
        <v>17441</v>
      </c>
      <c r="J58" s="9" t="s">
        <v>16120</v>
      </c>
      <c r="K58" s="9" t="s">
        <v>12286</v>
      </c>
      <c r="L58" s="9" t="s">
        <v>17649</v>
      </c>
      <c r="M58" s="9" t="s">
        <v>19240</v>
      </c>
      <c r="N58" s="10" t="s">
        <v>19250</v>
      </c>
      <c r="O58" s="11" t="s">
        <v>159</v>
      </c>
      <c r="P58" s="12">
        <v>46070</v>
      </c>
      <c r="Q58" s="13" t="str">
        <f t="shared" si="0"/>
        <v>02h</v>
      </c>
    </row>
    <row r="59" spans="1:17" x14ac:dyDescent="0.3">
      <c r="A59" s="9" t="str">
        <f t="shared" si="1"/>
        <v>61171Sambodromo x JB4607402h</v>
      </c>
      <c r="B59" s="9" t="str">
        <f t="shared" si="2"/>
        <v>61171Sambodromo x JB46074</v>
      </c>
      <c r="C59" s="9" t="str">
        <f>IF((IFERROR(IFERROR(VLOOKUP(A59,Controle_Utiliz!A:A,1,0),VLOOKUP(B59,Controle_Utiliz!B:B,1,0)),"Não Utilizou"))="Não Utilizou","Não Utilizou","Agendado")</f>
        <v>Não Utilizou</v>
      </c>
      <c r="D59" s="8" t="s">
        <v>408</v>
      </c>
      <c r="E59" s="9" t="s">
        <v>315</v>
      </c>
      <c r="F59" s="9">
        <v>61171</v>
      </c>
      <c r="G59" s="11"/>
      <c r="H59" s="9">
        <v>21980193534</v>
      </c>
      <c r="I59" s="9" t="s">
        <v>17441</v>
      </c>
      <c r="J59" s="9" t="s">
        <v>16120</v>
      </c>
      <c r="K59" s="9" t="s">
        <v>12286</v>
      </c>
      <c r="L59" s="9" t="s">
        <v>17649</v>
      </c>
      <c r="M59" s="9" t="s">
        <v>19241</v>
      </c>
      <c r="N59" s="14" t="s">
        <v>19250</v>
      </c>
      <c r="O59" s="11" t="s">
        <v>159</v>
      </c>
      <c r="P59" s="12">
        <v>46074</v>
      </c>
      <c r="Q59" s="13" t="str">
        <f t="shared" si="0"/>
        <v>02h</v>
      </c>
    </row>
    <row r="60" spans="1:17" x14ac:dyDescent="0.3">
      <c r="A60" s="9" t="str">
        <f t="shared" si="1"/>
        <v>81362EG x Sambodromo4606819h</v>
      </c>
      <c r="B60" s="9" t="str">
        <f t="shared" si="2"/>
        <v>81362EG x Sambodromo46068</v>
      </c>
      <c r="C60" s="9" t="str">
        <f>IF((IFERROR(IFERROR(VLOOKUP(A60,Controle_Utiliz!A:A,1,0),VLOOKUP(B60,Controle_Utiliz!B:B,1,0)),"Não Utilizou"))="Não Utilizou","Não Utilizou","Agendado")</f>
        <v>Agendado</v>
      </c>
      <c r="D60" s="8" t="s">
        <v>401</v>
      </c>
      <c r="E60" s="9" t="s">
        <v>315</v>
      </c>
      <c r="F60" s="9">
        <v>81362</v>
      </c>
      <c r="G60" s="11"/>
      <c r="H60" s="10" t="s">
        <v>19266</v>
      </c>
      <c r="I60" s="9" t="s">
        <v>17441</v>
      </c>
      <c r="J60" s="9" t="s">
        <v>16228</v>
      </c>
      <c r="K60" s="9" t="s">
        <v>4622</v>
      </c>
      <c r="L60" s="9" t="s">
        <v>17561</v>
      </c>
      <c r="M60" s="9" t="s">
        <v>19226</v>
      </c>
      <c r="N60" s="10" t="s">
        <v>19249</v>
      </c>
      <c r="O60" s="11" t="s">
        <v>6</v>
      </c>
      <c r="P60" s="12">
        <v>46068</v>
      </c>
      <c r="Q60" s="13" t="str">
        <f t="shared" si="0"/>
        <v>19h</v>
      </c>
    </row>
    <row r="61" spans="1:17" x14ac:dyDescent="0.3">
      <c r="A61" s="9" t="str">
        <f t="shared" si="1"/>
        <v>81362EG x Sambodromo4606919h</v>
      </c>
      <c r="B61" s="9" t="str">
        <f t="shared" si="2"/>
        <v>81362EG x Sambodromo46069</v>
      </c>
      <c r="C61" s="9" t="str">
        <f>IF((IFERROR(IFERROR(VLOOKUP(A61,Controle_Utiliz!A:A,1,0),VLOOKUP(B61,Controle_Utiliz!B:B,1,0)),"Não Utilizou"))="Não Utilizou","Não Utilizou","Agendado")</f>
        <v>Agendado</v>
      </c>
      <c r="D61" s="8" t="s">
        <v>401</v>
      </c>
      <c r="E61" s="9" t="s">
        <v>315</v>
      </c>
      <c r="F61" s="9">
        <v>81362</v>
      </c>
      <c r="G61" s="11"/>
      <c r="H61" s="10" t="s">
        <v>19266</v>
      </c>
      <c r="I61" s="9" t="s">
        <v>17441</v>
      </c>
      <c r="J61" s="9" t="s">
        <v>16228</v>
      </c>
      <c r="K61" s="9" t="s">
        <v>4622</v>
      </c>
      <c r="L61" s="9" t="s">
        <v>17561</v>
      </c>
      <c r="M61" s="9" t="s">
        <v>19227</v>
      </c>
      <c r="N61" s="10" t="s">
        <v>19249</v>
      </c>
      <c r="O61" s="11" t="s">
        <v>6</v>
      </c>
      <c r="P61" s="12">
        <v>46069</v>
      </c>
      <c r="Q61" s="13" t="str">
        <f t="shared" si="0"/>
        <v>19h</v>
      </c>
    </row>
    <row r="62" spans="1:17" x14ac:dyDescent="0.3">
      <c r="A62" s="9" t="str">
        <f t="shared" si="1"/>
        <v>81362EG x Sambodromo4607019h</v>
      </c>
      <c r="B62" s="9" t="str">
        <f t="shared" si="2"/>
        <v>81362EG x Sambodromo46070</v>
      </c>
      <c r="C62" s="9" t="str">
        <f>IF((IFERROR(IFERROR(VLOOKUP(A62,Controle_Utiliz!A:A,1,0),VLOOKUP(B62,Controle_Utiliz!B:B,1,0)),"Não Utilizou"))="Não Utilizou","Não Utilizou","Agendado")</f>
        <v>Agendado</v>
      </c>
      <c r="D62" s="8" t="s">
        <v>401</v>
      </c>
      <c r="E62" s="9" t="s">
        <v>315</v>
      </c>
      <c r="F62" s="9">
        <v>81362</v>
      </c>
      <c r="G62" s="11"/>
      <c r="H62" s="10" t="s">
        <v>19266</v>
      </c>
      <c r="I62" s="9" t="s">
        <v>17441</v>
      </c>
      <c r="J62" s="9" t="s">
        <v>16228</v>
      </c>
      <c r="K62" s="9" t="s">
        <v>4622</v>
      </c>
      <c r="L62" s="9" t="s">
        <v>17561</v>
      </c>
      <c r="M62" s="9" t="s">
        <v>19228</v>
      </c>
      <c r="N62" s="10" t="s">
        <v>19249</v>
      </c>
      <c r="O62" s="11" t="s">
        <v>6</v>
      </c>
      <c r="P62" s="12">
        <v>46070</v>
      </c>
      <c r="Q62" s="13" t="str">
        <f t="shared" si="0"/>
        <v>19h</v>
      </c>
    </row>
    <row r="63" spans="1:17" x14ac:dyDescent="0.3">
      <c r="A63" s="9" t="str">
        <f t="shared" si="1"/>
        <v>81362EG x Sambodromo4607419h</v>
      </c>
      <c r="B63" s="9" t="str">
        <f t="shared" si="2"/>
        <v>81362EG x Sambodromo46074</v>
      </c>
      <c r="C63" s="9" t="str">
        <f>IF((IFERROR(IFERROR(VLOOKUP(A63,Controle_Utiliz!A:A,1,0),VLOOKUP(B63,Controle_Utiliz!B:B,1,0)),"Não Utilizou"))="Não Utilizou","Não Utilizou","Agendado")</f>
        <v>Não Utilizou</v>
      </c>
      <c r="D63" s="8" t="s">
        <v>401</v>
      </c>
      <c r="E63" s="9" t="s">
        <v>315</v>
      </c>
      <c r="F63" s="9">
        <v>81362</v>
      </c>
      <c r="G63" s="11"/>
      <c r="H63" s="10" t="s">
        <v>19266</v>
      </c>
      <c r="I63" s="9" t="s">
        <v>17441</v>
      </c>
      <c r="J63" s="9" t="s">
        <v>16228</v>
      </c>
      <c r="K63" s="9" t="s">
        <v>4622</v>
      </c>
      <c r="L63" s="9" t="s">
        <v>17561</v>
      </c>
      <c r="M63" s="9" t="s">
        <v>19229</v>
      </c>
      <c r="N63" s="10" t="s">
        <v>19249</v>
      </c>
      <c r="O63" s="11" t="s">
        <v>6</v>
      </c>
      <c r="P63" s="12">
        <v>46074</v>
      </c>
      <c r="Q63" s="13" t="str">
        <f t="shared" si="0"/>
        <v>19h</v>
      </c>
    </row>
    <row r="64" spans="1:17" x14ac:dyDescent="0.3">
      <c r="A64" s="9" t="str">
        <f t="shared" si="1"/>
        <v>81362Sambodromo x EG4606806h</v>
      </c>
      <c r="B64" s="9" t="str">
        <f t="shared" si="2"/>
        <v>81362Sambodromo x EG46068</v>
      </c>
      <c r="C64" s="9" t="str">
        <f>IF((IFERROR(IFERROR(VLOOKUP(A64,Controle_Utiliz!A:A,1,0),VLOOKUP(B64,Controle_Utiliz!B:B,1,0)),"Não Utilizou"))="Não Utilizou","Não Utilizou","Agendado")</f>
        <v>Agendado</v>
      </c>
      <c r="D64" s="8" t="s">
        <v>401</v>
      </c>
      <c r="E64" s="9" t="s">
        <v>315</v>
      </c>
      <c r="F64" s="9">
        <v>81362</v>
      </c>
      <c r="G64" s="11"/>
      <c r="H64" s="10" t="s">
        <v>19266</v>
      </c>
      <c r="I64" s="9" t="s">
        <v>17441</v>
      </c>
      <c r="J64" s="9" t="s">
        <v>16228</v>
      </c>
      <c r="K64" s="9" t="s">
        <v>4622</v>
      </c>
      <c r="L64" s="9" t="s">
        <v>17561</v>
      </c>
      <c r="M64" s="9" t="s">
        <v>19230</v>
      </c>
      <c r="N64" s="10" t="s">
        <v>19248</v>
      </c>
      <c r="O64" s="11" t="s">
        <v>151</v>
      </c>
      <c r="P64" s="12">
        <v>46068</v>
      </c>
      <c r="Q64" s="13" t="str">
        <f t="shared" si="0"/>
        <v>06h</v>
      </c>
    </row>
    <row r="65" spans="1:17" x14ac:dyDescent="0.3">
      <c r="A65" s="9" t="str">
        <f t="shared" si="1"/>
        <v>81362Sambodromo x EG4606906h</v>
      </c>
      <c r="B65" s="9" t="str">
        <f t="shared" si="2"/>
        <v>81362Sambodromo x EG46069</v>
      </c>
      <c r="C65" s="9" t="str">
        <f>IF((IFERROR(IFERROR(VLOOKUP(A65,Controle_Utiliz!A:A,1,0),VLOOKUP(B65,Controle_Utiliz!B:B,1,0)),"Não Utilizou"))="Não Utilizou","Não Utilizou","Agendado")</f>
        <v>Agendado</v>
      </c>
      <c r="D65" s="8" t="s">
        <v>401</v>
      </c>
      <c r="E65" s="9" t="s">
        <v>315</v>
      </c>
      <c r="F65" s="9">
        <v>81362</v>
      </c>
      <c r="G65" s="11"/>
      <c r="H65" s="10" t="s">
        <v>19266</v>
      </c>
      <c r="I65" s="9" t="s">
        <v>17441</v>
      </c>
      <c r="J65" s="9" t="s">
        <v>16228</v>
      </c>
      <c r="K65" s="9" t="s">
        <v>4622</v>
      </c>
      <c r="L65" s="9" t="s">
        <v>17561</v>
      </c>
      <c r="M65" s="9" t="s">
        <v>19231</v>
      </c>
      <c r="N65" s="10" t="s">
        <v>19248</v>
      </c>
      <c r="O65" s="11" t="s">
        <v>151</v>
      </c>
      <c r="P65" s="12">
        <v>46069</v>
      </c>
      <c r="Q65" s="13" t="str">
        <f t="shared" si="0"/>
        <v>06h</v>
      </c>
    </row>
    <row r="66" spans="1:17" x14ac:dyDescent="0.3">
      <c r="A66" s="9" t="str">
        <f t="shared" si="1"/>
        <v>81362Sambodromo x EG4607006h</v>
      </c>
      <c r="B66" s="9" t="str">
        <f t="shared" si="2"/>
        <v>81362Sambodromo x EG46070</v>
      </c>
      <c r="C66" s="9" t="str">
        <f>IF((IFERROR(IFERROR(VLOOKUP(A66,Controle_Utiliz!A:A,1,0),VLOOKUP(B66,Controle_Utiliz!B:B,1,0)),"Não Utilizou"))="Não Utilizou","Não Utilizou","Agendado")</f>
        <v>Não Utilizou</v>
      </c>
      <c r="D66" s="8" t="s">
        <v>401</v>
      </c>
      <c r="E66" s="9" t="s">
        <v>315</v>
      </c>
      <c r="F66" s="9">
        <v>81362</v>
      </c>
      <c r="G66" s="11"/>
      <c r="H66" s="10" t="s">
        <v>19266</v>
      </c>
      <c r="I66" s="9" t="s">
        <v>17441</v>
      </c>
      <c r="J66" s="9" t="s">
        <v>16228</v>
      </c>
      <c r="K66" s="9" t="s">
        <v>4622</v>
      </c>
      <c r="L66" s="9" t="s">
        <v>17561</v>
      </c>
      <c r="M66" s="9" t="s">
        <v>19232</v>
      </c>
      <c r="N66" s="10" t="s">
        <v>19248</v>
      </c>
      <c r="O66" s="11" t="s">
        <v>151</v>
      </c>
      <c r="P66" s="12">
        <v>46070</v>
      </c>
      <c r="Q66" s="13" t="str">
        <f t="shared" ref="Q66:Q129" si="3">LEFT(N66,2)&amp;"h"</f>
        <v>06h</v>
      </c>
    </row>
    <row r="67" spans="1:17" x14ac:dyDescent="0.3">
      <c r="A67" s="9" t="str">
        <f t="shared" ref="A67:A130" si="4">IF(LEN(F67)&gt;1,F67,G67)&amp;O67&amp;P67&amp;Q67</f>
        <v>81362Sambodromo x EG4607406h</v>
      </c>
      <c r="B67" s="9" t="str">
        <f t="shared" ref="B67:B130" si="5">IF(LEN(F67)&gt;1,F67,G67)&amp;O67&amp;P67</f>
        <v>81362Sambodromo x EG46074</v>
      </c>
      <c r="C67" s="9" t="str">
        <f>IF((IFERROR(IFERROR(VLOOKUP(A67,Controle_Utiliz!A:A,1,0),VLOOKUP(B67,Controle_Utiliz!B:B,1,0)),"Não Utilizou"))="Não Utilizou","Não Utilizou","Agendado")</f>
        <v>Não Utilizou</v>
      </c>
      <c r="D67" s="8" t="s">
        <v>401</v>
      </c>
      <c r="E67" s="9" t="s">
        <v>315</v>
      </c>
      <c r="F67" s="9">
        <v>81362</v>
      </c>
      <c r="G67" s="11"/>
      <c r="H67" s="10" t="s">
        <v>19266</v>
      </c>
      <c r="I67" s="9" t="s">
        <v>17441</v>
      </c>
      <c r="J67" s="9" t="s">
        <v>16228</v>
      </c>
      <c r="K67" s="9" t="s">
        <v>4622</v>
      </c>
      <c r="L67" s="9" t="s">
        <v>17561</v>
      </c>
      <c r="M67" s="9" t="s">
        <v>19233</v>
      </c>
      <c r="N67" s="10" t="s">
        <v>19248</v>
      </c>
      <c r="O67" s="11" t="s">
        <v>151</v>
      </c>
      <c r="P67" s="12">
        <v>46074</v>
      </c>
      <c r="Q67" s="13" t="str">
        <f t="shared" si="3"/>
        <v>06h</v>
      </c>
    </row>
    <row r="68" spans="1:17" x14ac:dyDescent="0.3">
      <c r="A68" s="9" t="str">
        <f t="shared" si="4"/>
        <v>55723JB x Sambodromo4607020h</v>
      </c>
      <c r="B68" s="9" t="str">
        <f t="shared" si="5"/>
        <v>55723JB x Sambodromo46070</v>
      </c>
      <c r="C68" s="9" t="str">
        <f>IF((IFERROR(IFERROR(VLOOKUP(A68,Controle_Utiliz!A:A,1,0),VLOOKUP(B68,Controle_Utiliz!B:B,1,0)),"Não Utilizou"))="Não Utilizou","Não Utilizou","Agendado")</f>
        <v>Agendado</v>
      </c>
      <c r="D68" s="8" t="s">
        <v>542</v>
      </c>
      <c r="E68" s="9" t="s">
        <v>315</v>
      </c>
      <c r="F68" s="9">
        <v>55723</v>
      </c>
      <c r="G68" s="11"/>
      <c r="H68" s="9">
        <v>21975771631</v>
      </c>
      <c r="I68" s="9" t="s">
        <v>17441</v>
      </c>
      <c r="J68" s="9" t="s">
        <v>16376</v>
      </c>
      <c r="K68" s="9" t="s">
        <v>14724</v>
      </c>
      <c r="L68" s="9" t="s">
        <v>17542</v>
      </c>
      <c r="M68" s="9" t="s">
        <v>19236</v>
      </c>
      <c r="N68" s="10" t="s">
        <v>19246</v>
      </c>
      <c r="O68" s="11" t="s">
        <v>33</v>
      </c>
      <c r="P68" s="12">
        <v>46070</v>
      </c>
      <c r="Q68" s="13" t="str">
        <f t="shared" si="3"/>
        <v>20h</v>
      </c>
    </row>
    <row r="69" spans="1:17" x14ac:dyDescent="0.3">
      <c r="A69" s="9" t="str">
        <f t="shared" si="4"/>
        <v>55723Sambodromo x JB4607005h</v>
      </c>
      <c r="B69" s="9" t="str">
        <f t="shared" si="5"/>
        <v>55723Sambodromo x JB46070</v>
      </c>
      <c r="C69" s="9" t="str">
        <f>IF((IFERROR(IFERROR(VLOOKUP(A69,Controle_Utiliz!A:A,1,0),VLOOKUP(B69,Controle_Utiliz!B:B,1,0)),"Não Utilizou"))="Não Utilizou","Não Utilizou","Agendado")</f>
        <v>Agendado</v>
      </c>
      <c r="D69" s="8" t="s">
        <v>542</v>
      </c>
      <c r="E69" s="9" t="s">
        <v>315</v>
      </c>
      <c r="F69" s="9">
        <v>55723</v>
      </c>
      <c r="G69" s="11"/>
      <c r="H69" s="9">
        <v>21975771631</v>
      </c>
      <c r="I69" s="9" t="s">
        <v>17441</v>
      </c>
      <c r="J69" s="9" t="s">
        <v>16376</v>
      </c>
      <c r="K69" s="9" t="s">
        <v>14724</v>
      </c>
      <c r="L69" s="9" t="s">
        <v>17542</v>
      </c>
      <c r="M69" s="9" t="s">
        <v>19240</v>
      </c>
      <c r="N69" s="10" t="s">
        <v>19244</v>
      </c>
      <c r="O69" s="11" t="s">
        <v>159</v>
      </c>
      <c r="P69" s="12">
        <v>46070</v>
      </c>
      <c r="Q69" s="13" t="str">
        <f t="shared" si="3"/>
        <v>05h</v>
      </c>
    </row>
    <row r="70" spans="1:17" x14ac:dyDescent="0.3">
      <c r="A70" s="9" t="str">
        <f t="shared" si="4"/>
        <v>53883EG x Sambodromo4606818h</v>
      </c>
      <c r="B70" s="9" t="str">
        <f t="shared" si="5"/>
        <v>53883EG x Sambodromo46068</v>
      </c>
      <c r="C70" s="9" t="str">
        <f>IF((IFERROR(IFERROR(VLOOKUP(A70,Controle_Utiliz!A:A,1,0),VLOOKUP(B70,Controle_Utiliz!B:B,1,0)),"Não Utilizou"))="Não Utilizou","Não Utilizou","Agendado")</f>
        <v>Não Utilizou</v>
      </c>
      <c r="D70" s="8" t="s">
        <v>461</v>
      </c>
      <c r="E70" s="9" t="s">
        <v>315</v>
      </c>
      <c r="F70" s="9">
        <v>53883</v>
      </c>
      <c r="G70" s="11"/>
      <c r="H70" s="9">
        <v>21990765524</v>
      </c>
      <c r="I70" s="9" t="s">
        <v>16471</v>
      </c>
      <c r="J70" s="9" t="s">
        <v>16402</v>
      </c>
      <c r="K70" s="9" t="s">
        <v>7436</v>
      </c>
      <c r="L70" s="9" t="s">
        <v>17614</v>
      </c>
      <c r="M70" s="9" t="s">
        <v>19226</v>
      </c>
      <c r="N70" s="10" t="s">
        <v>19243</v>
      </c>
      <c r="O70" s="11" t="s">
        <v>6</v>
      </c>
      <c r="P70" s="12">
        <v>46068</v>
      </c>
      <c r="Q70" s="13" t="str">
        <f t="shared" si="3"/>
        <v>18h</v>
      </c>
    </row>
    <row r="71" spans="1:17" x14ac:dyDescent="0.3">
      <c r="A71" s="9" t="str">
        <f t="shared" si="4"/>
        <v>53883EG x Sambodromo4606918h</v>
      </c>
      <c r="B71" s="9" t="str">
        <f t="shared" si="5"/>
        <v>53883EG x Sambodromo46069</v>
      </c>
      <c r="C71" s="9" t="str">
        <f>IF((IFERROR(IFERROR(VLOOKUP(A71,Controle_Utiliz!A:A,1,0),VLOOKUP(B71,Controle_Utiliz!B:B,1,0)),"Não Utilizou"))="Não Utilizou","Não Utilizou","Agendado")</f>
        <v>Não Utilizou</v>
      </c>
      <c r="D71" s="8" t="s">
        <v>461</v>
      </c>
      <c r="E71" s="9" t="s">
        <v>315</v>
      </c>
      <c r="F71" s="9">
        <v>53883</v>
      </c>
      <c r="G71" s="11"/>
      <c r="H71" s="9">
        <v>21990765524</v>
      </c>
      <c r="I71" s="9" t="s">
        <v>16471</v>
      </c>
      <c r="J71" s="9" t="s">
        <v>16402</v>
      </c>
      <c r="K71" s="9" t="s">
        <v>7436</v>
      </c>
      <c r="L71" s="9" t="s">
        <v>17614</v>
      </c>
      <c r="M71" s="9" t="s">
        <v>19227</v>
      </c>
      <c r="N71" s="10" t="s">
        <v>19243</v>
      </c>
      <c r="O71" s="11" t="s">
        <v>6</v>
      </c>
      <c r="P71" s="12">
        <v>46069</v>
      </c>
      <c r="Q71" s="13" t="str">
        <f t="shared" si="3"/>
        <v>18h</v>
      </c>
    </row>
    <row r="72" spans="1:17" x14ac:dyDescent="0.3">
      <c r="A72" s="9" t="str">
        <f t="shared" si="4"/>
        <v>53883EG x Sambodromo4607018h</v>
      </c>
      <c r="B72" s="9" t="str">
        <f t="shared" si="5"/>
        <v>53883EG x Sambodromo46070</v>
      </c>
      <c r="C72" s="9" t="str">
        <f>IF((IFERROR(IFERROR(VLOOKUP(A72,Controle_Utiliz!A:A,1,0),VLOOKUP(B72,Controle_Utiliz!B:B,1,0)),"Não Utilizou"))="Não Utilizou","Não Utilizou","Agendado")</f>
        <v>Não Utilizou</v>
      </c>
      <c r="D72" s="8" t="s">
        <v>461</v>
      </c>
      <c r="E72" s="9" t="s">
        <v>315</v>
      </c>
      <c r="F72" s="9">
        <v>53883</v>
      </c>
      <c r="G72" s="11"/>
      <c r="H72" s="9">
        <v>21990765524</v>
      </c>
      <c r="I72" s="9" t="s">
        <v>16471</v>
      </c>
      <c r="J72" s="9" t="s">
        <v>16402</v>
      </c>
      <c r="K72" s="9" t="s">
        <v>7436</v>
      </c>
      <c r="L72" s="9" t="s">
        <v>17614</v>
      </c>
      <c r="M72" s="9" t="s">
        <v>19228</v>
      </c>
      <c r="N72" s="10" t="s">
        <v>19243</v>
      </c>
      <c r="O72" s="11" t="s">
        <v>6</v>
      </c>
      <c r="P72" s="12">
        <v>46070</v>
      </c>
      <c r="Q72" s="13" t="str">
        <f t="shared" si="3"/>
        <v>18h</v>
      </c>
    </row>
    <row r="73" spans="1:17" x14ac:dyDescent="0.3">
      <c r="A73" s="9" t="str">
        <f t="shared" si="4"/>
        <v>53883EG x Sambodromo4607418h</v>
      </c>
      <c r="B73" s="9" t="str">
        <f t="shared" si="5"/>
        <v>53883EG x Sambodromo46074</v>
      </c>
      <c r="C73" s="9" t="str">
        <f>IF((IFERROR(IFERROR(VLOOKUP(A73,Controle_Utiliz!A:A,1,0),VLOOKUP(B73,Controle_Utiliz!B:B,1,0)),"Não Utilizou"))="Não Utilizou","Não Utilizou","Agendado")</f>
        <v>Não Utilizou</v>
      </c>
      <c r="D73" s="8" t="s">
        <v>461</v>
      </c>
      <c r="E73" s="9" t="s">
        <v>315</v>
      </c>
      <c r="F73" s="9">
        <v>53883</v>
      </c>
      <c r="G73" s="11"/>
      <c r="H73" s="9">
        <v>21990765524</v>
      </c>
      <c r="I73" s="9" t="s">
        <v>16471</v>
      </c>
      <c r="J73" s="9" t="s">
        <v>16402</v>
      </c>
      <c r="K73" s="9" t="s">
        <v>7436</v>
      </c>
      <c r="L73" s="9" t="s">
        <v>17614</v>
      </c>
      <c r="M73" s="9" t="s">
        <v>19229</v>
      </c>
      <c r="N73" s="10" t="s">
        <v>19243</v>
      </c>
      <c r="O73" s="11" t="s">
        <v>6</v>
      </c>
      <c r="P73" s="12">
        <v>46074</v>
      </c>
      <c r="Q73" s="13" t="str">
        <f t="shared" si="3"/>
        <v>18h</v>
      </c>
    </row>
    <row r="74" spans="1:17" x14ac:dyDescent="0.3">
      <c r="A74" s="9" t="str">
        <f t="shared" si="4"/>
        <v>53883Sambodromo x EG4606802h</v>
      </c>
      <c r="B74" s="9" t="str">
        <f t="shared" si="5"/>
        <v>53883Sambodromo x EG46068</v>
      </c>
      <c r="C74" s="9" t="str">
        <f>IF((IFERROR(IFERROR(VLOOKUP(A74,Controle_Utiliz!A:A,1,0),VLOOKUP(B74,Controle_Utiliz!B:B,1,0)),"Não Utilizou"))="Não Utilizou","Não Utilizou","Agendado")</f>
        <v>Não Utilizou</v>
      </c>
      <c r="D74" s="8" t="s">
        <v>461</v>
      </c>
      <c r="E74" s="9" t="s">
        <v>315</v>
      </c>
      <c r="F74" s="9">
        <v>53883</v>
      </c>
      <c r="G74" s="11"/>
      <c r="H74" s="9">
        <v>21990765524</v>
      </c>
      <c r="I74" s="9" t="s">
        <v>16471</v>
      </c>
      <c r="J74" s="9" t="s">
        <v>16402</v>
      </c>
      <c r="K74" s="9" t="s">
        <v>7436</v>
      </c>
      <c r="L74" s="9" t="s">
        <v>17614</v>
      </c>
      <c r="M74" s="9" t="s">
        <v>19230</v>
      </c>
      <c r="N74" s="10" t="s">
        <v>19250</v>
      </c>
      <c r="O74" s="11" t="s">
        <v>151</v>
      </c>
      <c r="P74" s="12">
        <v>46068</v>
      </c>
      <c r="Q74" s="13" t="str">
        <f t="shared" si="3"/>
        <v>02h</v>
      </c>
    </row>
    <row r="75" spans="1:17" x14ac:dyDescent="0.3">
      <c r="A75" s="9" t="str">
        <f t="shared" si="4"/>
        <v>53883Sambodromo x EG4606902h</v>
      </c>
      <c r="B75" s="9" t="str">
        <f t="shared" si="5"/>
        <v>53883Sambodromo x EG46069</v>
      </c>
      <c r="C75" s="9" t="str">
        <f>IF((IFERROR(IFERROR(VLOOKUP(A75,Controle_Utiliz!A:A,1,0),VLOOKUP(B75,Controle_Utiliz!B:B,1,0)),"Não Utilizou"))="Não Utilizou","Não Utilizou","Agendado")</f>
        <v>Não Utilizou</v>
      </c>
      <c r="D75" s="8" t="s">
        <v>461</v>
      </c>
      <c r="E75" s="9" t="s">
        <v>315</v>
      </c>
      <c r="F75" s="9">
        <v>53883</v>
      </c>
      <c r="G75" s="11"/>
      <c r="H75" s="9">
        <v>21990765524</v>
      </c>
      <c r="I75" s="9" t="s">
        <v>16471</v>
      </c>
      <c r="J75" s="9" t="s">
        <v>16402</v>
      </c>
      <c r="K75" s="9" t="s">
        <v>7436</v>
      </c>
      <c r="L75" s="9" t="s">
        <v>17614</v>
      </c>
      <c r="M75" s="9" t="s">
        <v>19231</v>
      </c>
      <c r="N75" s="10" t="s">
        <v>19250</v>
      </c>
      <c r="O75" s="11" t="s">
        <v>151</v>
      </c>
      <c r="P75" s="12">
        <v>46069</v>
      </c>
      <c r="Q75" s="13" t="str">
        <f t="shared" si="3"/>
        <v>02h</v>
      </c>
    </row>
    <row r="76" spans="1:17" x14ac:dyDescent="0.3">
      <c r="A76" s="9" t="str">
        <f t="shared" si="4"/>
        <v>53883Sambodromo x EG4607002h</v>
      </c>
      <c r="B76" s="9" t="str">
        <f t="shared" si="5"/>
        <v>53883Sambodromo x EG46070</v>
      </c>
      <c r="C76" s="9" t="str">
        <f>IF((IFERROR(IFERROR(VLOOKUP(A76,Controle_Utiliz!A:A,1,0),VLOOKUP(B76,Controle_Utiliz!B:B,1,0)),"Não Utilizou"))="Não Utilizou","Não Utilizou","Agendado")</f>
        <v>Não Utilizou</v>
      </c>
      <c r="D76" s="8" t="s">
        <v>461</v>
      </c>
      <c r="E76" s="9" t="s">
        <v>315</v>
      </c>
      <c r="F76" s="9">
        <v>53883</v>
      </c>
      <c r="G76" s="11"/>
      <c r="H76" s="9">
        <v>21990765524</v>
      </c>
      <c r="I76" s="9" t="s">
        <v>16471</v>
      </c>
      <c r="J76" s="9" t="s">
        <v>16402</v>
      </c>
      <c r="K76" s="9" t="s">
        <v>7436</v>
      </c>
      <c r="L76" s="9" t="s">
        <v>17614</v>
      </c>
      <c r="M76" s="9" t="s">
        <v>19232</v>
      </c>
      <c r="N76" s="10" t="s">
        <v>19250</v>
      </c>
      <c r="O76" s="11" t="s">
        <v>151</v>
      </c>
      <c r="P76" s="12">
        <v>46070</v>
      </c>
      <c r="Q76" s="13" t="str">
        <f t="shared" si="3"/>
        <v>02h</v>
      </c>
    </row>
    <row r="77" spans="1:17" x14ac:dyDescent="0.3">
      <c r="A77" s="9" t="str">
        <f t="shared" si="4"/>
        <v>53883Sambodromo x EG4607402h</v>
      </c>
      <c r="B77" s="9" t="str">
        <f t="shared" si="5"/>
        <v>53883Sambodromo x EG46074</v>
      </c>
      <c r="C77" s="9" t="str">
        <f>IF((IFERROR(IFERROR(VLOOKUP(A77,Controle_Utiliz!A:A,1,0),VLOOKUP(B77,Controle_Utiliz!B:B,1,0)),"Não Utilizou"))="Não Utilizou","Não Utilizou","Agendado")</f>
        <v>Não Utilizou</v>
      </c>
      <c r="D77" s="8" t="s">
        <v>461</v>
      </c>
      <c r="E77" s="9" t="s">
        <v>315</v>
      </c>
      <c r="F77" s="9">
        <v>53883</v>
      </c>
      <c r="G77" s="11"/>
      <c r="H77" s="9">
        <v>21990765524</v>
      </c>
      <c r="I77" s="9" t="s">
        <v>16471</v>
      </c>
      <c r="J77" s="9" t="s">
        <v>16402</v>
      </c>
      <c r="K77" s="9" t="s">
        <v>7436</v>
      </c>
      <c r="L77" s="9" t="s">
        <v>17614</v>
      </c>
      <c r="M77" s="9" t="s">
        <v>19233</v>
      </c>
      <c r="N77" s="10" t="s">
        <v>19250</v>
      </c>
      <c r="O77" s="11" t="s">
        <v>151</v>
      </c>
      <c r="P77" s="12">
        <v>46074</v>
      </c>
      <c r="Q77" s="13" t="str">
        <f t="shared" si="3"/>
        <v>02h</v>
      </c>
    </row>
    <row r="78" spans="1:17" x14ac:dyDescent="0.3">
      <c r="A78" s="9" t="str">
        <f t="shared" si="4"/>
        <v>53883JB x Sambodromo4606818h</v>
      </c>
      <c r="B78" s="9" t="str">
        <f t="shared" si="5"/>
        <v>53883JB x Sambodromo46068</v>
      </c>
      <c r="C78" s="9" t="str">
        <f>IF((IFERROR(IFERROR(VLOOKUP(A78,Controle_Utiliz!A:A,1,0),VLOOKUP(B78,Controle_Utiliz!B:B,1,0)),"Não Utilizou"))="Não Utilizou","Não Utilizou","Agendado")</f>
        <v>Não Utilizou</v>
      </c>
      <c r="D78" s="8" t="s">
        <v>461</v>
      </c>
      <c r="E78" s="9" t="s">
        <v>315</v>
      </c>
      <c r="F78" s="9">
        <v>53883</v>
      </c>
      <c r="G78" s="11"/>
      <c r="H78" s="9">
        <v>21990765524</v>
      </c>
      <c r="I78" s="9" t="s">
        <v>16471</v>
      </c>
      <c r="J78" s="9" t="s">
        <v>16402</v>
      </c>
      <c r="K78" s="9" t="s">
        <v>7436</v>
      </c>
      <c r="L78" s="9" t="s">
        <v>17614</v>
      </c>
      <c r="M78" s="9" t="s">
        <v>19234</v>
      </c>
      <c r="N78" s="10" t="s">
        <v>19243</v>
      </c>
      <c r="O78" s="11" t="s">
        <v>33</v>
      </c>
      <c r="P78" s="12">
        <v>46068</v>
      </c>
      <c r="Q78" s="13" t="str">
        <f t="shared" si="3"/>
        <v>18h</v>
      </c>
    </row>
    <row r="79" spans="1:17" x14ac:dyDescent="0.3">
      <c r="A79" s="9" t="str">
        <f t="shared" si="4"/>
        <v>53883JB x Sambodromo4606918h</v>
      </c>
      <c r="B79" s="9" t="str">
        <f t="shared" si="5"/>
        <v>53883JB x Sambodromo46069</v>
      </c>
      <c r="C79" s="9" t="str">
        <f>IF((IFERROR(IFERROR(VLOOKUP(A79,Controle_Utiliz!A:A,1,0),VLOOKUP(B79,Controle_Utiliz!B:B,1,0)),"Não Utilizou"))="Não Utilizou","Não Utilizou","Agendado")</f>
        <v>Não Utilizou</v>
      </c>
      <c r="D79" s="8" t="s">
        <v>461</v>
      </c>
      <c r="E79" s="9" t="s">
        <v>315</v>
      </c>
      <c r="F79" s="9">
        <v>53883</v>
      </c>
      <c r="G79" s="11"/>
      <c r="H79" s="9">
        <v>21990765524</v>
      </c>
      <c r="I79" s="9" t="s">
        <v>16471</v>
      </c>
      <c r="J79" s="9" t="s">
        <v>16402</v>
      </c>
      <c r="K79" s="9" t="s">
        <v>7436</v>
      </c>
      <c r="L79" s="9" t="s">
        <v>17614</v>
      </c>
      <c r="M79" s="9" t="s">
        <v>19235</v>
      </c>
      <c r="N79" s="10" t="s">
        <v>19243</v>
      </c>
      <c r="O79" s="11" t="s">
        <v>33</v>
      </c>
      <c r="P79" s="12">
        <v>46069</v>
      </c>
      <c r="Q79" s="13" t="str">
        <f t="shared" si="3"/>
        <v>18h</v>
      </c>
    </row>
    <row r="80" spans="1:17" x14ac:dyDescent="0.3">
      <c r="A80" s="9" t="str">
        <f t="shared" si="4"/>
        <v>53883JB x Sambodromo4607018h</v>
      </c>
      <c r="B80" s="9" t="str">
        <f t="shared" si="5"/>
        <v>53883JB x Sambodromo46070</v>
      </c>
      <c r="C80" s="9" t="str">
        <f>IF((IFERROR(IFERROR(VLOOKUP(A80,Controle_Utiliz!A:A,1,0),VLOOKUP(B80,Controle_Utiliz!B:B,1,0)),"Não Utilizou"))="Não Utilizou","Não Utilizou","Agendado")</f>
        <v>Não Utilizou</v>
      </c>
      <c r="D80" s="8" t="s">
        <v>461</v>
      </c>
      <c r="E80" s="9" t="s">
        <v>315</v>
      </c>
      <c r="F80" s="9">
        <v>53883</v>
      </c>
      <c r="G80" s="11"/>
      <c r="H80" s="9">
        <v>21990765524</v>
      </c>
      <c r="I80" s="9" t="s">
        <v>16471</v>
      </c>
      <c r="J80" s="9" t="s">
        <v>16402</v>
      </c>
      <c r="K80" s="9" t="s">
        <v>7436</v>
      </c>
      <c r="L80" s="9" t="s">
        <v>17614</v>
      </c>
      <c r="M80" s="9" t="s">
        <v>19236</v>
      </c>
      <c r="N80" s="10" t="s">
        <v>19243</v>
      </c>
      <c r="O80" s="11" t="s">
        <v>33</v>
      </c>
      <c r="P80" s="12">
        <v>46070</v>
      </c>
      <c r="Q80" s="13" t="str">
        <f t="shared" si="3"/>
        <v>18h</v>
      </c>
    </row>
    <row r="81" spans="1:17" x14ac:dyDescent="0.3">
      <c r="A81" s="9" t="str">
        <f t="shared" si="4"/>
        <v>53883JB x Sambodromo4607418h</v>
      </c>
      <c r="B81" s="9" t="str">
        <f t="shared" si="5"/>
        <v>53883JB x Sambodromo46074</v>
      </c>
      <c r="C81" s="9" t="str">
        <f>IF((IFERROR(IFERROR(VLOOKUP(A81,Controle_Utiliz!A:A,1,0),VLOOKUP(B81,Controle_Utiliz!B:B,1,0)),"Não Utilizou"))="Não Utilizou","Não Utilizou","Agendado")</f>
        <v>Não Utilizou</v>
      </c>
      <c r="D81" s="8" t="s">
        <v>461</v>
      </c>
      <c r="E81" s="9" t="s">
        <v>315</v>
      </c>
      <c r="F81" s="9">
        <v>53883</v>
      </c>
      <c r="G81" s="11"/>
      <c r="H81" s="9">
        <v>21990765524</v>
      </c>
      <c r="I81" s="9" t="s">
        <v>16471</v>
      </c>
      <c r="J81" s="9" t="s">
        <v>16402</v>
      </c>
      <c r="K81" s="9" t="s">
        <v>7436</v>
      </c>
      <c r="L81" s="9" t="s">
        <v>17614</v>
      </c>
      <c r="M81" s="9" t="s">
        <v>19237</v>
      </c>
      <c r="N81" s="10" t="s">
        <v>19243</v>
      </c>
      <c r="O81" s="11" t="s">
        <v>33</v>
      </c>
      <c r="P81" s="12">
        <v>46074</v>
      </c>
      <c r="Q81" s="13" t="str">
        <f t="shared" si="3"/>
        <v>18h</v>
      </c>
    </row>
    <row r="82" spans="1:17" x14ac:dyDescent="0.3">
      <c r="A82" s="9" t="str">
        <f t="shared" si="4"/>
        <v>53883Sambodromo x JB4606802h</v>
      </c>
      <c r="B82" s="9" t="str">
        <f t="shared" si="5"/>
        <v>53883Sambodromo x JB46068</v>
      </c>
      <c r="C82" s="9" t="str">
        <f>IF((IFERROR(IFERROR(VLOOKUP(A82,Controle_Utiliz!A:A,1,0),VLOOKUP(B82,Controle_Utiliz!B:B,1,0)),"Não Utilizou"))="Não Utilizou","Não Utilizou","Agendado")</f>
        <v>Não Utilizou</v>
      </c>
      <c r="D82" s="8" t="s">
        <v>461</v>
      </c>
      <c r="E82" s="9" t="s">
        <v>315</v>
      </c>
      <c r="F82" s="9">
        <v>53883</v>
      </c>
      <c r="G82" s="11"/>
      <c r="H82" s="9">
        <v>21990765524</v>
      </c>
      <c r="I82" s="9" t="s">
        <v>16471</v>
      </c>
      <c r="J82" s="9" t="s">
        <v>16402</v>
      </c>
      <c r="K82" s="9" t="s">
        <v>7436</v>
      </c>
      <c r="L82" s="9" t="s">
        <v>17614</v>
      </c>
      <c r="M82" s="9" t="s">
        <v>19238</v>
      </c>
      <c r="N82" s="10" t="s">
        <v>19250</v>
      </c>
      <c r="O82" s="11" t="s">
        <v>159</v>
      </c>
      <c r="P82" s="12">
        <v>46068</v>
      </c>
      <c r="Q82" s="13" t="str">
        <f t="shared" si="3"/>
        <v>02h</v>
      </c>
    </row>
    <row r="83" spans="1:17" x14ac:dyDescent="0.3">
      <c r="A83" s="9" t="str">
        <f t="shared" si="4"/>
        <v>53883Sambodromo x JB4606902h</v>
      </c>
      <c r="B83" s="9" t="str">
        <f t="shared" si="5"/>
        <v>53883Sambodromo x JB46069</v>
      </c>
      <c r="C83" s="9" t="str">
        <f>IF((IFERROR(IFERROR(VLOOKUP(A83,Controle_Utiliz!A:A,1,0),VLOOKUP(B83,Controle_Utiliz!B:B,1,0)),"Não Utilizou"))="Não Utilizou","Não Utilizou","Agendado")</f>
        <v>Não Utilizou</v>
      </c>
      <c r="D83" s="8" t="s">
        <v>461</v>
      </c>
      <c r="E83" s="9" t="s">
        <v>315</v>
      </c>
      <c r="F83" s="9">
        <v>53883</v>
      </c>
      <c r="G83" s="11"/>
      <c r="H83" s="9">
        <v>21990765524</v>
      </c>
      <c r="I83" s="9" t="s">
        <v>16471</v>
      </c>
      <c r="J83" s="9" t="s">
        <v>16402</v>
      </c>
      <c r="K83" s="9" t="s">
        <v>7436</v>
      </c>
      <c r="L83" s="9" t="s">
        <v>17614</v>
      </c>
      <c r="M83" s="9" t="s">
        <v>19239</v>
      </c>
      <c r="N83" s="10" t="s">
        <v>19250</v>
      </c>
      <c r="O83" s="11" t="s">
        <v>159</v>
      </c>
      <c r="P83" s="12">
        <v>46069</v>
      </c>
      <c r="Q83" s="13" t="str">
        <f t="shared" si="3"/>
        <v>02h</v>
      </c>
    </row>
    <row r="84" spans="1:17" x14ac:dyDescent="0.3">
      <c r="A84" s="9" t="str">
        <f t="shared" si="4"/>
        <v>53883Sambodromo x JB4607002h</v>
      </c>
      <c r="B84" s="9" t="str">
        <f t="shared" si="5"/>
        <v>53883Sambodromo x JB46070</v>
      </c>
      <c r="C84" s="9" t="str">
        <f>IF((IFERROR(IFERROR(VLOOKUP(A84,Controle_Utiliz!A:A,1,0),VLOOKUP(B84,Controle_Utiliz!B:B,1,0)),"Não Utilizou"))="Não Utilizou","Não Utilizou","Agendado")</f>
        <v>Não Utilizou</v>
      </c>
      <c r="D84" s="8" t="s">
        <v>461</v>
      </c>
      <c r="E84" s="9" t="s">
        <v>315</v>
      </c>
      <c r="F84" s="9">
        <v>53883</v>
      </c>
      <c r="G84" s="11"/>
      <c r="H84" s="9">
        <v>21990765524</v>
      </c>
      <c r="I84" s="9" t="s">
        <v>16471</v>
      </c>
      <c r="J84" s="9" t="s">
        <v>16402</v>
      </c>
      <c r="K84" s="9" t="s">
        <v>7436</v>
      </c>
      <c r="L84" s="9" t="s">
        <v>17614</v>
      </c>
      <c r="M84" s="9" t="s">
        <v>19240</v>
      </c>
      <c r="N84" s="10" t="s">
        <v>19250</v>
      </c>
      <c r="O84" s="11" t="s">
        <v>159</v>
      </c>
      <c r="P84" s="12">
        <v>46070</v>
      </c>
      <c r="Q84" s="13" t="str">
        <f t="shared" si="3"/>
        <v>02h</v>
      </c>
    </row>
    <row r="85" spans="1:17" x14ac:dyDescent="0.3">
      <c r="A85" s="9" t="str">
        <f t="shared" si="4"/>
        <v>53883Sambodromo x JB4607402h</v>
      </c>
      <c r="B85" s="9" t="str">
        <f t="shared" si="5"/>
        <v>53883Sambodromo x JB46074</v>
      </c>
      <c r="C85" s="9" t="str">
        <f>IF((IFERROR(IFERROR(VLOOKUP(A85,Controle_Utiliz!A:A,1,0),VLOOKUP(B85,Controle_Utiliz!B:B,1,0)),"Não Utilizou"))="Não Utilizou","Não Utilizou","Agendado")</f>
        <v>Não Utilizou</v>
      </c>
      <c r="D85" s="8" t="s">
        <v>461</v>
      </c>
      <c r="E85" s="9" t="s">
        <v>315</v>
      </c>
      <c r="F85" s="9">
        <v>53883</v>
      </c>
      <c r="G85" s="11"/>
      <c r="H85" s="9">
        <v>21990765524</v>
      </c>
      <c r="I85" s="9" t="s">
        <v>16471</v>
      </c>
      <c r="J85" s="9" t="s">
        <v>16402</v>
      </c>
      <c r="K85" s="9" t="s">
        <v>7436</v>
      </c>
      <c r="L85" s="9" t="s">
        <v>17614</v>
      </c>
      <c r="M85" s="9" t="s">
        <v>19241</v>
      </c>
      <c r="N85" s="14" t="s">
        <v>19250</v>
      </c>
      <c r="O85" s="11" t="s">
        <v>159</v>
      </c>
      <c r="P85" s="12">
        <v>46074</v>
      </c>
      <c r="Q85" s="13" t="str">
        <f t="shared" si="3"/>
        <v>02h</v>
      </c>
    </row>
    <row r="86" spans="1:17" x14ac:dyDescent="0.3">
      <c r="A86" s="9" t="str">
        <f t="shared" si="4"/>
        <v>72182Sambodromo x JB4606800h</v>
      </c>
      <c r="B86" s="9" t="str">
        <f t="shared" si="5"/>
        <v>72182Sambodromo x JB46068</v>
      </c>
      <c r="C86" s="9" t="str">
        <f>IF((IFERROR(IFERROR(VLOOKUP(A86,Controle_Utiliz!A:A,1,0),VLOOKUP(B86,Controle_Utiliz!B:B,1,0)),"Não Utilizou"))="Não Utilizou","Não Utilizou","Agendado")</f>
        <v>Agendado</v>
      </c>
      <c r="D86" s="8" t="s">
        <v>506</v>
      </c>
      <c r="E86" s="9" t="s">
        <v>315</v>
      </c>
      <c r="F86" s="9">
        <v>72182</v>
      </c>
      <c r="G86" s="11"/>
      <c r="H86" s="9">
        <v>21976822484</v>
      </c>
      <c r="I86" s="9" t="s">
        <v>19242</v>
      </c>
      <c r="J86" s="9" t="s">
        <v>16205</v>
      </c>
      <c r="K86" s="9" t="s">
        <v>10430</v>
      </c>
      <c r="L86" s="9" t="s">
        <v>17503</v>
      </c>
      <c r="M86" s="9" t="s">
        <v>19238</v>
      </c>
      <c r="N86" s="10" t="s">
        <v>19256</v>
      </c>
      <c r="O86" s="11" t="s">
        <v>159</v>
      </c>
      <c r="P86" s="12">
        <v>46068</v>
      </c>
      <c r="Q86" s="13" t="str">
        <f t="shared" si="3"/>
        <v>00h</v>
      </c>
    </row>
    <row r="87" spans="1:17" x14ac:dyDescent="0.3">
      <c r="A87" s="9" t="str">
        <f t="shared" si="4"/>
        <v>72182Sambodromo x JB4606900h</v>
      </c>
      <c r="B87" s="9" t="str">
        <f t="shared" si="5"/>
        <v>72182Sambodromo x JB46069</v>
      </c>
      <c r="C87" s="9" t="str">
        <f>IF((IFERROR(IFERROR(VLOOKUP(A87,Controle_Utiliz!A:A,1,0),VLOOKUP(B87,Controle_Utiliz!B:B,1,0)),"Não Utilizou"))="Não Utilizou","Não Utilizou","Agendado")</f>
        <v>Agendado</v>
      </c>
      <c r="D87" s="8" t="s">
        <v>506</v>
      </c>
      <c r="E87" s="9" t="s">
        <v>315</v>
      </c>
      <c r="F87" s="9">
        <v>72182</v>
      </c>
      <c r="G87" s="11"/>
      <c r="H87" s="9">
        <v>21976822484</v>
      </c>
      <c r="I87" s="9" t="s">
        <v>19242</v>
      </c>
      <c r="J87" s="9" t="s">
        <v>16205</v>
      </c>
      <c r="K87" s="9" t="s">
        <v>10430</v>
      </c>
      <c r="L87" s="9" t="s">
        <v>17503</v>
      </c>
      <c r="M87" s="9" t="s">
        <v>19239</v>
      </c>
      <c r="N87" s="10" t="s">
        <v>19256</v>
      </c>
      <c r="O87" s="11" t="s">
        <v>159</v>
      </c>
      <c r="P87" s="12">
        <v>46069</v>
      </c>
      <c r="Q87" s="13" t="str">
        <f t="shared" si="3"/>
        <v>00h</v>
      </c>
    </row>
    <row r="88" spans="1:17" x14ac:dyDescent="0.3">
      <c r="A88" s="9" t="str">
        <f t="shared" si="4"/>
        <v>72182Sambodromo x JB4607000h</v>
      </c>
      <c r="B88" s="9" t="str">
        <f t="shared" si="5"/>
        <v>72182Sambodromo x JB46070</v>
      </c>
      <c r="C88" s="9" t="str">
        <f>IF((IFERROR(IFERROR(VLOOKUP(A88,Controle_Utiliz!A:A,1,0),VLOOKUP(B88,Controle_Utiliz!B:B,1,0)),"Não Utilizou"))="Não Utilizou","Não Utilizou","Agendado")</f>
        <v>Não Utilizou</v>
      </c>
      <c r="D88" s="8" t="s">
        <v>506</v>
      </c>
      <c r="E88" s="9" t="s">
        <v>315</v>
      </c>
      <c r="F88" s="9">
        <v>72182</v>
      </c>
      <c r="G88" s="11"/>
      <c r="H88" s="9">
        <v>21976822484</v>
      </c>
      <c r="I88" s="9" t="s">
        <v>19242</v>
      </c>
      <c r="J88" s="9" t="s">
        <v>16205</v>
      </c>
      <c r="K88" s="9" t="s">
        <v>10430</v>
      </c>
      <c r="L88" s="9" t="s">
        <v>17503</v>
      </c>
      <c r="M88" s="9" t="s">
        <v>19240</v>
      </c>
      <c r="N88" s="10" t="s">
        <v>19256</v>
      </c>
      <c r="O88" s="11" t="s">
        <v>159</v>
      </c>
      <c r="P88" s="12">
        <v>46070</v>
      </c>
      <c r="Q88" s="13" t="str">
        <f t="shared" si="3"/>
        <v>00h</v>
      </c>
    </row>
    <row r="89" spans="1:17" x14ac:dyDescent="0.3">
      <c r="A89" s="9" t="str">
        <f t="shared" si="4"/>
        <v>72182Sambodromo x JB4607400h</v>
      </c>
      <c r="B89" s="9" t="str">
        <f t="shared" si="5"/>
        <v>72182Sambodromo x JB46074</v>
      </c>
      <c r="C89" s="9" t="str">
        <f>IF((IFERROR(IFERROR(VLOOKUP(A89,Controle_Utiliz!A:A,1,0),VLOOKUP(B89,Controle_Utiliz!B:B,1,0)),"Não Utilizou"))="Não Utilizou","Não Utilizou","Agendado")</f>
        <v>Não Utilizou</v>
      </c>
      <c r="D89" s="8" t="s">
        <v>506</v>
      </c>
      <c r="E89" s="9" t="s">
        <v>315</v>
      </c>
      <c r="F89" s="9">
        <v>72182</v>
      </c>
      <c r="G89" s="11"/>
      <c r="H89" s="9">
        <v>21976822484</v>
      </c>
      <c r="I89" s="9" t="s">
        <v>19242</v>
      </c>
      <c r="J89" s="9" t="s">
        <v>16205</v>
      </c>
      <c r="K89" s="9" t="s">
        <v>10430</v>
      </c>
      <c r="L89" s="9" t="s">
        <v>17503</v>
      </c>
      <c r="M89" s="9" t="s">
        <v>19241</v>
      </c>
      <c r="N89" s="14" t="s">
        <v>19256</v>
      </c>
      <c r="O89" s="11" t="s">
        <v>159</v>
      </c>
      <c r="P89" s="12">
        <v>46074</v>
      </c>
      <c r="Q89" s="13" t="str">
        <f t="shared" si="3"/>
        <v>00h</v>
      </c>
    </row>
    <row r="90" spans="1:17" x14ac:dyDescent="0.3">
      <c r="A90" s="9" t="str">
        <f t="shared" si="4"/>
        <v>20254274765EG x Sambodromo4606820h</v>
      </c>
      <c r="B90" s="9" t="str">
        <f t="shared" si="5"/>
        <v>20254274765EG x Sambodromo46068</v>
      </c>
      <c r="C90" s="9" t="str">
        <f>IF((IFERROR(IFERROR(VLOOKUP(A90,Controle_Utiliz!A:A,1,0),VLOOKUP(B90,Controle_Utiliz!B:B,1,0)),"Não Utilizou"))="Não Utilizou","Não Utilizou","Agendado")</f>
        <v>Não Utilizou</v>
      </c>
      <c r="D90" s="8" t="s">
        <v>352</v>
      </c>
      <c r="E90" s="9" t="s">
        <v>353</v>
      </c>
      <c r="F90" s="11"/>
      <c r="G90" s="9">
        <v>20254274765</v>
      </c>
      <c r="H90" s="9">
        <v>21999284065</v>
      </c>
      <c r="I90" s="9" t="s">
        <v>19242</v>
      </c>
      <c r="J90" s="9" t="s">
        <v>353</v>
      </c>
      <c r="K90" s="9" t="s">
        <v>353</v>
      </c>
      <c r="L90" s="9" t="s">
        <v>353</v>
      </c>
      <c r="M90" s="9" t="s">
        <v>19226</v>
      </c>
      <c r="N90" s="10" t="s">
        <v>19246</v>
      </c>
      <c r="O90" s="11" t="s">
        <v>6</v>
      </c>
      <c r="P90" s="12">
        <v>46068</v>
      </c>
      <c r="Q90" s="13" t="str">
        <f t="shared" si="3"/>
        <v>20h</v>
      </c>
    </row>
    <row r="91" spans="1:17" x14ac:dyDescent="0.3">
      <c r="A91" s="9" t="str">
        <f t="shared" si="4"/>
        <v>20254274765EG x Sambodromo4606920h</v>
      </c>
      <c r="B91" s="9" t="str">
        <f t="shared" si="5"/>
        <v>20254274765EG x Sambodromo46069</v>
      </c>
      <c r="C91" s="9" t="str">
        <f>IF((IFERROR(IFERROR(VLOOKUP(A91,Controle_Utiliz!A:A,1,0),VLOOKUP(B91,Controle_Utiliz!B:B,1,0)),"Não Utilizou"))="Não Utilizou","Não Utilizou","Agendado")</f>
        <v>Não Utilizou</v>
      </c>
      <c r="D91" s="8" t="s">
        <v>352</v>
      </c>
      <c r="E91" s="9" t="s">
        <v>353</v>
      </c>
      <c r="F91" s="11"/>
      <c r="G91" s="9">
        <v>20254274765</v>
      </c>
      <c r="H91" s="9">
        <v>21999284065</v>
      </c>
      <c r="I91" s="9" t="s">
        <v>19242</v>
      </c>
      <c r="J91" s="9" t="s">
        <v>353</v>
      </c>
      <c r="K91" s="9" t="s">
        <v>353</v>
      </c>
      <c r="L91" s="9" t="s">
        <v>353</v>
      </c>
      <c r="M91" s="9" t="s">
        <v>19227</v>
      </c>
      <c r="N91" s="10" t="s">
        <v>19246</v>
      </c>
      <c r="O91" s="11" t="s">
        <v>6</v>
      </c>
      <c r="P91" s="12">
        <v>46069</v>
      </c>
      <c r="Q91" s="13" t="str">
        <f t="shared" si="3"/>
        <v>20h</v>
      </c>
    </row>
    <row r="92" spans="1:17" x14ac:dyDescent="0.3">
      <c r="A92" s="9" t="str">
        <f t="shared" si="4"/>
        <v>20254274765EG x Sambodromo4607020h</v>
      </c>
      <c r="B92" s="9" t="str">
        <f t="shared" si="5"/>
        <v>20254274765EG x Sambodromo46070</v>
      </c>
      <c r="C92" s="9" t="str">
        <f>IF((IFERROR(IFERROR(VLOOKUP(A92,Controle_Utiliz!A:A,1,0),VLOOKUP(B92,Controle_Utiliz!B:B,1,0)),"Não Utilizou"))="Não Utilizou","Não Utilizou","Agendado")</f>
        <v>Não Utilizou</v>
      </c>
      <c r="D92" s="8" t="s">
        <v>352</v>
      </c>
      <c r="E92" s="9" t="s">
        <v>353</v>
      </c>
      <c r="F92" s="11"/>
      <c r="G92" s="9">
        <v>20254274765</v>
      </c>
      <c r="H92" s="9">
        <v>21999284065</v>
      </c>
      <c r="I92" s="9" t="s">
        <v>19242</v>
      </c>
      <c r="J92" s="9" t="s">
        <v>353</v>
      </c>
      <c r="K92" s="9" t="s">
        <v>353</v>
      </c>
      <c r="L92" s="9" t="s">
        <v>353</v>
      </c>
      <c r="M92" s="9" t="s">
        <v>19228</v>
      </c>
      <c r="N92" s="10" t="s">
        <v>19246</v>
      </c>
      <c r="O92" s="11" t="s">
        <v>6</v>
      </c>
      <c r="P92" s="12">
        <v>46070</v>
      </c>
      <c r="Q92" s="13" t="str">
        <f t="shared" si="3"/>
        <v>20h</v>
      </c>
    </row>
    <row r="93" spans="1:17" x14ac:dyDescent="0.3">
      <c r="A93" s="9" t="str">
        <f t="shared" si="4"/>
        <v>20254274765Sambodromo x EG4606807h</v>
      </c>
      <c r="B93" s="9" t="str">
        <f t="shared" si="5"/>
        <v>20254274765Sambodromo x EG46068</v>
      </c>
      <c r="C93" s="9" t="str">
        <f>IF((IFERROR(IFERROR(VLOOKUP(A93,Controle_Utiliz!A:A,1,0),VLOOKUP(B93,Controle_Utiliz!B:B,1,0)),"Não Utilizou"))="Não Utilizou","Não Utilizou","Agendado")</f>
        <v>Não Utilizou</v>
      </c>
      <c r="D93" s="8" t="s">
        <v>352</v>
      </c>
      <c r="E93" s="9" t="s">
        <v>353</v>
      </c>
      <c r="F93" s="11"/>
      <c r="G93" s="9">
        <v>20254274765</v>
      </c>
      <c r="H93" s="9">
        <v>21999284065</v>
      </c>
      <c r="I93" s="9" t="s">
        <v>19242</v>
      </c>
      <c r="J93" s="9" t="s">
        <v>353</v>
      </c>
      <c r="K93" s="9" t="s">
        <v>353</v>
      </c>
      <c r="L93" s="9" t="s">
        <v>353</v>
      </c>
      <c r="M93" s="9" t="s">
        <v>19230</v>
      </c>
      <c r="N93" s="10" t="s">
        <v>19254</v>
      </c>
      <c r="O93" s="11" t="s">
        <v>151</v>
      </c>
      <c r="P93" s="12">
        <v>46068</v>
      </c>
      <c r="Q93" s="13" t="str">
        <f t="shared" si="3"/>
        <v>07h</v>
      </c>
    </row>
    <row r="94" spans="1:17" x14ac:dyDescent="0.3">
      <c r="A94" s="9" t="str">
        <f t="shared" si="4"/>
        <v>20254274765Sambodromo x EG4606907h</v>
      </c>
      <c r="B94" s="9" t="str">
        <f t="shared" si="5"/>
        <v>20254274765Sambodromo x EG46069</v>
      </c>
      <c r="C94" s="9" t="str">
        <f>IF((IFERROR(IFERROR(VLOOKUP(A94,Controle_Utiliz!A:A,1,0),VLOOKUP(B94,Controle_Utiliz!B:B,1,0)),"Não Utilizou"))="Não Utilizou","Não Utilizou","Agendado")</f>
        <v>Não Utilizou</v>
      </c>
      <c r="D94" s="8" t="s">
        <v>352</v>
      </c>
      <c r="E94" s="9" t="s">
        <v>353</v>
      </c>
      <c r="F94" s="11"/>
      <c r="G94" s="9">
        <v>20254274765</v>
      </c>
      <c r="H94" s="9">
        <v>21999284065</v>
      </c>
      <c r="I94" s="9" t="s">
        <v>19242</v>
      </c>
      <c r="J94" s="9" t="s">
        <v>353</v>
      </c>
      <c r="K94" s="9" t="s">
        <v>353</v>
      </c>
      <c r="L94" s="9" t="s">
        <v>353</v>
      </c>
      <c r="M94" s="9" t="s">
        <v>19231</v>
      </c>
      <c r="N94" s="10" t="s">
        <v>19254</v>
      </c>
      <c r="O94" s="11" t="s">
        <v>151</v>
      </c>
      <c r="P94" s="12">
        <v>46069</v>
      </c>
      <c r="Q94" s="13" t="str">
        <f t="shared" si="3"/>
        <v>07h</v>
      </c>
    </row>
    <row r="95" spans="1:17" x14ac:dyDescent="0.3">
      <c r="A95" s="9" t="str">
        <f t="shared" si="4"/>
        <v>20254274765Sambodromo x EG4607007h</v>
      </c>
      <c r="B95" s="9" t="str">
        <f t="shared" si="5"/>
        <v>20254274765Sambodromo x EG46070</v>
      </c>
      <c r="C95" s="9" t="str">
        <f>IF((IFERROR(IFERROR(VLOOKUP(A95,Controle_Utiliz!A:A,1,0),VLOOKUP(B95,Controle_Utiliz!B:B,1,0)),"Não Utilizou"))="Não Utilizou","Não Utilizou","Agendado")</f>
        <v>Não Utilizou</v>
      </c>
      <c r="D95" s="8" t="s">
        <v>352</v>
      </c>
      <c r="E95" s="9" t="s">
        <v>353</v>
      </c>
      <c r="F95" s="11"/>
      <c r="G95" s="9">
        <v>20254274765</v>
      </c>
      <c r="H95" s="9">
        <v>21999284065</v>
      </c>
      <c r="I95" s="9" t="s">
        <v>19242</v>
      </c>
      <c r="J95" s="9" t="s">
        <v>353</v>
      </c>
      <c r="K95" s="9" t="s">
        <v>353</v>
      </c>
      <c r="L95" s="9" t="s">
        <v>353</v>
      </c>
      <c r="M95" s="9" t="s">
        <v>19232</v>
      </c>
      <c r="N95" s="10" t="s">
        <v>19254</v>
      </c>
      <c r="O95" s="11" t="s">
        <v>151</v>
      </c>
      <c r="P95" s="12">
        <v>46070</v>
      </c>
      <c r="Q95" s="13" t="str">
        <f t="shared" si="3"/>
        <v>07h</v>
      </c>
    </row>
    <row r="96" spans="1:17" x14ac:dyDescent="0.3">
      <c r="A96" s="9" t="str">
        <f t="shared" si="4"/>
        <v>41204EG x Sambodromo4606817h</v>
      </c>
      <c r="B96" s="9" t="str">
        <f t="shared" si="5"/>
        <v>41204EG x Sambodromo46068</v>
      </c>
      <c r="C96" s="9" t="str">
        <f>IF((IFERROR(IFERROR(VLOOKUP(A96,Controle_Utiliz!A:A,1,0),VLOOKUP(B96,Controle_Utiliz!B:B,1,0)),"Não Utilizou"))="Não Utilizou","Não Utilizou","Agendado")</f>
        <v>Agendado</v>
      </c>
      <c r="D96" s="8" t="s">
        <v>566</v>
      </c>
      <c r="E96" s="9" t="s">
        <v>315</v>
      </c>
      <c r="F96" s="9">
        <v>41204</v>
      </c>
      <c r="G96" s="11"/>
      <c r="H96" s="9">
        <v>964927037</v>
      </c>
      <c r="I96" s="9" t="s">
        <v>16471</v>
      </c>
      <c r="J96" s="9" t="s">
        <v>16260</v>
      </c>
      <c r="K96" s="9" t="s">
        <v>5234</v>
      </c>
      <c r="L96" s="9" t="s">
        <v>17926</v>
      </c>
      <c r="M96" s="9" t="s">
        <v>19226</v>
      </c>
      <c r="N96" s="10" t="s">
        <v>19245</v>
      </c>
      <c r="O96" s="11" t="s">
        <v>6</v>
      </c>
      <c r="P96" s="12">
        <v>46068</v>
      </c>
      <c r="Q96" s="13" t="str">
        <f t="shared" si="3"/>
        <v>17h</v>
      </c>
    </row>
    <row r="97" spans="1:17" x14ac:dyDescent="0.3">
      <c r="A97" s="9" t="str">
        <f t="shared" si="4"/>
        <v>41204EG x Sambodromo4606918h</v>
      </c>
      <c r="B97" s="9" t="str">
        <f t="shared" si="5"/>
        <v>41204EG x Sambodromo46069</v>
      </c>
      <c r="C97" s="9" t="str">
        <f>IF((IFERROR(IFERROR(VLOOKUP(A97,Controle_Utiliz!A:A,1,0),VLOOKUP(B97,Controle_Utiliz!B:B,1,0)),"Não Utilizou"))="Não Utilizou","Não Utilizou","Agendado")</f>
        <v>Não Utilizou</v>
      </c>
      <c r="D97" s="8" t="s">
        <v>566</v>
      </c>
      <c r="E97" s="9" t="s">
        <v>315</v>
      </c>
      <c r="F97" s="9">
        <v>41204</v>
      </c>
      <c r="G97" s="11"/>
      <c r="H97" s="9">
        <v>964927037</v>
      </c>
      <c r="I97" s="9" t="s">
        <v>16471</v>
      </c>
      <c r="J97" s="9" t="s">
        <v>16260</v>
      </c>
      <c r="K97" s="9" t="s">
        <v>5234</v>
      </c>
      <c r="L97" s="9" t="s">
        <v>17926</v>
      </c>
      <c r="M97" s="9" t="s">
        <v>19227</v>
      </c>
      <c r="N97" s="10" t="s">
        <v>19243</v>
      </c>
      <c r="O97" s="11" t="s">
        <v>6</v>
      </c>
      <c r="P97" s="12">
        <v>46069</v>
      </c>
      <c r="Q97" s="13" t="str">
        <f t="shared" si="3"/>
        <v>18h</v>
      </c>
    </row>
    <row r="98" spans="1:17" x14ac:dyDescent="0.3">
      <c r="A98" s="9" t="str">
        <f t="shared" si="4"/>
        <v>41204EG x Sambodromo4607018h</v>
      </c>
      <c r="B98" s="9" t="str">
        <f t="shared" si="5"/>
        <v>41204EG x Sambodromo46070</v>
      </c>
      <c r="C98" s="9" t="str">
        <f>IF((IFERROR(IFERROR(VLOOKUP(A98,Controle_Utiliz!A:A,1,0),VLOOKUP(B98,Controle_Utiliz!B:B,1,0)),"Não Utilizou"))="Não Utilizou","Não Utilizou","Agendado")</f>
        <v>Agendado</v>
      </c>
      <c r="D98" s="8" t="s">
        <v>566</v>
      </c>
      <c r="E98" s="9" t="s">
        <v>315</v>
      </c>
      <c r="F98" s="9">
        <v>41204</v>
      </c>
      <c r="G98" s="11"/>
      <c r="H98" s="9">
        <v>964927037</v>
      </c>
      <c r="I98" s="9" t="s">
        <v>16471</v>
      </c>
      <c r="J98" s="9" t="s">
        <v>16260</v>
      </c>
      <c r="K98" s="9" t="s">
        <v>5234</v>
      </c>
      <c r="L98" s="9" t="s">
        <v>17926</v>
      </c>
      <c r="M98" s="9" t="s">
        <v>19228</v>
      </c>
      <c r="N98" s="10" t="s">
        <v>19243</v>
      </c>
      <c r="O98" s="11" t="s">
        <v>6</v>
      </c>
      <c r="P98" s="12">
        <v>46070</v>
      </c>
      <c r="Q98" s="13" t="str">
        <f t="shared" si="3"/>
        <v>18h</v>
      </c>
    </row>
    <row r="99" spans="1:17" x14ac:dyDescent="0.3">
      <c r="A99" s="9" t="str">
        <f t="shared" si="4"/>
        <v>41204EG x Sambodromo4607418h</v>
      </c>
      <c r="B99" s="9" t="str">
        <f t="shared" si="5"/>
        <v>41204EG x Sambodromo46074</v>
      </c>
      <c r="C99" s="9" t="str">
        <f>IF((IFERROR(IFERROR(VLOOKUP(A99,Controle_Utiliz!A:A,1,0),VLOOKUP(B99,Controle_Utiliz!B:B,1,0)),"Não Utilizou"))="Não Utilizou","Não Utilizou","Agendado")</f>
        <v>Agendado</v>
      </c>
      <c r="D99" s="8" t="s">
        <v>566</v>
      </c>
      <c r="E99" s="9" t="s">
        <v>315</v>
      </c>
      <c r="F99" s="9">
        <v>41204</v>
      </c>
      <c r="G99" s="11"/>
      <c r="H99" s="9">
        <v>964927037</v>
      </c>
      <c r="I99" s="9" t="s">
        <v>16471</v>
      </c>
      <c r="J99" s="9" t="s">
        <v>16260</v>
      </c>
      <c r="K99" s="9" t="s">
        <v>5234</v>
      </c>
      <c r="L99" s="9" t="s">
        <v>17926</v>
      </c>
      <c r="M99" s="9" t="s">
        <v>19229</v>
      </c>
      <c r="N99" s="10" t="s">
        <v>19243</v>
      </c>
      <c r="O99" s="11" t="s">
        <v>6</v>
      </c>
      <c r="P99" s="12">
        <v>46074</v>
      </c>
      <c r="Q99" s="13" t="str">
        <f t="shared" si="3"/>
        <v>18h</v>
      </c>
    </row>
    <row r="100" spans="1:17" x14ac:dyDescent="0.3">
      <c r="A100" s="9" t="str">
        <f t="shared" si="4"/>
        <v>41204Sambodromo x EG4606801h</v>
      </c>
      <c r="B100" s="9" t="str">
        <f t="shared" si="5"/>
        <v>41204Sambodromo x EG46068</v>
      </c>
      <c r="C100" s="9" t="str">
        <f>IF((IFERROR(IFERROR(VLOOKUP(A100,Controle_Utiliz!A:A,1,0),VLOOKUP(B100,Controle_Utiliz!B:B,1,0)),"Não Utilizou"))="Não Utilizou","Não Utilizou","Agendado")</f>
        <v>Agendado</v>
      </c>
      <c r="D100" s="8" t="s">
        <v>566</v>
      </c>
      <c r="E100" s="9" t="s">
        <v>315</v>
      </c>
      <c r="F100" s="9">
        <v>41204</v>
      </c>
      <c r="G100" s="11"/>
      <c r="H100" s="9">
        <v>964927037</v>
      </c>
      <c r="I100" s="9" t="s">
        <v>16471</v>
      </c>
      <c r="J100" s="9" t="s">
        <v>16260</v>
      </c>
      <c r="K100" s="9" t="s">
        <v>5234</v>
      </c>
      <c r="L100" s="9" t="s">
        <v>17926</v>
      </c>
      <c r="M100" s="9" t="s">
        <v>19230</v>
      </c>
      <c r="N100" s="10" t="s">
        <v>19257</v>
      </c>
      <c r="O100" s="11" t="s">
        <v>151</v>
      </c>
      <c r="P100" s="12">
        <v>46068</v>
      </c>
      <c r="Q100" s="13" t="str">
        <f t="shared" si="3"/>
        <v>01h</v>
      </c>
    </row>
    <row r="101" spans="1:17" x14ac:dyDescent="0.3">
      <c r="A101" s="9" t="str">
        <f t="shared" si="4"/>
        <v>41204Sambodromo x EG4606902h</v>
      </c>
      <c r="B101" s="9" t="str">
        <f t="shared" si="5"/>
        <v>41204Sambodromo x EG46069</v>
      </c>
      <c r="C101" s="9" t="str">
        <f>IF((IFERROR(IFERROR(VLOOKUP(A101,Controle_Utiliz!A:A,1,0),VLOOKUP(B101,Controle_Utiliz!B:B,1,0)),"Não Utilizou"))="Não Utilizou","Não Utilizou","Agendado")</f>
        <v>Agendado</v>
      </c>
      <c r="D101" s="8" t="s">
        <v>566</v>
      </c>
      <c r="E101" s="9" t="s">
        <v>315</v>
      </c>
      <c r="F101" s="9">
        <v>41204</v>
      </c>
      <c r="G101" s="11"/>
      <c r="H101" s="9">
        <v>964927037</v>
      </c>
      <c r="I101" s="9" t="s">
        <v>16471</v>
      </c>
      <c r="J101" s="9" t="s">
        <v>16260</v>
      </c>
      <c r="K101" s="9" t="s">
        <v>5234</v>
      </c>
      <c r="L101" s="9" t="s">
        <v>17926</v>
      </c>
      <c r="M101" s="9" t="s">
        <v>19231</v>
      </c>
      <c r="N101" s="10" t="s">
        <v>19250</v>
      </c>
      <c r="O101" s="11" t="s">
        <v>151</v>
      </c>
      <c r="P101" s="12">
        <v>46069</v>
      </c>
      <c r="Q101" s="13" t="str">
        <f t="shared" si="3"/>
        <v>02h</v>
      </c>
    </row>
    <row r="102" spans="1:17" x14ac:dyDescent="0.3">
      <c r="A102" s="9" t="str">
        <f t="shared" si="4"/>
        <v>41204Sambodromo x EG4607001h</v>
      </c>
      <c r="B102" s="9" t="str">
        <f t="shared" si="5"/>
        <v>41204Sambodromo x EG46070</v>
      </c>
      <c r="C102" s="9" t="str">
        <f>IF((IFERROR(IFERROR(VLOOKUP(A102,Controle_Utiliz!A:A,1,0),VLOOKUP(B102,Controle_Utiliz!B:B,1,0)),"Não Utilizou"))="Não Utilizou","Não Utilizou","Agendado")</f>
        <v>Agendado</v>
      </c>
      <c r="D102" s="8" t="s">
        <v>566</v>
      </c>
      <c r="E102" s="9" t="s">
        <v>315</v>
      </c>
      <c r="F102" s="9">
        <v>41204</v>
      </c>
      <c r="G102" s="11"/>
      <c r="H102" s="9">
        <v>964927037</v>
      </c>
      <c r="I102" s="9" t="s">
        <v>16471</v>
      </c>
      <c r="J102" s="9" t="s">
        <v>16260</v>
      </c>
      <c r="K102" s="9" t="s">
        <v>5234</v>
      </c>
      <c r="L102" s="9" t="s">
        <v>17926</v>
      </c>
      <c r="M102" s="9" t="s">
        <v>19232</v>
      </c>
      <c r="N102" s="10" t="s">
        <v>19257</v>
      </c>
      <c r="O102" s="11" t="s">
        <v>151</v>
      </c>
      <c r="P102" s="12">
        <v>46070</v>
      </c>
      <c r="Q102" s="13" t="str">
        <f t="shared" si="3"/>
        <v>01h</v>
      </c>
    </row>
    <row r="103" spans="1:17" x14ac:dyDescent="0.3">
      <c r="A103" s="9" t="str">
        <f t="shared" si="4"/>
        <v>41204Sambodromo x EG4607401h</v>
      </c>
      <c r="B103" s="9" t="str">
        <f t="shared" si="5"/>
        <v>41204Sambodromo x EG46074</v>
      </c>
      <c r="C103" s="9" t="str">
        <f>IF((IFERROR(IFERROR(VLOOKUP(A103,Controle_Utiliz!A:A,1,0),VLOOKUP(B103,Controle_Utiliz!B:B,1,0)),"Não Utilizou"))="Não Utilizou","Não Utilizou","Agendado")</f>
        <v>Agendado</v>
      </c>
      <c r="D103" s="8" t="s">
        <v>566</v>
      </c>
      <c r="E103" s="9" t="s">
        <v>315</v>
      </c>
      <c r="F103" s="9">
        <v>41204</v>
      </c>
      <c r="G103" s="11"/>
      <c r="H103" s="9">
        <v>964927037</v>
      </c>
      <c r="I103" s="9" t="s">
        <v>16471</v>
      </c>
      <c r="J103" s="9" t="s">
        <v>16260</v>
      </c>
      <c r="K103" s="9" t="s">
        <v>5234</v>
      </c>
      <c r="L103" s="9" t="s">
        <v>17926</v>
      </c>
      <c r="M103" s="9" t="s">
        <v>19233</v>
      </c>
      <c r="N103" s="10" t="s">
        <v>19257</v>
      </c>
      <c r="O103" s="11" t="s">
        <v>151</v>
      </c>
      <c r="P103" s="12">
        <v>46074</v>
      </c>
      <c r="Q103" s="13" t="str">
        <f t="shared" si="3"/>
        <v>01h</v>
      </c>
    </row>
    <row r="104" spans="1:17" x14ac:dyDescent="0.3">
      <c r="A104" s="9" t="str">
        <f t="shared" si="4"/>
        <v>09408235789EG x Sambodromo4606817h</v>
      </c>
      <c r="B104" s="9" t="str">
        <f t="shared" si="5"/>
        <v>09408235789EG x Sambodromo46068</v>
      </c>
      <c r="C104" s="9" t="str">
        <f>IF((IFERROR(IFERROR(VLOOKUP(A104,Controle_Utiliz!A:A,1,0),VLOOKUP(B104,Controle_Utiliz!B:B,1,0)),"Não Utilizou"))="Não Utilizou","Não Utilizou","Agendado")</f>
        <v>Não Utilizou</v>
      </c>
      <c r="D104" s="8" t="s">
        <v>445</v>
      </c>
      <c r="E104" s="9" t="s">
        <v>446</v>
      </c>
      <c r="F104" s="9"/>
      <c r="G104" s="10" t="s">
        <v>271</v>
      </c>
      <c r="H104" s="9">
        <v>21983737172</v>
      </c>
      <c r="I104" s="9" t="s">
        <v>16471</v>
      </c>
      <c r="J104" s="9" t="s">
        <v>446</v>
      </c>
      <c r="K104" s="9" t="s">
        <v>446</v>
      </c>
      <c r="L104" s="9" t="s">
        <v>446</v>
      </c>
      <c r="M104" s="9" t="s">
        <v>19226</v>
      </c>
      <c r="N104" s="10" t="s">
        <v>19245</v>
      </c>
      <c r="O104" s="11" t="s">
        <v>6</v>
      </c>
      <c r="P104" s="12">
        <v>46068</v>
      </c>
      <c r="Q104" s="13" t="str">
        <f t="shared" si="3"/>
        <v>17h</v>
      </c>
    </row>
    <row r="105" spans="1:17" x14ac:dyDescent="0.3">
      <c r="A105" s="9" t="str">
        <f t="shared" si="4"/>
        <v>09408235789EG x Sambodromo4606917h</v>
      </c>
      <c r="B105" s="9" t="str">
        <f t="shared" si="5"/>
        <v>09408235789EG x Sambodromo46069</v>
      </c>
      <c r="C105" s="9" t="str">
        <f>IF((IFERROR(IFERROR(VLOOKUP(A105,Controle_Utiliz!A:A,1,0),VLOOKUP(B105,Controle_Utiliz!B:B,1,0)),"Não Utilizou"))="Não Utilizou","Não Utilizou","Agendado")</f>
        <v>Não Utilizou</v>
      </c>
      <c r="D105" s="8" t="s">
        <v>445</v>
      </c>
      <c r="E105" s="9" t="s">
        <v>446</v>
      </c>
      <c r="F105" s="9"/>
      <c r="G105" s="10" t="s">
        <v>271</v>
      </c>
      <c r="H105" s="9">
        <v>21983737172</v>
      </c>
      <c r="I105" s="9" t="s">
        <v>16471</v>
      </c>
      <c r="J105" s="9" t="s">
        <v>446</v>
      </c>
      <c r="K105" s="9" t="s">
        <v>446</v>
      </c>
      <c r="L105" s="9" t="s">
        <v>446</v>
      </c>
      <c r="M105" s="9" t="s">
        <v>19227</v>
      </c>
      <c r="N105" s="10" t="s">
        <v>19245</v>
      </c>
      <c r="O105" s="11" t="s">
        <v>6</v>
      </c>
      <c r="P105" s="12">
        <v>46069</v>
      </c>
      <c r="Q105" s="13" t="str">
        <f t="shared" si="3"/>
        <v>17h</v>
      </c>
    </row>
    <row r="106" spans="1:17" x14ac:dyDescent="0.3">
      <c r="A106" s="9" t="str">
        <f t="shared" si="4"/>
        <v>09408235789EG x Sambodromo4607017h</v>
      </c>
      <c r="B106" s="9" t="str">
        <f t="shared" si="5"/>
        <v>09408235789EG x Sambodromo46070</v>
      </c>
      <c r="C106" s="9" t="str">
        <f>IF((IFERROR(IFERROR(VLOOKUP(A106,Controle_Utiliz!A:A,1,0),VLOOKUP(B106,Controle_Utiliz!B:B,1,0)),"Não Utilizou"))="Não Utilizou","Não Utilizou","Agendado")</f>
        <v>Agendado</v>
      </c>
      <c r="D106" s="8" t="s">
        <v>445</v>
      </c>
      <c r="E106" s="9" t="s">
        <v>446</v>
      </c>
      <c r="F106" s="9"/>
      <c r="G106" s="10" t="s">
        <v>271</v>
      </c>
      <c r="H106" s="9">
        <v>21983737172</v>
      </c>
      <c r="I106" s="9" t="s">
        <v>16471</v>
      </c>
      <c r="J106" s="9" t="s">
        <v>446</v>
      </c>
      <c r="K106" s="9" t="s">
        <v>446</v>
      </c>
      <c r="L106" s="9" t="s">
        <v>446</v>
      </c>
      <c r="M106" s="9" t="s">
        <v>19228</v>
      </c>
      <c r="N106" s="10" t="s">
        <v>19245</v>
      </c>
      <c r="O106" s="11" t="s">
        <v>6</v>
      </c>
      <c r="P106" s="12">
        <v>46070</v>
      </c>
      <c r="Q106" s="13" t="str">
        <f t="shared" si="3"/>
        <v>17h</v>
      </c>
    </row>
    <row r="107" spans="1:17" x14ac:dyDescent="0.3">
      <c r="A107" s="9" t="str">
        <f t="shared" si="4"/>
        <v>09408235789EG x Sambodromo4607417h</v>
      </c>
      <c r="B107" s="9" t="str">
        <f t="shared" si="5"/>
        <v>09408235789EG x Sambodromo46074</v>
      </c>
      <c r="C107" s="9" t="str">
        <f>IF((IFERROR(IFERROR(VLOOKUP(A107,Controle_Utiliz!A:A,1,0),VLOOKUP(B107,Controle_Utiliz!B:B,1,0)),"Não Utilizou"))="Não Utilizou","Não Utilizou","Agendado")</f>
        <v>Agendado</v>
      </c>
      <c r="D107" s="8" t="s">
        <v>445</v>
      </c>
      <c r="E107" s="9" t="s">
        <v>446</v>
      </c>
      <c r="F107" s="9"/>
      <c r="G107" s="10" t="s">
        <v>271</v>
      </c>
      <c r="H107" s="9">
        <v>21983737172</v>
      </c>
      <c r="I107" s="9" t="s">
        <v>16471</v>
      </c>
      <c r="J107" s="9" t="s">
        <v>446</v>
      </c>
      <c r="K107" s="9" t="s">
        <v>446</v>
      </c>
      <c r="L107" s="9" t="s">
        <v>446</v>
      </c>
      <c r="M107" s="9" t="s">
        <v>19229</v>
      </c>
      <c r="N107" s="10" t="s">
        <v>19245</v>
      </c>
      <c r="O107" s="11" t="s">
        <v>6</v>
      </c>
      <c r="P107" s="12">
        <v>46074</v>
      </c>
      <c r="Q107" s="13" t="str">
        <f t="shared" si="3"/>
        <v>17h</v>
      </c>
    </row>
    <row r="108" spans="1:17" x14ac:dyDescent="0.3">
      <c r="A108" s="9" t="str">
        <f t="shared" si="4"/>
        <v>09408235789Sambodromo x EG4606808h</v>
      </c>
      <c r="B108" s="9" t="str">
        <f t="shared" si="5"/>
        <v>09408235789Sambodromo x EG46068</v>
      </c>
      <c r="C108" s="9" t="str">
        <f>IF((IFERROR(IFERROR(VLOOKUP(A108,Controle_Utiliz!A:A,1,0),VLOOKUP(B108,Controle_Utiliz!B:B,1,0)),"Não Utilizou"))="Não Utilizou","Não Utilizou","Agendado")</f>
        <v>Não Utilizou</v>
      </c>
      <c r="D108" s="8" t="s">
        <v>445</v>
      </c>
      <c r="E108" s="9" t="s">
        <v>446</v>
      </c>
      <c r="F108" s="9"/>
      <c r="G108" s="10" t="s">
        <v>271</v>
      </c>
      <c r="H108" s="9">
        <v>21983737172</v>
      </c>
      <c r="I108" s="9" t="s">
        <v>16471</v>
      </c>
      <c r="J108" s="9" t="s">
        <v>446</v>
      </c>
      <c r="K108" s="9" t="s">
        <v>446</v>
      </c>
      <c r="L108" s="9" t="s">
        <v>446</v>
      </c>
      <c r="M108" s="9" t="s">
        <v>19230</v>
      </c>
      <c r="N108" s="10" t="s">
        <v>19251</v>
      </c>
      <c r="O108" s="11" t="s">
        <v>151</v>
      </c>
      <c r="P108" s="12">
        <v>46068</v>
      </c>
      <c r="Q108" s="13" t="str">
        <f t="shared" si="3"/>
        <v>08h</v>
      </c>
    </row>
    <row r="109" spans="1:17" x14ac:dyDescent="0.3">
      <c r="A109" s="9" t="str">
        <f t="shared" si="4"/>
        <v>09408235789Sambodromo x EG4606908h</v>
      </c>
      <c r="B109" s="9" t="str">
        <f t="shared" si="5"/>
        <v>09408235789Sambodromo x EG46069</v>
      </c>
      <c r="C109" s="9" t="str">
        <f>IF((IFERROR(IFERROR(VLOOKUP(A109,Controle_Utiliz!A:A,1,0),VLOOKUP(B109,Controle_Utiliz!B:B,1,0)),"Não Utilizou"))="Não Utilizou","Não Utilizou","Agendado")</f>
        <v>Não Utilizou</v>
      </c>
      <c r="D109" s="8" t="s">
        <v>445</v>
      </c>
      <c r="E109" s="9" t="s">
        <v>446</v>
      </c>
      <c r="F109" s="9"/>
      <c r="G109" s="10" t="s">
        <v>271</v>
      </c>
      <c r="H109" s="9">
        <v>21983737172</v>
      </c>
      <c r="I109" s="9" t="s">
        <v>16471</v>
      </c>
      <c r="J109" s="9" t="s">
        <v>446</v>
      </c>
      <c r="K109" s="9" t="s">
        <v>446</v>
      </c>
      <c r="L109" s="9" t="s">
        <v>446</v>
      </c>
      <c r="M109" s="9" t="s">
        <v>19231</v>
      </c>
      <c r="N109" s="10" t="s">
        <v>19251</v>
      </c>
      <c r="O109" s="11" t="s">
        <v>151</v>
      </c>
      <c r="P109" s="12">
        <v>46069</v>
      </c>
      <c r="Q109" s="13" t="str">
        <f t="shared" si="3"/>
        <v>08h</v>
      </c>
    </row>
    <row r="110" spans="1:17" x14ac:dyDescent="0.3">
      <c r="A110" s="9" t="str">
        <f t="shared" si="4"/>
        <v>09408235789Sambodromo x EG4607008h</v>
      </c>
      <c r="B110" s="9" t="str">
        <f t="shared" si="5"/>
        <v>09408235789Sambodromo x EG46070</v>
      </c>
      <c r="C110" s="9" t="str">
        <f>IF((IFERROR(IFERROR(VLOOKUP(A110,Controle_Utiliz!A:A,1,0),VLOOKUP(B110,Controle_Utiliz!B:B,1,0)),"Não Utilizou"))="Não Utilizou","Não Utilizou","Agendado")</f>
        <v>Agendado</v>
      </c>
      <c r="D110" s="8" t="s">
        <v>445</v>
      </c>
      <c r="E110" s="9" t="s">
        <v>446</v>
      </c>
      <c r="F110" s="9"/>
      <c r="G110" s="10" t="s">
        <v>271</v>
      </c>
      <c r="H110" s="9">
        <v>21983737172</v>
      </c>
      <c r="I110" s="9" t="s">
        <v>16471</v>
      </c>
      <c r="J110" s="9" t="s">
        <v>446</v>
      </c>
      <c r="K110" s="9" t="s">
        <v>446</v>
      </c>
      <c r="L110" s="9" t="s">
        <v>446</v>
      </c>
      <c r="M110" s="9" t="s">
        <v>19232</v>
      </c>
      <c r="N110" s="10" t="s">
        <v>19251</v>
      </c>
      <c r="O110" s="11" t="s">
        <v>151</v>
      </c>
      <c r="P110" s="12">
        <v>46070</v>
      </c>
      <c r="Q110" s="13" t="str">
        <f t="shared" si="3"/>
        <v>08h</v>
      </c>
    </row>
    <row r="111" spans="1:17" x14ac:dyDescent="0.3">
      <c r="A111" s="9" t="str">
        <f t="shared" si="4"/>
        <v>09408235789Sambodromo x EG4607408h</v>
      </c>
      <c r="B111" s="9" t="str">
        <f t="shared" si="5"/>
        <v>09408235789Sambodromo x EG46074</v>
      </c>
      <c r="C111" s="9" t="str">
        <f>IF((IFERROR(IFERROR(VLOOKUP(A111,Controle_Utiliz!A:A,1,0),VLOOKUP(B111,Controle_Utiliz!B:B,1,0)),"Não Utilizou"))="Não Utilizou","Não Utilizou","Agendado")</f>
        <v>Não Utilizou</v>
      </c>
      <c r="D111" s="8" t="s">
        <v>445</v>
      </c>
      <c r="E111" s="9" t="s">
        <v>446</v>
      </c>
      <c r="F111" s="9"/>
      <c r="G111" s="10" t="s">
        <v>271</v>
      </c>
      <c r="H111" s="9">
        <v>21983737172</v>
      </c>
      <c r="I111" s="9" t="s">
        <v>16471</v>
      </c>
      <c r="J111" s="9" t="s">
        <v>446</v>
      </c>
      <c r="K111" s="9" t="s">
        <v>446</v>
      </c>
      <c r="L111" s="9" t="s">
        <v>446</v>
      </c>
      <c r="M111" s="9" t="s">
        <v>19233</v>
      </c>
      <c r="N111" s="10" t="s">
        <v>19251</v>
      </c>
      <c r="O111" s="11" t="s">
        <v>151</v>
      </c>
      <c r="P111" s="12">
        <v>46074</v>
      </c>
      <c r="Q111" s="13" t="str">
        <f t="shared" si="3"/>
        <v>08h</v>
      </c>
    </row>
    <row r="112" spans="1:17" x14ac:dyDescent="0.3">
      <c r="A112" s="9" t="str">
        <f t="shared" si="4"/>
        <v>84109EG x Sambodromo4606919h</v>
      </c>
      <c r="B112" s="9" t="str">
        <f t="shared" si="5"/>
        <v>84109EG x Sambodromo46069</v>
      </c>
      <c r="C112" s="9" t="str">
        <f>IF((IFERROR(IFERROR(VLOOKUP(A112,Controle_Utiliz!A:A,1,0),VLOOKUP(B112,Controle_Utiliz!B:B,1,0)),"Não Utilizou"))="Não Utilizou","Não Utilizou","Agendado")</f>
        <v>Agendado</v>
      </c>
      <c r="D112" s="8" t="s">
        <v>473</v>
      </c>
      <c r="E112" s="9" t="s">
        <v>315</v>
      </c>
      <c r="F112" s="9">
        <v>84109</v>
      </c>
      <c r="G112" s="11"/>
      <c r="H112" s="9">
        <v>21993615441</v>
      </c>
      <c r="I112" s="9" t="s">
        <v>19262</v>
      </c>
      <c r="J112" s="9" t="s">
        <v>16520</v>
      </c>
      <c r="K112" s="9" t="s">
        <v>2637</v>
      </c>
      <c r="L112" s="9" t="s">
        <v>17841</v>
      </c>
      <c r="M112" s="9" t="s">
        <v>19227</v>
      </c>
      <c r="N112" s="10" t="s">
        <v>19249</v>
      </c>
      <c r="O112" s="11" t="s">
        <v>6</v>
      </c>
      <c r="P112" s="12">
        <v>46069</v>
      </c>
      <c r="Q112" s="13" t="str">
        <f t="shared" si="3"/>
        <v>19h</v>
      </c>
    </row>
    <row r="113" spans="1:17" x14ac:dyDescent="0.3">
      <c r="A113" s="9" t="str">
        <f t="shared" si="4"/>
        <v>84109EG x Sambodromo4607421h</v>
      </c>
      <c r="B113" s="9" t="str">
        <f t="shared" si="5"/>
        <v>84109EG x Sambodromo46074</v>
      </c>
      <c r="C113" s="9" t="str">
        <f>IF((IFERROR(IFERROR(VLOOKUP(A113,Controle_Utiliz!A:A,1,0),VLOOKUP(B113,Controle_Utiliz!B:B,1,0)),"Não Utilizou"))="Não Utilizou","Não Utilizou","Agendado")</f>
        <v>Agendado</v>
      </c>
      <c r="D113" s="8" t="s">
        <v>473</v>
      </c>
      <c r="E113" s="9" t="s">
        <v>315</v>
      </c>
      <c r="F113" s="9">
        <v>84109</v>
      </c>
      <c r="G113" s="11"/>
      <c r="H113" s="9">
        <v>21993615441</v>
      </c>
      <c r="I113" s="9" t="s">
        <v>19262</v>
      </c>
      <c r="J113" s="9" t="s">
        <v>16520</v>
      </c>
      <c r="K113" s="9" t="s">
        <v>2637</v>
      </c>
      <c r="L113" s="9" t="s">
        <v>17841</v>
      </c>
      <c r="M113" s="9" t="s">
        <v>19229</v>
      </c>
      <c r="N113" s="10" t="s">
        <v>19253</v>
      </c>
      <c r="O113" s="11" t="s">
        <v>6</v>
      </c>
      <c r="P113" s="12">
        <v>46074</v>
      </c>
      <c r="Q113" s="13" t="str">
        <f t="shared" si="3"/>
        <v>21h</v>
      </c>
    </row>
    <row r="114" spans="1:17" x14ac:dyDescent="0.3">
      <c r="A114" s="9" t="str">
        <f t="shared" si="4"/>
        <v>84109Sambodromo x EG4606906h</v>
      </c>
      <c r="B114" s="9" t="str">
        <f t="shared" si="5"/>
        <v>84109Sambodromo x EG46069</v>
      </c>
      <c r="C114" s="9" t="str">
        <f>IF((IFERROR(IFERROR(VLOOKUP(A114,Controle_Utiliz!A:A,1,0),VLOOKUP(B114,Controle_Utiliz!B:B,1,0)),"Não Utilizou"))="Não Utilizou","Não Utilizou","Agendado")</f>
        <v>Agendado</v>
      </c>
      <c r="D114" s="8" t="s">
        <v>473</v>
      </c>
      <c r="E114" s="9" t="s">
        <v>315</v>
      </c>
      <c r="F114" s="9">
        <v>84109</v>
      </c>
      <c r="G114" s="11"/>
      <c r="H114" s="9">
        <v>21993615441</v>
      </c>
      <c r="I114" s="9" t="s">
        <v>19262</v>
      </c>
      <c r="J114" s="9" t="s">
        <v>16520</v>
      </c>
      <c r="K114" s="9" t="s">
        <v>2637</v>
      </c>
      <c r="L114" s="9" t="s">
        <v>17841</v>
      </c>
      <c r="M114" s="9" t="s">
        <v>19231</v>
      </c>
      <c r="N114" s="10" t="s">
        <v>19248</v>
      </c>
      <c r="O114" s="11" t="s">
        <v>151</v>
      </c>
      <c r="P114" s="12">
        <v>46069</v>
      </c>
      <c r="Q114" s="13" t="str">
        <f t="shared" si="3"/>
        <v>06h</v>
      </c>
    </row>
    <row r="115" spans="1:17" x14ac:dyDescent="0.3">
      <c r="A115" s="9" t="str">
        <f t="shared" si="4"/>
        <v>84109Sambodromo x EG4607406h</v>
      </c>
      <c r="B115" s="9" t="str">
        <f t="shared" si="5"/>
        <v>84109Sambodromo x EG46074</v>
      </c>
      <c r="C115" s="9" t="str">
        <f>IF((IFERROR(IFERROR(VLOOKUP(A115,Controle_Utiliz!A:A,1,0),VLOOKUP(B115,Controle_Utiliz!B:B,1,0)),"Não Utilizou"))="Não Utilizou","Não Utilizou","Agendado")</f>
        <v>Não Utilizou</v>
      </c>
      <c r="D115" s="8" t="s">
        <v>473</v>
      </c>
      <c r="E115" s="9" t="s">
        <v>315</v>
      </c>
      <c r="F115" s="9">
        <v>84109</v>
      </c>
      <c r="G115" s="11"/>
      <c r="H115" s="9">
        <v>21993615441</v>
      </c>
      <c r="I115" s="9" t="s">
        <v>19262</v>
      </c>
      <c r="J115" s="9" t="s">
        <v>16520</v>
      </c>
      <c r="K115" s="9" t="s">
        <v>2637</v>
      </c>
      <c r="L115" s="9" t="s">
        <v>17841</v>
      </c>
      <c r="M115" s="9" t="s">
        <v>19233</v>
      </c>
      <c r="N115" s="10" t="s">
        <v>19248</v>
      </c>
      <c r="O115" s="11" t="s">
        <v>151</v>
      </c>
      <c r="P115" s="12">
        <v>46074</v>
      </c>
      <c r="Q115" s="13" t="str">
        <f t="shared" si="3"/>
        <v>06h</v>
      </c>
    </row>
    <row r="116" spans="1:17" x14ac:dyDescent="0.3">
      <c r="A116" s="9" t="str">
        <f t="shared" si="4"/>
        <v>52812EG x Sambodromo4606817h</v>
      </c>
      <c r="B116" s="9" t="str">
        <f t="shared" si="5"/>
        <v>52812EG x Sambodromo46068</v>
      </c>
      <c r="C116" s="9" t="str">
        <f>IF((IFERROR(IFERROR(VLOOKUP(A116,Controle_Utiliz!A:A,1,0),VLOOKUP(B116,Controle_Utiliz!B:B,1,0)),"Não Utilizou"))="Não Utilizou","Não Utilizou","Agendado")</f>
        <v>Agendado</v>
      </c>
      <c r="D116" s="8" t="s">
        <v>375</v>
      </c>
      <c r="E116" s="9" t="s">
        <v>315</v>
      </c>
      <c r="F116" s="9">
        <v>52812</v>
      </c>
      <c r="G116" s="9"/>
      <c r="H116" s="9">
        <v>21974300982</v>
      </c>
      <c r="I116" s="9" t="s">
        <v>19262</v>
      </c>
      <c r="J116" s="9" t="s">
        <v>16264</v>
      </c>
      <c r="K116" s="9" t="s">
        <v>15092</v>
      </c>
      <c r="L116" s="9" t="s">
        <v>17512</v>
      </c>
      <c r="M116" s="9" t="s">
        <v>19226</v>
      </c>
      <c r="N116" s="10" t="s">
        <v>19245</v>
      </c>
      <c r="O116" s="11" t="s">
        <v>6</v>
      </c>
      <c r="P116" s="12">
        <v>46068</v>
      </c>
      <c r="Q116" s="13" t="str">
        <f t="shared" si="3"/>
        <v>17h</v>
      </c>
    </row>
    <row r="117" spans="1:17" x14ac:dyDescent="0.3">
      <c r="A117" s="9" t="str">
        <f t="shared" si="4"/>
        <v>52812EG x Sambodromo4606917h</v>
      </c>
      <c r="B117" s="9" t="str">
        <f t="shared" si="5"/>
        <v>52812EG x Sambodromo46069</v>
      </c>
      <c r="C117" s="9" t="str">
        <f>IF((IFERROR(IFERROR(VLOOKUP(A117,Controle_Utiliz!A:A,1,0),VLOOKUP(B117,Controle_Utiliz!B:B,1,0)),"Não Utilizou"))="Não Utilizou","Não Utilizou","Agendado")</f>
        <v>Agendado</v>
      </c>
      <c r="D117" s="8" t="s">
        <v>375</v>
      </c>
      <c r="E117" s="9" t="s">
        <v>315</v>
      </c>
      <c r="F117" s="9">
        <v>52812</v>
      </c>
      <c r="G117" s="9"/>
      <c r="H117" s="9">
        <v>21974300982</v>
      </c>
      <c r="I117" s="9" t="s">
        <v>19262</v>
      </c>
      <c r="J117" s="9" t="s">
        <v>16264</v>
      </c>
      <c r="K117" s="9" t="s">
        <v>15092</v>
      </c>
      <c r="L117" s="9" t="s">
        <v>17512</v>
      </c>
      <c r="M117" s="9" t="s">
        <v>19227</v>
      </c>
      <c r="N117" s="10" t="s">
        <v>19245</v>
      </c>
      <c r="O117" s="11" t="s">
        <v>6</v>
      </c>
      <c r="P117" s="12">
        <v>46069</v>
      </c>
      <c r="Q117" s="13" t="str">
        <f t="shared" si="3"/>
        <v>17h</v>
      </c>
    </row>
    <row r="118" spans="1:17" x14ac:dyDescent="0.3">
      <c r="A118" s="9" t="str">
        <f t="shared" si="4"/>
        <v>52812EG x Sambodromo4607020h</v>
      </c>
      <c r="B118" s="9" t="str">
        <f t="shared" si="5"/>
        <v>52812EG x Sambodromo46070</v>
      </c>
      <c r="C118" s="9" t="str">
        <f>IF((IFERROR(IFERROR(VLOOKUP(A118,Controle_Utiliz!A:A,1,0),VLOOKUP(B118,Controle_Utiliz!B:B,1,0)),"Não Utilizou"))="Não Utilizou","Não Utilizou","Agendado")</f>
        <v>Agendado</v>
      </c>
      <c r="D118" s="8" t="s">
        <v>375</v>
      </c>
      <c r="E118" s="9" t="s">
        <v>315</v>
      </c>
      <c r="F118" s="9">
        <v>52812</v>
      </c>
      <c r="G118" s="9"/>
      <c r="H118" s="9">
        <v>21974300982</v>
      </c>
      <c r="I118" s="9" t="s">
        <v>19262</v>
      </c>
      <c r="J118" s="9" t="s">
        <v>16264</v>
      </c>
      <c r="K118" s="9" t="s">
        <v>15092</v>
      </c>
      <c r="L118" s="9" t="s">
        <v>17512</v>
      </c>
      <c r="M118" s="9" t="s">
        <v>19228</v>
      </c>
      <c r="N118" s="10" t="s">
        <v>19246</v>
      </c>
      <c r="O118" s="11" t="s">
        <v>6</v>
      </c>
      <c r="P118" s="12">
        <v>46070</v>
      </c>
      <c r="Q118" s="13" t="str">
        <f t="shared" si="3"/>
        <v>20h</v>
      </c>
    </row>
    <row r="119" spans="1:17" x14ac:dyDescent="0.3">
      <c r="A119" s="9" t="str">
        <f t="shared" si="4"/>
        <v>52812EG x Sambodromo4607420h</v>
      </c>
      <c r="B119" s="9" t="str">
        <f t="shared" si="5"/>
        <v>52812EG x Sambodromo46074</v>
      </c>
      <c r="C119" s="9" t="str">
        <f>IF((IFERROR(IFERROR(VLOOKUP(A119,Controle_Utiliz!A:A,1,0),VLOOKUP(B119,Controle_Utiliz!B:B,1,0)),"Não Utilizou"))="Não Utilizou","Não Utilizou","Agendado")</f>
        <v>Agendado</v>
      </c>
      <c r="D119" s="8" t="s">
        <v>375</v>
      </c>
      <c r="E119" s="9" t="s">
        <v>315</v>
      </c>
      <c r="F119" s="9">
        <v>52812</v>
      </c>
      <c r="G119" s="9"/>
      <c r="H119" s="9">
        <v>21974300982</v>
      </c>
      <c r="I119" s="9" t="s">
        <v>19262</v>
      </c>
      <c r="J119" s="9" t="s">
        <v>16264</v>
      </c>
      <c r="K119" s="9" t="s">
        <v>15092</v>
      </c>
      <c r="L119" s="9" t="s">
        <v>17512</v>
      </c>
      <c r="M119" s="9" t="s">
        <v>19229</v>
      </c>
      <c r="N119" s="10" t="s">
        <v>19246</v>
      </c>
      <c r="O119" s="11" t="s">
        <v>6</v>
      </c>
      <c r="P119" s="12">
        <v>46074</v>
      </c>
      <c r="Q119" s="13" t="str">
        <f t="shared" si="3"/>
        <v>20h</v>
      </c>
    </row>
    <row r="120" spans="1:17" x14ac:dyDescent="0.3">
      <c r="A120" s="9" t="str">
        <f t="shared" si="4"/>
        <v>52812Sambodromo x EG4606800h</v>
      </c>
      <c r="B120" s="9" t="str">
        <f t="shared" si="5"/>
        <v>52812Sambodromo x EG46068</v>
      </c>
      <c r="C120" s="9" t="str">
        <f>IF((IFERROR(IFERROR(VLOOKUP(A120,Controle_Utiliz!A:A,1,0),VLOOKUP(B120,Controle_Utiliz!B:B,1,0)),"Não Utilizou"))="Não Utilizou","Não Utilizou","Agendado")</f>
        <v>Agendado</v>
      </c>
      <c r="D120" s="8" t="s">
        <v>375</v>
      </c>
      <c r="E120" s="9" t="s">
        <v>315</v>
      </c>
      <c r="F120" s="9">
        <v>52812</v>
      </c>
      <c r="G120" s="9"/>
      <c r="H120" s="9">
        <v>21974300982</v>
      </c>
      <c r="I120" s="9" t="s">
        <v>19262</v>
      </c>
      <c r="J120" s="9" t="s">
        <v>16264</v>
      </c>
      <c r="K120" s="9" t="s">
        <v>15092</v>
      </c>
      <c r="L120" s="9" t="s">
        <v>17512</v>
      </c>
      <c r="M120" s="9" t="s">
        <v>19230</v>
      </c>
      <c r="N120" s="10" t="s">
        <v>19256</v>
      </c>
      <c r="O120" s="11" t="s">
        <v>151</v>
      </c>
      <c r="P120" s="12">
        <v>46068</v>
      </c>
      <c r="Q120" s="13" t="str">
        <f t="shared" si="3"/>
        <v>00h</v>
      </c>
    </row>
    <row r="121" spans="1:17" x14ac:dyDescent="0.3">
      <c r="A121" s="9" t="str">
        <f t="shared" si="4"/>
        <v>52812Sambodromo x EG4606900h</v>
      </c>
      <c r="B121" s="9" t="str">
        <f t="shared" si="5"/>
        <v>52812Sambodromo x EG46069</v>
      </c>
      <c r="C121" s="9" t="str">
        <f>IF((IFERROR(IFERROR(VLOOKUP(A121,Controle_Utiliz!A:A,1,0),VLOOKUP(B121,Controle_Utiliz!B:B,1,0)),"Não Utilizou"))="Não Utilizou","Não Utilizou","Agendado")</f>
        <v>Agendado</v>
      </c>
      <c r="D121" s="8" t="s">
        <v>375</v>
      </c>
      <c r="E121" s="9" t="s">
        <v>315</v>
      </c>
      <c r="F121" s="9">
        <v>52812</v>
      </c>
      <c r="G121" s="9"/>
      <c r="H121" s="9">
        <v>21974300982</v>
      </c>
      <c r="I121" s="9" t="s">
        <v>19262</v>
      </c>
      <c r="J121" s="9" t="s">
        <v>16264</v>
      </c>
      <c r="K121" s="9" t="s">
        <v>15092</v>
      </c>
      <c r="L121" s="9" t="s">
        <v>17512</v>
      </c>
      <c r="M121" s="9" t="s">
        <v>19231</v>
      </c>
      <c r="N121" s="10" t="s">
        <v>19256</v>
      </c>
      <c r="O121" s="11" t="s">
        <v>151</v>
      </c>
      <c r="P121" s="12">
        <v>46069</v>
      </c>
      <c r="Q121" s="13" t="str">
        <f t="shared" si="3"/>
        <v>00h</v>
      </c>
    </row>
    <row r="122" spans="1:17" x14ac:dyDescent="0.3">
      <c r="A122" s="9" t="str">
        <f t="shared" si="4"/>
        <v>52812Sambodromo x EG4607005h</v>
      </c>
      <c r="B122" s="9" t="str">
        <f t="shared" si="5"/>
        <v>52812Sambodromo x EG46070</v>
      </c>
      <c r="C122" s="9" t="str">
        <f>IF((IFERROR(IFERROR(VLOOKUP(A122,Controle_Utiliz!A:A,1,0),VLOOKUP(B122,Controle_Utiliz!B:B,1,0)),"Não Utilizou"))="Não Utilizou","Não Utilizou","Agendado")</f>
        <v>Agendado</v>
      </c>
      <c r="D122" s="8" t="s">
        <v>375</v>
      </c>
      <c r="E122" s="9" t="s">
        <v>315</v>
      </c>
      <c r="F122" s="9">
        <v>52812</v>
      </c>
      <c r="G122" s="9"/>
      <c r="H122" s="9">
        <v>21974300982</v>
      </c>
      <c r="I122" s="9" t="s">
        <v>19262</v>
      </c>
      <c r="J122" s="9" t="s">
        <v>16264</v>
      </c>
      <c r="K122" s="9" t="s">
        <v>15092</v>
      </c>
      <c r="L122" s="9" t="s">
        <v>17512</v>
      </c>
      <c r="M122" s="9" t="s">
        <v>19232</v>
      </c>
      <c r="N122" s="10" t="s">
        <v>19244</v>
      </c>
      <c r="O122" s="11" t="s">
        <v>151</v>
      </c>
      <c r="P122" s="12">
        <v>46070</v>
      </c>
      <c r="Q122" s="13" t="str">
        <f t="shared" si="3"/>
        <v>05h</v>
      </c>
    </row>
    <row r="123" spans="1:17" x14ac:dyDescent="0.3">
      <c r="A123" s="9" t="str">
        <f t="shared" si="4"/>
        <v>52812Sambodromo x EG4607405h</v>
      </c>
      <c r="B123" s="9" t="str">
        <f t="shared" si="5"/>
        <v>52812Sambodromo x EG46074</v>
      </c>
      <c r="C123" s="9" t="str">
        <f>IF((IFERROR(IFERROR(VLOOKUP(A123,Controle_Utiliz!A:A,1,0),VLOOKUP(B123,Controle_Utiliz!B:B,1,0)),"Não Utilizou"))="Não Utilizou","Não Utilizou","Agendado")</f>
        <v>Não Utilizou</v>
      </c>
      <c r="D123" s="8" t="s">
        <v>375</v>
      </c>
      <c r="E123" s="9" t="s">
        <v>315</v>
      </c>
      <c r="F123" s="9">
        <v>52812</v>
      </c>
      <c r="G123" s="9"/>
      <c r="H123" s="9">
        <v>21974300982</v>
      </c>
      <c r="I123" s="9" t="s">
        <v>19262</v>
      </c>
      <c r="J123" s="9" t="s">
        <v>16264</v>
      </c>
      <c r="K123" s="9" t="s">
        <v>15092</v>
      </c>
      <c r="L123" s="9" t="s">
        <v>17512</v>
      </c>
      <c r="M123" s="9" t="s">
        <v>19233</v>
      </c>
      <c r="N123" s="10" t="s">
        <v>19244</v>
      </c>
      <c r="O123" s="11" t="s">
        <v>151</v>
      </c>
      <c r="P123" s="12">
        <v>46074</v>
      </c>
      <c r="Q123" s="13" t="str">
        <f t="shared" si="3"/>
        <v>05h</v>
      </c>
    </row>
    <row r="124" spans="1:17" x14ac:dyDescent="0.3">
      <c r="A124" s="9" t="str">
        <f t="shared" si="4"/>
        <v>82389JB x Sambodromo4606822h</v>
      </c>
      <c r="B124" s="9" t="str">
        <f t="shared" si="5"/>
        <v>82389JB x Sambodromo46068</v>
      </c>
      <c r="C124" s="9" t="str">
        <f>IF((IFERROR(IFERROR(VLOOKUP(A124,Controle_Utiliz!A:A,1,0),VLOOKUP(B124,Controle_Utiliz!B:B,1,0)),"Não Utilizou"))="Não Utilizou","Não Utilizou","Agendado")</f>
        <v>Não Utilizou</v>
      </c>
      <c r="D124" s="8" t="s">
        <v>516</v>
      </c>
      <c r="E124" s="9" t="s">
        <v>315</v>
      </c>
      <c r="F124" s="9">
        <v>82389</v>
      </c>
      <c r="G124" s="11"/>
      <c r="H124" s="9">
        <v>21999266557</v>
      </c>
      <c r="I124" s="9" t="s">
        <v>17441</v>
      </c>
      <c r="J124" s="9" t="s">
        <v>16228</v>
      </c>
      <c r="K124" s="9" t="s">
        <v>4622</v>
      </c>
      <c r="L124" s="9" t="s">
        <v>17561</v>
      </c>
      <c r="M124" s="9" t="s">
        <v>19234</v>
      </c>
      <c r="N124" s="10" t="s">
        <v>19255</v>
      </c>
      <c r="O124" s="11" t="s">
        <v>33</v>
      </c>
      <c r="P124" s="12">
        <v>46068</v>
      </c>
      <c r="Q124" s="13" t="str">
        <f t="shared" si="3"/>
        <v>22h</v>
      </c>
    </row>
    <row r="125" spans="1:17" x14ac:dyDescent="0.3">
      <c r="A125" s="9" t="str">
        <f t="shared" si="4"/>
        <v>82389JB x Sambodromo4606922h</v>
      </c>
      <c r="B125" s="9" t="str">
        <f t="shared" si="5"/>
        <v>82389JB x Sambodromo46069</v>
      </c>
      <c r="C125" s="9" t="str">
        <f>IF((IFERROR(IFERROR(VLOOKUP(A125,Controle_Utiliz!A:A,1,0),VLOOKUP(B125,Controle_Utiliz!B:B,1,0)),"Não Utilizou"))="Não Utilizou","Não Utilizou","Agendado")</f>
        <v>Não Utilizou</v>
      </c>
      <c r="D125" s="8" t="s">
        <v>516</v>
      </c>
      <c r="E125" s="9" t="s">
        <v>315</v>
      </c>
      <c r="F125" s="9">
        <v>82389</v>
      </c>
      <c r="G125" s="11"/>
      <c r="H125" s="9">
        <v>21999266557</v>
      </c>
      <c r="I125" s="9" t="s">
        <v>17441</v>
      </c>
      <c r="J125" s="9" t="s">
        <v>16228</v>
      </c>
      <c r="K125" s="9" t="s">
        <v>4622</v>
      </c>
      <c r="L125" s="9" t="s">
        <v>17561</v>
      </c>
      <c r="M125" s="9" t="s">
        <v>19235</v>
      </c>
      <c r="N125" s="10" t="s">
        <v>19255</v>
      </c>
      <c r="O125" s="11" t="s">
        <v>33</v>
      </c>
      <c r="P125" s="12">
        <v>46069</v>
      </c>
      <c r="Q125" s="13" t="str">
        <f t="shared" si="3"/>
        <v>22h</v>
      </c>
    </row>
    <row r="126" spans="1:17" x14ac:dyDescent="0.3">
      <c r="A126" s="9" t="str">
        <f t="shared" si="4"/>
        <v>82389JB x Sambodromo4607022h</v>
      </c>
      <c r="B126" s="9" t="str">
        <f t="shared" si="5"/>
        <v>82389JB x Sambodromo46070</v>
      </c>
      <c r="C126" s="9" t="str">
        <f>IF((IFERROR(IFERROR(VLOOKUP(A126,Controle_Utiliz!A:A,1,0),VLOOKUP(B126,Controle_Utiliz!B:B,1,0)),"Não Utilizou"))="Não Utilizou","Não Utilizou","Agendado")</f>
        <v>Não Utilizou</v>
      </c>
      <c r="D126" s="8" t="s">
        <v>516</v>
      </c>
      <c r="E126" s="9" t="s">
        <v>315</v>
      </c>
      <c r="F126" s="9">
        <v>82389</v>
      </c>
      <c r="G126" s="11"/>
      <c r="H126" s="9">
        <v>21999266557</v>
      </c>
      <c r="I126" s="9" t="s">
        <v>17441</v>
      </c>
      <c r="J126" s="9" t="s">
        <v>16228</v>
      </c>
      <c r="K126" s="9" t="s">
        <v>4622</v>
      </c>
      <c r="L126" s="9" t="s">
        <v>17561</v>
      </c>
      <c r="M126" s="9" t="s">
        <v>19236</v>
      </c>
      <c r="N126" s="10" t="s">
        <v>19255</v>
      </c>
      <c r="O126" s="11" t="s">
        <v>33</v>
      </c>
      <c r="P126" s="12">
        <v>46070</v>
      </c>
      <c r="Q126" s="13" t="str">
        <f t="shared" si="3"/>
        <v>22h</v>
      </c>
    </row>
    <row r="127" spans="1:17" x14ac:dyDescent="0.3">
      <c r="A127" s="9" t="str">
        <f t="shared" si="4"/>
        <v>82389JB x Sambodromo4607422h</v>
      </c>
      <c r="B127" s="9" t="str">
        <f t="shared" si="5"/>
        <v>82389JB x Sambodromo46074</v>
      </c>
      <c r="C127" s="9" t="str">
        <f>IF((IFERROR(IFERROR(VLOOKUP(A127,Controle_Utiliz!A:A,1,0),VLOOKUP(B127,Controle_Utiliz!B:B,1,0)),"Não Utilizou"))="Não Utilizou","Não Utilizou","Agendado")</f>
        <v>Não Utilizou</v>
      </c>
      <c r="D127" s="8" t="s">
        <v>516</v>
      </c>
      <c r="E127" s="9" t="s">
        <v>315</v>
      </c>
      <c r="F127" s="9">
        <v>82389</v>
      </c>
      <c r="G127" s="11"/>
      <c r="H127" s="9">
        <v>21999266557</v>
      </c>
      <c r="I127" s="9" t="s">
        <v>17441</v>
      </c>
      <c r="J127" s="9" t="s">
        <v>16228</v>
      </c>
      <c r="K127" s="9" t="s">
        <v>4622</v>
      </c>
      <c r="L127" s="9" t="s">
        <v>17561</v>
      </c>
      <c r="M127" s="9" t="s">
        <v>19237</v>
      </c>
      <c r="N127" s="10" t="s">
        <v>19255</v>
      </c>
      <c r="O127" s="11" t="s">
        <v>33</v>
      </c>
      <c r="P127" s="12">
        <v>46074</v>
      </c>
      <c r="Q127" s="13" t="str">
        <f t="shared" si="3"/>
        <v>22h</v>
      </c>
    </row>
    <row r="128" spans="1:17" x14ac:dyDescent="0.3">
      <c r="A128" s="9" t="str">
        <f t="shared" si="4"/>
        <v>82389Sambodromo x JB4606807h</v>
      </c>
      <c r="B128" s="9" t="str">
        <f t="shared" si="5"/>
        <v>82389Sambodromo x JB46068</v>
      </c>
      <c r="C128" s="9" t="str">
        <f>IF((IFERROR(IFERROR(VLOOKUP(A128,Controle_Utiliz!A:A,1,0),VLOOKUP(B128,Controle_Utiliz!B:B,1,0)),"Não Utilizou"))="Não Utilizou","Não Utilizou","Agendado")</f>
        <v>Não Utilizou</v>
      </c>
      <c r="D128" s="8" t="s">
        <v>516</v>
      </c>
      <c r="E128" s="9" t="s">
        <v>315</v>
      </c>
      <c r="F128" s="9">
        <v>82389</v>
      </c>
      <c r="G128" s="11"/>
      <c r="H128" s="9">
        <v>21999266557</v>
      </c>
      <c r="I128" s="9" t="s">
        <v>17441</v>
      </c>
      <c r="J128" s="9" t="s">
        <v>16228</v>
      </c>
      <c r="K128" s="9" t="s">
        <v>4622</v>
      </c>
      <c r="L128" s="9" t="s">
        <v>17561</v>
      </c>
      <c r="M128" s="9" t="s">
        <v>19238</v>
      </c>
      <c r="N128" s="10" t="s">
        <v>19254</v>
      </c>
      <c r="O128" s="11" t="s">
        <v>159</v>
      </c>
      <c r="P128" s="12">
        <v>46068</v>
      </c>
      <c r="Q128" s="13" t="str">
        <f t="shared" si="3"/>
        <v>07h</v>
      </c>
    </row>
    <row r="129" spans="1:17" x14ac:dyDescent="0.3">
      <c r="A129" s="9" t="str">
        <f t="shared" si="4"/>
        <v>82389Sambodromo x JB4606907h</v>
      </c>
      <c r="B129" s="9" t="str">
        <f t="shared" si="5"/>
        <v>82389Sambodromo x JB46069</v>
      </c>
      <c r="C129" s="9" t="str">
        <f>IF((IFERROR(IFERROR(VLOOKUP(A129,Controle_Utiliz!A:A,1,0),VLOOKUP(B129,Controle_Utiliz!B:B,1,0)),"Não Utilizou"))="Não Utilizou","Não Utilizou","Agendado")</f>
        <v>Não Utilizou</v>
      </c>
      <c r="D129" s="8" t="s">
        <v>516</v>
      </c>
      <c r="E129" s="9" t="s">
        <v>315</v>
      </c>
      <c r="F129" s="9">
        <v>82389</v>
      </c>
      <c r="G129" s="11"/>
      <c r="H129" s="9">
        <v>21999266557</v>
      </c>
      <c r="I129" s="9" t="s">
        <v>17441</v>
      </c>
      <c r="J129" s="9" t="s">
        <v>16228</v>
      </c>
      <c r="K129" s="9" t="s">
        <v>4622</v>
      </c>
      <c r="L129" s="9" t="s">
        <v>17561</v>
      </c>
      <c r="M129" s="9" t="s">
        <v>19239</v>
      </c>
      <c r="N129" s="10" t="s">
        <v>19254</v>
      </c>
      <c r="O129" s="11" t="s">
        <v>159</v>
      </c>
      <c r="P129" s="12">
        <v>46069</v>
      </c>
      <c r="Q129" s="13" t="str">
        <f t="shared" si="3"/>
        <v>07h</v>
      </c>
    </row>
    <row r="130" spans="1:17" x14ac:dyDescent="0.3">
      <c r="A130" s="9" t="str">
        <f t="shared" si="4"/>
        <v>82389Sambodromo x JB4607007h</v>
      </c>
      <c r="B130" s="9" t="str">
        <f t="shared" si="5"/>
        <v>82389Sambodromo x JB46070</v>
      </c>
      <c r="C130" s="9" t="str">
        <f>IF((IFERROR(IFERROR(VLOOKUP(A130,Controle_Utiliz!A:A,1,0),VLOOKUP(B130,Controle_Utiliz!B:B,1,0)),"Não Utilizou"))="Não Utilizou","Não Utilizou","Agendado")</f>
        <v>Não Utilizou</v>
      </c>
      <c r="D130" s="8" t="s">
        <v>516</v>
      </c>
      <c r="E130" s="9" t="s">
        <v>315</v>
      </c>
      <c r="F130" s="9">
        <v>82389</v>
      </c>
      <c r="G130" s="11"/>
      <c r="H130" s="9">
        <v>21999266557</v>
      </c>
      <c r="I130" s="9" t="s">
        <v>17441</v>
      </c>
      <c r="J130" s="9" t="s">
        <v>16228</v>
      </c>
      <c r="K130" s="9" t="s">
        <v>4622</v>
      </c>
      <c r="L130" s="9" t="s">
        <v>17561</v>
      </c>
      <c r="M130" s="9" t="s">
        <v>19240</v>
      </c>
      <c r="N130" s="10" t="s">
        <v>19254</v>
      </c>
      <c r="O130" s="11" t="s">
        <v>159</v>
      </c>
      <c r="P130" s="12">
        <v>46070</v>
      </c>
      <c r="Q130" s="13" t="str">
        <f t="shared" ref="Q130:Q193" si="6">LEFT(N130,2)&amp;"h"</f>
        <v>07h</v>
      </c>
    </row>
    <row r="131" spans="1:17" x14ac:dyDescent="0.3">
      <c r="A131" s="9" t="str">
        <f t="shared" ref="A131:A194" si="7">IF(LEN(F131)&gt;1,F131,G131)&amp;O131&amp;P131&amp;Q131</f>
        <v>82389Sambodromo x JB4607407h</v>
      </c>
      <c r="B131" s="9" t="str">
        <f t="shared" ref="B131:B194" si="8">IF(LEN(F131)&gt;1,F131,G131)&amp;O131&amp;P131</f>
        <v>82389Sambodromo x JB46074</v>
      </c>
      <c r="C131" s="9" t="str">
        <f>IF((IFERROR(IFERROR(VLOOKUP(A131,Controle_Utiliz!A:A,1,0),VLOOKUP(B131,Controle_Utiliz!B:B,1,0)),"Não Utilizou"))="Não Utilizou","Não Utilizou","Agendado")</f>
        <v>Não Utilizou</v>
      </c>
      <c r="D131" s="8" t="s">
        <v>516</v>
      </c>
      <c r="E131" s="9" t="s">
        <v>315</v>
      </c>
      <c r="F131" s="9">
        <v>82389</v>
      </c>
      <c r="G131" s="11"/>
      <c r="H131" s="9">
        <v>21999266557</v>
      </c>
      <c r="I131" s="9" t="s">
        <v>17441</v>
      </c>
      <c r="J131" s="9" t="s">
        <v>16228</v>
      </c>
      <c r="K131" s="9" t="s">
        <v>4622</v>
      </c>
      <c r="L131" s="9" t="s">
        <v>17561</v>
      </c>
      <c r="M131" s="9" t="s">
        <v>19241</v>
      </c>
      <c r="N131" s="14" t="s">
        <v>19254</v>
      </c>
      <c r="O131" s="11" t="s">
        <v>159</v>
      </c>
      <c r="P131" s="12">
        <v>46074</v>
      </c>
      <c r="Q131" s="13" t="str">
        <f t="shared" si="6"/>
        <v>07h</v>
      </c>
    </row>
    <row r="132" spans="1:17" x14ac:dyDescent="0.3">
      <c r="A132" s="9" t="str">
        <f t="shared" si="7"/>
        <v>84786JB x Sambodromo4606819h</v>
      </c>
      <c r="B132" s="9" t="str">
        <f t="shared" si="8"/>
        <v>84786JB x Sambodromo46068</v>
      </c>
      <c r="C132" s="9" t="str">
        <f>IF((IFERROR(IFERROR(VLOOKUP(A132,Controle_Utiliz!A:A,1,0),VLOOKUP(B132,Controle_Utiliz!B:B,1,0)),"Não Utilizou"))="Não Utilizou","Não Utilizou","Agendado")</f>
        <v>Agendado</v>
      </c>
      <c r="D132" s="8" t="s">
        <v>442</v>
      </c>
      <c r="E132" s="9" t="s">
        <v>315</v>
      </c>
      <c r="F132" s="9">
        <v>84786</v>
      </c>
      <c r="G132" s="11"/>
      <c r="H132" s="9">
        <v>21999984733</v>
      </c>
      <c r="I132" s="9" t="s">
        <v>19275</v>
      </c>
      <c r="J132" s="9" t="s">
        <v>16676</v>
      </c>
      <c r="K132" s="9" t="s">
        <v>13508</v>
      </c>
      <c r="L132" s="9" t="s">
        <v>18081</v>
      </c>
      <c r="M132" s="9" t="s">
        <v>19234</v>
      </c>
      <c r="N132" s="10" t="s">
        <v>19249</v>
      </c>
      <c r="O132" s="11" t="s">
        <v>33</v>
      </c>
      <c r="P132" s="12">
        <v>46068</v>
      </c>
      <c r="Q132" s="13" t="str">
        <f t="shared" si="6"/>
        <v>19h</v>
      </c>
    </row>
    <row r="133" spans="1:17" x14ac:dyDescent="0.3">
      <c r="A133" s="9" t="str">
        <f t="shared" si="7"/>
        <v>84786JB x Sambodromo4606919h</v>
      </c>
      <c r="B133" s="9" t="str">
        <f t="shared" si="8"/>
        <v>84786JB x Sambodromo46069</v>
      </c>
      <c r="C133" s="9" t="str">
        <f>IF((IFERROR(IFERROR(VLOOKUP(A133,Controle_Utiliz!A:A,1,0),VLOOKUP(B133,Controle_Utiliz!B:B,1,0)),"Não Utilizou"))="Não Utilizou","Não Utilizou","Agendado")</f>
        <v>Agendado</v>
      </c>
      <c r="D133" s="8" t="s">
        <v>442</v>
      </c>
      <c r="E133" s="9" t="s">
        <v>315</v>
      </c>
      <c r="F133" s="9">
        <v>84786</v>
      </c>
      <c r="G133" s="11"/>
      <c r="H133" s="9">
        <v>21999984733</v>
      </c>
      <c r="I133" s="9" t="s">
        <v>19275</v>
      </c>
      <c r="J133" s="9" t="s">
        <v>16676</v>
      </c>
      <c r="K133" s="9" t="s">
        <v>13508</v>
      </c>
      <c r="L133" s="9" t="s">
        <v>18081</v>
      </c>
      <c r="M133" s="9" t="s">
        <v>19235</v>
      </c>
      <c r="N133" s="10" t="s">
        <v>19249</v>
      </c>
      <c r="O133" s="11" t="s">
        <v>33</v>
      </c>
      <c r="P133" s="12">
        <v>46069</v>
      </c>
      <c r="Q133" s="13" t="str">
        <f t="shared" si="6"/>
        <v>19h</v>
      </c>
    </row>
    <row r="134" spans="1:17" x14ac:dyDescent="0.3">
      <c r="A134" s="9" t="str">
        <f t="shared" si="7"/>
        <v>84786JB x Sambodromo4607019h</v>
      </c>
      <c r="B134" s="9" t="str">
        <f t="shared" si="8"/>
        <v>84786JB x Sambodromo46070</v>
      </c>
      <c r="C134" s="9" t="str">
        <f>IF((IFERROR(IFERROR(VLOOKUP(A134,Controle_Utiliz!A:A,1,0),VLOOKUP(B134,Controle_Utiliz!B:B,1,0)),"Não Utilizou"))="Não Utilizou","Não Utilizou","Agendado")</f>
        <v>Agendado</v>
      </c>
      <c r="D134" s="8" t="s">
        <v>442</v>
      </c>
      <c r="E134" s="9" t="s">
        <v>315</v>
      </c>
      <c r="F134" s="9">
        <v>84786</v>
      </c>
      <c r="G134" s="11"/>
      <c r="H134" s="9">
        <v>21999984733</v>
      </c>
      <c r="I134" s="9" t="s">
        <v>19275</v>
      </c>
      <c r="J134" s="9" t="s">
        <v>16676</v>
      </c>
      <c r="K134" s="9" t="s">
        <v>13508</v>
      </c>
      <c r="L134" s="9" t="s">
        <v>18081</v>
      </c>
      <c r="M134" s="9" t="s">
        <v>19236</v>
      </c>
      <c r="N134" s="10" t="s">
        <v>19249</v>
      </c>
      <c r="O134" s="11" t="s">
        <v>33</v>
      </c>
      <c r="P134" s="12">
        <v>46070</v>
      </c>
      <c r="Q134" s="13" t="str">
        <f t="shared" si="6"/>
        <v>19h</v>
      </c>
    </row>
    <row r="135" spans="1:17" x14ac:dyDescent="0.3">
      <c r="A135" s="9" t="str">
        <f t="shared" si="7"/>
        <v>84786JB x Sambodromo4607419h</v>
      </c>
      <c r="B135" s="9" t="str">
        <f t="shared" si="8"/>
        <v>84786JB x Sambodromo46074</v>
      </c>
      <c r="C135" s="9" t="str">
        <f>IF((IFERROR(IFERROR(VLOOKUP(A135,Controle_Utiliz!A:A,1,0),VLOOKUP(B135,Controle_Utiliz!B:B,1,0)),"Não Utilizou"))="Não Utilizou","Não Utilizou","Agendado")</f>
        <v>Agendado</v>
      </c>
      <c r="D135" s="8" t="s">
        <v>442</v>
      </c>
      <c r="E135" s="9" t="s">
        <v>315</v>
      </c>
      <c r="F135" s="9">
        <v>84786</v>
      </c>
      <c r="G135" s="11"/>
      <c r="H135" s="9">
        <v>21999984733</v>
      </c>
      <c r="I135" s="9" t="s">
        <v>19275</v>
      </c>
      <c r="J135" s="9" t="s">
        <v>16676</v>
      </c>
      <c r="K135" s="9" t="s">
        <v>13508</v>
      </c>
      <c r="L135" s="9" t="s">
        <v>18081</v>
      </c>
      <c r="M135" s="9" t="s">
        <v>19237</v>
      </c>
      <c r="N135" s="10" t="s">
        <v>19249</v>
      </c>
      <c r="O135" s="11" t="s">
        <v>33</v>
      </c>
      <c r="P135" s="12">
        <v>46074</v>
      </c>
      <c r="Q135" s="13" t="str">
        <f t="shared" si="6"/>
        <v>19h</v>
      </c>
    </row>
    <row r="136" spans="1:17" x14ac:dyDescent="0.3">
      <c r="A136" s="9" t="str">
        <f t="shared" si="7"/>
        <v>84786Sambodromo x JB4606806h</v>
      </c>
      <c r="B136" s="9" t="str">
        <f t="shared" si="8"/>
        <v>84786Sambodromo x JB46068</v>
      </c>
      <c r="C136" s="9" t="str">
        <f>IF((IFERROR(IFERROR(VLOOKUP(A136,Controle_Utiliz!A:A,1,0),VLOOKUP(B136,Controle_Utiliz!B:B,1,0)),"Não Utilizou"))="Não Utilizou","Não Utilizou","Agendado")</f>
        <v>Agendado</v>
      </c>
      <c r="D136" s="8" t="s">
        <v>442</v>
      </c>
      <c r="E136" s="9" t="s">
        <v>315</v>
      </c>
      <c r="F136" s="9">
        <v>84786</v>
      </c>
      <c r="G136" s="11"/>
      <c r="H136" s="9">
        <v>21999984733</v>
      </c>
      <c r="I136" s="9" t="s">
        <v>19275</v>
      </c>
      <c r="J136" s="9" t="s">
        <v>16676</v>
      </c>
      <c r="K136" s="9" t="s">
        <v>13508</v>
      </c>
      <c r="L136" s="9" t="s">
        <v>18081</v>
      </c>
      <c r="M136" s="9" t="s">
        <v>19238</v>
      </c>
      <c r="N136" s="10" t="s">
        <v>19248</v>
      </c>
      <c r="O136" s="11" t="s">
        <v>159</v>
      </c>
      <c r="P136" s="12">
        <v>46068</v>
      </c>
      <c r="Q136" s="13" t="str">
        <f t="shared" si="6"/>
        <v>06h</v>
      </c>
    </row>
    <row r="137" spans="1:17" x14ac:dyDescent="0.3">
      <c r="A137" s="9" t="str">
        <f t="shared" si="7"/>
        <v>84786Sambodromo x JB4606906h</v>
      </c>
      <c r="B137" s="9" t="str">
        <f t="shared" si="8"/>
        <v>84786Sambodromo x JB46069</v>
      </c>
      <c r="C137" s="9" t="str">
        <f>IF((IFERROR(IFERROR(VLOOKUP(A137,Controle_Utiliz!A:A,1,0),VLOOKUP(B137,Controle_Utiliz!B:B,1,0)),"Não Utilizou"))="Não Utilizou","Não Utilizou","Agendado")</f>
        <v>Agendado</v>
      </c>
      <c r="D137" s="8" t="s">
        <v>442</v>
      </c>
      <c r="E137" s="9" t="s">
        <v>315</v>
      </c>
      <c r="F137" s="9">
        <v>84786</v>
      </c>
      <c r="G137" s="11"/>
      <c r="H137" s="9">
        <v>21999984733</v>
      </c>
      <c r="I137" s="9" t="s">
        <v>19275</v>
      </c>
      <c r="J137" s="9" t="s">
        <v>16676</v>
      </c>
      <c r="K137" s="9" t="s">
        <v>13508</v>
      </c>
      <c r="L137" s="9" t="s">
        <v>18081</v>
      </c>
      <c r="M137" s="9" t="s">
        <v>19239</v>
      </c>
      <c r="N137" s="10" t="s">
        <v>19248</v>
      </c>
      <c r="O137" s="11" t="s">
        <v>159</v>
      </c>
      <c r="P137" s="12">
        <v>46069</v>
      </c>
      <c r="Q137" s="13" t="str">
        <f t="shared" si="6"/>
        <v>06h</v>
      </c>
    </row>
    <row r="138" spans="1:17" x14ac:dyDescent="0.3">
      <c r="A138" s="9" t="str">
        <f t="shared" si="7"/>
        <v>84786Sambodromo x JB4607006h</v>
      </c>
      <c r="B138" s="9" t="str">
        <f t="shared" si="8"/>
        <v>84786Sambodromo x JB46070</v>
      </c>
      <c r="C138" s="9" t="str">
        <f>IF((IFERROR(IFERROR(VLOOKUP(A138,Controle_Utiliz!A:A,1,0),VLOOKUP(B138,Controle_Utiliz!B:B,1,0)),"Não Utilizou"))="Não Utilizou","Não Utilizou","Agendado")</f>
        <v>Agendado</v>
      </c>
      <c r="D138" s="8" t="s">
        <v>442</v>
      </c>
      <c r="E138" s="9" t="s">
        <v>315</v>
      </c>
      <c r="F138" s="9">
        <v>84786</v>
      </c>
      <c r="G138" s="11"/>
      <c r="H138" s="9">
        <v>21999984733</v>
      </c>
      <c r="I138" s="9" t="s">
        <v>19275</v>
      </c>
      <c r="J138" s="9" t="s">
        <v>16676</v>
      </c>
      <c r="K138" s="9" t="s">
        <v>13508</v>
      </c>
      <c r="L138" s="9" t="s">
        <v>18081</v>
      </c>
      <c r="M138" s="9" t="s">
        <v>19240</v>
      </c>
      <c r="N138" s="10" t="s">
        <v>19248</v>
      </c>
      <c r="O138" s="11" t="s">
        <v>159</v>
      </c>
      <c r="P138" s="12">
        <v>46070</v>
      </c>
      <c r="Q138" s="13" t="str">
        <f t="shared" si="6"/>
        <v>06h</v>
      </c>
    </row>
    <row r="139" spans="1:17" x14ac:dyDescent="0.3">
      <c r="A139" s="9" t="str">
        <f t="shared" si="7"/>
        <v>84786Sambodromo x JB4607406h</v>
      </c>
      <c r="B139" s="9" t="str">
        <f t="shared" si="8"/>
        <v>84786Sambodromo x JB46074</v>
      </c>
      <c r="C139" s="9" t="str">
        <f>IF((IFERROR(IFERROR(VLOOKUP(A139,Controle_Utiliz!A:A,1,0),VLOOKUP(B139,Controle_Utiliz!B:B,1,0)),"Não Utilizou"))="Não Utilizou","Não Utilizou","Agendado")</f>
        <v>Agendado</v>
      </c>
      <c r="D139" s="8" t="s">
        <v>442</v>
      </c>
      <c r="E139" s="9" t="s">
        <v>315</v>
      </c>
      <c r="F139" s="9">
        <v>84786</v>
      </c>
      <c r="G139" s="11"/>
      <c r="H139" s="9">
        <v>21999984733</v>
      </c>
      <c r="I139" s="9" t="s">
        <v>19275</v>
      </c>
      <c r="J139" s="9" t="s">
        <v>16676</v>
      </c>
      <c r="K139" s="9" t="s">
        <v>13508</v>
      </c>
      <c r="L139" s="9" t="s">
        <v>18081</v>
      </c>
      <c r="M139" s="9" t="s">
        <v>19241</v>
      </c>
      <c r="N139" s="14" t="s">
        <v>19248</v>
      </c>
      <c r="O139" s="11" t="s">
        <v>159</v>
      </c>
      <c r="P139" s="12">
        <v>46074</v>
      </c>
      <c r="Q139" s="13" t="str">
        <f t="shared" si="6"/>
        <v>06h</v>
      </c>
    </row>
    <row r="140" spans="1:17" x14ac:dyDescent="0.3">
      <c r="A140" s="9" t="str">
        <f t="shared" si="7"/>
        <v>78882EG x Sambodromo4606822h</v>
      </c>
      <c r="B140" s="9" t="str">
        <f t="shared" si="8"/>
        <v>78882EG x Sambodromo46068</v>
      </c>
      <c r="C140" s="9" t="str">
        <f>IF((IFERROR(IFERROR(VLOOKUP(A140,Controle_Utiliz!A:A,1,0),VLOOKUP(B140,Controle_Utiliz!B:B,1,0)),"Não Utilizou"))="Não Utilizou","Não Utilizou","Agendado")</f>
        <v>Agendado</v>
      </c>
      <c r="D140" s="8" t="s">
        <v>357</v>
      </c>
      <c r="E140" s="9" t="s">
        <v>315</v>
      </c>
      <c r="F140" s="9">
        <v>78882</v>
      </c>
      <c r="G140" s="11"/>
      <c r="H140" s="9">
        <v>21974166274</v>
      </c>
      <c r="I140" s="9" t="s">
        <v>19242</v>
      </c>
      <c r="J140" s="9" t="s">
        <v>16260</v>
      </c>
      <c r="K140" s="9" t="s">
        <v>5234</v>
      </c>
      <c r="L140" s="9" t="s">
        <v>17585</v>
      </c>
      <c r="M140" s="9" t="s">
        <v>19226</v>
      </c>
      <c r="N140" s="10" t="s">
        <v>19255</v>
      </c>
      <c r="O140" s="11" t="s">
        <v>6</v>
      </c>
      <c r="P140" s="12">
        <v>46068</v>
      </c>
      <c r="Q140" s="13" t="str">
        <f t="shared" si="6"/>
        <v>22h</v>
      </c>
    </row>
    <row r="141" spans="1:17" x14ac:dyDescent="0.3">
      <c r="A141" s="9" t="str">
        <f t="shared" si="7"/>
        <v>78882EG x Sambodromo4606922h</v>
      </c>
      <c r="B141" s="9" t="str">
        <f t="shared" si="8"/>
        <v>78882EG x Sambodromo46069</v>
      </c>
      <c r="C141" s="9" t="str">
        <f>IF((IFERROR(IFERROR(VLOOKUP(A141,Controle_Utiliz!A:A,1,0),VLOOKUP(B141,Controle_Utiliz!B:B,1,0)),"Não Utilizou"))="Não Utilizou","Não Utilizou","Agendado")</f>
        <v>Não Utilizou</v>
      </c>
      <c r="D141" s="8" t="s">
        <v>357</v>
      </c>
      <c r="E141" s="9" t="s">
        <v>315</v>
      </c>
      <c r="F141" s="9">
        <v>78882</v>
      </c>
      <c r="G141" s="11"/>
      <c r="H141" s="9">
        <v>21974166274</v>
      </c>
      <c r="I141" s="9" t="s">
        <v>19242</v>
      </c>
      <c r="J141" s="9" t="s">
        <v>16260</v>
      </c>
      <c r="K141" s="9" t="s">
        <v>5234</v>
      </c>
      <c r="L141" s="9" t="s">
        <v>17585</v>
      </c>
      <c r="M141" s="9" t="s">
        <v>19227</v>
      </c>
      <c r="N141" s="10" t="s">
        <v>19255</v>
      </c>
      <c r="O141" s="11" t="s">
        <v>6</v>
      </c>
      <c r="P141" s="12">
        <v>46069</v>
      </c>
      <c r="Q141" s="13" t="str">
        <f t="shared" si="6"/>
        <v>22h</v>
      </c>
    </row>
    <row r="142" spans="1:17" x14ac:dyDescent="0.3">
      <c r="A142" s="9" t="str">
        <f t="shared" si="7"/>
        <v>78882EG x Sambodromo4607022h</v>
      </c>
      <c r="B142" s="9" t="str">
        <f t="shared" si="8"/>
        <v>78882EG x Sambodromo46070</v>
      </c>
      <c r="C142" s="9" t="str">
        <f>IF((IFERROR(IFERROR(VLOOKUP(A142,Controle_Utiliz!A:A,1,0),VLOOKUP(B142,Controle_Utiliz!B:B,1,0)),"Não Utilizou"))="Não Utilizou","Não Utilizou","Agendado")</f>
        <v>Agendado</v>
      </c>
      <c r="D142" s="8" t="s">
        <v>357</v>
      </c>
      <c r="E142" s="9" t="s">
        <v>315</v>
      </c>
      <c r="F142" s="9">
        <v>78882</v>
      </c>
      <c r="G142" s="11"/>
      <c r="H142" s="9">
        <v>21974166274</v>
      </c>
      <c r="I142" s="9" t="s">
        <v>19242</v>
      </c>
      <c r="J142" s="9" t="s">
        <v>16260</v>
      </c>
      <c r="K142" s="9" t="s">
        <v>5234</v>
      </c>
      <c r="L142" s="9" t="s">
        <v>17585</v>
      </c>
      <c r="M142" s="9" t="s">
        <v>19228</v>
      </c>
      <c r="N142" s="10" t="s">
        <v>19255</v>
      </c>
      <c r="O142" s="11" t="s">
        <v>6</v>
      </c>
      <c r="P142" s="12">
        <v>46070</v>
      </c>
      <c r="Q142" s="13" t="str">
        <f t="shared" si="6"/>
        <v>22h</v>
      </c>
    </row>
    <row r="143" spans="1:17" x14ac:dyDescent="0.3">
      <c r="A143" s="9" t="str">
        <f t="shared" si="7"/>
        <v>78882EG x Sambodromo4607422h</v>
      </c>
      <c r="B143" s="9" t="str">
        <f t="shared" si="8"/>
        <v>78882EG x Sambodromo46074</v>
      </c>
      <c r="C143" s="9" t="str">
        <f>IF((IFERROR(IFERROR(VLOOKUP(A143,Controle_Utiliz!A:A,1,0),VLOOKUP(B143,Controle_Utiliz!B:B,1,0)),"Não Utilizou"))="Não Utilizou","Não Utilizou","Agendado")</f>
        <v>Agendado</v>
      </c>
      <c r="D143" s="8" t="s">
        <v>357</v>
      </c>
      <c r="E143" s="9" t="s">
        <v>315</v>
      </c>
      <c r="F143" s="9">
        <v>78882</v>
      </c>
      <c r="G143" s="11"/>
      <c r="H143" s="9">
        <v>21974166274</v>
      </c>
      <c r="I143" s="9" t="s">
        <v>19242</v>
      </c>
      <c r="J143" s="9" t="s">
        <v>16260</v>
      </c>
      <c r="K143" s="9" t="s">
        <v>5234</v>
      </c>
      <c r="L143" s="9" t="s">
        <v>17585</v>
      </c>
      <c r="M143" s="9" t="s">
        <v>19229</v>
      </c>
      <c r="N143" s="10" t="s">
        <v>19255</v>
      </c>
      <c r="O143" s="11" t="s">
        <v>6</v>
      </c>
      <c r="P143" s="12">
        <v>46074</v>
      </c>
      <c r="Q143" s="13" t="str">
        <f t="shared" si="6"/>
        <v>22h</v>
      </c>
    </row>
    <row r="144" spans="1:17" x14ac:dyDescent="0.3">
      <c r="A144" s="9" t="str">
        <f t="shared" si="7"/>
        <v>78882Sambodromo x EG4606807h</v>
      </c>
      <c r="B144" s="9" t="str">
        <f t="shared" si="8"/>
        <v>78882Sambodromo x EG46068</v>
      </c>
      <c r="C144" s="9" t="str">
        <f>IF((IFERROR(IFERROR(VLOOKUP(A144,Controle_Utiliz!A:A,1,0),VLOOKUP(B144,Controle_Utiliz!B:B,1,0)),"Não Utilizou"))="Não Utilizou","Não Utilizou","Agendado")</f>
        <v>Agendado</v>
      </c>
      <c r="D144" s="8" t="s">
        <v>357</v>
      </c>
      <c r="E144" s="9" t="s">
        <v>315</v>
      </c>
      <c r="F144" s="9">
        <v>78882</v>
      </c>
      <c r="G144" s="11"/>
      <c r="H144" s="9">
        <v>21974166274</v>
      </c>
      <c r="I144" s="9" t="s">
        <v>19242</v>
      </c>
      <c r="J144" s="9" t="s">
        <v>16260</v>
      </c>
      <c r="K144" s="9" t="s">
        <v>5234</v>
      </c>
      <c r="L144" s="9" t="s">
        <v>17585</v>
      </c>
      <c r="M144" s="9" t="s">
        <v>19230</v>
      </c>
      <c r="N144" s="10" t="s">
        <v>19254</v>
      </c>
      <c r="O144" s="11" t="s">
        <v>151</v>
      </c>
      <c r="P144" s="12">
        <v>46068</v>
      </c>
      <c r="Q144" s="13" t="str">
        <f t="shared" si="6"/>
        <v>07h</v>
      </c>
    </row>
    <row r="145" spans="1:17" x14ac:dyDescent="0.3">
      <c r="A145" s="9" t="str">
        <f t="shared" si="7"/>
        <v>78882Sambodromo x EG4606907h</v>
      </c>
      <c r="B145" s="9" t="str">
        <f t="shared" si="8"/>
        <v>78882Sambodromo x EG46069</v>
      </c>
      <c r="C145" s="9" t="str">
        <f>IF((IFERROR(IFERROR(VLOOKUP(A145,Controle_Utiliz!A:A,1,0),VLOOKUP(B145,Controle_Utiliz!B:B,1,0)),"Não Utilizou"))="Não Utilizou","Não Utilizou","Agendado")</f>
        <v>Agendado</v>
      </c>
      <c r="D145" s="8" t="s">
        <v>357</v>
      </c>
      <c r="E145" s="9" t="s">
        <v>315</v>
      </c>
      <c r="F145" s="9">
        <v>78882</v>
      </c>
      <c r="G145" s="11"/>
      <c r="H145" s="9">
        <v>21974166274</v>
      </c>
      <c r="I145" s="9" t="s">
        <v>19242</v>
      </c>
      <c r="J145" s="9" t="s">
        <v>16260</v>
      </c>
      <c r="K145" s="9" t="s">
        <v>5234</v>
      </c>
      <c r="L145" s="9" t="s">
        <v>17585</v>
      </c>
      <c r="M145" s="9" t="s">
        <v>19231</v>
      </c>
      <c r="N145" s="10" t="s">
        <v>19254</v>
      </c>
      <c r="O145" s="11" t="s">
        <v>151</v>
      </c>
      <c r="P145" s="12">
        <v>46069</v>
      </c>
      <c r="Q145" s="13" t="str">
        <f t="shared" si="6"/>
        <v>07h</v>
      </c>
    </row>
    <row r="146" spans="1:17" x14ac:dyDescent="0.3">
      <c r="A146" s="9" t="str">
        <f t="shared" si="7"/>
        <v>78882Sambodromo x EG4607007h</v>
      </c>
      <c r="B146" s="9" t="str">
        <f t="shared" si="8"/>
        <v>78882Sambodromo x EG46070</v>
      </c>
      <c r="C146" s="9" t="str">
        <f>IF((IFERROR(IFERROR(VLOOKUP(A146,Controle_Utiliz!A:A,1,0),VLOOKUP(B146,Controle_Utiliz!B:B,1,0)),"Não Utilizou"))="Não Utilizou","Não Utilizou","Agendado")</f>
        <v>Agendado</v>
      </c>
      <c r="D146" s="8" t="s">
        <v>357</v>
      </c>
      <c r="E146" s="9" t="s">
        <v>315</v>
      </c>
      <c r="F146" s="9">
        <v>78882</v>
      </c>
      <c r="G146" s="11"/>
      <c r="H146" s="9">
        <v>21974166274</v>
      </c>
      <c r="I146" s="9" t="s">
        <v>19242</v>
      </c>
      <c r="J146" s="9" t="s">
        <v>16260</v>
      </c>
      <c r="K146" s="9" t="s">
        <v>5234</v>
      </c>
      <c r="L146" s="9" t="s">
        <v>17585</v>
      </c>
      <c r="M146" s="9" t="s">
        <v>19232</v>
      </c>
      <c r="N146" s="10" t="s">
        <v>19254</v>
      </c>
      <c r="O146" s="11" t="s">
        <v>151</v>
      </c>
      <c r="P146" s="12">
        <v>46070</v>
      </c>
      <c r="Q146" s="13" t="str">
        <f t="shared" si="6"/>
        <v>07h</v>
      </c>
    </row>
    <row r="147" spans="1:17" x14ac:dyDescent="0.3">
      <c r="A147" s="9" t="str">
        <f t="shared" si="7"/>
        <v>78882Sambodromo x EG4607407h</v>
      </c>
      <c r="B147" s="9" t="str">
        <f t="shared" si="8"/>
        <v>78882Sambodromo x EG46074</v>
      </c>
      <c r="C147" s="9" t="str">
        <f>IF((IFERROR(IFERROR(VLOOKUP(A147,Controle_Utiliz!A:A,1,0),VLOOKUP(B147,Controle_Utiliz!B:B,1,0)),"Não Utilizou"))="Não Utilizou","Não Utilizou","Agendado")</f>
        <v>Não Utilizou</v>
      </c>
      <c r="D147" s="8" t="s">
        <v>357</v>
      </c>
      <c r="E147" s="9" t="s">
        <v>315</v>
      </c>
      <c r="F147" s="9">
        <v>78882</v>
      </c>
      <c r="G147" s="11"/>
      <c r="H147" s="9">
        <v>21974166274</v>
      </c>
      <c r="I147" s="9" t="s">
        <v>19242</v>
      </c>
      <c r="J147" s="9" t="s">
        <v>16260</v>
      </c>
      <c r="K147" s="9" t="s">
        <v>5234</v>
      </c>
      <c r="L147" s="9" t="s">
        <v>17585</v>
      </c>
      <c r="M147" s="9" t="s">
        <v>19233</v>
      </c>
      <c r="N147" s="10" t="s">
        <v>19254</v>
      </c>
      <c r="O147" s="11" t="s">
        <v>151</v>
      </c>
      <c r="P147" s="12">
        <v>46074</v>
      </c>
      <c r="Q147" s="13" t="str">
        <f t="shared" si="6"/>
        <v>07h</v>
      </c>
    </row>
    <row r="148" spans="1:17" x14ac:dyDescent="0.3">
      <c r="A148" s="9" t="str">
        <f t="shared" si="7"/>
        <v>66350JB x Sambodromo4606818h</v>
      </c>
      <c r="B148" s="9" t="str">
        <f t="shared" si="8"/>
        <v>66350JB x Sambodromo46068</v>
      </c>
      <c r="C148" s="9" t="str">
        <f>IF((IFERROR(IFERROR(VLOOKUP(A148,Controle_Utiliz!A:A,1,0),VLOOKUP(B148,Controle_Utiliz!B:B,1,0)),"Não Utilizou"))="Não Utilizou","Não Utilizou","Agendado")</f>
        <v>Não Utilizou</v>
      </c>
      <c r="D148" s="8" t="s">
        <v>400</v>
      </c>
      <c r="E148" s="9" t="s">
        <v>315</v>
      </c>
      <c r="F148" s="9">
        <v>66350</v>
      </c>
      <c r="G148" s="11"/>
      <c r="H148" s="9">
        <v>21999928865</v>
      </c>
      <c r="I148" s="9" t="s">
        <v>17441</v>
      </c>
      <c r="J148" s="9" t="s">
        <v>16424</v>
      </c>
      <c r="K148" s="9" t="s">
        <v>8947</v>
      </c>
      <c r="L148" s="9" t="s">
        <v>17778</v>
      </c>
      <c r="M148" s="9" t="s">
        <v>19234</v>
      </c>
      <c r="N148" s="10" t="s">
        <v>19243</v>
      </c>
      <c r="O148" s="11" t="s">
        <v>33</v>
      </c>
      <c r="P148" s="12">
        <v>46068</v>
      </c>
      <c r="Q148" s="13" t="str">
        <f t="shared" si="6"/>
        <v>18h</v>
      </c>
    </row>
    <row r="149" spans="1:17" x14ac:dyDescent="0.3">
      <c r="A149" s="9" t="str">
        <f t="shared" si="7"/>
        <v>66350JB x Sambodromo4606918h</v>
      </c>
      <c r="B149" s="9" t="str">
        <f t="shared" si="8"/>
        <v>66350JB x Sambodromo46069</v>
      </c>
      <c r="C149" s="9" t="str">
        <f>IF((IFERROR(IFERROR(VLOOKUP(A149,Controle_Utiliz!A:A,1,0),VLOOKUP(B149,Controle_Utiliz!B:B,1,0)),"Não Utilizou"))="Não Utilizou","Não Utilizou","Agendado")</f>
        <v>Não Utilizou</v>
      </c>
      <c r="D149" s="8" t="s">
        <v>400</v>
      </c>
      <c r="E149" s="9" t="s">
        <v>315</v>
      </c>
      <c r="F149" s="9">
        <v>66350</v>
      </c>
      <c r="G149" s="11"/>
      <c r="H149" s="9">
        <v>21999928865</v>
      </c>
      <c r="I149" s="9" t="s">
        <v>17441</v>
      </c>
      <c r="J149" s="9" t="s">
        <v>16424</v>
      </c>
      <c r="K149" s="9" t="s">
        <v>8947</v>
      </c>
      <c r="L149" s="9" t="s">
        <v>17778</v>
      </c>
      <c r="M149" s="9" t="s">
        <v>19235</v>
      </c>
      <c r="N149" s="10" t="s">
        <v>19243</v>
      </c>
      <c r="O149" s="11" t="s">
        <v>33</v>
      </c>
      <c r="P149" s="12">
        <v>46069</v>
      </c>
      <c r="Q149" s="13" t="str">
        <f t="shared" si="6"/>
        <v>18h</v>
      </c>
    </row>
    <row r="150" spans="1:17" x14ac:dyDescent="0.3">
      <c r="A150" s="9" t="str">
        <f t="shared" si="7"/>
        <v>66350JB x Sambodromo4607018h</v>
      </c>
      <c r="B150" s="9" t="str">
        <f t="shared" si="8"/>
        <v>66350JB x Sambodromo46070</v>
      </c>
      <c r="C150" s="9" t="str">
        <f>IF((IFERROR(IFERROR(VLOOKUP(A150,Controle_Utiliz!A:A,1,0),VLOOKUP(B150,Controle_Utiliz!B:B,1,0)),"Não Utilizou"))="Não Utilizou","Não Utilizou","Agendado")</f>
        <v>Não Utilizou</v>
      </c>
      <c r="D150" s="8" t="s">
        <v>400</v>
      </c>
      <c r="E150" s="9" t="s">
        <v>315</v>
      </c>
      <c r="F150" s="9">
        <v>66350</v>
      </c>
      <c r="G150" s="11"/>
      <c r="H150" s="9">
        <v>21999928865</v>
      </c>
      <c r="I150" s="9" t="s">
        <v>17441</v>
      </c>
      <c r="J150" s="9" t="s">
        <v>16424</v>
      </c>
      <c r="K150" s="9" t="s">
        <v>8947</v>
      </c>
      <c r="L150" s="9" t="s">
        <v>17778</v>
      </c>
      <c r="M150" s="9" t="s">
        <v>19236</v>
      </c>
      <c r="N150" s="10" t="s">
        <v>19243</v>
      </c>
      <c r="O150" s="11" t="s">
        <v>33</v>
      </c>
      <c r="P150" s="12">
        <v>46070</v>
      </c>
      <c r="Q150" s="13" t="str">
        <f t="shared" si="6"/>
        <v>18h</v>
      </c>
    </row>
    <row r="151" spans="1:17" x14ac:dyDescent="0.3">
      <c r="A151" s="9" t="str">
        <f t="shared" si="7"/>
        <v>66350JB x Sambodromo4607418h</v>
      </c>
      <c r="B151" s="9" t="str">
        <f t="shared" si="8"/>
        <v>66350JB x Sambodromo46074</v>
      </c>
      <c r="C151" s="9" t="str">
        <f>IF((IFERROR(IFERROR(VLOOKUP(A151,Controle_Utiliz!A:A,1,0),VLOOKUP(B151,Controle_Utiliz!B:B,1,0)),"Não Utilizou"))="Não Utilizou","Não Utilizou","Agendado")</f>
        <v>Não Utilizou</v>
      </c>
      <c r="D151" s="8" t="s">
        <v>400</v>
      </c>
      <c r="E151" s="9" t="s">
        <v>315</v>
      </c>
      <c r="F151" s="9">
        <v>66350</v>
      </c>
      <c r="G151" s="11"/>
      <c r="H151" s="9">
        <v>21999928865</v>
      </c>
      <c r="I151" s="9" t="s">
        <v>17441</v>
      </c>
      <c r="J151" s="9" t="s">
        <v>16424</v>
      </c>
      <c r="K151" s="9" t="s">
        <v>8947</v>
      </c>
      <c r="L151" s="9" t="s">
        <v>17778</v>
      </c>
      <c r="M151" s="9" t="s">
        <v>19237</v>
      </c>
      <c r="N151" s="10" t="s">
        <v>19243</v>
      </c>
      <c r="O151" s="11" t="s">
        <v>33</v>
      </c>
      <c r="P151" s="12">
        <v>46074</v>
      </c>
      <c r="Q151" s="13" t="str">
        <f t="shared" si="6"/>
        <v>18h</v>
      </c>
    </row>
    <row r="152" spans="1:17" x14ac:dyDescent="0.3">
      <c r="A152" s="9" t="str">
        <f t="shared" si="7"/>
        <v>66350Sambodromo x JB4606803h</v>
      </c>
      <c r="B152" s="9" t="str">
        <f t="shared" si="8"/>
        <v>66350Sambodromo x JB46068</v>
      </c>
      <c r="C152" s="9" t="str">
        <f>IF((IFERROR(IFERROR(VLOOKUP(A152,Controle_Utiliz!A:A,1,0),VLOOKUP(B152,Controle_Utiliz!B:B,1,0)),"Não Utilizou"))="Não Utilizou","Não Utilizou","Agendado")</f>
        <v>Não Utilizou</v>
      </c>
      <c r="D152" s="8" t="s">
        <v>400</v>
      </c>
      <c r="E152" s="9" t="s">
        <v>315</v>
      </c>
      <c r="F152" s="9">
        <v>66350</v>
      </c>
      <c r="G152" s="11"/>
      <c r="H152" s="9">
        <v>21999928865</v>
      </c>
      <c r="I152" s="9" t="s">
        <v>17441</v>
      </c>
      <c r="J152" s="9" t="s">
        <v>16424</v>
      </c>
      <c r="K152" s="9" t="s">
        <v>8947</v>
      </c>
      <c r="L152" s="9" t="s">
        <v>17778</v>
      </c>
      <c r="M152" s="9" t="s">
        <v>19238</v>
      </c>
      <c r="N152" s="10" t="s">
        <v>19252</v>
      </c>
      <c r="O152" s="11" t="s">
        <v>159</v>
      </c>
      <c r="P152" s="12">
        <v>46068</v>
      </c>
      <c r="Q152" s="13" t="str">
        <f t="shared" si="6"/>
        <v>03h</v>
      </c>
    </row>
    <row r="153" spans="1:17" x14ac:dyDescent="0.3">
      <c r="A153" s="9" t="str">
        <f t="shared" si="7"/>
        <v>66350Sambodromo x JB4606903h</v>
      </c>
      <c r="B153" s="9" t="str">
        <f t="shared" si="8"/>
        <v>66350Sambodromo x JB46069</v>
      </c>
      <c r="C153" s="9" t="str">
        <f>IF((IFERROR(IFERROR(VLOOKUP(A153,Controle_Utiliz!A:A,1,0),VLOOKUP(B153,Controle_Utiliz!B:B,1,0)),"Não Utilizou"))="Não Utilizou","Não Utilizou","Agendado")</f>
        <v>Não Utilizou</v>
      </c>
      <c r="D153" s="8" t="s">
        <v>400</v>
      </c>
      <c r="E153" s="9" t="s">
        <v>315</v>
      </c>
      <c r="F153" s="9">
        <v>66350</v>
      </c>
      <c r="G153" s="11"/>
      <c r="H153" s="9">
        <v>21999928865</v>
      </c>
      <c r="I153" s="9" t="s">
        <v>17441</v>
      </c>
      <c r="J153" s="9" t="s">
        <v>16424</v>
      </c>
      <c r="K153" s="9" t="s">
        <v>8947</v>
      </c>
      <c r="L153" s="9" t="s">
        <v>17778</v>
      </c>
      <c r="M153" s="9" t="s">
        <v>19239</v>
      </c>
      <c r="N153" s="10" t="s">
        <v>19252</v>
      </c>
      <c r="O153" s="11" t="s">
        <v>159</v>
      </c>
      <c r="P153" s="12">
        <v>46069</v>
      </c>
      <c r="Q153" s="13" t="str">
        <f t="shared" si="6"/>
        <v>03h</v>
      </c>
    </row>
    <row r="154" spans="1:17" x14ac:dyDescent="0.3">
      <c r="A154" s="9" t="str">
        <f t="shared" si="7"/>
        <v>66350Sambodromo x JB4607003h</v>
      </c>
      <c r="B154" s="9" t="str">
        <f t="shared" si="8"/>
        <v>66350Sambodromo x JB46070</v>
      </c>
      <c r="C154" s="9" t="str">
        <f>IF((IFERROR(IFERROR(VLOOKUP(A154,Controle_Utiliz!A:A,1,0),VLOOKUP(B154,Controle_Utiliz!B:B,1,0)),"Não Utilizou"))="Não Utilizou","Não Utilizou","Agendado")</f>
        <v>Não Utilizou</v>
      </c>
      <c r="D154" s="8" t="s">
        <v>400</v>
      </c>
      <c r="E154" s="9" t="s">
        <v>315</v>
      </c>
      <c r="F154" s="9">
        <v>66350</v>
      </c>
      <c r="G154" s="11"/>
      <c r="H154" s="9">
        <v>21999928865</v>
      </c>
      <c r="I154" s="9" t="s">
        <v>17441</v>
      </c>
      <c r="J154" s="9" t="s">
        <v>16424</v>
      </c>
      <c r="K154" s="9" t="s">
        <v>8947</v>
      </c>
      <c r="L154" s="9" t="s">
        <v>17778</v>
      </c>
      <c r="M154" s="9" t="s">
        <v>19240</v>
      </c>
      <c r="N154" s="10" t="s">
        <v>19252</v>
      </c>
      <c r="O154" s="11" t="s">
        <v>159</v>
      </c>
      <c r="P154" s="12">
        <v>46070</v>
      </c>
      <c r="Q154" s="13" t="str">
        <f t="shared" si="6"/>
        <v>03h</v>
      </c>
    </row>
    <row r="155" spans="1:17" x14ac:dyDescent="0.3">
      <c r="A155" s="9" t="str">
        <f t="shared" si="7"/>
        <v>66350Sambodromo x JB4607403h</v>
      </c>
      <c r="B155" s="9" t="str">
        <f t="shared" si="8"/>
        <v>66350Sambodromo x JB46074</v>
      </c>
      <c r="C155" s="9" t="str">
        <f>IF((IFERROR(IFERROR(VLOOKUP(A155,Controle_Utiliz!A:A,1,0),VLOOKUP(B155,Controle_Utiliz!B:B,1,0)),"Não Utilizou"))="Não Utilizou","Não Utilizou","Agendado")</f>
        <v>Não Utilizou</v>
      </c>
      <c r="D155" s="8" t="s">
        <v>400</v>
      </c>
      <c r="E155" s="9" t="s">
        <v>315</v>
      </c>
      <c r="F155" s="9">
        <v>66350</v>
      </c>
      <c r="G155" s="11"/>
      <c r="H155" s="9">
        <v>21999928865</v>
      </c>
      <c r="I155" s="9" t="s">
        <v>17441</v>
      </c>
      <c r="J155" s="9" t="s">
        <v>16424</v>
      </c>
      <c r="K155" s="9" t="s">
        <v>8947</v>
      </c>
      <c r="L155" s="9" t="s">
        <v>17778</v>
      </c>
      <c r="M155" s="9" t="s">
        <v>19241</v>
      </c>
      <c r="N155" s="14" t="s">
        <v>19252</v>
      </c>
      <c r="O155" s="11" t="s">
        <v>159</v>
      </c>
      <c r="P155" s="12">
        <v>46074</v>
      </c>
      <c r="Q155" s="13" t="str">
        <f t="shared" si="6"/>
        <v>03h</v>
      </c>
    </row>
    <row r="156" spans="1:17" x14ac:dyDescent="0.3">
      <c r="A156" s="9" t="str">
        <f t="shared" si="7"/>
        <v>78728EG x Sambodromo4606823h</v>
      </c>
      <c r="B156" s="9" t="str">
        <f t="shared" si="8"/>
        <v>78728EG x Sambodromo46068</v>
      </c>
      <c r="C156" s="9" t="str">
        <f>IF((IFERROR(IFERROR(VLOOKUP(A156,Controle_Utiliz!A:A,1,0),VLOOKUP(B156,Controle_Utiliz!B:B,1,0)),"Não Utilizou"))="Não Utilizou","Não Utilizou","Agendado")</f>
        <v>Agendado</v>
      </c>
      <c r="D156" s="8" t="s">
        <v>345</v>
      </c>
      <c r="E156" s="9" t="s">
        <v>315</v>
      </c>
      <c r="F156" s="9">
        <v>78728</v>
      </c>
      <c r="G156" s="9"/>
      <c r="H156" s="9">
        <v>21969503356</v>
      </c>
      <c r="I156" s="9" t="s">
        <v>19242</v>
      </c>
      <c r="J156" s="9" t="s">
        <v>16260</v>
      </c>
      <c r="K156" s="9" t="s">
        <v>5234</v>
      </c>
      <c r="L156" s="9" t="s">
        <v>17585</v>
      </c>
      <c r="M156" s="9" t="s">
        <v>19226</v>
      </c>
      <c r="N156" s="10" t="s">
        <v>19258</v>
      </c>
      <c r="O156" s="11" t="s">
        <v>6</v>
      </c>
      <c r="P156" s="12">
        <v>46068</v>
      </c>
      <c r="Q156" s="13" t="str">
        <f t="shared" si="6"/>
        <v>23h</v>
      </c>
    </row>
    <row r="157" spans="1:17" x14ac:dyDescent="0.3">
      <c r="A157" s="9" t="str">
        <f t="shared" si="7"/>
        <v>78728EG x Sambodromo4606923h</v>
      </c>
      <c r="B157" s="9" t="str">
        <f t="shared" si="8"/>
        <v>78728EG x Sambodromo46069</v>
      </c>
      <c r="C157" s="9" t="str">
        <f>IF((IFERROR(IFERROR(VLOOKUP(A157,Controle_Utiliz!A:A,1,0),VLOOKUP(B157,Controle_Utiliz!B:B,1,0)),"Não Utilizou"))="Não Utilizou","Não Utilizou","Agendado")</f>
        <v>Agendado</v>
      </c>
      <c r="D157" s="8" t="s">
        <v>345</v>
      </c>
      <c r="E157" s="9" t="s">
        <v>315</v>
      </c>
      <c r="F157" s="9">
        <v>78728</v>
      </c>
      <c r="G157" s="9"/>
      <c r="H157" s="9">
        <v>21969503356</v>
      </c>
      <c r="I157" s="9" t="s">
        <v>19242</v>
      </c>
      <c r="J157" s="9" t="s">
        <v>16260</v>
      </c>
      <c r="K157" s="9" t="s">
        <v>5234</v>
      </c>
      <c r="L157" s="9" t="s">
        <v>17585</v>
      </c>
      <c r="M157" s="9" t="s">
        <v>19227</v>
      </c>
      <c r="N157" s="10" t="s">
        <v>19258</v>
      </c>
      <c r="O157" s="11" t="s">
        <v>6</v>
      </c>
      <c r="P157" s="12">
        <v>46069</v>
      </c>
      <c r="Q157" s="13" t="str">
        <f t="shared" si="6"/>
        <v>23h</v>
      </c>
    </row>
    <row r="158" spans="1:17" x14ac:dyDescent="0.3">
      <c r="A158" s="9" t="str">
        <f t="shared" si="7"/>
        <v>78728EG x Sambodromo4607023h</v>
      </c>
      <c r="B158" s="9" t="str">
        <f t="shared" si="8"/>
        <v>78728EG x Sambodromo46070</v>
      </c>
      <c r="C158" s="9" t="str">
        <f>IF((IFERROR(IFERROR(VLOOKUP(A158,Controle_Utiliz!A:A,1,0),VLOOKUP(B158,Controle_Utiliz!B:B,1,0)),"Não Utilizou"))="Não Utilizou","Não Utilizou","Agendado")</f>
        <v>Agendado</v>
      </c>
      <c r="D158" s="8" t="s">
        <v>345</v>
      </c>
      <c r="E158" s="9" t="s">
        <v>315</v>
      </c>
      <c r="F158" s="9">
        <v>78728</v>
      </c>
      <c r="G158" s="9"/>
      <c r="H158" s="9">
        <v>21969503356</v>
      </c>
      <c r="I158" s="9" t="s">
        <v>19242</v>
      </c>
      <c r="J158" s="9" t="s">
        <v>16260</v>
      </c>
      <c r="K158" s="9" t="s">
        <v>5234</v>
      </c>
      <c r="L158" s="9" t="s">
        <v>17585</v>
      </c>
      <c r="M158" s="9" t="s">
        <v>19228</v>
      </c>
      <c r="N158" s="10" t="s">
        <v>19258</v>
      </c>
      <c r="O158" s="11" t="s">
        <v>6</v>
      </c>
      <c r="P158" s="12">
        <v>46070</v>
      </c>
      <c r="Q158" s="13" t="str">
        <f t="shared" si="6"/>
        <v>23h</v>
      </c>
    </row>
    <row r="159" spans="1:17" x14ac:dyDescent="0.3">
      <c r="A159" s="9" t="str">
        <f t="shared" si="7"/>
        <v>78728EG x Sambodromo4607423h</v>
      </c>
      <c r="B159" s="9" t="str">
        <f t="shared" si="8"/>
        <v>78728EG x Sambodromo46074</v>
      </c>
      <c r="C159" s="9" t="str">
        <f>IF((IFERROR(IFERROR(VLOOKUP(A159,Controle_Utiliz!A:A,1,0),VLOOKUP(B159,Controle_Utiliz!B:B,1,0)),"Não Utilizou"))="Não Utilizou","Não Utilizou","Agendado")</f>
        <v>Agendado</v>
      </c>
      <c r="D159" s="8" t="s">
        <v>345</v>
      </c>
      <c r="E159" s="9" t="s">
        <v>315</v>
      </c>
      <c r="F159" s="9">
        <v>78728</v>
      </c>
      <c r="G159" s="9"/>
      <c r="H159" s="9">
        <v>21969503356</v>
      </c>
      <c r="I159" s="9" t="s">
        <v>19242</v>
      </c>
      <c r="J159" s="9" t="s">
        <v>16260</v>
      </c>
      <c r="K159" s="9" t="s">
        <v>5234</v>
      </c>
      <c r="L159" s="9" t="s">
        <v>17585</v>
      </c>
      <c r="M159" s="9" t="s">
        <v>19229</v>
      </c>
      <c r="N159" s="10" t="s">
        <v>19258</v>
      </c>
      <c r="O159" s="11" t="s">
        <v>6</v>
      </c>
      <c r="P159" s="12">
        <v>46074</v>
      </c>
      <c r="Q159" s="13" t="str">
        <f t="shared" si="6"/>
        <v>23h</v>
      </c>
    </row>
    <row r="160" spans="1:17" x14ac:dyDescent="0.3">
      <c r="A160" s="9" t="str">
        <f t="shared" si="7"/>
        <v>78728Sambodromo x EG4606808h</v>
      </c>
      <c r="B160" s="9" t="str">
        <f t="shared" si="8"/>
        <v>78728Sambodromo x EG46068</v>
      </c>
      <c r="C160" s="9" t="str">
        <f>IF((IFERROR(IFERROR(VLOOKUP(A160,Controle_Utiliz!A:A,1,0),VLOOKUP(B160,Controle_Utiliz!B:B,1,0)),"Não Utilizou"))="Não Utilizou","Não Utilizou","Agendado")</f>
        <v>Agendado</v>
      </c>
      <c r="D160" s="8" t="s">
        <v>345</v>
      </c>
      <c r="E160" s="9" t="s">
        <v>315</v>
      </c>
      <c r="F160" s="9">
        <v>78728</v>
      </c>
      <c r="G160" s="9"/>
      <c r="H160" s="9">
        <v>21969503356</v>
      </c>
      <c r="I160" s="9" t="s">
        <v>19242</v>
      </c>
      <c r="J160" s="9" t="s">
        <v>16260</v>
      </c>
      <c r="K160" s="9" t="s">
        <v>5234</v>
      </c>
      <c r="L160" s="9" t="s">
        <v>17585</v>
      </c>
      <c r="M160" s="9" t="s">
        <v>19230</v>
      </c>
      <c r="N160" s="10" t="s">
        <v>19251</v>
      </c>
      <c r="O160" s="11" t="s">
        <v>151</v>
      </c>
      <c r="P160" s="12">
        <v>46068</v>
      </c>
      <c r="Q160" s="13" t="str">
        <f t="shared" si="6"/>
        <v>08h</v>
      </c>
    </row>
    <row r="161" spans="1:17" x14ac:dyDescent="0.3">
      <c r="A161" s="9" t="str">
        <f t="shared" si="7"/>
        <v>78728Sambodromo x EG4606908h</v>
      </c>
      <c r="B161" s="9" t="str">
        <f t="shared" si="8"/>
        <v>78728Sambodromo x EG46069</v>
      </c>
      <c r="C161" s="9" t="str">
        <f>IF((IFERROR(IFERROR(VLOOKUP(A161,Controle_Utiliz!A:A,1,0),VLOOKUP(B161,Controle_Utiliz!B:B,1,0)),"Não Utilizou"))="Não Utilizou","Não Utilizou","Agendado")</f>
        <v>Agendado</v>
      </c>
      <c r="D161" s="8" t="s">
        <v>345</v>
      </c>
      <c r="E161" s="9" t="s">
        <v>315</v>
      </c>
      <c r="F161" s="9">
        <v>78728</v>
      </c>
      <c r="G161" s="9"/>
      <c r="H161" s="9">
        <v>21969503356</v>
      </c>
      <c r="I161" s="9" t="s">
        <v>19242</v>
      </c>
      <c r="J161" s="9" t="s">
        <v>16260</v>
      </c>
      <c r="K161" s="9" t="s">
        <v>5234</v>
      </c>
      <c r="L161" s="9" t="s">
        <v>17585</v>
      </c>
      <c r="M161" s="9" t="s">
        <v>19231</v>
      </c>
      <c r="N161" s="10" t="s">
        <v>19251</v>
      </c>
      <c r="O161" s="11" t="s">
        <v>151</v>
      </c>
      <c r="P161" s="12">
        <v>46069</v>
      </c>
      <c r="Q161" s="13" t="str">
        <f t="shared" si="6"/>
        <v>08h</v>
      </c>
    </row>
    <row r="162" spans="1:17" x14ac:dyDescent="0.3">
      <c r="A162" s="9" t="str">
        <f t="shared" si="7"/>
        <v>78728Sambodromo x EG4607008h</v>
      </c>
      <c r="B162" s="9" t="str">
        <f t="shared" si="8"/>
        <v>78728Sambodromo x EG46070</v>
      </c>
      <c r="C162" s="9" t="str">
        <f>IF((IFERROR(IFERROR(VLOOKUP(A162,Controle_Utiliz!A:A,1,0),VLOOKUP(B162,Controle_Utiliz!B:B,1,0)),"Não Utilizou"))="Não Utilizou","Não Utilizou","Agendado")</f>
        <v>Agendado</v>
      </c>
      <c r="D162" s="8" t="s">
        <v>345</v>
      </c>
      <c r="E162" s="9" t="s">
        <v>315</v>
      </c>
      <c r="F162" s="9">
        <v>78728</v>
      </c>
      <c r="G162" s="9"/>
      <c r="H162" s="9">
        <v>21969503356</v>
      </c>
      <c r="I162" s="9" t="s">
        <v>19242</v>
      </c>
      <c r="J162" s="9" t="s">
        <v>16260</v>
      </c>
      <c r="K162" s="9" t="s">
        <v>5234</v>
      </c>
      <c r="L162" s="9" t="s">
        <v>17585</v>
      </c>
      <c r="M162" s="9" t="s">
        <v>19232</v>
      </c>
      <c r="N162" s="10" t="s">
        <v>19251</v>
      </c>
      <c r="O162" s="11" t="s">
        <v>151</v>
      </c>
      <c r="P162" s="12">
        <v>46070</v>
      </c>
      <c r="Q162" s="13" t="str">
        <f t="shared" si="6"/>
        <v>08h</v>
      </c>
    </row>
    <row r="163" spans="1:17" x14ac:dyDescent="0.3">
      <c r="A163" s="9" t="str">
        <f t="shared" si="7"/>
        <v>78728Sambodromo x EG4607408h</v>
      </c>
      <c r="B163" s="9" t="str">
        <f t="shared" si="8"/>
        <v>78728Sambodromo x EG46074</v>
      </c>
      <c r="C163" s="9" t="str">
        <f>IF((IFERROR(IFERROR(VLOOKUP(A163,Controle_Utiliz!A:A,1,0),VLOOKUP(B163,Controle_Utiliz!B:B,1,0)),"Não Utilizou"))="Não Utilizou","Não Utilizou","Agendado")</f>
        <v>Não Utilizou</v>
      </c>
      <c r="D163" s="8" t="s">
        <v>345</v>
      </c>
      <c r="E163" s="9" t="s">
        <v>315</v>
      </c>
      <c r="F163" s="9">
        <v>78728</v>
      </c>
      <c r="G163" s="9"/>
      <c r="H163" s="9">
        <v>21969503356</v>
      </c>
      <c r="I163" s="9" t="s">
        <v>19242</v>
      </c>
      <c r="J163" s="9" t="s">
        <v>16260</v>
      </c>
      <c r="K163" s="9" t="s">
        <v>5234</v>
      </c>
      <c r="L163" s="9" t="s">
        <v>17585</v>
      </c>
      <c r="M163" s="9" t="s">
        <v>19233</v>
      </c>
      <c r="N163" s="10" t="s">
        <v>19251</v>
      </c>
      <c r="O163" s="11" t="s">
        <v>151</v>
      </c>
      <c r="P163" s="12">
        <v>46074</v>
      </c>
      <c r="Q163" s="13" t="str">
        <f t="shared" si="6"/>
        <v>08h</v>
      </c>
    </row>
    <row r="164" spans="1:17" x14ac:dyDescent="0.3">
      <c r="A164" s="9" t="str">
        <f t="shared" si="7"/>
        <v>55278EG x Sambodromo4606818h</v>
      </c>
      <c r="B164" s="9" t="str">
        <f t="shared" si="8"/>
        <v>55278EG x Sambodromo46068</v>
      </c>
      <c r="C164" s="9" t="str">
        <f>IF((IFERROR(IFERROR(VLOOKUP(A164,Controle_Utiliz!A:A,1,0),VLOOKUP(B164,Controle_Utiliz!B:B,1,0)),"Não Utilizou"))="Não Utilizou","Não Utilizou","Agendado")</f>
        <v>Agendado</v>
      </c>
      <c r="D164" s="8" t="s">
        <v>491</v>
      </c>
      <c r="E164" s="9" t="s">
        <v>315</v>
      </c>
      <c r="F164" s="9">
        <v>55278</v>
      </c>
      <c r="G164" s="11"/>
      <c r="H164" s="9">
        <v>21994205812</v>
      </c>
      <c r="I164" s="9" t="s">
        <v>19262</v>
      </c>
      <c r="J164" s="9" t="s">
        <v>16520</v>
      </c>
      <c r="K164" s="9" t="s">
        <v>15108</v>
      </c>
      <c r="L164" s="9" t="s">
        <v>17854</v>
      </c>
      <c r="M164" s="9" t="s">
        <v>19226</v>
      </c>
      <c r="N164" s="10" t="s">
        <v>19243</v>
      </c>
      <c r="O164" s="11" t="s">
        <v>6</v>
      </c>
      <c r="P164" s="12">
        <v>46068</v>
      </c>
      <c r="Q164" s="13" t="str">
        <f t="shared" si="6"/>
        <v>18h</v>
      </c>
    </row>
    <row r="165" spans="1:17" x14ac:dyDescent="0.3">
      <c r="A165" s="9" t="str">
        <f t="shared" si="7"/>
        <v>55278EG x Sambodromo4606918h</v>
      </c>
      <c r="B165" s="9" t="str">
        <f t="shared" si="8"/>
        <v>55278EG x Sambodromo46069</v>
      </c>
      <c r="C165" s="9" t="str">
        <f>IF((IFERROR(IFERROR(VLOOKUP(A165,Controle_Utiliz!A:A,1,0),VLOOKUP(B165,Controle_Utiliz!B:B,1,0)),"Não Utilizou"))="Não Utilizou","Não Utilizou","Agendado")</f>
        <v>Agendado</v>
      </c>
      <c r="D165" s="8" t="s">
        <v>491</v>
      </c>
      <c r="E165" s="9" t="s">
        <v>315</v>
      </c>
      <c r="F165" s="9">
        <v>55278</v>
      </c>
      <c r="G165" s="11"/>
      <c r="H165" s="9">
        <v>21994205812</v>
      </c>
      <c r="I165" s="9" t="s">
        <v>19262</v>
      </c>
      <c r="J165" s="9" t="s">
        <v>16520</v>
      </c>
      <c r="K165" s="9" t="s">
        <v>15108</v>
      </c>
      <c r="L165" s="9" t="s">
        <v>17854</v>
      </c>
      <c r="M165" s="9" t="s">
        <v>19227</v>
      </c>
      <c r="N165" s="10" t="s">
        <v>19243</v>
      </c>
      <c r="O165" s="11" t="s">
        <v>6</v>
      </c>
      <c r="P165" s="12">
        <v>46069</v>
      </c>
      <c r="Q165" s="13" t="str">
        <f t="shared" si="6"/>
        <v>18h</v>
      </c>
    </row>
    <row r="166" spans="1:17" x14ac:dyDescent="0.3">
      <c r="A166" s="9" t="str">
        <f t="shared" si="7"/>
        <v>55278EG x Sambodromo4607018h</v>
      </c>
      <c r="B166" s="9" t="str">
        <f t="shared" si="8"/>
        <v>55278EG x Sambodromo46070</v>
      </c>
      <c r="C166" s="9" t="str">
        <f>IF((IFERROR(IFERROR(VLOOKUP(A166,Controle_Utiliz!A:A,1,0),VLOOKUP(B166,Controle_Utiliz!B:B,1,0)),"Não Utilizou"))="Não Utilizou","Não Utilizou","Agendado")</f>
        <v>Agendado</v>
      </c>
      <c r="D166" s="8" t="s">
        <v>491</v>
      </c>
      <c r="E166" s="9" t="s">
        <v>315</v>
      </c>
      <c r="F166" s="9">
        <v>55278</v>
      </c>
      <c r="G166" s="11"/>
      <c r="H166" s="9">
        <v>21994205812</v>
      </c>
      <c r="I166" s="9" t="s">
        <v>19262</v>
      </c>
      <c r="J166" s="9" t="s">
        <v>16520</v>
      </c>
      <c r="K166" s="9" t="s">
        <v>15108</v>
      </c>
      <c r="L166" s="9" t="s">
        <v>17854</v>
      </c>
      <c r="M166" s="9" t="s">
        <v>19228</v>
      </c>
      <c r="N166" s="10" t="s">
        <v>19243</v>
      </c>
      <c r="O166" s="11" t="s">
        <v>6</v>
      </c>
      <c r="P166" s="12">
        <v>46070</v>
      </c>
      <c r="Q166" s="13" t="str">
        <f t="shared" si="6"/>
        <v>18h</v>
      </c>
    </row>
    <row r="167" spans="1:17" x14ac:dyDescent="0.3">
      <c r="A167" s="9" t="str">
        <f t="shared" si="7"/>
        <v>55278EG x Sambodromo4607418h</v>
      </c>
      <c r="B167" s="9" t="str">
        <f t="shared" si="8"/>
        <v>55278EG x Sambodromo46074</v>
      </c>
      <c r="C167" s="9" t="str">
        <f>IF((IFERROR(IFERROR(VLOOKUP(A167,Controle_Utiliz!A:A,1,0),VLOOKUP(B167,Controle_Utiliz!B:B,1,0)),"Não Utilizou"))="Não Utilizou","Não Utilizou","Agendado")</f>
        <v>Agendado</v>
      </c>
      <c r="D167" s="8" t="s">
        <v>491</v>
      </c>
      <c r="E167" s="9" t="s">
        <v>315</v>
      </c>
      <c r="F167" s="9">
        <v>55278</v>
      </c>
      <c r="G167" s="11"/>
      <c r="H167" s="9">
        <v>21994205812</v>
      </c>
      <c r="I167" s="9" t="s">
        <v>19262</v>
      </c>
      <c r="J167" s="9" t="s">
        <v>16520</v>
      </c>
      <c r="K167" s="9" t="s">
        <v>15108</v>
      </c>
      <c r="L167" s="9" t="s">
        <v>17854</v>
      </c>
      <c r="M167" s="9" t="s">
        <v>19229</v>
      </c>
      <c r="N167" s="10" t="s">
        <v>19243</v>
      </c>
      <c r="O167" s="11" t="s">
        <v>6</v>
      </c>
      <c r="P167" s="12">
        <v>46074</v>
      </c>
      <c r="Q167" s="13" t="str">
        <f t="shared" si="6"/>
        <v>18h</v>
      </c>
    </row>
    <row r="168" spans="1:17" x14ac:dyDescent="0.3">
      <c r="A168" s="9" t="str">
        <f t="shared" si="7"/>
        <v>55278Sambodromo x EG4606804h</v>
      </c>
      <c r="B168" s="9" t="str">
        <f t="shared" si="8"/>
        <v>55278Sambodromo x EG46068</v>
      </c>
      <c r="C168" s="9" t="str">
        <f>IF((IFERROR(IFERROR(VLOOKUP(A168,Controle_Utiliz!A:A,1,0),VLOOKUP(B168,Controle_Utiliz!B:B,1,0)),"Não Utilizou"))="Não Utilizou","Não Utilizou","Agendado")</f>
        <v>Agendado</v>
      </c>
      <c r="D168" s="8" t="s">
        <v>491</v>
      </c>
      <c r="E168" s="9" t="s">
        <v>315</v>
      </c>
      <c r="F168" s="9">
        <v>55278</v>
      </c>
      <c r="G168" s="11"/>
      <c r="H168" s="9">
        <v>21994205812</v>
      </c>
      <c r="I168" s="9" t="s">
        <v>19262</v>
      </c>
      <c r="J168" s="9" t="s">
        <v>16520</v>
      </c>
      <c r="K168" s="9" t="s">
        <v>15108</v>
      </c>
      <c r="L168" s="9" t="s">
        <v>17854</v>
      </c>
      <c r="M168" s="9" t="s">
        <v>19230</v>
      </c>
      <c r="N168" s="10" t="s">
        <v>19247</v>
      </c>
      <c r="O168" s="11" t="s">
        <v>151</v>
      </c>
      <c r="P168" s="12">
        <v>46068</v>
      </c>
      <c r="Q168" s="13" t="str">
        <f t="shared" si="6"/>
        <v>04h</v>
      </c>
    </row>
    <row r="169" spans="1:17" x14ac:dyDescent="0.3">
      <c r="A169" s="9" t="str">
        <f t="shared" si="7"/>
        <v>55278Sambodromo x EG4606904h</v>
      </c>
      <c r="B169" s="9" t="str">
        <f t="shared" si="8"/>
        <v>55278Sambodromo x EG46069</v>
      </c>
      <c r="C169" s="9" t="str">
        <f>IF((IFERROR(IFERROR(VLOOKUP(A169,Controle_Utiliz!A:A,1,0),VLOOKUP(B169,Controle_Utiliz!B:B,1,0)),"Não Utilizou"))="Não Utilizou","Não Utilizou","Agendado")</f>
        <v>Agendado</v>
      </c>
      <c r="D169" s="8" t="s">
        <v>491</v>
      </c>
      <c r="E169" s="9" t="s">
        <v>315</v>
      </c>
      <c r="F169" s="9">
        <v>55278</v>
      </c>
      <c r="G169" s="11"/>
      <c r="H169" s="9">
        <v>21994205812</v>
      </c>
      <c r="I169" s="9" t="s">
        <v>19262</v>
      </c>
      <c r="J169" s="9" t="s">
        <v>16520</v>
      </c>
      <c r="K169" s="9" t="s">
        <v>15108</v>
      </c>
      <c r="L169" s="9" t="s">
        <v>17854</v>
      </c>
      <c r="M169" s="9" t="s">
        <v>19231</v>
      </c>
      <c r="N169" s="10" t="s">
        <v>19247</v>
      </c>
      <c r="O169" s="11" t="s">
        <v>151</v>
      </c>
      <c r="P169" s="12">
        <v>46069</v>
      </c>
      <c r="Q169" s="13" t="str">
        <f t="shared" si="6"/>
        <v>04h</v>
      </c>
    </row>
    <row r="170" spans="1:17" x14ac:dyDescent="0.3">
      <c r="A170" s="9" t="str">
        <f t="shared" si="7"/>
        <v>55278Sambodromo x EG4607004h</v>
      </c>
      <c r="B170" s="9" t="str">
        <f t="shared" si="8"/>
        <v>55278Sambodromo x EG46070</v>
      </c>
      <c r="C170" s="9" t="str">
        <f>IF((IFERROR(IFERROR(VLOOKUP(A170,Controle_Utiliz!A:A,1,0),VLOOKUP(B170,Controle_Utiliz!B:B,1,0)),"Não Utilizou"))="Não Utilizou","Não Utilizou","Agendado")</f>
        <v>Agendado</v>
      </c>
      <c r="D170" s="8" t="s">
        <v>491</v>
      </c>
      <c r="E170" s="9" t="s">
        <v>315</v>
      </c>
      <c r="F170" s="9">
        <v>55278</v>
      </c>
      <c r="G170" s="11"/>
      <c r="H170" s="9">
        <v>21994205812</v>
      </c>
      <c r="I170" s="9" t="s">
        <v>19262</v>
      </c>
      <c r="J170" s="9" t="s">
        <v>16520</v>
      </c>
      <c r="K170" s="9" t="s">
        <v>15108</v>
      </c>
      <c r="L170" s="9" t="s">
        <v>17854</v>
      </c>
      <c r="M170" s="9" t="s">
        <v>19232</v>
      </c>
      <c r="N170" s="10" t="s">
        <v>19247</v>
      </c>
      <c r="O170" s="11" t="s">
        <v>151</v>
      </c>
      <c r="P170" s="12">
        <v>46070</v>
      </c>
      <c r="Q170" s="13" t="str">
        <f t="shared" si="6"/>
        <v>04h</v>
      </c>
    </row>
    <row r="171" spans="1:17" x14ac:dyDescent="0.3">
      <c r="A171" s="9" t="str">
        <f t="shared" si="7"/>
        <v>55278Sambodromo x EG4607404h</v>
      </c>
      <c r="B171" s="9" t="str">
        <f t="shared" si="8"/>
        <v>55278Sambodromo x EG46074</v>
      </c>
      <c r="C171" s="9" t="str">
        <f>IF((IFERROR(IFERROR(VLOOKUP(A171,Controle_Utiliz!A:A,1,0),VLOOKUP(B171,Controle_Utiliz!B:B,1,0)),"Não Utilizou"))="Não Utilizou","Não Utilizou","Agendado")</f>
        <v>Agendado</v>
      </c>
      <c r="D171" s="8" t="s">
        <v>491</v>
      </c>
      <c r="E171" s="9" t="s">
        <v>315</v>
      </c>
      <c r="F171" s="9">
        <v>55278</v>
      </c>
      <c r="G171" s="11"/>
      <c r="H171" s="9">
        <v>21994205812</v>
      </c>
      <c r="I171" s="9" t="s">
        <v>19262</v>
      </c>
      <c r="J171" s="9" t="s">
        <v>16520</v>
      </c>
      <c r="K171" s="9" t="s">
        <v>15108</v>
      </c>
      <c r="L171" s="9" t="s">
        <v>17854</v>
      </c>
      <c r="M171" s="9" t="s">
        <v>19233</v>
      </c>
      <c r="N171" s="10" t="s">
        <v>19247</v>
      </c>
      <c r="O171" s="11" t="s">
        <v>151</v>
      </c>
      <c r="P171" s="12">
        <v>46074</v>
      </c>
      <c r="Q171" s="13" t="str">
        <f t="shared" si="6"/>
        <v>04h</v>
      </c>
    </row>
    <row r="172" spans="1:17" x14ac:dyDescent="0.3">
      <c r="A172" s="9" t="str">
        <f t="shared" si="7"/>
        <v>55129JB x Sambodromo4606818h</v>
      </c>
      <c r="B172" s="9" t="str">
        <f t="shared" si="8"/>
        <v>55129JB x Sambodromo46068</v>
      </c>
      <c r="C172" s="9" t="str">
        <f>IF((IFERROR(IFERROR(VLOOKUP(A172,Controle_Utiliz!A:A,1,0),VLOOKUP(B172,Controle_Utiliz!B:B,1,0)),"Não Utilizou"))="Não Utilizou","Não Utilizou","Agendado")</f>
        <v>Agendado</v>
      </c>
      <c r="D172" s="8" t="s">
        <v>540</v>
      </c>
      <c r="E172" s="9" t="s">
        <v>315</v>
      </c>
      <c r="F172" s="9">
        <v>55129</v>
      </c>
      <c r="G172" s="11"/>
      <c r="H172" s="9">
        <v>21968137356</v>
      </c>
      <c r="I172" s="9" t="s">
        <v>19276</v>
      </c>
      <c r="J172" s="9" t="s">
        <v>16434</v>
      </c>
      <c r="K172" s="9" t="s">
        <v>13892</v>
      </c>
      <c r="L172" s="9" t="s">
        <v>18118</v>
      </c>
      <c r="M172" s="9" t="s">
        <v>19234</v>
      </c>
      <c r="N172" s="10" t="s">
        <v>19243</v>
      </c>
      <c r="O172" s="11" t="s">
        <v>33</v>
      </c>
      <c r="P172" s="12">
        <v>46068</v>
      </c>
      <c r="Q172" s="13" t="str">
        <f t="shared" si="6"/>
        <v>18h</v>
      </c>
    </row>
    <row r="173" spans="1:17" x14ac:dyDescent="0.3">
      <c r="A173" s="9" t="str">
        <f t="shared" si="7"/>
        <v>55129JB x Sambodromo4607018h</v>
      </c>
      <c r="B173" s="9" t="str">
        <f t="shared" si="8"/>
        <v>55129JB x Sambodromo46070</v>
      </c>
      <c r="C173" s="9" t="str">
        <f>IF((IFERROR(IFERROR(VLOOKUP(A173,Controle_Utiliz!A:A,1,0),VLOOKUP(B173,Controle_Utiliz!B:B,1,0)),"Não Utilizou"))="Não Utilizou","Não Utilizou","Agendado")</f>
        <v>Agendado</v>
      </c>
      <c r="D173" s="8" t="s">
        <v>540</v>
      </c>
      <c r="E173" s="9" t="s">
        <v>315</v>
      </c>
      <c r="F173" s="9">
        <v>55129</v>
      </c>
      <c r="G173" s="11"/>
      <c r="H173" s="9">
        <v>21968137356</v>
      </c>
      <c r="I173" s="9" t="s">
        <v>19276</v>
      </c>
      <c r="J173" s="9" t="s">
        <v>16434</v>
      </c>
      <c r="K173" s="9" t="s">
        <v>13892</v>
      </c>
      <c r="L173" s="9" t="s">
        <v>18118</v>
      </c>
      <c r="M173" s="9" t="s">
        <v>19236</v>
      </c>
      <c r="N173" s="10" t="s">
        <v>19243</v>
      </c>
      <c r="O173" s="11" t="s">
        <v>33</v>
      </c>
      <c r="P173" s="12">
        <v>46070</v>
      </c>
      <c r="Q173" s="13" t="str">
        <f t="shared" si="6"/>
        <v>18h</v>
      </c>
    </row>
    <row r="174" spans="1:17" x14ac:dyDescent="0.3">
      <c r="A174" s="9" t="str">
        <f t="shared" si="7"/>
        <v>55129Sambodromo x JB4606805h</v>
      </c>
      <c r="B174" s="9" t="str">
        <f t="shared" si="8"/>
        <v>55129Sambodromo x JB46068</v>
      </c>
      <c r="C174" s="9" t="str">
        <f>IF((IFERROR(IFERROR(VLOOKUP(A174,Controle_Utiliz!A:A,1,0),VLOOKUP(B174,Controle_Utiliz!B:B,1,0)),"Não Utilizou"))="Não Utilizou","Não Utilizou","Agendado")</f>
        <v>Não Utilizou</v>
      </c>
      <c r="D174" s="8" t="s">
        <v>540</v>
      </c>
      <c r="E174" s="9" t="s">
        <v>315</v>
      </c>
      <c r="F174" s="9">
        <v>55129</v>
      </c>
      <c r="G174" s="11"/>
      <c r="H174" s="9">
        <v>21968137356</v>
      </c>
      <c r="I174" s="9" t="s">
        <v>19276</v>
      </c>
      <c r="J174" s="9" t="s">
        <v>16434</v>
      </c>
      <c r="K174" s="9" t="s">
        <v>13892</v>
      </c>
      <c r="L174" s="9" t="s">
        <v>18118</v>
      </c>
      <c r="M174" s="9" t="s">
        <v>19238</v>
      </c>
      <c r="N174" s="10" t="s">
        <v>19244</v>
      </c>
      <c r="O174" s="11" t="s">
        <v>159</v>
      </c>
      <c r="P174" s="12">
        <v>46068</v>
      </c>
      <c r="Q174" s="13" t="str">
        <f t="shared" si="6"/>
        <v>05h</v>
      </c>
    </row>
    <row r="175" spans="1:17" x14ac:dyDescent="0.3">
      <c r="A175" s="9" t="str">
        <f t="shared" si="7"/>
        <v>55129Sambodromo x JB4607005h</v>
      </c>
      <c r="B175" s="9" t="str">
        <f t="shared" si="8"/>
        <v>55129Sambodromo x JB46070</v>
      </c>
      <c r="C175" s="9" t="str">
        <f>IF((IFERROR(IFERROR(VLOOKUP(A175,Controle_Utiliz!A:A,1,0),VLOOKUP(B175,Controle_Utiliz!B:B,1,0)),"Não Utilizou"))="Não Utilizou","Não Utilizou","Agendado")</f>
        <v>Não Utilizou</v>
      </c>
      <c r="D175" s="8" t="s">
        <v>540</v>
      </c>
      <c r="E175" s="9" t="s">
        <v>315</v>
      </c>
      <c r="F175" s="9">
        <v>55129</v>
      </c>
      <c r="G175" s="11"/>
      <c r="H175" s="9">
        <v>21968137356</v>
      </c>
      <c r="I175" s="9" t="s">
        <v>19276</v>
      </c>
      <c r="J175" s="9" t="s">
        <v>16434</v>
      </c>
      <c r="K175" s="9" t="s">
        <v>13892</v>
      </c>
      <c r="L175" s="9" t="s">
        <v>18118</v>
      </c>
      <c r="M175" s="9" t="s">
        <v>19240</v>
      </c>
      <c r="N175" s="10" t="s">
        <v>19244</v>
      </c>
      <c r="O175" s="11" t="s">
        <v>159</v>
      </c>
      <c r="P175" s="12">
        <v>46070</v>
      </c>
      <c r="Q175" s="13" t="str">
        <f t="shared" si="6"/>
        <v>05h</v>
      </c>
    </row>
    <row r="176" spans="1:17" x14ac:dyDescent="0.3">
      <c r="A176" s="9" t="str">
        <f t="shared" si="7"/>
        <v>00905JB x Sambodromo4606918h</v>
      </c>
      <c r="B176" s="9" t="str">
        <f t="shared" si="8"/>
        <v>00905JB x Sambodromo46069</v>
      </c>
      <c r="C176" s="9" t="str">
        <f>IF((IFERROR(IFERROR(VLOOKUP(A176,Controle_Utiliz!A:A,1,0),VLOOKUP(B176,Controle_Utiliz!B:B,1,0)),"Não Utilizou"))="Não Utilizou","Não Utilizou","Agendado")</f>
        <v>Não Utilizou</v>
      </c>
      <c r="D176" s="8" t="s">
        <v>409</v>
      </c>
      <c r="E176" s="9" t="s">
        <v>315</v>
      </c>
      <c r="F176" s="10" t="s">
        <v>107</v>
      </c>
      <c r="G176" s="11"/>
      <c r="H176" s="9">
        <v>81981158124</v>
      </c>
      <c r="I176" s="9" t="s">
        <v>17441</v>
      </c>
      <c r="J176" s="9" t="s">
        <v>16120</v>
      </c>
      <c r="K176" s="9" t="s">
        <v>12286</v>
      </c>
      <c r="L176" s="9" t="s">
        <v>17862</v>
      </c>
      <c r="M176" s="9" t="s">
        <v>19235</v>
      </c>
      <c r="N176" s="10" t="s">
        <v>19243</v>
      </c>
      <c r="O176" s="11" t="s">
        <v>33</v>
      </c>
      <c r="P176" s="12">
        <v>46069</v>
      </c>
      <c r="Q176" s="13" t="str">
        <f t="shared" si="6"/>
        <v>18h</v>
      </c>
    </row>
    <row r="177" spans="1:17" x14ac:dyDescent="0.3">
      <c r="A177" s="9" t="str">
        <f t="shared" si="7"/>
        <v>00905Sambodromo x JB4606905h</v>
      </c>
      <c r="B177" s="9" t="str">
        <f t="shared" si="8"/>
        <v>00905Sambodromo x JB46069</v>
      </c>
      <c r="C177" s="9" t="str">
        <f>IF((IFERROR(IFERROR(VLOOKUP(A177,Controle_Utiliz!A:A,1,0),VLOOKUP(B177,Controle_Utiliz!B:B,1,0)),"Não Utilizou"))="Não Utilizou","Não Utilizou","Agendado")</f>
        <v>Não Utilizou</v>
      </c>
      <c r="D177" s="8" t="s">
        <v>409</v>
      </c>
      <c r="E177" s="9" t="s">
        <v>315</v>
      </c>
      <c r="F177" s="10" t="s">
        <v>107</v>
      </c>
      <c r="G177" s="11"/>
      <c r="H177" s="9">
        <v>81981158124</v>
      </c>
      <c r="I177" s="9" t="s">
        <v>17441</v>
      </c>
      <c r="J177" s="9" t="s">
        <v>16120</v>
      </c>
      <c r="K177" s="9" t="s">
        <v>12286</v>
      </c>
      <c r="L177" s="9" t="s">
        <v>17862</v>
      </c>
      <c r="M177" s="9" t="s">
        <v>19239</v>
      </c>
      <c r="N177" s="10" t="s">
        <v>19244</v>
      </c>
      <c r="O177" s="11" t="s">
        <v>159</v>
      </c>
      <c r="P177" s="12">
        <v>46069</v>
      </c>
      <c r="Q177" s="13" t="str">
        <f t="shared" si="6"/>
        <v>05h</v>
      </c>
    </row>
    <row r="178" spans="1:17" x14ac:dyDescent="0.3">
      <c r="A178" s="9" t="str">
        <f t="shared" si="7"/>
        <v>10751EG x Sambodromo4606818h</v>
      </c>
      <c r="B178" s="9" t="str">
        <f t="shared" si="8"/>
        <v>10751EG x Sambodromo46068</v>
      </c>
      <c r="C178" s="9" t="str">
        <f>IF((IFERROR(IFERROR(VLOOKUP(A178,Controle_Utiliz!A:A,1,0),VLOOKUP(B178,Controle_Utiliz!B:B,1,0)),"Não Utilizou"))="Não Utilizou","Não Utilizou","Agendado")</f>
        <v>Não Utilizou</v>
      </c>
      <c r="D178" s="8" t="s">
        <v>314</v>
      </c>
      <c r="E178" s="9" t="s">
        <v>315</v>
      </c>
      <c r="F178" s="9">
        <v>10751</v>
      </c>
      <c r="G178" s="9"/>
      <c r="H178" s="9">
        <v>11992655476</v>
      </c>
      <c r="I178" s="9" t="s">
        <v>19242</v>
      </c>
      <c r="J178" s="9" t="s">
        <v>16192</v>
      </c>
      <c r="K178" s="9" t="s">
        <v>15209</v>
      </c>
      <c r="L178" s="9" t="s">
        <v>17681</v>
      </c>
      <c r="M178" s="9" t="s">
        <v>19226</v>
      </c>
      <c r="N178" s="10" t="s">
        <v>19243</v>
      </c>
      <c r="O178" s="11" t="s">
        <v>6</v>
      </c>
      <c r="P178" s="12">
        <v>46068</v>
      </c>
      <c r="Q178" s="13" t="str">
        <f t="shared" si="6"/>
        <v>18h</v>
      </c>
    </row>
    <row r="179" spans="1:17" x14ac:dyDescent="0.3">
      <c r="A179" s="9" t="str">
        <f t="shared" si="7"/>
        <v>10751EG x Sambodromo4606918h</v>
      </c>
      <c r="B179" s="9" t="str">
        <f t="shared" si="8"/>
        <v>10751EG x Sambodromo46069</v>
      </c>
      <c r="C179" s="9" t="str">
        <f>IF((IFERROR(IFERROR(VLOOKUP(A179,Controle_Utiliz!A:A,1,0),VLOOKUP(B179,Controle_Utiliz!B:B,1,0)),"Não Utilizou"))="Não Utilizou","Não Utilizou","Agendado")</f>
        <v>Agendado</v>
      </c>
      <c r="D179" s="8" t="s">
        <v>314</v>
      </c>
      <c r="E179" s="9" t="s">
        <v>315</v>
      </c>
      <c r="F179" s="9">
        <v>10751</v>
      </c>
      <c r="G179" s="9"/>
      <c r="H179" s="9">
        <v>11992655476</v>
      </c>
      <c r="I179" s="9" t="s">
        <v>19242</v>
      </c>
      <c r="J179" s="9" t="s">
        <v>16192</v>
      </c>
      <c r="K179" s="9" t="s">
        <v>15209</v>
      </c>
      <c r="L179" s="9" t="s">
        <v>17681</v>
      </c>
      <c r="M179" s="9" t="s">
        <v>19227</v>
      </c>
      <c r="N179" s="10" t="s">
        <v>19243</v>
      </c>
      <c r="O179" s="11" t="s">
        <v>6</v>
      </c>
      <c r="P179" s="12">
        <v>46069</v>
      </c>
      <c r="Q179" s="13" t="str">
        <f t="shared" si="6"/>
        <v>18h</v>
      </c>
    </row>
    <row r="180" spans="1:17" x14ac:dyDescent="0.3">
      <c r="A180" s="9" t="str">
        <f t="shared" si="7"/>
        <v>10751EG x Sambodromo4607018h</v>
      </c>
      <c r="B180" s="9" t="str">
        <f t="shared" si="8"/>
        <v>10751EG x Sambodromo46070</v>
      </c>
      <c r="C180" s="9" t="str">
        <f>IF((IFERROR(IFERROR(VLOOKUP(A180,Controle_Utiliz!A:A,1,0),VLOOKUP(B180,Controle_Utiliz!B:B,1,0)),"Não Utilizou"))="Não Utilizou","Não Utilizou","Agendado")</f>
        <v>Agendado</v>
      </c>
      <c r="D180" s="8" t="s">
        <v>314</v>
      </c>
      <c r="E180" s="9" t="s">
        <v>315</v>
      </c>
      <c r="F180" s="9">
        <v>10751</v>
      </c>
      <c r="G180" s="9"/>
      <c r="H180" s="9">
        <v>11992655476</v>
      </c>
      <c r="I180" s="9" t="s">
        <v>19242</v>
      </c>
      <c r="J180" s="9" t="s">
        <v>16192</v>
      </c>
      <c r="K180" s="9" t="s">
        <v>15209</v>
      </c>
      <c r="L180" s="9" t="s">
        <v>17681</v>
      </c>
      <c r="M180" s="9" t="s">
        <v>19228</v>
      </c>
      <c r="N180" s="10" t="s">
        <v>19243</v>
      </c>
      <c r="O180" s="11" t="s">
        <v>6</v>
      </c>
      <c r="P180" s="12">
        <v>46070</v>
      </c>
      <c r="Q180" s="13" t="str">
        <f t="shared" si="6"/>
        <v>18h</v>
      </c>
    </row>
    <row r="181" spans="1:17" x14ac:dyDescent="0.3">
      <c r="A181" s="9" t="str">
        <f t="shared" si="7"/>
        <v>10751EG x Sambodromo4607418h</v>
      </c>
      <c r="B181" s="9" t="str">
        <f t="shared" si="8"/>
        <v>10751EG x Sambodromo46074</v>
      </c>
      <c r="C181" s="9" t="str">
        <f>IF((IFERROR(IFERROR(VLOOKUP(A181,Controle_Utiliz!A:A,1,0),VLOOKUP(B181,Controle_Utiliz!B:B,1,0)),"Não Utilizou"))="Não Utilizou","Não Utilizou","Agendado")</f>
        <v>Agendado</v>
      </c>
      <c r="D181" s="8" t="s">
        <v>314</v>
      </c>
      <c r="E181" s="9" t="s">
        <v>315</v>
      </c>
      <c r="F181" s="9">
        <v>10751</v>
      </c>
      <c r="G181" s="9"/>
      <c r="H181" s="9">
        <v>11992655476</v>
      </c>
      <c r="I181" s="9" t="s">
        <v>19242</v>
      </c>
      <c r="J181" s="9" t="s">
        <v>16192</v>
      </c>
      <c r="K181" s="9" t="s">
        <v>15209</v>
      </c>
      <c r="L181" s="9" t="s">
        <v>17681</v>
      </c>
      <c r="M181" s="9" t="s">
        <v>19229</v>
      </c>
      <c r="N181" s="10" t="s">
        <v>19243</v>
      </c>
      <c r="O181" s="11" t="s">
        <v>6</v>
      </c>
      <c r="P181" s="12">
        <v>46074</v>
      </c>
      <c r="Q181" s="13" t="str">
        <f t="shared" si="6"/>
        <v>18h</v>
      </c>
    </row>
    <row r="182" spans="1:17" x14ac:dyDescent="0.3">
      <c r="A182" s="9" t="str">
        <f t="shared" si="7"/>
        <v>10751Sambodromo x EG4606805h</v>
      </c>
      <c r="B182" s="9" t="str">
        <f t="shared" si="8"/>
        <v>10751Sambodromo x EG46068</v>
      </c>
      <c r="C182" s="9" t="str">
        <f>IF((IFERROR(IFERROR(VLOOKUP(A182,Controle_Utiliz!A:A,1,0),VLOOKUP(B182,Controle_Utiliz!B:B,1,0)),"Não Utilizou"))="Não Utilizou","Não Utilizou","Agendado")</f>
        <v>Agendado</v>
      </c>
      <c r="D182" s="8" t="s">
        <v>314</v>
      </c>
      <c r="E182" s="9" t="s">
        <v>315</v>
      </c>
      <c r="F182" s="9">
        <v>10751</v>
      </c>
      <c r="G182" s="9"/>
      <c r="H182" s="9">
        <v>11992655476</v>
      </c>
      <c r="I182" s="9" t="s">
        <v>19242</v>
      </c>
      <c r="J182" s="9" t="s">
        <v>16192</v>
      </c>
      <c r="K182" s="9" t="s">
        <v>15209</v>
      </c>
      <c r="L182" s="9" t="s">
        <v>17681</v>
      </c>
      <c r="M182" s="9" t="s">
        <v>19230</v>
      </c>
      <c r="N182" s="10" t="s">
        <v>19244</v>
      </c>
      <c r="O182" s="11" t="s">
        <v>151</v>
      </c>
      <c r="P182" s="12">
        <v>46068</v>
      </c>
      <c r="Q182" s="13" t="str">
        <f t="shared" si="6"/>
        <v>05h</v>
      </c>
    </row>
    <row r="183" spans="1:17" x14ac:dyDescent="0.3">
      <c r="A183" s="9" t="str">
        <f t="shared" si="7"/>
        <v>10751Sambodromo x EG4606905h</v>
      </c>
      <c r="B183" s="9" t="str">
        <f t="shared" si="8"/>
        <v>10751Sambodromo x EG46069</v>
      </c>
      <c r="C183" s="9" t="str">
        <f>IF((IFERROR(IFERROR(VLOOKUP(A183,Controle_Utiliz!A:A,1,0),VLOOKUP(B183,Controle_Utiliz!B:B,1,0)),"Não Utilizou"))="Não Utilizou","Não Utilizou","Agendado")</f>
        <v>Agendado</v>
      </c>
      <c r="D183" s="8" t="s">
        <v>314</v>
      </c>
      <c r="E183" s="9" t="s">
        <v>315</v>
      </c>
      <c r="F183" s="9">
        <v>10751</v>
      </c>
      <c r="G183" s="9"/>
      <c r="H183" s="9">
        <v>11992655476</v>
      </c>
      <c r="I183" s="9" t="s">
        <v>19242</v>
      </c>
      <c r="J183" s="9" t="s">
        <v>16192</v>
      </c>
      <c r="K183" s="9" t="s">
        <v>15209</v>
      </c>
      <c r="L183" s="9" t="s">
        <v>17681</v>
      </c>
      <c r="M183" s="9" t="s">
        <v>19231</v>
      </c>
      <c r="N183" s="10" t="s">
        <v>19244</v>
      </c>
      <c r="O183" s="11" t="s">
        <v>151</v>
      </c>
      <c r="P183" s="12">
        <v>46069</v>
      </c>
      <c r="Q183" s="13" t="str">
        <f t="shared" si="6"/>
        <v>05h</v>
      </c>
    </row>
    <row r="184" spans="1:17" x14ac:dyDescent="0.3">
      <c r="A184" s="9" t="str">
        <f t="shared" si="7"/>
        <v>10751Sambodromo x EG4607005h</v>
      </c>
      <c r="B184" s="9" t="str">
        <f t="shared" si="8"/>
        <v>10751Sambodromo x EG46070</v>
      </c>
      <c r="C184" s="9" t="str">
        <f>IF((IFERROR(IFERROR(VLOOKUP(A184,Controle_Utiliz!A:A,1,0),VLOOKUP(B184,Controle_Utiliz!B:B,1,0)),"Não Utilizou"))="Não Utilizou","Não Utilizou","Agendado")</f>
        <v>Agendado</v>
      </c>
      <c r="D184" s="8" t="s">
        <v>314</v>
      </c>
      <c r="E184" s="9" t="s">
        <v>315</v>
      </c>
      <c r="F184" s="9">
        <v>10751</v>
      </c>
      <c r="G184" s="9"/>
      <c r="H184" s="9">
        <v>11992655476</v>
      </c>
      <c r="I184" s="9" t="s">
        <v>19242</v>
      </c>
      <c r="J184" s="9" t="s">
        <v>16192</v>
      </c>
      <c r="K184" s="9" t="s">
        <v>15209</v>
      </c>
      <c r="L184" s="9" t="s">
        <v>17681</v>
      </c>
      <c r="M184" s="9" t="s">
        <v>19232</v>
      </c>
      <c r="N184" s="10" t="s">
        <v>19244</v>
      </c>
      <c r="O184" s="11" t="s">
        <v>151</v>
      </c>
      <c r="P184" s="12">
        <v>46070</v>
      </c>
      <c r="Q184" s="13" t="str">
        <f t="shared" si="6"/>
        <v>05h</v>
      </c>
    </row>
    <row r="185" spans="1:17" x14ac:dyDescent="0.3">
      <c r="A185" s="9" t="str">
        <f t="shared" si="7"/>
        <v>10751Sambodromo x EG4607405h</v>
      </c>
      <c r="B185" s="9" t="str">
        <f t="shared" si="8"/>
        <v>10751Sambodromo x EG46074</v>
      </c>
      <c r="C185" s="9" t="str">
        <f>IF((IFERROR(IFERROR(VLOOKUP(A185,Controle_Utiliz!A:A,1,0),VLOOKUP(B185,Controle_Utiliz!B:B,1,0)),"Não Utilizou"))="Não Utilizou","Não Utilizou","Agendado")</f>
        <v>Agendado</v>
      </c>
      <c r="D185" s="8" t="s">
        <v>314</v>
      </c>
      <c r="E185" s="9" t="s">
        <v>315</v>
      </c>
      <c r="F185" s="9">
        <v>10751</v>
      </c>
      <c r="G185" s="9"/>
      <c r="H185" s="9">
        <v>11992655476</v>
      </c>
      <c r="I185" s="9" t="s">
        <v>19242</v>
      </c>
      <c r="J185" s="9" t="s">
        <v>16192</v>
      </c>
      <c r="K185" s="9" t="s">
        <v>15209</v>
      </c>
      <c r="L185" s="9" t="s">
        <v>17681</v>
      </c>
      <c r="M185" s="9" t="s">
        <v>19233</v>
      </c>
      <c r="N185" s="10" t="s">
        <v>19244</v>
      </c>
      <c r="O185" s="11" t="s">
        <v>151</v>
      </c>
      <c r="P185" s="12">
        <v>46074</v>
      </c>
      <c r="Q185" s="13" t="str">
        <f t="shared" si="6"/>
        <v>05h</v>
      </c>
    </row>
    <row r="186" spans="1:17" x14ac:dyDescent="0.3">
      <c r="A186" s="9" t="str">
        <f t="shared" si="7"/>
        <v>15692202719EG x Sambodromo4606818h</v>
      </c>
      <c r="B186" s="9" t="str">
        <f t="shared" si="8"/>
        <v>15692202719EG x Sambodromo46068</v>
      </c>
      <c r="C186" s="9" t="str">
        <f>IF((IFERROR(IFERROR(VLOOKUP(A186,Controle_Utiliz!A:A,1,0),VLOOKUP(B186,Controle_Utiliz!B:B,1,0)),"Não Utilizou"))="Não Utilizou","Não Utilizou","Agendado")</f>
        <v>Agendado</v>
      </c>
      <c r="D186" s="8" t="s">
        <v>434</v>
      </c>
      <c r="E186" s="9" t="s">
        <v>435</v>
      </c>
      <c r="F186" s="9"/>
      <c r="G186" s="9">
        <v>15692202719</v>
      </c>
      <c r="H186" s="9">
        <v>21983824513</v>
      </c>
      <c r="I186" s="9" t="s">
        <v>19273</v>
      </c>
      <c r="J186" s="9" t="s">
        <v>435</v>
      </c>
      <c r="K186" s="9" t="s">
        <v>435</v>
      </c>
      <c r="L186" s="9" t="s">
        <v>435</v>
      </c>
      <c r="M186" s="9" t="s">
        <v>19226</v>
      </c>
      <c r="N186" s="10" t="s">
        <v>19243</v>
      </c>
      <c r="O186" s="11" t="s">
        <v>6</v>
      </c>
      <c r="P186" s="12">
        <v>46068</v>
      </c>
      <c r="Q186" s="13" t="str">
        <f t="shared" si="6"/>
        <v>18h</v>
      </c>
    </row>
    <row r="187" spans="1:17" x14ac:dyDescent="0.3">
      <c r="A187" s="9" t="str">
        <f t="shared" si="7"/>
        <v>15692202719EG x Sambodromo4606918h</v>
      </c>
      <c r="B187" s="9" t="str">
        <f t="shared" si="8"/>
        <v>15692202719EG x Sambodromo46069</v>
      </c>
      <c r="C187" s="9" t="str">
        <f>IF((IFERROR(IFERROR(VLOOKUP(A187,Controle_Utiliz!A:A,1,0),VLOOKUP(B187,Controle_Utiliz!B:B,1,0)),"Não Utilizou"))="Não Utilizou","Não Utilizou","Agendado")</f>
        <v>Agendado</v>
      </c>
      <c r="D187" s="8" t="s">
        <v>434</v>
      </c>
      <c r="E187" s="9" t="s">
        <v>435</v>
      </c>
      <c r="F187" s="9"/>
      <c r="G187" s="9">
        <v>15692202719</v>
      </c>
      <c r="H187" s="9">
        <v>21983824513</v>
      </c>
      <c r="I187" s="9" t="s">
        <v>19273</v>
      </c>
      <c r="J187" s="9" t="s">
        <v>435</v>
      </c>
      <c r="K187" s="9" t="s">
        <v>435</v>
      </c>
      <c r="L187" s="9" t="s">
        <v>435</v>
      </c>
      <c r="M187" s="9" t="s">
        <v>19227</v>
      </c>
      <c r="N187" s="10" t="s">
        <v>19243</v>
      </c>
      <c r="O187" s="11" t="s">
        <v>6</v>
      </c>
      <c r="P187" s="12">
        <v>46069</v>
      </c>
      <c r="Q187" s="13" t="str">
        <f t="shared" si="6"/>
        <v>18h</v>
      </c>
    </row>
    <row r="188" spans="1:17" x14ac:dyDescent="0.3">
      <c r="A188" s="9" t="str">
        <f t="shared" si="7"/>
        <v>15692202719EG x Sambodromo4607018h</v>
      </c>
      <c r="B188" s="9" t="str">
        <f t="shared" si="8"/>
        <v>15692202719EG x Sambodromo46070</v>
      </c>
      <c r="C188" s="9" t="str">
        <f>IF((IFERROR(IFERROR(VLOOKUP(A188,Controle_Utiliz!A:A,1,0),VLOOKUP(B188,Controle_Utiliz!B:B,1,0)),"Não Utilizou"))="Não Utilizou","Não Utilizou","Agendado")</f>
        <v>Agendado</v>
      </c>
      <c r="D188" s="8" t="s">
        <v>434</v>
      </c>
      <c r="E188" s="9" t="s">
        <v>435</v>
      </c>
      <c r="F188" s="9"/>
      <c r="G188" s="9">
        <v>15692202719</v>
      </c>
      <c r="H188" s="9">
        <v>21983824513</v>
      </c>
      <c r="I188" s="9" t="s">
        <v>19273</v>
      </c>
      <c r="J188" s="9" t="s">
        <v>435</v>
      </c>
      <c r="K188" s="9" t="s">
        <v>435</v>
      </c>
      <c r="L188" s="9" t="s">
        <v>435</v>
      </c>
      <c r="M188" s="9" t="s">
        <v>19228</v>
      </c>
      <c r="N188" s="10" t="s">
        <v>19243</v>
      </c>
      <c r="O188" s="11" t="s">
        <v>6</v>
      </c>
      <c r="P188" s="12">
        <v>46070</v>
      </c>
      <c r="Q188" s="13" t="str">
        <f t="shared" si="6"/>
        <v>18h</v>
      </c>
    </row>
    <row r="189" spans="1:17" x14ac:dyDescent="0.3">
      <c r="A189" s="9" t="str">
        <f t="shared" si="7"/>
        <v>15692202719EG x Sambodromo4607418h</v>
      </c>
      <c r="B189" s="9" t="str">
        <f t="shared" si="8"/>
        <v>15692202719EG x Sambodromo46074</v>
      </c>
      <c r="C189" s="9" t="str">
        <f>IF((IFERROR(IFERROR(VLOOKUP(A189,Controle_Utiliz!A:A,1,0),VLOOKUP(B189,Controle_Utiliz!B:B,1,0)),"Não Utilizou"))="Não Utilizou","Não Utilizou","Agendado")</f>
        <v>Agendado</v>
      </c>
      <c r="D189" s="8" t="s">
        <v>434</v>
      </c>
      <c r="E189" s="9" t="s">
        <v>435</v>
      </c>
      <c r="F189" s="9"/>
      <c r="G189" s="9">
        <v>15692202719</v>
      </c>
      <c r="H189" s="9">
        <v>21983824513</v>
      </c>
      <c r="I189" s="9" t="s">
        <v>19273</v>
      </c>
      <c r="J189" s="9" t="s">
        <v>435</v>
      </c>
      <c r="K189" s="9" t="s">
        <v>435</v>
      </c>
      <c r="L189" s="9" t="s">
        <v>435</v>
      </c>
      <c r="M189" s="9" t="s">
        <v>19229</v>
      </c>
      <c r="N189" s="10" t="s">
        <v>19243</v>
      </c>
      <c r="O189" s="11" t="s">
        <v>6</v>
      </c>
      <c r="P189" s="12">
        <v>46074</v>
      </c>
      <c r="Q189" s="13" t="str">
        <f t="shared" si="6"/>
        <v>18h</v>
      </c>
    </row>
    <row r="190" spans="1:17" x14ac:dyDescent="0.3">
      <c r="A190" s="9" t="str">
        <f t="shared" si="7"/>
        <v>15692202719Sambodromo x EG4606803h</v>
      </c>
      <c r="B190" s="9" t="str">
        <f t="shared" si="8"/>
        <v>15692202719Sambodromo x EG46068</v>
      </c>
      <c r="C190" s="9" t="str">
        <f>IF((IFERROR(IFERROR(VLOOKUP(A190,Controle_Utiliz!A:A,1,0),VLOOKUP(B190,Controle_Utiliz!B:B,1,0)),"Não Utilizou"))="Não Utilizou","Não Utilizou","Agendado")</f>
        <v>Agendado</v>
      </c>
      <c r="D190" s="8" t="s">
        <v>434</v>
      </c>
      <c r="E190" s="9" t="s">
        <v>435</v>
      </c>
      <c r="F190" s="9"/>
      <c r="G190" s="9">
        <v>15692202719</v>
      </c>
      <c r="H190" s="9">
        <v>21983824513</v>
      </c>
      <c r="I190" s="9" t="s">
        <v>19273</v>
      </c>
      <c r="J190" s="9" t="s">
        <v>435</v>
      </c>
      <c r="K190" s="9" t="s">
        <v>435</v>
      </c>
      <c r="L190" s="9" t="s">
        <v>435</v>
      </c>
      <c r="M190" s="9" t="s">
        <v>19230</v>
      </c>
      <c r="N190" s="10" t="s">
        <v>19252</v>
      </c>
      <c r="O190" s="11" t="s">
        <v>151</v>
      </c>
      <c r="P190" s="12">
        <v>46068</v>
      </c>
      <c r="Q190" s="13" t="str">
        <f t="shared" si="6"/>
        <v>03h</v>
      </c>
    </row>
    <row r="191" spans="1:17" x14ac:dyDescent="0.3">
      <c r="A191" s="9" t="str">
        <f t="shared" si="7"/>
        <v>15692202719Sambodromo x EG4606903h</v>
      </c>
      <c r="B191" s="9" t="str">
        <f t="shared" si="8"/>
        <v>15692202719Sambodromo x EG46069</v>
      </c>
      <c r="C191" s="9" t="str">
        <f>IF((IFERROR(IFERROR(VLOOKUP(A191,Controle_Utiliz!A:A,1,0),VLOOKUP(B191,Controle_Utiliz!B:B,1,0)),"Não Utilizou"))="Não Utilizou","Não Utilizou","Agendado")</f>
        <v>Agendado</v>
      </c>
      <c r="D191" s="8" t="s">
        <v>434</v>
      </c>
      <c r="E191" s="9" t="s">
        <v>435</v>
      </c>
      <c r="F191" s="9"/>
      <c r="G191" s="9">
        <v>15692202719</v>
      </c>
      <c r="H191" s="9">
        <v>21983824513</v>
      </c>
      <c r="I191" s="9" t="s">
        <v>19273</v>
      </c>
      <c r="J191" s="9" t="s">
        <v>435</v>
      </c>
      <c r="K191" s="9" t="s">
        <v>435</v>
      </c>
      <c r="L191" s="9" t="s">
        <v>435</v>
      </c>
      <c r="M191" s="9" t="s">
        <v>19231</v>
      </c>
      <c r="N191" s="10" t="s">
        <v>19252</v>
      </c>
      <c r="O191" s="11" t="s">
        <v>151</v>
      </c>
      <c r="P191" s="12">
        <v>46069</v>
      </c>
      <c r="Q191" s="13" t="str">
        <f t="shared" si="6"/>
        <v>03h</v>
      </c>
    </row>
    <row r="192" spans="1:17" x14ac:dyDescent="0.3">
      <c r="A192" s="9" t="str">
        <f t="shared" si="7"/>
        <v>15692202719Sambodromo x EG4607003h</v>
      </c>
      <c r="B192" s="9" t="str">
        <f t="shared" si="8"/>
        <v>15692202719Sambodromo x EG46070</v>
      </c>
      <c r="C192" s="9" t="str">
        <f>IF((IFERROR(IFERROR(VLOOKUP(A192,Controle_Utiliz!A:A,1,0),VLOOKUP(B192,Controle_Utiliz!B:B,1,0)),"Não Utilizou"))="Não Utilizou","Não Utilizou","Agendado")</f>
        <v>Agendado</v>
      </c>
      <c r="D192" s="8" t="s">
        <v>434</v>
      </c>
      <c r="E192" s="9" t="s">
        <v>435</v>
      </c>
      <c r="F192" s="9"/>
      <c r="G192" s="9">
        <v>15692202719</v>
      </c>
      <c r="H192" s="9">
        <v>21983824513</v>
      </c>
      <c r="I192" s="9" t="s">
        <v>19273</v>
      </c>
      <c r="J192" s="9" t="s">
        <v>435</v>
      </c>
      <c r="K192" s="9" t="s">
        <v>435</v>
      </c>
      <c r="L192" s="9" t="s">
        <v>435</v>
      </c>
      <c r="M192" s="9" t="s">
        <v>19232</v>
      </c>
      <c r="N192" s="10" t="s">
        <v>19252</v>
      </c>
      <c r="O192" s="11" t="s">
        <v>151</v>
      </c>
      <c r="P192" s="12">
        <v>46070</v>
      </c>
      <c r="Q192" s="13" t="str">
        <f t="shared" si="6"/>
        <v>03h</v>
      </c>
    </row>
    <row r="193" spans="1:17" x14ac:dyDescent="0.3">
      <c r="A193" s="9" t="str">
        <f t="shared" si="7"/>
        <v>15692202719Sambodromo x EG4607403h</v>
      </c>
      <c r="B193" s="9" t="str">
        <f t="shared" si="8"/>
        <v>15692202719Sambodromo x EG46074</v>
      </c>
      <c r="C193" s="9" t="str">
        <f>IF((IFERROR(IFERROR(VLOOKUP(A193,Controle_Utiliz!A:A,1,0),VLOOKUP(B193,Controle_Utiliz!B:B,1,0)),"Não Utilizou"))="Não Utilizou","Não Utilizou","Agendado")</f>
        <v>Não Utilizou</v>
      </c>
      <c r="D193" s="8" t="s">
        <v>434</v>
      </c>
      <c r="E193" s="9" t="s">
        <v>435</v>
      </c>
      <c r="F193" s="9"/>
      <c r="G193" s="9">
        <v>15692202719</v>
      </c>
      <c r="H193" s="9">
        <v>21983824513</v>
      </c>
      <c r="I193" s="9" t="s">
        <v>19273</v>
      </c>
      <c r="J193" s="9" t="s">
        <v>435</v>
      </c>
      <c r="K193" s="9" t="s">
        <v>435</v>
      </c>
      <c r="L193" s="9" t="s">
        <v>435</v>
      </c>
      <c r="M193" s="9" t="s">
        <v>19233</v>
      </c>
      <c r="N193" s="10" t="s">
        <v>19252</v>
      </c>
      <c r="O193" s="11" t="s">
        <v>151</v>
      </c>
      <c r="P193" s="12">
        <v>46074</v>
      </c>
      <c r="Q193" s="13" t="str">
        <f t="shared" si="6"/>
        <v>03h</v>
      </c>
    </row>
    <row r="194" spans="1:17" x14ac:dyDescent="0.3">
      <c r="A194" s="9" t="str">
        <f t="shared" si="7"/>
        <v>15692202719JB x Sambodromo4606818h</v>
      </c>
      <c r="B194" s="9" t="str">
        <f t="shared" si="8"/>
        <v>15692202719JB x Sambodromo46068</v>
      </c>
      <c r="C194" s="9" t="str">
        <f>IF((IFERROR(IFERROR(VLOOKUP(A194,Controle_Utiliz!A:A,1,0),VLOOKUP(B194,Controle_Utiliz!B:B,1,0)),"Não Utilizou"))="Não Utilizou","Não Utilizou","Agendado")</f>
        <v>Não Utilizou</v>
      </c>
      <c r="D194" s="8" t="s">
        <v>434</v>
      </c>
      <c r="E194" s="9" t="s">
        <v>435</v>
      </c>
      <c r="F194" s="9"/>
      <c r="G194" s="9">
        <v>15692202719</v>
      </c>
      <c r="H194" s="9">
        <v>21983824513</v>
      </c>
      <c r="I194" s="9" t="s">
        <v>19273</v>
      </c>
      <c r="J194" s="9" t="s">
        <v>435</v>
      </c>
      <c r="K194" s="9" t="s">
        <v>435</v>
      </c>
      <c r="L194" s="9" t="s">
        <v>435</v>
      </c>
      <c r="M194" s="9" t="s">
        <v>19234</v>
      </c>
      <c r="N194" s="10" t="s">
        <v>19243</v>
      </c>
      <c r="O194" s="11" t="s">
        <v>33</v>
      </c>
      <c r="P194" s="12">
        <v>46068</v>
      </c>
      <c r="Q194" s="13" t="str">
        <f t="shared" ref="Q194:Q257" si="9">LEFT(N194,2)&amp;"h"</f>
        <v>18h</v>
      </c>
    </row>
    <row r="195" spans="1:17" x14ac:dyDescent="0.3">
      <c r="A195" s="9" t="str">
        <f t="shared" ref="A195:A258" si="10">IF(LEN(F195)&gt;1,F195,G195)&amp;O195&amp;P195&amp;Q195</f>
        <v>15692202719JB x Sambodromo4606918h</v>
      </c>
      <c r="B195" s="9" t="str">
        <f t="shared" ref="B195:B258" si="11">IF(LEN(F195)&gt;1,F195,G195)&amp;O195&amp;P195</f>
        <v>15692202719JB x Sambodromo46069</v>
      </c>
      <c r="C195" s="9" t="str">
        <f>IF((IFERROR(IFERROR(VLOOKUP(A195,Controle_Utiliz!A:A,1,0),VLOOKUP(B195,Controle_Utiliz!B:B,1,0)),"Não Utilizou"))="Não Utilizou","Não Utilizou","Agendado")</f>
        <v>Não Utilizou</v>
      </c>
      <c r="D195" s="8" t="s">
        <v>434</v>
      </c>
      <c r="E195" s="9" t="s">
        <v>435</v>
      </c>
      <c r="F195" s="9"/>
      <c r="G195" s="9">
        <v>15692202719</v>
      </c>
      <c r="H195" s="9">
        <v>21983824513</v>
      </c>
      <c r="I195" s="9" t="s">
        <v>19273</v>
      </c>
      <c r="J195" s="9" t="s">
        <v>435</v>
      </c>
      <c r="K195" s="9" t="s">
        <v>435</v>
      </c>
      <c r="L195" s="9" t="s">
        <v>435</v>
      </c>
      <c r="M195" s="9" t="s">
        <v>19235</v>
      </c>
      <c r="N195" s="10" t="s">
        <v>19243</v>
      </c>
      <c r="O195" s="11" t="s">
        <v>33</v>
      </c>
      <c r="P195" s="12">
        <v>46069</v>
      </c>
      <c r="Q195" s="13" t="str">
        <f t="shared" si="9"/>
        <v>18h</v>
      </c>
    </row>
    <row r="196" spans="1:17" x14ac:dyDescent="0.3">
      <c r="A196" s="9" t="str">
        <f t="shared" si="10"/>
        <v>15692202719JB x Sambodromo4607018h</v>
      </c>
      <c r="B196" s="9" t="str">
        <f t="shared" si="11"/>
        <v>15692202719JB x Sambodromo46070</v>
      </c>
      <c r="C196" s="9" t="str">
        <f>IF((IFERROR(IFERROR(VLOOKUP(A196,Controle_Utiliz!A:A,1,0),VLOOKUP(B196,Controle_Utiliz!B:B,1,0)),"Não Utilizou"))="Não Utilizou","Não Utilizou","Agendado")</f>
        <v>Não Utilizou</v>
      </c>
      <c r="D196" s="8" t="s">
        <v>434</v>
      </c>
      <c r="E196" s="9" t="s">
        <v>435</v>
      </c>
      <c r="F196" s="9"/>
      <c r="G196" s="9">
        <v>15692202719</v>
      </c>
      <c r="H196" s="9">
        <v>21983824513</v>
      </c>
      <c r="I196" s="9" t="s">
        <v>19273</v>
      </c>
      <c r="J196" s="9" t="s">
        <v>435</v>
      </c>
      <c r="K196" s="9" t="s">
        <v>435</v>
      </c>
      <c r="L196" s="9" t="s">
        <v>435</v>
      </c>
      <c r="M196" s="9" t="s">
        <v>19236</v>
      </c>
      <c r="N196" s="10" t="s">
        <v>19243</v>
      </c>
      <c r="O196" s="11" t="s">
        <v>33</v>
      </c>
      <c r="P196" s="12">
        <v>46070</v>
      </c>
      <c r="Q196" s="13" t="str">
        <f t="shared" si="9"/>
        <v>18h</v>
      </c>
    </row>
    <row r="197" spans="1:17" x14ac:dyDescent="0.3">
      <c r="A197" s="9" t="str">
        <f t="shared" si="10"/>
        <v>15692202719JB x Sambodromo4607418h</v>
      </c>
      <c r="B197" s="9" t="str">
        <f t="shared" si="11"/>
        <v>15692202719JB x Sambodromo46074</v>
      </c>
      <c r="C197" s="9" t="str">
        <f>IF((IFERROR(IFERROR(VLOOKUP(A197,Controle_Utiliz!A:A,1,0),VLOOKUP(B197,Controle_Utiliz!B:B,1,0)),"Não Utilizou"))="Não Utilizou","Não Utilizou","Agendado")</f>
        <v>Não Utilizou</v>
      </c>
      <c r="D197" s="8" t="s">
        <v>434</v>
      </c>
      <c r="E197" s="9" t="s">
        <v>435</v>
      </c>
      <c r="F197" s="9"/>
      <c r="G197" s="9">
        <v>15692202719</v>
      </c>
      <c r="H197" s="9">
        <v>21983824513</v>
      </c>
      <c r="I197" s="9" t="s">
        <v>19273</v>
      </c>
      <c r="J197" s="9" t="s">
        <v>435</v>
      </c>
      <c r="K197" s="9" t="s">
        <v>435</v>
      </c>
      <c r="L197" s="9" t="s">
        <v>435</v>
      </c>
      <c r="M197" s="9" t="s">
        <v>19237</v>
      </c>
      <c r="N197" s="10" t="s">
        <v>19243</v>
      </c>
      <c r="O197" s="11" t="s">
        <v>33</v>
      </c>
      <c r="P197" s="12">
        <v>46074</v>
      </c>
      <c r="Q197" s="13" t="str">
        <f t="shared" si="9"/>
        <v>18h</v>
      </c>
    </row>
    <row r="198" spans="1:17" x14ac:dyDescent="0.3">
      <c r="A198" s="9" t="str">
        <f t="shared" si="10"/>
        <v>15692202719Sambodromo x JB4606803h</v>
      </c>
      <c r="B198" s="9" t="str">
        <f t="shared" si="11"/>
        <v>15692202719Sambodromo x JB46068</v>
      </c>
      <c r="C198" s="9" t="str">
        <f>IF((IFERROR(IFERROR(VLOOKUP(A198,Controle_Utiliz!A:A,1,0),VLOOKUP(B198,Controle_Utiliz!B:B,1,0)),"Não Utilizou"))="Não Utilizou","Não Utilizou","Agendado")</f>
        <v>Não Utilizou</v>
      </c>
      <c r="D198" s="8" t="s">
        <v>434</v>
      </c>
      <c r="E198" s="9" t="s">
        <v>435</v>
      </c>
      <c r="F198" s="9"/>
      <c r="G198" s="9">
        <v>15692202719</v>
      </c>
      <c r="H198" s="9">
        <v>21983824513</v>
      </c>
      <c r="I198" s="9" t="s">
        <v>19273</v>
      </c>
      <c r="J198" s="9" t="s">
        <v>435</v>
      </c>
      <c r="K198" s="9" t="s">
        <v>435</v>
      </c>
      <c r="L198" s="9" t="s">
        <v>435</v>
      </c>
      <c r="M198" s="9" t="s">
        <v>19238</v>
      </c>
      <c r="N198" s="10" t="s">
        <v>19252</v>
      </c>
      <c r="O198" s="11" t="s">
        <v>159</v>
      </c>
      <c r="P198" s="12">
        <v>46068</v>
      </c>
      <c r="Q198" s="13" t="str">
        <f t="shared" si="9"/>
        <v>03h</v>
      </c>
    </row>
    <row r="199" spans="1:17" x14ac:dyDescent="0.3">
      <c r="A199" s="9" t="str">
        <f t="shared" si="10"/>
        <v>15692202719Sambodromo x JB4606903h</v>
      </c>
      <c r="B199" s="9" t="str">
        <f t="shared" si="11"/>
        <v>15692202719Sambodromo x JB46069</v>
      </c>
      <c r="C199" s="9" t="str">
        <f>IF((IFERROR(IFERROR(VLOOKUP(A199,Controle_Utiliz!A:A,1,0),VLOOKUP(B199,Controle_Utiliz!B:B,1,0)),"Não Utilizou"))="Não Utilizou","Não Utilizou","Agendado")</f>
        <v>Não Utilizou</v>
      </c>
      <c r="D199" s="8" t="s">
        <v>434</v>
      </c>
      <c r="E199" s="9" t="s">
        <v>435</v>
      </c>
      <c r="F199" s="9"/>
      <c r="G199" s="9">
        <v>15692202719</v>
      </c>
      <c r="H199" s="9">
        <v>21983824513</v>
      </c>
      <c r="I199" s="9" t="s">
        <v>19273</v>
      </c>
      <c r="J199" s="9" t="s">
        <v>435</v>
      </c>
      <c r="K199" s="9" t="s">
        <v>435</v>
      </c>
      <c r="L199" s="9" t="s">
        <v>435</v>
      </c>
      <c r="M199" s="9" t="s">
        <v>19239</v>
      </c>
      <c r="N199" s="10" t="s">
        <v>19252</v>
      </c>
      <c r="O199" s="11" t="s">
        <v>159</v>
      </c>
      <c r="P199" s="12">
        <v>46069</v>
      </c>
      <c r="Q199" s="13" t="str">
        <f t="shared" si="9"/>
        <v>03h</v>
      </c>
    </row>
    <row r="200" spans="1:17" x14ac:dyDescent="0.3">
      <c r="A200" s="9" t="str">
        <f t="shared" si="10"/>
        <v>15692202719Sambodromo x JB4607003h</v>
      </c>
      <c r="B200" s="9" t="str">
        <f t="shared" si="11"/>
        <v>15692202719Sambodromo x JB46070</v>
      </c>
      <c r="C200" s="9" t="str">
        <f>IF((IFERROR(IFERROR(VLOOKUP(A200,Controle_Utiliz!A:A,1,0),VLOOKUP(B200,Controle_Utiliz!B:B,1,0)),"Não Utilizou"))="Não Utilizou","Não Utilizou","Agendado")</f>
        <v>Não Utilizou</v>
      </c>
      <c r="D200" s="8" t="s">
        <v>434</v>
      </c>
      <c r="E200" s="9" t="s">
        <v>435</v>
      </c>
      <c r="F200" s="9"/>
      <c r="G200" s="9">
        <v>15692202719</v>
      </c>
      <c r="H200" s="9">
        <v>21983824513</v>
      </c>
      <c r="I200" s="9" t="s">
        <v>19273</v>
      </c>
      <c r="J200" s="9" t="s">
        <v>435</v>
      </c>
      <c r="K200" s="9" t="s">
        <v>435</v>
      </c>
      <c r="L200" s="9" t="s">
        <v>435</v>
      </c>
      <c r="M200" s="9" t="s">
        <v>19240</v>
      </c>
      <c r="N200" s="10" t="s">
        <v>19252</v>
      </c>
      <c r="O200" s="11" t="s">
        <v>159</v>
      </c>
      <c r="P200" s="12">
        <v>46070</v>
      </c>
      <c r="Q200" s="13" t="str">
        <f t="shared" si="9"/>
        <v>03h</v>
      </c>
    </row>
    <row r="201" spans="1:17" x14ac:dyDescent="0.3">
      <c r="A201" s="9" t="str">
        <f t="shared" si="10"/>
        <v>15692202719Sambodromo x JB4607403h</v>
      </c>
      <c r="B201" s="9" t="str">
        <f t="shared" si="11"/>
        <v>15692202719Sambodromo x JB46074</v>
      </c>
      <c r="C201" s="9" t="str">
        <f>IF((IFERROR(IFERROR(VLOOKUP(A201,Controle_Utiliz!A:A,1,0),VLOOKUP(B201,Controle_Utiliz!B:B,1,0)),"Não Utilizou"))="Não Utilizou","Não Utilizou","Agendado")</f>
        <v>Não Utilizou</v>
      </c>
      <c r="D201" s="8" t="s">
        <v>434</v>
      </c>
      <c r="E201" s="9" t="s">
        <v>435</v>
      </c>
      <c r="F201" s="9"/>
      <c r="G201" s="9">
        <v>15692202719</v>
      </c>
      <c r="H201" s="9">
        <v>21983824513</v>
      </c>
      <c r="I201" s="9" t="s">
        <v>19273</v>
      </c>
      <c r="J201" s="9" t="s">
        <v>435</v>
      </c>
      <c r="K201" s="9" t="s">
        <v>435</v>
      </c>
      <c r="L201" s="9" t="s">
        <v>435</v>
      </c>
      <c r="M201" s="9" t="s">
        <v>19241</v>
      </c>
      <c r="N201" s="14" t="s">
        <v>19252</v>
      </c>
      <c r="O201" s="11" t="s">
        <v>159</v>
      </c>
      <c r="P201" s="12">
        <v>46074</v>
      </c>
      <c r="Q201" s="13" t="str">
        <f t="shared" si="9"/>
        <v>03h</v>
      </c>
    </row>
    <row r="202" spans="1:17" x14ac:dyDescent="0.3">
      <c r="A202" s="9" t="str">
        <f t="shared" si="10"/>
        <v>08784901756EG x Sambodromo4606818h</v>
      </c>
      <c r="B202" s="9" t="str">
        <f t="shared" si="11"/>
        <v>08784901756EG x Sambodromo46068</v>
      </c>
      <c r="C202" s="9" t="str">
        <f>IF((IFERROR(IFERROR(VLOOKUP(A202,Controle_Utiliz!A:A,1,0),VLOOKUP(B202,Controle_Utiliz!B:B,1,0)),"Não Utilizou"))="Não Utilizou","Não Utilizou","Agendado")</f>
        <v>Agendado</v>
      </c>
      <c r="D202" s="8" t="s">
        <v>479</v>
      </c>
      <c r="E202" s="9" t="s">
        <v>480</v>
      </c>
      <c r="F202" s="11"/>
      <c r="G202" s="10" t="s">
        <v>122</v>
      </c>
      <c r="H202" s="9">
        <v>21967041708</v>
      </c>
      <c r="I202" s="9" t="s">
        <v>19262</v>
      </c>
      <c r="J202" s="9" t="s">
        <v>480</v>
      </c>
      <c r="K202" s="9" t="s">
        <v>480</v>
      </c>
      <c r="L202" s="9" t="s">
        <v>480</v>
      </c>
      <c r="M202" s="9" t="s">
        <v>19226</v>
      </c>
      <c r="N202" s="10" t="s">
        <v>19243</v>
      </c>
      <c r="O202" s="11" t="s">
        <v>6</v>
      </c>
      <c r="P202" s="12">
        <v>46068</v>
      </c>
      <c r="Q202" s="13" t="str">
        <f t="shared" si="9"/>
        <v>18h</v>
      </c>
    </row>
    <row r="203" spans="1:17" x14ac:dyDescent="0.3">
      <c r="A203" s="9" t="str">
        <f t="shared" si="10"/>
        <v>08784901756EG x Sambodromo4607018h</v>
      </c>
      <c r="B203" s="9" t="str">
        <f t="shared" si="11"/>
        <v>08784901756EG x Sambodromo46070</v>
      </c>
      <c r="C203" s="9" t="str">
        <f>IF((IFERROR(IFERROR(VLOOKUP(A203,Controle_Utiliz!A:A,1,0),VLOOKUP(B203,Controle_Utiliz!B:B,1,0)),"Não Utilizou"))="Não Utilizou","Não Utilizou","Agendado")</f>
        <v>Agendado</v>
      </c>
      <c r="D203" s="8" t="s">
        <v>479</v>
      </c>
      <c r="E203" s="9" t="s">
        <v>480</v>
      </c>
      <c r="F203" s="11"/>
      <c r="G203" s="10" t="s">
        <v>122</v>
      </c>
      <c r="H203" s="9">
        <v>21967041708</v>
      </c>
      <c r="I203" s="9" t="s">
        <v>19262</v>
      </c>
      <c r="J203" s="9" t="s">
        <v>480</v>
      </c>
      <c r="K203" s="9" t="s">
        <v>480</v>
      </c>
      <c r="L203" s="9" t="s">
        <v>480</v>
      </c>
      <c r="M203" s="9" t="s">
        <v>19228</v>
      </c>
      <c r="N203" s="10" t="s">
        <v>19243</v>
      </c>
      <c r="O203" s="11" t="s">
        <v>6</v>
      </c>
      <c r="P203" s="12">
        <v>46070</v>
      </c>
      <c r="Q203" s="13" t="str">
        <f t="shared" si="9"/>
        <v>18h</v>
      </c>
    </row>
    <row r="204" spans="1:17" x14ac:dyDescent="0.3">
      <c r="A204" s="9" t="str">
        <f t="shared" si="10"/>
        <v>08784901756Sambodromo x EG4606806h</v>
      </c>
      <c r="B204" s="9" t="str">
        <f t="shared" si="11"/>
        <v>08784901756Sambodromo x EG46068</v>
      </c>
      <c r="C204" s="9" t="str">
        <f>IF((IFERROR(IFERROR(VLOOKUP(A204,Controle_Utiliz!A:A,1,0),VLOOKUP(B204,Controle_Utiliz!B:B,1,0)),"Não Utilizou"))="Não Utilizou","Não Utilizou","Agendado")</f>
        <v>Agendado</v>
      </c>
      <c r="D204" s="8" t="s">
        <v>479</v>
      </c>
      <c r="E204" s="9" t="s">
        <v>480</v>
      </c>
      <c r="F204" s="11"/>
      <c r="G204" s="10" t="s">
        <v>122</v>
      </c>
      <c r="H204" s="9">
        <v>21967041708</v>
      </c>
      <c r="I204" s="9" t="s">
        <v>19262</v>
      </c>
      <c r="J204" s="9" t="s">
        <v>480</v>
      </c>
      <c r="K204" s="9" t="s">
        <v>480</v>
      </c>
      <c r="L204" s="9" t="s">
        <v>480</v>
      </c>
      <c r="M204" s="9" t="s">
        <v>19230</v>
      </c>
      <c r="N204" s="10" t="s">
        <v>19248</v>
      </c>
      <c r="O204" s="11" t="s">
        <v>151</v>
      </c>
      <c r="P204" s="12">
        <v>46068</v>
      </c>
      <c r="Q204" s="13" t="str">
        <f t="shared" si="9"/>
        <v>06h</v>
      </c>
    </row>
    <row r="205" spans="1:17" x14ac:dyDescent="0.3">
      <c r="A205" s="9" t="str">
        <f t="shared" si="10"/>
        <v>08784901756Sambodromo x EG4607006h</v>
      </c>
      <c r="B205" s="9" t="str">
        <f t="shared" si="11"/>
        <v>08784901756Sambodromo x EG46070</v>
      </c>
      <c r="C205" s="9" t="str">
        <f>IF((IFERROR(IFERROR(VLOOKUP(A205,Controle_Utiliz!A:A,1,0),VLOOKUP(B205,Controle_Utiliz!B:B,1,0)),"Não Utilizou"))="Não Utilizou","Não Utilizou","Agendado")</f>
        <v>Agendado</v>
      </c>
      <c r="D205" s="8" t="s">
        <v>479</v>
      </c>
      <c r="E205" s="9" t="s">
        <v>480</v>
      </c>
      <c r="F205" s="11"/>
      <c r="G205" s="10" t="s">
        <v>122</v>
      </c>
      <c r="H205" s="9">
        <v>21967041708</v>
      </c>
      <c r="I205" s="9" t="s">
        <v>19262</v>
      </c>
      <c r="J205" s="9" t="s">
        <v>480</v>
      </c>
      <c r="K205" s="9" t="s">
        <v>480</v>
      </c>
      <c r="L205" s="9" t="s">
        <v>480</v>
      </c>
      <c r="M205" s="9" t="s">
        <v>19232</v>
      </c>
      <c r="N205" s="10" t="s">
        <v>19248</v>
      </c>
      <c r="O205" s="11" t="s">
        <v>151</v>
      </c>
      <c r="P205" s="12">
        <v>46070</v>
      </c>
      <c r="Q205" s="13" t="str">
        <f t="shared" si="9"/>
        <v>06h</v>
      </c>
    </row>
    <row r="206" spans="1:17" x14ac:dyDescent="0.3">
      <c r="A206" s="9" t="str">
        <f t="shared" si="10"/>
        <v>89545EG x Sambodromo4606818h</v>
      </c>
      <c r="B206" s="9" t="str">
        <f t="shared" si="11"/>
        <v>89545EG x Sambodromo46068</v>
      </c>
      <c r="C206" s="9" t="str">
        <f>IF((IFERROR(IFERROR(VLOOKUP(A206,Controle_Utiliz!A:A,1,0),VLOOKUP(B206,Controle_Utiliz!B:B,1,0)),"Não Utilizou"))="Não Utilizou","Não Utilizou","Agendado")</f>
        <v>Agendado</v>
      </c>
      <c r="D206" s="8" t="s">
        <v>398</v>
      </c>
      <c r="E206" s="9" t="s">
        <v>315</v>
      </c>
      <c r="F206" s="9">
        <v>89545</v>
      </c>
      <c r="G206" s="11"/>
      <c r="H206" s="10" t="s">
        <v>19265</v>
      </c>
      <c r="I206" s="9" t="s">
        <v>17441</v>
      </c>
      <c r="J206" s="9" t="s">
        <v>16580</v>
      </c>
      <c r="K206" s="9" t="s">
        <v>1674</v>
      </c>
      <c r="L206" s="9" t="s">
        <v>18211</v>
      </c>
      <c r="M206" s="9" t="s">
        <v>19226</v>
      </c>
      <c r="N206" s="10" t="s">
        <v>19243</v>
      </c>
      <c r="O206" s="11" t="s">
        <v>6</v>
      </c>
      <c r="P206" s="12">
        <v>46068</v>
      </c>
      <c r="Q206" s="13" t="str">
        <f t="shared" si="9"/>
        <v>18h</v>
      </c>
    </row>
    <row r="207" spans="1:17" x14ac:dyDescent="0.3">
      <c r="A207" s="9" t="str">
        <f t="shared" si="10"/>
        <v>89545EG x Sambodromo4606918h</v>
      </c>
      <c r="B207" s="9" t="str">
        <f t="shared" si="11"/>
        <v>89545EG x Sambodromo46069</v>
      </c>
      <c r="C207" s="9" t="str">
        <f>IF((IFERROR(IFERROR(VLOOKUP(A207,Controle_Utiliz!A:A,1,0),VLOOKUP(B207,Controle_Utiliz!B:B,1,0)),"Não Utilizou"))="Não Utilizou","Não Utilizou","Agendado")</f>
        <v>Agendado</v>
      </c>
      <c r="D207" s="8" t="s">
        <v>398</v>
      </c>
      <c r="E207" s="9" t="s">
        <v>315</v>
      </c>
      <c r="F207" s="9">
        <v>89545</v>
      </c>
      <c r="G207" s="11"/>
      <c r="H207" s="10" t="s">
        <v>19265</v>
      </c>
      <c r="I207" s="9" t="s">
        <v>17441</v>
      </c>
      <c r="J207" s="9" t="s">
        <v>16580</v>
      </c>
      <c r="K207" s="9" t="s">
        <v>1674</v>
      </c>
      <c r="L207" s="9" t="s">
        <v>18211</v>
      </c>
      <c r="M207" s="9" t="s">
        <v>19227</v>
      </c>
      <c r="N207" s="10" t="s">
        <v>19243</v>
      </c>
      <c r="O207" s="11" t="s">
        <v>6</v>
      </c>
      <c r="P207" s="12">
        <v>46069</v>
      </c>
      <c r="Q207" s="13" t="str">
        <f t="shared" si="9"/>
        <v>18h</v>
      </c>
    </row>
    <row r="208" spans="1:17" x14ac:dyDescent="0.3">
      <c r="A208" s="9" t="str">
        <f t="shared" si="10"/>
        <v>89545EG x Sambodromo4607018h</v>
      </c>
      <c r="B208" s="9" t="str">
        <f t="shared" si="11"/>
        <v>89545EG x Sambodromo46070</v>
      </c>
      <c r="C208" s="9" t="str">
        <f>IF((IFERROR(IFERROR(VLOOKUP(A208,Controle_Utiliz!A:A,1,0),VLOOKUP(B208,Controle_Utiliz!B:B,1,0)),"Não Utilizou"))="Não Utilizou","Não Utilizou","Agendado")</f>
        <v>Agendado</v>
      </c>
      <c r="D208" s="8" t="s">
        <v>398</v>
      </c>
      <c r="E208" s="9" t="s">
        <v>315</v>
      </c>
      <c r="F208" s="9">
        <v>89545</v>
      </c>
      <c r="G208" s="11"/>
      <c r="H208" s="10" t="s">
        <v>19265</v>
      </c>
      <c r="I208" s="9" t="s">
        <v>17441</v>
      </c>
      <c r="J208" s="9" t="s">
        <v>16580</v>
      </c>
      <c r="K208" s="9" t="s">
        <v>1674</v>
      </c>
      <c r="L208" s="9" t="s">
        <v>18211</v>
      </c>
      <c r="M208" s="9" t="s">
        <v>19228</v>
      </c>
      <c r="N208" s="10" t="s">
        <v>19243</v>
      </c>
      <c r="O208" s="11" t="s">
        <v>6</v>
      </c>
      <c r="P208" s="12">
        <v>46070</v>
      </c>
      <c r="Q208" s="13" t="str">
        <f t="shared" si="9"/>
        <v>18h</v>
      </c>
    </row>
    <row r="209" spans="1:17" x14ac:dyDescent="0.3">
      <c r="A209" s="9" t="str">
        <f t="shared" si="10"/>
        <v>89545EG x Sambodromo4607419h</v>
      </c>
      <c r="B209" s="9" t="str">
        <f t="shared" si="11"/>
        <v>89545EG x Sambodromo46074</v>
      </c>
      <c r="C209" s="9" t="str">
        <f>IF((IFERROR(IFERROR(VLOOKUP(A209,Controle_Utiliz!A:A,1,0),VLOOKUP(B209,Controle_Utiliz!B:B,1,0)),"Não Utilizou"))="Não Utilizou","Não Utilizou","Agendado")</f>
        <v>Agendado</v>
      </c>
      <c r="D209" s="8" t="s">
        <v>398</v>
      </c>
      <c r="E209" s="9" t="s">
        <v>315</v>
      </c>
      <c r="F209" s="9">
        <v>89545</v>
      </c>
      <c r="G209" s="11"/>
      <c r="H209" s="10" t="s">
        <v>19265</v>
      </c>
      <c r="I209" s="9" t="s">
        <v>17441</v>
      </c>
      <c r="J209" s="9" t="s">
        <v>16580</v>
      </c>
      <c r="K209" s="9" t="s">
        <v>1674</v>
      </c>
      <c r="L209" s="9" t="s">
        <v>18211</v>
      </c>
      <c r="M209" s="9" t="s">
        <v>19229</v>
      </c>
      <c r="N209" s="10" t="s">
        <v>19249</v>
      </c>
      <c r="O209" s="11" t="s">
        <v>6</v>
      </c>
      <c r="P209" s="12">
        <v>46074</v>
      </c>
      <c r="Q209" s="13" t="str">
        <f t="shared" si="9"/>
        <v>19h</v>
      </c>
    </row>
    <row r="210" spans="1:17" x14ac:dyDescent="0.3">
      <c r="A210" s="9" t="str">
        <f t="shared" si="10"/>
        <v>89545Sambodromo x EG4606804h</v>
      </c>
      <c r="B210" s="9" t="str">
        <f t="shared" si="11"/>
        <v>89545Sambodromo x EG46068</v>
      </c>
      <c r="C210" s="9" t="str">
        <f>IF((IFERROR(IFERROR(VLOOKUP(A210,Controle_Utiliz!A:A,1,0),VLOOKUP(B210,Controle_Utiliz!B:B,1,0)),"Não Utilizou"))="Não Utilizou","Não Utilizou","Agendado")</f>
        <v>Agendado</v>
      </c>
      <c r="D210" s="8" t="s">
        <v>398</v>
      </c>
      <c r="E210" s="9" t="s">
        <v>315</v>
      </c>
      <c r="F210" s="9">
        <v>89545</v>
      </c>
      <c r="G210" s="11"/>
      <c r="H210" s="10" t="s">
        <v>19265</v>
      </c>
      <c r="I210" s="9" t="s">
        <v>17441</v>
      </c>
      <c r="J210" s="9" t="s">
        <v>16580</v>
      </c>
      <c r="K210" s="9" t="s">
        <v>1674</v>
      </c>
      <c r="L210" s="9" t="s">
        <v>18211</v>
      </c>
      <c r="M210" s="9" t="s">
        <v>19230</v>
      </c>
      <c r="N210" s="10" t="s">
        <v>19247</v>
      </c>
      <c r="O210" s="11" t="s">
        <v>151</v>
      </c>
      <c r="P210" s="12">
        <v>46068</v>
      </c>
      <c r="Q210" s="13" t="str">
        <f t="shared" si="9"/>
        <v>04h</v>
      </c>
    </row>
    <row r="211" spans="1:17" x14ac:dyDescent="0.3">
      <c r="A211" s="9" t="str">
        <f t="shared" si="10"/>
        <v>89545Sambodromo x EG4606905h</v>
      </c>
      <c r="B211" s="9" t="str">
        <f t="shared" si="11"/>
        <v>89545Sambodromo x EG46069</v>
      </c>
      <c r="C211" s="9" t="str">
        <f>IF((IFERROR(IFERROR(VLOOKUP(A211,Controle_Utiliz!A:A,1,0),VLOOKUP(B211,Controle_Utiliz!B:B,1,0)),"Não Utilizou"))="Não Utilizou","Não Utilizou","Agendado")</f>
        <v>Agendado</v>
      </c>
      <c r="D211" s="8" t="s">
        <v>398</v>
      </c>
      <c r="E211" s="9" t="s">
        <v>315</v>
      </c>
      <c r="F211" s="9">
        <v>89545</v>
      </c>
      <c r="G211" s="11"/>
      <c r="H211" s="10" t="s">
        <v>19265</v>
      </c>
      <c r="I211" s="9" t="s">
        <v>17441</v>
      </c>
      <c r="J211" s="9" t="s">
        <v>16580</v>
      </c>
      <c r="K211" s="9" t="s">
        <v>1674</v>
      </c>
      <c r="L211" s="9" t="s">
        <v>18211</v>
      </c>
      <c r="M211" s="9" t="s">
        <v>19231</v>
      </c>
      <c r="N211" s="10" t="s">
        <v>19244</v>
      </c>
      <c r="O211" s="11" t="s">
        <v>151</v>
      </c>
      <c r="P211" s="12">
        <v>46069</v>
      </c>
      <c r="Q211" s="13" t="str">
        <f t="shared" si="9"/>
        <v>05h</v>
      </c>
    </row>
    <row r="212" spans="1:17" x14ac:dyDescent="0.3">
      <c r="A212" s="9" t="str">
        <f t="shared" si="10"/>
        <v>89545Sambodromo x EG4607005h</v>
      </c>
      <c r="B212" s="9" t="str">
        <f t="shared" si="11"/>
        <v>89545Sambodromo x EG46070</v>
      </c>
      <c r="C212" s="9" t="str">
        <f>IF((IFERROR(IFERROR(VLOOKUP(A212,Controle_Utiliz!A:A,1,0),VLOOKUP(B212,Controle_Utiliz!B:B,1,0)),"Não Utilizou"))="Não Utilizou","Não Utilizou","Agendado")</f>
        <v>Agendado</v>
      </c>
      <c r="D212" s="8" t="s">
        <v>398</v>
      </c>
      <c r="E212" s="9" t="s">
        <v>315</v>
      </c>
      <c r="F212" s="9">
        <v>89545</v>
      </c>
      <c r="G212" s="11"/>
      <c r="H212" s="10" t="s">
        <v>19265</v>
      </c>
      <c r="I212" s="9" t="s">
        <v>17441</v>
      </c>
      <c r="J212" s="9" t="s">
        <v>16580</v>
      </c>
      <c r="K212" s="9" t="s">
        <v>1674</v>
      </c>
      <c r="L212" s="9" t="s">
        <v>18211</v>
      </c>
      <c r="M212" s="9" t="s">
        <v>19232</v>
      </c>
      <c r="N212" s="10" t="s">
        <v>19244</v>
      </c>
      <c r="O212" s="11" t="s">
        <v>151</v>
      </c>
      <c r="P212" s="12">
        <v>46070</v>
      </c>
      <c r="Q212" s="13" t="str">
        <f t="shared" si="9"/>
        <v>05h</v>
      </c>
    </row>
    <row r="213" spans="1:17" x14ac:dyDescent="0.3">
      <c r="A213" s="9" t="str">
        <f t="shared" si="10"/>
        <v>89545Sambodromo x EG4607404h</v>
      </c>
      <c r="B213" s="9" t="str">
        <f t="shared" si="11"/>
        <v>89545Sambodromo x EG46074</v>
      </c>
      <c r="C213" s="9" t="str">
        <f>IF((IFERROR(IFERROR(VLOOKUP(A213,Controle_Utiliz!A:A,1,0),VLOOKUP(B213,Controle_Utiliz!B:B,1,0)),"Não Utilizou"))="Não Utilizou","Não Utilizou","Agendado")</f>
        <v>Agendado</v>
      </c>
      <c r="D213" s="8" t="s">
        <v>398</v>
      </c>
      <c r="E213" s="9" t="s">
        <v>315</v>
      </c>
      <c r="F213" s="9">
        <v>89545</v>
      </c>
      <c r="G213" s="11"/>
      <c r="H213" s="10" t="s">
        <v>19265</v>
      </c>
      <c r="I213" s="9" t="s">
        <v>17441</v>
      </c>
      <c r="J213" s="9" t="s">
        <v>16580</v>
      </c>
      <c r="K213" s="9" t="s">
        <v>1674</v>
      </c>
      <c r="L213" s="9" t="s">
        <v>18211</v>
      </c>
      <c r="M213" s="9" t="s">
        <v>19233</v>
      </c>
      <c r="N213" s="10" t="s">
        <v>19247</v>
      </c>
      <c r="O213" s="11" t="s">
        <v>151</v>
      </c>
      <c r="P213" s="12">
        <v>46074</v>
      </c>
      <c r="Q213" s="13" t="str">
        <f t="shared" si="9"/>
        <v>04h</v>
      </c>
    </row>
    <row r="214" spans="1:17" x14ac:dyDescent="0.3">
      <c r="A214" s="9" t="str">
        <f t="shared" si="10"/>
        <v>89545JB x Sambodromo4606818h</v>
      </c>
      <c r="B214" s="9" t="str">
        <f t="shared" si="11"/>
        <v>89545JB x Sambodromo46068</v>
      </c>
      <c r="C214" s="9" t="str">
        <f>IF((IFERROR(IFERROR(VLOOKUP(A214,Controle_Utiliz!A:A,1,0),VLOOKUP(B214,Controle_Utiliz!B:B,1,0)),"Não Utilizou"))="Não Utilizou","Não Utilizou","Agendado")</f>
        <v>Não Utilizou</v>
      </c>
      <c r="D214" s="8" t="s">
        <v>398</v>
      </c>
      <c r="E214" s="9" t="s">
        <v>315</v>
      </c>
      <c r="F214" s="9">
        <v>89545</v>
      </c>
      <c r="G214" s="11"/>
      <c r="H214" s="10" t="s">
        <v>19265</v>
      </c>
      <c r="I214" s="9" t="s">
        <v>17441</v>
      </c>
      <c r="J214" s="9" t="s">
        <v>16580</v>
      </c>
      <c r="K214" s="9" t="s">
        <v>1674</v>
      </c>
      <c r="L214" s="9" t="s">
        <v>18211</v>
      </c>
      <c r="M214" s="9" t="s">
        <v>19234</v>
      </c>
      <c r="N214" s="10" t="s">
        <v>19243</v>
      </c>
      <c r="O214" s="11" t="s">
        <v>33</v>
      </c>
      <c r="P214" s="12">
        <v>46068</v>
      </c>
      <c r="Q214" s="13" t="str">
        <f t="shared" si="9"/>
        <v>18h</v>
      </c>
    </row>
    <row r="215" spans="1:17" x14ac:dyDescent="0.3">
      <c r="A215" s="9" t="str">
        <f t="shared" si="10"/>
        <v>89545JB x Sambodromo4606918h</v>
      </c>
      <c r="B215" s="9" t="str">
        <f t="shared" si="11"/>
        <v>89545JB x Sambodromo46069</v>
      </c>
      <c r="C215" s="9" t="str">
        <f>IF((IFERROR(IFERROR(VLOOKUP(A215,Controle_Utiliz!A:A,1,0),VLOOKUP(B215,Controle_Utiliz!B:B,1,0)),"Não Utilizou"))="Não Utilizou","Não Utilizou","Agendado")</f>
        <v>Não Utilizou</v>
      </c>
      <c r="D215" s="8" t="s">
        <v>398</v>
      </c>
      <c r="E215" s="9" t="s">
        <v>315</v>
      </c>
      <c r="F215" s="9">
        <v>89545</v>
      </c>
      <c r="G215" s="11"/>
      <c r="H215" s="10" t="s">
        <v>19265</v>
      </c>
      <c r="I215" s="9" t="s">
        <v>17441</v>
      </c>
      <c r="J215" s="9" t="s">
        <v>16580</v>
      </c>
      <c r="K215" s="9" t="s">
        <v>1674</v>
      </c>
      <c r="L215" s="9" t="s">
        <v>18211</v>
      </c>
      <c r="M215" s="9" t="s">
        <v>19235</v>
      </c>
      <c r="N215" s="10" t="s">
        <v>19243</v>
      </c>
      <c r="O215" s="11" t="s">
        <v>33</v>
      </c>
      <c r="P215" s="12">
        <v>46069</v>
      </c>
      <c r="Q215" s="13" t="str">
        <f t="shared" si="9"/>
        <v>18h</v>
      </c>
    </row>
    <row r="216" spans="1:17" x14ac:dyDescent="0.3">
      <c r="A216" s="9" t="str">
        <f t="shared" si="10"/>
        <v>89545JB x Sambodromo4607018h</v>
      </c>
      <c r="B216" s="9" t="str">
        <f t="shared" si="11"/>
        <v>89545JB x Sambodromo46070</v>
      </c>
      <c r="C216" s="9" t="str">
        <f>IF((IFERROR(IFERROR(VLOOKUP(A216,Controle_Utiliz!A:A,1,0),VLOOKUP(B216,Controle_Utiliz!B:B,1,0)),"Não Utilizou"))="Não Utilizou","Não Utilizou","Agendado")</f>
        <v>Não Utilizou</v>
      </c>
      <c r="D216" s="8" t="s">
        <v>398</v>
      </c>
      <c r="E216" s="9" t="s">
        <v>315</v>
      </c>
      <c r="F216" s="9">
        <v>89545</v>
      </c>
      <c r="G216" s="11"/>
      <c r="H216" s="10" t="s">
        <v>19265</v>
      </c>
      <c r="I216" s="9" t="s">
        <v>17441</v>
      </c>
      <c r="J216" s="9" t="s">
        <v>16580</v>
      </c>
      <c r="K216" s="9" t="s">
        <v>1674</v>
      </c>
      <c r="L216" s="9" t="s">
        <v>18211</v>
      </c>
      <c r="M216" s="9" t="s">
        <v>19236</v>
      </c>
      <c r="N216" s="10" t="s">
        <v>19243</v>
      </c>
      <c r="O216" s="11" t="s">
        <v>33</v>
      </c>
      <c r="P216" s="12">
        <v>46070</v>
      </c>
      <c r="Q216" s="13" t="str">
        <f t="shared" si="9"/>
        <v>18h</v>
      </c>
    </row>
    <row r="217" spans="1:17" x14ac:dyDescent="0.3">
      <c r="A217" s="9" t="str">
        <f t="shared" si="10"/>
        <v>89545JB x Sambodromo4607418h</v>
      </c>
      <c r="B217" s="9" t="str">
        <f t="shared" si="11"/>
        <v>89545JB x Sambodromo46074</v>
      </c>
      <c r="C217" s="9" t="str">
        <f>IF((IFERROR(IFERROR(VLOOKUP(A217,Controle_Utiliz!A:A,1,0),VLOOKUP(B217,Controle_Utiliz!B:B,1,0)),"Não Utilizou"))="Não Utilizou","Não Utilizou","Agendado")</f>
        <v>Não Utilizou</v>
      </c>
      <c r="D217" s="8" t="s">
        <v>398</v>
      </c>
      <c r="E217" s="9" t="s">
        <v>315</v>
      </c>
      <c r="F217" s="9">
        <v>89545</v>
      </c>
      <c r="G217" s="11"/>
      <c r="H217" s="10" t="s">
        <v>19265</v>
      </c>
      <c r="I217" s="9" t="s">
        <v>17441</v>
      </c>
      <c r="J217" s="9" t="s">
        <v>16580</v>
      </c>
      <c r="K217" s="9" t="s">
        <v>1674</v>
      </c>
      <c r="L217" s="9" t="s">
        <v>18211</v>
      </c>
      <c r="M217" s="9" t="s">
        <v>19237</v>
      </c>
      <c r="N217" s="10" t="s">
        <v>19243</v>
      </c>
      <c r="O217" s="11" t="s">
        <v>33</v>
      </c>
      <c r="P217" s="12">
        <v>46074</v>
      </c>
      <c r="Q217" s="13" t="str">
        <f t="shared" si="9"/>
        <v>18h</v>
      </c>
    </row>
    <row r="218" spans="1:17" x14ac:dyDescent="0.3">
      <c r="A218" s="9" t="str">
        <f t="shared" si="10"/>
        <v>89545Sambodromo x JB4606804h</v>
      </c>
      <c r="B218" s="9" t="str">
        <f t="shared" si="11"/>
        <v>89545Sambodromo x JB46068</v>
      </c>
      <c r="C218" s="9" t="str">
        <f>IF((IFERROR(IFERROR(VLOOKUP(A218,Controle_Utiliz!A:A,1,0),VLOOKUP(B218,Controle_Utiliz!B:B,1,0)),"Não Utilizou"))="Não Utilizou","Não Utilizou","Agendado")</f>
        <v>Não Utilizou</v>
      </c>
      <c r="D218" s="8" t="s">
        <v>398</v>
      </c>
      <c r="E218" s="9" t="s">
        <v>315</v>
      </c>
      <c r="F218" s="9">
        <v>89545</v>
      </c>
      <c r="G218" s="11"/>
      <c r="H218" s="10" t="s">
        <v>19265</v>
      </c>
      <c r="I218" s="9" t="s">
        <v>17441</v>
      </c>
      <c r="J218" s="9" t="s">
        <v>16580</v>
      </c>
      <c r="K218" s="9" t="s">
        <v>1674</v>
      </c>
      <c r="L218" s="9" t="s">
        <v>18211</v>
      </c>
      <c r="M218" s="9" t="s">
        <v>19238</v>
      </c>
      <c r="N218" s="10" t="s">
        <v>19247</v>
      </c>
      <c r="O218" s="11" t="s">
        <v>159</v>
      </c>
      <c r="P218" s="12">
        <v>46068</v>
      </c>
      <c r="Q218" s="13" t="str">
        <f t="shared" si="9"/>
        <v>04h</v>
      </c>
    </row>
    <row r="219" spans="1:17" x14ac:dyDescent="0.3">
      <c r="A219" s="9" t="str">
        <f t="shared" si="10"/>
        <v>89545Sambodromo x JB4606904h</v>
      </c>
      <c r="B219" s="9" t="str">
        <f t="shared" si="11"/>
        <v>89545Sambodromo x JB46069</v>
      </c>
      <c r="C219" s="9" t="str">
        <f>IF((IFERROR(IFERROR(VLOOKUP(A219,Controle_Utiliz!A:A,1,0),VLOOKUP(B219,Controle_Utiliz!B:B,1,0)),"Não Utilizou"))="Não Utilizou","Não Utilizou","Agendado")</f>
        <v>Não Utilizou</v>
      </c>
      <c r="D219" s="8" t="s">
        <v>398</v>
      </c>
      <c r="E219" s="9" t="s">
        <v>315</v>
      </c>
      <c r="F219" s="9">
        <v>89545</v>
      </c>
      <c r="G219" s="11"/>
      <c r="H219" s="10" t="s">
        <v>19265</v>
      </c>
      <c r="I219" s="9" t="s">
        <v>17441</v>
      </c>
      <c r="J219" s="9" t="s">
        <v>16580</v>
      </c>
      <c r="K219" s="9" t="s">
        <v>1674</v>
      </c>
      <c r="L219" s="9" t="s">
        <v>18211</v>
      </c>
      <c r="M219" s="9" t="s">
        <v>19239</v>
      </c>
      <c r="N219" s="10" t="s">
        <v>19247</v>
      </c>
      <c r="O219" s="11" t="s">
        <v>159</v>
      </c>
      <c r="P219" s="12">
        <v>46069</v>
      </c>
      <c r="Q219" s="13" t="str">
        <f t="shared" si="9"/>
        <v>04h</v>
      </c>
    </row>
    <row r="220" spans="1:17" x14ac:dyDescent="0.3">
      <c r="A220" s="9" t="str">
        <f t="shared" si="10"/>
        <v>89545Sambodromo x JB4607004h</v>
      </c>
      <c r="B220" s="9" t="str">
        <f t="shared" si="11"/>
        <v>89545Sambodromo x JB46070</v>
      </c>
      <c r="C220" s="9" t="str">
        <f>IF((IFERROR(IFERROR(VLOOKUP(A220,Controle_Utiliz!A:A,1,0),VLOOKUP(B220,Controle_Utiliz!B:B,1,0)),"Não Utilizou"))="Não Utilizou","Não Utilizou","Agendado")</f>
        <v>Não Utilizou</v>
      </c>
      <c r="D220" s="8" t="s">
        <v>398</v>
      </c>
      <c r="E220" s="9" t="s">
        <v>315</v>
      </c>
      <c r="F220" s="9">
        <v>89545</v>
      </c>
      <c r="G220" s="11"/>
      <c r="H220" s="10" t="s">
        <v>19265</v>
      </c>
      <c r="I220" s="9" t="s">
        <v>17441</v>
      </c>
      <c r="J220" s="9" t="s">
        <v>16580</v>
      </c>
      <c r="K220" s="9" t="s">
        <v>1674</v>
      </c>
      <c r="L220" s="9" t="s">
        <v>18211</v>
      </c>
      <c r="M220" s="9" t="s">
        <v>19240</v>
      </c>
      <c r="N220" s="10" t="s">
        <v>19247</v>
      </c>
      <c r="O220" s="11" t="s">
        <v>159</v>
      </c>
      <c r="P220" s="12">
        <v>46070</v>
      </c>
      <c r="Q220" s="13" t="str">
        <f t="shared" si="9"/>
        <v>04h</v>
      </c>
    </row>
    <row r="221" spans="1:17" x14ac:dyDescent="0.3">
      <c r="A221" s="9" t="str">
        <f t="shared" si="10"/>
        <v>89545Sambodromo x JB4607404h</v>
      </c>
      <c r="B221" s="9" t="str">
        <f t="shared" si="11"/>
        <v>89545Sambodromo x JB46074</v>
      </c>
      <c r="C221" s="9" t="str">
        <f>IF((IFERROR(IFERROR(VLOOKUP(A221,Controle_Utiliz!A:A,1,0),VLOOKUP(B221,Controle_Utiliz!B:B,1,0)),"Não Utilizou"))="Não Utilizou","Não Utilizou","Agendado")</f>
        <v>Não Utilizou</v>
      </c>
      <c r="D221" s="8" t="s">
        <v>398</v>
      </c>
      <c r="E221" s="9" t="s">
        <v>315</v>
      </c>
      <c r="F221" s="9">
        <v>89545</v>
      </c>
      <c r="G221" s="11"/>
      <c r="H221" s="10" t="s">
        <v>19265</v>
      </c>
      <c r="I221" s="9" t="s">
        <v>17441</v>
      </c>
      <c r="J221" s="9" t="s">
        <v>16580</v>
      </c>
      <c r="K221" s="9" t="s">
        <v>1674</v>
      </c>
      <c r="L221" s="9" t="s">
        <v>18211</v>
      </c>
      <c r="M221" s="9" t="s">
        <v>19241</v>
      </c>
      <c r="N221" s="14" t="s">
        <v>19247</v>
      </c>
      <c r="O221" s="11" t="s">
        <v>159</v>
      </c>
      <c r="P221" s="12">
        <v>46074</v>
      </c>
      <c r="Q221" s="13" t="str">
        <f t="shared" si="9"/>
        <v>04h</v>
      </c>
    </row>
    <row r="222" spans="1:17" x14ac:dyDescent="0.3">
      <c r="A222" s="9" t="str">
        <f t="shared" si="10"/>
        <v>90625JB x Sambodromo4606818h</v>
      </c>
      <c r="B222" s="9" t="str">
        <f t="shared" si="11"/>
        <v>90625JB x Sambodromo46068</v>
      </c>
      <c r="C222" s="9" t="str">
        <f>IF((IFERROR(IFERROR(VLOOKUP(A222,Controle_Utiliz!A:A,1,0),VLOOKUP(B222,Controle_Utiliz!B:B,1,0)),"Não Utilizou"))="Não Utilizou","Não Utilizou","Agendado")</f>
        <v>Não Utilizou</v>
      </c>
      <c r="D222" s="8" t="s">
        <v>426</v>
      </c>
      <c r="E222" s="9" t="s">
        <v>315</v>
      </c>
      <c r="F222" s="9">
        <v>90625</v>
      </c>
      <c r="G222" s="9"/>
      <c r="H222" s="9">
        <v>21981610350</v>
      </c>
      <c r="I222" s="9" t="s">
        <v>19271</v>
      </c>
      <c r="J222" s="9" t="s">
        <v>17005</v>
      </c>
      <c r="K222" s="9" t="s">
        <v>15578</v>
      </c>
      <c r="L222" s="9" t="s">
        <v>17555</v>
      </c>
      <c r="M222" s="9" t="s">
        <v>19234</v>
      </c>
      <c r="N222" s="10" t="s">
        <v>19243</v>
      </c>
      <c r="O222" s="11" t="s">
        <v>33</v>
      </c>
      <c r="P222" s="12">
        <v>46068</v>
      </c>
      <c r="Q222" s="13" t="str">
        <f t="shared" si="9"/>
        <v>18h</v>
      </c>
    </row>
    <row r="223" spans="1:17" x14ac:dyDescent="0.3">
      <c r="A223" s="9" t="str">
        <f t="shared" si="10"/>
        <v>90625JB x Sambodromo4606918h</v>
      </c>
      <c r="B223" s="9" t="str">
        <f t="shared" si="11"/>
        <v>90625JB x Sambodromo46069</v>
      </c>
      <c r="C223" s="9" t="str">
        <f>IF((IFERROR(IFERROR(VLOOKUP(A223,Controle_Utiliz!A:A,1,0),VLOOKUP(B223,Controle_Utiliz!B:B,1,0)),"Não Utilizou"))="Não Utilizou","Não Utilizou","Agendado")</f>
        <v>Não Utilizou</v>
      </c>
      <c r="D223" s="8" t="s">
        <v>426</v>
      </c>
      <c r="E223" s="9" t="s">
        <v>315</v>
      </c>
      <c r="F223" s="9">
        <v>90625</v>
      </c>
      <c r="G223" s="9"/>
      <c r="H223" s="9">
        <v>21981610350</v>
      </c>
      <c r="I223" s="9" t="s">
        <v>19271</v>
      </c>
      <c r="J223" s="9" t="s">
        <v>17005</v>
      </c>
      <c r="K223" s="9" t="s">
        <v>15578</v>
      </c>
      <c r="L223" s="9" t="s">
        <v>17555</v>
      </c>
      <c r="M223" s="9" t="s">
        <v>19235</v>
      </c>
      <c r="N223" s="10" t="s">
        <v>19243</v>
      </c>
      <c r="O223" s="11" t="s">
        <v>33</v>
      </c>
      <c r="P223" s="12">
        <v>46069</v>
      </c>
      <c r="Q223" s="13" t="str">
        <f t="shared" si="9"/>
        <v>18h</v>
      </c>
    </row>
    <row r="224" spans="1:17" x14ac:dyDescent="0.3">
      <c r="A224" s="9" t="str">
        <f t="shared" si="10"/>
        <v>90625JB x Sambodromo4607018h</v>
      </c>
      <c r="B224" s="9" t="str">
        <f t="shared" si="11"/>
        <v>90625JB x Sambodromo46070</v>
      </c>
      <c r="C224" s="9" t="str">
        <f>IF((IFERROR(IFERROR(VLOOKUP(A224,Controle_Utiliz!A:A,1,0),VLOOKUP(B224,Controle_Utiliz!B:B,1,0)),"Não Utilizou"))="Não Utilizou","Não Utilizou","Agendado")</f>
        <v>Não Utilizou</v>
      </c>
      <c r="D224" s="8" t="s">
        <v>426</v>
      </c>
      <c r="E224" s="9" t="s">
        <v>315</v>
      </c>
      <c r="F224" s="9">
        <v>90625</v>
      </c>
      <c r="G224" s="9"/>
      <c r="H224" s="9">
        <v>21981610350</v>
      </c>
      <c r="I224" s="9" t="s">
        <v>19271</v>
      </c>
      <c r="J224" s="9" t="s">
        <v>17005</v>
      </c>
      <c r="K224" s="9" t="s">
        <v>15578</v>
      </c>
      <c r="L224" s="9" t="s">
        <v>17555</v>
      </c>
      <c r="M224" s="9" t="s">
        <v>19236</v>
      </c>
      <c r="N224" s="10" t="s">
        <v>19243</v>
      </c>
      <c r="O224" s="11" t="s">
        <v>33</v>
      </c>
      <c r="P224" s="12">
        <v>46070</v>
      </c>
      <c r="Q224" s="13" t="str">
        <f t="shared" si="9"/>
        <v>18h</v>
      </c>
    </row>
    <row r="225" spans="1:17" x14ac:dyDescent="0.3">
      <c r="A225" s="9" t="str">
        <f t="shared" si="10"/>
        <v>90625JB x Sambodromo4607418h</v>
      </c>
      <c r="B225" s="9" t="str">
        <f t="shared" si="11"/>
        <v>90625JB x Sambodromo46074</v>
      </c>
      <c r="C225" s="9" t="str">
        <f>IF((IFERROR(IFERROR(VLOOKUP(A225,Controle_Utiliz!A:A,1,0),VLOOKUP(B225,Controle_Utiliz!B:B,1,0)),"Não Utilizou"))="Não Utilizou","Não Utilizou","Agendado")</f>
        <v>Não Utilizou</v>
      </c>
      <c r="D225" s="8" t="s">
        <v>426</v>
      </c>
      <c r="E225" s="9" t="s">
        <v>315</v>
      </c>
      <c r="F225" s="9">
        <v>90625</v>
      </c>
      <c r="G225" s="9"/>
      <c r="H225" s="9">
        <v>21981610350</v>
      </c>
      <c r="I225" s="9" t="s">
        <v>19271</v>
      </c>
      <c r="J225" s="9" t="s">
        <v>17005</v>
      </c>
      <c r="K225" s="9" t="s">
        <v>15578</v>
      </c>
      <c r="L225" s="9" t="s">
        <v>17555</v>
      </c>
      <c r="M225" s="9" t="s">
        <v>19237</v>
      </c>
      <c r="N225" s="10" t="s">
        <v>19243</v>
      </c>
      <c r="O225" s="11" t="s">
        <v>33</v>
      </c>
      <c r="P225" s="12">
        <v>46074</v>
      </c>
      <c r="Q225" s="13" t="str">
        <f t="shared" si="9"/>
        <v>18h</v>
      </c>
    </row>
    <row r="226" spans="1:17" x14ac:dyDescent="0.3">
      <c r="A226" s="9" t="str">
        <f t="shared" si="10"/>
        <v>90625Sambodromo x JB4606804h</v>
      </c>
      <c r="B226" s="9" t="str">
        <f t="shared" si="11"/>
        <v>90625Sambodromo x JB46068</v>
      </c>
      <c r="C226" s="9" t="str">
        <f>IF((IFERROR(IFERROR(VLOOKUP(A226,Controle_Utiliz!A:A,1,0),VLOOKUP(B226,Controle_Utiliz!B:B,1,0)),"Não Utilizou"))="Não Utilizou","Não Utilizou","Agendado")</f>
        <v>Não Utilizou</v>
      </c>
      <c r="D226" s="8" t="s">
        <v>426</v>
      </c>
      <c r="E226" s="9" t="s">
        <v>315</v>
      </c>
      <c r="F226" s="9">
        <v>90625</v>
      </c>
      <c r="G226" s="9"/>
      <c r="H226" s="9">
        <v>21981610350</v>
      </c>
      <c r="I226" s="9" t="s">
        <v>19271</v>
      </c>
      <c r="J226" s="9" t="s">
        <v>17005</v>
      </c>
      <c r="K226" s="9" t="s">
        <v>15578</v>
      </c>
      <c r="L226" s="9" t="s">
        <v>17555</v>
      </c>
      <c r="M226" s="9" t="s">
        <v>19238</v>
      </c>
      <c r="N226" s="10" t="s">
        <v>19247</v>
      </c>
      <c r="O226" s="11" t="s">
        <v>159</v>
      </c>
      <c r="P226" s="12">
        <v>46068</v>
      </c>
      <c r="Q226" s="13" t="str">
        <f t="shared" si="9"/>
        <v>04h</v>
      </c>
    </row>
    <row r="227" spans="1:17" x14ac:dyDescent="0.3">
      <c r="A227" s="9" t="str">
        <f t="shared" si="10"/>
        <v>90625Sambodromo x JB4606904h</v>
      </c>
      <c r="B227" s="9" t="str">
        <f t="shared" si="11"/>
        <v>90625Sambodromo x JB46069</v>
      </c>
      <c r="C227" s="9" t="str">
        <f>IF((IFERROR(IFERROR(VLOOKUP(A227,Controle_Utiliz!A:A,1,0),VLOOKUP(B227,Controle_Utiliz!B:B,1,0)),"Não Utilizou"))="Não Utilizou","Não Utilizou","Agendado")</f>
        <v>Não Utilizou</v>
      </c>
      <c r="D227" s="8" t="s">
        <v>426</v>
      </c>
      <c r="E227" s="9" t="s">
        <v>315</v>
      </c>
      <c r="F227" s="9">
        <v>90625</v>
      </c>
      <c r="G227" s="9"/>
      <c r="H227" s="9">
        <v>21981610350</v>
      </c>
      <c r="I227" s="9" t="s">
        <v>19271</v>
      </c>
      <c r="J227" s="9" t="s">
        <v>17005</v>
      </c>
      <c r="K227" s="9" t="s">
        <v>15578</v>
      </c>
      <c r="L227" s="9" t="s">
        <v>17555</v>
      </c>
      <c r="M227" s="9" t="s">
        <v>19239</v>
      </c>
      <c r="N227" s="10" t="s">
        <v>19247</v>
      </c>
      <c r="O227" s="11" t="s">
        <v>159</v>
      </c>
      <c r="P227" s="12">
        <v>46069</v>
      </c>
      <c r="Q227" s="13" t="str">
        <f t="shared" si="9"/>
        <v>04h</v>
      </c>
    </row>
    <row r="228" spans="1:17" x14ac:dyDescent="0.3">
      <c r="A228" s="9" t="str">
        <f t="shared" si="10"/>
        <v>90625Sambodromo x JB4607004h</v>
      </c>
      <c r="B228" s="9" t="str">
        <f t="shared" si="11"/>
        <v>90625Sambodromo x JB46070</v>
      </c>
      <c r="C228" s="9" t="str">
        <f>IF((IFERROR(IFERROR(VLOOKUP(A228,Controle_Utiliz!A:A,1,0),VLOOKUP(B228,Controle_Utiliz!B:B,1,0)),"Não Utilizou"))="Não Utilizou","Não Utilizou","Agendado")</f>
        <v>Não Utilizou</v>
      </c>
      <c r="D228" s="8" t="s">
        <v>426</v>
      </c>
      <c r="E228" s="9" t="s">
        <v>315</v>
      </c>
      <c r="F228" s="9">
        <v>90625</v>
      </c>
      <c r="G228" s="9"/>
      <c r="H228" s="9">
        <v>21981610350</v>
      </c>
      <c r="I228" s="9" t="s">
        <v>19271</v>
      </c>
      <c r="J228" s="9" t="s">
        <v>17005</v>
      </c>
      <c r="K228" s="9" t="s">
        <v>15578</v>
      </c>
      <c r="L228" s="9" t="s">
        <v>17555</v>
      </c>
      <c r="M228" s="9" t="s">
        <v>19240</v>
      </c>
      <c r="N228" s="10" t="s">
        <v>19247</v>
      </c>
      <c r="O228" s="11" t="s">
        <v>159</v>
      </c>
      <c r="P228" s="12">
        <v>46070</v>
      </c>
      <c r="Q228" s="13" t="str">
        <f t="shared" si="9"/>
        <v>04h</v>
      </c>
    </row>
    <row r="229" spans="1:17" x14ac:dyDescent="0.3">
      <c r="A229" s="9" t="str">
        <f t="shared" si="10"/>
        <v>90625Sambodromo x JB4607404h</v>
      </c>
      <c r="B229" s="9" t="str">
        <f t="shared" si="11"/>
        <v>90625Sambodromo x JB46074</v>
      </c>
      <c r="C229" s="9" t="str">
        <f>IF((IFERROR(IFERROR(VLOOKUP(A229,Controle_Utiliz!A:A,1,0),VLOOKUP(B229,Controle_Utiliz!B:B,1,0)),"Não Utilizou"))="Não Utilizou","Não Utilizou","Agendado")</f>
        <v>Não Utilizou</v>
      </c>
      <c r="D229" s="8" t="s">
        <v>426</v>
      </c>
      <c r="E229" s="9" t="s">
        <v>315</v>
      </c>
      <c r="F229" s="9">
        <v>90625</v>
      </c>
      <c r="G229" s="9"/>
      <c r="H229" s="9">
        <v>21981610350</v>
      </c>
      <c r="I229" s="9" t="s">
        <v>19271</v>
      </c>
      <c r="J229" s="9" t="s">
        <v>17005</v>
      </c>
      <c r="K229" s="9" t="s">
        <v>15578</v>
      </c>
      <c r="L229" s="9" t="s">
        <v>17555</v>
      </c>
      <c r="M229" s="9" t="s">
        <v>19241</v>
      </c>
      <c r="N229" s="14" t="s">
        <v>19247</v>
      </c>
      <c r="O229" s="11" t="s">
        <v>159</v>
      </c>
      <c r="P229" s="12">
        <v>46074</v>
      </c>
      <c r="Q229" s="13" t="str">
        <f t="shared" si="9"/>
        <v>04h</v>
      </c>
    </row>
    <row r="230" spans="1:17" x14ac:dyDescent="0.3">
      <c r="A230" s="9" t="str">
        <f t="shared" si="10"/>
        <v>05559496723EG x Sambodromo4606818h</v>
      </c>
      <c r="B230" s="9" t="str">
        <f t="shared" si="11"/>
        <v>05559496723EG x Sambodromo46068</v>
      </c>
      <c r="C230" s="9" t="str">
        <f>IF((IFERROR(IFERROR(VLOOKUP(A230,Controle_Utiliz!A:A,1,0),VLOOKUP(B230,Controle_Utiliz!B:B,1,0)),"Não Utilizou"))="Não Utilizou","Não Utilizou","Agendado")</f>
        <v>Agendado</v>
      </c>
      <c r="D230" s="8" t="s">
        <v>483</v>
      </c>
      <c r="E230" s="9" t="s">
        <v>480</v>
      </c>
      <c r="F230" s="11"/>
      <c r="G230" s="10" t="s">
        <v>222</v>
      </c>
      <c r="H230" s="9">
        <v>21967041708</v>
      </c>
      <c r="I230" s="9" t="s">
        <v>19262</v>
      </c>
      <c r="J230" s="9" t="s">
        <v>480</v>
      </c>
      <c r="K230" s="9" t="s">
        <v>480</v>
      </c>
      <c r="L230" s="9" t="s">
        <v>480</v>
      </c>
      <c r="M230" s="9" t="s">
        <v>19226</v>
      </c>
      <c r="N230" s="10" t="s">
        <v>19243</v>
      </c>
      <c r="O230" s="11" t="s">
        <v>6</v>
      </c>
      <c r="P230" s="12">
        <v>46068</v>
      </c>
      <c r="Q230" s="13" t="str">
        <f t="shared" si="9"/>
        <v>18h</v>
      </c>
    </row>
    <row r="231" spans="1:17" x14ac:dyDescent="0.3">
      <c r="A231" s="9" t="str">
        <f t="shared" si="10"/>
        <v>05559496723EG x Sambodromo4606918h</v>
      </c>
      <c r="B231" s="9" t="str">
        <f t="shared" si="11"/>
        <v>05559496723EG x Sambodromo46069</v>
      </c>
      <c r="C231" s="9" t="str">
        <f>IF((IFERROR(IFERROR(VLOOKUP(A231,Controle_Utiliz!A:A,1,0),VLOOKUP(B231,Controle_Utiliz!B:B,1,0)),"Não Utilizou"))="Não Utilizou","Não Utilizou","Agendado")</f>
        <v>Agendado</v>
      </c>
      <c r="D231" s="8" t="s">
        <v>483</v>
      </c>
      <c r="E231" s="9" t="s">
        <v>480</v>
      </c>
      <c r="F231" s="11"/>
      <c r="G231" s="10" t="s">
        <v>222</v>
      </c>
      <c r="H231" s="9">
        <v>21967041708</v>
      </c>
      <c r="I231" s="9" t="s">
        <v>19262</v>
      </c>
      <c r="J231" s="9" t="s">
        <v>480</v>
      </c>
      <c r="K231" s="9" t="s">
        <v>480</v>
      </c>
      <c r="L231" s="9" t="s">
        <v>480</v>
      </c>
      <c r="M231" s="9" t="s">
        <v>19227</v>
      </c>
      <c r="N231" s="10" t="s">
        <v>19243</v>
      </c>
      <c r="O231" s="11" t="s">
        <v>6</v>
      </c>
      <c r="P231" s="12">
        <v>46069</v>
      </c>
      <c r="Q231" s="13" t="str">
        <f t="shared" si="9"/>
        <v>18h</v>
      </c>
    </row>
    <row r="232" spans="1:17" x14ac:dyDescent="0.3">
      <c r="A232" s="9" t="str">
        <f t="shared" si="10"/>
        <v>05559496723EG x Sambodromo4607018h</v>
      </c>
      <c r="B232" s="9" t="str">
        <f t="shared" si="11"/>
        <v>05559496723EG x Sambodromo46070</v>
      </c>
      <c r="C232" s="9" t="str">
        <f>IF((IFERROR(IFERROR(VLOOKUP(A232,Controle_Utiliz!A:A,1,0),VLOOKUP(B232,Controle_Utiliz!B:B,1,0)),"Não Utilizou"))="Não Utilizou","Não Utilizou","Agendado")</f>
        <v>Agendado</v>
      </c>
      <c r="D232" s="8" t="s">
        <v>483</v>
      </c>
      <c r="E232" s="9" t="s">
        <v>480</v>
      </c>
      <c r="F232" s="11"/>
      <c r="G232" s="10" t="s">
        <v>222</v>
      </c>
      <c r="H232" s="9">
        <v>21967041708</v>
      </c>
      <c r="I232" s="9" t="s">
        <v>19262</v>
      </c>
      <c r="J232" s="9" t="s">
        <v>480</v>
      </c>
      <c r="K232" s="9" t="s">
        <v>480</v>
      </c>
      <c r="L232" s="9" t="s">
        <v>480</v>
      </c>
      <c r="M232" s="9" t="s">
        <v>19228</v>
      </c>
      <c r="N232" s="10" t="s">
        <v>19243</v>
      </c>
      <c r="O232" s="11" t="s">
        <v>6</v>
      </c>
      <c r="P232" s="12">
        <v>46070</v>
      </c>
      <c r="Q232" s="13" t="str">
        <f t="shared" si="9"/>
        <v>18h</v>
      </c>
    </row>
    <row r="233" spans="1:17" x14ac:dyDescent="0.3">
      <c r="A233" s="9" t="str">
        <f t="shared" si="10"/>
        <v>05559496723EG x Sambodromo4607418h</v>
      </c>
      <c r="B233" s="9" t="str">
        <f t="shared" si="11"/>
        <v>05559496723EG x Sambodromo46074</v>
      </c>
      <c r="C233" s="9" t="str">
        <f>IF((IFERROR(IFERROR(VLOOKUP(A233,Controle_Utiliz!A:A,1,0),VLOOKUP(B233,Controle_Utiliz!B:B,1,0)),"Não Utilizou"))="Não Utilizou","Não Utilizou","Agendado")</f>
        <v>Agendado</v>
      </c>
      <c r="D233" s="8" t="s">
        <v>483</v>
      </c>
      <c r="E233" s="9" t="s">
        <v>480</v>
      </c>
      <c r="F233" s="11"/>
      <c r="G233" s="10" t="s">
        <v>222</v>
      </c>
      <c r="H233" s="9">
        <v>21967041708</v>
      </c>
      <c r="I233" s="9" t="s">
        <v>19262</v>
      </c>
      <c r="J233" s="9" t="s">
        <v>480</v>
      </c>
      <c r="K233" s="9" t="s">
        <v>480</v>
      </c>
      <c r="L233" s="9" t="s">
        <v>480</v>
      </c>
      <c r="M233" s="9" t="s">
        <v>19229</v>
      </c>
      <c r="N233" s="10" t="s">
        <v>19243</v>
      </c>
      <c r="O233" s="11" t="s">
        <v>6</v>
      </c>
      <c r="P233" s="12">
        <v>46074</v>
      </c>
      <c r="Q233" s="13" t="str">
        <f t="shared" si="9"/>
        <v>18h</v>
      </c>
    </row>
    <row r="234" spans="1:17" x14ac:dyDescent="0.3">
      <c r="A234" s="9" t="str">
        <f t="shared" si="10"/>
        <v>05559496723Sambodromo x EG4606806h</v>
      </c>
      <c r="B234" s="9" t="str">
        <f t="shared" si="11"/>
        <v>05559496723Sambodromo x EG46068</v>
      </c>
      <c r="C234" s="9" t="str">
        <f>IF((IFERROR(IFERROR(VLOOKUP(A234,Controle_Utiliz!A:A,1,0),VLOOKUP(B234,Controle_Utiliz!B:B,1,0)),"Não Utilizou"))="Não Utilizou","Não Utilizou","Agendado")</f>
        <v>Não Utilizou</v>
      </c>
      <c r="D234" s="8" t="s">
        <v>483</v>
      </c>
      <c r="E234" s="9" t="s">
        <v>480</v>
      </c>
      <c r="F234" s="11"/>
      <c r="G234" s="10" t="s">
        <v>222</v>
      </c>
      <c r="H234" s="9">
        <v>21967041708</v>
      </c>
      <c r="I234" s="9" t="s">
        <v>19262</v>
      </c>
      <c r="J234" s="9" t="s">
        <v>480</v>
      </c>
      <c r="K234" s="9" t="s">
        <v>480</v>
      </c>
      <c r="L234" s="9" t="s">
        <v>480</v>
      </c>
      <c r="M234" s="9" t="s">
        <v>19230</v>
      </c>
      <c r="N234" s="10" t="s">
        <v>19248</v>
      </c>
      <c r="O234" s="11" t="s">
        <v>151</v>
      </c>
      <c r="P234" s="12">
        <v>46068</v>
      </c>
      <c r="Q234" s="13" t="str">
        <f t="shared" si="9"/>
        <v>06h</v>
      </c>
    </row>
    <row r="235" spans="1:17" x14ac:dyDescent="0.3">
      <c r="A235" s="9" t="str">
        <f t="shared" si="10"/>
        <v>05559496723Sambodromo x EG4606906h</v>
      </c>
      <c r="B235" s="9" t="str">
        <f t="shared" si="11"/>
        <v>05559496723Sambodromo x EG46069</v>
      </c>
      <c r="C235" s="9" t="str">
        <f>IF((IFERROR(IFERROR(VLOOKUP(A235,Controle_Utiliz!A:A,1,0),VLOOKUP(B235,Controle_Utiliz!B:B,1,0)),"Não Utilizou"))="Não Utilizou","Não Utilizou","Agendado")</f>
        <v>Agendado</v>
      </c>
      <c r="D235" s="8" t="s">
        <v>483</v>
      </c>
      <c r="E235" s="9" t="s">
        <v>480</v>
      </c>
      <c r="F235" s="11"/>
      <c r="G235" s="10" t="s">
        <v>222</v>
      </c>
      <c r="H235" s="9">
        <v>21967041708</v>
      </c>
      <c r="I235" s="9" t="s">
        <v>19262</v>
      </c>
      <c r="J235" s="9" t="s">
        <v>480</v>
      </c>
      <c r="K235" s="9" t="s">
        <v>480</v>
      </c>
      <c r="L235" s="9" t="s">
        <v>480</v>
      </c>
      <c r="M235" s="9" t="s">
        <v>19231</v>
      </c>
      <c r="N235" s="10" t="s">
        <v>19248</v>
      </c>
      <c r="O235" s="11" t="s">
        <v>151</v>
      </c>
      <c r="P235" s="12">
        <v>46069</v>
      </c>
      <c r="Q235" s="13" t="str">
        <f t="shared" si="9"/>
        <v>06h</v>
      </c>
    </row>
    <row r="236" spans="1:17" x14ac:dyDescent="0.3">
      <c r="A236" s="9" t="str">
        <f t="shared" si="10"/>
        <v>05559496723Sambodromo x EG4607006h</v>
      </c>
      <c r="B236" s="9" t="str">
        <f t="shared" si="11"/>
        <v>05559496723Sambodromo x EG46070</v>
      </c>
      <c r="C236" s="9" t="str">
        <f>IF((IFERROR(IFERROR(VLOOKUP(A236,Controle_Utiliz!A:A,1,0),VLOOKUP(B236,Controle_Utiliz!B:B,1,0)),"Não Utilizou"))="Não Utilizou","Não Utilizou","Agendado")</f>
        <v>Agendado</v>
      </c>
      <c r="D236" s="8" t="s">
        <v>483</v>
      </c>
      <c r="E236" s="9" t="s">
        <v>480</v>
      </c>
      <c r="F236" s="11"/>
      <c r="G236" s="10" t="s">
        <v>222</v>
      </c>
      <c r="H236" s="9">
        <v>21967041708</v>
      </c>
      <c r="I236" s="9" t="s">
        <v>19262</v>
      </c>
      <c r="J236" s="9" t="s">
        <v>480</v>
      </c>
      <c r="K236" s="9" t="s">
        <v>480</v>
      </c>
      <c r="L236" s="9" t="s">
        <v>480</v>
      </c>
      <c r="M236" s="9" t="s">
        <v>19232</v>
      </c>
      <c r="N236" s="10" t="s">
        <v>19248</v>
      </c>
      <c r="O236" s="11" t="s">
        <v>151</v>
      </c>
      <c r="P236" s="12">
        <v>46070</v>
      </c>
      <c r="Q236" s="13" t="str">
        <f t="shared" si="9"/>
        <v>06h</v>
      </c>
    </row>
    <row r="237" spans="1:17" x14ac:dyDescent="0.3">
      <c r="A237" s="9" t="str">
        <f t="shared" si="10"/>
        <v>05559496723Sambodromo x EG4607406h</v>
      </c>
      <c r="B237" s="9" t="str">
        <f t="shared" si="11"/>
        <v>05559496723Sambodromo x EG46074</v>
      </c>
      <c r="C237" s="9" t="str">
        <f>IF((IFERROR(IFERROR(VLOOKUP(A237,Controle_Utiliz!A:A,1,0),VLOOKUP(B237,Controle_Utiliz!B:B,1,0)),"Não Utilizou"))="Não Utilizou","Não Utilizou","Agendado")</f>
        <v>Não Utilizou</v>
      </c>
      <c r="D237" s="8" t="s">
        <v>483</v>
      </c>
      <c r="E237" s="9" t="s">
        <v>480</v>
      </c>
      <c r="F237" s="11"/>
      <c r="G237" s="10" t="s">
        <v>222</v>
      </c>
      <c r="H237" s="9">
        <v>21967041708</v>
      </c>
      <c r="I237" s="9" t="s">
        <v>19262</v>
      </c>
      <c r="J237" s="9" t="s">
        <v>480</v>
      </c>
      <c r="K237" s="9" t="s">
        <v>480</v>
      </c>
      <c r="L237" s="9" t="s">
        <v>480</v>
      </c>
      <c r="M237" s="9" t="s">
        <v>19233</v>
      </c>
      <c r="N237" s="10" t="s">
        <v>19248</v>
      </c>
      <c r="O237" s="11" t="s">
        <v>151</v>
      </c>
      <c r="P237" s="12">
        <v>46074</v>
      </c>
      <c r="Q237" s="13" t="str">
        <f t="shared" si="9"/>
        <v>06h</v>
      </c>
    </row>
    <row r="238" spans="1:17" x14ac:dyDescent="0.3">
      <c r="A238" s="9" t="str">
        <f t="shared" si="10"/>
        <v>02495836747EG x Sambodromo4606818h</v>
      </c>
      <c r="B238" s="9" t="str">
        <f t="shared" si="11"/>
        <v>02495836747EG x Sambodromo46068</v>
      </c>
      <c r="C238" s="9" t="str">
        <f>IF((IFERROR(IFERROR(VLOOKUP(A238,Controle_Utiliz!A:A,1,0),VLOOKUP(B238,Controle_Utiliz!B:B,1,0)),"Não Utilizou"))="Não Utilizou","Não Utilizou","Agendado")</f>
        <v>Agendado</v>
      </c>
      <c r="D238" s="8" t="s">
        <v>489</v>
      </c>
      <c r="E238" s="9" t="s">
        <v>480</v>
      </c>
      <c r="F238" s="11"/>
      <c r="G238" s="10" t="s">
        <v>303</v>
      </c>
      <c r="H238" s="9">
        <v>21967041708</v>
      </c>
      <c r="I238" s="9" t="s">
        <v>19262</v>
      </c>
      <c r="J238" s="9" t="s">
        <v>480</v>
      </c>
      <c r="K238" s="9" t="s">
        <v>480</v>
      </c>
      <c r="L238" s="9" t="s">
        <v>480</v>
      </c>
      <c r="M238" s="9" t="s">
        <v>19226</v>
      </c>
      <c r="N238" s="10" t="s">
        <v>19243</v>
      </c>
      <c r="O238" s="11" t="s">
        <v>6</v>
      </c>
      <c r="P238" s="12">
        <v>46068</v>
      </c>
      <c r="Q238" s="13" t="str">
        <f t="shared" si="9"/>
        <v>18h</v>
      </c>
    </row>
    <row r="239" spans="1:17" x14ac:dyDescent="0.3">
      <c r="A239" s="9" t="str">
        <f t="shared" si="10"/>
        <v>02495836747EG x Sambodromo4606918h</v>
      </c>
      <c r="B239" s="9" t="str">
        <f t="shared" si="11"/>
        <v>02495836747EG x Sambodromo46069</v>
      </c>
      <c r="C239" s="9" t="str">
        <f>IF((IFERROR(IFERROR(VLOOKUP(A239,Controle_Utiliz!A:A,1,0),VLOOKUP(B239,Controle_Utiliz!B:B,1,0)),"Não Utilizou"))="Não Utilizou","Não Utilizou","Agendado")</f>
        <v>Agendado</v>
      </c>
      <c r="D239" s="8" t="s">
        <v>489</v>
      </c>
      <c r="E239" s="9" t="s">
        <v>480</v>
      </c>
      <c r="F239" s="11"/>
      <c r="G239" s="10" t="s">
        <v>303</v>
      </c>
      <c r="H239" s="9">
        <v>21967041708</v>
      </c>
      <c r="I239" s="9" t="s">
        <v>19262</v>
      </c>
      <c r="J239" s="9" t="s">
        <v>480</v>
      </c>
      <c r="K239" s="9" t="s">
        <v>480</v>
      </c>
      <c r="L239" s="9" t="s">
        <v>480</v>
      </c>
      <c r="M239" s="9" t="s">
        <v>19227</v>
      </c>
      <c r="N239" s="10" t="s">
        <v>19243</v>
      </c>
      <c r="O239" s="11" t="s">
        <v>6</v>
      </c>
      <c r="P239" s="12">
        <v>46069</v>
      </c>
      <c r="Q239" s="13" t="str">
        <f t="shared" si="9"/>
        <v>18h</v>
      </c>
    </row>
    <row r="240" spans="1:17" x14ac:dyDescent="0.3">
      <c r="A240" s="9" t="str">
        <f t="shared" si="10"/>
        <v>02495836747EG x Sambodromo4607018h</v>
      </c>
      <c r="B240" s="9" t="str">
        <f t="shared" si="11"/>
        <v>02495836747EG x Sambodromo46070</v>
      </c>
      <c r="C240" s="9" t="str">
        <f>IF((IFERROR(IFERROR(VLOOKUP(A240,Controle_Utiliz!A:A,1,0),VLOOKUP(B240,Controle_Utiliz!B:B,1,0)),"Não Utilizou"))="Não Utilizou","Não Utilizou","Agendado")</f>
        <v>Agendado</v>
      </c>
      <c r="D240" s="8" t="s">
        <v>489</v>
      </c>
      <c r="E240" s="9" t="s">
        <v>480</v>
      </c>
      <c r="F240" s="11"/>
      <c r="G240" s="10" t="s">
        <v>303</v>
      </c>
      <c r="H240" s="9">
        <v>21967041708</v>
      </c>
      <c r="I240" s="9" t="s">
        <v>19262</v>
      </c>
      <c r="J240" s="9" t="s">
        <v>480</v>
      </c>
      <c r="K240" s="9" t="s">
        <v>480</v>
      </c>
      <c r="L240" s="9" t="s">
        <v>480</v>
      </c>
      <c r="M240" s="9" t="s">
        <v>19228</v>
      </c>
      <c r="N240" s="10" t="s">
        <v>19243</v>
      </c>
      <c r="O240" s="11" t="s">
        <v>6</v>
      </c>
      <c r="P240" s="12">
        <v>46070</v>
      </c>
      <c r="Q240" s="13" t="str">
        <f t="shared" si="9"/>
        <v>18h</v>
      </c>
    </row>
    <row r="241" spans="1:17" x14ac:dyDescent="0.3">
      <c r="A241" s="9" t="str">
        <f t="shared" si="10"/>
        <v>02495836747EG x Sambodromo4607418h</v>
      </c>
      <c r="B241" s="9" t="str">
        <f t="shared" si="11"/>
        <v>02495836747EG x Sambodromo46074</v>
      </c>
      <c r="C241" s="9" t="str">
        <f>IF((IFERROR(IFERROR(VLOOKUP(A241,Controle_Utiliz!A:A,1,0),VLOOKUP(B241,Controle_Utiliz!B:B,1,0)),"Não Utilizou"))="Não Utilizou","Não Utilizou","Agendado")</f>
        <v>Agendado</v>
      </c>
      <c r="D241" s="8" t="s">
        <v>489</v>
      </c>
      <c r="E241" s="9" t="s">
        <v>480</v>
      </c>
      <c r="F241" s="11"/>
      <c r="G241" s="10" t="s">
        <v>303</v>
      </c>
      <c r="H241" s="9">
        <v>21967041708</v>
      </c>
      <c r="I241" s="9" t="s">
        <v>19262</v>
      </c>
      <c r="J241" s="9" t="s">
        <v>480</v>
      </c>
      <c r="K241" s="9" t="s">
        <v>480</v>
      </c>
      <c r="L241" s="9" t="s">
        <v>480</v>
      </c>
      <c r="M241" s="9" t="s">
        <v>19229</v>
      </c>
      <c r="N241" s="10" t="s">
        <v>19243</v>
      </c>
      <c r="O241" s="11" t="s">
        <v>6</v>
      </c>
      <c r="P241" s="12">
        <v>46074</v>
      </c>
      <c r="Q241" s="13" t="str">
        <f t="shared" si="9"/>
        <v>18h</v>
      </c>
    </row>
    <row r="242" spans="1:17" x14ac:dyDescent="0.3">
      <c r="A242" s="9" t="str">
        <f t="shared" si="10"/>
        <v>02495836747Sambodromo x EG4606806h</v>
      </c>
      <c r="B242" s="9" t="str">
        <f t="shared" si="11"/>
        <v>02495836747Sambodromo x EG46068</v>
      </c>
      <c r="C242" s="9" t="str">
        <f>IF((IFERROR(IFERROR(VLOOKUP(A242,Controle_Utiliz!A:A,1,0),VLOOKUP(B242,Controle_Utiliz!B:B,1,0)),"Não Utilizou"))="Não Utilizou","Não Utilizou","Agendado")</f>
        <v>Não Utilizou</v>
      </c>
      <c r="D242" s="8" t="s">
        <v>489</v>
      </c>
      <c r="E242" s="9" t="s">
        <v>480</v>
      </c>
      <c r="F242" s="11"/>
      <c r="G242" s="10" t="s">
        <v>303</v>
      </c>
      <c r="H242" s="9">
        <v>21967041708</v>
      </c>
      <c r="I242" s="9" t="s">
        <v>19262</v>
      </c>
      <c r="J242" s="9" t="s">
        <v>480</v>
      </c>
      <c r="K242" s="9" t="s">
        <v>480</v>
      </c>
      <c r="L242" s="9" t="s">
        <v>480</v>
      </c>
      <c r="M242" s="9" t="s">
        <v>19230</v>
      </c>
      <c r="N242" s="10" t="s">
        <v>19248</v>
      </c>
      <c r="O242" s="11" t="s">
        <v>151</v>
      </c>
      <c r="P242" s="12">
        <v>46068</v>
      </c>
      <c r="Q242" s="13" t="str">
        <f t="shared" si="9"/>
        <v>06h</v>
      </c>
    </row>
    <row r="243" spans="1:17" x14ac:dyDescent="0.3">
      <c r="A243" s="9" t="str">
        <f t="shared" si="10"/>
        <v>02495836747Sambodromo x EG4606906h</v>
      </c>
      <c r="B243" s="9" t="str">
        <f t="shared" si="11"/>
        <v>02495836747Sambodromo x EG46069</v>
      </c>
      <c r="C243" s="9" t="str">
        <f>IF((IFERROR(IFERROR(VLOOKUP(A243,Controle_Utiliz!A:A,1,0),VLOOKUP(B243,Controle_Utiliz!B:B,1,0)),"Não Utilizou"))="Não Utilizou","Não Utilizou","Agendado")</f>
        <v>Agendado</v>
      </c>
      <c r="D243" s="8" t="s">
        <v>489</v>
      </c>
      <c r="E243" s="9" t="s">
        <v>480</v>
      </c>
      <c r="F243" s="11"/>
      <c r="G243" s="10" t="s">
        <v>303</v>
      </c>
      <c r="H243" s="9">
        <v>21967041708</v>
      </c>
      <c r="I243" s="9" t="s">
        <v>19262</v>
      </c>
      <c r="J243" s="9" t="s">
        <v>480</v>
      </c>
      <c r="K243" s="9" t="s">
        <v>480</v>
      </c>
      <c r="L243" s="9" t="s">
        <v>480</v>
      </c>
      <c r="M243" s="9" t="s">
        <v>19231</v>
      </c>
      <c r="N243" s="10" t="s">
        <v>19248</v>
      </c>
      <c r="O243" s="11" t="s">
        <v>151</v>
      </c>
      <c r="P243" s="12">
        <v>46069</v>
      </c>
      <c r="Q243" s="13" t="str">
        <f t="shared" si="9"/>
        <v>06h</v>
      </c>
    </row>
    <row r="244" spans="1:17" x14ac:dyDescent="0.3">
      <c r="A244" s="9" t="str">
        <f t="shared" si="10"/>
        <v>02495836747Sambodromo x EG4607006h</v>
      </c>
      <c r="B244" s="9" t="str">
        <f t="shared" si="11"/>
        <v>02495836747Sambodromo x EG46070</v>
      </c>
      <c r="C244" s="9" t="str">
        <f>IF((IFERROR(IFERROR(VLOOKUP(A244,Controle_Utiliz!A:A,1,0),VLOOKUP(B244,Controle_Utiliz!B:B,1,0)),"Não Utilizou"))="Não Utilizou","Não Utilizou","Agendado")</f>
        <v>Agendado</v>
      </c>
      <c r="D244" s="8" t="s">
        <v>489</v>
      </c>
      <c r="E244" s="9" t="s">
        <v>480</v>
      </c>
      <c r="F244" s="11"/>
      <c r="G244" s="10" t="s">
        <v>303</v>
      </c>
      <c r="H244" s="9">
        <v>21967041708</v>
      </c>
      <c r="I244" s="9" t="s">
        <v>19262</v>
      </c>
      <c r="J244" s="9" t="s">
        <v>480</v>
      </c>
      <c r="K244" s="9" t="s">
        <v>480</v>
      </c>
      <c r="L244" s="9" t="s">
        <v>480</v>
      </c>
      <c r="M244" s="9" t="s">
        <v>19232</v>
      </c>
      <c r="N244" s="10" t="s">
        <v>19248</v>
      </c>
      <c r="O244" s="11" t="s">
        <v>151</v>
      </c>
      <c r="P244" s="12">
        <v>46070</v>
      </c>
      <c r="Q244" s="13" t="str">
        <f t="shared" si="9"/>
        <v>06h</v>
      </c>
    </row>
    <row r="245" spans="1:17" x14ac:dyDescent="0.3">
      <c r="A245" s="9" t="str">
        <f t="shared" si="10"/>
        <v>02495836747Sambodromo x EG4607406h</v>
      </c>
      <c r="B245" s="9" t="str">
        <f t="shared" si="11"/>
        <v>02495836747Sambodromo x EG46074</v>
      </c>
      <c r="C245" s="9" t="str">
        <f>IF((IFERROR(IFERROR(VLOOKUP(A245,Controle_Utiliz!A:A,1,0),VLOOKUP(B245,Controle_Utiliz!B:B,1,0)),"Não Utilizou"))="Não Utilizou","Não Utilizou","Agendado")</f>
        <v>Não Utilizou</v>
      </c>
      <c r="D245" s="8" t="s">
        <v>489</v>
      </c>
      <c r="E245" s="9" t="s">
        <v>480</v>
      </c>
      <c r="F245" s="11"/>
      <c r="G245" s="10" t="s">
        <v>303</v>
      </c>
      <c r="H245" s="9">
        <v>21967041708</v>
      </c>
      <c r="I245" s="9" t="s">
        <v>19262</v>
      </c>
      <c r="J245" s="9" t="s">
        <v>480</v>
      </c>
      <c r="K245" s="9" t="s">
        <v>480</v>
      </c>
      <c r="L245" s="9" t="s">
        <v>480</v>
      </c>
      <c r="M245" s="9" t="s">
        <v>19233</v>
      </c>
      <c r="N245" s="10" t="s">
        <v>19248</v>
      </c>
      <c r="O245" s="11" t="s">
        <v>151</v>
      </c>
      <c r="P245" s="12">
        <v>46074</v>
      </c>
      <c r="Q245" s="13" t="str">
        <f t="shared" si="9"/>
        <v>06h</v>
      </c>
    </row>
    <row r="246" spans="1:17" x14ac:dyDescent="0.3">
      <c r="A246" s="9" t="str">
        <f t="shared" si="10"/>
        <v>58364Sambodromo x JB4606803h</v>
      </c>
      <c r="B246" s="9" t="str">
        <f t="shared" si="11"/>
        <v>58364Sambodromo x JB46068</v>
      </c>
      <c r="C246" s="9" t="str">
        <f>IF((IFERROR(IFERROR(VLOOKUP(A246,Controle_Utiliz!A:A,1,0),VLOOKUP(B246,Controle_Utiliz!B:B,1,0)),"Não Utilizou"))="Não Utilizou","Não Utilizou","Agendado")</f>
        <v>Agendado</v>
      </c>
      <c r="D246" s="8" t="s">
        <v>560</v>
      </c>
      <c r="E246" s="9" t="s">
        <v>315</v>
      </c>
      <c r="F246" s="9">
        <v>58364</v>
      </c>
      <c r="G246" s="11"/>
      <c r="H246" s="9">
        <v>21984847555</v>
      </c>
      <c r="I246" s="9" t="s">
        <v>19263</v>
      </c>
      <c r="J246" s="9" t="s">
        <v>16949</v>
      </c>
      <c r="K246" s="9" t="s">
        <v>1117</v>
      </c>
      <c r="L246" s="9" t="s">
        <v>18305</v>
      </c>
      <c r="M246" s="9" t="s">
        <v>19238</v>
      </c>
      <c r="N246" s="10" t="s">
        <v>19252</v>
      </c>
      <c r="O246" s="11" t="s">
        <v>159</v>
      </c>
      <c r="P246" s="12">
        <v>46068</v>
      </c>
      <c r="Q246" s="13" t="str">
        <f t="shared" si="9"/>
        <v>03h</v>
      </c>
    </row>
    <row r="247" spans="1:17" x14ac:dyDescent="0.3">
      <c r="A247" s="9" t="str">
        <f t="shared" si="10"/>
        <v>58364Sambodromo x JB4606903h</v>
      </c>
      <c r="B247" s="9" t="str">
        <f t="shared" si="11"/>
        <v>58364Sambodromo x JB46069</v>
      </c>
      <c r="C247" s="9" t="str">
        <f>IF((IFERROR(IFERROR(VLOOKUP(A247,Controle_Utiliz!A:A,1,0),VLOOKUP(B247,Controle_Utiliz!B:B,1,0)),"Não Utilizou"))="Não Utilizou","Não Utilizou","Agendado")</f>
        <v>Agendado</v>
      </c>
      <c r="D247" s="8" t="s">
        <v>560</v>
      </c>
      <c r="E247" s="9" t="s">
        <v>315</v>
      </c>
      <c r="F247" s="9">
        <v>58364</v>
      </c>
      <c r="G247" s="11"/>
      <c r="H247" s="9">
        <v>21984847555</v>
      </c>
      <c r="I247" s="9" t="s">
        <v>19263</v>
      </c>
      <c r="J247" s="9" t="s">
        <v>16949</v>
      </c>
      <c r="K247" s="9" t="s">
        <v>1117</v>
      </c>
      <c r="L247" s="9" t="s">
        <v>18305</v>
      </c>
      <c r="M247" s="9" t="s">
        <v>19239</v>
      </c>
      <c r="N247" s="10" t="s">
        <v>19252</v>
      </c>
      <c r="O247" s="11" t="s">
        <v>159</v>
      </c>
      <c r="P247" s="12">
        <v>46069</v>
      </c>
      <c r="Q247" s="13" t="str">
        <f t="shared" si="9"/>
        <v>03h</v>
      </c>
    </row>
    <row r="248" spans="1:17" x14ac:dyDescent="0.3">
      <c r="A248" s="9" t="str">
        <f t="shared" si="10"/>
        <v>58364Sambodromo x JB4607003h</v>
      </c>
      <c r="B248" s="9" t="str">
        <f t="shared" si="11"/>
        <v>58364Sambodromo x JB46070</v>
      </c>
      <c r="C248" s="9" t="str">
        <f>IF((IFERROR(IFERROR(VLOOKUP(A248,Controle_Utiliz!A:A,1,0),VLOOKUP(B248,Controle_Utiliz!B:B,1,0)),"Não Utilizou"))="Não Utilizou","Não Utilizou","Agendado")</f>
        <v>Agendado</v>
      </c>
      <c r="D248" s="8" t="s">
        <v>560</v>
      </c>
      <c r="E248" s="9" t="s">
        <v>315</v>
      </c>
      <c r="F248" s="9">
        <v>58364</v>
      </c>
      <c r="G248" s="11"/>
      <c r="H248" s="9">
        <v>21984847555</v>
      </c>
      <c r="I248" s="9" t="s">
        <v>19263</v>
      </c>
      <c r="J248" s="9" t="s">
        <v>16949</v>
      </c>
      <c r="K248" s="9" t="s">
        <v>1117</v>
      </c>
      <c r="L248" s="9" t="s">
        <v>18305</v>
      </c>
      <c r="M248" s="9" t="s">
        <v>19240</v>
      </c>
      <c r="N248" s="10" t="s">
        <v>19252</v>
      </c>
      <c r="O248" s="11" t="s">
        <v>159</v>
      </c>
      <c r="P248" s="12">
        <v>46070</v>
      </c>
      <c r="Q248" s="13" t="str">
        <f t="shared" si="9"/>
        <v>03h</v>
      </c>
    </row>
    <row r="249" spans="1:17" x14ac:dyDescent="0.3">
      <c r="A249" s="9" t="str">
        <f t="shared" si="10"/>
        <v>58364Sambodromo x JB4607403h</v>
      </c>
      <c r="B249" s="9" t="str">
        <f t="shared" si="11"/>
        <v>58364Sambodromo x JB46074</v>
      </c>
      <c r="C249" s="9" t="str">
        <f>IF((IFERROR(IFERROR(VLOOKUP(A249,Controle_Utiliz!A:A,1,0),VLOOKUP(B249,Controle_Utiliz!B:B,1,0)),"Não Utilizou"))="Não Utilizou","Não Utilizou","Agendado")</f>
        <v>Agendado</v>
      </c>
      <c r="D249" s="8" t="s">
        <v>560</v>
      </c>
      <c r="E249" s="9" t="s">
        <v>315</v>
      </c>
      <c r="F249" s="9">
        <v>58364</v>
      </c>
      <c r="G249" s="11"/>
      <c r="H249" s="9">
        <v>21984847555</v>
      </c>
      <c r="I249" s="9" t="s">
        <v>19263</v>
      </c>
      <c r="J249" s="9" t="s">
        <v>16949</v>
      </c>
      <c r="K249" s="9" t="s">
        <v>1117</v>
      </c>
      <c r="L249" s="9" t="s">
        <v>18305</v>
      </c>
      <c r="M249" s="9" t="s">
        <v>19241</v>
      </c>
      <c r="N249" s="14" t="s">
        <v>19252</v>
      </c>
      <c r="O249" s="11" t="s">
        <v>159</v>
      </c>
      <c r="P249" s="12">
        <v>46074</v>
      </c>
      <c r="Q249" s="13" t="str">
        <f t="shared" si="9"/>
        <v>03h</v>
      </c>
    </row>
    <row r="250" spans="1:17" x14ac:dyDescent="0.3">
      <c r="A250" s="9" t="str">
        <f t="shared" si="10"/>
        <v>88220JB x Sambodromo4606820h</v>
      </c>
      <c r="B250" s="9" t="str">
        <f t="shared" si="11"/>
        <v>88220JB x Sambodromo46068</v>
      </c>
      <c r="C250" s="9" t="str">
        <f>IF((IFERROR(IFERROR(VLOOKUP(A250,Controle_Utiliz!A:A,1,0),VLOOKUP(B250,Controle_Utiliz!B:B,1,0)),"Não Utilizou"))="Não Utilizou","Não Utilizou","Agendado")</f>
        <v>Agendado</v>
      </c>
      <c r="D250" s="8" t="s">
        <v>372</v>
      </c>
      <c r="E250" s="9" t="s">
        <v>315</v>
      </c>
      <c r="F250" s="9">
        <v>88220</v>
      </c>
      <c r="G250" s="11"/>
      <c r="H250" s="9">
        <v>21993484478</v>
      </c>
      <c r="I250" s="9" t="s">
        <v>19261</v>
      </c>
      <c r="J250" s="9" t="s">
        <v>16317</v>
      </c>
      <c r="K250" s="9" t="s">
        <v>12397</v>
      </c>
      <c r="L250" s="9" t="s">
        <v>17486</v>
      </c>
      <c r="M250" s="9" t="s">
        <v>19234</v>
      </c>
      <c r="N250" s="10" t="s">
        <v>19246</v>
      </c>
      <c r="O250" s="11" t="s">
        <v>33</v>
      </c>
      <c r="P250" s="12">
        <v>46068</v>
      </c>
      <c r="Q250" s="13" t="str">
        <f t="shared" si="9"/>
        <v>20h</v>
      </c>
    </row>
    <row r="251" spans="1:17" x14ac:dyDescent="0.3">
      <c r="A251" s="9" t="str">
        <f t="shared" si="10"/>
        <v>88220JB x Sambodromo4606920h</v>
      </c>
      <c r="B251" s="9" t="str">
        <f t="shared" si="11"/>
        <v>88220JB x Sambodromo46069</v>
      </c>
      <c r="C251" s="9" t="str">
        <f>IF((IFERROR(IFERROR(VLOOKUP(A251,Controle_Utiliz!A:A,1,0),VLOOKUP(B251,Controle_Utiliz!B:B,1,0)),"Não Utilizou"))="Não Utilizou","Não Utilizou","Agendado")</f>
        <v>Agendado</v>
      </c>
      <c r="D251" s="8" t="s">
        <v>372</v>
      </c>
      <c r="E251" s="9" t="s">
        <v>315</v>
      </c>
      <c r="F251" s="9">
        <v>88220</v>
      </c>
      <c r="G251" s="11"/>
      <c r="H251" s="9">
        <v>21993484478</v>
      </c>
      <c r="I251" s="9" t="s">
        <v>19261</v>
      </c>
      <c r="J251" s="9" t="s">
        <v>16317</v>
      </c>
      <c r="K251" s="9" t="s">
        <v>12397</v>
      </c>
      <c r="L251" s="9" t="s">
        <v>17486</v>
      </c>
      <c r="M251" s="9" t="s">
        <v>19235</v>
      </c>
      <c r="N251" s="10" t="s">
        <v>19246</v>
      </c>
      <c r="O251" s="11" t="s">
        <v>33</v>
      </c>
      <c r="P251" s="12">
        <v>46069</v>
      </c>
      <c r="Q251" s="13" t="str">
        <f t="shared" si="9"/>
        <v>20h</v>
      </c>
    </row>
    <row r="252" spans="1:17" x14ac:dyDescent="0.3">
      <c r="A252" s="9" t="str">
        <f t="shared" si="10"/>
        <v>88220JB x Sambodromo4607020h</v>
      </c>
      <c r="B252" s="9" t="str">
        <f t="shared" si="11"/>
        <v>88220JB x Sambodromo46070</v>
      </c>
      <c r="C252" s="9" t="str">
        <f>IF((IFERROR(IFERROR(VLOOKUP(A252,Controle_Utiliz!A:A,1,0),VLOOKUP(B252,Controle_Utiliz!B:B,1,0)),"Não Utilizou"))="Não Utilizou","Não Utilizou","Agendado")</f>
        <v>Agendado</v>
      </c>
      <c r="D252" s="8" t="s">
        <v>372</v>
      </c>
      <c r="E252" s="9" t="s">
        <v>315</v>
      </c>
      <c r="F252" s="9">
        <v>88220</v>
      </c>
      <c r="G252" s="11"/>
      <c r="H252" s="9">
        <v>21993484478</v>
      </c>
      <c r="I252" s="9" t="s">
        <v>19261</v>
      </c>
      <c r="J252" s="9" t="s">
        <v>16317</v>
      </c>
      <c r="K252" s="9" t="s">
        <v>12397</v>
      </c>
      <c r="L252" s="9" t="s">
        <v>17486</v>
      </c>
      <c r="M252" s="9" t="s">
        <v>19236</v>
      </c>
      <c r="N252" s="10" t="s">
        <v>19246</v>
      </c>
      <c r="O252" s="11" t="s">
        <v>33</v>
      </c>
      <c r="P252" s="12">
        <v>46070</v>
      </c>
      <c r="Q252" s="13" t="str">
        <f t="shared" si="9"/>
        <v>20h</v>
      </c>
    </row>
    <row r="253" spans="1:17" x14ac:dyDescent="0.3">
      <c r="A253" s="9" t="str">
        <f t="shared" si="10"/>
        <v>88220JB x Sambodromo4607420h</v>
      </c>
      <c r="B253" s="9" t="str">
        <f t="shared" si="11"/>
        <v>88220JB x Sambodromo46074</v>
      </c>
      <c r="C253" s="9" t="str">
        <f>IF((IFERROR(IFERROR(VLOOKUP(A253,Controle_Utiliz!A:A,1,0),VLOOKUP(B253,Controle_Utiliz!B:B,1,0)),"Não Utilizou"))="Não Utilizou","Não Utilizou","Agendado")</f>
        <v>Não Utilizou</v>
      </c>
      <c r="D253" s="8" t="s">
        <v>372</v>
      </c>
      <c r="E253" s="9" t="s">
        <v>315</v>
      </c>
      <c r="F253" s="9">
        <v>88220</v>
      </c>
      <c r="G253" s="11"/>
      <c r="H253" s="9">
        <v>21993484478</v>
      </c>
      <c r="I253" s="9" t="s">
        <v>19261</v>
      </c>
      <c r="J253" s="9" t="s">
        <v>16317</v>
      </c>
      <c r="K253" s="9" t="s">
        <v>12397</v>
      </c>
      <c r="L253" s="9" t="s">
        <v>17486</v>
      </c>
      <c r="M253" s="9" t="s">
        <v>19237</v>
      </c>
      <c r="N253" s="10" t="s">
        <v>19246</v>
      </c>
      <c r="O253" s="11" t="s">
        <v>33</v>
      </c>
      <c r="P253" s="12">
        <v>46074</v>
      </c>
      <c r="Q253" s="13" t="str">
        <f t="shared" si="9"/>
        <v>20h</v>
      </c>
    </row>
    <row r="254" spans="1:17" x14ac:dyDescent="0.3">
      <c r="A254" s="9" t="str">
        <f t="shared" si="10"/>
        <v>88220Sambodromo x JB4606806h</v>
      </c>
      <c r="B254" s="9" t="str">
        <f t="shared" si="11"/>
        <v>88220Sambodromo x JB46068</v>
      </c>
      <c r="C254" s="9" t="str">
        <f>IF((IFERROR(IFERROR(VLOOKUP(A254,Controle_Utiliz!A:A,1,0),VLOOKUP(B254,Controle_Utiliz!B:B,1,0)),"Não Utilizou"))="Não Utilizou","Não Utilizou","Agendado")</f>
        <v>Não Utilizou</v>
      </c>
      <c r="D254" s="8" t="s">
        <v>372</v>
      </c>
      <c r="E254" s="9" t="s">
        <v>315</v>
      </c>
      <c r="F254" s="9">
        <v>88220</v>
      </c>
      <c r="G254" s="11"/>
      <c r="H254" s="9">
        <v>21993484478</v>
      </c>
      <c r="I254" s="9" t="s">
        <v>19261</v>
      </c>
      <c r="J254" s="9" t="s">
        <v>16317</v>
      </c>
      <c r="K254" s="9" t="s">
        <v>12397</v>
      </c>
      <c r="L254" s="9" t="s">
        <v>17486</v>
      </c>
      <c r="M254" s="9" t="s">
        <v>19238</v>
      </c>
      <c r="N254" s="10" t="s">
        <v>19248</v>
      </c>
      <c r="O254" s="11" t="s">
        <v>159</v>
      </c>
      <c r="P254" s="12">
        <v>46068</v>
      </c>
      <c r="Q254" s="13" t="str">
        <f t="shared" si="9"/>
        <v>06h</v>
      </c>
    </row>
    <row r="255" spans="1:17" x14ac:dyDescent="0.3">
      <c r="A255" s="9" t="str">
        <f t="shared" si="10"/>
        <v>88220Sambodromo x JB4606906h</v>
      </c>
      <c r="B255" s="9" t="str">
        <f t="shared" si="11"/>
        <v>88220Sambodromo x JB46069</v>
      </c>
      <c r="C255" s="9" t="str">
        <f>IF((IFERROR(IFERROR(VLOOKUP(A255,Controle_Utiliz!A:A,1,0),VLOOKUP(B255,Controle_Utiliz!B:B,1,0)),"Não Utilizou"))="Não Utilizou","Não Utilizou","Agendado")</f>
        <v>Agendado</v>
      </c>
      <c r="D255" s="8" t="s">
        <v>372</v>
      </c>
      <c r="E255" s="9" t="s">
        <v>315</v>
      </c>
      <c r="F255" s="9">
        <v>88220</v>
      </c>
      <c r="G255" s="11"/>
      <c r="H255" s="9">
        <v>21993484478</v>
      </c>
      <c r="I255" s="9" t="s">
        <v>19261</v>
      </c>
      <c r="J255" s="9" t="s">
        <v>16317</v>
      </c>
      <c r="K255" s="9" t="s">
        <v>12397</v>
      </c>
      <c r="L255" s="9" t="s">
        <v>17486</v>
      </c>
      <c r="M255" s="9" t="s">
        <v>19239</v>
      </c>
      <c r="N255" s="10" t="s">
        <v>19248</v>
      </c>
      <c r="O255" s="11" t="s">
        <v>159</v>
      </c>
      <c r="P255" s="12">
        <v>46069</v>
      </c>
      <c r="Q255" s="13" t="str">
        <f t="shared" si="9"/>
        <v>06h</v>
      </c>
    </row>
    <row r="256" spans="1:17" x14ac:dyDescent="0.3">
      <c r="A256" s="9" t="str">
        <f t="shared" si="10"/>
        <v>88220Sambodromo x JB4607006h</v>
      </c>
      <c r="B256" s="9" t="str">
        <f t="shared" si="11"/>
        <v>88220Sambodromo x JB46070</v>
      </c>
      <c r="C256" s="9" t="str">
        <f>IF((IFERROR(IFERROR(VLOOKUP(A256,Controle_Utiliz!A:A,1,0),VLOOKUP(B256,Controle_Utiliz!B:B,1,0)),"Não Utilizou"))="Não Utilizou","Não Utilizou","Agendado")</f>
        <v>Agendado</v>
      </c>
      <c r="D256" s="8" t="s">
        <v>372</v>
      </c>
      <c r="E256" s="9" t="s">
        <v>315</v>
      </c>
      <c r="F256" s="9">
        <v>88220</v>
      </c>
      <c r="G256" s="11"/>
      <c r="H256" s="9">
        <v>21993484478</v>
      </c>
      <c r="I256" s="9" t="s">
        <v>19261</v>
      </c>
      <c r="J256" s="9" t="s">
        <v>16317</v>
      </c>
      <c r="K256" s="9" t="s">
        <v>12397</v>
      </c>
      <c r="L256" s="9" t="s">
        <v>17486</v>
      </c>
      <c r="M256" s="9" t="s">
        <v>19240</v>
      </c>
      <c r="N256" s="10" t="s">
        <v>19248</v>
      </c>
      <c r="O256" s="11" t="s">
        <v>159</v>
      </c>
      <c r="P256" s="12">
        <v>46070</v>
      </c>
      <c r="Q256" s="13" t="str">
        <f t="shared" si="9"/>
        <v>06h</v>
      </c>
    </row>
    <row r="257" spans="1:17" x14ac:dyDescent="0.3">
      <c r="A257" s="9" t="str">
        <f t="shared" si="10"/>
        <v>88220Sambodromo x JB4607406h</v>
      </c>
      <c r="B257" s="9" t="str">
        <f t="shared" si="11"/>
        <v>88220Sambodromo x JB46074</v>
      </c>
      <c r="C257" s="9" t="str">
        <f>IF((IFERROR(IFERROR(VLOOKUP(A257,Controle_Utiliz!A:A,1,0),VLOOKUP(B257,Controle_Utiliz!B:B,1,0)),"Não Utilizou"))="Não Utilizou","Não Utilizou","Agendado")</f>
        <v>Não Utilizou</v>
      </c>
      <c r="D257" s="8" t="s">
        <v>372</v>
      </c>
      <c r="E257" s="9" t="s">
        <v>315</v>
      </c>
      <c r="F257" s="9">
        <v>88220</v>
      </c>
      <c r="G257" s="11"/>
      <c r="H257" s="9">
        <v>21993484478</v>
      </c>
      <c r="I257" s="9" t="s">
        <v>19261</v>
      </c>
      <c r="J257" s="9" t="s">
        <v>16317</v>
      </c>
      <c r="K257" s="9" t="s">
        <v>12397</v>
      </c>
      <c r="L257" s="9" t="s">
        <v>17486</v>
      </c>
      <c r="M257" s="9" t="s">
        <v>19241</v>
      </c>
      <c r="N257" s="14" t="s">
        <v>19248</v>
      </c>
      <c r="O257" s="11" t="s">
        <v>159</v>
      </c>
      <c r="P257" s="12">
        <v>46074</v>
      </c>
      <c r="Q257" s="13" t="str">
        <f t="shared" si="9"/>
        <v>06h</v>
      </c>
    </row>
    <row r="258" spans="1:17" x14ac:dyDescent="0.3">
      <c r="A258" s="9" t="str">
        <f t="shared" si="10"/>
        <v>68734EG x Sambodromo4606919h</v>
      </c>
      <c r="B258" s="9" t="str">
        <f t="shared" si="11"/>
        <v>68734EG x Sambodromo46069</v>
      </c>
      <c r="C258" s="9" t="str">
        <f>IF((IFERROR(IFERROR(VLOOKUP(A258,Controle_Utiliz!A:A,1,0),VLOOKUP(B258,Controle_Utiliz!B:B,1,0)),"Não Utilizou"))="Não Utilizou","Não Utilizou","Agendado")</f>
        <v>Agendado</v>
      </c>
      <c r="D258" s="8" t="s">
        <v>476</v>
      </c>
      <c r="E258" s="9" t="s">
        <v>315</v>
      </c>
      <c r="F258" s="9">
        <v>68734</v>
      </c>
      <c r="G258" s="11"/>
      <c r="H258" s="9">
        <v>21974651295</v>
      </c>
      <c r="I258" s="9" t="s">
        <v>19262</v>
      </c>
      <c r="J258" s="9" t="s">
        <v>16520</v>
      </c>
      <c r="K258" s="9" t="s">
        <v>2637</v>
      </c>
      <c r="L258" s="9" t="s">
        <v>18309</v>
      </c>
      <c r="M258" s="9" t="s">
        <v>19227</v>
      </c>
      <c r="N258" s="10" t="s">
        <v>19249</v>
      </c>
      <c r="O258" s="11" t="s">
        <v>6</v>
      </c>
      <c r="P258" s="12">
        <v>46069</v>
      </c>
      <c r="Q258" s="13" t="str">
        <f t="shared" ref="Q258:Q321" si="12">LEFT(N258,2)&amp;"h"</f>
        <v>19h</v>
      </c>
    </row>
    <row r="259" spans="1:17" x14ac:dyDescent="0.3">
      <c r="A259" s="9" t="str">
        <f t="shared" ref="A259:A322" si="13">IF(LEN(F259)&gt;1,F259,G259)&amp;O259&amp;P259&amp;Q259</f>
        <v>68734EG x Sambodromo4607420h</v>
      </c>
      <c r="B259" s="9" t="str">
        <f t="shared" ref="B259:B322" si="14">IF(LEN(F259)&gt;1,F259,G259)&amp;O259&amp;P259</f>
        <v>68734EG x Sambodromo46074</v>
      </c>
      <c r="C259" s="9" t="str">
        <f>IF((IFERROR(IFERROR(VLOOKUP(A259,Controle_Utiliz!A:A,1,0),VLOOKUP(B259,Controle_Utiliz!B:B,1,0)),"Não Utilizou"))="Não Utilizou","Não Utilizou","Agendado")</f>
        <v>Agendado</v>
      </c>
      <c r="D259" s="8" t="s">
        <v>476</v>
      </c>
      <c r="E259" s="9" t="s">
        <v>315</v>
      </c>
      <c r="F259" s="9">
        <v>68734</v>
      </c>
      <c r="G259" s="11"/>
      <c r="H259" s="9">
        <v>21974651295</v>
      </c>
      <c r="I259" s="9" t="s">
        <v>19262</v>
      </c>
      <c r="J259" s="9" t="s">
        <v>16520</v>
      </c>
      <c r="K259" s="9" t="s">
        <v>2637</v>
      </c>
      <c r="L259" s="9" t="s">
        <v>18309</v>
      </c>
      <c r="M259" s="9" t="s">
        <v>19229</v>
      </c>
      <c r="N259" s="10" t="s">
        <v>19246</v>
      </c>
      <c r="O259" s="11" t="s">
        <v>6</v>
      </c>
      <c r="P259" s="12">
        <v>46074</v>
      </c>
      <c r="Q259" s="13" t="str">
        <f t="shared" si="12"/>
        <v>20h</v>
      </c>
    </row>
    <row r="260" spans="1:17" x14ac:dyDescent="0.3">
      <c r="A260" s="9" t="str">
        <f t="shared" si="13"/>
        <v>68734Sambodromo x EG4606906h</v>
      </c>
      <c r="B260" s="9" t="str">
        <f t="shared" si="14"/>
        <v>68734Sambodromo x EG46069</v>
      </c>
      <c r="C260" s="9" t="str">
        <f>IF((IFERROR(IFERROR(VLOOKUP(A260,Controle_Utiliz!A:A,1,0),VLOOKUP(B260,Controle_Utiliz!B:B,1,0)),"Não Utilizou"))="Não Utilizou","Não Utilizou","Agendado")</f>
        <v>Agendado</v>
      </c>
      <c r="D260" s="8" t="s">
        <v>476</v>
      </c>
      <c r="E260" s="9" t="s">
        <v>315</v>
      </c>
      <c r="F260" s="9">
        <v>68734</v>
      </c>
      <c r="G260" s="11"/>
      <c r="H260" s="9">
        <v>21974651295</v>
      </c>
      <c r="I260" s="9" t="s">
        <v>19262</v>
      </c>
      <c r="J260" s="9" t="s">
        <v>16520</v>
      </c>
      <c r="K260" s="9" t="s">
        <v>2637</v>
      </c>
      <c r="L260" s="9" t="s">
        <v>18309</v>
      </c>
      <c r="M260" s="9" t="s">
        <v>19231</v>
      </c>
      <c r="N260" s="10" t="s">
        <v>19248</v>
      </c>
      <c r="O260" s="11" t="s">
        <v>151</v>
      </c>
      <c r="P260" s="12">
        <v>46069</v>
      </c>
      <c r="Q260" s="13" t="str">
        <f t="shared" si="12"/>
        <v>06h</v>
      </c>
    </row>
    <row r="261" spans="1:17" x14ac:dyDescent="0.3">
      <c r="A261" s="9" t="str">
        <f t="shared" si="13"/>
        <v>68734Sambodromo x EG4607407h</v>
      </c>
      <c r="B261" s="9" t="str">
        <f t="shared" si="14"/>
        <v>68734Sambodromo x EG46074</v>
      </c>
      <c r="C261" s="9" t="str">
        <f>IF((IFERROR(IFERROR(VLOOKUP(A261,Controle_Utiliz!A:A,1,0),VLOOKUP(B261,Controle_Utiliz!B:B,1,0)),"Não Utilizou"))="Não Utilizou","Não Utilizou","Agendado")</f>
        <v>Não Utilizou</v>
      </c>
      <c r="D261" s="8" t="s">
        <v>476</v>
      </c>
      <c r="E261" s="9" t="s">
        <v>315</v>
      </c>
      <c r="F261" s="9">
        <v>68734</v>
      </c>
      <c r="G261" s="11"/>
      <c r="H261" s="9">
        <v>21974651295</v>
      </c>
      <c r="I261" s="9" t="s">
        <v>19262</v>
      </c>
      <c r="J261" s="9" t="s">
        <v>16520</v>
      </c>
      <c r="K261" s="9" t="s">
        <v>2637</v>
      </c>
      <c r="L261" s="9" t="s">
        <v>18309</v>
      </c>
      <c r="M261" s="9" t="s">
        <v>19233</v>
      </c>
      <c r="N261" s="10" t="s">
        <v>19254</v>
      </c>
      <c r="O261" s="11" t="s">
        <v>151</v>
      </c>
      <c r="P261" s="12">
        <v>46074</v>
      </c>
      <c r="Q261" s="13" t="str">
        <f t="shared" si="12"/>
        <v>07h</v>
      </c>
    </row>
    <row r="262" spans="1:17" x14ac:dyDescent="0.3">
      <c r="A262" s="9" t="str">
        <f t="shared" si="13"/>
        <v>64607EG x Sambodromo4606817h</v>
      </c>
      <c r="B262" s="9" t="str">
        <f t="shared" si="14"/>
        <v>64607EG x Sambodromo46068</v>
      </c>
      <c r="C262" s="9" t="str">
        <f>IF((IFERROR(IFERROR(VLOOKUP(A262,Controle_Utiliz!A:A,1,0),VLOOKUP(B262,Controle_Utiliz!B:B,1,0)),"Não Utilizou"))="Não Utilizou","Não Utilizou","Agendado")</f>
        <v>Agendado</v>
      </c>
      <c r="D262" s="8" t="s">
        <v>350</v>
      </c>
      <c r="E262" s="9" t="s">
        <v>315</v>
      </c>
      <c r="F262" s="9">
        <v>64607</v>
      </c>
      <c r="G262" s="11"/>
      <c r="H262" s="9">
        <v>21990442591</v>
      </c>
      <c r="I262" s="9" t="s">
        <v>19242</v>
      </c>
      <c r="J262" s="9" t="s">
        <v>16260</v>
      </c>
      <c r="K262" s="9" t="s">
        <v>5234</v>
      </c>
      <c r="L262" s="9" t="s">
        <v>17585</v>
      </c>
      <c r="M262" s="9" t="s">
        <v>19226</v>
      </c>
      <c r="N262" s="10" t="s">
        <v>19245</v>
      </c>
      <c r="O262" s="11" t="s">
        <v>6</v>
      </c>
      <c r="P262" s="12">
        <v>46068</v>
      </c>
      <c r="Q262" s="13" t="str">
        <f t="shared" si="12"/>
        <v>17h</v>
      </c>
    </row>
    <row r="263" spans="1:17" x14ac:dyDescent="0.3">
      <c r="A263" s="9" t="str">
        <f t="shared" si="13"/>
        <v>64607EG x Sambodromo4606917h</v>
      </c>
      <c r="B263" s="9" t="str">
        <f t="shared" si="14"/>
        <v>64607EG x Sambodromo46069</v>
      </c>
      <c r="C263" s="9" t="str">
        <f>IF((IFERROR(IFERROR(VLOOKUP(A263,Controle_Utiliz!A:A,1,0),VLOOKUP(B263,Controle_Utiliz!B:B,1,0)),"Não Utilizou"))="Não Utilizou","Não Utilizou","Agendado")</f>
        <v>Agendado</v>
      </c>
      <c r="D263" s="8" t="s">
        <v>350</v>
      </c>
      <c r="E263" s="9" t="s">
        <v>315</v>
      </c>
      <c r="F263" s="9">
        <v>64607</v>
      </c>
      <c r="G263" s="11"/>
      <c r="H263" s="9">
        <v>21990442591</v>
      </c>
      <c r="I263" s="9" t="s">
        <v>19242</v>
      </c>
      <c r="J263" s="9" t="s">
        <v>16260</v>
      </c>
      <c r="K263" s="9" t="s">
        <v>5234</v>
      </c>
      <c r="L263" s="9" t="s">
        <v>17585</v>
      </c>
      <c r="M263" s="9" t="s">
        <v>19227</v>
      </c>
      <c r="N263" s="10" t="s">
        <v>19245</v>
      </c>
      <c r="O263" s="11" t="s">
        <v>6</v>
      </c>
      <c r="P263" s="12">
        <v>46069</v>
      </c>
      <c r="Q263" s="13" t="str">
        <f t="shared" si="12"/>
        <v>17h</v>
      </c>
    </row>
    <row r="264" spans="1:17" x14ac:dyDescent="0.3">
      <c r="A264" s="9" t="str">
        <f t="shared" si="13"/>
        <v>64607EG x Sambodromo4607017h</v>
      </c>
      <c r="B264" s="9" t="str">
        <f t="shared" si="14"/>
        <v>64607EG x Sambodromo46070</v>
      </c>
      <c r="C264" s="9" t="str">
        <f>IF((IFERROR(IFERROR(VLOOKUP(A264,Controle_Utiliz!A:A,1,0),VLOOKUP(B264,Controle_Utiliz!B:B,1,0)),"Não Utilizou"))="Não Utilizou","Não Utilizou","Agendado")</f>
        <v>Agendado</v>
      </c>
      <c r="D264" s="8" t="s">
        <v>350</v>
      </c>
      <c r="E264" s="9" t="s">
        <v>315</v>
      </c>
      <c r="F264" s="9">
        <v>64607</v>
      </c>
      <c r="G264" s="11"/>
      <c r="H264" s="9">
        <v>21990442591</v>
      </c>
      <c r="I264" s="9" t="s">
        <v>19242</v>
      </c>
      <c r="J264" s="9" t="s">
        <v>16260</v>
      </c>
      <c r="K264" s="9" t="s">
        <v>5234</v>
      </c>
      <c r="L264" s="9" t="s">
        <v>17585</v>
      </c>
      <c r="M264" s="9" t="s">
        <v>19228</v>
      </c>
      <c r="N264" s="10" t="s">
        <v>19245</v>
      </c>
      <c r="O264" s="11" t="s">
        <v>6</v>
      </c>
      <c r="P264" s="12">
        <v>46070</v>
      </c>
      <c r="Q264" s="13" t="str">
        <f t="shared" si="12"/>
        <v>17h</v>
      </c>
    </row>
    <row r="265" spans="1:17" x14ac:dyDescent="0.3">
      <c r="A265" s="9" t="str">
        <f t="shared" si="13"/>
        <v>64607EG x Sambodromo4607417h</v>
      </c>
      <c r="B265" s="9" t="str">
        <f t="shared" si="14"/>
        <v>64607EG x Sambodromo46074</v>
      </c>
      <c r="C265" s="9" t="str">
        <f>IF((IFERROR(IFERROR(VLOOKUP(A265,Controle_Utiliz!A:A,1,0),VLOOKUP(B265,Controle_Utiliz!B:B,1,0)),"Não Utilizou"))="Não Utilizou","Não Utilizou","Agendado")</f>
        <v>Não Utilizou</v>
      </c>
      <c r="D265" s="8" t="s">
        <v>350</v>
      </c>
      <c r="E265" s="9" t="s">
        <v>315</v>
      </c>
      <c r="F265" s="9">
        <v>64607</v>
      </c>
      <c r="G265" s="11"/>
      <c r="H265" s="9">
        <v>21990442591</v>
      </c>
      <c r="I265" s="9" t="s">
        <v>19242</v>
      </c>
      <c r="J265" s="9" t="s">
        <v>16260</v>
      </c>
      <c r="K265" s="9" t="s">
        <v>5234</v>
      </c>
      <c r="L265" s="9" t="s">
        <v>17585</v>
      </c>
      <c r="M265" s="9" t="s">
        <v>19229</v>
      </c>
      <c r="N265" s="10" t="s">
        <v>19245</v>
      </c>
      <c r="O265" s="11" t="s">
        <v>6</v>
      </c>
      <c r="P265" s="12">
        <v>46074</v>
      </c>
      <c r="Q265" s="13" t="str">
        <f t="shared" si="12"/>
        <v>17h</v>
      </c>
    </row>
    <row r="266" spans="1:17" x14ac:dyDescent="0.3">
      <c r="A266" s="9" t="str">
        <f t="shared" si="13"/>
        <v>64607Sambodromo x EG4606803h</v>
      </c>
      <c r="B266" s="9" t="str">
        <f t="shared" si="14"/>
        <v>64607Sambodromo x EG46068</v>
      </c>
      <c r="C266" s="9" t="str">
        <f>IF((IFERROR(IFERROR(VLOOKUP(A266,Controle_Utiliz!A:A,1,0),VLOOKUP(B266,Controle_Utiliz!B:B,1,0)),"Não Utilizou"))="Não Utilizou","Não Utilizou","Agendado")</f>
        <v>Agendado</v>
      </c>
      <c r="D266" s="8" t="s">
        <v>350</v>
      </c>
      <c r="E266" s="9" t="s">
        <v>315</v>
      </c>
      <c r="F266" s="9">
        <v>64607</v>
      </c>
      <c r="G266" s="11"/>
      <c r="H266" s="9">
        <v>21990442591</v>
      </c>
      <c r="I266" s="9" t="s">
        <v>19242</v>
      </c>
      <c r="J266" s="9" t="s">
        <v>16260</v>
      </c>
      <c r="K266" s="9" t="s">
        <v>5234</v>
      </c>
      <c r="L266" s="9" t="s">
        <v>17585</v>
      </c>
      <c r="M266" s="9" t="s">
        <v>19230</v>
      </c>
      <c r="N266" s="10" t="s">
        <v>19252</v>
      </c>
      <c r="O266" s="11" t="s">
        <v>151</v>
      </c>
      <c r="P266" s="12">
        <v>46068</v>
      </c>
      <c r="Q266" s="13" t="str">
        <f t="shared" si="12"/>
        <v>03h</v>
      </c>
    </row>
    <row r="267" spans="1:17" x14ac:dyDescent="0.3">
      <c r="A267" s="9" t="str">
        <f t="shared" si="13"/>
        <v>64607Sambodromo x EG4606903h</v>
      </c>
      <c r="B267" s="9" t="str">
        <f t="shared" si="14"/>
        <v>64607Sambodromo x EG46069</v>
      </c>
      <c r="C267" s="9" t="str">
        <f>IF((IFERROR(IFERROR(VLOOKUP(A267,Controle_Utiliz!A:A,1,0),VLOOKUP(B267,Controle_Utiliz!B:B,1,0)),"Não Utilizou"))="Não Utilizou","Não Utilizou","Agendado")</f>
        <v>Agendado</v>
      </c>
      <c r="D267" s="8" t="s">
        <v>350</v>
      </c>
      <c r="E267" s="9" t="s">
        <v>315</v>
      </c>
      <c r="F267" s="9">
        <v>64607</v>
      </c>
      <c r="G267" s="11"/>
      <c r="H267" s="9">
        <v>21990442591</v>
      </c>
      <c r="I267" s="9" t="s">
        <v>19242</v>
      </c>
      <c r="J267" s="9" t="s">
        <v>16260</v>
      </c>
      <c r="K267" s="9" t="s">
        <v>5234</v>
      </c>
      <c r="L267" s="9" t="s">
        <v>17585</v>
      </c>
      <c r="M267" s="9" t="s">
        <v>19231</v>
      </c>
      <c r="N267" s="10" t="s">
        <v>19252</v>
      </c>
      <c r="O267" s="11" t="s">
        <v>151</v>
      </c>
      <c r="P267" s="12">
        <v>46069</v>
      </c>
      <c r="Q267" s="13" t="str">
        <f t="shared" si="12"/>
        <v>03h</v>
      </c>
    </row>
    <row r="268" spans="1:17" x14ac:dyDescent="0.3">
      <c r="A268" s="9" t="str">
        <f t="shared" si="13"/>
        <v>64607Sambodromo x EG4607003h</v>
      </c>
      <c r="B268" s="9" t="str">
        <f t="shared" si="14"/>
        <v>64607Sambodromo x EG46070</v>
      </c>
      <c r="C268" s="9" t="str">
        <f>IF((IFERROR(IFERROR(VLOOKUP(A268,Controle_Utiliz!A:A,1,0),VLOOKUP(B268,Controle_Utiliz!B:B,1,0)),"Não Utilizou"))="Não Utilizou","Não Utilizou","Agendado")</f>
        <v>Agendado</v>
      </c>
      <c r="D268" s="8" t="s">
        <v>350</v>
      </c>
      <c r="E268" s="9" t="s">
        <v>315</v>
      </c>
      <c r="F268" s="9">
        <v>64607</v>
      </c>
      <c r="G268" s="11"/>
      <c r="H268" s="9">
        <v>21990442591</v>
      </c>
      <c r="I268" s="9" t="s">
        <v>19242</v>
      </c>
      <c r="J268" s="9" t="s">
        <v>16260</v>
      </c>
      <c r="K268" s="9" t="s">
        <v>5234</v>
      </c>
      <c r="L268" s="9" t="s">
        <v>17585</v>
      </c>
      <c r="M268" s="9" t="s">
        <v>19232</v>
      </c>
      <c r="N268" s="10" t="s">
        <v>19252</v>
      </c>
      <c r="O268" s="11" t="s">
        <v>151</v>
      </c>
      <c r="P268" s="12">
        <v>46070</v>
      </c>
      <c r="Q268" s="13" t="str">
        <f t="shared" si="12"/>
        <v>03h</v>
      </c>
    </row>
    <row r="269" spans="1:17" x14ac:dyDescent="0.3">
      <c r="A269" s="9" t="str">
        <f t="shared" si="13"/>
        <v>64607Sambodromo x EG4607403h</v>
      </c>
      <c r="B269" s="9" t="str">
        <f t="shared" si="14"/>
        <v>64607Sambodromo x EG46074</v>
      </c>
      <c r="C269" s="9" t="str">
        <f>IF((IFERROR(IFERROR(VLOOKUP(A269,Controle_Utiliz!A:A,1,0),VLOOKUP(B269,Controle_Utiliz!B:B,1,0)),"Não Utilizou"))="Não Utilizou","Não Utilizou","Agendado")</f>
        <v>Não Utilizou</v>
      </c>
      <c r="D269" s="8" t="s">
        <v>350</v>
      </c>
      <c r="E269" s="9" t="s">
        <v>315</v>
      </c>
      <c r="F269" s="9">
        <v>64607</v>
      </c>
      <c r="G269" s="11"/>
      <c r="H269" s="9">
        <v>21990442591</v>
      </c>
      <c r="I269" s="9" t="s">
        <v>19242</v>
      </c>
      <c r="J269" s="9" t="s">
        <v>16260</v>
      </c>
      <c r="K269" s="9" t="s">
        <v>5234</v>
      </c>
      <c r="L269" s="9" t="s">
        <v>17585</v>
      </c>
      <c r="M269" s="9" t="s">
        <v>19233</v>
      </c>
      <c r="N269" s="10" t="s">
        <v>19252</v>
      </c>
      <c r="O269" s="11" t="s">
        <v>151</v>
      </c>
      <c r="P269" s="12">
        <v>46074</v>
      </c>
      <c r="Q269" s="13" t="str">
        <f t="shared" si="12"/>
        <v>03h</v>
      </c>
    </row>
    <row r="270" spans="1:17" x14ac:dyDescent="0.3">
      <c r="A270" s="9" t="str">
        <f t="shared" si="13"/>
        <v>64607JB x Sambodromo4606818h</v>
      </c>
      <c r="B270" s="9" t="str">
        <f t="shared" si="14"/>
        <v>64607JB x Sambodromo46068</v>
      </c>
      <c r="C270" s="9" t="str">
        <f>IF((IFERROR(IFERROR(VLOOKUP(A270,Controle_Utiliz!A:A,1,0),VLOOKUP(B270,Controle_Utiliz!B:B,1,0)),"Não Utilizou"))="Não Utilizou","Não Utilizou","Agendado")</f>
        <v>Não Utilizou</v>
      </c>
      <c r="D270" s="8" t="s">
        <v>350</v>
      </c>
      <c r="E270" s="9" t="s">
        <v>315</v>
      </c>
      <c r="F270" s="9">
        <v>64607</v>
      </c>
      <c r="G270" s="11"/>
      <c r="H270" s="9">
        <v>21990442591</v>
      </c>
      <c r="I270" s="9" t="s">
        <v>19242</v>
      </c>
      <c r="J270" s="9" t="s">
        <v>16260</v>
      </c>
      <c r="K270" s="9" t="s">
        <v>5234</v>
      </c>
      <c r="L270" s="9" t="s">
        <v>17585</v>
      </c>
      <c r="M270" s="9" t="s">
        <v>19234</v>
      </c>
      <c r="N270" s="10" t="s">
        <v>19243</v>
      </c>
      <c r="O270" s="11" t="s">
        <v>33</v>
      </c>
      <c r="P270" s="12">
        <v>46068</v>
      </c>
      <c r="Q270" s="13" t="str">
        <f t="shared" si="12"/>
        <v>18h</v>
      </c>
    </row>
    <row r="271" spans="1:17" x14ac:dyDescent="0.3">
      <c r="A271" s="9" t="str">
        <f t="shared" si="13"/>
        <v>64607JB x Sambodromo4606918h</v>
      </c>
      <c r="B271" s="9" t="str">
        <f t="shared" si="14"/>
        <v>64607JB x Sambodromo46069</v>
      </c>
      <c r="C271" s="9" t="str">
        <f>IF((IFERROR(IFERROR(VLOOKUP(A271,Controle_Utiliz!A:A,1,0),VLOOKUP(B271,Controle_Utiliz!B:B,1,0)),"Não Utilizou"))="Não Utilizou","Não Utilizou","Agendado")</f>
        <v>Não Utilizou</v>
      </c>
      <c r="D271" s="8" t="s">
        <v>350</v>
      </c>
      <c r="E271" s="9" t="s">
        <v>315</v>
      </c>
      <c r="F271" s="9">
        <v>64607</v>
      </c>
      <c r="G271" s="11"/>
      <c r="H271" s="9">
        <v>21990442591</v>
      </c>
      <c r="I271" s="9" t="s">
        <v>19242</v>
      </c>
      <c r="J271" s="9" t="s">
        <v>16260</v>
      </c>
      <c r="K271" s="9" t="s">
        <v>5234</v>
      </c>
      <c r="L271" s="9" t="s">
        <v>17585</v>
      </c>
      <c r="M271" s="9" t="s">
        <v>19235</v>
      </c>
      <c r="N271" s="10" t="s">
        <v>19243</v>
      </c>
      <c r="O271" s="11" t="s">
        <v>33</v>
      </c>
      <c r="P271" s="12">
        <v>46069</v>
      </c>
      <c r="Q271" s="13" t="str">
        <f t="shared" si="12"/>
        <v>18h</v>
      </c>
    </row>
    <row r="272" spans="1:17" x14ac:dyDescent="0.3">
      <c r="A272" s="9" t="str">
        <f t="shared" si="13"/>
        <v>64607JB x Sambodromo4607018h</v>
      </c>
      <c r="B272" s="9" t="str">
        <f t="shared" si="14"/>
        <v>64607JB x Sambodromo46070</v>
      </c>
      <c r="C272" s="9" t="str">
        <f>IF((IFERROR(IFERROR(VLOOKUP(A272,Controle_Utiliz!A:A,1,0),VLOOKUP(B272,Controle_Utiliz!B:B,1,0)),"Não Utilizou"))="Não Utilizou","Não Utilizou","Agendado")</f>
        <v>Não Utilizou</v>
      </c>
      <c r="D272" s="8" t="s">
        <v>350</v>
      </c>
      <c r="E272" s="9" t="s">
        <v>315</v>
      </c>
      <c r="F272" s="9">
        <v>64607</v>
      </c>
      <c r="G272" s="11"/>
      <c r="H272" s="9">
        <v>21990442591</v>
      </c>
      <c r="I272" s="9" t="s">
        <v>19242</v>
      </c>
      <c r="J272" s="9" t="s">
        <v>16260</v>
      </c>
      <c r="K272" s="9" t="s">
        <v>5234</v>
      </c>
      <c r="L272" s="9" t="s">
        <v>17585</v>
      </c>
      <c r="M272" s="9" t="s">
        <v>19236</v>
      </c>
      <c r="N272" s="10" t="s">
        <v>19243</v>
      </c>
      <c r="O272" s="11" t="s">
        <v>33</v>
      </c>
      <c r="P272" s="12">
        <v>46070</v>
      </c>
      <c r="Q272" s="13" t="str">
        <f t="shared" si="12"/>
        <v>18h</v>
      </c>
    </row>
    <row r="273" spans="1:17" x14ac:dyDescent="0.3">
      <c r="A273" s="9" t="str">
        <f t="shared" si="13"/>
        <v>64607JB x Sambodromo4607418h</v>
      </c>
      <c r="B273" s="9" t="str">
        <f t="shared" si="14"/>
        <v>64607JB x Sambodromo46074</v>
      </c>
      <c r="C273" s="9" t="str">
        <f>IF((IFERROR(IFERROR(VLOOKUP(A273,Controle_Utiliz!A:A,1,0),VLOOKUP(B273,Controle_Utiliz!B:B,1,0)),"Não Utilizou"))="Não Utilizou","Não Utilizou","Agendado")</f>
        <v>Não Utilizou</v>
      </c>
      <c r="D273" s="8" t="s">
        <v>350</v>
      </c>
      <c r="E273" s="9" t="s">
        <v>315</v>
      </c>
      <c r="F273" s="9">
        <v>64607</v>
      </c>
      <c r="G273" s="11"/>
      <c r="H273" s="9">
        <v>21990442591</v>
      </c>
      <c r="I273" s="9" t="s">
        <v>19242</v>
      </c>
      <c r="J273" s="9" t="s">
        <v>16260</v>
      </c>
      <c r="K273" s="9" t="s">
        <v>5234</v>
      </c>
      <c r="L273" s="9" t="s">
        <v>17585</v>
      </c>
      <c r="M273" s="9" t="s">
        <v>19237</v>
      </c>
      <c r="N273" s="10" t="s">
        <v>19243</v>
      </c>
      <c r="O273" s="11" t="s">
        <v>33</v>
      </c>
      <c r="P273" s="12">
        <v>46074</v>
      </c>
      <c r="Q273" s="13" t="str">
        <f t="shared" si="12"/>
        <v>18h</v>
      </c>
    </row>
    <row r="274" spans="1:17" x14ac:dyDescent="0.3">
      <c r="A274" s="9" t="str">
        <f t="shared" si="13"/>
        <v>64607Sambodromo x JB4606803h</v>
      </c>
      <c r="B274" s="9" t="str">
        <f t="shared" si="14"/>
        <v>64607Sambodromo x JB46068</v>
      </c>
      <c r="C274" s="9" t="str">
        <f>IF((IFERROR(IFERROR(VLOOKUP(A274,Controle_Utiliz!A:A,1,0),VLOOKUP(B274,Controle_Utiliz!B:B,1,0)),"Não Utilizou"))="Não Utilizou","Não Utilizou","Agendado")</f>
        <v>Não Utilizou</v>
      </c>
      <c r="D274" s="8" t="s">
        <v>350</v>
      </c>
      <c r="E274" s="9" t="s">
        <v>315</v>
      </c>
      <c r="F274" s="9">
        <v>64607</v>
      </c>
      <c r="G274" s="11"/>
      <c r="H274" s="9">
        <v>21990442591</v>
      </c>
      <c r="I274" s="9" t="s">
        <v>19242</v>
      </c>
      <c r="J274" s="9" t="s">
        <v>16260</v>
      </c>
      <c r="K274" s="9" t="s">
        <v>5234</v>
      </c>
      <c r="L274" s="9" t="s">
        <v>17585</v>
      </c>
      <c r="M274" s="9" t="s">
        <v>19238</v>
      </c>
      <c r="N274" s="10" t="s">
        <v>19252</v>
      </c>
      <c r="O274" s="11" t="s">
        <v>159</v>
      </c>
      <c r="P274" s="12">
        <v>46068</v>
      </c>
      <c r="Q274" s="13" t="str">
        <f t="shared" si="12"/>
        <v>03h</v>
      </c>
    </row>
    <row r="275" spans="1:17" x14ac:dyDescent="0.3">
      <c r="A275" s="9" t="str">
        <f t="shared" si="13"/>
        <v>64607Sambodromo x JB4606903h</v>
      </c>
      <c r="B275" s="9" t="str">
        <f t="shared" si="14"/>
        <v>64607Sambodromo x JB46069</v>
      </c>
      <c r="C275" s="9" t="str">
        <f>IF((IFERROR(IFERROR(VLOOKUP(A275,Controle_Utiliz!A:A,1,0),VLOOKUP(B275,Controle_Utiliz!B:B,1,0)),"Não Utilizou"))="Não Utilizou","Não Utilizou","Agendado")</f>
        <v>Não Utilizou</v>
      </c>
      <c r="D275" s="8" t="s">
        <v>350</v>
      </c>
      <c r="E275" s="9" t="s">
        <v>315</v>
      </c>
      <c r="F275" s="9">
        <v>64607</v>
      </c>
      <c r="G275" s="11"/>
      <c r="H275" s="9">
        <v>21990442591</v>
      </c>
      <c r="I275" s="9" t="s">
        <v>19242</v>
      </c>
      <c r="J275" s="9" t="s">
        <v>16260</v>
      </c>
      <c r="K275" s="9" t="s">
        <v>5234</v>
      </c>
      <c r="L275" s="9" t="s">
        <v>17585</v>
      </c>
      <c r="M275" s="9" t="s">
        <v>19239</v>
      </c>
      <c r="N275" s="10" t="s">
        <v>19252</v>
      </c>
      <c r="O275" s="11" t="s">
        <v>159</v>
      </c>
      <c r="P275" s="12">
        <v>46069</v>
      </c>
      <c r="Q275" s="13" t="str">
        <f t="shared" si="12"/>
        <v>03h</v>
      </c>
    </row>
    <row r="276" spans="1:17" x14ac:dyDescent="0.3">
      <c r="A276" s="9" t="str">
        <f t="shared" si="13"/>
        <v>64607Sambodromo x JB4607003h</v>
      </c>
      <c r="B276" s="9" t="str">
        <f t="shared" si="14"/>
        <v>64607Sambodromo x JB46070</v>
      </c>
      <c r="C276" s="9" t="str">
        <f>IF((IFERROR(IFERROR(VLOOKUP(A276,Controle_Utiliz!A:A,1,0),VLOOKUP(B276,Controle_Utiliz!B:B,1,0)),"Não Utilizou"))="Não Utilizou","Não Utilizou","Agendado")</f>
        <v>Não Utilizou</v>
      </c>
      <c r="D276" s="8" t="s">
        <v>350</v>
      </c>
      <c r="E276" s="9" t="s">
        <v>315</v>
      </c>
      <c r="F276" s="9">
        <v>64607</v>
      </c>
      <c r="G276" s="11"/>
      <c r="H276" s="9">
        <v>21990442591</v>
      </c>
      <c r="I276" s="9" t="s">
        <v>19242</v>
      </c>
      <c r="J276" s="9" t="s">
        <v>16260</v>
      </c>
      <c r="K276" s="9" t="s">
        <v>5234</v>
      </c>
      <c r="L276" s="9" t="s">
        <v>17585</v>
      </c>
      <c r="M276" s="9" t="s">
        <v>19240</v>
      </c>
      <c r="N276" s="10" t="s">
        <v>19252</v>
      </c>
      <c r="O276" s="11" t="s">
        <v>159</v>
      </c>
      <c r="P276" s="12">
        <v>46070</v>
      </c>
      <c r="Q276" s="13" t="str">
        <f t="shared" si="12"/>
        <v>03h</v>
      </c>
    </row>
    <row r="277" spans="1:17" x14ac:dyDescent="0.3">
      <c r="A277" s="9" t="str">
        <f t="shared" si="13"/>
        <v>64607Sambodromo x JB4607403h</v>
      </c>
      <c r="B277" s="9" t="str">
        <f t="shared" si="14"/>
        <v>64607Sambodromo x JB46074</v>
      </c>
      <c r="C277" s="9" t="str">
        <f>IF((IFERROR(IFERROR(VLOOKUP(A277,Controle_Utiliz!A:A,1,0),VLOOKUP(B277,Controle_Utiliz!B:B,1,0)),"Não Utilizou"))="Não Utilizou","Não Utilizou","Agendado")</f>
        <v>Não Utilizou</v>
      </c>
      <c r="D277" s="8" t="s">
        <v>350</v>
      </c>
      <c r="E277" s="9" t="s">
        <v>315</v>
      </c>
      <c r="F277" s="9">
        <v>64607</v>
      </c>
      <c r="G277" s="11"/>
      <c r="H277" s="9">
        <v>21990442591</v>
      </c>
      <c r="I277" s="9" t="s">
        <v>19242</v>
      </c>
      <c r="J277" s="9" t="s">
        <v>16260</v>
      </c>
      <c r="K277" s="9" t="s">
        <v>5234</v>
      </c>
      <c r="L277" s="9" t="s">
        <v>17585</v>
      </c>
      <c r="M277" s="9" t="s">
        <v>19241</v>
      </c>
      <c r="N277" s="14" t="s">
        <v>19252</v>
      </c>
      <c r="O277" s="11" t="s">
        <v>159</v>
      </c>
      <c r="P277" s="12">
        <v>46074</v>
      </c>
      <c r="Q277" s="13" t="str">
        <f t="shared" si="12"/>
        <v>03h</v>
      </c>
    </row>
    <row r="278" spans="1:17" x14ac:dyDescent="0.3">
      <c r="A278" s="9" t="str">
        <f t="shared" si="13"/>
        <v>46119JB x Sambodromo4606818h</v>
      </c>
      <c r="B278" s="9" t="str">
        <f t="shared" si="14"/>
        <v>46119JB x Sambodromo46068</v>
      </c>
      <c r="C278" s="9" t="str">
        <f>IF((IFERROR(IFERROR(VLOOKUP(A278,Controle_Utiliz!A:A,1,0),VLOOKUP(B278,Controle_Utiliz!B:B,1,0)),"Não Utilizou"))="Não Utilizou","Não Utilizou","Agendado")</f>
        <v>Não Utilizou</v>
      </c>
      <c r="D278" s="8" t="s">
        <v>399</v>
      </c>
      <c r="E278" s="9" t="s">
        <v>315</v>
      </c>
      <c r="F278" s="9">
        <v>46119</v>
      </c>
      <c r="G278" s="11"/>
      <c r="H278" s="9">
        <v>21991454705</v>
      </c>
      <c r="I278" s="9" t="s">
        <v>17441</v>
      </c>
      <c r="J278" s="9" t="s">
        <v>17015</v>
      </c>
      <c r="K278" s="9" t="s">
        <v>8082</v>
      </c>
      <c r="L278" s="9" t="s">
        <v>17862</v>
      </c>
      <c r="M278" s="9" t="s">
        <v>19234</v>
      </c>
      <c r="N278" s="10" t="s">
        <v>19243</v>
      </c>
      <c r="O278" s="11" t="s">
        <v>33</v>
      </c>
      <c r="P278" s="12">
        <v>46068</v>
      </c>
      <c r="Q278" s="13" t="str">
        <f t="shared" si="12"/>
        <v>18h</v>
      </c>
    </row>
    <row r="279" spans="1:17" x14ac:dyDescent="0.3">
      <c r="A279" s="9" t="str">
        <f t="shared" si="13"/>
        <v>46119JB x Sambodromo4606918h</v>
      </c>
      <c r="B279" s="9" t="str">
        <f t="shared" si="14"/>
        <v>46119JB x Sambodromo46069</v>
      </c>
      <c r="C279" s="9" t="str">
        <f>IF((IFERROR(IFERROR(VLOOKUP(A279,Controle_Utiliz!A:A,1,0),VLOOKUP(B279,Controle_Utiliz!B:B,1,0)),"Não Utilizou"))="Não Utilizou","Não Utilizou","Agendado")</f>
        <v>Não Utilizou</v>
      </c>
      <c r="D279" s="8" t="s">
        <v>399</v>
      </c>
      <c r="E279" s="9" t="s">
        <v>315</v>
      </c>
      <c r="F279" s="9">
        <v>46119</v>
      </c>
      <c r="G279" s="11"/>
      <c r="H279" s="9">
        <v>21991454705</v>
      </c>
      <c r="I279" s="9" t="s">
        <v>17441</v>
      </c>
      <c r="J279" s="9" t="s">
        <v>17015</v>
      </c>
      <c r="K279" s="9" t="s">
        <v>8082</v>
      </c>
      <c r="L279" s="9" t="s">
        <v>17862</v>
      </c>
      <c r="M279" s="9" t="s">
        <v>19235</v>
      </c>
      <c r="N279" s="10" t="s">
        <v>19243</v>
      </c>
      <c r="O279" s="11" t="s">
        <v>33</v>
      </c>
      <c r="P279" s="12">
        <v>46069</v>
      </c>
      <c r="Q279" s="13" t="str">
        <f t="shared" si="12"/>
        <v>18h</v>
      </c>
    </row>
    <row r="280" spans="1:17" x14ac:dyDescent="0.3">
      <c r="A280" s="9" t="str">
        <f t="shared" si="13"/>
        <v>46119JB x Sambodromo4607018h</v>
      </c>
      <c r="B280" s="9" t="str">
        <f t="shared" si="14"/>
        <v>46119JB x Sambodromo46070</v>
      </c>
      <c r="C280" s="9" t="str">
        <f>IF((IFERROR(IFERROR(VLOOKUP(A280,Controle_Utiliz!A:A,1,0),VLOOKUP(B280,Controle_Utiliz!B:B,1,0)),"Não Utilizou"))="Não Utilizou","Não Utilizou","Agendado")</f>
        <v>Não Utilizou</v>
      </c>
      <c r="D280" s="8" t="s">
        <v>399</v>
      </c>
      <c r="E280" s="9" t="s">
        <v>315</v>
      </c>
      <c r="F280" s="9">
        <v>46119</v>
      </c>
      <c r="G280" s="11"/>
      <c r="H280" s="9">
        <v>21991454705</v>
      </c>
      <c r="I280" s="9" t="s">
        <v>17441</v>
      </c>
      <c r="J280" s="9" t="s">
        <v>17015</v>
      </c>
      <c r="K280" s="9" t="s">
        <v>8082</v>
      </c>
      <c r="L280" s="9" t="s">
        <v>17862</v>
      </c>
      <c r="M280" s="9" t="s">
        <v>19236</v>
      </c>
      <c r="N280" s="10" t="s">
        <v>19243</v>
      </c>
      <c r="O280" s="11" t="s">
        <v>33</v>
      </c>
      <c r="P280" s="12">
        <v>46070</v>
      </c>
      <c r="Q280" s="13" t="str">
        <f t="shared" si="12"/>
        <v>18h</v>
      </c>
    </row>
    <row r="281" spans="1:17" x14ac:dyDescent="0.3">
      <c r="A281" s="9" t="str">
        <f t="shared" si="13"/>
        <v>46119Sambodromo x JB4606804h</v>
      </c>
      <c r="B281" s="9" t="str">
        <f t="shared" si="14"/>
        <v>46119Sambodromo x JB46068</v>
      </c>
      <c r="C281" s="9" t="str">
        <f>IF((IFERROR(IFERROR(VLOOKUP(A281,Controle_Utiliz!A:A,1,0),VLOOKUP(B281,Controle_Utiliz!B:B,1,0)),"Não Utilizou"))="Não Utilizou","Não Utilizou","Agendado")</f>
        <v>Não Utilizou</v>
      </c>
      <c r="D281" s="8" t="s">
        <v>399</v>
      </c>
      <c r="E281" s="9" t="s">
        <v>315</v>
      </c>
      <c r="F281" s="9">
        <v>46119</v>
      </c>
      <c r="G281" s="11"/>
      <c r="H281" s="9">
        <v>21991454705</v>
      </c>
      <c r="I281" s="9" t="s">
        <v>17441</v>
      </c>
      <c r="J281" s="9" t="s">
        <v>17015</v>
      </c>
      <c r="K281" s="9" t="s">
        <v>8082</v>
      </c>
      <c r="L281" s="9" t="s">
        <v>17862</v>
      </c>
      <c r="M281" s="9" t="s">
        <v>19238</v>
      </c>
      <c r="N281" s="10" t="s">
        <v>19247</v>
      </c>
      <c r="O281" s="11" t="s">
        <v>159</v>
      </c>
      <c r="P281" s="12">
        <v>46068</v>
      </c>
      <c r="Q281" s="13" t="str">
        <f t="shared" si="12"/>
        <v>04h</v>
      </c>
    </row>
    <row r="282" spans="1:17" x14ac:dyDescent="0.3">
      <c r="A282" s="9" t="str">
        <f t="shared" si="13"/>
        <v>46119Sambodromo x JB4606904h</v>
      </c>
      <c r="B282" s="9" t="str">
        <f t="shared" si="14"/>
        <v>46119Sambodromo x JB46069</v>
      </c>
      <c r="C282" s="9" t="str">
        <f>IF((IFERROR(IFERROR(VLOOKUP(A282,Controle_Utiliz!A:A,1,0),VLOOKUP(B282,Controle_Utiliz!B:B,1,0)),"Não Utilizou"))="Não Utilizou","Não Utilizou","Agendado")</f>
        <v>Não Utilizou</v>
      </c>
      <c r="D282" s="8" t="s">
        <v>399</v>
      </c>
      <c r="E282" s="9" t="s">
        <v>315</v>
      </c>
      <c r="F282" s="9">
        <v>46119</v>
      </c>
      <c r="G282" s="11"/>
      <c r="H282" s="9">
        <v>21991454705</v>
      </c>
      <c r="I282" s="9" t="s">
        <v>17441</v>
      </c>
      <c r="J282" s="9" t="s">
        <v>17015</v>
      </c>
      <c r="K282" s="9" t="s">
        <v>8082</v>
      </c>
      <c r="L282" s="9" t="s">
        <v>17862</v>
      </c>
      <c r="M282" s="9" t="s">
        <v>19239</v>
      </c>
      <c r="N282" s="10" t="s">
        <v>19247</v>
      </c>
      <c r="O282" s="11" t="s">
        <v>159</v>
      </c>
      <c r="P282" s="12">
        <v>46069</v>
      </c>
      <c r="Q282" s="13" t="str">
        <f t="shared" si="12"/>
        <v>04h</v>
      </c>
    </row>
    <row r="283" spans="1:17" x14ac:dyDescent="0.3">
      <c r="A283" s="9" t="str">
        <f t="shared" si="13"/>
        <v>46119Sambodromo x JB4607004h</v>
      </c>
      <c r="B283" s="9" t="str">
        <f t="shared" si="14"/>
        <v>46119Sambodromo x JB46070</v>
      </c>
      <c r="C283" s="9" t="str">
        <f>IF((IFERROR(IFERROR(VLOOKUP(A283,Controle_Utiliz!A:A,1,0),VLOOKUP(B283,Controle_Utiliz!B:B,1,0)),"Não Utilizou"))="Não Utilizou","Não Utilizou","Agendado")</f>
        <v>Não Utilizou</v>
      </c>
      <c r="D283" s="8" t="s">
        <v>399</v>
      </c>
      <c r="E283" s="9" t="s">
        <v>315</v>
      </c>
      <c r="F283" s="9">
        <v>46119</v>
      </c>
      <c r="G283" s="11"/>
      <c r="H283" s="9">
        <v>21991454705</v>
      </c>
      <c r="I283" s="9" t="s">
        <v>17441</v>
      </c>
      <c r="J283" s="9" t="s">
        <v>17015</v>
      </c>
      <c r="K283" s="9" t="s">
        <v>8082</v>
      </c>
      <c r="L283" s="9" t="s">
        <v>17862</v>
      </c>
      <c r="M283" s="9" t="s">
        <v>19240</v>
      </c>
      <c r="N283" s="10" t="s">
        <v>19247</v>
      </c>
      <c r="O283" s="11" t="s">
        <v>159</v>
      </c>
      <c r="P283" s="12">
        <v>46070</v>
      </c>
      <c r="Q283" s="13" t="str">
        <f t="shared" si="12"/>
        <v>04h</v>
      </c>
    </row>
    <row r="284" spans="1:17" x14ac:dyDescent="0.3">
      <c r="A284" s="9" t="str">
        <f t="shared" si="13"/>
        <v>11414282702EG x Sambodromo4606817h</v>
      </c>
      <c r="B284" s="9" t="str">
        <f t="shared" si="14"/>
        <v>11414282702EG x Sambodromo46068</v>
      </c>
      <c r="C284" s="9" t="str">
        <f>IF((IFERROR(IFERROR(VLOOKUP(A284,Controle_Utiliz!A:A,1,0),VLOOKUP(B284,Controle_Utiliz!B:B,1,0)),"Não Utilizou"))="Não Utilizou","Não Utilizou","Agendado")</f>
        <v>Agendado</v>
      </c>
      <c r="D284" s="8" t="s">
        <v>531</v>
      </c>
      <c r="E284" s="9" t="s">
        <v>530</v>
      </c>
      <c r="F284" s="11"/>
      <c r="G284" s="9">
        <v>11414282702</v>
      </c>
      <c r="H284" s="9">
        <v>21977535457</v>
      </c>
      <c r="I284" s="9" t="s">
        <v>16471</v>
      </c>
      <c r="J284" s="9" t="s">
        <v>530</v>
      </c>
      <c r="K284" s="9" t="s">
        <v>530</v>
      </c>
      <c r="L284" s="9" t="s">
        <v>530</v>
      </c>
      <c r="M284" s="9" t="s">
        <v>19226</v>
      </c>
      <c r="N284" s="10" t="s">
        <v>19245</v>
      </c>
      <c r="O284" s="11" t="s">
        <v>6</v>
      </c>
      <c r="P284" s="12">
        <v>46068</v>
      </c>
      <c r="Q284" s="13" t="str">
        <f t="shared" si="12"/>
        <v>17h</v>
      </c>
    </row>
    <row r="285" spans="1:17" x14ac:dyDescent="0.3">
      <c r="A285" s="9" t="str">
        <f t="shared" si="13"/>
        <v>11414282702EG x Sambodromo4606917h</v>
      </c>
      <c r="B285" s="9" t="str">
        <f t="shared" si="14"/>
        <v>11414282702EG x Sambodromo46069</v>
      </c>
      <c r="C285" s="9" t="str">
        <f>IF((IFERROR(IFERROR(VLOOKUP(A285,Controle_Utiliz!A:A,1,0),VLOOKUP(B285,Controle_Utiliz!B:B,1,0)),"Não Utilizou"))="Não Utilizou","Não Utilizou","Agendado")</f>
        <v>Não Utilizou</v>
      </c>
      <c r="D285" s="8" t="s">
        <v>531</v>
      </c>
      <c r="E285" s="9" t="s">
        <v>530</v>
      </c>
      <c r="F285" s="11"/>
      <c r="G285" s="9">
        <v>11414282702</v>
      </c>
      <c r="H285" s="9">
        <v>21977535457</v>
      </c>
      <c r="I285" s="9" t="s">
        <v>16471</v>
      </c>
      <c r="J285" s="9" t="s">
        <v>530</v>
      </c>
      <c r="K285" s="9" t="s">
        <v>530</v>
      </c>
      <c r="L285" s="9" t="s">
        <v>530</v>
      </c>
      <c r="M285" s="9" t="s">
        <v>19227</v>
      </c>
      <c r="N285" s="10" t="s">
        <v>19245</v>
      </c>
      <c r="O285" s="11" t="s">
        <v>6</v>
      </c>
      <c r="P285" s="12">
        <v>46069</v>
      </c>
      <c r="Q285" s="13" t="str">
        <f t="shared" si="12"/>
        <v>17h</v>
      </c>
    </row>
    <row r="286" spans="1:17" x14ac:dyDescent="0.3">
      <c r="A286" s="9" t="str">
        <f t="shared" si="13"/>
        <v>11414282702EG x Sambodromo4607017h</v>
      </c>
      <c r="B286" s="9" t="str">
        <f t="shared" si="14"/>
        <v>11414282702EG x Sambodromo46070</v>
      </c>
      <c r="C286" s="9" t="str">
        <f>IF((IFERROR(IFERROR(VLOOKUP(A286,Controle_Utiliz!A:A,1,0),VLOOKUP(B286,Controle_Utiliz!B:B,1,0)),"Não Utilizou"))="Não Utilizou","Não Utilizou","Agendado")</f>
        <v>Não Utilizou</v>
      </c>
      <c r="D286" s="8" t="s">
        <v>531</v>
      </c>
      <c r="E286" s="9" t="s">
        <v>530</v>
      </c>
      <c r="F286" s="11"/>
      <c r="G286" s="9">
        <v>11414282702</v>
      </c>
      <c r="H286" s="9">
        <v>21977535457</v>
      </c>
      <c r="I286" s="9" t="s">
        <v>16471</v>
      </c>
      <c r="J286" s="9" t="s">
        <v>530</v>
      </c>
      <c r="K286" s="9" t="s">
        <v>530</v>
      </c>
      <c r="L286" s="9" t="s">
        <v>530</v>
      </c>
      <c r="M286" s="9" t="s">
        <v>19228</v>
      </c>
      <c r="N286" s="10" t="s">
        <v>19245</v>
      </c>
      <c r="O286" s="11" t="s">
        <v>6</v>
      </c>
      <c r="P286" s="12">
        <v>46070</v>
      </c>
      <c r="Q286" s="13" t="str">
        <f t="shared" si="12"/>
        <v>17h</v>
      </c>
    </row>
    <row r="287" spans="1:17" x14ac:dyDescent="0.3">
      <c r="A287" s="9" t="str">
        <f t="shared" si="13"/>
        <v>11414282702EG x Sambodromo4607417h</v>
      </c>
      <c r="B287" s="9" t="str">
        <f t="shared" si="14"/>
        <v>11414282702EG x Sambodromo46074</v>
      </c>
      <c r="C287" s="9" t="str">
        <f>IF((IFERROR(IFERROR(VLOOKUP(A287,Controle_Utiliz!A:A,1,0),VLOOKUP(B287,Controle_Utiliz!B:B,1,0)),"Não Utilizou"))="Não Utilizou","Não Utilizou","Agendado")</f>
        <v>Agendado</v>
      </c>
      <c r="D287" s="8" t="s">
        <v>531</v>
      </c>
      <c r="E287" s="9" t="s">
        <v>530</v>
      </c>
      <c r="F287" s="11"/>
      <c r="G287" s="9">
        <v>11414282702</v>
      </c>
      <c r="H287" s="9">
        <v>21977535457</v>
      </c>
      <c r="I287" s="9" t="s">
        <v>16471</v>
      </c>
      <c r="J287" s="9" t="s">
        <v>530</v>
      </c>
      <c r="K287" s="9" t="s">
        <v>530</v>
      </c>
      <c r="L287" s="9" t="s">
        <v>530</v>
      </c>
      <c r="M287" s="9" t="s">
        <v>19229</v>
      </c>
      <c r="N287" s="10" t="s">
        <v>19245</v>
      </c>
      <c r="O287" s="11" t="s">
        <v>6</v>
      </c>
      <c r="P287" s="12">
        <v>46074</v>
      </c>
      <c r="Q287" s="13" t="str">
        <f t="shared" si="12"/>
        <v>17h</v>
      </c>
    </row>
    <row r="288" spans="1:17" x14ac:dyDescent="0.3">
      <c r="A288" s="9" t="str">
        <f t="shared" si="13"/>
        <v>11414282702Sambodromo x EG4606802h</v>
      </c>
      <c r="B288" s="9" t="str">
        <f t="shared" si="14"/>
        <v>11414282702Sambodromo x EG46068</v>
      </c>
      <c r="C288" s="9" t="str">
        <f>IF((IFERROR(IFERROR(VLOOKUP(A288,Controle_Utiliz!A:A,1,0),VLOOKUP(B288,Controle_Utiliz!B:B,1,0)),"Não Utilizou"))="Não Utilizou","Não Utilizou","Agendado")</f>
        <v>Agendado</v>
      </c>
      <c r="D288" s="8" t="s">
        <v>531</v>
      </c>
      <c r="E288" s="9" t="s">
        <v>530</v>
      </c>
      <c r="F288" s="11"/>
      <c r="G288" s="9">
        <v>11414282702</v>
      </c>
      <c r="H288" s="9">
        <v>21977535457</v>
      </c>
      <c r="I288" s="9" t="s">
        <v>16471</v>
      </c>
      <c r="J288" s="9" t="s">
        <v>530</v>
      </c>
      <c r="K288" s="9" t="s">
        <v>530</v>
      </c>
      <c r="L288" s="9" t="s">
        <v>530</v>
      </c>
      <c r="M288" s="9" t="s">
        <v>19230</v>
      </c>
      <c r="N288" s="10" t="s">
        <v>19250</v>
      </c>
      <c r="O288" s="11" t="s">
        <v>151</v>
      </c>
      <c r="P288" s="12">
        <v>46068</v>
      </c>
      <c r="Q288" s="13" t="str">
        <f t="shared" si="12"/>
        <v>02h</v>
      </c>
    </row>
    <row r="289" spans="1:17" x14ac:dyDescent="0.3">
      <c r="A289" s="9" t="str">
        <f t="shared" si="13"/>
        <v>11414282702Sambodromo x EG4606902h</v>
      </c>
      <c r="B289" s="9" t="str">
        <f t="shared" si="14"/>
        <v>11414282702Sambodromo x EG46069</v>
      </c>
      <c r="C289" s="9" t="str">
        <f>IF((IFERROR(IFERROR(VLOOKUP(A289,Controle_Utiliz!A:A,1,0),VLOOKUP(B289,Controle_Utiliz!B:B,1,0)),"Não Utilizou"))="Não Utilizou","Não Utilizou","Agendado")</f>
        <v>Agendado</v>
      </c>
      <c r="D289" s="8" t="s">
        <v>531</v>
      </c>
      <c r="E289" s="9" t="s">
        <v>530</v>
      </c>
      <c r="F289" s="11"/>
      <c r="G289" s="9">
        <v>11414282702</v>
      </c>
      <c r="H289" s="9">
        <v>21977535457</v>
      </c>
      <c r="I289" s="9" t="s">
        <v>16471</v>
      </c>
      <c r="J289" s="9" t="s">
        <v>530</v>
      </c>
      <c r="K289" s="9" t="s">
        <v>530</v>
      </c>
      <c r="L289" s="9" t="s">
        <v>530</v>
      </c>
      <c r="M289" s="9" t="s">
        <v>19231</v>
      </c>
      <c r="N289" s="10" t="s">
        <v>19250</v>
      </c>
      <c r="O289" s="11" t="s">
        <v>151</v>
      </c>
      <c r="P289" s="12">
        <v>46069</v>
      </c>
      <c r="Q289" s="13" t="str">
        <f t="shared" si="12"/>
        <v>02h</v>
      </c>
    </row>
    <row r="290" spans="1:17" x14ac:dyDescent="0.3">
      <c r="A290" s="9" t="str">
        <f t="shared" si="13"/>
        <v>11414282702Sambodromo x EG4607002h</v>
      </c>
      <c r="B290" s="9" t="str">
        <f t="shared" si="14"/>
        <v>11414282702Sambodromo x EG46070</v>
      </c>
      <c r="C290" s="9" t="str">
        <f>IF((IFERROR(IFERROR(VLOOKUP(A290,Controle_Utiliz!A:A,1,0),VLOOKUP(B290,Controle_Utiliz!B:B,1,0)),"Não Utilizou"))="Não Utilizou","Não Utilizou","Agendado")</f>
        <v>Não Utilizou</v>
      </c>
      <c r="D290" s="8" t="s">
        <v>531</v>
      </c>
      <c r="E290" s="9" t="s">
        <v>530</v>
      </c>
      <c r="F290" s="11"/>
      <c r="G290" s="9">
        <v>11414282702</v>
      </c>
      <c r="H290" s="9">
        <v>21977535457</v>
      </c>
      <c r="I290" s="9" t="s">
        <v>16471</v>
      </c>
      <c r="J290" s="9" t="s">
        <v>530</v>
      </c>
      <c r="K290" s="9" t="s">
        <v>530</v>
      </c>
      <c r="L290" s="9" t="s">
        <v>530</v>
      </c>
      <c r="M290" s="9" t="s">
        <v>19232</v>
      </c>
      <c r="N290" s="10" t="s">
        <v>19250</v>
      </c>
      <c r="O290" s="11" t="s">
        <v>151</v>
      </c>
      <c r="P290" s="12">
        <v>46070</v>
      </c>
      <c r="Q290" s="13" t="str">
        <f t="shared" si="12"/>
        <v>02h</v>
      </c>
    </row>
    <row r="291" spans="1:17" x14ac:dyDescent="0.3">
      <c r="A291" s="9" t="str">
        <f t="shared" si="13"/>
        <v>11414282702Sambodromo x EG4607402h</v>
      </c>
      <c r="B291" s="9" t="str">
        <f t="shared" si="14"/>
        <v>11414282702Sambodromo x EG46074</v>
      </c>
      <c r="C291" s="9" t="str">
        <f>IF((IFERROR(IFERROR(VLOOKUP(A291,Controle_Utiliz!A:A,1,0),VLOOKUP(B291,Controle_Utiliz!B:B,1,0)),"Não Utilizou"))="Não Utilizou","Não Utilizou","Agendado")</f>
        <v>Não Utilizou</v>
      </c>
      <c r="D291" s="8" t="s">
        <v>531</v>
      </c>
      <c r="E291" s="9" t="s">
        <v>530</v>
      </c>
      <c r="F291" s="11"/>
      <c r="G291" s="9">
        <v>11414282702</v>
      </c>
      <c r="H291" s="9">
        <v>21977535457</v>
      </c>
      <c r="I291" s="9" t="s">
        <v>16471</v>
      </c>
      <c r="J291" s="9" t="s">
        <v>530</v>
      </c>
      <c r="K291" s="9" t="s">
        <v>530</v>
      </c>
      <c r="L291" s="9" t="s">
        <v>530</v>
      </c>
      <c r="M291" s="9" t="s">
        <v>19233</v>
      </c>
      <c r="N291" s="10" t="s">
        <v>19250</v>
      </c>
      <c r="O291" s="11" t="s">
        <v>151</v>
      </c>
      <c r="P291" s="12">
        <v>46074</v>
      </c>
      <c r="Q291" s="13" t="str">
        <f t="shared" si="12"/>
        <v>02h</v>
      </c>
    </row>
    <row r="292" spans="1:17" x14ac:dyDescent="0.3">
      <c r="A292" s="9" t="str">
        <f t="shared" si="13"/>
        <v>55139Sambodromo x JB4606802h</v>
      </c>
      <c r="B292" s="9" t="str">
        <f t="shared" si="14"/>
        <v>55139Sambodromo x JB46068</v>
      </c>
      <c r="C292" s="9" t="str">
        <f>IF((IFERROR(IFERROR(VLOOKUP(A292,Controle_Utiliz!A:A,1,0),VLOOKUP(B292,Controle_Utiliz!B:B,1,0)),"Não Utilizou"))="Não Utilizou","Não Utilizou","Agendado")</f>
        <v>Não Utilizou</v>
      </c>
      <c r="D292" s="8" t="s">
        <v>466</v>
      </c>
      <c r="E292" s="9" t="s">
        <v>315</v>
      </c>
      <c r="F292" s="9">
        <v>55139</v>
      </c>
      <c r="G292" s="11"/>
      <c r="H292" s="9">
        <v>21999598664</v>
      </c>
      <c r="I292" s="9" t="s">
        <v>16471</v>
      </c>
      <c r="J292" s="9" t="s">
        <v>16155</v>
      </c>
      <c r="K292" s="9" t="s">
        <v>7015</v>
      </c>
      <c r="L292" s="9" t="s">
        <v>17572</v>
      </c>
      <c r="M292" s="9" t="s">
        <v>19238</v>
      </c>
      <c r="N292" s="10" t="s">
        <v>19250</v>
      </c>
      <c r="O292" s="11" t="s">
        <v>159</v>
      </c>
      <c r="P292" s="12">
        <v>46068</v>
      </c>
      <c r="Q292" s="13" t="str">
        <f t="shared" si="12"/>
        <v>02h</v>
      </c>
    </row>
    <row r="293" spans="1:17" x14ac:dyDescent="0.3">
      <c r="A293" s="9" t="str">
        <f t="shared" si="13"/>
        <v>55139Sambodromo x JB4606902h</v>
      </c>
      <c r="B293" s="9" t="str">
        <f t="shared" si="14"/>
        <v>55139Sambodromo x JB46069</v>
      </c>
      <c r="C293" s="9" t="str">
        <f>IF((IFERROR(IFERROR(VLOOKUP(A293,Controle_Utiliz!A:A,1,0),VLOOKUP(B293,Controle_Utiliz!B:B,1,0)),"Não Utilizou"))="Não Utilizou","Não Utilizou","Agendado")</f>
        <v>Não Utilizou</v>
      </c>
      <c r="D293" s="8" t="s">
        <v>466</v>
      </c>
      <c r="E293" s="9" t="s">
        <v>315</v>
      </c>
      <c r="F293" s="9">
        <v>55139</v>
      </c>
      <c r="G293" s="11"/>
      <c r="H293" s="9">
        <v>21999598664</v>
      </c>
      <c r="I293" s="9" t="s">
        <v>16471</v>
      </c>
      <c r="J293" s="9" t="s">
        <v>16155</v>
      </c>
      <c r="K293" s="9" t="s">
        <v>7015</v>
      </c>
      <c r="L293" s="9" t="s">
        <v>17572</v>
      </c>
      <c r="M293" s="9" t="s">
        <v>19239</v>
      </c>
      <c r="N293" s="10" t="s">
        <v>19250</v>
      </c>
      <c r="O293" s="11" t="s">
        <v>159</v>
      </c>
      <c r="P293" s="12">
        <v>46069</v>
      </c>
      <c r="Q293" s="13" t="str">
        <f t="shared" si="12"/>
        <v>02h</v>
      </c>
    </row>
    <row r="294" spans="1:17" x14ac:dyDescent="0.3">
      <c r="A294" s="9" t="str">
        <f t="shared" si="13"/>
        <v>55139Sambodromo x JB4607002h</v>
      </c>
      <c r="B294" s="9" t="str">
        <f t="shared" si="14"/>
        <v>55139Sambodromo x JB46070</v>
      </c>
      <c r="C294" s="9" t="str">
        <f>IF((IFERROR(IFERROR(VLOOKUP(A294,Controle_Utiliz!A:A,1,0),VLOOKUP(B294,Controle_Utiliz!B:B,1,0)),"Não Utilizou"))="Não Utilizou","Não Utilizou","Agendado")</f>
        <v>Não Utilizou</v>
      </c>
      <c r="D294" s="8" t="s">
        <v>466</v>
      </c>
      <c r="E294" s="9" t="s">
        <v>315</v>
      </c>
      <c r="F294" s="9">
        <v>55139</v>
      </c>
      <c r="G294" s="11"/>
      <c r="H294" s="9">
        <v>21999598664</v>
      </c>
      <c r="I294" s="9" t="s">
        <v>16471</v>
      </c>
      <c r="J294" s="9" t="s">
        <v>16155</v>
      </c>
      <c r="K294" s="9" t="s">
        <v>7015</v>
      </c>
      <c r="L294" s="9" t="s">
        <v>17572</v>
      </c>
      <c r="M294" s="9" t="s">
        <v>19240</v>
      </c>
      <c r="N294" s="10" t="s">
        <v>19250</v>
      </c>
      <c r="O294" s="11" t="s">
        <v>159</v>
      </c>
      <c r="P294" s="12">
        <v>46070</v>
      </c>
      <c r="Q294" s="13" t="str">
        <f t="shared" si="12"/>
        <v>02h</v>
      </c>
    </row>
    <row r="295" spans="1:17" x14ac:dyDescent="0.3">
      <c r="A295" s="9" t="str">
        <f t="shared" si="13"/>
        <v>55139Sambodromo x JB4607402h</v>
      </c>
      <c r="B295" s="9" t="str">
        <f t="shared" si="14"/>
        <v>55139Sambodromo x JB46074</v>
      </c>
      <c r="C295" s="9" t="str">
        <f>IF((IFERROR(IFERROR(VLOOKUP(A295,Controle_Utiliz!A:A,1,0),VLOOKUP(B295,Controle_Utiliz!B:B,1,0)),"Não Utilizou"))="Não Utilizou","Não Utilizou","Agendado")</f>
        <v>Não Utilizou</v>
      </c>
      <c r="D295" s="8" t="s">
        <v>466</v>
      </c>
      <c r="E295" s="9" t="s">
        <v>315</v>
      </c>
      <c r="F295" s="9">
        <v>55139</v>
      </c>
      <c r="G295" s="11"/>
      <c r="H295" s="9">
        <v>21999598664</v>
      </c>
      <c r="I295" s="9" t="s">
        <v>16471</v>
      </c>
      <c r="J295" s="9" t="s">
        <v>16155</v>
      </c>
      <c r="K295" s="9" t="s">
        <v>7015</v>
      </c>
      <c r="L295" s="9" t="s">
        <v>17572</v>
      </c>
      <c r="M295" s="9" t="s">
        <v>19241</v>
      </c>
      <c r="N295" s="14" t="s">
        <v>19250</v>
      </c>
      <c r="O295" s="11" t="s">
        <v>159</v>
      </c>
      <c r="P295" s="12">
        <v>46074</v>
      </c>
      <c r="Q295" s="13" t="str">
        <f t="shared" si="12"/>
        <v>02h</v>
      </c>
    </row>
    <row r="296" spans="1:17" x14ac:dyDescent="0.3">
      <c r="A296" s="9" t="str">
        <f t="shared" si="13"/>
        <v>86474JB x Sambodromo4606818h</v>
      </c>
      <c r="B296" s="9" t="str">
        <f t="shared" si="14"/>
        <v>86474JB x Sambodromo46068</v>
      </c>
      <c r="C296" s="9" t="str">
        <f>IF((IFERROR(IFERROR(VLOOKUP(A296,Controle_Utiliz!A:A,1,0),VLOOKUP(B296,Controle_Utiliz!B:B,1,0)),"Não Utilizou"))="Não Utilizou","Não Utilizou","Agendado")</f>
        <v>Agendado</v>
      </c>
      <c r="D296" s="8" t="s">
        <v>523</v>
      </c>
      <c r="E296" s="9" t="s">
        <v>315</v>
      </c>
      <c r="F296" s="9">
        <v>86474</v>
      </c>
      <c r="G296" s="11"/>
      <c r="H296" s="9">
        <v>21974625377</v>
      </c>
      <c r="I296" s="9" t="s">
        <v>17441</v>
      </c>
      <c r="J296" s="9" t="s">
        <v>16228</v>
      </c>
      <c r="K296" s="9" t="s">
        <v>4622</v>
      </c>
      <c r="L296" s="9" t="s">
        <v>17483</v>
      </c>
      <c r="M296" s="9" t="s">
        <v>19234</v>
      </c>
      <c r="N296" s="10" t="s">
        <v>19243</v>
      </c>
      <c r="O296" s="11" t="s">
        <v>33</v>
      </c>
      <c r="P296" s="12">
        <v>46068</v>
      </c>
      <c r="Q296" s="13" t="str">
        <f t="shared" si="12"/>
        <v>18h</v>
      </c>
    </row>
    <row r="297" spans="1:17" x14ac:dyDescent="0.3">
      <c r="A297" s="9" t="str">
        <f t="shared" si="13"/>
        <v>86474JB x Sambodromo4606918h</v>
      </c>
      <c r="B297" s="9" t="str">
        <f t="shared" si="14"/>
        <v>86474JB x Sambodromo46069</v>
      </c>
      <c r="C297" s="9" t="str">
        <f>IF((IFERROR(IFERROR(VLOOKUP(A297,Controle_Utiliz!A:A,1,0),VLOOKUP(B297,Controle_Utiliz!B:B,1,0)),"Não Utilizou"))="Não Utilizou","Não Utilizou","Agendado")</f>
        <v>Não Utilizou</v>
      </c>
      <c r="D297" s="8" t="s">
        <v>523</v>
      </c>
      <c r="E297" s="9" t="s">
        <v>315</v>
      </c>
      <c r="F297" s="9">
        <v>86474</v>
      </c>
      <c r="G297" s="11"/>
      <c r="H297" s="9">
        <v>21974625377</v>
      </c>
      <c r="I297" s="9" t="s">
        <v>17441</v>
      </c>
      <c r="J297" s="9" t="s">
        <v>16228</v>
      </c>
      <c r="K297" s="9" t="s">
        <v>4622</v>
      </c>
      <c r="L297" s="9" t="s">
        <v>17483</v>
      </c>
      <c r="M297" s="9" t="s">
        <v>19235</v>
      </c>
      <c r="N297" s="10" t="s">
        <v>19243</v>
      </c>
      <c r="O297" s="11" t="s">
        <v>33</v>
      </c>
      <c r="P297" s="12">
        <v>46069</v>
      </c>
      <c r="Q297" s="13" t="str">
        <f t="shared" si="12"/>
        <v>18h</v>
      </c>
    </row>
    <row r="298" spans="1:17" x14ac:dyDescent="0.3">
      <c r="A298" s="9" t="str">
        <f t="shared" si="13"/>
        <v>86474JB x Sambodromo4607018h</v>
      </c>
      <c r="B298" s="9" t="str">
        <f t="shared" si="14"/>
        <v>86474JB x Sambodromo46070</v>
      </c>
      <c r="C298" s="9" t="str">
        <f>IF((IFERROR(IFERROR(VLOOKUP(A298,Controle_Utiliz!A:A,1,0),VLOOKUP(B298,Controle_Utiliz!B:B,1,0)),"Não Utilizou"))="Não Utilizou","Não Utilizou","Agendado")</f>
        <v>Não Utilizou</v>
      </c>
      <c r="D298" s="8" t="s">
        <v>523</v>
      </c>
      <c r="E298" s="9" t="s">
        <v>315</v>
      </c>
      <c r="F298" s="9">
        <v>86474</v>
      </c>
      <c r="G298" s="11"/>
      <c r="H298" s="9">
        <v>21974625377</v>
      </c>
      <c r="I298" s="9" t="s">
        <v>17441</v>
      </c>
      <c r="J298" s="9" t="s">
        <v>16228</v>
      </c>
      <c r="K298" s="9" t="s">
        <v>4622</v>
      </c>
      <c r="L298" s="9" t="s">
        <v>17483</v>
      </c>
      <c r="M298" s="9" t="s">
        <v>19236</v>
      </c>
      <c r="N298" s="10" t="s">
        <v>19243</v>
      </c>
      <c r="O298" s="11" t="s">
        <v>33</v>
      </c>
      <c r="P298" s="12">
        <v>46070</v>
      </c>
      <c r="Q298" s="13" t="str">
        <f t="shared" si="12"/>
        <v>18h</v>
      </c>
    </row>
    <row r="299" spans="1:17" x14ac:dyDescent="0.3">
      <c r="A299" s="9" t="str">
        <f t="shared" si="13"/>
        <v>86474JB x Sambodromo4607418h</v>
      </c>
      <c r="B299" s="9" t="str">
        <f t="shared" si="14"/>
        <v>86474JB x Sambodromo46074</v>
      </c>
      <c r="C299" s="9" t="str">
        <f>IF((IFERROR(IFERROR(VLOOKUP(A299,Controle_Utiliz!A:A,1,0),VLOOKUP(B299,Controle_Utiliz!B:B,1,0)),"Não Utilizou"))="Não Utilizou","Não Utilizou","Agendado")</f>
        <v>Não Utilizou</v>
      </c>
      <c r="D299" s="8" t="s">
        <v>523</v>
      </c>
      <c r="E299" s="9" t="s">
        <v>315</v>
      </c>
      <c r="F299" s="9">
        <v>86474</v>
      </c>
      <c r="G299" s="11"/>
      <c r="H299" s="9">
        <v>21974625377</v>
      </c>
      <c r="I299" s="9" t="s">
        <v>17441</v>
      </c>
      <c r="J299" s="9" t="s">
        <v>16228</v>
      </c>
      <c r="K299" s="9" t="s">
        <v>4622</v>
      </c>
      <c r="L299" s="9" t="s">
        <v>17483</v>
      </c>
      <c r="M299" s="9" t="s">
        <v>19237</v>
      </c>
      <c r="N299" s="10" t="s">
        <v>19243</v>
      </c>
      <c r="O299" s="11" t="s">
        <v>33</v>
      </c>
      <c r="P299" s="12">
        <v>46074</v>
      </c>
      <c r="Q299" s="13" t="str">
        <f t="shared" si="12"/>
        <v>18h</v>
      </c>
    </row>
    <row r="300" spans="1:17" x14ac:dyDescent="0.3">
      <c r="A300" s="9" t="str">
        <f t="shared" si="13"/>
        <v>86474Sambodromo x JB4606802h</v>
      </c>
      <c r="B300" s="9" t="str">
        <f t="shared" si="14"/>
        <v>86474Sambodromo x JB46068</v>
      </c>
      <c r="C300" s="9" t="str">
        <f>IF((IFERROR(IFERROR(VLOOKUP(A300,Controle_Utiliz!A:A,1,0),VLOOKUP(B300,Controle_Utiliz!B:B,1,0)),"Não Utilizou"))="Não Utilizou","Não Utilizou","Agendado")</f>
        <v>Agendado</v>
      </c>
      <c r="D300" s="8" t="s">
        <v>523</v>
      </c>
      <c r="E300" s="9" t="s">
        <v>315</v>
      </c>
      <c r="F300" s="9">
        <v>86474</v>
      </c>
      <c r="G300" s="11"/>
      <c r="H300" s="9">
        <v>21974625377</v>
      </c>
      <c r="I300" s="9" t="s">
        <v>17441</v>
      </c>
      <c r="J300" s="9" t="s">
        <v>16228</v>
      </c>
      <c r="K300" s="9" t="s">
        <v>4622</v>
      </c>
      <c r="L300" s="9" t="s">
        <v>17483</v>
      </c>
      <c r="M300" s="9" t="s">
        <v>19238</v>
      </c>
      <c r="N300" s="10" t="s">
        <v>19250</v>
      </c>
      <c r="O300" s="11" t="s">
        <v>159</v>
      </c>
      <c r="P300" s="12">
        <v>46068</v>
      </c>
      <c r="Q300" s="13" t="str">
        <f t="shared" si="12"/>
        <v>02h</v>
      </c>
    </row>
    <row r="301" spans="1:17" x14ac:dyDescent="0.3">
      <c r="A301" s="9" t="str">
        <f t="shared" si="13"/>
        <v>86474Sambodromo x JB4606902h</v>
      </c>
      <c r="B301" s="9" t="str">
        <f t="shared" si="14"/>
        <v>86474Sambodromo x JB46069</v>
      </c>
      <c r="C301" s="9" t="str">
        <f>IF((IFERROR(IFERROR(VLOOKUP(A301,Controle_Utiliz!A:A,1,0),VLOOKUP(B301,Controle_Utiliz!B:B,1,0)),"Não Utilizou"))="Não Utilizou","Não Utilizou","Agendado")</f>
        <v>Não Utilizou</v>
      </c>
      <c r="D301" s="8" t="s">
        <v>523</v>
      </c>
      <c r="E301" s="9" t="s">
        <v>315</v>
      </c>
      <c r="F301" s="9">
        <v>86474</v>
      </c>
      <c r="G301" s="11"/>
      <c r="H301" s="9">
        <v>21974625377</v>
      </c>
      <c r="I301" s="9" t="s">
        <v>17441</v>
      </c>
      <c r="J301" s="9" t="s">
        <v>16228</v>
      </c>
      <c r="K301" s="9" t="s">
        <v>4622</v>
      </c>
      <c r="L301" s="9" t="s">
        <v>17483</v>
      </c>
      <c r="M301" s="9" t="s">
        <v>19239</v>
      </c>
      <c r="N301" s="10" t="s">
        <v>19250</v>
      </c>
      <c r="O301" s="11" t="s">
        <v>159</v>
      </c>
      <c r="P301" s="12">
        <v>46069</v>
      </c>
      <c r="Q301" s="13" t="str">
        <f t="shared" si="12"/>
        <v>02h</v>
      </c>
    </row>
    <row r="302" spans="1:17" x14ac:dyDescent="0.3">
      <c r="A302" s="9" t="str">
        <f t="shared" si="13"/>
        <v>86474Sambodromo x JB4607002h</v>
      </c>
      <c r="B302" s="9" t="str">
        <f t="shared" si="14"/>
        <v>86474Sambodromo x JB46070</v>
      </c>
      <c r="C302" s="9" t="str">
        <f>IF((IFERROR(IFERROR(VLOOKUP(A302,Controle_Utiliz!A:A,1,0),VLOOKUP(B302,Controle_Utiliz!B:B,1,0)),"Não Utilizou"))="Não Utilizou","Não Utilizou","Agendado")</f>
        <v>Não Utilizou</v>
      </c>
      <c r="D302" s="8" t="s">
        <v>523</v>
      </c>
      <c r="E302" s="9" t="s">
        <v>315</v>
      </c>
      <c r="F302" s="9">
        <v>86474</v>
      </c>
      <c r="G302" s="11"/>
      <c r="H302" s="9">
        <v>21974625377</v>
      </c>
      <c r="I302" s="9" t="s">
        <v>17441</v>
      </c>
      <c r="J302" s="9" t="s">
        <v>16228</v>
      </c>
      <c r="K302" s="9" t="s">
        <v>4622</v>
      </c>
      <c r="L302" s="9" t="s">
        <v>17483</v>
      </c>
      <c r="M302" s="9" t="s">
        <v>19240</v>
      </c>
      <c r="N302" s="10" t="s">
        <v>19250</v>
      </c>
      <c r="O302" s="11" t="s">
        <v>159</v>
      </c>
      <c r="P302" s="12">
        <v>46070</v>
      </c>
      <c r="Q302" s="13" t="str">
        <f t="shared" si="12"/>
        <v>02h</v>
      </c>
    </row>
    <row r="303" spans="1:17" x14ac:dyDescent="0.3">
      <c r="A303" s="9" t="str">
        <f t="shared" si="13"/>
        <v>86474Sambodromo x JB4607402h</v>
      </c>
      <c r="B303" s="9" t="str">
        <f t="shared" si="14"/>
        <v>86474Sambodromo x JB46074</v>
      </c>
      <c r="C303" s="9" t="str">
        <f>IF((IFERROR(IFERROR(VLOOKUP(A303,Controle_Utiliz!A:A,1,0),VLOOKUP(B303,Controle_Utiliz!B:B,1,0)),"Não Utilizou"))="Não Utilizou","Não Utilizou","Agendado")</f>
        <v>Não Utilizou</v>
      </c>
      <c r="D303" s="8" t="s">
        <v>523</v>
      </c>
      <c r="E303" s="9" t="s">
        <v>315</v>
      </c>
      <c r="F303" s="9">
        <v>86474</v>
      </c>
      <c r="G303" s="11"/>
      <c r="H303" s="9">
        <v>21974625377</v>
      </c>
      <c r="I303" s="9" t="s">
        <v>17441</v>
      </c>
      <c r="J303" s="9" t="s">
        <v>16228</v>
      </c>
      <c r="K303" s="9" t="s">
        <v>4622</v>
      </c>
      <c r="L303" s="9" t="s">
        <v>17483</v>
      </c>
      <c r="M303" s="9" t="s">
        <v>19241</v>
      </c>
      <c r="N303" s="14" t="s">
        <v>19250</v>
      </c>
      <c r="O303" s="11" t="s">
        <v>159</v>
      </c>
      <c r="P303" s="12">
        <v>46074</v>
      </c>
      <c r="Q303" s="13" t="str">
        <f t="shared" si="12"/>
        <v>02h</v>
      </c>
    </row>
    <row r="304" spans="1:17" x14ac:dyDescent="0.3">
      <c r="A304" s="9" t="str">
        <f t="shared" si="13"/>
        <v>78576EG x Sambodromo4606819h</v>
      </c>
      <c r="B304" s="9" t="str">
        <f t="shared" si="14"/>
        <v>78576EG x Sambodromo46068</v>
      </c>
      <c r="C304" s="9" t="str">
        <f>IF((IFERROR(IFERROR(VLOOKUP(A304,Controle_Utiliz!A:A,1,0),VLOOKUP(B304,Controle_Utiliz!B:B,1,0)),"Não Utilizou"))="Não Utilizou","Não Utilizou","Agendado")</f>
        <v>Agendado</v>
      </c>
      <c r="D304" s="8" t="s">
        <v>564</v>
      </c>
      <c r="E304" s="9" t="s">
        <v>315</v>
      </c>
      <c r="F304" s="9">
        <v>78576</v>
      </c>
      <c r="G304" s="11"/>
      <c r="H304" s="9">
        <v>21995294470</v>
      </c>
      <c r="I304" s="9" t="s">
        <v>19262</v>
      </c>
      <c r="J304" s="9" t="s">
        <v>16373</v>
      </c>
      <c r="K304" s="9" t="s">
        <v>13503</v>
      </c>
      <c r="L304" s="9" t="s">
        <v>18315</v>
      </c>
      <c r="M304" s="9" t="s">
        <v>19226</v>
      </c>
      <c r="N304" s="10" t="s">
        <v>19249</v>
      </c>
      <c r="O304" s="11" t="s">
        <v>6</v>
      </c>
      <c r="P304" s="12">
        <v>46068</v>
      </c>
      <c r="Q304" s="13" t="str">
        <f t="shared" si="12"/>
        <v>19h</v>
      </c>
    </row>
    <row r="305" spans="1:17" x14ac:dyDescent="0.3">
      <c r="A305" s="9" t="str">
        <f t="shared" si="13"/>
        <v>78576Sambodromo x EG4606804h</v>
      </c>
      <c r="B305" s="9" t="str">
        <f t="shared" si="14"/>
        <v>78576Sambodromo x EG46068</v>
      </c>
      <c r="C305" s="9" t="str">
        <f>IF((IFERROR(IFERROR(VLOOKUP(A305,Controle_Utiliz!A:A,1,0),VLOOKUP(B305,Controle_Utiliz!B:B,1,0)),"Não Utilizou"))="Não Utilizou","Não Utilizou","Agendado")</f>
        <v>Agendado</v>
      </c>
      <c r="D305" s="8" t="s">
        <v>564</v>
      </c>
      <c r="E305" s="9" t="s">
        <v>315</v>
      </c>
      <c r="F305" s="9">
        <v>78576</v>
      </c>
      <c r="G305" s="11"/>
      <c r="H305" s="9">
        <v>21995294470</v>
      </c>
      <c r="I305" s="9" t="s">
        <v>19262</v>
      </c>
      <c r="J305" s="9" t="s">
        <v>16373</v>
      </c>
      <c r="K305" s="9" t="s">
        <v>13503</v>
      </c>
      <c r="L305" s="9" t="s">
        <v>18315</v>
      </c>
      <c r="M305" s="9" t="s">
        <v>19230</v>
      </c>
      <c r="N305" s="10" t="s">
        <v>19247</v>
      </c>
      <c r="O305" s="11" t="s">
        <v>151</v>
      </c>
      <c r="P305" s="12">
        <v>46068</v>
      </c>
      <c r="Q305" s="13" t="str">
        <f t="shared" si="12"/>
        <v>04h</v>
      </c>
    </row>
    <row r="306" spans="1:17" x14ac:dyDescent="0.3">
      <c r="A306" s="9" t="str">
        <f t="shared" si="13"/>
        <v>08832335760Sambodromo x EG4606817h</v>
      </c>
      <c r="B306" s="9" t="str">
        <f t="shared" si="14"/>
        <v>08832335760Sambodromo x EG46068</v>
      </c>
      <c r="C306" s="9" t="str">
        <f>IF((IFERROR(IFERROR(VLOOKUP(A306,Controle_Utiliz!A:A,1,0),VLOOKUP(B306,Controle_Utiliz!B:B,1,0)),"Não Utilizou"))="Não Utilizou","Não Utilizou","Agendado")</f>
        <v>Não Utilizou</v>
      </c>
      <c r="D306" s="8" t="s">
        <v>532</v>
      </c>
      <c r="E306" s="9" t="s">
        <v>533</v>
      </c>
      <c r="F306" s="11"/>
      <c r="G306" s="10" t="s">
        <v>534</v>
      </c>
      <c r="H306" s="9">
        <v>21987933526</v>
      </c>
      <c r="I306" s="9" t="s">
        <v>16471</v>
      </c>
      <c r="J306" s="9" t="s">
        <v>533</v>
      </c>
      <c r="K306" s="9" t="s">
        <v>533</v>
      </c>
      <c r="L306" s="9" t="s">
        <v>533</v>
      </c>
      <c r="M306" s="9" t="s">
        <v>19226</v>
      </c>
      <c r="N306" s="10" t="s">
        <v>19245</v>
      </c>
      <c r="O306" s="11" t="s">
        <v>151</v>
      </c>
      <c r="P306" s="12">
        <v>46068</v>
      </c>
      <c r="Q306" s="13" t="str">
        <f t="shared" si="12"/>
        <v>17h</v>
      </c>
    </row>
    <row r="307" spans="1:17" x14ac:dyDescent="0.3">
      <c r="A307" s="9" t="str">
        <f t="shared" si="13"/>
        <v>08832335760Sambodromo x EG4606917h</v>
      </c>
      <c r="B307" s="9" t="str">
        <f t="shared" si="14"/>
        <v>08832335760Sambodromo x EG46069</v>
      </c>
      <c r="C307" s="9" t="str">
        <f>IF((IFERROR(IFERROR(VLOOKUP(A307,Controle_Utiliz!A:A,1,0),VLOOKUP(B307,Controle_Utiliz!B:B,1,0)),"Não Utilizou"))="Não Utilizou","Não Utilizou","Agendado")</f>
        <v>Não Utilizou</v>
      </c>
      <c r="D307" s="8" t="s">
        <v>532</v>
      </c>
      <c r="E307" s="9" t="s">
        <v>533</v>
      </c>
      <c r="F307" s="11"/>
      <c r="G307" s="10" t="s">
        <v>534</v>
      </c>
      <c r="H307" s="9">
        <v>21987933526</v>
      </c>
      <c r="I307" s="9" t="s">
        <v>16471</v>
      </c>
      <c r="J307" s="9" t="s">
        <v>533</v>
      </c>
      <c r="K307" s="9" t="s">
        <v>533</v>
      </c>
      <c r="L307" s="9" t="s">
        <v>533</v>
      </c>
      <c r="M307" s="9" t="s">
        <v>19227</v>
      </c>
      <c r="N307" s="10" t="s">
        <v>19245</v>
      </c>
      <c r="O307" s="11" t="s">
        <v>151</v>
      </c>
      <c r="P307" s="12">
        <v>46069</v>
      </c>
      <c r="Q307" s="13" t="str">
        <f t="shared" si="12"/>
        <v>17h</v>
      </c>
    </row>
    <row r="308" spans="1:17" x14ac:dyDescent="0.3">
      <c r="A308" s="9" t="str">
        <f t="shared" si="13"/>
        <v>08832335760Sambodromo x EG4607017h</v>
      </c>
      <c r="B308" s="9" t="str">
        <f t="shared" si="14"/>
        <v>08832335760Sambodromo x EG46070</v>
      </c>
      <c r="C308" s="9" t="str">
        <f>IF((IFERROR(IFERROR(VLOOKUP(A308,Controle_Utiliz!A:A,1,0),VLOOKUP(B308,Controle_Utiliz!B:B,1,0)),"Não Utilizou"))="Não Utilizou","Não Utilizou","Agendado")</f>
        <v>Não Utilizou</v>
      </c>
      <c r="D308" s="8" t="s">
        <v>532</v>
      </c>
      <c r="E308" s="9" t="s">
        <v>533</v>
      </c>
      <c r="F308" s="11"/>
      <c r="G308" s="10" t="s">
        <v>534</v>
      </c>
      <c r="H308" s="9">
        <v>21987933526</v>
      </c>
      <c r="I308" s="9" t="s">
        <v>16471</v>
      </c>
      <c r="J308" s="9" t="s">
        <v>533</v>
      </c>
      <c r="K308" s="9" t="s">
        <v>533</v>
      </c>
      <c r="L308" s="9" t="s">
        <v>533</v>
      </c>
      <c r="M308" s="9" t="s">
        <v>19228</v>
      </c>
      <c r="N308" s="10" t="s">
        <v>19245</v>
      </c>
      <c r="O308" s="11" t="s">
        <v>151</v>
      </c>
      <c r="P308" s="12">
        <v>46070</v>
      </c>
      <c r="Q308" s="13" t="str">
        <f t="shared" si="12"/>
        <v>17h</v>
      </c>
    </row>
    <row r="309" spans="1:17" x14ac:dyDescent="0.3">
      <c r="A309" s="9" t="str">
        <f t="shared" si="13"/>
        <v>08832335760Sambodromo x EG4607417h</v>
      </c>
      <c r="B309" s="9" t="str">
        <f t="shared" si="14"/>
        <v>08832335760Sambodromo x EG46074</v>
      </c>
      <c r="C309" s="9" t="str">
        <f>IF((IFERROR(IFERROR(VLOOKUP(A309,Controle_Utiliz!A:A,1,0),VLOOKUP(B309,Controle_Utiliz!B:B,1,0)),"Não Utilizou"))="Não Utilizou","Não Utilizou","Agendado")</f>
        <v>Não Utilizou</v>
      </c>
      <c r="D309" s="8" t="s">
        <v>532</v>
      </c>
      <c r="E309" s="9" t="s">
        <v>533</v>
      </c>
      <c r="F309" s="11"/>
      <c r="G309" s="10" t="s">
        <v>534</v>
      </c>
      <c r="H309" s="9">
        <v>21987933526</v>
      </c>
      <c r="I309" s="9" t="s">
        <v>16471</v>
      </c>
      <c r="J309" s="9" t="s">
        <v>533</v>
      </c>
      <c r="K309" s="9" t="s">
        <v>533</v>
      </c>
      <c r="L309" s="9" t="s">
        <v>533</v>
      </c>
      <c r="M309" s="9" t="s">
        <v>19229</v>
      </c>
      <c r="N309" s="10" t="s">
        <v>19245</v>
      </c>
      <c r="O309" s="11" t="s">
        <v>151</v>
      </c>
      <c r="P309" s="12">
        <v>46074</v>
      </c>
      <c r="Q309" s="13" t="str">
        <f t="shared" si="12"/>
        <v>17h</v>
      </c>
    </row>
    <row r="310" spans="1:17" x14ac:dyDescent="0.3">
      <c r="A310" s="9" t="str">
        <f t="shared" si="13"/>
        <v>08832335760Sambodromo x JB4606802h</v>
      </c>
      <c r="B310" s="9" t="str">
        <f t="shared" si="14"/>
        <v>08832335760Sambodromo x JB46068</v>
      </c>
      <c r="C310" s="9" t="str">
        <f>IF((IFERROR(IFERROR(VLOOKUP(A310,Controle_Utiliz!A:A,1,0),VLOOKUP(B310,Controle_Utiliz!B:B,1,0)),"Não Utilizou"))="Não Utilizou","Não Utilizou","Agendado")</f>
        <v>Não Utilizou</v>
      </c>
      <c r="D310" s="8" t="s">
        <v>532</v>
      </c>
      <c r="E310" s="9" t="s">
        <v>533</v>
      </c>
      <c r="F310" s="11"/>
      <c r="G310" s="10" t="s">
        <v>534</v>
      </c>
      <c r="H310" s="9">
        <v>21987933526</v>
      </c>
      <c r="I310" s="9" t="s">
        <v>16471</v>
      </c>
      <c r="J310" s="9" t="s">
        <v>533</v>
      </c>
      <c r="K310" s="9" t="s">
        <v>533</v>
      </c>
      <c r="L310" s="9" t="s">
        <v>533</v>
      </c>
      <c r="M310" s="9" t="s">
        <v>19230</v>
      </c>
      <c r="N310" s="10" t="s">
        <v>19250</v>
      </c>
      <c r="O310" s="11" t="s">
        <v>159</v>
      </c>
      <c r="P310" s="12">
        <v>46068</v>
      </c>
      <c r="Q310" s="13" t="str">
        <f t="shared" si="12"/>
        <v>02h</v>
      </c>
    </row>
    <row r="311" spans="1:17" x14ac:dyDescent="0.3">
      <c r="A311" s="9" t="str">
        <f t="shared" si="13"/>
        <v>08832335760Sambodromo x JB4606902h</v>
      </c>
      <c r="B311" s="9" t="str">
        <f t="shared" si="14"/>
        <v>08832335760Sambodromo x JB46069</v>
      </c>
      <c r="C311" s="9" t="str">
        <f>IF((IFERROR(IFERROR(VLOOKUP(A311,Controle_Utiliz!A:A,1,0),VLOOKUP(B311,Controle_Utiliz!B:B,1,0)),"Não Utilizou"))="Não Utilizou","Não Utilizou","Agendado")</f>
        <v>Não Utilizou</v>
      </c>
      <c r="D311" s="8" t="s">
        <v>532</v>
      </c>
      <c r="E311" s="9" t="s">
        <v>533</v>
      </c>
      <c r="F311" s="11"/>
      <c r="G311" s="10" t="s">
        <v>534</v>
      </c>
      <c r="H311" s="9">
        <v>21987933526</v>
      </c>
      <c r="I311" s="9" t="s">
        <v>16471</v>
      </c>
      <c r="J311" s="9" t="s">
        <v>533</v>
      </c>
      <c r="K311" s="9" t="s">
        <v>533</v>
      </c>
      <c r="L311" s="9" t="s">
        <v>533</v>
      </c>
      <c r="M311" s="9" t="s">
        <v>19231</v>
      </c>
      <c r="N311" s="10" t="s">
        <v>19250</v>
      </c>
      <c r="O311" s="11" t="s">
        <v>159</v>
      </c>
      <c r="P311" s="12">
        <v>46069</v>
      </c>
      <c r="Q311" s="13" t="str">
        <f t="shared" si="12"/>
        <v>02h</v>
      </c>
    </row>
    <row r="312" spans="1:17" x14ac:dyDescent="0.3">
      <c r="A312" s="9" t="str">
        <f t="shared" si="13"/>
        <v>08832335760Sambodromo x JB4607002h</v>
      </c>
      <c r="B312" s="9" t="str">
        <f t="shared" si="14"/>
        <v>08832335760Sambodromo x JB46070</v>
      </c>
      <c r="C312" s="9" t="str">
        <f>IF((IFERROR(IFERROR(VLOOKUP(A312,Controle_Utiliz!A:A,1,0),VLOOKUP(B312,Controle_Utiliz!B:B,1,0)),"Não Utilizou"))="Não Utilizou","Não Utilizou","Agendado")</f>
        <v>Não Utilizou</v>
      </c>
      <c r="D312" s="8" t="s">
        <v>532</v>
      </c>
      <c r="E312" s="9" t="s">
        <v>533</v>
      </c>
      <c r="F312" s="11"/>
      <c r="G312" s="10" t="s">
        <v>534</v>
      </c>
      <c r="H312" s="9">
        <v>21987933526</v>
      </c>
      <c r="I312" s="9" t="s">
        <v>16471</v>
      </c>
      <c r="J312" s="9" t="s">
        <v>533</v>
      </c>
      <c r="K312" s="9" t="s">
        <v>533</v>
      </c>
      <c r="L312" s="9" t="s">
        <v>533</v>
      </c>
      <c r="M312" s="9" t="s">
        <v>19232</v>
      </c>
      <c r="N312" s="10" t="s">
        <v>19250</v>
      </c>
      <c r="O312" s="11" t="s">
        <v>159</v>
      </c>
      <c r="P312" s="12">
        <v>46070</v>
      </c>
      <c r="Q312" s="13" t="str">
        <f t="shared" si="12"/>
        <v>02h</v>
      </c>
    </row>
    <row r="313" spans="1:17" x14ac:dyDescent="0.3">
      <c r="A313" s="9" t="str">
        <f t="shared" si="13"/>
        <v>08832335760Sambodromo x JB4607402h</v>
      </c>
      <c r="B313" s="9" t="str">
        <f t="shared" si="14"/>
        <v>08832335760Sambodromo x JB46074</v>
      </c>
      <c r="C313" s="9" t="str">
        <f>IF((IFERROR(IFERROR(VLOOKUP(A313,Controle_Utiliz!A:A,1,0),VLOOKUP(B313,Controle_Utiliz!B:B,1,0)),"Não Utilizou"))="Não Utilizou","Não Utilizou","Agendado")</f>
        <v>Não Utilizou</v>
      </c>
      <c r="D313" s="8" t="s">
        <v>532</v>
      </c>
      <c r="E313" s="9" t="s">
        <v>533</v>
      </c>
      <c r="F313" s="11"/>
      <c r="G313" s="10" t="s">
        <v>534</v>
      </c>
      <c r="H313" s="9">
        <v>21987933526</v>
      </c>
      <c r="I313" s="9" t="s">
        <v>16471</v>
      </c>
      <c r="J313" s="9" t="s">
        <v>533</v>
      </c>
      <c r="K313" s="9" t="s">
        <v>533</v>
      </c>
      <c r="L313" s="9" t="s">
        <v>533</v>
      </c>
      <c r="M313" s="9" t="s">
        <v>19233</v>
      </c>
      <c r="N313" s="10" t="s">
        <v>19250</v>
      </c>
      <c r="O313" s="11" t="s">
        <v>159</v>
      </c>
      <c r="P313" s="12">
        <v>46074</v>
      </c>
      <c r="Q313" s="13" t="str">
        <f t="shared" si="12"/>
        <v>02h</v>
      </c>
    </row>
    <row r="314" spans="1:17" x14ac:dyDescent="0.3">
      <c r="A314" s="9" t="str">
        <f t="shared" si="13"/>
        <v>46207Sambodromo x EG4606819h</v>
      </c>
      <c r="B314" s="9" t="str">
        <f t="shared" si="14"/>
        <v>46207Sambodromo x EG46068</v>
      </c>
      <c r="C314" s="9" t="str">
        <f>IF((IFERROR(IFERROR(VLOOKUP(A314,Controle_Utiliz!A:A,1,0),VLOOKUP(B314,Controle_Utiliz!B:B,1,0)),"Não Utilizou"))="Não Utilizou","Não Utilizou","Agendado")</f>
        <v>Não Utilizou</v>
      </c>
      <c r="D314" s="8" t="s">
        <v>460</v>
      </c>
      <c r="E314" s="9" t="s">
        <v>315</v>
      </c>
      <c r="F314" s="9">
        <v>46207</v>
      </c>
      <c r="G314" s="11"/>
      <c r="H314" s="9">
        <v>21988887271</v>
      </c>
      <c r="I314" s="9" t="s">
        <v>16471</v>
      </c>
      <c r="J314" s="9" t="s">
        <v>16120</v>
      </c>
      <c r="K314" s="9" t="s">
        <v>12286</v>
      </c>
      <c r="L314" s="9" t="s">
        <v>17649</v>
      </c>
      <c r="M314" s="9" t="s">
        <v>19226</v>
      </c>
      <c r="N314" s="10" t="s">
        <v>19249</v>
      </c>
      <c r="O314" s="11" t="s">
        <v>151</v>
      </c>
      <c r="P314" s="12">
        <v>46068</v>
      </c>
      <c r="Q314" s="13" t="str">
        <f t="shared" si="12"/>
        <v>19h</v>
      </c>
    </row>
    <row r="315" spans="1:17" x14ac:dyDescent="0.3">
      <c r="A315" s="9" t="str">
        <f t="shared" si="13"/>
        <v>46207Sambodromo x EG4606919h</v>
      </c>
      <c r="B315" s="9" t="str">
        <f t="shared" si="14"/>
        <v>46207Sambodromo x EG46069</v>
      </c>
      <c r="C315" s="9" t="str">
        <f>IF((IFERROR(IFERROR(VLOOKUP(A315,Controle_Utiliz!A:A,1,0),VLOOKUP(B315,Controle_Utiliz!B:B,1,0)),"Não Utilizou"))="Não Utilizou","Não Utilizou","Agendado")</f>
        <v>Não Utilizou</v>
      </c>
      <c r="D315" s="8" t="s">
        <v>460</v>
      </c>
      <c r="E315" s="9" t="s">
        <v>315</v>
      </c>
      <c r="F315" s="9">
        <v>46207</v>
      </c>
      <c r="G315" s="11"/>
      <c r="H315" s="9">
        <v>21988887271</v>
      </c>
      <c r="I315" s="9" t="s">
        <v>16471</v>
      </c>
      <c r="J315" s="9" t="s">
        <v>16120</v>
      </c>
      <c r="K315" s="9" t="s">
        <v>12286</v>
      </c>
      <c r="L315" s="9" t="s">
        <v>17649</v>
      </c>
      <c r="M315" s="9" t="s">
        <v>19227</v>
      </c>
      <c r="N315" s="10" t="s">
        <v>19249</v>
      </c>
      <c r="O315" s="11" t="s">
        <v>151</v>
      </c>
      <c r="P315" s="12">
        <v>46069</v>
      </c>
      <c r="Q315" s="13" t="str">
        <f t="shared" si="12"/>
        <v>19h</v>
      </c>
    </row>
    <row r="316" spans="1:17" x14ac:dyDescent="0.3">
      <c r="A316" s="9" t="str">
        <f t="shared" si="13"/>
        <v>46207Sambodromo x EG4607019h</v>
      </c>
      <c r="B316" s="9" t="str">
        <f t="shared" si="14"/>
        <v>46207Sambodromo x EG46070</v>
      </c>
      <c r="C316" s="9" t="str">
        <f>IF((IFERROR(IFERROR(VLOOKUP(A316,Controle_Utiliz!A:A,1,0),VLOOKUP(B316,Controle_Utiliz!B:B,1,0)),"Não Utilizou"))="Não Utilizou","Não Utilizou","Agendado")</f>
        <v>Não Utilizou</v>
      </c>
      <c r="D316" s="8" t="s">
        <v>460</v>
      </c>
      <c r="E316" s="9" t="s">
        <v>315</v>
      </c>
      <c r="F316" s="9">
        <v>46207</v>
      </c>
      <c r="G316" s="11"/>
      <c r="H316" s="9">
        <v>21988887271</v>
      </c>
      <c r="I316" s="9" t="s">
        <v>16471</v>
      </c>
      <c r="J316" s="9" t="s">
        <v>16120</v>
      </c>
      <c r="K316" s="9" t="s">
        <v>12286</v>
      </c>
      <c r="L316" s="9" t="s">
        <v>17649</v>
      </c>
      <c r="M316" s="9" t="s">
        <v>19228</v>
      </c>
      <c r="N316" s="10" t="s">
        <v>19249</v>
      </c>
      <c r="O316" s="11" t="s">
        <v>151</v>
      </c>
      <c r="P316" s="12">
        <v>46070</v>
      </c>
      <c r="Q316" s="13" t="str">
        <f t="shared" si="12"/>
        <v>19h</v>
      </c>
    </row>
    <row r="317" spans="1:17" x14ac:dyDescent="0.3">
      <c r="A317" s="9" t="str">
        <f t="shared" si="13"/>
        <v>46207Sambodromo x EG4607419h</v>
      </c>
      <c r="B317" s="9" t="str">
        <f t="shared" si="14"/>
        <v>46207Sambodromo x EG46074</v>
      </c>
      <c r="C317" s="9" t="str">
        <f>IF((IFERROR(IFERROR(VLOOKUP(A317,Controle_Utiliz!A:A,1,0),VLOOKUP(B317,Controle_Utiliz!B:B,1,0)),"Não Utilizou"))="Não Utilizou","Não Utilizou","Agendado")</f>
        <v>Não Utilizou</v>
      </c>
      <c r="D317" s="8" t="s">
        <v>460</v>
      </c>
      <c r="E317" s="9" t="s">
        <v>315</v>
      </c>
      <c r="F317" s="9">
        <v>46207</v>
      </c>
      <c r="G317" s="11"/>
      <c r="H317" s="9">
        <v>21988887271</v>
      </c>
      <c r="I317" s="9" t="s">
        <v>16471</v>
      </c>
      <c r="J317" s="9" t="s">
        <v>16120</v>
      </c>
      <c r="K317" s="9" t="s">
        <v>12286</v>
      </c>
      <c r="L317" s="9" t="s">
        <v>17649</v>
      </c>
      <c r="M317" s="9" t="s">
        <v>19229</v>
      </c>
      <c r="N317" s="10" t="s">
        <v>19249</v>
      </c>
      <c r="O317" s="11" t="s">
        <v>151</v>
      </c>
      <c r="P317" s="12">
        <v>46074</v>
      </c>
      <c r="Q317" s="13" t="str">
        <f t="shared" si="12"/>
        <v>19h</v>
      </c>
    </row>
    <row r="318" spans="1:17" x14ac:dyDescent="0.3">
      <c r="A318" s="9" t="str">
        <f t="shared" si="13"/>
        <v>46207Sambodromo x JB4606819h</v>
      </c>
      <c r="B318" s="9" t="str">
        <f t="shared" si="14"/>
        <v>46207Sambodromo x JB46068</v>
      </c>
      <c r="C318" s="9" t="str">
        <f>IF((IFERROR(IFERROR(VLOOKUP(A318,Controle_Utiliz!A:A,1,0),VLOOKUP(B318,Controle_Utiliz!B:B,1,0)),"Não Utilizou"))="Não Utilizou","Não Utilizou","Agendado")</f>
        <v>Não Utilizou</v>
      </c>
      <c r="D318" s="8" t="s">
        <v>460</v>
      </c>
      <c r="E318" s="9" t="s">
        <v>315</v>
      </c>
      <c r="F318" s="9">
        <v>46207</v>
      </c>
      <c r="G318" s="11"/>
      <c r="H318" s="9">
        <v>21988887271</v>
      </c>
      <c r="I318" s="9" t="s">
        <v>16471</v>
      </c>
      <c r="J318" s="9" t="s">
        <v>16120</v>
      </c>
      <c r="K318" s="9" t="s">
        <v>12286</v>
      </c>
      <c r="L318" s="9" t="s">
        <v>17649</v>
      </c>
      <c r="M318" s="9" t="s">
        <v>19234</v>
      </c>
      <c r="N318" s="10" t="s">
        <v>19249</v>
      </c>
      <c r="O318" s="11" t="s">
        <v>159</v>
      </c>
      <c r="P318" s="12">
        <v>46068</v>
      </c>
      <c r="Q318" s="13" t="str">
        <f t="shared" si="12"/>
        <v>19h</v>
      </c>
    </row>
    <row r="319" spans="1:17" x14ac:dyDescent="0.3">
      <c r="A319" s="9" t="str">
        <f t="shared" si="13"/>
        <v>46207Sambodromo x JB4606919h</v>
      </c>
      <c r="B319" s="9" t="str">
        <f t="shared" si="14"/>
        <v>46207Sambodromo x JB46069</v>
      </c>
      <c r="C319" s="9" t="str">
        <f>IF((IFERROR(IFERROR(VLOOKUP(A319,Controle_Utiliz!A:A,1,0),VLOOKUP(B319,Controle_Utiliz!B:B,1,0)),"Não Utilizou"))="Não Utilizou","Não Utilizou","Agendado")</f>
        <v>Não Utilizou</v>
      </c>
      <c r="D319" s="8" t="s">
        <v>460</v>
      </c>
      <c r="E319" s="9" t="s">
        <v>315</v>
      </c>
      <c r="F319" s="9">
        <v>46207</v>
      </c>
      <c r="G319" s="11"/>
      <c r="H319" s="9">
        <v>21988887271</v>
      </c>
      <c r="I319" s="9" t="s">
        <v>16471</v>
      </c>
      <c r="J319" s="9" t="s">
        <v>16120</v>
      </c>
      <c r="K319" s="9" t="s">
        <v>12286</v>
      </c>
      <c r="L319" s="9" t="s">
        <v>17649</v>
      </c>
      <c r="M319" s="9" t="s">
        <v>19235</v>
      </c>
      <c r="N319" s="10" t="s">
        <v>19249</v>
      </c>
      <c r="O319" s="11" t="s">
        <v>159</v>
      </c>
      <c r="P319" s="12">
        <v>46069</v>
      </c>
      <c r="Q319" s="13" t="str">
        <f t="shared" si="12"/>
        <v>19h</v>
      </c>
    </row>
    <row r="320" spans="1:17" x14ac:dyDescent="0.3">
      <c r="A320" s="9" t="str">
        <f t="shared" si="13"/>
        <v>46207Sambodromo x JB4607019h</v>
      </c>
      <c r="B320" s="9" t="str">
        <f t="shared" si="14"/>
        <v>46207Sambodromo x JB46070</v>
      </c>
      <c r="C320" s="9" t="str">
        <f>IF((IFERROR(IFERROR(VLOOKUP(A320,Controle_Utiliz!A:A,1,0),VLOOKUP(B320,Controle_Utiliz!B:B,1,0)),"Não Utilizou"))="Não Utilizou","Não Utilizou","Agendado")</f>
        <v>Não Utilizou</v>
      </c>
      <c r="D320" s="8" t="s">
        <v>460</v>
      </c>
      <c r="E320" s="9" t="s">
        <v>315</v>
      </c>
      <c r="F320" s="9">
        <v>46207</v>
      </c>
      <c r="G320" s="11"/>
      <c r="H320" s="9">
        <v>21988887271</v>
      </c>
      <c r="I320" s="9" t="s">
        <v>16471</v>
      </c>
      <c r="J320" s="9" t="s">
        <v>16120</v>
      </c>
      <c r="K320" s="9" t="s">
        <v>12286</v>
      </c>
      <c r="L320" s="9" t="s">
        <v>17649</v>
      </c>
      <c r="M320" s="9" t="s">
        <v>19236</v>
      </c>
      <c r="N320" s="10" t="s">
        <v>19249</v>
      </c>
      <c r="O320" s="11" t="s">
        <v>159</v>
      </c>
      <c r="P320" s="12">
        <v>46070</v>
      </c>
      <c r="Q320" s="13" t="str">
        <f t="shared" si="12"/>
        <v>19h</v>
      </c>
    </row>
    <row r="321" spans="1:17" x14ac:dyDescent="0.3">
      <c r="A321" s="9" t="str">
        <f t="shared" si="13"/>
        <v>46207Sambodromo x JB4607419h</v>
      </c>
      <c r="B321" s="9" t="str">
        <f t="shared" si="14"/>
        <v>46207Sambodromo x JB46074</v>
      </c>
      <c r="C321" s="9" t="str">
        <f>IF((IFERROR(IFERROR(VLOOKUP(A321,Controle_Utiliz!A:A,1,0),VLOOKUP(B321,Controle_Utiliz!B:B,1,0)),"Não Utilizou"))="Não Utilizou","Não Utilizou","Agendado")</f>
        <v>Não Utilizou</v>
      </c>
      <c r="D321" s="8" t="s">
        <v>460</v>
      </c>
      <c r="E321" s="9" t="s">
        <v>315</v>
      </c>
      <c r="F321" s="9">
        <v>46207</v>
      </c>
      <c r="G321" s="11"/>
      <c r="H321" s="9">
        <v>21988887271</v>
      </c>
      <c r="I321" s="9" t="s">
        <v>16471</v>
      </c>
      <c r="J321" s="9" t="s">
        <v>16120</v>
      </c>
      <c r="K321" s="9" t="s">
        <v>12286</v>
      </c>
      <c r="L321" s="9" t="s">
        <v>17649</v>
      </c>
      <c r="M321" s="9" t="s">
        <v>19237</v>
      </c>
      <c r="N321" s="10" t="s">
        <v>19249</v>
      </c>
      <c r="O321" s="11" t="s">
        <v>159</v>
      </c>
      <c r="P321" s="12">
        <v>46074</v>
      </c>
      <c r="Q321" s="13" t="str">
        <f t="shared" si="12"/>
        <v>19h</v>
      </c>
    </row>
    <row r="322" spans="1:17" x14ac:dyDescent="0.3">
      <c r="A322" s="9" t="str">
        <f t="shared" si="13"/>
        <v>46207JB x Sambodromo4606806h</v>
      </c>
      <c r="B322" s="9" t="str">
        <f t="shared" si="14"/>
        <v>46207JB x Sambodromo46068</v>
      </c>
      <c r="C322" s="9" t="str">
        <f>IF((IFERROR(IFERROR(VLOOKUP(A322,Controle_Utiliz!A:A,1,0),VLOOKUP(B322,Controle_Utiliz!B:B,1,0)),"Não Utilizou"))="Não Utilizou","Não Utilizou","Agendado")</f>
        <v>Não Utilizou</v>
      </c>
      <c r="D322" s="8" t="s">
        <v>460</v>
      </c>
      <c r="E322" s="9" t="s">
        <v>315</v>
      </c>
      <c r="F322" s="9">
        <v>46207</v>
      </c>
      <c r="G322" s="11"/>
      <c r="H322" s="9">
        <v>21988887271</v>
      </c>
      <c r="I322" s="9" t="s">
        <v>16471</v>
      </c>
      <c r="J322" s="9" t="s">
        <v>16120</v>
      </c>
      <c r="K322" s="9" t="s">
        <v>12286</v>
      </c>
      <c r="L322" s="9" t="s">
        <v>17649</v>
      </c>
      <c r="M322" s="9" t="s">
        <v>19238</v>
      </c>
      <c r="N322" s="10" t="s">
        <v>19248</v>
      </c>
      <c r="O322" s="11" t="s">
        <v>33</v>
      </c>
      <c r="P322" s="12">
        <v>46068</v>
      </c>
      <c r="Q322" s="13" t="str">
        <f t="shared" ref="Q322:Q385" si="15">LEFT(N322,2)&amp;"h"</f>
        <v>06h</v>
      </c>
    </row>
    <row r="323" spans="1:17" x14ac:dyDescent="0.3">
      <c r="A323" s="9" t="str">
        <f t="shared" ref="A323:A386" si="16">IF(LEN(F323)&gt;1,F323,G323)&amp;O323&amp;P323&amp;Q323</f>
        <v>46207JB x Sambodromo4606906h</v>
      </c>
      <c r="B323" s="9" t="str">
        <f t="shared" ref="B323:B386" si="17">IF(LEN(F323)&gt;1,F323,G323)&amp;O323&amp;P323</f>
        <v>46207JB x Sambodromo46069</v>
      </c>
      <c r="C323" s="9" t="str">
        <f>IF((IFERROR(IFERROR(VLOOKUP(A323,Controle_Utiliz!A:A,1,0),VLOOKUP(B323,Controle_Utiliz!B:B,1,0)),"Não Utilizou"))="Não Utilizou","Não Utilizou","Agendado")</f>
        <v>Não Utilizou</v>
      </c>
      <c r="D323" s="8" t="s">
        <v>460</v>
      </c>
      <c r="E323" s="9" t="s">
        <v>315</v>
      </c>
      <c r="F323" s="9">
        <v>46207</v>
      </c>
      <c r="G323" s="11"/>
      <c r="H323" s="9">
        <v>21988887271</v>
      </c>
      <c r="I323" s="9" t="s">
        <v>16471</v>
      </c>
      <c r="J323" s="9" t="s">
        <v>16120</v>
      </c>
      <c r="K323" s="9" t="s">
        <v>12286</v>
      </c>
      <c r="L323" s="9" t="s">
        <v>17649</v>
      </c>
      <c r="M323" s="9" t="s">
        <v>19239</v>
      </c>
      <c r="N323" s="10" t="s">
        <v>19248</v>
      </c>
      <c r="O323" s="11" t="s">
        <v>33</v>
      </c>
      <c r="P323" s="12">
        <v>46069</v>
      </c>
      <c r="Q323" s="13" t="str">
        <f t="shared" si="15"/>
        <v>06h</v>
      </c>
    </row>
    <row r="324" spans="1:17" x14ac:dyDescent="0.3">
      <c r="A324" s="9" t="str">
        <f t="shared" si="16"/>
        <v>46207JB x Sambodromo4607006h</v>
      </c>
      <c r="B324" s="9" t="str">
        <f t="shared" si="17"/>
        <v>46207JB x Sambodromo46070</v>
      </c>
      <c r="C324" s="9" t="str">
        <f>IF((IFERROR(IFERROR(VLOOKUP(A324,Controle_Utiliz!A:A,1,0),VLOOKUP(B324,Controle_Utiliz!B:B,1,0)),"Não Utilizou"))="Não Utilizou","Não Utilizou","Agendado")</f>
        <v>Não Utilizou</v>
      </c>
      <c r="D324" s="8" t="s">
        <v>460</v>
      </c>
      <c r="E324" s="9" t="s">
        <v>315</v>
      </c>
      <c r="F324" s="9">
        <v>46207</v>
      </c>
      <c r="G324" s="11"/>
      <c r="H324" s="9">
        <v>21988887271</v>
      </c>
      <c r="I324" s="9" t="s">
        <v>16471</v>
      </c>
      <c r="J324" s="9" t="s">
        <v>16120</v>
      </c>
      <c r="K324" s="9" t="s">
        <v>12286</v>
      </c>
      <c r="L324" s="9" t="s">
        <v>17649</v>
      </c>
      <c r="M324" s="9" t="s">
        <v>19240</v>
      </c>
      <c r="N324" s="10" t="s">
        <v>19248</v>
      </c>
      <c r="O324" s="11" t="s">
        <v>33</v>
      </c>
      <c r="P324" s="12">
        <v>46070</v>
      </c>
      <c r="Q324" s="13" t="str">
        <f t="shared" si="15"/>
        <v>06h</v>
      </c>
    </row>
    <row r="325" spans="1:17" x14ac:dyDescent="0.3">
      <c r="A325" s="9" t="str">
        <f t="shared" si="16"/>
        <v>46207JB x Sambodromo4607406h</v>
      </c>
      <c r="B325" s="9" t="str">
        <f t="shared" si="17"/>
        <v>46207JB x Sambodromo46074</v>
      </c>
      <c r="C325" s="9" t="str">
        <f>IF((IFERROR(IFERROR(VLOOKUP(A325,Controle_Utiliz!A:A,1,0),VLOOKUP(B325,Controle_Utiliz!B:B,1,0)),"Não Utilizou"))="Não Utilizou","Não Utilizou","Agendado")</f>
        <v>Não Utilizou</v>
      </c>
      <c r="D325" s="8" t="s">
        <v>460</v>
      </c>
      <c r="E325" s="9" t="s">
        <v>315</v>
      </c>
      <c r="F325" s="9">
        <v>46207</v>
      </c>
      <c r="G325" s="11"/>
      <c r="H325" s="9">
        <v>21988887271</v>
      </c>
      <c r="I325" s="9" t="s">
        <v>16471</v>
      </c>
      <c r="J325" s="9" t="s">
        <v>16120</v>
      </c>
      <c r="K325" s="9" t="s">
        <v>12286</v>
      </c>
      <c r="L325" s="9" t="s">
        <v>17649</v>
      </c>
      <c r="M325" s="9" t="s">
        <v>19241</v>
      </c>
      <c r="N325" s="14" t="s">
        <v>19248</v>
      </c>
      <c r="O325" s="11" t="s">
        <v>33</v>
      </c>
      <c r="P325" s="12">
        <v>46074</v>
      </c>
      <c r="Q325" s="13" t="str">
        <f t="shared" si="15"/>
        <v>06h</v>
      </c>
    </row>
    <row r="326" spans="1:17" x14ac:dyDescent="0.3">
      <c r="A326" s="9" t="str">
        <f t="shared" si="16"/>
        <v>87937Sambodromo x EG4606820h</v>
      </c>
      <c r="B326" s="9" t="str">
        <f t="shared" si="17"/>
        <v>87937Sambodromo x EG46068</v>
      </c>
      <c r="C326" s="9" t="str">
        <f>IF((IFERROR(IFERROR(VLOOKUP(A326,Controle_Utiliz!A:A,1,0),VLOOKUP(B326,Controle_Utiliz!B:B,1,0)),"Não Utilizou"))="Não Utilizou","Não Utilizou","Agendado")</f>
        <v>Agendado</v>
      </c>
      <c r="D326" s="8" t="s">
        <v>347</v>
      </c>
      <c r="E326" s="9" t="s">
        <v>315</v>
      </c>
      <c r="F326" s="9">
        <v>87937</v>
      </c>
      <c r="G326" s="9"/>
      <c r="H326" s="9">
        <v>21973476546</v>
      </c>
      <c r="I326" s="9" t="s">
        <v>19242</v>
      </c>
      <c r="J326" s="9" t="s">
        <v>16317</v>
      </c>
      <c r="K326" s="9" t="s">
        <v>12397</v>
      </c>
      <c r="L326" s="9" t="s">
        <v>17583</v>
      </c>
      <c r="M326" s="9" t="s">
        <v>19226</v>
      </c>
      <c r="N326" s="10" t="s">
        <v>19246</v>
      </c>
      <c r="O326" s="11" t="s">
        <v>151</v>
      </c>
      <c r="P326" s="12">
        <v>46068</v>
      </c>
      <c r="Q326" s="13" t="str">
        <f t="shared" si="15"/>
        <v>20h</v>
      </c>
    </row>
    <row r="327" spans="1:17" x14ac:dyDescent="0.3">
      <c r="A327" s="9" t="str">
        <f t="shared" si="16"/>
        <v>87937Sambodromo x EG4606920h</v>
      </c>
      <c r="B327" s="9" t="str">
        <f t="shared" si="17"/>
        <v>87937Sambodromo x EG46069</v>
      </c>
      <c r="C327" s="9" t="str">
        <f>IF((IFERROR(IFERROR(VLOOKUP(A327,Controle_Utiliz!A:A,1,0),VLOOKUP(B327,Controle_Utiliz!B:B,1,0)),"Não Utilizou"))="Não Utilizou","Não Utilizou","Agendado")</f>
        <v>Agendado</v>
      </c>
      <c r="D327" s="8" t="s">
        <v>347</v>
      </c>
      <c r="E327" s="9" t="s">
        <v>315</v>
      </c>
      <c r="F327" s="9">
        <v>87937</v>
      </c>
      <c r="G327" s="9"/>
      <c r="H327" s="9">
        <v>21973476546</v>
      </c>
      <c r="I327" s="9" t="s">
        <v>19242</v>
      </c>
      <c r="J327" s="9" t="s">
        <v>16317</v>
      </c>
      <c r="K327" s="9" t="s">
        <v>12397</v>
      </c>
      <c r="L327" s="9" t="s">
        <v>17583</v>
      </c>
      <c r="M327" s="9" t="s">
        <v>19227</v>
      </c>
      <c r="N327" s="10" t="s">
        <v>19246</v>
      </c>
      <c r="O327" s="11" t="s">
        <v>151</v>
      </c>
      <c r="P327" s="12">
        <v>46069</v>
      </c>
      <c r="Q327" s="13" t="str">
        <f t="shared" si="15"/>
        <v>20h</v>
      </c>
    </row>
    <row r="328" spans="1:17" x14ac:dyDescent="0.3">
      <c r="A328" s="9" t="str">
        <f t="shared" si="16"/>
        <v>87937Sambodromo x EG4607020h</v>
      </c>
      <c r="B328" s="9" t="str">
        <f t="shared" si="17"/>
        <v>87937Sambodromo x EG46070</v>
      </c>
      <c r="C328" s="9" t="str">
        <f>IF((IFERROR(IFERROR(VLOOKUP(A328,Controle_Utiliz!A:A,1,0),VLOOKUP(B328,Controle_Utiliz!B:B,1,0)),"Não Utilizou"))="Não Utilizou","Não Utilizou","Agendado")</f>
        <v>Agendado</v>
      </c>
      <c r="D328" s="8" t="s">
        <v>347</v>
      </c>
      <c r="E328" s="9" t="s">
        <v>315</v>
      </c>
      <c r="F328" s="9">
        <v>87937</v>
      </c>
      <c r="G328" s="9"/>
      <c r="H328" s="9">
        <v>21973476546</v>
      </c>
      <c r="I328" s="9" t="s">
        <v>19242</v>
      </c>
      <c r="J328" s="9" t="s">
        <v>16317</v>
      </c>
      <c r="K328" s="9" t="s">
        <v>12397</v>
      </c>
      <c r="L328" s="9" t="s">
        <v>17583</v>
      </c>
      <c r="M328" s="9" t="s">
        <v>19228</v>
      </c>
      <c r="N328" s="10" t="s">
        <v>19246</v>
      </c>
      <c r="O328" s="11" t="s">
        <v>151</v>
      </c>
      <c r="P328" s="12">
        <v>46070</v>
      </c>
      <c r="Q328" s="13" t="str">
        <f t="shared" si="15"/>
        <v>20h</v>
      </c>
    </row>
    <row r="329" spans="1:17" x14ac:dyDescent="0.3">
      <c r="A329" s="9" t="str">
        <f t="shared" si="16"/>
        <v>87937Sambodromo x EG4607420h</v>
      </c>
      <c r="B329" s="9" t="str">
        <f t="shared" si="17"/>
        <v>87937Sambodromo x EG46074</v>
      </c>
      <c r="C329" s="9" t="str">
        <f>IF((IFERROR(IFERROR(VLOOKUP(A329,Controle_Utiliz!A:A,1,0),VLOOKUP(B329,Controle_Utiliz!B:B,1,0)),"Não Utilizou"))="Não Utilizou","Não Utilizou","Agendado")</f>
        <v>Agendado</v>
      </c>
      <c r="D329" s="8" t="s">
        <v>347</v>
      </c>
      <c r="E329" s="9" t="s">
        <v>315</v>
      </c>
      <c r="F329" s="9">
        <v>87937</v>
      </c>
      <c r="G329" s="9"/>
      <c r="H329" s="9">
        <v>21973476546</v>
      </c>
      <c r="I329" s="9" t="s">
        <v>19242</v>
      </c>
      <c r="J329" s="9" t="s">
        <v>16317</v>
      </c>
      <c r="K329" s="9" t="s">
        <v>12397</v>
      </c>
      <c r="L329" s="9" t="s">
        <v>17583</v>
      </c>
      <c r="M329" s="9" t="s">
        <v>19229</v>
      </c>
      <c r="N329" s="10" t="s">
        <v>19246</v>
      </c>
      <c r="O329" s="11" t="s">
        <v>151</v>
      </c>
      <c r="P329" s="12">
        <v>46074</v>
      </c>
      <c r="Q329" s="13" t="str">
        <f t="shared" si="15"/>
        <v>20h</v>
      </c>
    </row>
    <row r="330" spans="1:17" x14ac:dyDescent="0.3">
      <c r="A330" s="9" t="str">
        <f t="shared" si="16"/>
        <v>87937Sambodromo x JB4606805h</v>
      </c>
      <c r="B330" s="9" t="str">
        <f t="shared" si="17"/>
        <v>87937Sambodromo x JB46068</v>
      </c>
      <c r="C330" s="9" t="str">
        <f>IF((IFERROR(IFERROR(VLOOKUP(A330,Controle_Utiliz!A:A,1,0),VLOOKUP(B330,Controle_Utiliz!B:B,1,0)),"Não Utilizou"))="Não Utilizou","Não Utilizou","Agendado")</f>
        <v>Não Utilizou</v>
      </c>
      <c r="D330" s="8" t="s">
        <v>347</v>
      </c>
      <c r="E330" s="9" t="s">
        <v>315</v>
      </c>
      <c r="F330" s="9">
        <v>87937</v>
      </c>
      <c r="G330" s="9"/>
      <c r="H330" s="9">
        <v>21973476546</v>
      </c>
      <c r="I330" s="9" t="s">
        <v>19242</v>
      </c>
      <c r="J330" s="9" t="s">
        <v>16317</v>
      </c>
      <c r="K330" s="9" t="s">
        <v>12397</v>
      </c>
      <c r="L330" s="9" t="s">
        <v>17583</v>
      </c>
      <c r="M330" s="9" t="s">
        <v>19230</v>
      </c>
      <c r="N330" s="10" t="s">
        <v>19244</v>
      </c>
      <c r="O330" s="11" t="s">
        <v>159</v>
      </c>
      <c r="P330" s="12">
        <v>46068</v>
      </c>
      <c r="Q330" s="13" t="str">
        <f t="shared" si="15"/>
        <v>05h</v>
      </c>
    </row>
    <row r="331" spans="1:17" x14ac:dyDescent="0.3">
      <c r="A331" s="9" t="str">
        <f t="shared" si="16"/>
        <v>87937Sambodromo x JB4606905h</v>
      </c>
      <c r="B331" s="9" t="str">
        <f t="shared" si="17"/>
        <v>87937Sambodromo x JB46069</v>
      </c>
      <c r="C331" s="9" t="str">
        <f>IF((IFERROR(IFERROR(VLOOKUP(A331,Controle_Utiliz!A:A,1,0),VLOOKUP(B331,Controle_Utiliz!B:B,1,0)),"Não Utilizou"))="Não Utilizou","Não Utilizou","Agendado")</f>
        <v>Não Utilizou</v>
      </c>
      <c r="D331" s="8" t="s">
        <v>347</v>
      </c>
      <c r="E331" s="9" t="s">
        <v>315</v>
      </c>
      <c r="F331" s="9">
        <v>87937</v>
      </c>
      <c r="G331" s="9"/>
      <c r="H331" s="9">
        <v>21973476546</v>
      </c>
      <c r="I331" s="9" t="s">
        <v>19242</v>
      </c>
      <c r="J331" s="9" t="s">
        <v>16317</v>
      </c>
      <c r="K331" s="9" t="s">
        <v>12397</v>
      </c>
      <c r="L331" s="9" t="s">
        <v>17583</v>
      </c>
      <c r="M331" s="9" t="s">
        <v>19231</v>
      </c>
      <c r="N331" s="10" t="s">
        <v>19244</v>
      </c>
      <c r="O331" s="11" t="s">
        <v>159</v>
      </c>
      <c r="P331" s="12">
        <v>46069</v>
      </c>
      <c r="Q331" s="13" t="str">
        <f t="shared" si="15"/>
        <v>05h</v>
      </c>
    </row>
    <row r="332" spans="1:17" x14ac:dyDescent="0.3">
      <c r="A332" s="9" t="str">
        <f t="shared" si="16"/>
        <v>87937Sambodromo x JB4607005h</v>
      </c>
      <c r="B332" s="9" t="str">
        <f t="shared" si="17"/>
        <v>87937Sambodromo x JB46070</v>
      </c>
      <c r="C332" s="9" t="str">
        <f>IF((IFERROR(IFERROR(VLOOKUP(A332,Controle_Utiliz!A:A,1,0),VLOOKUP(B332,Controle_Utiliz!B:B,1,0)),"Não Utilizou"))="Não Utilizou","Não Utilizou","Agendado")</f>
        <v>Não Utilizou</v>
      </c>
      <c r="D332" s="8" t="s">
        <v>347</v>
      </c>
      <c r="E332" s="9" t="s">
        <v>315</v>
      </c>
      <c r="F332" s="9">
        <v>87937</v>
      </c>
      <c r="G332" s="9"/>
      <c r="H332" s="9">
        <v>21973476546</v>
      </c>
      <c r="I332" s="9" t="s">
        <v>19242</v>
      </c>
      <c r="J332" s="9" t="s">
        <v>16317</v>
      </c>
      <c r="K332" s="9" t="s">
        <v>12397</v>
      </c>
      <c r="L332" s="9" t="s">
        <v>17583</v>
      </c>
      <c r="M332" s="9" t="s">
        <v>19232</v>
      </c>
      <c r="N332" s="10" t="s">
        <v>19244</v>
      </c>
      <c r="O332" s="11" t="s">
        <v>159</v>
      </c>
      <c r="P332" s="12">
        <v>46070</v>
      </c>
      <c r="Q332" s="13" t="str">
        <f t="shared" si="15"/>
        <v>05h</v>
      </c>
    </row>
    <row r="333" spans="1:17" x14ac:dyDescent="0.3">
      <c r="A333" s="9" t="str">
        <f t="shared" si="16"/>
        <v>87937Sambodromo x JB4607405h</v>
      </c>
      <c r="B333" s="9" t="str">
        <f t="shared" si="17"/>
        <v>87937Sambodromo x JB46074</v>
      </c>
      <c r="C333" s="9" t="str">
        <f>IF((IFERROR(IFERROR(VLOOKUP(A333,Controle_Utiliz!A:A,1,0),VLOOKUP(B333,Controle_Utiliz!B:B,1,0)),"Não Utilizou"))="Não Utilizou","Não Utilizou","Agendado")</f>
        <v>Não Utilizou</v>
      </c>
      <c r="D333" s="8" t="s">
        <v>347</v>
      </c>
      <c r="E333" s="9" t="s">
        <v>315</v>
      </c>
      <c r="F333" s="9">
        <v>87937</v>
      </c>
      <c r="G333" s="9"/>
      <c r="H333" s="9">
        <v>21973476546</v>
      </c>
      <c r="I333" s="9" t="s">
        <v>19242</v>
      </c>
      <c r="J333" s="9" t="s">
        <v>16317</v>
      </c>
      <c r="K333" s="9" t="s">
        <v>12397</v>
      </c>
      <c r="L333" s="9" t="s">
        <v>17583</v>
      </c>
      <c r="M333" s="9" t="s">
        <v>19233</v>
      </c>
      <c r="N333" s="10" t="s">
        <v>19244</v>
      </c>
      <c r="O333" s="11" t="s">
        <v>159</v>
      </c>
      <c r="P333" s="12">
        <v>46074</v>
      </c>
      <c r="Q333" s="13" t="str">
        <f t="shared" si="15"/>
        <v>05h</v>
      </c>
    </row>
    <row r="334" spans="1:17" x14ac:dyDescent="0.3">
      <c r="A334" s="9" t="str">
        <f t="shared" si="16"/>
        <v>92986JB x Sambodromo4606818h</v>
      </c>
      <c r="B334" s="9" t="str">
        <f t="shared" si="17"/>
        <v>92986JB x Sambodromo46068</v>
      </c>
      <c r="C334" s="9" t="str">
        <f>IF((IFERROR(IFERROR(VLOOKUP(A334,Controle_Utiliz!A:A,1,0),VLOOKUP(B334,Controle_Utiliz!B:B,1,0)),"Não Utilizou"))="Não Utilizou","Não Utilizou","Agendado")</f>
        <v>Agendado</v>
      </c>
      <c r="D334" s="8" t="s">
        <v>443</v>
      </c>
      <c r="E334" s="9" t="s">
        <v>315</v>
      </c>
      <c r="F334" s="9">
        <v>92986</v>
      </c>
      <c r="G334" s="9"/>
      <c r="H334" s="9">
        <v>83986499045</v>
      </c>
      <c r="I334" s="9" t="s">
        <v>16471</v>
      </c>
      <c r="J334" s="9" t="s">
        <v>16317</v>
      </c>
      <c r="K334" s="9" t="s">
        <v>12397</v>
      </c>
      <c r="L334" s="9" t="s">
        <v>17506</v>
      </c>
      <c r="M334" s="9" t="s">
        <v>19234</v>
      </c>
      <c r="N334" s="10" t="s">
        <v>19243</v>
      </c>
      <c r="O334" s="11" t="s">
        <v>33</v>
      </c>
      <c r="P334" s="12">
        <v>46068</v>
      </c>
      <c r="Q334" s="13" t="str">
        <f t="shared" si="15"/>
        <v>18h</v>
      </c>
    </row>
    <row r="335" spans="1:17" x14ac:dyDescent="0.3">
      <c r="A335" s="9" t="str">
        <f t="shared" si="16"/>
        <v>92986JB x Sambodromo4606918h</v>
      </c>
      <c r="B335" s="9" t="str">
        <f t="shared" si="17"/>
        <v>92986JB x Sambodromo46069</v>
      </c>
      <c r="C335" s="9" t="str">
        <f>IF((IFERROR(IFERROR(VLOOKUP(A335,Controle_Utiliz!A:A,1,0),VLOOKUP(B335,Controle_Utiliz!B:B,1,0)),"Não Utilizou"))="Não Utilizou","Não Utilizou","Agendado")</f>
        <v>Agendado</v>
      </c>
      <c r="D335" s="8" t="s">
        <v>443</v>
      </c>
      <c r="E335" s="9" t="s">
        <v>315</v>
      </c>
      <c r="F335" s="9">
        <v>92986</v>
      </c>
      <c r="G335" s="9"/>
      <c r="H335" s="9">
        <v>83986499045</v>
      </c>
      <c r="I335" s="9" t="s">
        <v>16471</v>
      </c>
      <c r="J335" s="9" t="s">
        <v>16317</v>
      </c>
      <c r="K335" s="9" t="s">
        <v>12397</v>
      </c>
      <c r="L335" s="9" t="s">
        <v>17506</v>
      </c>
      <c r="M335" s="9" t="s">
        <v>19235</v>
      </c>
      <c r="N335" s="10" t="s">
        <v>19243</v>
      </c>
      <c r="O335" s="11" t="s">
        <v>33</v>
      </c>
      <c r="P335" s="12">
        <v>46069</v>
      </c>
      <c r="Q335" s="13" t="str">
        <f t="shared" si="15"/>
        <v>18h</v>
      </c>
    </row>
    <row r="336" spans="1:17" x14ac:dyDescent="0.3">
      <c r="A336" s="9" t="str">
        <f t="shared" si="16"/>
        <v>92986JB x Sambodromo4607018h</v>
      </c>
      <c r="B336" s="9" t="str">
        <f t="shared" si="17"/>
        <v>92986JB x Sambodromo46070</v>
      </c>
      <c r="C336" s="9" t="str">
        <f>IF((IFERROR(IFERROR(VLOOKUP(A336,Controle_Utiliz!A:A,1,0),VLOOKUP(B336,Controle_Utiliz!B:B,1,0)),"Não Utilizou"))="Não Utilizou","Não Utilizou","Agendado")</f>
        <v>Não Utilizou</v>
      </c>
      <c r="D336" s="8" t="s">
        <v>443</v>
      </c>
      <c r="E336" s="9" t="s">
        <v>315</v>
      </c>
      <c r="F336" s="9">
        <v>92986</v>
      </c>
      <c r="G336" s="9"/>
      <c r="H336" s="9">
        <v>83986499045</v>
      </c>
      <c r="I336" s="9" t="s">
        <v>16471</v>
      </c>
      <c r="J336" s="9" t="s">
        <v>16317</v>
      </c>
      <c r="K336" s="9" t="s">
        <v>12397</v>
      </c>
      <c r="L336" s="9" t="s">
        <v>17506</v>
      </c>
      <c r="M336" s="9" t="s">
        <v>19236</v>
      </c>
      <c r="N336" s="10" t="s">
        <v>19243</v>
      </c>
      <c r="O336" s="11" t="s">
        <v>33</v>
      </c>
      <c r="P336" s="12">
        <v>46070</v>
      </c>
      <c r="Q336" s="13" t="str">
        <f t="shared" si="15"/>
        <v>18h</v>
      </c>
    </row>
    <row r="337" spans="1:17" x14ac:dyDescent="0.3">
      <c r="A337" s="9" t="str">
        <f t="shared" si="16"/>
        <v>92986JB x Sambodromo4607418h</v>
      </c>
      <c r="B337" s="9" t="str">
        <f t="shared" si="17"/>
        <v>92986JB x Sambodromo46074</v>
      </c>
      <c r="C337" s="9" t="str">
        <f>IF((IFERROR(IFERROR(VLOOKUP(A337,Controle_Utiliz!A:A,1,0),VLOOKUP(B337,Controle_Utiliz!B:B,1,0)),"Não Utilizou"))="Não Utilizou","Não Utilizou","Agendado")</f>
        <v>Agendado</v>
      </c>
      <c r="D337" s="8" t="s">
        <v>443</v>
      </c>
      <c r="E337" s="9" t="s">
        <v>315</v>
      </c>
      <c r="F337" s="9">
        <v>92986</v>
      </c>
      <c r="G337" s="9"/>
      <c r="H337" s="9">
        <v>83986499045</v>
      </c>
      <c r="I337" s="9" t="s">
        <v>16471</v>
      </c>
      <c r="J337" s="9" t="s">
        <v>16317</v>
      </c>
      <c r="K337" s="9" t="s">
        <v>12397</v>
      </c>
      <c r="L337" s="9" t="s">
        <v>17506</v>
      </c>
      <c r="M337" s="9" t="s">
        <v>19237</v>
      </c>
      <c r="N337" s="10" t="s">
        <v>19243</v>
      </c>
      <c r="O337" s="11" t="s">
        <v>33</v>
      </c>
      <c r="P337" s="12">
        <v>46074</v>
      </c>
      <c r="Q337" s="13" t="str">
        <f t="shared" si="15"/>
        <v>18h</v>
      </c>
    </row>
    <row r="338" spans="1:17" x14ac:dyDescent="0.3">
      <c r="A338" s="9" t="str">
        <f t="shared" si="16"/>
        <v>92986Sambodromo x JB4606802h</v>
      </c>
      <c r="B338" s="9" t="str">
        <f t="shared" si="17"/>
        <v>92986Sambodromo x JB46068</v>
      </c>
      <c r="C338" s="9" t="str">
        <f>IF((IFERROR(IFERROR(VLOOKUP(A338,Controle_Utiliz!A:A,1,0),VLOOKUP(B338,Controle_Utiliz!B:B,1,0)),"Não Utilizou"))="Não Utilizou","Não Utilizou","Agendado")</f>
        <v>Agendado</v>
      </c>
      <c r="D338" s="8" t="s">
        <v>443</v>
      </c>
      <c r="E338" s="9" t="s">
        <v>315</v>
      </c>
      <c r="F338" s="9">
        <v>92986</v>
      </c>
      <c r="G338" s="9"/>
      <c r="H338" s="9">
        <v>83986499045</v>
      </c>
      <c r="I338" s="9" t="s">
        <v>16471</v>
      </c>
      <c r="J338" s="9" t="s">
        <v>16317</v>
      </c>
      <c r="K338" s="9" t="s">
        <v>12397</v>
      </c>
      <c r="L338" s="9" t="s">
        <v>17506</v>
      </c>
      <c r="M338" s="9" t="s">
        <v>19238</v>
      </c>
      <c r="N338" s="10" t="s">
        <v>19250</v>
      </c>
      <c r="O338" s="11" t="s">
        <v>159</v>
      </c>
      <c r="P338" s="12">
        <v>46068</v>
      </c>
      <c r="Q338" s="13" t="str">
        <f t="shared" si="15"/>
        <v>02h</v>
      </c>
    </row>
    <row r="339" spans="1:17" x14ac:dyDescent="0.3">
      <c r="A339" s="9" t="str">
        <f t="shared" si="16"/>
        <v>92986Sambodromo x JB4606902h</v>
      </c>
      <c r="B339" s="9" t="str">
        <f t="shared" si="17"/>
        <v>92986Sambodromo x JB46069</v>
      </c>
      <c r="C339" s="9" t="str">
        <f>IF((IFERROR(IFERROR(VLOOKUP(A339,Controle_Utiliz!A:A,1,0),VLOOKUP(B339,Controle_Utiliz!B:B,1,0)),"Não Utilizou"))="Não Utilizou","Não Utilizou","Agendado")</f>
        <v>Agendado</v>
      </c>
      <c r="D339" s="8" t="s">
        <v>443</v>
      </c>
      <c r="E339" s="9" t="s">
        <v>315</v>
      </c>
      <c r="F339" s="9">
        <v>92986</v>
      </c>
      <c r="G339" s="9"/>
      <c r="H339" s="9">
        <v>83986499045</v>
      </c>
      <c r="I339" s="9" t="s">
        <v>16471</v>
      </c>
      <c r="J339" s="9" t="s">
        <v>16317</v>
      </c>
      <c r="K339" s="9" t="s">
        <v>12397</v>
      </c>
      <c r="L339" s="9" t="s">
        <v>17506</v>
      </c>
      <c r="M339" s="9" t="s">
        <v>19239</v>
      </c>
      <c r="N339" s="10" t="s">
        <v>19250</v>
      </c>
      <c r="O339" s="11" t="s">
        <v>159</v>
      </c>
      <c r="P339" s="12">
        <v>46069</v>
      </c>
      <c r="Q339" s="13" t="str">
        <f t="shared" si="15"/>
        <v>02h</v>
      </c>
    </row>
    <row r="340" spans="1:17" x14ac:dyDescent="0.3">
      <c r="A340" s="9" t="str">
        <f t="shared" si="16"/>
        <v>92986Sambodromo x JB4607002h</v>
      </c>
      <c r="B340" s="9" t="str">
        <f t="shared" si="17"/>
        <v>92986Sambodromo x JB46070</v>
      </c>
      <c r="C340" s="9" t="str">
        <f>IF((IFERROR(IFERROR(VLOOKUP(A340,Controle_Utiliz!A:A,1,0),VLOOKUP(B340,Controle_Utiliz!B:B,1,0)),"Não Utilizou"))="Não Utilizou","Não Utilizou","Agendado")</f>
        <v>Agendado</v>
      </c>
      <c r="D340" s="8" t="s">
        <v>443</v>
      </c>
      <c r="E340" s="9" t="s">
        <v>315</v>
      </c>
      <c r="F340" s="9">
        <v>92986</v>
      </c>
      <c r="G340" s="9"/>
      <c r="H340" s="9">
        <v>83986499045</v>
      </c>
      <c r="I340" s="9" t="s">
        <v>16471</v>
      </c>
      <c r="J340" s="9" t="s">
        <v>16317</v>
      </c>
      <c r="K340" s="9" t="s">
        <v>12397</v>
      </c>
      <c r="L340" s="9" t="s">
        <v>17506</v>
      </c>
      <c r="M340" s="9" t="s">
        <v>19240</v>
      </c>
      <c r="N340" s="10" t="s">
        <v>19250</v>
      </c>
      <c r="O340" s="11" t="s">
        <v>159</v>
      </c>
      <c r="P340" s="12">
        <v>46070</v>
      </c>
      <c r="Q340" s="13" t="str">
        <f t="shared" si="15"/>
        <v>02h</v>
      </c>
    </row>
    <row r="341" spans="1:17" x14ac:dyDescent="0.3">
      <c r="A341" s="9" t="str">
        <f t="shared" si="16"/>
        <v>92986Sambodromo x JB4607402h</v>
      </c>
      <c r="B341" s="9" t="str">
        <f t="shared" si="17"/>
        <v>92986Sambodromo x JB46074</v>
      </c>
      <c r="C341" s="9" t="str">
        <f>IF((IFERROR(IFERROR(VLOOKUP(A341,Controle_Utiliz!A:A,1,0),VLOOKUP(B341,Controle_Utiliz!B:B,1,0)),"Não Utilizou"))="Não Utilizou","Não Utilizou","Agendado")</f>
        <v>Agendado</v>
      </c>
      <c r="D341" s="8" t="s">
        <v>443</v>
      </c>
      <c r="E341" s="9" t="s">
        <v>315</v>
      </c>
      <c r="F341" s="9">
        <v>92986</v>
      </c>
      <c r="G341" s="9"/>
      <c r="H341" s="9">
        <v>83986499045</v>
      </c>
      <c r="I341" s="9" t="s">
        <v>16471</v>
      </c>
      <c r="J341" s="9" t="s">
        <v>16317</v>
      </c>
      <c r="K341" s="9" t="s">
        <v>12397</v>
      </c>
      <c r="L341" s="9" t="s">
        <v>17506</v>
      </c>
      <c r="M341" s="9" t="s">
        <v>19241</v>
      </c>
      <c r="N341" s="14" t="s">
        <v>19250</v>
      </c>
      <c r="O341" s="11" t="s">
        <v>159</v>
      </c>
      <c r="P341" s="12">
        <v>46074</v>
      </c>
      <c r="Q341" s="13" t="str">
        <f t="shared" si="15"/>
        <v>02h</v>
      </c>
    </row>
    <row r="342" spans="1:17" x14ac:dyDescent="0.3">
      <c r="A342" s="9" t="str">
        <f t="shared" si="16"/>
        <v>92986JB x Sambodromo4606820h</v>
      </c>
      <c r="B342" s="9" t="str">
        <f t="shared" si="17"/>
        <v>92986JB x Sambodromo46068</v>
      </c>
      <c r="C342" s="9" t="str">
        <f>IF((IFERROR(IFERROR(VLOOKUP(A342,Controle_Utiliz!A:A,1,0),VLOOKUP(B342,Controle_Utiliz!B:B,1,0)),"Não Utilizou"))="Não Utilizou","Não Utilizou","Agendado")</f>
        <v>Agendado</v>
      </c>
      <c r="D342" s="8" t="s">
        <v>443</v>
      </c>
      <c r="E342" s="9" t="s">
        <v>315</v>
      </c>
      <c r="F342" s="9">
        <v>92986</v>
      </c>
      <c r="G342" s="11"/>
      <c r="H342" s="9">
        <v>83986499045</v>
      </c>
      <c r="I342" s="9" t="s">
        <v>16471</v>
      </c>
      <c r="J342" s="9" t="s">
        <v>16317</v>
      </c>
      <c r="K342" s="9" t="s">
        <v>12397</v>
      </c>
      <c r="L342" s="9" t="s">
        <v>17506</v>
      </c>
      <c r="M342" s="9" t="s">
        <v>19234</v>
      </c>
      <c r="N342" s="10" t="s">
        <v>19246</v>
      </c>
      <c r="O342" s="11" t="s">
        <v>33</v>
      </c>
      <c r="P342" s="12">
        <v>46068</v>
      </c>
      <c r="Q342" s="13" t="str">
        <f t="shared" si="15"/>
        <v>20h</v>
      </c>
    </row>
    <row r="343" spans="1:17" x14ac:dyDescent="0.3">
      <c r="A343" s="9" t="str">
        <f t="shared" si="16"/>
        <v>92986JB x Sambodromo4606920h</v>
      </c>
      <c r="B343" s="9" t="str">
        <f t="shared" si="17"/>
        <v>92986JB x Sambodromo46069</v>
      </c>
      <c r="C343" s="9" t="str">
        <f>IF((IFERROR(IFERROR(VLOOKUP(A343,Controle_Utiliz!A:A,1,0),VLOOKUP(B343,Controle_Utiliz!B:B,1,0)),"Não Utilizou"))="Não Utilizou","Não Utilizou","Agendado")</f>
        <v>Agendado</v>
      </c>
      <c r="D343" s="8" t="s">
        <v>443</v>
      </c>
      <c r="E343" s="9" t="s">
        <v>315</v>
      </c>
      <c r="F343" s="9">
        <v>92986</v>
      </c>
      <c r="G343" s="11"/>
      <c r="H343" s="9">
        <v>83986499045</v>
      </c>
      <c r="I343" s="9" t="s">
        <v>16471</v>
      </c>
      <c r="J343" s="9" t="s">
        <v>16317</v>
      </c>
      <c r="K343" s="9" t="s">
        <v>12397</v>
      </c>
      <c r="L343" s="9" t="s">
        <v>17506</v>
      </c>
      <c r="M343" s="9" t="s">
        <v>19235</v>
      </c>
      <c r="N343" s="10" t="s">
        <v>19246</v>
      </c>
      <c r="O343" s="11" t="s">
        <v>33</v>
      </c>
      <c r="P343" s="12">
        <v>46069</v>
      </c>
      <c r="Q343" s="13" t="str">
        <f t="shared" si="15"/>
        <v>20h</v>
      </c>
    </row>
    <row r="344" spans="1:17" x14ac:dyDescent="0.3">
      <c r="A344" s="9" t="str">
        <f t="shared" si="16"/>
        <v>92986JB x Sambodromo4607020h</v>
      </c>
      <c r="B344" s="9" t="str">
        <f t="shared" si="17"/>
        <v>92986JB x Sambodromo46070</v>
      </c>
      <c r="C344" s="9" t="str">
        <f>IF((IFERROR(IFERROR(VLOOKUP(A344,Controle_Utiliz!A:A,1,0),VLOOKUP(B344,Controle_Utiliz!B:B,1,0)),"Não Utilizou"))="Não Utilizou","Não Utilizou","Agendado")</f>
        <v>Não Utilizou</v>
      </c>
      <c r="D344" s="8" t="s">
        <v>443</v>
      </c>
      <c r="E344" s="9" t="s">
        <v>315</v>
      </c>
      <c r="F344" s="9">
        <v>92986</v>
      </c>
      <c r="G344" s="11"/>
      <c r="H344" s="9">
        <v>83986499045</v>
      </c>
      <c r="I344" s="9" t="s">
        <v>16471</v>
      </c>
      <c r="J344" s="9" t="s">
        <v>16317</v>
      </c>
      <c r="K344" s="9" t="s">
        <v>12397</v>
      </c>
      <c r="L344" s="9" t="s">
        <v>17506</v>
      </c>
      <c r="M344" s="9" t="s">
        <v>19236</v>
      </c>
      <c r="N344" s="10" t="s">
        <v>19246</v>
      </c>
      <c r="O344" s="11" t="s">
        <v>33</v>
      </c>
      <c r="P344" s="12">
        <v>46070</v>
      </c>
      <c r="Q344" s="13" t="str">
        <f t="shared" si="15"/>
        <v>20h</v>
      </c>
    </row>
    <row r="345" spans="1:17" x14ac:dyDescent="0.3">
      <c r="A345" s="9" t="str">
        <f t="shared" si="16"/>
        <v>92986JB x Sambodromo4607420h</v>
      </c>
      <c r="B345" s="9" t="str">
        <f t="shared" si="17"/>
        <v>92986JB x Sambodromo46074</v>
      </c>
      <c r="C345" s="9" t="str">
        <f>IF((IFERROR(IFERROR(VLOOKUP(A345,Controle_Utiliz!A:A,1,0),VLOOKUP(B345,Controle_Utiliz!B:B,1,0)),"Não Utilizou"))="Não Utilizou","Não Utilizou","Agendado")</f>
        <v>Agendado</v>
      </c>
      <c r="D345" s="8" t="s">
        <v>443</v>
      </c>
      <c r="E345" s="9" t="s">
        <v>315</v>
      </c>
      <c r="F345" s="9">
        <v>92986</v>
      </c>
      <c r="G345" s="11"/>
      <c r="H345" s="9">
        <v>83986499045</v>
      </c>
      <c r="I345" s="9" t="s">
        <v>16471</v>
      </c>
      <c r="J345" s="9" t="s">
        <v>16317</v>
      </c>
      <c r="K345" s="9" t="s">
        <v>12397</v>
      </c>
      <c r="L345" s="9" t="s">
        <v>17506</v>
      </c>
      <c r="M345" s="9" t="s">
        <v>19237</v>
      </c>
      <c r="N345" s="10" t="s">
        <v>19246</v>
      </c>
      <c r="O345" s="11" t="s">
        <v>33</v>
      </c>
      <c r="P345" s="12">
        <v>46074</v>
      </c>
      <c r="Q345" s="13" t="str">
        <f t="shared" si="15"/>
        <v>20h</v>
      </c>
    </row>
    <row r="346" spans="1:17" x14ac:dyDescent="0.3">
      <c r="A346" s="9" t="str">
        <f t="shared" si="16"/>
        <v>92986Sambodromo x JB4606802h</v>
      </c>
      <c r="B346" s="9" t="str">
        <f t="shared" si="17"/>
        <v>92986Sambodromo x JB46068</v>
      </c>
      <c r="C346" s="9" t="str">
        <f>IF((IFERROR(IFERROR(VLOOKUP(A346,Controle_Utiliz!A:A,1,0),VLOOKUP(B346,Controle_Utiliz!B:B,1,0)),"Não Utilizou"))="Não Utilizou","Não Utilizou","Agendado")</f>
        <v>Agendado</v>
      </c>
      <c r="D346" s="8" t="s">
        <v>443</v>
      </c>
      <c r="E346" s="9" t="s">
        <v>315</v>
      </c>
      <c r="F346" s="9">
        <v>92986</v>
      </c>
      <c r="G346" s="11"/>
      <c r="H346" s="9">
        <v>83986499045</v>
      </c>
      <c r="I346" s="9" t="s">
        <v>16471</v>
      </c>
      <c r="J346" s="9" t="s">
        <v>16317</v>
      </c>
      <c r="K346" s="9" t="s">
        <v>12397</v>
      </c>
      <c r="L346" s="9" t="s">
        <v>17506</v>
      </c>
      <c r="M346" s="9" t="s">
        <v>19238</v>
      </c>
      <c r="N346" s="10" t="s">
        <v>19250</v>
      </c>
      <c r="O346" s="11" t="s">
        <v>159</v>
      </c>
      <c r="P346" s="12">
        <v>46068</v>
      </c>
      <c r="Q346" s="13" t="str">
        <f t="shared" si="15"/>
        <v>02h</v>
      </c>
    </row>
    <row r="347" spans="1:17" x14ac:dyDescent="0.3">
      <c r="A347" s="9" t="str">
        <f t="shared" si="16"/>
        <v>92986Sambodromo x JB4606902h</v>
      </c>
      <c r="B347" s="9" t="str">
        <f t="shared" si="17"/>
        <v>92986Sambodromo x JB46069</v>
      </c>
      <c r="C347" s="9" t="str">
        <f>IF((IFERROR(IFERROR(VLOOKUP(A347,Controle_Utiliz!A:A,1,0),VLOOKUP(B347,Controle_Utiliz!B:B,1,0)),"Não Utilizou"))="Não Utilizou","Não Utilizou","Agendado")</f>
        <v>Agendado</v>
      </c>
      <c r="D347" s="8" t="s">
        <v>443</v>
      </c>
      <c r="E347" s="9" t="s">
        <v>315</v>
      </c>
      <c r="F347" s="9">
        <v>92986</v>
      </c>
      <c r="G347" s="11"/>
      <c r="H347" s="9">
        <v>83986499045</v>
      </c>
      <c r="I347" s="9" t="s">
        <v>16471</v>
      </c>
      <c r="J347" s="9" t="s">
        <v>16317</v>
      </c>
      <c r="K347" s="9" t="s">
        <v>12397</v>
      </c>
      <c r="L347" s="9" t="s">
        <v>17506</v>
      </c>
      <c r="M347" s="9" t="s">
        <v>19239</v>
      </c>
      <c r="N347" s="10" t="s">
        <v>19250</v>
      </c>
      <c r="O347" s="11" t="s">
        <v>159</v>
      </c>
      <c r="P347" s="12">
        <v>46069</v>
      </c>
      <c r="Q347" s="13" t="str">
        <f t="shared" si="15"/>
        <v>02h</v>
      </c>
    </row>
    <row r="348" spans="1:17" x14ac:dyDescent="0.3">
      <c r="A348" s="9" t="str">
        <f t="shared" si="16"/>
        <v>92986Sambodromo x JB4607002h</v>
      </c>
      <c r="B348" s="9" t="str">
        <f t="shared" si="17"/>
        <v>92986Sambodromo x JB46070</v>
      </c>
      <c r="C348" s="9" t="str">
        <f>IF((IFERROR(IFERROR(VLOOKUP(A348,Controle_Utiliz!A:A,1,0),VLOOKUP(B348,Controle_Utiliz!B:B,1,0)),"Não Utilizou"))="Não Utilizou","Não Utilizou","Agendado")</f>
        <v>Agendado</v>
      </c>
      <c r="D348" s="8" t="s">
        <v>443</v>
      </c>
      <c r="E348" s="9" t="s">
        <v>315</v>
      </c>
      <c r="F348" s="9">
        <v>92986</v>
      </c>
      <c r="G348" s="11"/>
      <c r="H348" s="9">
        <v>83986499045</v>
      </c>
      <c r="I348" s="9" t="s">
        <v>16471</v>
      </c>
      <c r="J348" s="9" t="s">
        <v>16317</v>
      </c>
      <c r="K348" s="9" t="s">
        <v>12397</v>
      </c>
      <c r="L348" s="9" t="s">
        <v>17506</v>
      </c>
      <c r="M348" s="9" t="s">
        <v>19240</v>
      </c>
      <c r="N348" s="10" t="s">
        <v>19250</v>
      </c>
      <c r="O348" s="11" t="s">
        <v>159</v>
      </c>
      <c r="P348" s="12">
        <v>46070</v>
      </c>
      <c r="Q348" s="13" t="str">
        <f t="shared" si="15"/>
        <v>02h</v>
      </c>
    </row>
    <row r="349" spans="1:17" x14ac:dyDescent="0.3">
      <c r="A349" s="9" t="str">
        <f t="shared" si="16"/>
        <v>92986Sambodromo x JB4607402h</v>
      </c>
      <c r="B349" s="9" t="str">
        <f t="shared" si="17"/>
        <v>92986Sambodromo x JB46074</v>
      </c>
      <c r="C349" s="9" t="str">
        <f>IF((IFERROR(IFERROR(VLOOKUP(A349,Controle_Utiliz!A:A,1,0),VLOOKUP(B349,Controle_Utiliz!B:B,1,0)),"Não Utilizou"))="Não Utilizou","Não Utilizou","Agendado")</f>
        <v>Agendado</v>
      </c>
      <c r="D349" s="8" t="s">
        <v>443</v>
      </c>
      <c r="E349" s="9" t="s">
        <v>315</v>
      </c>
      <c r="F349" s="9">
        <v>92986</v>
      </c>
      <c r="G349" s="11"/>
      <c r="H349" s="9">
        <v>83986499045</v>
      </c>
      <c r="I349" s="9" t="s">
        <v>16471</v>
      </c>
      <c r="J349" s="9" t="s">
        <v>16317</v>
      </c>
      <c r="K349" s="9" t="s">
        <v>12397</v>
      </c>
      <c r="L349" s="9" t="s">
        <v>17506</v>
      </c>
      <c r="M349" s="9" t="s">
        <v>19241</v>
      </c>
      <c r="N349" s="14" t="s">
        <v>19250</v>
      </c>
      <c r="O349" s="11" t="s">
        <v>159</v>
      </c>
      <c r="P349" s="12">
        <v>46074</v>
      </c>
      <c r="Q349" s="13" t="str">
        <f t="shared" si="15"/>
        <v>02h</v>
      </c>
    </row>
    <row r="350" spans="1:17" x14ac:dyDescent="0.3">
      <c r="A350" s="9" t="str">
        <f t="shared" si="16"/>
        <v>92096Sambodromo x EG4606818h</v>
      </c>
      <c r="B350" s="9" t="str">
        <f t="shared" si="17"/>
        <v>92096Sambodromo x EG46068</v>
      </c>
      <c r="C350" s="9" t="str">
        <f>IF((IFERROR(IFERROR(VLOOKUP(A350,Controle_Utiliz!A:A,1,0),VLOOKUP(B350,Controle_Utiliz!B:B,1,0)),"Não Utilizou"))="Não Utilizou","Não Utilizou","Agendado")</f>
        <v>Agendado</v>
      </c>
      <c r="D350" s="8" t="s">
        <v>337</v>
      </c>
      <c r="E350" s="9" t="s">
        <v>315</v>
      </c>
      <c r="F350" s="9">
        <v>92096</v>
      </c>
      <c r="G350" s="9"/>
      <c r="H350" s="9">
        <v>21976230914</v>
      </c>
      <c r="I350" s="9" t="s">
        <v>19242</v>
      </c>
      <c r="J350" s="9" t="s">
        <v>16317</v>
      </c>
      <c r="K350" s="9" t="s">
        <v>12397</v>
      </c>
      <c r="L350" s="9" t="s">
        <v>17506</v>
      </c>
      <c r="M350" s="9" t="s">
        <v>19226</v>
      </c>
      <c r="N350" s="10" t="s">
        <v>19243</v>
      </c>
      <c r="O350" s="11" t="s">
        <v>151</v>
      </c>
      <c r="P350" s="12">
        <v>46068</v>
      </c>
      <c r="Q350" s="13" t="str">
        <f t="shared" si="15"/>
        <v>18h</v>
      </c>
    </row>
    <row r="351" spans="1:17" x14ac:dyDescent="0.3">
      <c r="A351" s="9" t="str">
        <f t="shared" si="16"/>
        <v>92096Sambodromo x EG4606918h</v>
      </c>
      <c r="B351" s="9" t="str">
        <f t="shared" si="17"/>
        <v>92096Sambodromo x EG46069</v>
      </c>
      <c r="C351" s="9" t="str">
        <f>IF((IFERROR(IFERROR(VLOOKUP(A351,Controle_Utiliz!A:A,1,0),VLOOKUP(B351,Controle_Utiliz!B:B,1,0)),"Não Utilizou"))="Não Utilizou","Não Utilizou","Agendado")</f>
        <v>Agendado</v>
      </c>
      <c r="D351" s="8" t="s">
        <v>337</v>
      </c>
      <c r="E351" s="9" t="s">
        <v>315</v>
      </c>
      <c r="F351" s="9">
        <v>92096</v>
      </c>
      <c r="G351" s="9"/>
      <c r="H351" s="9">
        <v>21976230914</v>
      </c>
      <c r="I351" s="9" t="s">
        <v>19242</v>
      </c>
      <c r="J351" s="9" t="s">
        <v>16317</v>
      </c>
      <c r="K351" s="9" t="s">
        <v>12397</v>
      </c>
      <c r="L351" s="9" t="s">
        <v>17506</v>
      </c>
      <c r="M351" s="9" t="s">
        <v>19227</v>
      </c>
      <c r="N351" s="10" t="s">
        <v>19243</v>
      </c>
      <c r="O351" s="11" t="s">
        <v>151</v>
      </c>
      <c r="P351" s="12">
        <v>46069</v>
      </c>
      <c r="Q351" s="13" t="str">
        <f t="shared" si="15"/>
        <v>18h</v>
      </c>
    </row>
    <row r="352" spans="1:17" x14ac:dyDescent="0.3">
      <c r="A352" s="9" t="str">
        <f t="shared" si="16"/>
        <v>92096Sambodromo x EG4607018h</v>
      </c>
      <c r="B352" s="9" t="str">
        <f t="shared" si="17"/>
        <v>92096Sambodromo x EG46070</v>
      </c>
      <c r="C352" s="9" t="str">
        <f>IF((IFERROR(IFERROR(VLOOKUP(A352,Controle_Utiliz!A:A,1,0),VLOOKUP(B352,Controle_Utiliz!B:B,1,0)),"Não Utilizou"))="Não Utilizou","Não Utilizou","Agendado")</f>
        <v>Agendado</v>
      </c>
      <c r="D352" s="8" t="s">
        <v>337</v>
      </c>
      <c r="E352" s="9" t="s">
        <v>315</v>
      </c>
      <c r="F352" s="9">
        <v>92096</v>
      </c>
      <c r="G352" s="9"/>
      <c r="H352" s="9">
        <v>21976230914</v>
      </c>
      <c r="I352" s="9" t="s">
        <v>19242</v>
      </c>
      <c r="J352" s="9" t="s">
        <v>16317</v>
      </c>
      <c r="K352" s="9" t="s">
        <v>12397</v>
      </c>
      <c r="L352" s="9" t="s">
        <v>17506</v>
      </c>
      <c r="M352" s="9" t="s">
        <v>19228</v>
      </c>
      <c r="N352" s="10" t="s">
        <v>19243</v>
      </c>
      <c r="O352" s="11" t="s">
        <v>151</v>
      </c>
      <c r="P352" s="12">
        <v>46070</v>
      </c>
      <c r="Q352" s="13" t="str">
        <f t="shared" si="15"/>
        <v>18h</v>
      </c>
    </row>
    <row r="353" spans="1:17" x14ac:dyDescent="0.3">
      <c r="A353" s="9" t="str">
        <f t="shared" si="16"/>
        <v>92096Sambodromo x EG4607418h</v>
      </c>
      <c r="B353" s="9" t="str">
        <f t="shared" si="17"/>
        <v>92096Sambodromo x EG46074</v>
      </c>
      <c r="C353" s="9" t="str">
        <f>IF((IFERROR(IFERROR(VLOOKUP(A353,Controle_Utiliz!A:A,1,0),VLOOKUP(B353,Controle_Utiliz!B:B,1,0)),"Não Utilizou"))="Não Utilizou","Não Utilizou","Agendado")</f>
        <v>Agendado</v>
      </c>
      <c r="D353" s="8" t="s">
        <v>337</v>
      </c>
      <c r="E353" s="9" t="s">
        <v>315</v>
      </c>
      <c r="F353" s="9">
        <v>92096</v>
      </c>
      <c r="G353" s="9"/>
      <c r="H353" s="9">
        <v>21976230914</v>
      </c>
      <c r="I353" s="9" t="s">
        <v>19242</v>
      </c>
      <c r="J353" s="9" t="s">
        <v>16317</v>
      </c>
      <c r="K353" s="9" t="s">
        <v>12397</v>
      </c>
      <c r="L353" s="9" t="s">
        <v>17506</v>
      </c>
      <c r="M353" s="9" t="s">
        <v>19229</v>
      </c>
      <c r="N353" s="10" t="s">
        <v>19243</v>
      </c>
      <c r="O353" s="11" t="s">
        <v>151</v>
      </c>
      <c r="P353" s="12">
        <v>46074</v>
      </c>
      <c r="Q353" s="13" t="str">
        <f t="shared" si="15"/>
        <v>18h</v>
      </c>
    </row>
    <row r="354" spans="1:17" x14ac:dyDescent="0.3">
      <c r="A354" s="9" t="str">
        <f t="shared" si="16"/>
        <v>92096Sambodromo x JB4606800h</v>
      </c>
      <c r="B354" s="9" t="str">
        <f t="shared" si="17"/>
        <v>92096Sambodromo x JB46068</v>
      </c>
      <c r="C354" s="9" t="str">
        <f>IF((IFERROR(IFERROR(VLOOKUP(A354,Controle_Utiliz!A:A,1,0),VLOOKUP(B354,Controle_Utiliz!B:B,1,0)),"Não Utilizou"))="Não Utilizou","Não Utilizou","Agendado")</f>
        <v>Não Utilizou</v>
      </c>
      <c r="D354" s="8" t="s">
        <v>337</v>
      </c>
      <c r="E354" s="9" t="s">
        <v>315</v>
      </c>
      <c r="F354" s="9">
        <v>92096</v>
      </c>
      <c r="G354" s="9"/>
      <c r="H354" s="9">
        <v>21976230914</v>
      </c>
      <c r="I354" s="9" t="s">
        <v>19242</v>
      </c>
      <c r="J354" s="9" t="s">
        <v>16317</v>
      </c>
      <c r="K354" s="9" t="s">
        <v>12397</v>
      </c>
      <c r="L354" s="9" t="s">
        <v>17506</v>
      </c>
      <c r="M354" s="9" t="s">
        <v>19230</v>
      </c>
      <c r="N354" s="10" t="s">
        <v>19256</v>
      </c>
      <c r="O354" s="11" t="s">
        <v>159</v>
      </c>
      <c r="P354" s="12">
        <v>46068</v>
      </c>
      <c r="Q354" s="13" t="str">
        <f t="shared" si="15"/>
        <v>00h</v>
      </c>
    </row>
    <row r="355" spans="1:17" x14ac:dyDescent="0.3">
      <c r="A355" s="9" t="str">
        <f t="shared" si="16"/>
        <v>92096Sambodromo x JB4606900h</v>
      </c>
      <c r="B355" s="9" t="str">
        <f t="shared" si="17"/>
        <v>92096Sambodromo x JB46069</v>
      </c>
      <c r="C355" s="9" t="str">
        <f>IF((IFERROR(IFERROR(VLOOKUP(A355,Controle_Utiliz!A:A,1,0),VLOOKUP(B355,Controle_Utiliz!B:B,1,0)),"Não Utilizou"))="Não Utilizou","Não Utilizou","Agendado")</f>
        <v>Não Utilizou</v>
      </c>
      <c r="D355" s="8" t="s">
        <v>337</v>
      </c>
      <c r="E355" s="9" t="s">
        <v>315</v>
      </c>
      <c r="F355" s="9">
        <v>92096</v>
      </c>
      <c r="G355" s="9"/>
      <c r="H355" s="9">
        <v>21976230914</v>
      </c>
      <c r="I355" s="9" t="s">
        <v>19242</v>
      </c>
      <c r="J355" s="9" t="s">
        <v>16317</v>
      </c>
      <c r="K355" s="9" t="s">
        <v>12397</v>
      </c>
      <c r="L355" s="9" t="s">
        <v>17506</v>
      </c>
      <c r="M355" s="9" t="s">
        <v>19231</v>
      </c>
      <c r="N355" s="10" t="s">
        <v>19256</v>
      </c>
      <c r="O355" s="11" t="s">
        <v>159</v>
      </c>
      <c r="P355" s="12">
        <v>46069</v>
      </c>
      <c r="Q355" s="13" t="str">
        <f t="shared" si="15"/>
        <v>00h</v>
      </c>
    </row>
    <row r="356" spans="1:17" x14ac:dyDescent="0.3">
      <c r="A356" s="9" t="str">
        <f t="shared" si="16"/>
        <v>92096Sambodromo x JB4607000h</v>
      </c>
      <c r="B356" s="9" t="str">
        <f t="shared" si="17"/>
        <v>92096Sambodromo x JB46070</v>
      </c>
      <c r="C356" s="9" t="str">
        <f>IF((IFERROR(IFERROR(VLOOKUP(A356,Controle_Utiliz!A:A,1,0),VLOOKUP(B356,Controle_Utiliz!B:B,1,0)),"Não Utilizou"))="Não Utilizou","Não Utilizou","Agendado")</f>
        <v>Não Utilizou</v>
      </c>
      <c r="D356" s="8" t="s">
        <v>337</v>
      </c>
      <c r="E356" s="9" t="s">
        <v>315</v>
      </c>
      <c r="F356" s="9">
        <v>92096</v>
      </c>
      <c r="G356" s="9"/>
      <c r="H356" s="9">
        <v>21976230914</v>
      </c>
      <c r="I356" s="9" t="s">
        <v>19242</v>
      </c>
      <c r="J356" s="9" t="s">
        <v>16317</v>
      </c>
      <c r="K356" s="9" t="s">
        <v>12397</v>
      </c>
      <c r="L356" s="9" t="s">
        <v>17506</v>
      </c>
      <c r="M356" s="9" t="s">
        <v>19232</v>
      </c>
      <c r="N356" s="10" t="s">
        <v>19256</v>
      </c>
      <c r="O356" s="11" t="s">
        <v>159</v>
      </c>
      <c r="P356" s="12">
        <v>46070</v>
      </c>
      <c r="Q356" s="13" t="str">
        <f t="shared" si="15"/>
        <v>00h</v>
      </c>
    </row>
    <row r="357" spans="1:17" x14ac:dyDescent="0.3">
      <c r="A357" s="9" t="str">
        <f t="shared" si="16"/>
        <v>92096Sambodromo x JB4607400h</v>
      </c>
      <c r="B357" s="9" t="str">
        <f t="shared" si="17"/>
        <v>92096Sambodromo x JB46074</v>
      </c>
      <c r="C357" s="9" t="str">
        <f>IF((IFERROR(IFERROR(VLOOKUP(A357,Controle_Utiliz!A:A,1,0),VLOOKUP(B357,Controle_Utiliz!B:B,1,0)),"Não Utilizou"))="Não Utilizou","Não Utilizou","Agendado")</f>
        <v>Não Utilizou</v>
      </c>
      <c r="D357" s="8" t="s">
        <v>337</v>
      </c>
      <c r="E357" s="9" t="s">
        <v>315</v>
      </c>
      <c r="F357" s="9">
        <v>92096</v>
      </c>
      <c r="G357" s="9"/>
      <c r="H357" s="9">
        <v>21976230914</v>
      </c>
      <c r="I357" s="9" t="s">
        <v>19242</v>
      </c>
      <c r="J357" s="9" t="s">
        <v>16317</v>
      </c>
      <c r="K357" s="9" t="s">
        <v>12397</v>
      </c>
      <c r="L357" s="9" t="s">
        <v>17506</v>
      </c>
      <c r="M357" s="9" t="s">
        <v>19233</v>
      </c>
      <c r="N357" s="10" t="s">
        <v>19256</v>
      </c>
      <c r="O357" s="11" t="s">
        <v>159</v>
      </c>
      <c r="P357" s="12">
        <v>46074</v>
      </c>
      <c r="Q357" s="13" t="str">
        <f t="shared" si="15"/>
        <v>00h</v>
      </c>
    </row>
    <row r="358" spans="1:17" x14ac:dyDescent="0.3">
      <c r="A358" s="9" t="str">
        <f t="shared" si="16"/>
        <v>70163Sambodromo x EG4606819h</v>
      </c>
      <c r="B358" s="9" t="str">
        <f t="shared" si="17"/>
        <v>70163Sambodromo x EG46068</v>
      </c>
      <c r="C358" s="9" t="str">
        <f>IF((IFERROR(IFERROR(VLOOKUP(A358,Controle_Utiliz!A:A,1,0),VLOOKUP(B358,Controle_Utiliz!B:B,1,0)),"Não Utilizou"))="Não Utilizou","Não Utilizou","Agendado")</f>
        <v>Não Utilizou</v>
      </c>
      <c r="D358" s="8" t="s">
        <v>320</v>
      </c>
      <c r="E358" s="9" t="s">
        <v>315</v>
      </c>
      <c r="F358" s="9">
        <v>70163</v>
      </c>
      <c r="G358" s="9"/>
      <c r="H358" s="9">
        <v>21973938400</v>
      </c>
      <c r="I358" s="9" t="s">
        <v>19242</v>
      </c>
      <c r="J358" s="9" t="s">
        <v>16155</v>
      </c>
      <c r="K358" s="9" t="s">
        <v>7015</v>
      </c>
      <c r="L358" s="9" t="s">
        <v>17486</v>
      </c>
      <c r="M358" s="9" t="s">
        <v>19226</v>
      </c>
      <c r="N358" s="10" t="s">
        <v>19249</v>
      </c>
      <c r="O358" s="11" t="s">
        <v>151</v>
      </c>
      <c r="P358" s="12">
        <v>46068</v>
      </c>
      <c r="Q358" s="13" t="str">
        <f t="shared" si="15"/>
        <v>19h</v>
      </c>
    </row>
    <row r="359" spans="1:17" x14ac:dyDescent="0.3">
      <c r="A359" s="9" t="str">
        <f t="shared" si="16"/>
        <v>70163Sambodromo x EG4606919h</v>
      </c>
      <c r="B359" s="9" t="str">
        <f t="shared" si="17"/>
        <v>70163Sambodromo x EG46069</v>
      </c>
      <c r="C359" s="9" t="str">
        <f>IF((IFERROR(IFERROR(VLOOKUP(A359,Controle_Utiliz!A:A,1,0),VLOOKUP(B359,Controle_Utiliz!B:B,1,0)),"Não Utilizou"))="Não Utilizou","Não Utilizou","Agendado")</f>
        <v>Agendado</v>
      </c>
      <c r="D359" s="8" t="s">
        <v>320</v>
      </c>
      <c r="E359" s="9" t="s">
        <v>315</v>
      </c>
      <c r="F359" s="9">
        <v>70163</v>
      </c>
      <c r="G359" s="9"/>
      <c r="H359" s="9">
        <v>21973938400</v>
      </c>
      <c r="I359" s="9" t="s">
        <v>19242</v>
      </c>
      <c r="J359" s="9" t="s">
        <v>16155</v>
      </c>
      <c r="K359" s="9" t="s">
        <v>7015</v>
      </c>
      <c r="L359" s="9" t="s">
        <v>17486</v>
      </c>
      <c r="M359" s="9" t="s">
        <v>19227</v>
      </c>
      <c r="N359" s="10" t="s">
        <v>19249</v>
      </c>
      <c r="O359" s="11" t="s">
        <v>151</v>
      </c>
      <c r="P359" s="12">
        <v>46069</v>
      </c>
      <c r="Q359" s="13" t="str">
        <f t="shared" si="15"/>
        <v>19h</v>
      </c>
    </row>
    <row r="360" spans="1:17" x14ac:dyDescent="0.3">
      <c r="A360" s="9" t="str">
        <f t="shared" si="16"/>
        <v>70163Sambodromo x EG4607019h</v>
      </c>
      <c r="B360" s="9" t="str">
        <f t="shared" si="17"/>
        <v>70163Sambodromo x EG46070</v>
      </c>
      <c r="C360" s="9" t="str">
        <f>IF((IFERROR(IFERROR(VLOOKUP(A360,Controle_Utiliz!A:A,1,0),VLOOKUP(B360,Controle_Utiliz!B:B,1,0)),"Não Utilizou"))="Não Utilizou","Não Utilizou","Agendado")</f>
        <v>Agendado</v>
      </c>
      <c r="D360" s="8" t="s">
        <v>320</v>
      </c>
      <c r="E360" s="9" t="s">
        <v>315</v>
      </c>
      <c r="F360" s="9">
        <v>70163</v>
      </c>
      <c r="G360" s="9"/>
      <c r="H360" s="9">
        <v>21973938400</v>
      </c>
      <c r="I360" s="9" t="s">
        <v>19242</v>
      </c>
      <c r="J360" s="9" t="s">
        <v>16155</v>
      </c>
      <c r="K360" s="9" t="s">
        <v>7015</v>
      </c>
      <c r="L360" s="9" t="s">
        <v>17486</v>
      </c>
      <c r="M360" s="9" t="s">
        <v>19228</v>
      </c>
      <c r="N360" s="10" t="s">
        <v>19249</v>
      </c>
      <c r="O360" s="11" t="s">
        <v>151</v>
      </c>
      <c r="P360" s="12">
        <v>46070</v>
      </c>
      <c r="Q360" s="13" t="str">
        <f t="shared" si="15"/>
        <v>19h</v>
      </c>
    </row>
    <row r="361" spans="1:17" x14ac:dyDescent="0.3">
      <c r="A361" s="9" t="str">
        <f t="shared" si="16"/>
        <v>70163Sambodromo x EG4607419h</v>
      </c>
      <c r="B361" s="9" t="str">
        <f t="shared" si="17"/>
        <v>70163Sambodromo x EG46074</v>
      </c>
      <c r="C361" s="9" t="str">
        <f>IF((IFERROR(IFERROR(VLOOKUP(A361,Controle_Utiliz!A:A,1,0),VLOOKUP(B361,Controle_Utiliz!B:B,1,0)),"Não Utilizou"))="Não Utilizou","Não Utilizou","Agendado")</f>
        <v>Não Utilizou</v>
      </c>
      <c r="D361" s="8" t="s">
        <v>320</v>
      </c>
      <c r="E361" s="9" t="s">
        <v>315</v>
      </c>
      <c r="F361" s="9">
        <v>70163</v>
      </c>
      <c r="G361" s="9"/>
      <c r="H361" s="9">
        <v>21973938400</v>
      </c>
      <c r="I361" s="9" t="s">
        <v>19242</v>
      </c>
      <c r="J361" s="9" t="s">
        <v>16155</v>
      </c>
      <c r="K361" s="9" t="s">
        <v>7015</v>
      </c>
      <c r="L361" s="9" t="s">
        <v>17486</v>
      </c>
      <c r="M361" s="9" t="s">
        <v>19229</v>
      </c>
      <c r="N361" s="10" t="s">
        <v>19249</v>
      </c>
      <c r="O361" s="11" t="s">
        <v>151</v>
      </c>
      <c r="P361" s="12">
        <v>46074</v>
      </c>
      <c r="Q361" s="13" t="str">
        <f t="shared" si="15"/>
        <v>19h</v>
      </c>
    </row>
    <row r="362" spans="1:17" x14ac:dyDescent="0.3">
      <c r="A362" s="9" t="str">
        <f t="shared" si="16"/>
        <v>70163Sambodromo x JB4606802h</v>
      </c>
      <c r="B362" s="9" t="str">
        <f t="shared" si="17"/>
        <v>70163Sambodromo x JB46068</v>
      </c>
      <c r="C362" s="9" t="str">
        <f>IF((IFERROR(IFERROR(VLOOKUP(A362,Controle_Utiliz!A:A,1,0),VLOOKUP(B362,Controle_Utiliz!B:B,1,0)),"Não Utilizou"))="Não Utilizou","Não Utilizou","Agendado")</f>
        <v>Não Utilizou</v>
      </c>
      <c r="D362" s="8" t="s">
        <v>320</v>
      </c>
      <c r="E362" s="9" t="s">
        <v>315</v>
      </c>
      <c r="F362" s="9">
        <v>70163</v>
      </c>
      <c r="G362" s="9"/>
      <c r="H362" s="9">
        <v>21973938400</v>
      </c>
      <c r="I362" s="9" t="s">
        <v>19242</v>
      </c>
      <c r="J362" s="9" t="s">
        <v>16155</v>
      </c>
      <c r="K362" s="9" t="s">
        <v>7015</v>
      </c>
      <c r="L362" s="9" t="s">
        <v>17486</v>
      </c>
      <c r="M362" s="9" t="s">
        <v>19230</v>
      </c>
      <c r="N362" s="10" t="s">
        <v>19250</v>
      </c>
      <c r="O362" s="11" t="s">
        <v>159</v>
      </c>
      <c r="P362" s="12">
        <v>46068</v>
      </c>
      <c r="Q362" s="13" t="str">
        <f t="shared" si="15"/>
        <v>02h</v>
      </c>
    </row>
    <row r="363" spans="1:17" x14ac:dyDescent="0.3">
      <c r="A363" s="9" t="str">
        <f t="shared" si="16"/>
        <v>70163Sambodromo x JB4606902h</v>
      </c>
      <c r="B363" s="9" t="str">
        <f t="shared" si="17"/>
        <v>70163Sambodromo x JB46069</v>
      </c>
      <c r="C363" s="9" t="str">
        <f>IF((IFERROR(IFERROR(VLOOKUP(A363,Controle_Utiliz!A:A,1,0),VLOOKUP(B363,Controle_Utiliz!B:B,1,0)),"Não Utilizou"))="Não Utilizou","Não Utilizou","Agendado")</f>
        <v>Não Utilizou</v>
      </c>
      <c r="D363" s="8" t="s">
        <v>320</v>
      </c>
      <c r="E363" s="9" t="s">
        <v>315</v>
      </c>
      <c r="F363" s="9">
        <v>70163</v>
      </c>
      <c r="G363" s="9"/>
      <c r="H363" s="9">
        <v>21973938400</v>
      </c>
      <c r="I363" s="9" t="s">
        <v>19242</v>
      </c>
      <c r="J363" s="9" t="s">
        <v>16155</v>
      </c>
      <c r="K363" s="9" t="s">
        <v>7015</v>
      </c>
      <c r="L363" s="9" t="s">
        <v>17486</v>
      </c>
      <c r="M363" s="9" t="s">
        <v>19231</v>
      </c>
      <c r="N363" s="10" t="s">
        <v>19250</v>
      </c>
      <c r="O363" s="11" t="s">
        <v>159</v>
      </c>
      <c r="P363" s="12">
        <v>46069</v>
      </c>
      <c r="Q363" s="13" t="str">
        <f t="shared" si="15"/>
        <v>02h</v>
      </c>
    </row>
    <row r="364" spans="1:17" x14ac:dyDescent="0.3">
      <c r="A364" s="9" t="str">
        <f t="shared" si="16"/>
        <v>70163Sambodromo x JB4607002h</v>
      </c>
      <c r="B364" s="9" t="str">
        <f t="shared" si="17"/>
        <v>70163Sambodromo x JB46070</v>
      </c>
      <c r="C364" s="9" t="str">
        <f>IF((IFERROR(IFERROR(VLOOKUP(A364,Controle_Utiliz!A:A,1,0),VLOOKUP(B364,Controle_Utiliz!B:B,1,0)),"Não Utilizou"))="Não Utilizou","Não Utilizou","Agendado")</f>
        <v>Não Utilizou</v>
      </c>
      <c r="D364" s="8" t="s">
        <v>320</v>
      </c>
      <c r="E364" s="9" t="s">
        <v>315</v>
      </c>
      <c r="F364" s="9">
        <v>70163</v>
      </c>
      <c r="G364" s="9"/>
      <c r="H364" s="9">
        <v>21973938400</v>
      </c>
      <c r="I364" s="9" t="s">
        <v>19242</v>
      </c>
      <c r="J364" s="9" t="s">
        <v>16155</v>
      </c>
      <c r="K364" s="9" t="s">
        <v>7015</v>
      </c>
      <c r="L364" s="9" t="s">
        <v>17486</v>
      </c>
      <c r="M364" s="9" t="s">
        <v>19232</v>
      </c>
      <c r="N364" s="10" t="s">
        <v>19250</v>
      </c>
      <c r="O364" s="11" t="s">
        <v>159</v>
      </c>
      <c r="P364" s="12">
        <v>46070</v>
      </c>
      <c r="Q364" s="13" t="str">
        <f t="shared" si="15"/>
        <v>02h</v>
      </c>
    </row>
    <row r="365" spans="1:17" x14ac:dyDescent="0.3">
      <c r="A365" s="9" t="str">
        <f t="shared" si="16"/>
        <v>70163Sambodromo x JB4607402h</v>
      </c>
      <c r="B365" s="9" t="str">
        <f t="shared" si="17"/>
        <v>70163Sambodromo x JB46074</v>
      </c>
      <c r="C365" s="9" t="str">
        <f>IF((IFERROR(IFERROR(VLOOKUP(A365,Controle_Utiliz!A:A,1,0),VLOOKUP(B365,Controle_Utiliz!B:B,1,0)),"Não Utilizou"))="Não Utilizou","Não Utilizou","Agendado")</f>
        <v>Não Utilizou</v>
      </c>
      <c r="D365" s="8" t="s">
        <v>320</v>
      </c>
      <c r="E365" s="9" t="s">
        <v>315</v>
      </c>
      <c r="F365" s="9">
        <v>70163</v>
      </c>
      <c r="G365" s="9"/>
      <c r="H365" s="9">
        <v>21973938400</v>
      </c>
      <c r="I365" s="9" t="s">
        <v>19242</v>
      </c>
      <c r="J365" s="9" t="s">
        <v>16155</v>
      </c>
      <c r="K365" s="9" t="s">
        <v>7015</v>
      </c>
      <c r="L365" s="9" t="s">
        <v>17486</v>
      </c>
      <c r="M365" s="9" t="s">
        <v>19233</v>
      </c>
      <c r="N365" s="10" t="s">
        <v>19250</v>
      </c>
      <c r="O365" s="11" t="s">
        <v>159</v>
      </c>
      <c r="P365" s="12">
        <v>46074</v>
      </c>
      <c r="Q365" s="13" t="str">
        <f t="shared" si="15"/>
        <v>02h</v>
      </c>
    </row>
    <row r="366" spans="1:17" x14ac:dyDescent="0.3">
      <c r="A366" s="9" t="str">
        <f t="shared" si="16"/>
        <v>53809Sambodromo x EG4606818h</v>
      </c>
      <c r="B366" s="9" t="str">
        <f t="shared" si="17"/>
        <v>53809Sambodromo x EG46068</v>
      </c>
      <c r="C366" s="9" t="str">
        <f>IF((IFERROR(IFERROR(VLOOKUP(A366,Controle_Utiliz!A:A,1,0),VLOOKUP(B366,Controle_Utiliz!B:B,1,0)),"Não Utilizou"))="Não Utilizou","Não Utilizou","Agendado")</f>
        <v>Não Utilizou</v>
      </c>
      <c r="D366" s="8" t="s">
        <v>463</v>
      </c>
      <c r="E366" s="9" t="s">
        <v>315</v>
      </c>
      <c r="F366" s="9">
        <v>53809</v>
      </c>
      <c r="G366" s="11"/>
      <c r="H366" s="9">
        <v>21999381985</v>
      </c>
      <c r="I366" s="9" t="s">
        <v>16471</v>
      </c>
      <c r="J366" s="9" t="s">
        <v>16120</v>
      </c>
      <c r="K366" s="9" t="s">
        <v>12286</v>
      </c>
      <c r="L366" s="9" t="s">
        <v>17885</v>
      </c>
      <c r="M366" s="9" t="s">
        <v>19234</v>
      </c>
      <c r="N366" s="10" t="s">
        <v>19243</v>
      </c>
      <c r="O366" s="11" t="s">
        <v>151</v>
      </c>
      <c r="P366" s="12">
        <v>46068</v>
      </c>
      <c r="Q366" s="13" t="str">
        <f t="shared" si="15"/>
        <v>18h</v>
      </c>
    </row>
    <row r="367" spans="1:17" x14ac:dyDescent="0.3">
      <c r="A367" s="9" t="str">
        <f t="shared" si="16"/>
        <v>53809Sambodromo x EG4606918h</v>
      </c>
      <c r="B367" s="9" t="str">
        <f t="shared" si="17"/>
        <v>53809Sambodromo x EG46069</v>
      </c>
      <c r="C367" s="9" t="str">
        <f>IF((IFERROR(IFERROR(VLOOKUP(A367,Controle_Utiliz!A:A,1,0),VLOOKUP(B367,Controle_Utiliz!B:B,1,0)),"Não Utilizou"))="Não Utilizou","Não Utilizou","Agendado")</f>
        <v>Não Utilizou</v>
      </c>
      <c r="D367" s="8" t="s">
        <v>463</v>
      </c>
      <c r="E367" s="9" t="s">
        <v>315</v>
      </c>
      <c r="F367" s="9">
        <v>53809</v>
      </c>
      <c r="G367" s="11"/>
      <c r="H367" s="9">
        <v>21999381985</v>
      </c>
      <c r="I367" s="9" t="s">
        <v>16471</v>
      </c>
      <c r="J367" s="9" t="s">
        <v>16120</v>
      </c>
      <c r="K367" s="9" t="s">
        <v>12286</v>
      </c>
      <c r="L367" s="9" t="s">
        <v>17885</v>
      </c>
      <c r="M367" s="9" t="s">
        <v>19235</v>
      </c>
      <c r="N367" s="10" t="s">
        <v>19243</v>
      </c>
      <c r="O367" s="11" t="s">
        <v>151</v>
      </c>
      <c r="P367" s="12">
        <v>46069</v>
      </c>
      <c r="Q367" s="13" t="str">
        <f t="shared" si="15"/>
        <v>18h</v>
      </c>
    </row>
    <row r="368" spans="1:17" x14ac:dyDescent="0.3">
      <c r="A368" s="9" t="str">
        <f t="shared" si="16"/>
        <v>53809Sambodromo x EG4607018h</v>
      </c>
      <c r="B368" s="9" t="str">
        <f t="shared" si="17"/>
        <v>53809Sambodromo x EG46070</v>
      </c>
      <c r="C368" s="9" t="str">
        <f>IF((IFERROR(IFERROR(VLOOKUP(A368,Controle_Utiliz!A:A,1,0),VLOOKUP(B368,Controle_Utiliz!B:B,1,0)),"Não Utilizou"))="Não Utilizou","Não Utilizou","Agendado")</f>
        <v>Não Utilizou</v>
      </c>
      <c r="D368" s="8" t="s">
        <v>463</v>
      </c>
      <c r="E368" s="9" t="s">
        <v>315</v>
      </c>
      <c r="F368" s="9">
        <v>53809</v>
      </c>
      <c r="G368" s="11"/>
      <c r="H368" s="9">
        <v>21999381985</v>
      </c>
      <c r="I368" s="9" t="s">
        <v>16471</v>
      </c>
      <c r="J368" s="9" t="s">
        <v>16120</v>
      </c>
      <c r="K368" s="9" t="s">
        <v>12286</v>
      </c>
      <c r="L368" s="9" t="s">
        <v>17885</v>
      </c>
      <c r="M368" s="9" t="s">
        <v>19236</v>
      </c>
      <c r="N368" s="10" t="s">
        <v>19243</v>
      </c>
      <c r="O368" s="11" t="s">
        <v>151</v>
      </c>
      <c r="P368" s="12">
        <v>46070</v>
      </c>
      <c r="Q368" s="13" t="str">
        <f t="shared" si="15"/>
        <v>18h</v>
      </c>
    </row>
    <row r="369" spans="1:17" x14ac:dyDescent="0.3">
      <c r="A369" s="9" t="str">
        <f t="shared" si="16"/>
        <v>53809Sambodromo x JB4606801h</v>
      </c>
      <c r="B369" s="9" t="str">
        <f t="shared" si="17"/>
        <v>53809Sambodromo x JB46068</v>
      </c>
      <c r="C369" s="9" t="str">
        <f>IF((IFERROR(IFERROR(VLOOKUP(A369,Controle_Utiliz!A:A,1,0),VLOOKUP(B369,Controle_Utiliz!B:B,1,0)),"Não Utilizou"))="Não Utilizou","Não Utilizou","Agendado")</f>
        <v>Não Utilizou</v>
      </c>
      <c r="D369" s="8" t="s">
        <v>463</v>
      </c>
      <c r="E369" s="9" t="s">
        <v>315</v>
      </c>
      <c r="F369" s="9">
        <v>53809</v>
      </c>
      <c r="G369" s="11"/>
      <c r="H369" s="9">
        <v>21999381985</v>
      </c>
      <c r="I369" s="9" t="s">
        <v>16471</v>
      </c>
      <c r="J369" s="9" t="s">
        <v>16120</v>
      </c>
      <c r="K369" s="9" t="s">
        <v>12286</v>
      </c>
      <c r="L369" s="9" t="s">
        <v>17885</v>
      </c>
      <c r="M369" s="9" t="s">
        <v>19238</v>
      </c>
      <c r="N369" s="10" t="s">
        <v>19257</v>
      </c>
      <c r="O369" s="11" t="s">
        <v>159</v>
      </c>
      <c r="P369" s="12">
        <v>46068</v>
      </c>
      <c r="Q369" s="13" t="str">
        <f t="shared" si="15"/>
        <v>01h</v>
      </c>
    </row>
    <row r="370" spans="1:17" x14ac:dyDescent="0.3">
      <c r="A370" s="9" t="str">
        <f t="shared" si="16"/>
        <v>53809Sambodromo x JB4606901h</v>
      </c>
      <c r="B370" s="9" t="str">
        <f t="shared" si="17"/>
        <v>53809Sambodromo x JB46069</v>
      </c>
      <c r="C370" s="9" t="str">
        <f>IF((IFERROR(IFERROR(VLOOKUP(A370,Controle_Utiliz!A:A,1,0),VLOOKUP(B370,Controle_Utiliz!B:B,1,0)),"Não Utilizou"))="Não Utilizou","Não Utilizou","Agendado")</f>
        <v>Agendado</v>
      </c>
      <c r="D370" s="8" t="s">
        <v>463</v>
      </c>
      <c r="E370" s="9" t="s">
        <v>315</v>
      </c>
      <c r="F370" s="9">
        <v>53809</v>
      </c>
      <c r="G370" s="11"/>
      <c r="H370" s="9">
        <v>21999381985</v>
      </c>
      <c r="I370" s="9" t="s">
        <v>16471</v>
      </c>
      <c r="J370" s="9" t="s">
        <v>16120</v>
      </c>
      <c r="K370" s="9" t="s">
        <v>12286</v>
      </c>
      <c r="L370" s="9" t="s">
        <v>17885</v>
      </c>
      <c r="M370" s="9" t="s">
        <v>19239</v>
      </c>
      <c r="N370" s="10" t="s">
        <v>19257</v>
      </c>
      <c r="O370" s="11" t="s">
        <v>159</v>
      </c>
      <c r="P370" s="12">
        <v>46069</v>
      </c>
      <c r="Q370" s="13" t="str">
        <f t="shared" si="15"/>
        <v>01h</v>
      </c>
    </row>
    <row r="371" spans="1:17" x14ac:dyDescent="0.3">
      <c r="A371" s="9" t="str">
        <f t="shared" si="16"/>
        <v>53809Sambodromo x JB4607002h</v>
      </c>
      <c r="B371" s="9" t="str">
        <f t="shared" si="17"/>
        <v>53809Sambodromo x JB46070</v>
      </c>
      <c r="C371" s="9" t="str">
        <f>IF((IFERROR(IFERROR(VLOOKUP(A371,Controle_Utiliz!A:A,1,0),VLOOKUP(B371,Controle_Utiliz!B:B,1,0)),"Não Utilizou"))="Não Utilizou","Não Utilizou","Agendado")</f>
        <v>Não Utilizou</v>
      </c>
      <c r="D371" s="8" t="s">
        <v>463</v>
      </c>
      <c r="E371" s="9" t="s">
        <v>315</v>
      </c>
      <c r="F371" s="9">
        <v>53809</v>
      </c>
      <c r="G371" s="11"/>
      <c r="H371" s="9">
        <v>21999381985</v>
      </c>
      <c r="I371" s="9" t="s">
        <v>16471</v>
      </c>
      <c r="J371" s="9" t="s">
        <v>16120</v>
      </c>
      <c r="K371" s="9" t="s">
        <v>12286</v>
      </c>
      <c r="L371" s="9" t="s">
        <v>17885</v>
      </c>
      <c r="M371" s="9" t="s">
        <v>19240</v>
      </c>
      <c r="N371" s="10" t="s">
        <v>19250</v>
      </c>
      <c r="O371" s="11" t="s">
        <v>159</v>
      </c>
      <c r="P371" s="12">
        <v>46070</v>
      </c>
      <c r="Q371" s="13" t="str">
        <f t="shared" si="15"/>
        <v>02h</v>
      </c>
    </row>
    <row r="372" spans="1:17" x14ac:dyDescent="0.3">
      <c r="A372" s="9" t="str">
        <f t="shared" si="16"/>
        <v>64636EG x Sambodromo4606917h</v>
      </c>
      <c r="B372" s="9" t="str">
        <f t="shared" si="17"/>
        <v>64636EG x Sambodromo46069</v>
      </c>
      <c r="C372" s="9" t="str">
        <f>IF((IFERROR(IFERROR(VLOOKUP(A372,Controle_Utiliz!A:A,1,0),VLOOKUP(B372,Controle_Utiliz!B:B,1,0)),"Não Utilizou"))="Não Utilizou","Não Utilizou","Agendado")</f>
        <v>Agendado</v>
      </c>
      <c r="D372" s="8" t="s">
        <v>495</v>
      </c>
      <c r="E372" s="9" t="s">
        <v>315</v>
      </c>
      <c r="F372" s="15">
        <v>64636</v>
      </c>
      <c r="G372" s="11"/>
      <c r="H372" s="9">
        <v>21993386543</v>
      </c>
      <c r="I372" s="9" t="s">
        <v>19276</v>
      </c>
      <c r="J372" s="9" t="s">
        <v>16434</v>
      </c>
      <c r="K372" s="9" t="s">
        <v>15057</v>
      </c>
      <c r="L372" s="9" t="s">
        <v>17757</v>
      </c>
      <c r="M372" s="9" t="s">
        <v>19227</v>
      </c>
      <c r="N372" s="10" t="s">
        <v>19245</v>
      </c>
      <c r="O372" s="11" t="s">
        <v>6</v>
      </c>
      <c r="P372" s="12">
        <v>46069</v>
      </c>
      <c r="Q372" s="13" t="str">
        <f t="shared" si="15"/>
        <v>17h</v>
      </c>
    </row>
    <row r="373" spans="1:17" x14ac:dyDescent="0.3">
      <c r="A373" s="9" t="str">
        <f t="shared" si="16"/>
        <v>64636EG x Sambodromo4607417h</v>
      </c>
      <c r="B373" s="9" t="str">
        <f t="shared" si="17"/>
        <v>64636EG x Sambodromo46074</v>
      </c>
      <c r="C373" s="9" t="str">
        <f>IF((IFERROR(IFERROR(VLOOKUP(A373,Controle_Utiliz!A:A,1,0),VLOOKUP(B373,Controle_Utiliz!B:B,1,0)),"Não Utilizou"))="Não Utilizou","Não Utilizou","Agendado")</f>
        <v>Agendado</v>
      </c>
      <c r="D373" s="8" t="s">
        <v>495</v>
      </c>
      <c r="E373" s="9" t="s">
        <v>315</v>
      </c>
      <c r="F373" s="15">
        <v>64636</v>
      </c>
      <c r="G373" s="11"/>
      <c r="H373" s="9">
        <v>21993386543</v>
      </c>
      <c r="I373" s="9" t="s">
        <v>19276</v>
      </c>
      <c r="J373" s="9" t="s">
        <v>16434</v>
      </c>
      <c r="K373" s="9" t="s">
        <v>15057</v>
      </c>
      <c r="L373" s="9" t="s">
        <v>17757</v>
      </c>
      <c r="M373" s="9" t="s">
        <v>19229</v>
      </c>
      <c r="N373" s="10" t="s">
        <v>19245</v>
      </c>
      <c r="O373" s="11" t="s">
        <v>6</v>
      </c>
      <c r="P373" s="12">
        <v>46074</v>
      </c>
      <c r="Q373" s="13" t="str">
        <f t="shared" si="15"/>
        <v>17h</v>
      </c>
    </row>
    <row r="374" spans="1:17" x14ac:dyDescent="0.3">
      <c r="A374" s="9" t="str">
        <f t="shared" si="16"/>
        <v>64636Sambodromo x EG4607407h</v>
      </c>
      <c r="B374" s="9" t="str">
        <f t="shared" si="17"/>
        <v>64636Sambodromo x EG46074</v>
      </c>
      <c r="C374" s="9" t="str">
        <f>IF((IFERROR(IFERROR(VLOOKUP(A374,Controle_Utiliz!A:A,1,0),VLOOKUP(B374,Controle_Utiliz!B:B,1,0)),"Não Utilizou"))="Não Utilizou","Não Utilizou","Agendado")</f>
        <v>Não Utilizou</v>
      </c>
      <c r="D374" s="8" t="s">
        <v>495</v>
      </c>
      <c r="E374" s="9" t="s">
        <v>315</v>
      </c>
      <c r="F374" s="15">
        <v>64636</v>
      </c>
      <c r="G374" s="11"/>
      <c r="H374" s="9">
        <v>21993386543</v>
      </c>
      <c r="I374" s="9" t="s">
        <v>19276</v>
      </c>
      <c r="J374" s="9" t="s">
        <v>16434</v>
      </c>
      <c r="K374" s="9" t="s">
        <v>15057</v>
      </c>
      <c r="L374" s="9" t="s">
        <v>17757</v>
      </c>
      <c r="M374" s="9" t="s">
        <v>19233</v>
      </c>
      <c r="N374" s="10" t="s">
        <v>19254</v>
      </c>
      <c r="O374" s="11" t="s">
        <v>151</v>
      </c>
      <c r="P374" s="12">
        <v>46074</v>
      </c>
      <c r="Q374" s="13" t="str">
        <f t="shared" si="15"/>
        <v>07h</v>
      </c>
    </row>
    <row r="375" spans="1:17" x14ac:dyDescent="0.3">
      <c r="A375" s="9" t="str">
        <f t="shared" si="16"/>
        <v>16637174785EG x Sambodromo4606817h</v>
      </c>
      <c r="B375" s="9" t="str">
        <f t="shared" si="17"/>
        <v>16637174785EG x Sambodromo46068</v>
      </c>
      <c r="C375" s="9" t="str">
        <f>IF((IFERROR(IFERROR(VLOOKUP(A375,Controle_Utiliz!A:A,1,0),VLOOKUP(B375,Controle_Utiliz!B:B,1,0)),"Não Utilizou"))="Não Utilizou","Não Utilizou","Agendado")</f>
        <v>Agendado</v>
      </c>
      <c r="D375" s="8" t="s">
        <v>553</v>
      </c>
      <c r="E375" s="9" t="s">
        <v>548</v>
      </c>
      <c r="F375" s="11"/>
      <c r="G375" s="9">
        <v>16637174785</v>
      </c>
      <c r="H375" s="9">
        <v>21982108305</v>
      </c>
      <c r="I375" s="9" t="s">
        <v>19276</v>
      </c>
      <c r="J375" s="9" t="s">
        <v>548</v>
      </c>
      <c r="K375" s="9" t="s">
        <v>548</v>
      </c>
      <c r="L375" s="9" t="s">
        <v>548</v>
      </c>
      <c r="M375" s="9" t="s">
        <v>19226</v>
      </c>
      <c r="N375" s="10" t="s">
        <v>19245</v>
      </c>
      <c r="O375" s="11" t="s">
        <v>6</v>
      </c>
      <c r="P375" s="12">
        <v>46068</v>
      </c>
      <c r="Q375" s="13" t="str">
        <f t="shared" si="15"/>
        <v>17h</v>
      </c>
    </row>
    <row r="376" spans="1:17" x14ac:dyDescent="0.3">
      <c r="A376" s="9" t="str">
        <f t="shared" si="16"/>
        <v>16637174785EG x Sambodromo4606917h</v>
      </c>
      <c r="B376" s="9" t="str">
        <f t="shared" si="17"/>
        <v>16637174785EG x Sambodromo46069</v>
      </c>
      <c r="C376" s="9" t="str">
        <f>IF((IFERROR(IFERROR(VLOOKUP(A376,Controle_Utiliz!A:A,1,0),VLOOKUP(B376,Controle_Utiliz!B:B,1,0)),"Não Utilizou"))="Não Utilizou","Não Utilizou","Agendado")</f>
        <v>Agendado</v>
      </c>
      <c r="D376" s="8" t="s">
        <v>553</v>
      </c>
      <c r="E376" s="9" t="s">
        <v>548</v>
      </c>
      <c r="F376" s="11"/>
      <c r="G376" s="9">
        <v>16637174785</v>
      </c>
      <c r="H376" s="9">
        <v>21982108305</v>
      </c>
      <c r="I376" s="9" t="s">
        <v>19276</v>
      </c>
      <c r="J376" s="9" t="s">
        <v>548</v>
      </c>
      <c r="K376" s="9" t="s">
        <v>548</v>
      </c>
      <c r="L376" s="9" t="s">
        <v>548</v>
      </c>
      <c r="M376" s="9" t="s">
        <v>19227</v>
      </c>
      <c r="N376" s="10" t="s">
        <v>19245</v>
      </c>
      <c r="O376" s="11" t="s">
        <v>6</v>
      </c>
      <c r="P376" s="12">
        <v>46069</v>
      </c>
      <c r="Q376" s="13" t="str">
        <f t="shared" si="15"/>
        <v>17h</v>
      </c>
    </row>
    <row r="377" spans="1:17" x14ac:dyDescent="0.3">
      <c r="A377" s="9" t="str">
        <f t="shared" si="16"/>
        <v>16637174785EG x Sambodromo4607017h</v>
      </c>
      <c r="B377" s="9" t="str">
        <f t="shared" si="17"/>
        <v>16637174785EG x Sambodromo46070</v>
      </c>
      <c r="C377" s="9" t="str">
        <f>IF((IFERROR(IFERROR(VLOOKUP(A377,Controle_Utiliz!A:A,1,0),VLOOKUP(B377,Controle_Utiliz!B:B,1,0)),"Não Utilizou"))="Não Utilizou","Não Utilizou","Agendado")</f>
        <v>Agendado</v>
      </c>
      <c r="D377" s="8" t="s">
        <v>553</v>
      </c>
      <c r="E377" s="9" t="s">
        <v>548</v>
      </c>
      <c r="F377" s="11"/>
      <c r="G377" s="9">
        <v>16637174785</v>
      </c>
      <c r="H377" s="9">
        <v>21982108305</v>
      </c>
      <c r="I377" s="9" t="s">
        <v>19276</v>
      </c>
      <c r="J377" s="9" t="s">
        <v>548</v>
      </c>
      <c r="K377" s="9" t="s">
        <v>548</v>
      </c>
      <c r="L377" s="9" t="s">
        <v>548</v>
      </c>
      <c r="M377" s="9" t="s">
        <v>19228</v>
      </c>
      <c r="N377" s="10" t="s">
        <v>19245</v>
      </c>
      <c r="O377" s="11" t="s">
        <v>6</v>
      </c>
      <c r="P377" s="12">
        <v>46070</v>
      </c>
      <c r="Q377" s="13" t="str">
        <f t="shared" si="15"/>
        <v>17h</v>
      </c>
    </row>
    <row r="378" spans="1:17" x14ac:dyDescent="0.3">
      <c r="A378" s="9" t="str">
        <f t="shared" si="16"/>
        <v>16637174785EG x Sambodromo4607417h</v>
      </c>
      <c r="B378" s="9" t="str">
        <f t="shared" si="17"/>
        <v>16637174785EG x Sambodromo46074</v>
      </c>
      <c r="C378" s="9" t="str">
        <f>IF((IFERROR(IFERROR(VLOOKUP(A378,Controle_Utiliz!A:A,1,0),VLOOKUP(B378,Controle_Utiliz!B:B,1,0)),"Não Utilizou"))="Não Utilizou","Não Utilizou","Agendado")</f>
        <v>Agendado</v>
      </c>
      <c r="D378" s="8" t="s">
        <v>553</v>
      </c>
      <c r="E378" s="9" t="s">
        <v>548</v>
      </c>
      <c r="F378" s="11"/>
      <c r="G378" s="9">
        <v>16637174785</v>
      </c>
      <c r="H378" s="9">
        <v>21982108305</v>
      </c>
      <c r="I378" s="9" t="s">
        <v>19276</v>
      </c>
      <c r="J378" s="9" t="s">
        <v>548</v>
      </c>
      <c r="K378" s="9" t="s">
        <v>548</v>
      </c>
      <c r="L378" s="9" t="s">
        <v>548</v>
      </c>
      <c r="M378" s="9" t="s">
        <v>19229</v>
      </c>
      <c r="N378" s="10" t="s">
        <v>19245</v>
      </c>
      <c r="O378" s="11" t="s">
        <v>6</v>
      </c>
      <c r="P378" s="12">
        <v>46074</v>
      </c>
      <c r="Q378" s="13" t="str">
        <f t="shared" si="15"/>
        <v>17h</v>
      </c>
    </row>
    <row r="379" spans="1:17" x14ac:dyDescent="0.3">
      <c r="A379" s="9" t="str">
        <f t="shared" si="16"/>
        <v>16637174785Sambodromo x EG4606806h</v>
      </c>
      <c r="B379" s="9" t="str">
        <f t="shared" si="17"/>
        <v>16637174785Sambodromo x EG46068</v>
      </c>
      <c r="C379" s="9" t="str">
        <f>IF((IFERROR(IFERROR(VLOOKUP(A379,Controle_Utiliz!A:A,1,0),VLOOKUP(B379,Controle_Utiliz!B:B,1,0)),"Não Utilizou"))="Não Utilizou","Não Utilizou","Agendado")</f>
        <v>Não Utilizou</v>
      </c>
      <c r="D379" s="8" t="s">
        <v>553</v>
      </c>
      <c r="E379" s="9" t="s">
        <v>548</v>
      </c>
      <c r="F379" s="11"/>
      <c r="G379" s="9">
        <v>16637174785</v>
      </c>
      <c r="H379" s="9">
        <v>21982108305</v>
      </c>
      <c r="I379" s="9" t="s">
        <v>19276</v>
      </c>
      <c r="J379" s="9" t="s">
        <v>548</v>
      </c>
      <c r="K379" s="9" t="s">
        <v>548</v>
      </c>
      <c r="L379" s="9" t="s">
        <v>548</v>
      </c>
      <c r="M379" s="9" t="s">
        <v>19230</v>
      </c>
      <c r="N379" s="10" t="s">
        <v>19248</v>
      </c>
      <c r="O379" s="11" t="s">
        <v>151</v>
      </c>
      <c r="P379" s="12">
        <v>46068</v>
      </c>
      <c r="Q379" s="13" t="str">
        <f t="shared" si="15"/>
        <v>06h</v>
      </c>
    </row>
    <row r="380" spans="1:17" x14ac:dyDescent="0.3">
      <c r="A380" s="9" t="str">
        <f t="shared" si="16"/>
        <v>16637174785Sambodromo x EG4606906h</v>
      </c>
      <c r="B380" s="9" t="str">
        <f t="shared" si="17"/>
        <v>16637174785Sambodromo x EG46069</v>
      </c>
      <c r="C380" s="9" t="str">
        <f>IF((IFERROR(IFERROR(VLOOKUP(A380,Controle_Utiliz!A:A,1,0),VLOOKUP(B380,Controle_Utiliz!B:B,1,0)),"Não Utilizou"))="Não Utilizou","Não Utilizou","Agendado")</f>
        <v>Agendado</v>
      </c>
      <c r="D380" s="8" t="s">
        <v>553</v>
      </c>
      <c r="E380" s="9" t="s">
        <v>548</v>
      </c>
      <c r="F380" s="11"/>
      <c r="G380" s="9">
        <v>16637174785</v>
      </c>
      <c r="H380" s="9">
        <v>21982108305</v>
      </c>
      <c r="I380" s="9" t="s">
        <v>19276</v>
      </c>
      <c r="J380" s="9" t="s">
        <v>548</v>
      </c>
      <c r="K380" s="9" t="s">
        <v>548</v>
      </c>
      <c r="L380" s="9" t="s">
        <v>548</v>
      </c>
      <c r="M380" s="9" t="s">
        <v>19231</v>
      </c>
      <c r="N380" s="10" t="s">
        <v>19248</v>
      </c>
      <c r="O380" s="11" t="s">
        <v>151</v>
      </c>
      <c r="P380" s="12">
        <v>46069</v>
      </c>
      <c r="Q380" s="13" t="str">
        <f t="shared" si="15"/>
        <v>06h</v>
      </c>
    </row>
    <row r="381" spans="1:17" x14ac:dyDescent="0.3">
      <c r="A381" s="9" t="str">
        <f t="shared" si="16"/>
        <v>16637174785Sambodromo x EG4607006h</v>
      </c>
      <c r="B381" s="9" t="str">
        <f t="shared" si="17"/>
        <v>16637174785Sambodromo x EG46070</v>
      </c>
      <c r="C381" s="9" t="str">
        <f>IF((IFERROR(IFERROR(VLOOKUP(A381,Controle_Utiliz!A:A,1,0),VLOOKUP(B381,Controle_Utiliz!B:B,1,0)),"Não Utilizou"))="Não Utilizou","Não Utilizou","Agendado")</f>
        <v>Agendado</v>
      </c>
      <c r="D381" s="8" t="s">
        <v>553</v>
      </c>
      <c r="E381" s="9" t="s">
        <v>548</v>
      </c>
      <c r="F381" s="11"/>
      <c r="G381" s="9">
        <v>16637174785</v>
      </c>
      <c r="H381" s="9">
        <v>21982108305</v>
      </c>
      <c r="I381" s="9" t="s">
        <v>19276</v>
      </c>
      <c r="J381" s="9" t="s">
        <v>548</v>
      </c>
      <c r="K381" s="9" t="s">
        <v>548</v>
      </c>
      <c r="L381" s="9" t="s">
        <v>548</v>
      </c>
      <c r="M381" s="9" t="s">
        <v>19232</v>
      </c>
      <c r="N381" s="10" t="s">
        <v>19248</v>
      </c>
      <c r="O381" s="11" t="s">
        <v>151</v>
      </c>
      <c r="P381" s="12">
        <v>46070</v>
      </c>
      <c r="Q381" s="13" t="str">
        <f t="shared" si="15"/>
        <v>06h</v>
      </c>
    </row>
    <row r="382" spans="1:17" x14ac:dyDescent="0.3">
      <c r="A382" s="9" t="str">
        <f t="shared" si="16"/>
        <v>16637174785Sambodromo x EG4607406h</v>
      </c>
      <c r="B382" s="9" t="str">
        <f t="shared" si="17"/>
        <v>16637174785Sambodromo x EG46074</v>
      </c>
      <c r="C382" s="9" t="str">
        <f>IF((IFERROR(IFERROR(VLOOKUP(A382,Controle_Utiliz!A:A,1,0),VLOOKUP(B382,Controle_Utiliz!B:B,1,0)),"Não Utilizou"))="Não Utilizou","Não Utilizou","Agendado")</f>
        <v>Não Utilizou</v>
      </c>
      <c r="D382" s="8" t="s">
        <v>553</v>
      </c>
      <c r="E382" s="9" t="s">
        <v>548</v>
      </c>
      <c r="F382" s="11"/>
      <c r="G382" s="9">
        <v>16637174785</v>
      </c>
      <c r="H382" s="9">
        <v>21982108305</v>
      </c>
      <c r="I382" s="9" t="s">
        <v>19276</v>
      </c>
      <c r="J382" s="9" t="s">
        <v>548</v>
      </c>
      <c r="K382" s="9" t="s">
        <v>548</v>
      </c>
      <c r="L382" s="9" t="s">
        <v>548</v>
      </c>
      <c r="M382" s="9" t="s">
        <v>19233</v>
      </c>
      <c r="N382" s="10" t="s">
        <v>19248</v>
      </c>
      <c r="O382" s="11" t="s">
        <v>151</v>
      </c>
      <c r="P382" s="12">
        <v>46074</v>
      </c>
      <c r="Q382" s="13" t="str">
        <f t="shared" si="15"/>
        <v>06h</v>
      </c>
    </row>
    <row r="383" spans="1:17" x14ac:dyDescent="0.3">
      <c r="A383" s="9" t="str">
        <f t="shared" si="16"/>
        <v>41670EG x Sambodromo4606818h</v>
      </c>
      <c r="B383" s="9" t="str">
        <f t="shared" si="17"/>
        <v>41670EG x Sambodromo46068</v>
      </c>
      <c r="C383" s="9" t="str">
        <f>IF((IFERROR(IFERROR(VLOOKUP(A383,Controle_Utiliz!A:A,1,0),VLOOKUP(B383,Controle_Utiliz!B:B,1,0)),"Não Utilizou"))="Não Utilizou","Não Utilizou","Agendado")</f>
        <v>Não Utilizou</v>
      </c>
      <c r="D383" s="8" t="s">
        <v>405</v>
      </c>
      <c r="E383" s="9" t="s">
        <v>315</v>
      </c>
      <c r="F383" s="9">
        <v>41670</v>
      </c>
      <c r="G383" s="11"/>
      <c r="H383" s="9">
        <v>21998773345</v>
      </c>
      <c r="I383" s="9" t="s">
        <v>17441</v>
      </c>
      <c r="J383" s="9" t="s">
        <v>16228</v>
      </c>
      <c r="K383" s="9" t="s">
        <v>4622</v>
      </c>
      <c r="L383" s="9" t="s">
        <v>17483</v>
      </c>
      <c r="M383" s="9" t="s">
        <v>19234</v>
      </c>
      <c r="N383" s="10" t="s">
        <v>19243</v>
      </c>
      <c r="O383" s="11" t="s">
        <v>6</v>
      </c>
      <c r="P383" s="12">
        <v>46068</v>
      </c>
      <c r="Q383" s="13" t="str">
        <f t="shared" si="15"/>
        <v>18h</v>
      </c>
    </row>
    <row r="384" spans="1:17" x14ac:dyDescent="0.3">
      <c r="A384" s="9" t="str">
        <f t="shared" si="16"/>
        <v>41670EG x Sambodromo4606918h</v>
      </c>
      <c r="B384" s="9" t="str">
        <f t="shared" si="17"/>
        <v>41670EG x Sambodromo46069</v>
      </c>
      <c r="C384" s="9" t="str">
        <f>IF((IFERROR(IFERROR(VLOOKUP(A384,Controle_Utiliz!A:A,1,0),VLOOKUP(B384,Controle_Utiliz!B:B,1,0)),"Não Utilizou"))="Não Utilizou","Não Utilizou","Agendado")</f>
        <v>Não Utilizou</v>
      </c>
      <c r="D384" s="8" t="s">
        <v>405</v>
      </c>
      <c r="E384" s="9" t="s">
        <v>315</v>
      </c>
      <c r="F384" s="9">
        <v>41670</v>
      </c>
      <c r="G384" s="11"/>
      <c r="H384" s="9">
        <v>21998773345</v>
      </c>
      <c r="I384" s="9" t="s">
        <v>17441</v>
      </c>
      <c r="J384" s="9" t="s">
        <v>16228</v>
      </c>
      <c r="K384" s="9" t="s">
        <v>4622</v>
      </c>
      <c r="L384" s="9" t="s">
        <v>17483</v>
      </c>
      <c r="M384" s="9" t="s">
        <v>19235</v>
      </c>
      <c r="N384" s="10" t="s">
        <v>19243</v>
      </c>
      <c r="O384" s="11" t="s">
        <v>6</v>
      </c>
      <c r="P384" s="12">
        <v>46069</v>
      </c>
      <c r="Q384" s="13" t="str">
        <f t="shared" si="15"/>
        <v>18h</v>
      </c>
    </row>
    <row r="385" spans="1:17" x14ac:dyDescent="0.3">
      <c r="A385" s="9" t="str">
        <f t="shared" si="16"/>
        <v>41670EG x Sambodromo4607018h</v>
      </c>
      <c r="B385" s="9" t="str">
        <f t="shared" si="17"/>
        <v>41670EG x Sambodromo46070</v>
      </c>
      <c r="C385" s="9" t="str">
        <f>IF((IFERROR(IFERROR(VLOOKUP(A385,Controle_Utiliz!A:A,1,0),VLOOKUP(B385,Controle_Utiliz!B:B,1,0)),"Não Utilizou"))="Não Utilizou","Não Utilizou","Agendado")</f>
        <v>Não Utilizou</v>
      </c>
      <c r="D385" s="8" t="s">
        <v>405</v>
      </c>
      <c r="E385" s="9" t="s">
        <v>315</v>
      </c>
      <c r="F385" s="9">
        <v>41670</v>
      </c>
      <c r="G385" s="11"/>
      <c r="H385" s="9">
        <v>21998773345</v>
      </c>
      <c r="I385" s="9" t="s">
        <v>17441</v>
      </c>
      <c r="J385" s="9" t="s">
        <v>16228</v>
      </c>
      <c r="K385" s="9" t="s">
        <v>4622</v>
      </c>
      <c r="L385" s="9" t="s">
        <v>17483</v>
      </c>
      <c r="M385" s="9" t="s">
        <v>19236</v>
      </c>
      <c r="N385" s="10" t="s">
        <v>19243</v>
      </c>
      <c r="O385" s="11" t="s">
        <v>6</v>
      </c>
      <c r="P385" s="12">
        <v>46070</v>
      </c>
      <c r="Q385" s="13" t="str">
        <f t="shared" si="15"/>
        <v>18h</v>
      </c>
    </row>
    <row r="386" spans="1:17" x14ac:dyDescent="0.3">
      <c r="A386" s="9" t="str">
        <f t="shared" si="16"/>
        <v>41670Sambodromo x EG4606802h</v>
      </c>
      <c r="B386" s="9" t="str">
        <f t="shared" si="17"/>
        <v>41670Sambodromo x EG46068</v>
      </c>
      <c r="C386" s="9" t="str">
        <f>IF((IFERROR(IFERROR(VLOOKUP(A386,Controle_Utiliz!A:A,1,0),VLOOKUP(B386,Controle_Utiliz!B:B,1,0)),"Não Utilizou"))="Não Utilizou","Não Utilizou","Agendado")</f>
        <v>Não Utilizou</v>
      </c>
      <c r="D386" s="8" t="s">
        <v>405</v>
      </c>
      <c r="E386" s="9" t="s">
        <v>315</v>
      </c>
      <c r="F386" s="9">
        <v>41670</v>
      </c>
      <c r="G386" s="11"/>
      <c r="H386" s="9">
        <v>21998773345</v>
      </c>
      <c r="I386" s="9" t="s">
        <v>17441</v>
      </c>
      <c r="J386" s="9" t="s">
        <v>16228</v>
      </c>
      <c r="K386" s="9" t="s">
        <v>4622</v>
      </c>
      <c r="L386" s="9" t="s">
        <v>17483</v>
      </c>
      <c r="M386" s="9" t="s">
        <v>19238</v>
      </c>
      <c r="N386" s="10" t="s">
        <v>19250</v>
      </c>
      <c r="O386" s="11" t="s">
        <v>151</v>
      </c>
      <c r="P386" s="12">
        <v>46068</v>
      </c>
      <c r="Q386" s="13" t="str">
        <f t="shared" ref="Q386:Q449" si="18">LEFT(N386,2)&amp;"h"</f>
        <v>02h</v>
      </c>
    </row>
    <row r="387" spans="1:17" x14ac:dyDescent="0.3">
      <c r="A387" s="9" t="str">
        <f t="shared" ref="A387:A450" si="19">IF(LEN(F387)&gt;1,F387,G387)&amp;O387&amp;P387&amp;Q387</f>
        <v>41670Sambodromo x EG4606902h</v>
      </c>
      <c r="B387" s="9" t="str">
        <f t="shared" ref="B387:B450" si="20">IF(LEN(F387)&gt;1,F387,G387)&amp;O387&amp;P387</f>
        <v>41670Sambodromo x EG46069</v>
      </c>
      <c r="C387" s="9" t="str">
        <f>IF((IFERROR(IFERROR(VLOOKUP(A387,Controle_Utiliz!A:A,1,0),VLOOKUP(B387,Controle_Utiliz!B:B,1,0)),"Não Utilizou"))="Não Utilizou","Não Utilizou","Agendado")</f>
        <v>Não Utilizou</v>
      </c>
      <c r="D387" s="8" t="s">
        <v>405</v>
      </c>
      <c r="E387" s="9" t="s">
        <v>315</v>
      </c>
      <c r="F387" s="9">
        <v>41670</v>
      </c>
      <c r="G387" s="11"/>
      <c r="H387" s="9">
        <v>21998773345</v>
      </c>
      <c r="I387" s="9" t="s">
        <v>17441</v>
      </c>
      <c r="J387" s="9" t="s">
        <v>16228</v>
      </c>
      <c r="K387" s="9" t="s">
        <v>4622</v>
      </c>
      <c r="L387" s="9" t="s">
        <v>17483</v>
      </c>
      <c r="M387" s="9" t="s">
        <v>19239</v>
      </c>
      <c r="N387" s="10" t="s">
        <v>19250</v>
      </c>
      <c r="O387" s="11" t="s">
        <v>151</v>
      </c>
      <c r="P387" s="12">
        <v>46069</v>
      </c>
      <c r="Q387" s="13" t="str">
        <f t="shared" si="18"/>
        <v>02h</v>
      </c>
    </row>
    <row r="388" spans="1:17" x14ac:dyDescent="0.3">
      <c r="A388" s="9" t="str">
        <f t="shared" si="19"/>
        <v>41670Sambodromo x EG4607002h</v>
      </c>
      <c r="B388" s="9" t="str">
        <f t="shared" si="20"/>
        <v>41670Sambodromo x EG46070</v>
      </c>
      <c r="C388" s="9" t="str">
        <f>IF((IFERROR(IFERROR(VLOOKUP(A388,Controle_Utiliz!A:A,1,0),VLOOKUP(B388,Controle_Utiliz!B:B,1,0)),"Não Utilizou"))="Não Utilizou","Não Utilizou","Agendado")</f>
        <v>Não Utilizou</v>
      </c>
      <c r="D388" s="8" t="s">
        <v>405</v>
      </c>
      <c r="E388" s="9" t="s">
        <v>315</v>
      </c>
      <c r="F388" s="9">
        <v>41670</v>
      </c>
      <c r="G388" s="11"/>
      <c r="H388" s="9">
        <v>21998773345</v>
      </c>
      <c r="I388" s="9" t="s">
        <v>17441</v>
      </c>
      <c r="J388" s="9" t="s">
        <v>16228</v>
      </c>
      <c r="K388" s="9" t="s">
        <v>4622</v>
      </c>
      <c r="L388" s="9" t="s">
        <v>17483</v>
      </c>
      <c r="M388" s="9" t="s">
        <v>19240</v>
      </c>
      <c r="N388" s="10" t="s">
        <v>19250</v>
      </c>
      <c r="O388" s="11" t="s">
        <v>151</v>
      </c>
      <c r="P388" s="12">
        <v>46070</v>
      </c>
      <c r="Q388" s="13" t="str">
        <f t="shared" si="18"/>
        <v>02h</v>
      </c>
    </row>
    <row r="389" spans="1:17" x14ac:dyDescent="0.3">
      <c r="A389" s="9" t="str">
        <f t="shared" si="19"/>
        <v>36501EG x Sambodromo4606818h</v>
      </c>
      <c r="B389" s="9" t="str">
        <f t="shared" si="20"/>
        <v>36501EG x Sambodromo46068</v>
      </c>
      <c r="C389" s="9" t="str">
        <f>IF((IFERROR(IFERROR(VLOOKUP(A389,Controle_Utiliz!A:A,1,0),VLOOKUP(B389,Controle_Utiliz!B:B,1,0)),"Não Utilizou"))="Não Utilizou","Não Utilizou","Agendado")</f>
        <v>Não Utilizou</v>
      </c>
      <c r="D389" s="8" t="s">
        <v>544</v>
      </c>
      <c r="E389" s="9" t="s">
        <v>315</v>
      </c>
      <c r="F389" s="9">
        <v>36501</v>
      </c>
      <c r="G389" s="11"/>
      <c r="H389" s="9">
        <v>21981369548</v>
      </c>
      <c r="I389" s="9" t="s">
        <v>17441</v>
      </c>
      <c r="J389" s="9" t="s">
        <v>16228</v>
      </c>
      <c r="K389" s="9" t="s">
        <v>4622</v>
      </c>
      <c r="L389" s="9" t="s">
        <v>17766</v>
      </c>
      <c r="M389" s="9" t="s">
        <v>19226</v>
      </c>
      <c r="N389" s="10" t="s">
        <v>19243</v>
      </c>
      <c r="O389" s="11" t="s">
        <v>6</v>
      </c>
      <c r="P389" s="12">
        <v>46068</v>
      </c>
      <c r="Q389" s="13" t="str">
        <f t="shared" si="18"/>
        <v>18h</v>
      </c>
    </row>
    <row r="390" spans="1:17" x14ac:dyDescent="0.3">
      <c r="A390" s="9" t="str">
        <f t="shared" si="19"/>
        <v>36501EG x Sambodromo4606918h</v>
      </c>
      <c r="B390" s="9" t="str">
        <f t="shared" si="20"/>
        <v>36501EG x Sambodromo46069</v>
      </c>
      <c r="C390" s="9" t="str">
        <f>IF((IFERROR(IFERROR(VLOOKUP(A390,Controle_Utiliz!A:A,1,0),VLOOKUP(B390,Controle_Utiliz!B:B,1,0)),"Não Utilizou"))="Não Utilizou","Não Utilizou","Agendado")</f>
        <v>Não Utilizou</v>
      </c>
      <c r="D390" s="8" t="s">
        <v>544</v>
      </c>
      <c r="E390" s="9" t="s">
        <v>315</v>
      </c>
      <c r="F390" s="9">
        <v>36501</v>
      </c>
      <c r="G390" s="11"/>
      <c r="H390" s="9">
        <v>21981369548</v>
      </c>
      <c r="I390" s="9" t="s">
        <v>17441</v>
      </c>
      <c r="J390" s="9" t="s">
        <v>16228</v>
      </c>
      <c r="K390" s="9" t="s">
        <v>4622</v>
      </c>
      <c r="L390" s="9" t="s">
        <v>17766</v>
      </c>
      <c r="M390" s="9" t="s">
        <v>19227</v>
      </c>
      <c r="N390" s="10" t="s">
        <v>19243</v>
      </c>
      <c r="O390" s="11" t="s">
        <v>6</v>
      </c>
      <c r="P390" s="12">
        <v>46069</v>
      </c>
      <c r="Q390" s="13" t="str">
        <f t="shared" si="18"/>
        <v>18h</v>
      </c>
    </row>
    <row r="391" spans="1:17" x14ac:dyDescent="0.3">
      <c r="A391" s="9" t="str">
        <f t="shared" si="19"/>
        <v>36501EG x Sambodromo4607018h</v>
      </c>
      <c r="B391" s="9" t="str">
        <f t="shared" si="20"/>
        <v>36501EG x Sambodromo46070</v>
      </c>
      <c r="C391" s="9" t="str">
        <f>IF((IFERROR(IFERROR(VLOOKUP(A391,Controle_Utiliz!A:A,1,0),VLOOKUP(B391,Controle_Utiliz!B:B,1,0)),"Não Utilizou"))="Não Utilizou","Não Utilizou","Agendado")</f>
        <v>Não Utilizou</v>
      </c>
      <c r="D391" s="8" t="s">
        <v>544</v>
      </c>
      <c r="E391" s="9" t="s">
        <v>315</v>
      </c>
      <c r="F391" s="9">
        <v>36501</v>
      </c>
      <c r="G391" s="11"/>
      <c r="H391" s="9">
        <v>21981369548</v>
      </c>
      <c r="I391" s="9" t="s">
        <v>17441</v>
      </c>
      <c r="J391" s="9" t="s">
        <v>16228</v>
      </c>
      <c r="K391" s="9" t="s">
        <v>4622</v>
      </c>
      <c r="L391" s="9" t="s">
        <v>17766</v>
      </c>
      <c r="M391" s="9" t="s">
        <v>19228</v>
      </c>
      <c r="N391" s="10" t="s">
        <v>19243</v>
      </c>
      <c r="O391" s="11" t="s">
        <v>6</v>
      </c>
      <c r="P391" s="12">
        <v>46070</v>
      </c>
      <c r="Q391" s="13" t="str">
        <f t="shared" si="18"/>
        <v>18h</v>
      </c>
    </row>
    <row r="392" spans="1:17" x14ac:dyDescent="0.3">
      <c r="A392" s="9" t="str">
        <f t="shared" si="19"/>
        <v>36501Sambodromo x EG4606805h</v>
      </c>
      <c r="B392" s="9" t="str">
        <f t="shared" si="20"/>
        <v>36501Sambodromo x EG46068</v>
      </c>
      <c r="C392" s="9" t="str">
        <f>IF((IFERROR(IFERROR(VLOOKUP(A392,Controle_Utiliz!A:A,1,0),VLOOKUP(B392,Controle_Utiliz!B:B,1,0)),"Não Utilizou"))="Não Utilizou","Não Utilizou","Agendado")</f>
        <v>Não Utilizou</v>
      </c>
      <c r="D392" s="8" t="s">
        <v>544</v>
      </c>
      <c r="E392" s="9" t="s">
        <v>315</v>
      </c>
      <c r="F392" s="9">
        <v>36501</v>
      </c>
      <c r="G392" s="11"/>
      <c r="H392" s="9">
        <v>21981369548</v>
      </c>
      <c r="I392" s="9" t="s">
        <v>17441</v>
      </c>
      <c r="J392" s="9" t="s">
        <v>16228</v>
      </c>
      <c r="K392" s="9" t="s">
        <v>4622</v>
      </c>
      <c r="L392" s="9" t="s">
        <v>17766</v>
      </c>
      <c r="M392" s="9" t="s">
        <v>19230</v>
      </c>
      <c r="N392" s="10" t="s">
        <v>19244</v>
      </c>
      <c r="O392" s="11" t="s">
        <v>151</v>
      </c>
      <c r="P392" s="12">
        <v>46068</v>
      </c>
      <c r="Q392" s="13" t="str">
        <f t="shared" si="18"/>
        <v>05h</v>
      </c>
    </row>
    <row r="393" spans="1:17" x14ac:dyDescent="0.3">
      <c r="A393" s="9" t="str">
        <f t="shared" si="19"/>
        <v>36501Sambodromo x EG4606905h</v>
      </c>
      <c r="B393" s="9" t="str">
        <f t="shared" si="20"/>
        <v>36501Sambodromo x EG46069</v>
      </c>
      <c r="C393" s="9" t="str">
        <f>IF((IFERROR(IFERROR(VLOOKUP(A393,Controle_Utiliz!A:A,1,0),VLOOKUP(B393,Controle_Utiliz!B:B,1,0)),"Não Utilizou"))="Não Utilizou","Não Utilizou","Agendado")</f>
        <v>Não Utilizou</v>
      </c>
      <c r="D393" s="8" t="s">
        <v>544</v>
      </c>
      <c r="E393" s="9" t="s">
        <v>315</v>
      </c>
      <c r="F393" s="9">
        <v>36501</v>
      </c>
      <c r="G393" s="11"/>
      <c r="H393" s="9">
        <v>21981369548</v>
      </c>
      <c r="I393" s="9" t="s">
        <v>17441</v>
      </c>
      <c r="J393" s="9" t="s">
        <v>16228</v>
      </c>
      <c r="K393" s="9" t="s">
        <v>4622</v>
      </c>
      <c r="L393" s="9" t="s">
        <v>17766</v>
      </c>
      <c r="M393" s="9" t="s">
        <v>19231</v>
      </c>
      <c r="N393" s="10" t="s">
        <v>19244</v>
      </c>
      <c r="O393" s="11" t="s">
        <v>151</v>
      </c>
      <c r="P393" s="12">
        <v>46069</v>
      </c>
      <c r="Q393" s="13" t="str">
        <f t="shared" si="18"/>
        <v>05h</v>
      </c>
    </row>
    <row r="394" spans="1:17" x14ac:dyDescent="0.3">
      <c r="A394" s="9" t="str">
        <f t="shared" si="19"/>
        <v>36501Sambodromo x EG4607005h</v>
      </c>
      <c r="B394" s="9" t="str">
        <f t="shared" si="20"/>
        <v>36501Sambodromo x EG46070</v>
      </c>
      <c r="C394" s="9" t="str">
        <f>IF((IFERROR(IFERROR(VLOOKUP(A394,Controle_Utiliz!A:A,1,0),VLOOKUP(B394,Controle_Utiliz!B:B,1,0)),"Não Utilizou"))="Não Utilizou","Não Utilizou","Agendado")</f>
        <v>Não Utilizou</v>
      </c>
      <c r="D394" s="8" t="s">
        <v>544</v>
      </c>
      <c r="E394" s="9" t="s">
        <v>315</v>
      </c>
      <c r="F394" s="9">
        <v>36501</v>
      </c>
      <c r="G394" s="11"/>
      <c r="H394" s="9">
        <v>21981369548</v>
      </c>
      <c r="I394" s="9" t="s">
        <v>17441</v>
      </c>
      <c r="J394" s="9" t="s">
        <v>16228</v>
      </c>
      <c r="K394" s="9" t="s">
        <v>4622</v>
      </c>
      <c r="L394" s="9" t="s">
        <v>17766</v>
      </c>
      <c r="M394" s="9" t="s">
        <v>19232</v>
      </c>
      <c r="N394" s="10" t="s">
        <v>19244</v>
      </c>
      <c r="O394" s="11" t="s">
        <v>151</v>
      </c>
      <c r="P394" s="12">
        <v>46070</v>
      </c>
      <c r="Q394" s="13" t="str">
        <f t="shared" si="18"/>
        <v>05h</v>
      </c>
    </row>
    <row r="395" spans="1:17" x14ac:dyDescent="0.3">
      <c r="A395" s="9" t="str">
        <f t="shared" si="19"/>
        <v>66088JB x Sambodromo4606819h</v>
      </c>
      <c r="B395" s="9" t="str">
        <f t="shared" si="20"/>
        <v>66088JB x Sambodromo46068</v>
      </c>
      <c r="C395" s="9" t="str">
        <f>IF((IFERROR(IFERROR(VLOOKUP(A395,Controle_Utiliz!A:A,1,0),VLOOKUP(B395,Controle_Utiliz!B:B,1,0)),"Não Utilizou"))="Não Utilizou","Não Utilizou","Agendado")</f>
        <v>Não Utilizou</v>
      </c>
      <c r="D395" s="8" t="s">
        <v>406</v>
      </c>
      <c r="E395" s="9" t="s">
        <v>315</v>
      </c>
      <c r="F395" s="9">
        <v>66088</v>
      </c>
      <c r="G395" s="11"/>
      <c r="H395" s="9">
        <v>21990859865</v>
      </c>
      <c r="I395" s="9" t="s">
        <v>17441</v>
      </c>
      <c r="J395" s="9" t="s">
        <v>16120</v>
      </c>
      <c r="K395" s="9" t="s">
        <v>12286</v>
      </c>
      <c r="L395" s="9" t="s">
        <v>17862</v>
      </c>
      <c r="M395" s="9" t="s">
        <v>19234</v>
      </c>
      <c r="N395" s="10" t="s">
        <v>19249</v>
      </c>
      <c r="O395" s="11" t="s">
        <v>33</v>
      </c>
      <c r="P395" s="12">
        <v>46068</v>
      </c>
      <c r="Q395" s="13" t="str">
        <f t="shared" si="18"/>
        <v>19h</v>
      </c>
    </row>
    <row r="396" spans="1:17" x14ac:dyDescent="0.3">
      <c r="A396" s="9" t="str">
        <f t="shared" si="19"/>
        <v>66088JB x Sambodromo4606919h</v>
      </c>
      <c r="B396" s="9" t="str">
        <f t="shared" si="20"/>
        <v>66088JB x Sambodromo46069</v>
      </c>
      <c r="C396" s="9" t="str">
        <f>IF((IFERROR(IFERROR(VLOOKUP(A396,Controle_Utiliz!A:A,1,0),VLOOKUP(B396,Controle_Utiliz!B:B,1,0)),"Não Utilizou"))="Não Utilizou","Não Utilizou","Agendado")</f>
        <v>Não Utilizou</v>
      </c>
      <c r="D396" s="8" t="s">
        <v>406</v>
      </c>
      <c r="E396" s="9" t="s">
        <v>315</v>
      </c>
      <c r="F396" s="9">
        <v>66088</v>
      </c>
      <c r="G396" s="11"/>
      <c r="H396" s="9">
        <v>21990859865</v>
      </c>
      <c r="I396" s="9" t="s">
        <v>17441</v>
      </c>
      <c r="J396" s="9" t="s">
        <v>16120</v>
      </c>
      <c r="K396" s="9" t="s">
        <v>12286</v>
      </c>
      <c r="L396" s="9" t="s">
        <v>17862</v>
      </c>
      <c r="M396" s="9" t="s">
        <v>19235</v>
      </c>
      <c r="N396" s="10" t="s">
        <v>19249</v>
      </c>
      <c r="O396" s="11" t="s">
        <v>33</v>
      </c>
      <c r="P396" s="12">
        <v>46069</v>
      </c>
      <c r="Q396" s="13" t="str">
        <f t="shared" si="18"/>
        <v>19h</v>
      </c>
    </row>
    <row r="397" spans="1:17" x14ac:dyDescent="0.3">
      <c r="A397" s="9" t="str">
        <f t="shared" si="19"/>
        <v>66088JB x Sambodromo4607019h</v>
      </c>
      <c r="B397" s="9" t="str">
        <f t="shared" si="20"/>
        <v>66088JB x Sambodromo46070</v>
      </c>
      <c r="C397" s="9" t="str">
        <f>IF((IFERROR(IFERROR(VLOOKUP(A397,Controle_Utiliz!A:A,1,0),VLOOKUP(B397,Controle_Utiliz!B:B,1,0)),"Não Utilizou"))="Não Utilizou","Não Utilizou","Agendado")</f>
        <v>Não Utilizou</v>
      </c>
      <c r="D397" s="8" t="s">
        <v>406</v>
      </c>
      <c r="E397" s="9" t="s">
        <v>315</v>
      </c>
      <c r="F397" s="9">
        <v>66088</v>
      </c>
      <c r="G397" s="11"/>
      <c r="H397" s="9">
        <v>21990859865</v>
      </c>
      <c r="I397" s="9" t="s">
        <v>17441</v>
      </c>
      <c r="J397" s="9" t="s">
        <v>16120</v>
      </c>
      <c r="K397" s="9" t="s">
        <v>12286</v>
      </c>
      <c r="L397" s="9" t="s">
        <v>17862</v>
      </c>
      <c r="M397" s="9" t="s">
        <v>19236</v>
      </c>
      <c r="N397" s="10" t="s">
        <v>19249</v>
      </c>
      <c r="O397" s="11" t="s">
        <v>33</v>
      </c>
      <c r="P397" s="12">
        <v>46070</v>
      </c>
      <c r="Q397" s="13" t="str">
        <f t="shared" si="18"/>
        <v>19h</v>
      </c>
    </row>
    <row r="398" spans="1:17" x14ac:dyDescent="0.3">
      <c r="A398" s="9" t="str">
        <f t="shared" si="19"/>
        <v>66088Sambodromo x JB4606804h</v>
      </c>
      <c r="B398" s="9" t="str">
        <f t="shared" si="20"/>
        <v>66088Sambodromo x JB46068</v>
      </c>
      <c r="C398" s="9" t="str">
        <f>IF((IFERROR(IFERROR(VLOOKUP(A398,Controle_Utiliz!A:A,1,0),VLOOKUP(B398,Controle_Utiliz!B:B,1,0)),"Não Utilizou"))="Não Utilizou","Não Utilizou","Agendado")</f>
        <v>Não Utilizou</v>
      </c>
      <c r="D398" s="8" t="s">
        <v>406</v>
      </c>
      <c r="E398" s="9" t="s">
        <v>315</v>
      </c>
      <c r="F398" s="9">
        <v>66088</v>
      </c>
      <c r="G398" s="11"/>
      <c r="H398" s="9">
        <v>21990859865</v>
      </c>
      <c r="I398" s="9" t="s">
        <v>17441</v>
      </c>
      <c r="J398" s="9" t="s">
        <v>16120</v>
      </c>
      <c r="K398" s="9" t="s">
        <v>12286</v>
      </c>
      <c r="L398" s="9" t="s">
        <v>17862</v>
      </c>
      <c r="M398" s="9" t="s">
        <v>19238</v>
      </c>
      <c r="N398" s="10" t="s">
        <v>19247</v>
      </c>
      <c r="O398" s="11" t="s">
        <v>159</v>
      </c>
      <c r="P398" s="12">
        <v>46068</v>
      </c>
      <c r="Q398" s="13" t="str">
        <f t="shared" si="18"/>
        <v>04h</v>
      </c>
    </row>
    <row r="399" spans="1:17" x14ac:dyDescent="0.3">
      <c r="A399" s="9" t="str">
        <f t="shared" si="19"/>
        <v>66088Sambodromo x JB4606904h</v>
      </c>
      <c r="B399" s="9" t="str">
        <f t="shared" si="20"/>
        <v>66088Sambodromo x JB46069</v>
      </c>
      <c r="C399" s="9" t="str">
        <f>IF((IFERROR(IFERROR(VLOOKUP(A399,Controle_Utiliz!A:A,1,0),VLOOKUP(B399,Controle_Utiliz!B:B,1,0)),"Não Utilizou"))="Não Utilizou","Não Utilizou","Agendado")</f>
        <v>Não Utilizou</v>
      </c>
      <c r="D399" s="8" t="s">
        <v>406</v>
      </c>
      <c r="E399" s="9" t="s">
        <v>315</v>
      </c>
      <c r="F399" s="9">
        <v>66088</v>
      </c>
      <c r="G399" s="11"/>
      <c r="H399" s="9">
        <v>21990859865</v>
      </c>
      <c r="I399" s="9" t="s">
        <v>17441</v>
      </c>
      <c r="J399" s="9" t="s">
        <v>16120</v>
      </c>
      <c r="K399" s="9" t="s">
        <v>12286</v>
      </c>
      <c r="L399" s="9" t="s">
        <v>17862</v>
      </c>
      <c r="M399" s="9" t="s">
        <v>19239</v>
      </c>
      <c r="N399" s="10" t="s">
        <v>19247</v>
      </c>
      <c r="O399" s="11" t="s">
        <v>159</v>
      </c>
      <c r="P399" s="12">
        <v>46069</v>
      </c>
      <c r="Q399" s="13" t="str">
        <f t="shared" si="18"/>
        <v>04h</v>
      </c>
    </row>
    <row r="400" spans="1:17" x14ac:dyDescent="0.3">
      <c r="A400" s="9" t="str">
        <f t="shared" si="19"/>
        <v>66088Sambodromo x JB4607004h</v>
      </c>
      <c r="B400" s="9" t="str">
        <f t="shared" si="20"/>
        <v>66088Sambodromo x JB46070</v>
      </c>
      <c r="C400" s="9" t="str">
        <f>IF((IFERROR(IFERROR(VLOOKUP(A400,Controle_Utiliz!A:A,1,0),VLOOKUP(B400,Controle_Utiliz!B:B,1,0)),"Não Utilizou"))="Não Utilizou","Não Utilizou","Agendado")</f>
        <v>Não Utilizou</v>
      </c>
      <c r="D400" s="8" t="s">
        <v>406</v>
      </c>
      <c r="E400" s="9" t="s">
        <v>315</v>
      </c>
      <c r="F400" s="9">
        <v>66088</v>
      </c>
      <c r="G400" s="11"/>
      <c r="H400" s="9">
        <v>21990859865</v>
      </c>
      <c r="I400" s="9" t="s">
        <v>17441</v>
      </c>
      <c r="J400" s="9" t="s">
        <v>16120</v>
      </c>
      <c r="K400" s="9" t="s">
        <v>12286</v>
      </c>
      <c r="L400" s="9" t="s">
        <v>17862</v>
      </c>
      <c r="M400" s="9" t="s">
        <v>19240</v>
      </c>
      <c r="N400" s="10" t="s">
        <v>19247</v>
      </c>
      <c r="O400" s="11" t="s">
        <v>159</v>
      </c>
      <c r="P400" s="12">
        <v>46070</v>
      </c>
      <c r="Q400" s="13" t="str">
        <f t="shared" si="18"/>
        <v>04h</v>
      </c>
    </row>
    <row r="401" spans="1:17" x14ac:dyDescent="0.3">
      <c r="A401" s="9" t="str">
        <f t="shared" si="19"/>
        <v>70786Sambodromo x EG4606804h</v>
      </c>
      <c r="B401" s="9" t="str">
        <f t="shared" si="20"/>
        <v>70786Sambodromo x EG46068</v>
      </c>
      <c r="C401" s="9" t="str">
        <f>IF((IFERROR(IFERROR(VLOOKUP(A401,Controle_Utiliz!A:A,1,0),VLOOKUP(B401,Controle_Utiliz!B:B,1,0)),"Não Utilizou"))="Não Utilizou","Não Utilizou","Agendado")</f>
        <v>Não Utilizou</v>
      </c>
      <c r="D401" s="8" t="s">
        <v>19260</v>
      </c>
      <c r="E401" s="9" t="s">
        <v>315</v>
      </c>
      <c r="F401" s="9">
        <v>70786</v>
      </c>
      <c r="G401" s="11"/>
      <c r="H401" s="9">
        <v>21999863356</v>
      </c>
      <c r="I401" s="9" t="s">
        <v>19242</v>
      </c>
      <c r="J401" s="9" t="s">
        <v>16825</v>
      </c>
      <c r="K401" s="9" t="s">
        <v>14018</v>
      </c>
      <c r="L401" s="9" t="s">
        <v>17954</v>
      </c>
      <c r="M401" s="9" t="s">
        <v>19230</v>
      </c>
      <c r="N401" s="10" t="s">
        <v>19247</v>
      </c>
      <c r="O401" s="11" t="s">
        <v>151</v>
      </c>
      <c r="P401" s="12">
        <v>46068</v>
      </c>
      <c r="Q401" s="13" t="str">
        <f t="shared" si="18"/>
        <v>04h</v>
      </c>
    </row>
    <row r="402" spans="1:17" x14ac:dyDescent="0.3">
      <c r="A402" s="9" t="str">
        <f t="shared" si="19"/>
        <v>70786Sambodromo x EG4606904h</v>
      </c>
      <c r="B402" s="9" t="str">
        <f t="shared" si="20"/>
        <v>70786Sambodromo x EG46069</v>
      </c>
      <c r="C402" s="9" t="str">
        <f>IF((IFERROR(IFERROR(VLOOKUP(A402,Controle_Utiliz!A:A,1,0),VLOOKUP(B402,Controle_Utiliz!B:B,1,0)),"Não Utilizou"))="Não Utilizou","Não Utilizou","Agendado")</f>
        <v>Agendado</v>
      </c>
      <c r="D402" s="8" t="s">
        <v>19260</v>
      </c>
      <c r="E402" s="9" t="s">
        <v>315</v>
      </c>
      <c r="F402" s="9">
        <v>70786</v>
      </c>
      <c r="G402" s="11"/>
      <c r="H402" s="9">
        <v>21999863356</v>
      </c>
      <c r="I402" s="9" t="s">
        <v>19242</v>
      </c>
      <c r="J402" s="9" t="s">
        <v>16825</v>
      </c>
      <c r="K402" s="9" t="s">
        <v>14018</v>
      </c>
      <c r="L402" s="9" t="s">
        <v>17954</v>
      </c>
      <c r="M402" s="9" t="s">
        <v>19231</v>
      </c>
      <c r="N402" s="10" t="s">
        <v>19247</v>
      </c>
      <c r="O402" s="11" t="s">
        <v>151</v>
      </c>
      <c r="P402" s="12">
        <v>46069</v>
      </c>
      <c r="Q402" s="13" t="str">
        <f t="shared" si="18"/>
        <v>04h</v>
      </c>
    </row>
    <row r="403" spans="1:17" x14ac:dyDescent="0.3">
      <c r="A403" s="9" t="str">
        <f t="shared" si="19"/>
        <v>70786Sambodromo x EG4607004h</v>
      </c>
      <c r="B403" s="9" t="str">
        <f t="shared" si="20"/>
        <v>70786Sambodromo x EG46070</v>
      </c>
      <c r="C403" s="9" t="str">
        <f>IF((IFERROR(IFERROR(VLOOKUP(A403,Controle_Utiliz!A:A,1,0),VLOOKUP(B403,Controle_Utiliz!B:B,1,0)),"Não Utilizou"))="Não Utilizou","Não Utilizou","Agendado")</f>
        <v>Agendado</v>
      </c>
      <c r="D403" s="8" t="s">
        <v>19260</v>
      </c>
      <c r="E403" s="9" t="s">
        <v>315</v>
      </c>
      <c r="F403" s="9">
        <v>70786</v>
      </c>
      <c r="G403" s="11"/>
      <c r="H403" s="9">
        <v>21999863356</v>
      </c>
      <c r="I403" s="9" t="s">
        <v>19242</v>
      </c>
      <c r="J403" s="9" t="s">
        <v>16825</v>
      </c>
      <c r="K403" s="9" t="s">
        <v>14018</v>
      </c>
      <c r="L403" s="9" t="s">
        <v>17954</v>
      </c>
      <c r="M403" s="9" t="s">
        <v>19232</v>
      </c>
      <c r="N403" s="10" t="s">
        <v>19247</v>
      </c>
      <c r="O403" s="11" t="s">
        <v>151</v>
      </c>
      <c r="P403" s="12">
        <v>46070</v>
      </c>
      <c r="Q403" s="13" t="str">
        <f t="shared" si="18"/>
        <v>04h</v>
      </c>
    </row>
    <row r="404" spans="1:17" x14ac:dyDescent="0.3">
      <c r="A404" s="9" t="str">
        <f t="shared" si="19"/>
        <v>70786Sambodromo x EG4607404h</v>
      </c>
      <c r="B404" s="9" t="str">
        <f t="shared" si="20"/>
        <v>70786Sambodromo x EG46074</v>
      </c>
      <c r="C404" s="9" t="str">
        <f>IF((IFERROR(IFERROR(VLOOKUP(A404,Controle_Utiliz!A:A,1,0),VLOOKUP(B404,Controle_Utiliz!B:B,1,0)),"Não Utilizou"))="Não Utilizou","Não Utilizou","Agendado")</f>
        <v>Agendado</v>
      </c>
      <c r="D404" s="8" t="s">
        <v>19260</v>
      </c>
      <c r="E404" s="9" t="s">
        <v>315</v>
      </c>
      <c r="F404" s="9">
        <v>70786</v>
      </c>
      <c r="G404" s="11"/>
      <c r="H404" s="9">
        <v>21999863356</v>
      </c>
      <c r="I404" s="9" t="s">
        <v>19242</v>
      </c>
      <c r="J404" s="9" t="s">
        <v>16825</v>
      </c>
      <c r="K404" s="9" t="s">
        <v>14018</v>
      </c>
      <c r="L404" s="9" t="s">
        <v>17954</v>
      </c>
      <c r="M404" s="9" t="s">
        <v>19233</v>
      </c>
      <c r="N404" s="10" t="s">
        <v>19247</v>
      </c>
      <c r="O404" s="11" t="s">
        <v>151</v>
      </c>
      <c r="P404" s="12">
        <v>46074</v>
      </c>
      <c r="Q404" s="13" t="str">
        <f t="shared" si="18"/>
        <v>04h</v>
      </c>
    </row>
    <row r="405" spans="1:17" x14ac:dyDescent="0.3">
      <c r="A405" s="9" t="str">
        <f t="shared" si="19"/>
        <v>70786EG x Sambodromo4606817h</v>
      </c>
      <c r="B405" s="9" t="str">
        <f t="shared" si="20"/>
        <v>70786EG x Sambodromo46068</v>
      </c>
      <c r="C405" s="9" t="str">
        <f>IF((IFERROR(IFERROR(VLOOKUP(A405,Controle_Utiliz!A:A,1,0),VLOOKUP(B405,Controle_Utiliz!B:B,1,0)),"Não Utilizou"))="Não Utilizou","Não Utilizou","Agendado")</f>
        <v>Não Utilizou</v>
      </c>
      <c r="D405" s="8" t="s">
        <v>500</v>
      </c>
      <c r="E405" s="9" t="s">
        <v>315</v>
      </c>
      <c r="F405" s="9">
        <v>70786</v>
      </c>
      <c r="G405" s="11"/>
      <c r="H405" s="9">
        <v>21999863356</v>
      </c>
      <c r="I405" s="9" t="s">
        <v>19242</v>
      </c>
      <c r="J405" s="9" t="s">
        <v>16825</v>
      </c>
      <c r="K405" s="9" t="s">
        <v>14018</v>
      </c>
      <c r="L405" s="9" t="s">
        <v>17954</v>
      </c>
      <c r="M405" s="9" t="s">
        <v>19226</v>
      </c>
      <c r="N405" s="10" t="s">
        <v>19245</v>
      </c>
      <c r="O405" s="11" t="s">
        <v>6</v>
      </c>
      <c r="P405" s="12">
        <v>46068</v>
      </c>
      <c r="Q405" s="13" t="str">
        <f t="shared" si="18"/>
        <v>17h</v>
      </c>
    </row>
    <row r="406" spans="1:17" x14ac:dyDescent="0.3">
      <c r="A406" s="9" t="str">
        <f t="shared" si="19"/>
        <v>70786EG x Sambodromo4606917h</v>
      </c>
      <c r="B406" s="9" t="str">
        <f t="shared" si="20"/>
        <v>70786EG x Sambodromo46069</v>
      </c>
      <c r="C406" s="9" t="str">
        <f>IF((IFERROR(IFERROR(VLOOKUP(A406,Controle_Utiliz!A:A,1,0),VLOOKUP(B406,Controle_Utiliz!B:B,1,0)),"Não Utilizou"))="Não Utilizou","Não Utilizou","Agendado")</f>
        <v>Não Utilizou</v>
      </c>
      <c r="D406" s="8" t="s">
        <v>500</v>
      </c>
      <c r="E406" s="9" t="s">
        <v>315</v>
      </c>
      <c r="F406" s="9">
        <v>70786</v>
      </c>
      <c r="G406" s="11"/>
      <c r="H406" s="9">
        <v>21999863356</v>
      </c>
      <c r="I406" s="9" t="s">
        <v>19242</v>
      </c>
      <c r="J406" s="9" t="s">
        <v>16825</v>
      </c>
      <c r="K406" s="9" t="s">
        <v>14018</v>
      </c>
      <c r="L406" s="9" t="s">
        <v>17954</v>
      </c>
      <c r="M406" s="9" t="s">
        <v>19227</v>
      </c>
      <c r="N406" s="10" t="s">
        <v>19245</v>
      </c>
      <c r="O406" s="11" t="s">
        <v>6</v>
      </c>
      <c r="P406" s="12">
        <v>46069</v>
      </c>
      <c r="Q406" s="13" t="str">
        <f t="shared" si="18"/>
        <v>17h</v>
      </c>
    </row>
    <row r="407" spans="1:17" x14ac:dyDescent="0.3">
      <c r="A407" s="9" t="str">
        <f t="shared" si="19"/>
        <v>70786EG x Sambodromo4607017h</v>
      </c>
      <c r="B407" s="9" t="str">
        <f t="shared" si="20"/>
        <v>70786EG x Sambodromo46070</v>
      </c>
      <c r="C407" s="9" t="str">
        <f>IF((IFERROR(IFERROR(VLOOKUP(A407,Controle_Utiliz!A:A,1,0),VLOOKUP(B407,Controle_Utiliz!B:B,1,0)),"Não Utilizou"))="Não Utilizou","Não Utilizou","Agendado")</f>
        <v>Não Utilizou</v>
      </c>
      <c r="D407" s="8" t="s">
        <v>500</v>
      </c>
      <c r="E407" s="9" t="s">
        <v>315</v>
      </c>
      <c r="F407" s="9">
        <v>70786</v>
      </c>
      <c r="G407" s="11"/>
      <c r="H407" s="9">
        <v>21999863356</v>
      </c>
      <c r="I407" s="9" t="s">
        <v>19242</v>
      </c>
      <c r="J407" s="9" t="s">
        <v>16825</v>
      </c>
      <c r="K407" s="9" t="s">
        <v>14018</v>
      </c>
      <c r="L407" s="9" t="s">
        <v>17954</v>
      </c>
      <c r="M407" s="9" t="s">
        <v>19228</v>
      </c>
      <c r="N407" s="10" t="s">
        <v>19245</v>
      </c>
      <c r="O407" s="11" t="s">
        <v>6</v>
      </c>
      <c r="P407" s="12">
        <v>46070</v>
      </c>
      <c r="Q407" s="13" t="str">
        <f t="shared" si="18"/>
        <v>17h</v>
      </c>
    </row>
    <row r="408" spans="1:17" x14ac:dyDescent="0.3">
      <c r="A408" s="9" t="str">
        <f t="shared" si="19"/>
        <v>70786EG x Sambodromo4607417h</v>
      </c>
      <c r="B408" s="9" t="str">
        <f t="shared" si="20"/>
        <v>70786EG x Sambodromo46074</v>
      </c>
      <c r="C408" s="9" t="str">
        <f>IF((IFERROR(IFERROR(VLOOKUP(A408,Controle_Utiliz!A:A,1,0),VLOOKUP(B408,Controle_Utiliz!B:B,1,0)),"Não Utilizou"))="Não Utilizou","Não Utilizou","Agendado")</f>
        <v>Não Utilizou</v>
      </c>
      <c r="D408" s="8" t="s">
        <v>500</v>
      </c>
      <c r="E408" s="9" t="s">
        <v>315</v>
      </c>
      <c r="F408" s="9">
        <v>70786</v>
      </c>
      <c r="G408" s="11"/>
      <c r="H408" s="9">
        <v>21999863356</v>
      </c>
      <c r="I408" s="9" t="s">
        <v>19242</v>
      </c>
      <c r="J408" s="9" t="s">
        <v>16825</v>
      </c>
      <c r="K408" s="9" t="s">
        <v>14018</v>
      </c>
      <c r="L408" s="9" t="s">
        <v>17954</v>
      </c>
      <c r="M408" s="9" t="s">
        <v>19229</v>
      </c>
      <c r="N408" s="10" t="s">
        <v>19245</v>
      </c>
      <c r="O408" s="11" t="s">
        <v>6</v>
      </c>
      <c r="P408" s="12">
        <v>46074</v>
      </c>
      <c r="Q408" s="13" t="str">
        <f t="shared" si="18"/>
        <v>17h</v>
      </c>
    </row>
    <row r="409" spans="1:17" x14ac:dyDescent="0.3">
      <c r="A409" s="9" t="str">
        <f t="shared" si="19"/>
        <v>70786Sambodromo x EG4606804h</v>
      </c>
      <c r="B409" s="9" t="str">
        <f t="shared" si="20"/>
        <v>70786Sambodromo x EG46068</v>
      </c>
      <c r="C409" s="9" t="str">
        <f>IF((IFERROR(IFERROR(VLOOKUP(A409,Controle_Utiliz!A:A,1,0),VLOOKUP(B409,Controle_Utiliz!B:B,1,0)),"Não Utilizou"))="Não Utilizou","Não Utilizou","Agendado")</f>
        <v>Não Utilizou</v>
      </c>
      <c r="D409" s="8" t="s">
        <v>500</v>
      </c>
      <c r="E409" s="9" t="s">
        <v>315</v>
      </c>
      <c r="F409" s="9">
        <v>70786</v>
      </c>
      <c r="G409" s="11"/>
      <c r="H409" s="9">
        <v>21999863356</v>
      </c>
      <c r="I409" s="9" t="s">
        <v>19242</v>
      </c>
      <c r="J409" s="9" t="s">
        <v>16825</v>
      </c>
      <c r="K409" s="9" t="s">
        <v>14018</v>
      </c>
      <c r="L409" s="9" t="s">
        <v>17954</v>
      </c>
      <c r="M409" s="9" t="s">
        <v>19230</v>
      </c>
      <c r="N409" s="10" t="s">
        <v>19247</v>
      </c>
      <c r="O409" s="11" t="s">
        <v>151</v>
      </c>
      <c r="P409" s="12">
        <v>46068</v>
      </c>
      <c r="Q409" s="13" t="str">
        <f t="shared" si="18"/>
        <v>04h</v>
      </c>
    </row>
    <row r="410" spans="1:17" x14ac:dyDescent="0.3">
      <c r="A410" s="9" t="str">
        <f t="shared" si="19"/>
        <v>70786Sambodromo x EG4606904h</v>
      </c>
      <c r="B410" s="9" t="str">
        <f t="shared" si="20"/>
        <v>70786Sambodromo x EG46069</v>
      </c>
      <c r="C410" s="9" t="str">
        <f>IF((IFERROR(IFERROR(VLOOKUP(A410,Controle_Utiliz!A:A,1,0),VLOOKUP(B410,Controle_Utiliz!B:B,1,0)),"Não Utilizou"))="Não Utilizou","Não Utilizou","Agendado")</f>
        <v>Agendado</v>
      </c>
      <c r="D410" s="8" t="s">
        <v>500</v>
      </c>
      <c r="E410" s="9" t="s">
        <v>315</v>
      </c>
      <c r="F410" s="9">
        <v>70786</v>
      </c>
      <c r="G410" s="11"/>
      <c r="H410" s="9">
        <v>21999863356</v>
      </c>
      <c r="I410" s="9" t="s">
        <v>19242</v>
      </c>
      <c r="J410" s="9" t="s">
        <v>16825</v>
      </c>
      <c r="K410" s="9" t="s">
        <v>14018</v>
      </c>
      <c r="L410" s="9" t="s">
        <v>17954</v>
      </c>
      <c r="M410" s="9" t="s">
        <v>19231</v>
      </c>
      <c r="N410" s="10" t="s">
        <v>19247</v>
      </c>
      <c r="O410" s="11" t="s">
        <v>151</v>
      </c>
      <c r="P410" s="12">
        <v>46069</v>
      </c>
      <c r="Q410" s="13" t="str">
        <f t="shared" si="18"/>
        <v>04h</v>
      </c>
    </row>
    <row r="411" spans="1:17" x14ac:dyDescent="0.3">
      <c r="A411" s="9" t="str">
        <f t="shared" si="19"/>
        <v>70786Sambodromo x EG4607004h</v>
      </c>
      <c r="B411" s="9" t="str">
        <f t="shared" si="20"/>
        <v>70786Sambodromo x EG46070</v>
      </c>
      <c r="C411" s="9" t="str">
        <f>IF((IFERROR(IFERROR(VLOOKUP(A411,Controle_Utiliz!A:A,1,0),VLOOKUP(B411,Controle_Utiliz!B:B,1,0)),"Não Utilizou"))="Não Utilizou","Não Utilizou","Agendado")</f>
        <v>Agendado</v>
      </c>
      <c r="D411" s="8" t="s">
        <v>500</v>
      </c>
      <c r="E411" s="9" t="s">
        <v>315</v>
      </c>
      <c r="F411" s="9">
        <v>70786</v>
      </c>
      <c r="G411" s="11"/>
      <c r="H411" s="9">
        <v>21999863356</v>
      </c>
      <c r="I411" s="9" t="s">
        <v>19242</v>
      </c>
      <c r="J411" s="9" t="s">
        <v>16825</v>
      </c>
      <c r="K411" s="9" t="s">
        <v>14018</v>
      </c>
      <c r="L411" s="9" t="s">
        <v>17954</v>
      </c>
      <c r="M411" s="9" t="s">
        <v>19232</v>
      </c>
      <c r="N411" s="10" t="s">
        <v>19247</v>
      </c>
      <c r="O411" s="11" t="s">
        <v>151</v>
      </c>
      <c r="P411" s="12">
        <v>46070</v>
      </c>
      <c r="Q411" s="13" t="str">
        <f t="shared" si="18"/>
        <v>04h</v>
      </c>
    </row>
    <row r="412" spans="1:17" x14ac:dyDescent="0.3">
      <c r="A412" s="9" t="str">
        <f t="shared" si="19"/>
        <v>70786Sambodromo x EG4607404h</v>
      </c>
      <c r="B412" s="9" t="str">
        <f t="shared" si="20"/>
        <v>70786Sambodromo x EG46074</v>
      </c>
      <c r="C412" s="9" t="str">
        <f>IF((IFERROR(IFERROR(VLOOKUP(A412,Controle_Utiliz!A:A,1,0),VLOOKUP(B412,Controle_Utiliz!B:B,1,0)),"Não Utilizou"))="Não Utilizou","Não Utilizou","Agendado")</f>
        <v>Agendado</v>
      </c>
      <c r="D412" s="8" t="s">
        <v>500</v>
      </c>
      <c r="E412" s="9" t="s">
        <v>315</v>
      </c>
      <c r="F412" s="9">
        <v>70786</v>
      </c>
      <c r="G412" s="11"/>
      <c r="H412" s="9">
        <v>21999863356</v>
      </c>
      <c r="I412" s="9" t="s">
        <v>19242</v>
      </c>
      <c r="J412" s="9" t="s">
        <v>16825</v>
      </c>
      <c r="K412" s="9" t="s">
        <v>14018</v>
      </c>
      <c r="L412" s="9" t="s">
        <v>17954</v>
      </c>
      <c r="M412" s="9" t="s">
        <v>19233</v>
      </c>
      <c r="N412" s="10" t="s">
        <v>19247</v>
      </c>
      <c r="O412" s="11" t="s">
        <v>151</v>
      </c>
      <c r="P412" s="12">
        <v>46074</v>
      </c>
      <c r="Q412" s="13" t="str">
        <f t="shared" si="18"/>
        <v>04h</v>
      </c>
    </row>
    <row r="413" spans="1:17" x14ac:dyDescent="0.3">
      <c r="A413" s="9" t="str">
        <f t="shared" si="19"/>
        <v>54495EG x Sambodromo4606817h</v>
      </c>
      <c r="B413" s="9" t="str">
        <f t="shared" si="20"/>
        <v>54495EG x Sambodromo46068</v>
      </c>
      <c r="C413" s="9" t="str">
        <f>IF((IFERROR(IFERROR(VLOOKUP(A413,Controle_Utiliz!A:A,1,0),VLOOKUP(B413,Controle_Utiliz!B:B,1,0)),"Não Utilizou"))="Não Utilizou","Não Utilizou","Agendado")</f>
        <v>Agendado</v>
      </c>
      <c r="D413" s="8" t="s">
        <v>521</v>
      </c>
      <c r="E413" s="9" t="s">
        <v>315</v>
      </c>
      <c r="F413" s="9">
        <v>54495</v>
      </c>
      <c r="G413" s="11"/>
      <c r="H413" s="9">
        <v>21995951482</v>
      </c>
      <c r="I413" s="9" t="s">
        <v>17441</v>
      </c>
      <c r="J413" s="9" t="s">
        <v>16228</v>
      </c>
      <c r="K413" s="9" t="s">
        <v>10659</v>
      </c>
      <c r="L413" s="9" t="s">
        <v>18412</v>
      </c>
      <c r="M413" s="9" t="s">
        <v>19226</v>
      </c>
      <c r="N413" s="10" t="s">
        <v>19245</v>
      </c>
      <c r="O413" s="11" t="s">
        <v>6</v>
      </c>
      <c r="P413" s="12">
        <v>46068</v>
      </c>
      <c r="Q413" s="13" t="str">
        <f t="shared" si="18"/>
        <v>17h</v>
      </c>
    </row>
    <row r="414" spans="1:17" x14ac:dyDescent="0.3">
      <c r="A414" s="9" t="str">
        <f t="shared" si="19"/>
        <v>54495EG x Sambodromo4606917h</v>
      </c>
      <c r="B414" s="9" t="str">
        <f t="shared" si="20"/>
        <v>54495EG x Sambodromo46069</v>
      </c>
      <c r="C414" s="9" t="str">
        <f>IF((IFERROR(IFERROR(VLOOKUP(A414,Controle_Utiliz!A:A,1,0),VLOOKUP(B414,Controle_Utiliz!B:B,1,0)),"Não Utilizou"))="Não Utilizou","Não Utilizou","Agendado")</f>
        <v>Agendado</v>
      </c>
      <c r="D414" s="8" t="s">
        <v>521</v>
      </c>
      <c r="E414" s="9" t="s">
        <v>315</v>
      </c>
      <c r="F414" s="9">
        <v>54495</v>
      </c>
      <c r="G414" s="11"/>
      <c r="H414" s="9">
        <v>21995951482</v>
      </c>
      <c r="I414" s="9" t="s">
        <v>17441</v>
      </c>
      <c r="J414" s="9" t="s">
        <v>16228</v>
      </c>
      <c r="K414" s="9" t="s">
        <v>10659</v>
      </c>
      <c r="L414" s="9" t="s">
        <v>18412</v>
      </c>
      <c r="M414" s="9" t="s">
        <v>19227</v>
      </c>
      <c r="N414" s="10" t="s">
        <v>19245</v>
      </c>
      <c r="O414" s="11" t="s">
        <v>6</v>
      </c>
      <c r="P414" s="12">
        <v>46069</v>
      </c>
      <c r="Q414" s="13" t="str">
        <f t="shared" si="18"/>
        <v>17h</v>
      </c>
    </row>
    <row r="415" spans="1:17" x14ac:dyDescent="0.3">
      <c r="A415" s="9" t="str">
        <f t="shared" si="19"/>
        <v>54495EG x Sambodromo4607017h</v>
      </c>
      <c r="B415" s="9" t="str">
        <f t="shared" si="20"/>
        <v>54495EG x Sambodromo46070</v>
      </c>
      <c r="C415" s="9" t="str">
        <f>IF((IFERROR(IFERROR(VLOOKUP(A415,Controle_Utiliz!A:A,1,0),VLOOKUP(B415,Controle_Utiliz!B:B,1,0)),"Não Utilizou"))="Não Utilizou","Não Utilizou","Agendado")</f>
        <v>Agendado</v>
      </c>
      <c r="D415" s="8" t="s">
        <v>521</v>
      </c>
      <c r="E415" s="9" t="s">
        <v>315</v>
      </c>
      <c r="F415" s="9">
        <v>54495</v>
      </c>
      <c r="G415" s="11"/>
      <c r="H415" s="9">
        <v>21995951482</v>
      </c>
      <c r="I415" s="9" t="s">
        <v>17441</v>
      </c>
      <c r="J415" s="9" t="s">
        <v>16228</v>
      </c>
      <c r="K415" s="9" t="s">
        <v>10659</v>
      </c>
      <c r="L415" s="9" t="s">
        <v>18412</v>
      </c>
      <c r="M415" s="9" t="s">
        <v>19228</v>
      </c>
      <c r="N415" s="10" t="s">
        <v>19245</v>
      </c>
      <c r="O415" s="11" t="s">
        <v>6</v>
      </c>
      <c r="P415" s="12">
        <v>46070</v>
      </c>
      <c r="Q415" s="13" t="str">
        <f t="shared" si="18"/>
        <v>17h</v>
      </c>
    </row>
    <row r="416" spans="1:17" x14ac:dyDescent="0.3">
      <c r="A416" s="9" t="str">
        <f t="shared" si="19"/>
        <v>54495Sambodromo x EG4606801h</v>
      </c>
      <c r="B416" s="9" t="str">
        <f t="shared" si="20"/>
        <v>54495Sambodromo x EG46068</v>
      </c>
      <c r="C416" s="9" t="str">
        <f>IF((IFERROR(IFERROR(VLOOKUP(A416,Controle_Utiliz!A:A,1,0),VLOOKUP(B416,Controle_Utiliz!B:B,1,0)),"Não Utilizou"))="Não Utilizou","Não Utilizou","Agendado")</f>
        <v>Agendado</v>
      </c>
      <c r="D416" s="8" t="s">
        <v>521</v>
      </c>
      <c r="E416" s="9" t="s">
        <v>315</v>
      </c>
      <c r="F416" s="9">
        <v>54495</v>
      </c>
      <c r="G416" s="11"/>
      <c r="H416" s="9">
        <v>21995951482</v>
      </c>
      <c r="I416" s="9" t="s">
        <v>17441</v>
      </c>
      <c r="J416" s="9" t="s">
        <v>16228</v>
      </c>
      <c r="K416" s="9" t="s">
        <v>10659</v>
      </c>
      <c r="L416" s="9" t="s">
        <v>18412</v>
      </c>
      <c r="M416" s="9" t="s">
        <v>19230</v>
      </c>
      <c r="N416" s="10" t="s">
        <v>19257</v>
      </c>
      <c r="O416" s="11" t="s">
        <v>151</v>
      </c>
      <c r="P416" s="12">
        <v>46068</v>
      </c>
      <c r="Q416" s="13" t="str">
        <f t="shared" si="18"/>
        <v>01h</v>
      </c>
    </row>
    <row r="417" spans="1:17" x14ac:dyDescent="0.3">
      <c r="A417" s="9" t="str">
        <f t="shared" si="19"/>
        <v>54495Sambodromo x EG4606901h</v>
      </c>
      <c r="B417" s="9" t="str">
        <f t="shared" si="20"/>
        <v>54495Sambodromo x EG46069</v>
      </c>
      <c r="C417" s="9" t="str">
        <f>IF((IFERROR(IFERROR(VLOOKUP(A417,Controle_Utiliz!A:A,1,0),VLOOKUP(B417,Controle_Utiliz!B:B,1,0)),"Não Utilizou"))="Não Utilizou","Não Utilizou","Agendado")</f>
        <v>Agendado</v>
      </c>
      <c r="D417" s="8" t="s">
        <v>521</v>
      </c>
      <c r="E417" s="9" t="s">
        <v>315</v>
      </c>
      <c r="F417" s="9">
        <v>54495</v>
      </c>
      <c r="G417" s="11"/>
      <c r="H417" s="9">
        <v>21995951482</v>
      </c>
      <c r="I417" s="9" t="s">
        <v>17441</v>
      </c>
      <c r="J417" s="9" t="s">
        <v>16228</v>
      </c>
      <c r="K417" s="9" t="s">
        <v>10659</v>
      </c>
      <c r="L417" s="9" t="s">
        <v>18412</v>
      </c>
      <c r="M417" s="9" t="s">
        <v>19231</v>
      </c>
      <c r="N417" s="10" t="s">
        <v>19257</v>
      </c>
      <c r="O417" s="11" t="s">
        <v>151</v>
      </c>
      <c r="P417" s="12">
        <v>46069</v>
      </c>
      <c r="Q417" s="13" t="str">
        <f t="shared" si="18"/>
        <v>01h</v>
      </c>
    </row>
    <row r="418" spans="1:17" x14ac:dyDescent="0.3">
      <c r="A418" s="9" t="str">
        <f t="shared" si="19"/>
        <v>54495Sambodromo x EG4607001h</v>
      </c>
      <c r="B418" s="9" t="str">
        <f t="shared" si="20"/>
        <v>54495Sambodromo x EG46070</v>
      </c>
      <c r="C418" s="9" t="str">
        <f>IF((IFERROR(IFERROR(VLOOKUP(A418,Controle_Utiliz!A:A,1,0),VLOOKUP(B418,Controle_Utiliz!B:B,1,0)),"Não Utilizou"))="Não Utilizou","Não Utilizou","Agendado")</f>
        <v>Agendado</v>
      </c>
      <c r="D418" s="8" t="s">
        <v>521</v>
      </c>
      <c r="E418" s="9" t="s">
        <v>315</v>
      </c>
      <c r="F418" s="9">
        <v>54495</v>
      </c>
      <c r="G418" s="11"/>
      <c r="H418" s="9">
        <v>21995951482</v>
      </c>
      <c r="I418" s="9" t="s">
        <v>17441</v>
      </c>
      <c r="J418" s="9" t="s">
        <v>16228</v>
      </c>
      <c r="K418" s="9" t="s">
        <v>10659</v>
      </c>
      <c r="L418" s="9" t="s">
        <v>18412</v>
      </c>
      <c r="M418" s="9" t="s">
        <v>19232</v>
      </c>
      <c r="N418" s="10" t="s">
        <v>19257</v>
      </c>
      <c r="O418" s="11" t="s">
        <v>151</v>
      </c>
      <c r="P418" s="12">
        <v>46070</v>
      </c>
      <c r="Q418" s="13" t="str">
        <f t="shared" si="18"/>
        <v>01h</v>
      </c>
    </row>
    <row r="419" spans="1:17" x14ac:dyDescent="0.3">
      <c r="A419" s="9" t="str">
        <f t="shared" si="19"/>
        <v>05428650761EG x Sambodromo4606818h</v>
      </c>
      <c r="B419" s="9" t="str">
        <f t="shared" si="20"/>
        <v>05428650761EG x Sambodromo46068</v>
      </c>
      <c r="C419" s="9" t="str">
        <f>IF((IFERROR(IFERROR(VLOOKUP(A419,Controle_Utiliz!A:A,1,0),VLOOKUP(B419,Controle_Utiliz!B:B,1,0)),"Não Utilizou"))="Não Utilizou","Não Utilizou","Agendado")</f>
        <v>Não Utilizou</v>
      </c>
      <c r="D419" s="8" t="s">
        <v>326</v>
      </c>
      <c r="E419" s="9" t="s">
        <v>327</v>
      </c>
      <c r="F419" s="9"/>
      <c r="G419" s="10" t="s">
        <v>328</v>
      </c>
      <c r="H419" s="9">
        <v>21981945256</v>
      </c>
      <c r="I419" s="9" t="s">
        <v>19242</v>
      </c>
      <c r="J419" s="9" t="s">
        <v>327</v>
      </c>
      <c r="K419" s="9" t="s">
        <v>327</v>
      </c>
      <c r="L419" s="9" t="s">
        <v>327</v>
      </c>
      <c r="M419" s="9" t="s">
        <v>19226</v>
      </c>
      <c r="N419" s="10" t="s">
        <v>19243</v>
      </c>
      <c r="O419" s="11" t="s">
        <v>6</v>
      </c>
      <c r="P419" s="12">
        <v>46068</v>
      </c>
      <c r="Q419" s="13" t="str">
        <f t="shared" si="18"/>
        <v>18h</v>
      </c>
    </row>
    <row r="420" spans="1:17" x14ac:dyDescent="0.3">
      <c r="A420" s="9" t="str">
        <f t="shared" si="19"/>
        <v>05428650761EG x Sambodromo4606918h</v>
      </c>
      <c r="B420" s="9" t="str">
        <f t="shared" si="20"/>
        <v>05428650761EG x Sambodromo46069</v>
      </c>
      <c r="C420" s="9" t="str">
        <f>IF((IFERROR(IFERROR(VLOOKUP(A420,Controle_Utiliz!A:A,1,0),VLOOKUP(B420,Controle_Utiliz!B:B,1,0)),"Não Utilizou"))="Não Utilizou","Não Utilizou","Agendado")</f>
        <v>Não Utilizou</v>
      </c>
      <c r="D420" s="8" t="s">
        <v>326</v>
      </c>
      <c r="E420" s="9" t="s">
        <v>327</v>
      </c>
      <c r="F420" s="9"/>
      <c r="G420" s="10" t="s">
        <v>328</v>
      </c>
      <c r="H420" s="9">
        <v>21981945256</v>
      </c>
      <c r="I420" s="9" t="s">
        <v>19242</v>
      </c>
      <c r="J420" s="9" t="s">
        <v>327</v>
      </c>
      <c r="K420" s="9" t="s">
        <v>327</v>
      </c>
      <c r="L420" s="9" t="s">
        <v>327</v>
      </c>
      <c r="M420" s="9" t="s">
        <v>19227</v>
      </c>
      <c r="N420" s="10" t="s">
        <v>19243</v>
      </c>
      <c r="O420" s="11" t="s">
        <v>6</v>
      </c>
      <c r="P420" s="12">
        <v>46069</v>
      </c>
      <c r="Q420" s="13" t="str">
        <f t="shared" si="18"/>
        <v>18h</v>
      </c>
    </row>
    <row r="421" spans="1:17" x14ac:dyDescent="0.3">
      <c r="A421" s="9" t="str">
        <f t="shared" si="19"/>
        <v>05428650761EG x Sambodromo4607018h</v>
      </c>
      <c r="B421" s="9" t="str">
        <f t="shared" si="20"/>
        <v>05428650761EG x Sambodromo46070</v>
      </c>
      <c r="C421" s="9" t="str">
        <f>IF((IFERROR(IFERROR(VLOOKUP(A421,Controle_Utiliz!A:A,1,0),VLOOKUP(B421,Controle_Utiliz!B:B,1,0)),"Não Utilizou"))="Não Utilizou","Não Utilizou","Agendado")</f>
        <v>Não Utilizou</v>
      </c>
      <c r="D421" s="8" t="s">
        <v>326</v>
      </c>
      <c r="E421" s="9" t="s">
        <v>327</v>
      </c>
      <c r="F421" s="9"/>
      <c r="G421" s="10" t="s">
        <v>328</v>
      </c>
      <c r="H421" s="9">
        <v>21981945256</v>
      </c>
      <c r="I421" s="9" t="s">
        <v>19242</v>
      </c>
      <c r="J421" s="9" t="s">
        <v>327</v>
      </c>
      <c r="K421" s="9" t="s">
        <v>327</v>
      </c>
      <c r="L421" s="9" t="s">
        <v>327</v>
      </c>
      <c r="M421" s="9" t="s">
        <v>19228</v>
      </c>
      <c r="N421" s="10" t="s">
        <v>19243</v>
      </c>
      <c r="O421" s="11" t="s">
        <v>6</v>
      </c>
      <c r="P421" s="12">
        <v>46070</v>
      </c>
      <c r="Q421" s="13" t="str">
        <f t="shared" si="18"/>
        <v>18h</v>
      </c>
    </row>
    <row r="422" spans="1:17" x14ac:dyDescent="0.3">
      <c r="A422" s="9" t="str">
        <f t="shared" si="19"/>
        <v>05428650761EG x Sambodromo4607418h</v>
      </c>
      <c r="B422" s="9" t="str">
        <f t="shared" si="20"/>
        <v>05428650761EG x Sambodromo46074</v>
      </c>
      <c r="C422" s="9" t="str">
        <f>IF((IFERROR(IFERROR(VLOOKUP(A422,Controle_Utiliz!A:A,1,0),VLOOKUP(B422,Controle_Utiliz!B:B,1,0)),"Não Utilizou"))="Não Utilizou","Não Utilizou","Agendado")</f>
        <v>Não Utilizou</v>
      </c>
      <c r="D422" s="8" t="s">
        <v>326</v>
      </c>
      <c r="E422" s="9" t="s">
        <v>327</v>
      </c>
      <c r="F422" s="9"/>
      <c r="G422" s="10" t="s">
        <v>328</v>
      </c>
      <c r="H422" s="9">
        <v>21981945256</v>
      </c>
      <c r="I422" s="9" t="s">
        <v>19242</v>
      </c>
      <c r="J422" s="9" t="s">
        <v>327</v>
      </c>
      <c r="K422" s="9" t="s">
        <v>327</v>
      </c>
      <c r="L422" s="9" t="s">
        <v>327</v>
      </c>
      <c r="M422" s="9" t="s">
        <v>19229</v>
      </c>
      <c r="N422" s="10" t="s">
        <v>19243</v>
      </c>
      <c r="O422" s="11" t="s">
        <v>6</v>
      </c>
      <c r="P422" s="12">
        <v>46074</v>
      </c>
      <c r="Q422" s="13" t="str">
        <f t="shared" si="18"/>
        <v>18h</v>
      </c>
    </row>
    <row r="423" spans="1:17" x14ac:dyDescent="0.3">
      <c r="A423" s="9" t="str">
        <f t="shared" si="19"/>
        <v>05428650761Sambodromo x EG4606805h</v>
      </c>
      <c r="B423" s="9" t="str">
        <f t="shared" si="20"/>
        <v>05428650761Sambodromo x EG46068</v>
      </c>
      <c r="C423" s="9" t="str">
        <f>IF((IFERROR(IFERROR(VLOOKUP(A423,Controle_Utiliz!A:A,1,0),VLOOKUP(B423,Controle_Utiliz!B:B,1,0)),"Não Utilizou"))="Não Utilizou","Não Utilizou","Agendado")</f>
        <v>Não Utilizou</v>
      </c>
      <c r="D423" s="8" t="s">
        <v>326</v>
      </c>
      <c r="E423" s="9" t="s">
        <v>327</v>
      </c>
      <c r="F423" s="9"/>
      <c r="G423" s="10" t="s">
        <v>328</v>
      </c>
      <c r="H423" s="9">
        <v>21981945256</v>
      </c>
      <c r="I423" s="9" t="s">
        <v>19242</v>
      </c>
      <c r="J423" s="9" t="s">
        <v>327</v>
      </c>
      <c r="K423" s="9" t="s">
        <v>327</v>
      </c>
      <c r="L423" s="9" t="s">
        <v>327</v>
      </c>
      <c r="M423" s="9" t="s">
        <v>19230</v>
      </c>
      <c r="N423" s="10" t="s">
        <v>19244</v>
      </c>
      <c r="O423" s="11" t="s">
        <v>151</v>
      </c>
      <c r="P423" s="12">
        <v>46068</v>
      </c>
      <c r="Q423" s="13" t="str">
        <f t="shared" si="18"/>
        <v>05h</v>
      </c>
    </row>
    <row r="424" spans="1:17" x14ac:dyDescent="0.3">
      <c r="A424" s="9" t="str">
        <f t="shared" si="19"/>
        <v>05428650761Sambodromo x EG4606905h</v>
      </c>
      <c r="B424" s="9" t="str">
        <f t="shared" si="20"/>
        <v>05428650761Sambodromo x EG46069</v>
      </c>
      <c r="C424" s="9" t="str">
        <f>IF((IFERROR(IFERROR(VLOOKUP(A424,Controle_Utiliz!A:A,1,0),VLOOKUP(B424,Controle_Utiliz!B:B,1,0)),"Não Utilizou"))="Não Utilizou","Não Utilizou","Agendado")</f>
        <v>Não Utilizou</v>
      </c>
      <c r="D424" s="8" t="s">
        <v>326</v>
      </c>
      <c r="E424" s="9" t="s">
        <v>327</v>
      </c>
      <c r="F424" s="9"/>
      <c r="G424" s="10" t="s">
        <v>328</v>
      </c>
      <c r="H424" s="9">
        <v>21981945256</v>
      </c>
      <c r="I424" s="9" t="s">
        <v>19242</v>
      </c>
      <c r="J424" s="9" t="s">
        <v>327</v>
      </c>
      <c r="K424" s="9" t="s">
        <v>327</v>
      </c>
      <c r="L424" s="9" t="s">
        <v>327</v>
      </c>
      <c r="M424" s="9" t="s">
        <v>19231</v>
      </c>
      <c r="N424" s="10" t="s">
        <v>19244</v>
      </c>
      <c r="O424" s="11" t="s">
        <v>151</v>
      </c>
      <c r="P424" s="12">
        <v>46069</v>
      </c>
      <c r="Q424" s="13" t="str">
        <f t="shared" si="18"/>
        <v>05h</v>
      </c>
    </row>
    <row r="425" spans="1:17" x14ac:dyDescent="0.3">
      <c r="A425" s="9" t="str">
        <f t="shared" si="19"/>
        <v>05428650761Sambodromo x EG4607005h</v>
      </c>
      <c r="B425" s="9" t="str">
        <f t="shared" si="20"/>
        <v>05428650761Sambodromo x EG46070</v>
      </c>
      <c r="C425" s="9" t="str">
        <f>IF((IFERROR(IFERROR(VLOOKUP(A425,Controle_Utiliz!A:A,1,0),VLOOKUP(B425,Controle_Utiliz!B:B,1,0)),"Não Utilizou"))="Não Utilizou","Não Utilizou","Agendado")</f>
        <v>Não Utilizou</v>
      </c>
      <c r="D425" s="8" t="s">
        <v>326</v>
      </c>
      <c r="E425" s="9" t="s">
        <v>327</v>
      </c>
      <c r="F425" s="9"/>
      <c r="G425" s="10" t="s">
        <v>328</v>
      </c>
      <c r="H425" s="9">
        <v>21981945256</v>
      </c>
      <c r="I425" s="9" t="s">
        <v>19242</v>
      </c>
      <c r="J425" s="9" t="s">
        <v>327</v>
      </c>
      <c r="K425" s="9" t="s">
        <v>327</v>
      </c>
      <c r="L425" s="9" t="s">
        <v>327</v>
      </c>
      <c r="M425" s="9" t="s">
        <v>19232</v>
      </c>
      <c r="N425" s="10" t="s">
        <v>19244</v>
      </c>
      <c r="O425" s="11" t="s">
        <v>151</v>
      </c>
      <c r="P425" s="12">
        <v>46070</v>
      </c>
      <c r="Q425" s="13" t="str">
        <f t="shared" si="18"/>
        <v>05h</v>
      </c>
    </row>
    <row r="426" spans="1:17" x14ac:dyDescent="0.3">
      <c r="A426" s="9" t="str">
        <f t="shared" si="19"/>
        <v>05428650761Sambodromo x EG4607405h</v>
      </c>
      <c r="B426" s="9" t="str">
        <f t="shared" si="20"/>
        <v>05428650761Sambodromo x EG46074</v>
      </c>
      <c r="C426" s="9" t="str">
        <f>IF((IFERROR(IFERROR(VLOOKUP(A426,Controle_Utiliz!A:A,1,0),VLOOKUP(B426,Controle_Utiliz!B:B,1,0)),"Não Utilizou"))="Não Utilizou","Não Utilizou","Agendado")</f>
        <v>Não Utilizou</v>
      </c>
      <c r="D426" s="8" t="s">
        <v>326</v>
      </c>
      <c r="E426" s="9" t="s">
        <v>327</v>
      </c>
      <c r="F426" s="9"/>
      <c r="G426" s="10" t="s">
        <v>328</v>
      </c>
      <c r="H426" s="9">
        <v>21981945256</v>
      </c>
      <c r="I426" s="9" t="s">
        <v>19242</v>
      </c>
      <c r="J426" s="9" t="s">
        <v>327</v>
      </c>
      <c r="K426" s="9" t="s">
        <v>327</v>
      </c>
      <c r="L426" s="9" t="s">
        <v>327</v>
      </c>
      <c r="M426" s="9" t="s">
        <v>19233</v>
      </c>
      <c r="N426" s="10" t="s">
        <v>19244</v>
      </c>
      <c r="O426" s="11" t="s">
        <v>151</v>
      </c>
      <c r="P426" s="12">
        <v>46074</v>
      </c>
      <c r="Q426" s="13" t="str">
        <f t="shared" si="18"/>
        <v>05h</v>
      </c>
    </row>
    <row r="427" spans="1:17" x14ac:dyDescent="0.3">
      <c r="A427" s="9" t="str">
        <f t="shared" si="19"/>
        <v>69324EG x Sambodromo4606817h</v>
      </c>
      <c r="B427" s="9" t="str">
        <f t="shared" si="20"/>
        <v>69324EG x Sambodromo46068</v>
      </c>
      <c r="C427" s="9" t="str">
        <f>IF((IFERROR(IFERROR(VLOOKUP(A427,Controle_Utiliz!A:A,1,0),VLOOKUP(B427,Controle_Utiliz!B:B,1,0)),"Não Utilizou"))="Não Utilizou","Não Utilizou","Agendado")</f>
        <v>Não Utilizou</v>
      </c>
      <c r="D427" s="8" t="s">
        <v>490</v>
      </c>
      <c r="E427" s="9" t="s">
        <v>315</v>
      </c>
      <c r="F427" s="9">
        <v>69324</v>
      </c>
      <c r="G427" s="11"/>
      <c r="H427" s="9">
        <v>21975500599</v>
      </c>
      <c r="I427" s="9" t="s">
        <v>16471</v>
      </c>
      <c r="J427" s="9" t="s">
        <v>16865</v>
      </c>
      <c r="K427" s="9" t="s">
        <v>15071</v>
      </c>
      <c r="L427" s="9" t="s">
        <v>17923</v>
      </c>
      <c r="M427" s="9" t="s">
        <v>19226</v>
      </c>
      <c r="N427" s="10" t="s">
        <v>19245</v>
      </c>
      <c r="O427" s="11" t="s">
        <v>6</v>
      </c>
      <c r="P427" s="12">
        <v>46068</v>
      </c>
      <c r="Q427" s="13" t="str">
        <f t="shared" si="18"/>
        <v>17h</v>
      </c>
    </row>
    <row r="428" spans="1:17" x14ac:dyDescent="0.3">
      <c r="A428" s="9" t="str">
        <f t="shared" si="19"/>
        <v>69324EG x Sambodromo4606917h</v>
      </c>
      <c r="B428" s="9" t="str">
        <f t="shared" si="20"/>
        <v>69324EG x Sambodromo46069</v>
      </c>
      <c r="C428" s="9" t="str">
        <f>IF((IFERROR(IFERROR(VLOOKUP(A428,Controle_Utiliz!A:A,1,0),VLOOKUP(B428,Controle_Utiliz!B:B,1,0)),"Não Utilizou"))="Não Utilizou","Não Utilizou","Agendado")</f>
        <v>Não Utilizou</v>
      </c>
      <c r="D428" s="8" t="s">
        <v>490</v>
      </c>
      <c r="E428" s="9" t="s">
        <v>315</v>
      </c>
      <c r="F428" s="9">
        <v>69324</v>
      </c>
      <c r="G428" s="11"/>
      <c r="H428" s="9">
        <v>21975500599</v>
      </c>
      <c r="I428" s="9" t="s">
        <v>16471</v>
      </c>
      <c r="J428" s="9" t="s">
        <v>16865</v>
      </c>
      <c r="K428" s="9" t="s">
        <v>15071</v>
      </c>
      <c r="L428" s="9" t="s">
        <v>17923</v>
      </c>
      <c r="M428" s="9" t="s">
        <v>19227</v>
      </c>
      <c r="N428" s="10" t="s">
        <v>19245</v>
      </c>
      <c r="O428" s="11" t="s">
        <v>6</v>
      </c>
      <c r="P428" s="12">
        <v>46069</v>
      </c>
      <c r="Q428" s="13" t="str">
        <f t="shared" si="18"/>
        <v>17h</v>
      </c>
    </row>
    <row r="429" spans="1:17" x14ac:dyDescent="0.3">
      <c r="A429" s="9" t="str">
        <f t="shared" si="19"/>
        <v>69324EG x Sambodromo4607017h</v>
      </c>
      <c r="B429" s="9" t="str">
        <f t="shared" si="20"/>
        <v>69324EG x Sambodromo46070</v>
      </c>
      <c r="C429" s="9" t="str">
        <f>IF((IFERROR(IFERROR(VLOOKUP(A429,Controle_Utiliz!A:A,1,0),VLOOKUP(B429,Controle_Utiliz!B:B,1,0)),"Não Utilizou"))="Não Utilizou","Não Utilizou","Agendado")</f>
        <v>Não Utilizou</v>
      </c>
      <c r="D429" s="8" t="s">
        <v>490</v>
      </c>
      <c r="E429" s="9" t="s">
        <v>315</v>
      </c>
      <c r="F429" s="9">
        <v>69324</v>
      </c>
      <c r="G429" s="11"/>
      <c r="H429" s="9">
        <v>21975500599</v>
      </c>
      <c r="I429" s="9" t="s">
        <v>16471</v>
      </c>
      <c r="J429" s="9" t="s">
        <v>16865</v>
      </c>
      <c r="K429" s="9" t="s">
        <v>15071</v>
      </c>
      <c r="L429" s="9" t="s">
        <v>17923</v>
      </c>
      <c r="M429" s="9" t="s">
        <v>19228</v>
      </c>
      <c r="N429" s="10" t="s">
        <v>19245</v>
      </c>
      <c r="O429" s="11" t="s">
        <v>6</v>
      </c>
      <c r="P429" s="12">
        <v>46070</v>
      </c>
      <c r="Q429" s="13" t="str">
        <f t="shared" si="18"/>
        <v>17h</v>
      </c>
    </row>
    <row r="430" spans="1:17" x14ac:dyDescent="0.3">
      <c r="A430" s="9" t="str">
        <f t="shared" si="19"/>
        <v>69324EG x Sambodromo4607417h</v>
      </c>
      <c r="B430" s="9" t="str">
        <f t="shared" si="20"/>
        <v>69324EG x Sambodromo46074</v>
      </c>
      <c r="C430" s="9" t="str">
        <f>IF((IFERROR(IFERROR(VLOOKUP(A430,Controle_Utiliz!A:A,1,0),VLOOKUP(B430,Controle_Utiliz!B:B,1,0)),"Não Utilizou"))="Não Utilizou","Não Utilizou","Agendado")</f>
        <v>Não Utilizou</v>
      </c>
      <c r="D430" s="8" t="s">
        <v>490</v>
      </c>
      <c r="E430" s="9" t="s">
        <v>315</v>
      </c>
      <c r="F430" s="9">
        <v>69324</v>
      </c>
      <c r="G430" s="11"/>
      <c r="H430" s="9">
        <v>21975500599</v>
      </c>
      <c r="I430" s="9" t="s">
        <v>16471</v>
      </c>
      <c r="J430" s="9" t="s">
        <v>16865</v>
      </c>
      <c r="K430" s="9" t="s">
        <v>15071</v>
      </c>
      <c r="L430" s="9" t="s">
        <v>17923</v>
      </c>
      <c r="M430" s="9" t="s">
        <v>19229</v>
      </c>
      <c r="N430" s="10" t="s">
        <v>19245</v>
      </c>
      <c r="O430" s="11" t="s">
        <v>6</v>
      </c>
      <c r="P430" s="12">
        <v>46074</v>
      </c>
      <c r="Q430" s="13" t="str">
        <f t="shared" si="18"/>
        <v>17h</v>
      </c>
    </row>
    <row r="431" spans="1:17" x14ac:dyDescent="0.3">
      <c r="A431" s="9" t="str">
        <f t="shared" si="19"/>
        <v>69324Sambodromo x EG4606807h</v>
      </c>
      <c r="B431" s="9" t="str">
        <f t="shared" si="20"/>
        <v>69324Sambodromo x EG46068</v>
      </c>
      <c r="C431" s="9" t="str">
        <f>IF((IFERROR(IFERROR(VLOOKUP(A431,Controle_Utiliz!A:A,1,0),VLOOKUP(B431,Controle_Utiliz!B:B,1,0)),"Não Utilizou"))="Não Utilizou","Não Utilizou","Agendado")</f>
        <v>Não Utilizou</v>
      </c>
      <c r="D431" s="8" t="s">
        <v>490</v>
      </c>
      <c r="E431" s="9" t="s">
        <v>315</v>
      </c>
      <c r="F431" s="9">
        <v>69324</v>
      </c>
      <c r="G431" s="11"/>
      <c r="H431" s="9">
        <v>21975500599</v>
      </c>
      <c r="I431" s="9" t="s">
        <v>16471</v>
      </c>
      <c r="J431" s="9" t="s">
        <v>16865</v>
      </c>
      <c r="K431" s="9" t="s">
        <v>15071</v>
      </c>
      <c r="L431" s="9" t="s">
        <v>17923</v>
      </c>
      <c r="M431" s="9" t="s">
        <v>19230</v>
      </c>
      <c r="N431" s="10" t="s">
        <v>19254</v>
      </c>
      <c r="O431" s="11" t="s">
        <v>151</v>
      </c>
      <c r="P431" s="12">
        <v>46068</v>
      </c>
      <c r="Q431" s="13" t="str">
        <f t="shared" si="18"/>
        <v>07h</v>
      </c>
    </row>
    <row r="432" spans="1:17" x14ac:dyDescent="0.3">
      <c r="A432" s="9" t="str">
        <f t="shared" si="19"/>
        <v>69324Sambodromo x EG4606907h</v>
      </c>
      <c r="B432" s="9" t="str">
        <f t="shared" si="20"/>
        <v>69324Sambodromo x EG46069</v>
      </c>
      <c r="C432" s="9" t="str">
        <f>IF((IFERROR(IFERROR(VLOOKUP(A432,Controle_Utiliz!A:A,1,0),VLOOKUP(B432,Controle_Utiliz!B:B,1,0)),"Não Utilizou"))="Não Utilizou","Não Utilizou","Agendado")</f>
        <v>Não Utilizou</v>
      </c>
      <c r="D432" s="8" t="s">
        <v>490</v>
      </c>
      <c r="E432" s="9" t="s">
        <v>315</v>
      </c>
      <c r="F432" s="9">
        <v>69324</v>
      </c>
      <c r="G432" s="11"/>
      <c r="H432" s="9">
        <v>21975500599</v>
      </c>
      <c r="I432" s="9" t="s">
        <v>16471</v>
      </c>
      <c r="J432" s="9" t="s">
        <v>16865</v>
      </c>
      <c r="K432" s="9" t="s">
        <v>15071</v>
      </c>
      <c r="L432" s="9" t="s">
        <v>17923</v>
      </c>
      <c r="M432" s="9" t="s">
        <v>19231</v>
      </c>
      <c r="N432" s="10" t="s">
        <v>19254</v>
      </c>
      <c r="O432" s="11" t="s">
        <v>151</v>
      </c>
      <c r="P432" s="12">
        <v>46069</v>
      </c>
      <c r="Q432" s="13" t="str">
        <f t="shared" si="18"/>
        <v>07h</v>
      </c>
    </row>
    <row r="433" spans="1:17" x14ac:dyDescent="0.3">
      <c r="A433" s="9" t="str">
        <f t="shared" si="19"/>
        <v>69324Sambodromo x EG4607007h</v>
      </c>
      <c r="B433" s="9" t="str">
        <f t="shared" si="20"/>
        <v>69324Sambodromo x EG46070</v>
      </c>
      <c r="C433" s="9" t="str">
        <f>IF((IFERROR(IFERROR(VLOOKUP(A433,Controle_Utiliz!A:A,1,0),VLOOKUP(B433,Controle_Utiliz!B:B,1,0)),"Não Utilizou"))="Não Utilizou","Não Utilizou","Agendado")</f>
        <v>Não Utilizou</v>
      </c>
      <c r="D433" s="8" t="s">
        <v>490</v>
      </c>
      <c r="E433" s="9" t="s">
        <v>315</v>
      </c>
      <c r="F433" s="9">
        <v>69324</v>
      </c>
      <c r="G433" s="11"/>
      <c r="H433" s="9">
        <v>21975500599</v>
      </c>
      <c r="I433" s="9" t="s">
        <v>16471</v>
      </c>
      <c r="J433" s="9" t="s">
        <v>16865</v>
      </c>
      <c r="K433" s="9" t="s">
        <v>15071</v>
      </c>
      <c r="L433" s="9" t="s">
        <v>17923</v>
      </c>
      <c r="M433" s="9" t="s">
        <v>19232</v>
      </c>
      <c r="N433" s="10" t="s">
        <v>19254</v>
      </c>
      <c r="O433" s="11" t="s">
        <v>151</v>
      </c>
      <c r="P433" s="12">
        <v>46070</v>
      </c>
      <c r="Q433" s="13" t="str">
        <f t="shared" si="18"/>
        <v>07h</v>
      </c>
    </row>
    <row r="434" spans="1:17" x14ac:dyDescent="0.3">
      <c r="A434" s="9" t="str">
        <f t="shared" si="19"/>
        <v>69324Sambodromo x EG4607407h</v>
      </c>
      <c r="B434" s="9" t="str">
        <f t="shared" si="20"/>
        <v>69324Sambodromo x EG46074</v>
      </c>
      <c r="C434" s="9" t="str">
        <f>IF((IFERROR(IFERROR(VLOOKUP(A434,Controle_Utiliz!A:A,1,0),VLOOKUP(B434,Controle_Utiliz!B:B,1,0)),"Não Utilizou"))="Não Utilizou","Não Utilizou","Agendado")</f>
        <v>Não Utilizou</v>
      </c>
      <c r="D434" s="8" t="s">
        <v>490</v>
      </c>
      <c r="E434" s="9" t="s">
        <v>315</v>
      </c>
      <c r="F434" s="9">
        <v>69324</v>
      </c>
      <c r="G434" s="11"/>
      <c r="H434" s="9">
        <v>21975500599</v>
      </c>
      <c r="I434" s="9" t="s">
        <v>16471</v>
      </c>
      <c r="J434" s="9" t="s">
        <v>16865</v>
      </c>
      <c r="K434" s="9" t="s">
        <v>15071</v>
      </c>
      <c r="L434" s="9" t="s">
        <v>17923</v>
      </c>
      <c r="M434" s="9" t="s">
        <v>19233</v>
      </c>
      <c r="N434" s="10" t="s">
        <v>19254</v>
      </c>
      <c r="O434" s="11" t="s">
        <v>151</v>
      </c>
      <c r="P434" s="12">
        <v>46074</v>
      </c>
      <c r="Q434" s="13" t="str">
        <f t="shared" si="18"/>
        <v>07h</v>
      </c>
    </row>
    <row r="435" spans="1:17" x14ac:dyDescent="0.3">
      <c r="A435" s="9" t="str">
        <f t="shared" si="19"/>
        <v>18019237879EG x Sambodromo4606817h</v>
      </c>
      <c r="B435" s="9" t="str">
        <f t="shared" si="20"/>
        <v>18019237879EG x Sambodromo46068</v>
      </c>
      <c r="C435" s="9" t="str">
        <f>IF((IFERROR(IFERROR(VLOOKUP(A435,Controle_Utiliz!A:A,1,0),VLOOKUP(B435,Controle_Utiliz!B:B,1,0)),"Não Utilizou"))="Não Utilizou","Não Utilizou","Agendado")</f>
        <v>Não Utilizou</v>
      </c>
      <c r="D435" s="8" t="s">
        <v>321</v>
      </c>
      <c r="E435" s="9" t="s">
        <v>322</v>
      </c>
      <c r="F435" s="9"/>
      <c r="G435" s="9">
        <v>18019237879</v>
      </c>
      <c r="H435" s="9">
        <v>11983352239</v>
      </c>
      <c r="I435" s="9" t="s">
        <v>19242</v>
      </c>
      <c r="J435" s="9" t="s">
        <v>322</v>
      </c>
      <c r="K435" s="9" t="s">
        <v>322</v>
      </c>
      <c r="L435" s="9" t="s">
        <v>322</v>
      </c>
      <c r="M435" s="9" t="s">
        <v>19226</v>
      </c>
      <c r="N435" s="10" t="s">
        <v>19245</v>
      </c>
      <c r="O435" s="11" t="s">
        <v>6</v>
      </c>
      <c r="P435" s="12">
        <v>46068</v>
      </c>
      <c r="Q435" s="13" t="str">
        <f t="shared" si="18"/>
        <v>17h</v>
      </c>
    </row>
    <row r="436" spans="1:17" x14ac:dyDescent="0.3">
      <c r="A436" s="9" t="str">
        <f t="shared" si="19"/>
        <v>18019237879EG x Sambodromo4606917h</v>
      </c>
      <c r="B436" s="9" t="str">
        <f t="shared" si="20"/>
        <v>18019237879EG x Sambodromo46069</v>
      </c>
      <c r="C436" s="9" t="str">
        <f>IF((IFERROR(IFERROR(VLOOKUP(A436,Controle_Utiliz!A:A,1,0),VLOOKUP(B436,Controle_Utiliz!B:B,1,0)),"Não Utilizou"))="Não Utilizou","Não Utilizou","Agendado")</f>
        <v>Não Utilizou</v>
      </c>
      <c r="D436" s="8" t="s">
        <v>321</v>
      </c>
      <c r="E436" s="9" t="s">
        <v>322</v>
      </c>
      <c r="F436" s="9"/>
      <c r="G436" s="9">
        <v>18019237879</v>
      </c>
      <c r="H436" s="9">
        <v>11983352239</v>
      </c>
      <c r="I436" s="9" t="s">
        <v>19242</v>
      </c>
      <c r="J436" s="9" t="s">
        <v>322</v>
      </c>
      <c r="K436" s="9" t="s">
        <v>322</v>
      </c>
      <c r="L436" s="9" t="s">
        <v>322</v>
      </c>
      <c r="M436" s="9" t="s">
        <v>19227</v>
      </c>
      <c r="N436" s="10" t="s">
        <v>19245</v>
      </c>
      <c r="O436" s="11" t="s">
        <v>6</v>
      </c>
      <c r="P436" s="12">
        <v>46069</v>
      </c>
      <c r="Q436" s="13" t="str">
        <f t="shared" si="18"/>
        <v>17h</v>
      </c>
    </row>
    <row r="437" spans="1:17" x14ac:dyDescent="0.3">
      <c r="A437" s="9" t="str">
        <f t="shared" si="19"/>
        <v>18019237879EG x Sambodromo4607017h</v>
      </c>
      <c r="B437" s="9" t="str">
        <f t="shared" si="20"/>
        <v>18019237879EG x Sambodromo46070</v>
      </c>
      <c r="C437" s="9" t="str">
        <f>IF((IFERROR(IFERROR(VLOOKUP(A437,Controle_Utiliz!A:A,1,0),VLOOKUP(B437,Controle_Utiliz!B:B,1,0)),"Não Utilizou"))="Não Utilizou","Não Utilizou","Agendado")</f>
        <v>Não Utilizou</v>
      </c>
      <c r="D437" s="8" t="s">
        <v>321</v>
      </c>
      <c r="E437" s="9" t="s">
        <v>322</v>
      </c>
      <c r="F437" s="9"/>
      <c r="G437" s="9">
        <v>18019237879</v>
      </c>
      <c r="H437" s="9">
        <v>11983352239</v>
      </c>
      <c r="I437" s="9" t="s">
        <v>19242</v>
      </c>
      <c r="J437" s="9" t="s">
        <v>322</v>
      </c>
      <c r="K437" s="9" t="s">
        <v>322</v>
      </c>
      <c r="L437" s="9" t="s">
        <v>322</v>
      </c>
      <c r="M437" s="9" t="s">
        <v>19228</v>
      </c>
      <c r="N437" s="10" t="s">
        <v>19245</v>
      </c>
      <c r="O437" s="11" t="s">
        <v>6</v>
      </c>
      <c r="P437" s="12">
        <v>46070</v>
      </c>
      <c r="Q437" s="13" t="str">
        <f t="shared" si="18"/>
        <v>17h</v>
      </c>
    </row>
    <row r="438" spans="1:17" x14ac:dyDescent="0.3">
      <c r="A438" s="9" t="str">
        <f t="shared" si="19"/>
        <v>18019237879EG x Sambodromo4607417h</v>
      </c>
      <c r="B438" s="9" t="str">
        <f t="shared" si="20"/>
        <v>18019237879EG x Sambodromo46074</v>
      </c>
      <c r="C438" s="9" t="str">
        <f>IF((IFERROR(IFERROR(VLOOKUP(A438,Controle_Utiliz!A:A,1,0),VLOOKUP(B438,Controle_Utiliz!B:B,1,0)),"Não Utilizou"))="Não Utilizou","Não Utilizou","Agendado")</f>
        <v>Não Utilizou</v>
      </c>
      <c r="D438" s="8" t="s">
        <v>321</v>
      </c>
      <c r="E438" s="9" t="s">
        <v>322</v>
      </c>
      <c r="F438" s="9"/>
      <c r="G438" s="9">
        <v>18019237879</v>
      </c>
      <c r="H438" s="9">
        <v>11983352239</v>
      </c>
      <c r="I438" s="9" t="s">
        <v>19242</v>
      </c>
      <c r="J438" s="9" t="s">
        <v>322</v>
      </c>
      <c r="K438" s="9" t="s">
        <v>322</v>
      </c>
      <c r="L438" s="9" t="s">
        <v>322</v>
      </c>
      <c r="M438" s="9" t="s">
        <v>19229</v>
      </c>
      <c r="N438" s="10" t="s">
        <v>19245</v>
      </c>
      <c r="O438" s="11" t="s">
        <v>6</v>
      </c>
      <c r="P438" s="12">
        <v>46074</v>
      </c>
      <c r="Q438" s="13" t="str">
        <f t="shared" si="18"/>
        <v>17h</v>
      </c>
    </row>
    <row r="439" spans="1:17" x14ac:dyDescent="0.3">
      <c r="A439" s="9" t="str">
        <f t="shared" si="19"/>
        <v>18019237879Sambodromo x EG4606808h</v>
      </c>
      <c r="B439" s="9" t="str">
        <f t="shared" si="20"/>
        <v>18019237879Sambodromo x EG46068</v>
      </c>
      <c r="C439" s="9" t="str">
        <f>IF((IFERROR(IFERROR(VLOOKUP(A439,Controle_Utiliz!A:A,1,0),VLOOKUP(B439,Controle_Utiliz!B:B,1,0)),"Não Utilizou"))="Não Utilizou","Não Utilizou","Agendado")</f>
        <v>Não Utilizou</v>
      </c>
      <c r="D439" s="8" t="s">
        <v>321</v>
      </c>
      <c r="E439" s="9" t="s">
        <v>322</v>
      </c>
      <c r="F439" s="9"/>
      <c r="G439" s="9">
        <v>18019237879</v>
      </c>
      <c r="H439" s="9">
        <v>11983352239</v>
      </c>
      <c r="I439" s="9" t="s">
        <v>19242</v>
      </c>
      <c r="J439" s="9" t="s">
        <v>322</v>
      </c>
      <c r="K439" s="9" t="s">
        <v>322</v>
      </c>
      <c r="L439" s="9" t="s">
        <v>322</v>
      </c>
      <c r="M439" s="9" t="s">
        <v>19230</v>
      </c>
      <c r="N439" s="10" t="s">
        <v>19251</v>
      </c>
      <c r="O439" s="11" t="s">
        <v>151</v>
      </c>
      <c r="P439" s="12">
        <v>46068</v>
      </c>
      <c r="Q439" s="13" t="str">
        <f t="shared" si="18"/>
        <v>08h</v>
      </c>
    </row>
    <row r="440" spans="1:17" x14ac:dyDescent="0.3">
      <c r="A440" s="9" t="str">
        <f t="shared" si="19"/>
        <v>18019237879Sambodromo x EG4606908h</v>
      </c>
      <c r="B440" s="9" t="str">
        <f t="shared" si="20"/>
        <v>18019237879Sambodromo x EG46069</v>
      </c>
      <c r="C440" s="9" t="str">
        <f>IF((IFERROR(IFERROR(VLOOKUP(A440,Controle_Utiliz!A:A,1,0),VLOOKUP(B440,Controle_Utiliz!B:B,1,0)),"Não Utilizou"))="Não Utilizou","Não Utilizou","Agendado")</f>
        <v>Não Utilizou</v>
      </c>
      <c r="D440" s="8" t="s">
        <v>321</v>
      </c>
      <c r="E440" s="9" t="s">
        <v>322</v>
      </c>
      <c r="F440" s="9"/>
      <c r="G440" s="9">
        <v>18019237879</v>
      </c>
      <c r="H440" s="9">
        <v>11983352239</v>
      </c>
      <c r="I440" s="9" t="s">
        <v>19242</v>
      </c>
      <c r="J440" s="9" t="s">
        <v>322</v>
      </c>
      <c r="K440" s="9" t="s">
        <v>322</v>
      </c>
      <c r="L440" s="9" t="s">
        <v>322</v>
      </c>
      <c r="M440" s="9" t="s">
        <v>19231</v>
      </c>
      <c r="N440" s="10" t="s">
        <v>19251</v>
      </c>
      <c r="O440" s="11" t="s">
        <v>151</v>
      </c>
      <c r="P440" s="12">
        <v>46069</v>
      </c>
      <c r="Q440" s="13" t="str">
        <f t="shared" si="18"/>
        <v>08h</v>
      </c>
    </row>
    <row r="441" spans="1:17" x14ac:dyDescent="0.3">
      <c r="A441" s="9" t="str">
        <f t="shared" si="19"/>
        <v>18019237879Sambodromo x EG4607008h</v>
      </c>
      <c r="B441" s="9" t="str">
        <f t="shared" si="20"/>
        <v>18019237879Sambodromo x EG46070</v>
      </c>
      <c r="C441" s="9" t="str">
        <f>IF((IFERROR(IFERROR(VLOOKUP(A441,Controle_Utiliz!A:A,1,0),VLOOKUP(B441,Controle_Utiliz!B:B,1,0)),"Não Utilizou"))="Não Utilizou","Não Utilizou","Agendado")</f>
        <v>Não Utilizou</v>
      </c>
      <c r="D441" s="8" t="s">
        <v>321</v>
      </c>
      <c r="E441" s="9" t="s">
        <v>322</v>
      </c>
      <c r="F441" s="9"/>
      <c r="G441" s="9">
        <v>18019237879</v>
      </c>
      <c r="H441" s="9">
        <v>11983352239</v>
      </c>
      <c r="I441" s="9" t="s">
        <v>19242</v>
      </c>
      <c r="J441" s="9" t="s">
        <v>322</v>
      </c>
      <c r="K441" s="9" t="s">
        <v>322</v>
      </c>
      <c r="L441" s="9" t="s">
        <v>322</v>
      </c>
      <c r="M441" s="9" t="s">
        <v>19232</v>
      </c>
      <c r="N441" s="10" t="s">
        <v>19251</v>
      </c>
      <c r="O441" s="11" t="s">
        <v>151</v>
      </c>
      <c r="P441" s="12">
        <v>46070</v>
      </c>
      <c r="Q441" s="13" t="str">
        <f t="shared" si="18"/>
        <v>08h</v>
      </c>
    </row>
    <row r="442" spans="1:17" x14ac:dyDescent="0.3">
      <c r="A442" s="9" t="str">
        <f t="shared" si="19"/>
        <v>18019237879Sambodromo x EG4607408h</v>
      </c>
      <c r="B442" s="9" t="str">
        <f t="shared" si="20"/>
        <v>18019237879Sambodromo x EG46074</v>
      </c>
      <c r="C442" s="9" t="str">
        <f>IF((IFERROR(IFERROR(VLOOKUP(A442,Controle_Utiliz!A:A,1,0),VLOOKUP(B442,Controle_Utiliz!B:B,1,0)),"Não Utilizou"))="Não Utilizou","Não Utilizou","Agendado")</f>
        <v>Agendado</v>
      </c>
      <c r="D442" s="8" t="s">
        <v>321</v>
      </c>
      <c r="E442" s="9" t="s">
        <v>322</v>
      </c>
      <c r="F442" s="9"/>
      <c r="G442" s="9">
        <v>18019237879</v>
      </c>
      <c r="H442" s="9">
        <v>11983352239</v>
      </c>
      <c r="I442" s="9" t="s">
        <v>19242</v>
      </c>
      <c r="J442" s="9" t="s">
        <v>322</v>
      </c>
      <c r="K442" s="9" t="s">
        <v>322</v>
      </c>
      <c r="L442" s="9" t="s">
        <v>322</v>
      </c>
      <c r="M442" s="9" t="s">
        <v>19233</v>
      </c>
      <c r="N442" s="10" t="s">
        <v>19251</v>
      </c>
      <c r="O442" s="11" t="s">
        <v>151</v>
      </c>
      <c r="P442" s="12">
        <v>46074</v>
      </c>
      <c r="Q442" s="13" t="str">
        <f t="shared" si="18"/>
        <v>08h</v>
      </c>
    </row>
    <row r="443" spans="1:17" x14ac:dyDescent="0.3">
      <c r="A443" s="9" t="str">
        <f t="shared" si="19"/>
        <v>51401EG x Sambodromo4606817h</v>
      </c>
      <c r="B443" s="9" t="str">
        <f t="shared" si="20"/>
        <v>51401EG x Sambodromo46068</v>
      </c>
      <c r="C443" s="9" t="str">
        <f>IF((IFERROR(IFERROR(VLOOKUP(A443,Controle_Utiliz!A:A,1,0),VLOOKUP(B443,Controle_Utiliz!B:B,1,0)),"Não Utilizou"))="Não Utilizou","Não Utilizou","Agendado")</f>
        <v>Agendado</v>
      </c>
      <c r="D443" s="8" t="s">
        <v>515</v>
      </c>
      <c r="E443" s="9" t="s">
        <v>315</v>
      </c>
      <c r="F443" s="9">
        <v>51401</v>
      </c>
      <c r="G443" s="11"/>
      <c r="H443" s="9">
        <v>21997980694</v>
      </c>
      <c r="I443" s="9" t="s">
        <v>16471</v>
      </c>
      <c r="J443" s="9" t="s">
        <v>16317</v>
      </c>
      <c r="K443" s="9" t="s">
        <v>12397</v>
      </c>
      <c r="L443" s="9" t="s">
        <v>17583</v>
      </c>
      <c r="M443" s="9" t="s">
        <v>19226</v>
      </c>
      <c r="N443" s="10" t="s">
        <v>19245</v>
      </c>
      <c r="O443" s="11" t="s">
        <v>6</v>
      </c>
      <c r="P443" s="12">
        <v>46068</v>
      </c>
      <c r="Q443" s="13" t="str">
        <f t="shared" si="18"/>
        <v>17h</v>
      </c>
    </row>
    <row r="444" spans="1:17" x14ac:dyDescent="0.3">
      <c r="A444" s="9" t="str">
        <f t="shared" si="19"/>
        <v>51401EG x Sambodromo4606917h</v>
      </c>
      <c r="B444" s="9" t="str">
        <f t="shared" si="20"/>
        <v>51401EG x Sambodromo46069</v>
      </c>
      <c r="C444" s="9" t="str">
        <f>IF((IFERROR(IFERROR(VLOOKUP(A444,Controle_Utiliz!A:A,1,0),VLOOKUP(B444,Controle_Utiliz!B:B,1,0)),"Não Utilizou"))="Não Utilizou","Não Utilizou","Agendado")</f>
        <v>Agendado</v>
      </c>
      <c r="D444" s="8" t="s">
        <v>515</v>
      </c>
      <c r="E444" s="9" t="s">
        <v>315</v>
      </c>
      <c r="F444" s="9">
        <v>51401</v>
      </c>
      <c r="G444" s="11"/>
      <c r="H444" s="9">
        <v>21997980694</v>
      </c>
      <c r="I444" s="9" t="s">
        <v>16471</v>
      </c>
      <c r="J444" s="9" t="s">
        <v>16317</v>
      </c>
      <c r="K444" s="9" t="s">
        <v>12397</v>
      </c>
      <c r="L444" s="9" t="s">
        <v>17583</v>
      </c>
      <c r="M444" s="9" t="s">
        <v>19227</v>
      </c>
      <c r="N444" s="10" t="s">
        <v>19245</v>
      </c>
      <c r="O444" s="11" t="s">
        <v>6</v>
      </c>
      <c r="P444" s="12">
        <v>46069</v>
      </c>
      <c r="Q444" s="13" t="str">
        <f t="shared" si="18"/>
        <v>17h</v>
      </c>
    </row>
    <row r="445" spans="1:17" x14ac:dyDescent="0.3">
      <c r="A445" s="9" t="str">
        <f t="shared" si="19"/>
        <v>51401EG x Sambodromo4607017h</v>
      </c>
      <c r="B445" s="9" t="str">
        <f t="shared" si="20"/>
        <v>51401EG x Sambodromo46070</v>
      </c>
      <c r="C445" s="9" t="str">
        <f>IF((IFERROR(IFERROR(VLOOKUP(A445,Controle_Utiliz!A:A,1,0),VLOOKUP(B445,Controle_Utiliz!B:B,1,0)),"Não Utilizou"))="Não Utilizou","Não Utilizou","Agendado")</f>
        <v>Agendado</v>
      </c>
      <c r="D445" s="8" t="s">
        <v>515</v>
      </c>
      <c r="E445" s="9" t="s">
        <v>315</v>
      </c>
      <c r="F445" s="9">
        <v>51401</v>
      </c>
      <c r="G445" s="11"/>
      <c r="H445" s="9">
        <v>21997980694</v>
      </c>
      <c r="I445" s="9" t="s">
        <v>16471</v>
      </c>
      <c r="J445" s="9" t="s">
        <v>16317</v>
      </c>
      <c r="K445" s="9" t="s">
        <v>12397</v>
      </c>
      <c r="L445" s="9" t="s">
        <v>17583</v>
      </c>
      <c r="M445" s="9" t="s">
        <v>19228</v>
      </c>
      <c r="N445" s="10" t="s">
        <v>19245</v>
      </c>
      <c r="O445" s="11" t="s">
        <v>6</v>
      </c>
      <c r="P445" s="12">
        <v>46070</v>
      </c>
      <c r="Q445" s="13" t="str">
        <f t="shared" si="18"/>
        <v>17h</v>
      </c>
    </row>
    <row r="446" spans="1:17" x14ac:dyDescent="0.3">
      <c r="A446" s="9" t="str">
        <f t="shared" si="19"/>
        <v>51401EG x Sambodromo4607417h</v>
      </c>
      <c r="B446" s="9" t="str">
        <f t="shared" si="20"/>
        <v>51401EG x Sambodromo46074</v>
      </c>
      <c r="C446" s="9" t="str">
        <f>IF((IFERROR(IFERROR(VLOOKUP(A446,Controle_Utiliz!A:A,1,0),VLOOKUP(B446,Controle_Utiliz!B:B,1,0)),"Não Utilizou"))="Não Utilizou","Não Utilizou","Agendado")</f>
        <v>Agendado</v>
      </c>
      <c r="D446" s="8" t="s">
        <v>515</v>
      </c>
      <c r="E446" s="9" t="s">
        <v>315</v>
      </c>
      <c r="F446" s="9">
        <v>51401</v>
      </c>
      <c r="G446" s="11"/>
      <c r="H446" s="9">
        <v>21997980694</v>
      </c>
      <c r="I446" s="9" t="s">
        <v>16471</v>
      </c>
      <c r="J446" s="9" t="s">
        <v>16317</v>
      </c>
      <c r="K446" s="9" t="s">
        <v>12397</v>
      </c>
      <c r="L446" s="9" t="s">
        <v>17583</v>
      </c>
      <c r="M446" s="9" t="s">
        <v>19229</v>
      </c>
      <c r="N446" s="10" t="s">
        <v>19245</v>
      </c>
      <c r="O446" s="11" t="s">
        <v>6</v>
      </c>
      <c r="P446" s="12">
        <v>46074</v>
      </c>
      <c r="Q446" s="13" t="str">
        <f t="shared" si="18"/>
        <v>17h</v>
      </c>
    </row>
    <row r="447" spans="1:17" x14ac:dyDescent="0.3">
      <c r="A447" s="9" t="str">
        <f t="shared" si="19"/>
        <v>51401Sambodromo x EG4606802h</v>
      </c>
      <c r="B447" s="9" t="str">
        <f t="shared" si="20"/>
        <v>51401Sambodromo x EG46068</v>
      </c>
      <c r="C447" s="9" t="str">
        <f>IF((IFERROR(IFERROR(VLOOKUP(A447,Controle_Utiliz!A:A,1,0),VLOOKUP(B447,Controle_Utiliz!B:B,1,0)),"Não Utilizou"))="Não Utilizou","Não Utilizou","Agendado")</f>
        <v>Agendado</v>
      </c>
      <c r="D447" s="8" t="s">
        <v>515</v>
      </c>
      <c r="E447" s="9" t="s">
        <v>315</v>
      </c>
      <c r="F447" s="9">
        <v>51401</v>
      </c>
      <c r="G447" s="11"/>
      <c r="H447" s="9">
        <v>21997980694</v>
      </c>
      <c r="I447" s="9" t="s">
        <v>16471</v>
      </c>
      <c r="J447" s="9" t="s">
        <v>16317</v>
      </c>
      <c r="K447" s="9" t="s">
        <v>12397</v>
      </c>
      <c r="L447" s="9" t="s">
        <v>17583</v>
      </c>
      <c r="M447" s="9" t="s">
        <v>19230</v>
      </c>
      <c r="N447" s="10" t="s">
        <v>19250</v>
      </c>
      <c r="O447" s="11" t="s">
        <v>151</v>
      </c>
      <c r="P447" s="12">
        <v>46068</v>
      </c>
      <c r="Q447" s="13" t="str">
        <f t="shared" si="18"/>
        <v>02h</v>
      </c>
    </row>
    <row r="448" spans="1:17" x14ac:dyDescent="0.3">
      <c r="A448" s="9" t="str">
        <f t="shared" si="19"/>
        <v>51401Sambodromo x EG4606902h</v>
      </c>
      <c r="B448" s="9" t="str">
        <f t="shared" si="20"/>
        <v>51401Sambodromo x EG46069</v>
      </c>
      <c r="C448" s="9" t="str">
        <f>IF((IFERROR(IFERROR(VLOOKUP(A448,Controle_Utiliz!A:A,1,0),VLOOKUP(B448,Controle_Utiliz!B:B,1,0)),"Não Utilizou"))="Não Utilizou","Não Utilizou","Agendado")</f>
        <v>Agendado</v>
      </c>
      <c r="D448" s="8" t="s">
        <v>515</v>
      </c>
      <c r="E448" s="9" t="s">
        <v>315</v>
      </c>
      <c r="F448" s="9">
        <v>51401</v>
      </c>
      <c r="G448" s="11"/>
      <c r="H448" s="9">
        <v>21997980694</v>
      </c>
      <c r="I448" s="9" t="s">
        <v>16471</v>
      </c>
      <c r="J448" s="9" t="s">
        <v>16317</v>
      </c>
      <c r="K448" s="9" t="s">
        <v>12397</v>
      </c>
      <c r="L448" s="9" t="s">
        <v>17583</v>
      </c>
      <c r="M448" s="9" t="s">
        <v>19231</v>
      </c>
      <c r="N448" s="10" t="s">
        <v>19250</v>
      </c>
      <c r="O448" s="11" t="s">
        <v>151</v>
      </c>
      <c r="P448" s="12">
        <v>46069</v>
      </c>
      <c r="Q448" s="13" t="str">
        <f t="shared" si="18"/>
        <v>02h</v>
      </c>
    </row>
    <row r="449" spans="1:17" x14ac:dyDescent="0.3">
      <c r="A449" s="9" t="str">
        <f t="shared" si="19"/>
        <v>51401Sambodromo x EG4607002h</v>
      </c>
      <c r="B449" s="9" t="str">
        <f t="shared" si="20"/>
        <v>51401Sambodromo x EG46070</v>
      </c>
      <c r="C449" s="9" t="str">
        <f>IF((IFERROR(IFERROR(VLOOKUP(A449,Controle_Utiliz!A:A,1,0),VLOOKUP(B449,Controle_Utiliz!B:B,1,0)),"Não Utilizou"))="Não Utilizou","Não Utilizou","Agendado")</f>
        <v>Agendado</v>
      </c>
      <c r="D449" s="8" t="s">
        <v>515</v>
      </c>
      <c r="E449" s="9" t="s">
        <v>315</v>
      </c>
      <c r="F449" s="9">
        <v>51401</v>
      </c>
      <c r="G449" s="11"/>
      <c r="H449" s="9">
        <v>21997980694</v>
      </c>
      <c r="I449" s="9" t="s">
        <v>16471</v>
      </c>
      <c r="J449" s="9" t="s">
        <v>16317</v>
      </c>
      <c r="K449" s="9" t="s">
        <v>12397</v>
      </c>
      <c r="L449" s="9" t="s">
        <v>17583</v>
      </c>
      <c r="M449" s="9" t="s">
        <v>19232</v>
      </c>
      <c r="N449" s="10" t="s">
        <v>19250</v>
      </c>
      <c r="O449" s="11" t="s">
        <v>151</v>
      </c>
      <c r="P449" s="12">
        <v>46070</v>
      </c>
      <c r="Q449" s="13" t="str">
        <f t="shared" si="18"/>
        <v>02h</v>
      </c>
    </row>
    <row r="450" spans="1:17" x14ac:dyDescent="0.3">
      <c r="A450" s="9" t="str">
        <f t="shared" si="19"/>
        <v>51401Sambodromo x EG4607402h</v>
      </c>
      <c r="B450" s="9" t="str">
        <f t="shared" si="20"/>
        <v>51401Sambodromo x EG46074</v>
      </c>
      <c r="C450" s="9" t="str">
        <f>IF((IFERROR(IFERROR(VLOOKUP(A450,Controle_Utiliz!A:A,1,0),VLOOKUP(B450,Controle_Utiliz!B:B,1,0)),"Não Utilizou"))="Não Utilizou","Não Utilizou","Agendado")</f>
        <v>Agendado</v>
      </c>
      <c r="D450" s="8" t="s">
        <v>515</v>
      </c>
      <c r="E450" s="9" t="s">
        <v>315</v>
      </c>
      <c r="F450" s="9">
        <v>51401</v>
      </c>
      <c r="G450" s="11"/>
      <c r="H450" s="9">
        <v>21997980694</v>
      </c>
      <c r="I450" s="9" t="s">
        <v>16471</v>
      </c>
      <c r="J450" s="9" t="s">
        <v>16317</v>
      </c>
      <c r="K450" s="9" t="s">
        <v>12397</v>
      </c>
      <c r="L450" s="9" t="s">
        <v>17583</v>
      </c>
      <c r="M450" s="9" t="s">
        <v>19233</v>
      </c>
      <c r="N450" s="10" t="s">
        <v>19250</v>
      </c>
      <c r="O450" s="11" t="s">
        <v>151</v>
      </c>
      <c r="P450" s="12">
        <v>46074</v>
      </c>
      <c r="Q450" s="13" t="str">
        <f t="shared" ref="Q450:Q513" si="21">LEFT(N450,2)&amp;"h"</f>
        <v>02h</v>
      </c>
    </row>
    <row r="451" spans="1:17" x14ac:dyDescent="0.3">
      <c r="A451" s="9" t="str">
        <f t="shared" ref="A451:A514" si="22">IF(LEN(F451)&gt;1,F451,G451)&amp;O451&amp;P451&amp;Q451</f>
        <v>18019237879EG x Sambodromo4606817h</v>
      </c>
      <c r="B451" s="9" t="str">
        <f t="shared" ref="B451:B514" si="23">IF(LEN(F451)&gt;1,F451,G451)&amp;O451&amp;P451</f>
        <v>18019237879EG x Sambodromo46068</v>
      </c>
      <c r="C451" s="9" t="str">
        <f>IF((IFERROR(IFERROR(VLOOKUP(A451,Controle_Utiliz!A:A,1,0),VLOOKUP(B451,Controle_Utiliz!B:B,1,0)),"Não Utilizou"))="Não Utilizou","Não Utilizou","Agendado")</f>
        <v>Não Utilizou</v>
      </c>
      <c r="D451" s="8" t="s">
        <v>499</v>
      </c>
      <c r="E451" s="9" t="s">
        <v>322</v>
      </c>
      <c r="F451" s="9"/>
      <c r="G451" s="9">
        <v>18019237879</v>
      </c>
      <c r="H451" s="9">
        <v>11983352239</v>
      </c>
      <c r="I451" s="9" t="s">
        <v>19242</v>
      </c>
      <c r="J451" s="9" t="s">
        <v>322</v>
      </c>
      <c r="K451" s="9" t="s">
        <v>322</v>
      </c>
      <c r="L451" s="9" t="s">
        <v>322</v>
      </c>
      <c r="M451" s="9" t="s">
        <v>19226</v>
      </c>
      <c r="N451" s="10" t="s">
        <v>19245</v>
      </c>
      <c r="O451" s="11" t="s">
        <v>6</v>
      </c>
      <c r="P451" s="12">
        <v>46068</v>
      </c>
      <c r="Q451" s="13" t="str">
        <f t="shared" si="21"/>
        <v>17h</v>
      </c>
    </row>
    <row r="452" spans="1:17" x14ac:dyDescent="0.3">
      <c r="A452" s="9" t="str">
        <f t="shared" si="22"/>
        <v>18019237879EG x Sambodromo4606917h</v>
      </c>
      <c r="B452" s="9" t="str">
        <f t="shared" si="23"/>
        <v>18019237879EG x Sambodromo46069</v>
      </c>
      <c r="C452" s="9" t="str">
        <f>IF((IFERROR(IFERROR(VLOOKUP(A452,Controle_Utiliz!A:A,1,0),VLOOKUP(B452,Controle_Utiliz!B:B,1,0)),"Não Utilizou"))="Não Utilizou","Não Utilizou","Agendado")</f>
        <v>Não Utilizou</v>
      </c>
      <c r="D452" s="8" t="s">
        <v>499</v>
      </c>
      <c r="E452" s="9" t="s">
        <v>322</v>
      </c>
      <c r="F452" s="9"/>
      <c r="G452" s="9">
        <v>18019237879</v>
      </c>
      <c r="H452" s="9">
        <v>11983352239</v>
      </c>
      <c r="I452" s="9" t="s">
        <v>19242</v>
      </c>
      <c r="J452" s="9" t="s">
        <v>322</v>
      </c>
      <c r="K452" s="9" t="s">
        <v>322</v>
      </c>
      <c r="L452" s="9" t="s">
        <v>322</v>
      </c>
      <c r="M452" s="9" t="s">
        <v>19227</v>
      </c>
      <c r="N452" s="10" t="s">
        <v>19245</v>
      </c>
      <c r="O452" s="11" t="s">
        <v>6</v>
      </c>
      <c r="P452" s="12">
        <v>46069</v>
      </c>
      <c r="Q452" s="13" t="str">
        <f t="shared" si="21"/>
        <v>17h</v>
      </c>
    </row>
    <row r="453" spans="1:17" x14ac:dyDescent="0.3">
      <c r="A453" s="9" t="str">
        <f t="shared" si="22"/>
        <v>18019237879EG x Sambodromo4607017h</v>
      </c>
      <c r="B453" s="9" t="str">
        <f t="shared" si="23"/>
        <v>18019237879EG x Sambodromo46070</v>
      </c>
      <c r="C453" s="9" t="str">
        <f>IF((IFERROR(IFERROR(VLOOKUP(A453,Controle_Utiliz!A:A,1,0),VLOOKUP(B453,Controle_Utiliz!B:B,1,0)),"Não Utilizou"))="Não Utilizou","Não Utilizou","Agendado")</f>
        <v>Não Utilizou</v>
      </c>
      <c r="D453" s="8" t="s">
        <v>499</v>
      </c>
      <c r="E453" s="9" t="s">
        <v>322</v>
      </c>
      <c r="F453" s="9"/>
      <c r="G453" s="9">
        <v>18019237879</v>
      </c>
      <c r="H453" s="9">
        <v>11983352239</v>
      </c>
      <c r="I453" s="9" t="s">
        <v>19242</v>
      </c>
      <c r="J453" s="9" t="s">
        <v>322</v>
      </c>
      <c r="K453" s="9" t="s">
        <v>322</v>
      </c>
      <c r="L453" s="9" t="s">
        <v>322</v>
      </c>
      <c r="M453" s="9" t="s">
        <v>19228</v>
      </c>
      <c r="N453" s="10" t="s">
        <v>19245</v>
      </c>
      <c r="O453" s="11" t="s">
        <v>6</v>
      </c>
      <c r="P453" s="12">
        <v>46070</v>
      </c>
      <c r="Q453" s="13" t="str">
        <f t="shared" si="21"/>
        <v>17h</v>
      </c>
    </row>
    <row r="454" spans="1:17" x14ac:dyDescent="0.3">
      <c r="A454" s="9" t="str">
        <f t="shared" si="22"/>
        <v>18019237879EG x Sambodromo4607417h</v>
      </c>
      <c r="B454" s="9" t="str">
        <f t="shared" si="23"/>
        <v>18019237879EG x Sambodromo46074</v>
      </c>
      <c r="C454" s="9" t="str">
        <f>IF((IFERROR(IFERROR(VLOOKUP(A454,Controle_Utiliz!A:A,1,0),VLOOKUP(B454,Controle_Utiliz!B:B,1,0)),"Não Utilizou"))="Não Utilizou","Não Utilizou","Agendado")</f>
        <v>Não Utilizou</v>
      </c>
      <c r="D454" s="8" t="s">
        <v>499</v>
      </c>
      <c r="E454" s="9" t="s">
        <v>322</v>
      </c>
      <c r="F454" s="9"/>
      <c r="G454" s="9">
        <v>18019237879</v>
      </c>
      <c r="H454" s="9">
        <v>11983352239</v>
      </c>
      <c r="I454" s="9" t="s">
        <v>19242</v>
      </c>
      <c r="J454" s="9" t="s">
        <v>322</v>
      </c>
      <c r="K454" s="9" t="s">
        <v>322</v>
      </c>
      <c r="L454" s="9" t="s">
        <v>322</v>
      </c>
      <c r="M454" s="9" t="s">
        <v>19229</v>
      </c>
      <c r="N454" s="10" t="s">
        <v>19245</v>
      </c>
      <c r="O454" s="11" t="s">
        <v>6</v>
      </c>
      <c r="P454" s="12">
        <v>46074</v>
      </c>
      <c r="Q454" s="13" t="str">
        <f t="shared" si="21"/>
        <v>17h</v>
      </c>
    </row>
    <row r="455" spans="1:17" x14ac:dyDescent="0.3">
      <c r="A455" s="9" t="str">
        <f t="shared" si="22"/>
        <v>18019237879Sambodromo x EG4606808h</v>
      </c>
      <c r="B455" s="9" t="str">
        <f t="shared" si="23"/>
        <v>18019237879Sambodromo x EG46068</v>
      </c>
      <c r="C455" s="9" t="str">
        <f>IF((IFERROR(IFERROR(VLOOKUP(A455,Controle_Utiliz!A:A,1,0),VLOOKUP(B455,Controle_Utiliz!B:B,1,0)),"Não Utilizou"))="Não Utilizou","Não Utilizou","Agendado")</f>
        <v>Não Utilizou</v>
      </c>
      <c r="D455" s="8" t="s">
        <v>499</v>
      </c>
      <c r="E455" s="9" t="s">
        <v>322</v>
      </c>
      <c r="F455" s="9"/>
      <c r="G455" s="9">
        <v>18019237879</v>
      </c>
      <c r="H455" s="9">
        <v>11983352239</v>
      </c>
      <c r="I455" s="9" t="s">
        <v>19242</v>
      </c>
      <c r="J455" s="9" t="s">
        <v>322</v>
      </c>
      <c r="K455" s="9" t="s">
        <v>322</v>
      </c>
      <c r="L455" s="9" t="s">
        <v>322</v>
      </c>
      <c r="M455" s="9" t="s">
        <v>19230</v>
      </c>
      <c r="N455" s="10" t="s">
        <v>19251</v>
      </c>
      <c r="O455" s="11" t="s">
        <v>151</v>
      </c>
      <c r="P455" s="12">
        <v>46068</v>
      </c>
      <c r="Q455" s="13" t="str">
        <f t="shared" si="21"/>
        <v>08h</v>
      </c>
    </row>
    <row r="456" spans="1:17" x14ac:dyDescent="0.3">
      <c r="A456" s="9" t="str">
        <f t="shared" si="22"/>
        <v>18019237879Sambodromo x EG4606908h</v>
      </c>
      <c r="B456" s="9" t="str">
        <f t="shared" si="23"/>
        <v>18019237879Sambodromo x EG46069</v>
      </c>
      <c r="C456" s="9" t="str">
        <f>IF((IFERROR(IFERROR(VLOOKUP(A456,Controle_Utiliz!A:A,1,0),VLOOKUP(B456,Controle_Utiliz!B:B,1,0)),"Não Utilizou"))="Não Utilizou","Não Utilizou","Agendado")</f>
        <v>Não Utilizou</v>
      </c>
      <c r="D456" s="8" t="s">
        <v>499</v>
      </c>
      <c r="E456" s="9" t="s">
        <v>322</v>
      </c>
      <c r="F456" s="9"/>
      <c r="G456" s="9">
        <v>18019237879</v>
      </c>
      <c r="H456" s="9">
        <v>11983352239</v>
      </c>
      <c r="I456" s="9" t="s">
        <v>19242</v>
      </c>
      <c r="J456" s="9" t="s">
        <v>322</v>
      </c>
      <c r="K456" s="9" t="s">
        <v>322</v>
      </c>
      <c r="L456" s="9" t="s">
        <v>322</v>
      </c>
      <c r="M456" s="9" t="s">
        <v>19231</v>
      </c>
      <c r="N456" s="10" t="s">
        <v>19251</v>
      </c>
      <c r="O456" s="11" t="s">
        <v>151</v>
      </c>
      <c r="P456" s="12">
        <v>46069</v>
      </c>
      <c r="Q456" s="13" t="str">
        <f t="shared" si="21"/>
        <v>08h</v>
      </c>
    </row>
    <row r="457" spans="1:17" x14ac:dyDescent="0.3">
      <c r="A457" s="9" t="str">
        <f t="shared" si="22"/>
        <v>18019237879Sambodromo x EG4607008h</v>
      </c>
      <c r="B457" s="9" t="str">
        <f t="shared" si="23"/>
        <v>18019237879Sambodromo x EG46070</v>
      </c>
      <c r="C457" s="9" t="str">
        <f>IF((IFERROR(IFERROR(VLOOKUP(A457,Controle_Utiliz!A:A,1,0),VLOOKUP(B457,Controle_Utiliz!B:B,1,0)),"Não Utilizou"))="Não Utilizou","Não Utilizou","Agendado")</f>
        <v>Não Utilizou</v>
      </c>
      <c r="D457" s="8" t="s">
        <v>499</v>
      </c>
      <c r="E457" s="9" t="s">
        <v>322</v>
      </c>
      <c r="F457" s="9"/>
      <c r="G457" s="9">
        <v>18019237879</v>
      </c>
      <c r="H457" s="9">
        <v>11983352239</v>
      </c>
      <c r="I457" s="9" t="s">
        <v>19242</v>
      </c>
      <c r="J457" s="9" t="s">
        <v>322</v>
      </c>
      <c r="K457" s="9" t="s">
        <v>322</v>
      </c>
      <c r="L457" s="9" t="s">
        <v>322</v>
      </c>
      <c r="M457" s="9" t="s">
        <v>19232</v>
      </c>
      <c r="N457" s="10" t="s">
        <v>19251</v>
      </c>
      <c r="O457" s="11" t="s">
        <v>151</v>
      </c>
      <c r="P457" s="12">
        <v>46070</v>
      </c>
      <c r="Q457" s="13" t="str">
        <f t="shared" si="21"/>
        <v>08h</v>
      </c>
    </row>
    <row r="458" spans="1:17" x14ac:dyDescent="0.3">
      <c r="A458" s="9" t="str">
        <f t="shared" si="22"/>
        <v>18019237879Sambodromo x EG4607408h</v>
      </c>
      <c r="B458" s="9" t="str">
        <f t="shared" si="23"/>
        <v>18019237879Sambodromo x EG46074</v>
      </c>
      <c r="C458" s="9" t="str">
        <f>IF((IFERROR(IFERROR(VLOOKUP(A458,Controle_Utiliz!A:A,1,0),VLOOKUP(B458,Controle_Utiliz!B:B,1,0)),"Não Utilizou"))="Não Utilizou","Não Utilizou","Agendado")</f>
        <v>Agendado</v>
      </c>
      <c r="D458" s="8" t="s">
        <v>499</v>
      </c>
      <c r="E458" s="9" t="s">
        <v>322</v>
      </c>
      <c r="F458" s="9"/>
      <c r="G458" s="9">
        <v>18019237879</v>
      </c>
      <c r="H458" s="9">
        <v>11983352239</v>
      </c>
      <c r="I458" s="9" t="s">
        <v>19242</v>
      </c>
      <c r="J458" s="9" t="s">
        <v>322</v>
      </c>
      <c r="K458" s="9" t="s">
        <v>322</v>
      </c>
      <c r="L458" s="9" t="s">
        <v>322</v>
      </c>
      <c r="M458" s="9" t="s">
        <v>19233</v>
      </c>
      <c r="N458" s="10" t="s">
        <v>19251</v>
      </c>
      <c r="O458" s="11" t="s">
        <v>151</v>
      </c>
      <c r="P458" s="12">
        <v>46074</v>
      </c>
      <c r="Q458" s="13" t="str">
        <f t="shared" si="21"/>
        <v>08h</v>
      </c>
    </row>
    <row r="459" spans="1:17" x14ac:dyDescent="0.3">
      <c r="A459" s="9" t="str">
        <f t="shared" si="22"/>
        <v>39266EG x Sambodromo4606821h</v>
      </c>
      <c r="B459" s="9" t="str">
        <f t="shared" si="23"/>
        <v>39266EG x Sambodromo46068</v>
      </c>
      <c r="C459" s="9" t="str">
        <f>IF((IFERROR(IFERROR(VLOOKUP(A459,Controle_Utiliz!A:A,1,0),VLOOKUP(B459,Controle_Utiliz!B:B,1,0)),"Não Utilizou"))="Não Utilizou","Não Utilizou","Agendado")</f>
        <v>Agendado</v>
      </c>
      <c r="D459" s="8" t="s">
        <v>342</v>
      </c>
      <c r="E459" s="9" t="s">
        <v>315</v>
      </c>
      <c r="F459" s="9">
        <v>39266</v>
      </c>
      <c r="G459" s="9"/>
      <c r="H459" s="9">
        <v>21980796416</v>
      </c>
      <c r="I459" s="9" t="s">
        <v>19242</v>
      </c>
      <c r="J459" s="9" t="s">
        <v>16260</v>
      </c>
      <c r="K459" s="9" t="s">
        <v>5234</v>
      </c>
      <c r="L459" s="9" t="s">
        <v>17569</v>
      </c>
      <c r="M459" s="9" t="s">
        <v>19226</v>
      </c>
      <c r="N459" s="10" t="s">
        <v>19253</v>
      </c>
      <c r="O459" s="11" t="s">
        <v>6</v>
      </c>
      <c r="P459" s="12">
        <v>46068</v>
      </c>
      <c r="Q459" s="13" t="str">
        <f t="shared" si="21"/>
        <v>21h</v>
      </c>
    </row>
    <row r="460" spans="1:17" x14ac:dyDescent="0.3">
      <c r="A460" s="9" t="str">
        <f t="shared" si="22"/>
        <v>39266EG x Sambodromo4606921h</v>
      </c>
      <c r="B460" s="9" t="str">
        <f t="shared" si="23"/>
        <v>39266EG x Sambodromo46069</v>
      </c>
      <c r="C460" s="9" t="str">
        <f>IF((IFERROR(IFERROR(VLOOKUP(A460,Controle_Utiliz!A:A,1,0),VLOOKUP(B460,Controle_Utiliz!B:B,1,0)),"Não Utilizou"))="Não Utilizou","Não Utilizou","Agendado")</f>
        <v>Agendado</v>
      </c>
      <c r="D460" s="8" t="s">
        <v>342</v>
      </c>
      <c r="E460" s="9" t="s">
        <v>315</v>
      </c>
      <c r="F460" s="9">
        <v>39266</v>
      </c>
      <c r="G460" s="9"/>
      <c r="H460" s="9">
        <v>21980796416</v>
      </c>
      <c r="I460" s="9" t="s">
        <v>19242</v>
      </c>
      <c r="J460" s="9" t="s">
        <v>16260</v>
      </c>
      <c r="K460" s="9" t="s">
        <v>5234</v>
      </c>
      <c r="L460" s="9" t="s">
        <v>17569</v>
      </c>
      <c r="M460" s="9" t="s">
        <v>19227</v>
      </c>
      <c r="N460" s="10" t="s">
        <v>19253</v>
      </c>
      <c r="O460" s="11" t="s">
        <v>6</v>
      </c>
      <c r="P460" s="12">
        <v>46069</v>
      </c>
      <c r="Q460" s="13" t="str">
        <f t="shared" si="21"/>
        <v>21h</v>
      </c>
    </row>
    <row r="461" spans="1:17" x14ac:dyDescent="0.3">
      <c r="A461" s="9" t="str">
        <f t="shared" si="22"/>
        <v>39266EG x Sambodromo4607021h</v>
      </c>
      <c r="B461" s="9" t="str">
        <f t="shared" si="23"/>
        <v>39266EG x Sambodromo46070</v>
      </c>
      <c r="C461" s="9" t="str">
        <f>IF((IFERROR(IFERROR(VLOOKUP(A461,Controle_Utiliz!A:A,1,0),VLOOKUP(B461,Controle_Utiliz!B:B,1,0)),"Não Utilizou"))="Não Utilizou","Não Utilizou","Agendado")</f>
        <v>Agendado</v>
      </c>
      <c r="D461" s="8" t="s">
        <v>342</v>
      </c>
      <c r="E461" s="9" t="s">
        <v>315</v>
      </c>
      <c r="F461" s="9">
        <v>39266</v>
      </c>
      <c r="G461" s="9"/>
      <c r="H461" s="9">
        <v>21980796416</v>
      </c>
      <c r="I461" s="9" t="s">
        <v>19242</v>
      </c>
      <c r="J461" s="9" t="s">
        <v>16260</v>
      </c>
      <c r="K461" s="9" t="s">
        <v>5234</v>
      </c>
      <c r="L461" s="9" t="s">
        <v>17569</v>
      </c>
      <c r="M461" s="9" t="s">
        <v>19228</v>
      </c>
      <c r="N461" s="10" t="s">
        <v>19253</v>
      </c>
      <c r="O461" s="11" t="s">
        <v>6</v>
      </c>
      <c r="P461" s="12">
        <v>46070</v>
      </c>
      <c r="Q461" s="13" t="str">
        <f t="shared" si="21"/>
        <v>21h</v>
      </c>
    </row>
    <row r="462" spans="1:17" x14ac:dyDescent="0.3">
      <c r="A462" s="9" t="str">
        <f t="shared" si="22"/>
        <v>39266EG x Sambodromo4607421h</v>
      </c>
      <c r="B462" s="9" t="str">
        <f t="shared" si="23"/>
        <v>39266EG x Sambodromo46074</v>
      </c>
      <c r="C462" s="9" t="str">
        <f>IF((IFERROR(IFERROR(VLOOKUP(A462,Controle_Utiliz!A:A,1,0),VLOOKUP(B462,Controle_Utiliz!B:B,1,0)),"Não Utilizou"))="Não Utilizou","Não Utilizou","Agendado")</f>
        <v>Agendado</v>
      </c>
      <c r="D462" s="8" t="s">
        <v>342</v>
      </c>
      <c r="E462" s="9" t="s">
        <v>315</v>
      </c>
      <c r="F462" s="9">
        <v>39266</v>
      </c>
      <c r="G462" s="9"/>
      <c r="H462" s="9">
        <v>21980796416</v>
      </c>
      <c r="I462" s="9" t="s">
        <v>19242</v>
      </c>
      <c r="J462" s="9" t="s">
        <v>16260</v>
      </c>
      <c r="K462" s="9" t="s">
        <v>5234</v>
      </c>
      <c r="L462" s="9" t="s">
        <v>17569</v>
      </c>
      <c r="M462" s="9" t="s">
        <v>19229</v>
      </c>
      <c r="N462" s="10" t="s">
        <v>19253</v>
      </c>
      <c r="O462" s="11" t="s">
        <v>6</v>
      </c>
      <c r="P462" s="12">
        <v>46074</v>
      </c>
      <c r="Q462" s="13" t="str">
        <f t="shared" si="21"/>
        <v>21h</v>
      </c>
    </row>
    <row r="463" spans="1:17" x14ac:dyDescent="0.3">
      <c r="A463" s="9" t="str">
        <f t="shared" si="22"/>
        <v>39266Sambodromo x EG4606807h</v>
      </c>
      <c r="B463" s="9" t="str">
        <f t="shared" si="23"/>
        <v>39266Sambodromo x EG46068</v>
      </c>
      <c r="C463" s="9" t="str">
        <f>IF((IFERROR(IFERROR(VLOOKUP(A463,Controle_Utiliz!A:A,1,0),VLOOKUP(B463,Controle_Utiliz!B:B,1,0)),"Não Utilizou"))="Não Utilizou","Não Utilizou","Agendado")</f>
        <v>Agendado</v>
      </c>
      <c r="D463" s="8" t="s">
        <v>342</v>
      </c>
      <c r="E463" s="9" t="s">
        <v>315</v>
      </c>
      <c r="F463" s="9">
        <v>39266</v>
      </c>
      <c r="G463" s="9"/>
      <c r="H463" s="9">
        <v>21980796416</v>
      </c>
      <c r="I463" s="9" t="s">
        <v>19242</v>
      </c>
      <c r="J463" s="9" t="s">
        <v>16260</v>
      </c>
      <c r="K463" s="9" t="s">
        <v>5234</v>
      </c>
      <c r="L463" s="9" t="s">
        <v>17569</v>
      </c>
      <c r="M463" s="9" t="s">
        <v>19230</v>
      </c>
      <c r="N463" s="10" t="s">
        <v>19254</v>
      </c>
      <c r="O463" s="11" t="s">
        <v>151</v>
      </c>
      <c r="P463" s="12">
        <v>46068</v>
      </c>
      <c r="Q463" s="13" t="str">
        <f t="shared" si="21"/>
        <v>07h</v>
      </c>
    </row>
    <row r="464" spans="1:17" x14ac:dyDescent="0.3">
      <c r="A464" s="9" t="str">
        <f t="shared" si="22"/>
        <v>39266Sambodromo x EG4606907h</v>
      </c>
      <c r="B464" s="9" t="str">
        <f t="shared" si="23"/>
        <v>39266Sambodromo x EG46069</v>
      </c>
      <c r="C464" s="9" t="str">
        <f>IF((IFERROR(IFERROR(VLOOKUP(A464,Controle_Utiliz!A:A,1,0),VLOOKUP(B464,Controle_Utiliz!B:B,1,0)),"Não Utilizou"))="Não Utilizou","Não Utilizou","Agendado")</f>
        <v>Agendado</v>
      </c>
      <c r="D464" s="8" t="s">
        <v>342</v>
      </c>
      <c r="E464" s="9" t="s">
        <v>315</v>
      </c>
      <c r="F464" s="9">
        <v>39266</v>
      </c>
      <c r="G464" s="9"/>
      <c r="H464" s="9">
        <v>21980796416</v>
      </c>
      <c r="I464" s="9" t="s">
        <v>19242</v>
      </c>
      <c r="J464" s="9" t="s">
        <v>16260</v>
      </c>
      <c r="K464" s="9" t="s">
        <v>5234</v>
      </c>
      <c r="L464" s="9" t="s">
        <v>17569</v>
      </c>
      <c r="M464" s="9" t="s">
        <v>19231</v>
      </c>
      <c r="N464" s="10" t="s">
        <v>19254</v>
      </c>
      <c r="O464" s="11" t="s">
        <v>151</v>
      </c>
      <c r="P464" s="12">
        <v>46069</v>
      </c>
      <c r="Q464" s="13" t="str">
        <f t="shared" si="21"/>
        <v>07h</v>
      </c>
    </row>
    <row r="465" spans="1:17" x14ac:dyDescent="0.3">
      <c r="A465" s="9" t="str">
        <f t="shared" si="22"/>
        <v>39266Sambodromo x EG4607007h</v>
      </c>
      <c r="B465" s="9" t="str">
        <f t="shared" si="23"/>
        <v>39266Sambodromo x EG46070</v>
      </c>
      <c r="C465" s="9" t="str">
        <f>IF((IFERROR(IFERROR(VLOOKUP(A465,Controle_Utiliz!A:A,1,0),VLOOKUP(B465,Controle_Utiliz!B:B,1,0)),"Não Utilizou"))="Não Utilizou","Não Utilizou","Agendado")</f>
        <v>Agendado</v>
      </c>
      <c r="D465" s="8" t="s">
        <v>342</v>
      </c>
      <c r="E465" s="9" t="s">
        <v>315</v>
      </c>
      <c r="F465" s="9">
        <v>39266</v>
      </c>
      <c r="G465" s="9"/>
      <c r="H465" s="9">
        <v>21980796416</v>
      </c>
      <c r="I465" s="9" t="s">
        <v>19242</v>
      </c>
      <c r="J465" s="9" t="s">
        <v>16260</v>
      </c>
      <c r="K465" s="9" t="s">
        <v>5234</v>
      </c>
      <c r="L465" s="9" t="s">
        <v>17569</v>
      </c>
      <c r="M465" s="9" t="s">
        <v>19232</v>
      </c>
      <c r="N465" s="10" t="s">
        <v>19254</v>
      </c>
      <c r="O465" s="11" t="s">
        <v>151</v>
      </c>
      <c r="P465" s="12">
        <v>46070</v>
      </c>
      <c r="Q465" s="13" t="str">
        <f t="shared" si="21"/>
        <v>07h</v>
      </c>
    </row>
    <row r="466" spans="1:17" x14ac:dyDescent="0.3">
      <c r="A466" s="9" t="str">
        <f t="shared" si="22"/>
        <v>39266Sambodromo x EG4607407h</v>
      </c>
      <c r="B466" s="9" t="str">
        <f t="shared" si="23"/>
        <v>39266Sambodromo x EG46074</v>
      </c>
      <c r="C466" s="9" t="str">
        <f>IF((IFERROR(IFERROR(VLOOKUP(A466,Controle_Utiliz!A:A,1,0),VLOOKUP(B466,Controle_Utiliz!B:B,1,0)),"Não Utilizou"))="Não Utilizou","Não Utilizou","Agendado")</f>
        <v>Agendado</v>
      </c>
      <c r="D466" s="8" t="s">
        <v>342</v>
      </c>
      <c r="E466" s="9" t="s">
        <v>315</v>
      </c>
      <c r="F466" s="9">
        <v>39266</v>
      </c>
      <c r="G466" s="9"/>
      <c r="H466" s="9">
        <v>21980796416</v>
      </c>
      <c r="I466" s="9" t="s">
        <v>19242</v>
      </c>
      <c r="J466" s="9" t="s">
        <v>16260</v>
      </c>
      <c r="K466" s="9" t="s">
        <v>5234</v>
      </c>
      <c r="L466" s="9" t="s">
        <v>17569</v>
      </c>
      <c r="M466" s="9" t="s">
        <v>19233</v>
      </c>
      <c r="N466" s="10" t="s">
        <v>19254</v>
      </c>
      <c r="O466" s="11" t="s">
        <v>151</v>
      </c>
      <c r="P466" s="12">
        <v>46074</v>
      </c>
      <c r="Q466" s="13" t="str">
        <f t="shared" si="21"/>
        <v>07h</v>
      </c>
    </row>
    <row r="467" spans="1:17" x14ac:dyDescent="0.3">
      <c r="A467" s="9" t="str">
        <f t="shared" si="22"/>
        <v>83007EG x Sambodromo4606917h</v>
      </c>
      <c r="B467" s="9" t="str">
        <f t="shared" si="23"/>
        <v>83007EG x Sambodromo46069</v>
      </c>
      <c r="C467" s="9" t="str">
        <f>IF((IFERROR(IFERROR(VLOOKUP(A467,Controle_Utiliz!A:A,1,0),VLOOKUP(B467,Controle_Utiliz!B:B,1,0)),"Não Utilizou"))="Não Utilizou","Não Utilizou","Agendado")</f>
        <v>Agendado</v>
      </c>
      <c r="D467" s="8" t="s">
        <v>492</v>
      </c>
      <c r="E467" s="9" t="s">
        <v>315</v>
      </c>
      <c r="F467" s="9">
        <v>83007</v>
      </c>
      <c r="G467" s="11"/>
      <c r="H467" s="9">
        <v>21993703589</v>
      </c>
      <c r="I467" s="9" t="s">
        <v>19278</v>
      </c>
      <c r="J467" s="9" t="s">
        <v>16434</v>
      </c>
      <c r="K467" s="9" t="s">
        <v>13892</v>
      </c>
      <c r="L467" s="9" t="s">
        <v>18428</v>
      </c>
      <c r="M467" s="9" t="s">
        <v>19227</v>
      </c>
      <c r="N467" s="10" t="s">
        <v>19245</v>
      </c>
      <c r="O467" s="11" t="s">
        <v>6</v>
      </c>
      <c r="P467" s="12">
        <v>46069</v>
      </c>
      <c r="Q467" s="13" t="str">
        <f t="shared" si="21"/>
        <v>17h</v>
      </c>
    </row>
    <row r="468" spans="1:17" x14ac:dyDescent="0.3">
      <c r="A468" s="9" t="str">
        <f t="shared" si="22"/>
        <v>83007EG x Sambodromo4607417h</v>
      </c>
      <c r="B468" s="9" t="str">
        <f t="shared" si="23"/>
        <v>83007EG x Sambodromo46074</v>
      </c>
      <c r="C468" s="9" t="str">
        <f>IF((IFERROR(IFERROR(VLOOKUP(A468,Controle_Utiliz!A:A,1,0),VLOOKUP(B468,Controle_Utiliz!B:B,1,0)),"Não Utilizou"))="Não Utilizou","Não Utilizou","Agendado")</f>
        <v>Não Utilizou</v>
      </c>
      <c r="D468" s="8" t="s">
        <v>492</v>
      </c>
      <c r="E468" s="9" t="s">
        <v>315</v>
      </c>
      <c r="F468" s="9">
        <v>83007</v>
      </c>
      <c r="G468" s="11"/>
      <c r="H468" s="9">
        <v>21993703589</v>
      </c>
      <c r="I468" s="9" t="s">
        <v>19278</v>
      </c>
      <c r="J468" s="9" t="s">
        <v>16434</v>
      </c>
      <c r="K468" s="9" t="s">
        <v>13892</v>
      </c>
      <c r="L468" s="9" t="s">
        <v>18428</v>
      </c>
      <c r="M468" s="9" t="s">
        <v>19229</v>
      </c>
      <c r="N468" s="10" t="s">
        <v>19245</v>
      </c>
      <c r="O468" s="11" t="s">
        <v>6</v>
      </c>
      <c r="P468" s="12">
        <v>46074</v>
      </c>
      <c r="Q468" s="13" t="str">
        <f t="shared" si="21"/>
        <v>17h</v>
      </c>
    </row>
    <row r="469" spans="1:17" x14ac:dyDescent="0.3">
      <c r="A469" s="9" t="str">
        <f t="shared" si="22"/>
        <v>83007Sambodromo x EG4606900h</v>
      </c>
      <c r="B469" s="9" t="str">
        <f t="shared" si="23"/>
        <v>83007Sambodromo x EG46069</v>
      </c>
      <c r="C469" s="9" t="str">
        <f>IF((IFERROR(IFERROR(VLOOKUP(A469,Controle_Utiliz!A:A,1,0),VLOOKUP(B469,Controle_Utiliz!B:B,1,0)),"Não Utilizou"))="Não Utilizou","Não Utilizou","Agendado")</f>
        <v>Agendado</v>
      </c>
      <c r="D469" s="8" t="s">
        <v>492</v>
      </c>
      <c r="E469" s="9" t="s">
        <v>315</v>
      </c>
      <c r="F469" s="9">
        <v>83007</v>
      </c>
      <c r="G469" s="11"/>
      <c r="H469" s="9">
        <v>21993703589</v>
      </c>
      <c r="I469" s="9" t="s">
        <v>19278</v>
      </c>
      <c r="J469" s="9" t="s">
        <v>16434</v>
      </c>
      <c r="K469" s="9" t="s">
        <v>13892</v>
      </c>
      <c r="L469" s="9" t="s">
        <v>18428</v>
      </c>
      <c r="M469" s="9" t="s">
        <v>19231</v>
      </c>
      <c r="N469" s="10" t="s">
        <v>19256</v>
      </c>
      <c r="O469" s="11" t="s">
        <v>151</v>
      </c>
      <c r="P469" s="12">
        <v>46069</v>
      </c>
      <c r="Q469" s="13" t="str">
        <f t="shared" si="21"/>
        <v>00h</v>
      </c>
    </row>
    <row r="470" spans="1:17" x14ac:dyDescent="0.3">
      <c r="A470" s="9" t="str">
        <f t="shared" si="22"/>
        <v>83007Sambodromo x EG4607400h</v>
      </c>
      <c r="B470" s="9" t="str">
        <f t="shared" si="23"/>
        <v>83007Sambodromo x EG46074</v>
      </c>
      <c r="C470" s="9" t="str">
        <f>IF((IFERROR(IFERROR(VLOOKUP(A470,Controle_Utiliz!A:A,1,0),VLOOKUP(B470,Controle_Utiliz!B:B,1,0)),"Não Utilizou"))="Não Utilizou","Não Utilizou","Agendado")</f>
        <v>Não Utilizou</v>
      </c>
      <c r="D470" s="8" t="s">
        <v>492</v>
      </c>
      <c r="E470" s="9" t="s">
        <v>315</v>
      </c>
      <c r="F470" s="9">
        <v>83007</v>
      </c>
      <c r="G470" s="11"/>
      <c r="H470" s="9">
        <v>21993703589</v>
      </c>
      <c r="I470" s="9" t="s">
        <v>19278</v>
      </c>
      <c r="J470" s="9" t="s">
        <v>16434</v>
      </c>
      <c r="K470" s="9" t="s">
        <v>13892</v>
      </c>
      <c r="L470" s="9" t="s">
        <v>18428</v>
      </c>
      <c r="M470" s="9" t="s">
        <v>19233</v>
      </c>
      <c r="N470" s="10" t="s">
        <v>19256</v>
      </c>
      <c r="O470" s="11" t="s">
        <v>151</v>
      </c>
      <c r="P470" s="12">
        <v>46074</v>
      </c>
      <c r="Q470" s="13" t="str">
        <f t="shared" si="21"/>
        <v>00h</v>
      </c>
    </row>
    <row r="471" spans="1:17" x14ac:dyDescent="0.3">
      <c r="A471" s="9" t="str">
        <f t="shared" si="22"/>
        <v>70088JB x Sambodromo4606820h</v>
      </c>
      <c r="B471" s="9" t="str">
        <f t="shared" si="23"/>
        <v>70088JB x Sambodromo46068</v>
      </c>
      <c r="C471" s="9" t="str">
        <f>IF((IFERROR(IFERROR(VLOOKUP(A471,Controle_Utiliz!A:A,1,0),VLOOKUP(B471,Controle_Utiliz!B:B,1,0)),"Não Utilizou"))="Não Utilizou","Não Utilizou","Agendado")</f>
        <v>Agendado</v>
      </c>
      <c r="D471" s="8" t="s">
        <v>424</v>
      </c>
      <c r="E471" s="9" t="s">
        <v>315</v>
      </c>
      <c r="F471" s="9">
        <v>70088</v>
      </c>
      <c r="G471" s="11"/>
      <c r="H471" s="10" t="s">
        <v>19270</v>
      </c>
      <c r="I471" s="9" t="s">
        <v>17441</v>
      </c>
      <c r="J471" s="9" t="s">
        <v>16571</v>
      </c>
      <c r="K471" s="9" t="s">
        <v>10659</v>
      </c>
      <c r="L471" s="9" t="s">
        <v>17888</v>
      </c>
      <c r="M471" s="9" t="s">
        <v>19234</v>
      </c>
      <c r="N471" s="10" t="s">
        <v>19246</v>
      </c>
      <c r="O471" s="11" t="s">
        <v>33</v>
      </c>
      <c r="P471" s="12">
        <v>46068</v>
      </c>
      <c r="Q471" s="13" t="str">
        <f t="shared" si="21"/>
        <v>20h</v>
      </c>
    </row>
    <row r="472" spans="1:17" x14ac:dyDescent="0.3">
      <c r="A472" s="9" t="str">
        <f t="shared" si="22"/>
        <v>70088JB x Sambodromo4606919h</v>
      </c>
      <c r="B472" s="9" t="str">
        <f t="shared" si="23"/>
        <v>70088JB x Sambodromo46069</v>
      </c>
      <c r="C472" s="9" t="str">
        <f>IF((IFERROR(IFERROR(VLOOKUP(A472,Controle_Utiliz!A:A,1,0),VLOOKUP(B472,Controle_Utiliz!B:B,1,0)),"Não Utilizou"))="Não Utilizou","Não Utilizou","Agendado")</f>
        <v>Agendado</v>
      </c>
      <c r="D472" s="8" t="s">
        <v>424</v>
      </c>
      <c r="E472" s="9" t="s">
        <v>315</v>
      </c>
      <c r="F472" s="9">
        <v>70088</v>
      </c>
      <c r="G472" s="11"/>
      <c r="H472" s="10" t="s">
        <v>19270</v>
      </c>
      <c r="I472" s="9" t="s">
        <v>17441</v>
      </c>
      <c r="J472" s="9" t="s">
        <v>16571</v>
      </c>
      <c r="K472" s="9" t="s">
        <v>10659</v>
      </c>
      <c r="L472" s="9" t="s">
        <v>17888</v>
      </c>
      <c r="M472" s="9" t="s">
        <v>19235</v>
      </c>
      <c r="N472" s="10" t="s">
        <v>19249</v>
      </c>
      <c r="O472" s="11" t="s">
        <v>33</v>
      </c>
      <c r="P472" s="12">
        <v>46069</v>
      </c>
      <c r="Q472" s="13" t="str">
        <f t="shared" si="21"/>
        <v>19h</v>
      </c>
    </row>
    <row r="473" spans="1:17" x14ac:dyDescent="0.3">
      <c r="A473" s="9" t="str">
        <f t="shared" si="22"/>
        <v>70088JB x Sambodromo4607019h</v>
      </c>
      <c r="B473" s="9" t="str">
        <f t="shared" si="23"/>
        <v>70088JB x Sambodromo46070</v>
      </c>
      <c r="C473" s="9" t="str">
        <f>IF((IFERROR(IFERROR(VLOOKUP(A473,Controle_Utiliz!A:A,1,0),VLOOKUP(B473,Controle_Utiliz!B:B,1,0)),"Não Utilizou"))="Não Utilizou","Não Utilizou","Agendado")</f>
        <v>Agendado</v>
      </c>
      <c r="D473" s="8" t="s">
        <v>424</v>
      </c>
      <c r="E473" s="9" t="s">
        <v>315</v>
      </c>
      <c r="F473" s="9">
        <v>70088</v>
      </c>
      <c r="G473" s="11"/>
      <c r="H473" s="10" t="s">
        <v>19270</v>
      </c>
      <c r="I473" s="9" t="s">
        <v>17441</v>
      </c>
      <c r="J473" s="9" t="s">
        <v>16571</v>
      </c>
      <c r="K473" s="9" t="s">
        <v>10659</v>
      </c>
      <c r="L473" s="9" t="s">
        <v>17888</v>
      </c>
      <c r="M473" s="9" t="s">
        <v>19236</v>
      </c>
      <c r="N473" s="10" t="s">
        <v>19249</v>
      </c>
      <c r="O473" s="11" t="s">
        <v>33</v>
      </c>
      <c r="P473" s="12">
        <v>46070</v>
      </c>
      <c r="Q473" s="13" t="str">
        <f t="shared" si="21"/>
        <v>19h</v>
      </c>
    </row>
    <row r="474" spans="1:17" x14ac:dyDescent="0.3">
      <c r="A474" s="9" t="str">
        <f t="shared" si="22"/>
        <v>70088Sambodromo x JB4606805h</v>
      </c>
      <c r="B474" s="9" t="str">
        <f t="shared" si="23"/>
        <v>70088Sambodromo x JB46068</v>
      </c>
      <c r="C474" s="9" t="str">
        <f>IF((IFERROR(IFERROR(VLOOKUP(A474,Controle_Utiliz!A:A,1,0),VLOOKUP(B474,Controle_Utiliz!B:B,1,0)),"Não Utilizou"))="Não Utilizou","Não Utilizou","Agendado")</f>
        <v>Não Utilizou</v>
      </c>
      <c r="D474" s="8" t="s">
        <v>424</v>
      </c>
      <c r="E474" s="9" t="s">
        <v>315</v>
      </c>
      <c r="F474" s="9">
        <v>70088</v>
      </c>
      <c r="G474" s="11"/>
      <c r="H474" s="10" t="s">
        <v>19270</v>
      </c>
      <c r="I474" s="9" t="s">
        <v>17441</v>
      </c>
      <c r="J474" s="9" t="s">
        <v>16571</v>
      </c>
      <c r="K474" s="9" t="s">
        <v>10659</v>
      </c>
      <c r="L474" s="9" t="s">
        <v>17888</v>
      </c>
      <c r="M474" s="9" t="s">
        <v>19238</v>
      </c>
      <c r="N474" s="10" t="s">
        <v>19244</v>
      </c>
      <c r="O474" s="11" t="s">
        <v>159</v>
      </c>
      <c r="P474" s="12">
        <v>46068</v>
      </c>
      <c r="Q474" s="13" t="str">
        <f t="shared" si="21"/>
        <v>05h</v>
      </c>
    </row>
    <row r="475" spans="1:17" x14ac:dyDescent="0.3">
      <c r="A475" s="9" t="str">
        <f t="shared" si="22"/>
        <v>70088Sambodromo x JB4606905h</v>
      </c>
      <c r="B475" s="9" t="str">
        <f t="shared" si="23"/>
        <v>70088Sambodromo x JB46069</v>
      </c>
      <c r="C475" s="9" t="str">
        <f>IF((IFERROR(IFERROR(VLOOKUP(A475,Controle_Utiliz!A:A,1,0),VLOOKUP(B475,Controle_Utiliz!B:B,1,0)),"Não Utilizou"))="Não Utilizou","Não Utilizou","Agendado")</f>
        <v>Agendado</v>
      </c>
      <c r="D475" s="8" t="s">
        <v>424</v>
      </c>
      <c r="E475" s="9" t="s">
        <v>315</v>
      </c>
      <c r="F475" s="9">
        <v>70088</v>
      </c>
      <c r="G475" s="11"/>
      <c r="H475" s="10" t="s">
        <v>19270</v>
      </c>
      <c r="I475" s="9" t="s">
        <v>17441</v>
      </c>
      <c r="J475" s="9" t="s">
        <v>16571</v>
      </c>
      <c r="K475" s="9" t="s">
        <v>10659</v>
      </c>
      <c r="L475" s="9" t="s">
        <v>17888</v>
      </c>
      <c r="M475" s="9" t="s">
        <v>19239</v>
      </c>
      <c r="N475" s="10" t="s">
        <v>19244</v>
      </c>
      <c r="O475" s="11" t="s">
        <v>159</v>
      </c>
      <c r="P475" s="12">
        <v>46069</v>
      </c>
      <c r="Q475" s="13" t="str">
        <f t="shared" si="21"/>
        <v>05h</v>
      </c>
    </row>
    <row r="476" spans="1:17" x14ac:dyDescent="0.3">
      <c r="A476" s="9" t="str">
        <f t="shared" si="22"/>
        <v>70088Sambodromo x JB4607005h</v>
      </c>
      <c r="B476" s="9" t="str">
        <f t="shared" si="23"/>
        <v>70088Sambodromo x JB46070</v>
      </c>
      <c r="C476" s="9" t="str">
        <f>IF((IFERROR(IFERROR(VLOOKUP(A476,Controle_Utiliz!A:A,1,0),VLOOKUP(B476,Controle_Utiliz!B:B,1,0)),"Não Utilizou"))="Não Utilizou","Não Utilizou","Agendado")</f>
        <v>Agendado</v>
      </c>
      <c r="D476" s="8" t="s">
        <v>424</v>
      </c>
      <c r="E476" s="9" t="s">
        <v>315</v>
      </c>
      <c r="F476" s="9">
        <v>70088</v>
      </c>
      <c r="G476" s="11"/>
      <c r="H476" s="10" t="s">
        <v>19270</v>
      </c>
      <c r="I476" s="9" t="s">
        <v>17441</v>
      </c>
      <c r="J476" s="9" t="s">
        <v>16571</v>
      </c>
      <c r="K476" s="9" t="s">
        <v>10659</v>
      </c>
      <c r="L476" s="9" t="s">
        <v>17888</v>
      </c>
      <c r="M476" s="9" t="s">
        <v>19240</v>
      </c>
      <c r="N476" s="10" t="s">
        <v>19244</v>
      </c>
      <c r="O476" s="11" t="s">
        <v>159</v>
      </c>
      <c r="P476" s="12">
        <v>46070</v>
      </c>
      <c r="Q476" s="13" t="str">
        <f t="shared" si="21"/>
        <v>05h</v>
      </c>
    </row>
    <row r="477" spans="1:17" x14ac:dyDescent="0.3">
      <c r="A477" s="9" t="str">
        <f t="shared" si="22"/>
        <v>12452485705EG x Sambodromo4606818h</v>
      </c>
      <c r="B477" s="9" t="str">
        <f t="shared" si="23"/>
        <v>12452485705EG x Sambodromo46068</v>
      </c>
      <c r="C477" s="9" t="str">
        <f>IF((IFERROR(IFERROR(VLOOKUP(A477,Controle_Utiliz!A:A,1,0),VLOOKUP(B477,Controle_Utiliz!B:B,1,0)),"Não Utilizou"))="Não Utilizou","Não Utilizou","Agendado")</f>
        <v>Agendado</v>
      </c>
      <c r="D477" s="8" t="s">
        <v>438</v>
      </c>
      <c r="E477" s="9" t="s">
        <v>19274</v>
      </c>
      <c r="F477" s="9"/>
      <c r="G477" s="9">
        <v>12452485705</v>
      </c>
      <c r="H477" s="9">
        <v>21988147966</v>
      </c>
      <c r="I477" s="9" t="s">
        <v>19273</v>
      </c>
      <c r="J477" s="9" t="s">
        <v>565</v>
      </c>
      <c r="K477" s="9" t="s">
        <v>565</v>
      </c>
      <c r="L477" s="9" t="s">
        <v>565</v>
      </c>
      <c r="M477" s="9" t="s">
        <v>19226</v>
      </c>
      <c r="N477" s="10" t="s">
        <v>19243</v>
      </c>
      <c r="O477" s="11" t="s">
        <v>6</v>
      </c>
      <c r="P477" s="12">
        <v>46068</v>
      </c>
      <c r="Q477" s="13" t="str">
        <f t="shared" si="21"/>
        <v>18h</v>
      </c>
    </row>
    <row r="478" spans="1:17" x14ac:dyDescent="0.3">
      <c r="A478" s="9" t="str">
        <f t="shared" si="22"/>
        <v>12452485705EG x Sambodromo4606918h</v>
      </c>
      <c r="B478" s="9" t="str">
        <f t="shared" si="23"/>
        <v>12452485705EG x Sambodromo46069</v>
      </c>
      <c r="C478" s="9" t="str">
        <f>IF((IFERROR(IFERROR(VLOOKUP(A478,Controle_Utiliz!A:A,1,0),VLOOKUP(B478,Controle_Utiliz!B:B,1,0)),"Não Utilizou"))="Não Utilizou","Não Utilizou","Agendado")</f>
        <v>Agendado</v>
      </c>
      <c r="D478" s="8" t="s">
        <v>438</v>
      </c>
      <c r="E478" s="9" t="s">
        <v>19274</v>
      </c>
      <c r="F478" s="9"/>
      <c r="G478" s="9">
        <v>12452485705</v>
      </c>
      <c r="H478" s="9">
        <v>21988147966</v>
      </c>
      <c r="I478" s="9" t="s">
        <v>19273</v>
      </c>
      <c r="J478" s="9" t="s">
        <v>565</v>
      </c>
      <c r="K478" s="9" t="s">
        <v>565</v>
      </c>
      <c r="L478" s="9" t="s">
        <v>565</v>
      </c>
      <c r="M478" s="9" t="s">
        <v>19227</v>
      </c>
      <c r="N478" s="10" t="s">
        <v>19243</v>
      </c>
      <c r="O478" s="11" t="s">
        <v>6</v>
      </c>
      <c r="P478" s="12">
        <v>46069</v>
      </c>
      <c r="Q478" s="13" t="str">
        <f t="shared" si="21"/>
        <v>18h</v>
      </c>
    </row>
    <row r="479" spans="1:17" x14ac:dyDescent="0.3">
      <c r="A479" s="9" t="str">
        <f t="shared" si="22"/>
        <v>12452485705EG x Sambodromo4607018h</v>
      </c>
      <c r="B479" s="9" t="str">
        <f t="shared" si="23"/>
        <v>12452485705EG x Sambodromo46070</v>
      </c>
      <c r="C479" s="9" t="str">
        <f>IF((IFERROR(IFERROR(VLOOKUP(A479,Controle_Utiliz!A:A,1,0),VLOOKUP(B479,Controle_Utiliz!B:B,1,0)),"Não Utilizou"))="Não Utilizou","Não Utilizou","Agendado")</f>
        <v>Agendado</v>
      </c>
      <c r="D479" s="8" t="s">
        <v>438</v>
      </c>
      <c r="E479" s="9" t="s">
        <v>19274</v>
      </c>
      <c r="F479" s="9"/>
      <c r="G479" s="9">
        <v>12452485705</v>
      </c>
      <c r="H479" s="9">
        <v>21988147966</v>
      </c>
      <c r="I479" s="9" t="s">
        <v>19273</v>
      </c>
      <c r="J479" s="9" t="s">
        <v>565</v>
      </c>
      <c r="K479" s="9" t="s">
        <v>565</v>
      </c>
      <c r="L479" s="9" t="s">
        <v>565</v>
      </c>
      <c r="M479" s="9" t="s">
        <v>19228</v>
      </c>
      <c r="N479" s="10" t="s">
        <v>19243</v>
      </c>
      <c r="O479" s="11" t="s">
        <v>6</v>
      </c>
      <c r="P479" s="12">
        <v>46070</v>
      </c>
      <c r="Q479" s="13" t="str">
        <f t="shared" si="21"/>
        <v>18h</v>
      </c>
    </row>
    <row r="480" spans="1:17" x14ac:dyDescent="0.3">
      <c r="A480" s="9" t="str">
        <f t="shared" si="22"/>
        <v>12452485705EG x Sambodromo4607418h</v>
      </c>
      <c r="B480" s="9" t="str">
        <f t="shared" si="23"/>
        <v>12452485705EG x Sambodromo46074</v>
      </c>
      <c r="C480" s="9" t="str">
        <f>IF((IFERROR(IFERROR(VLOOKUP(A480,Controle_Utiliz!A:A,1,0),VLOOKUP(B480,Controle_Utiliz!B:B,1,0)),"Não Utilizou"))="Não Utilizou","Não Utilizou","Agendado")</f>
        <v>Agendado</v>
      </c>
      <c r="D480" s="8" t="s">
        <v>438</v>
      </c>
      <c r="E480" s="9" t="s">
        <v>19274</v>
      </c>
      <c r="F480" s="9"/>
      <c r="G480" s="9">
        <v>12452485705</v>
      </c>
      <c r="H480" s="9">
        <v>21988147966</v>
      </c>
      <c r="I480" s="9" t="s">
        <v>19273</v>
      </c>
      <c r="J480" s="9" t="s">
        <v>565</v>
      </c>
      <c r="K480" s="9" t="s">
        <v>565</v>
      </c>
      <c r="L480" s="9" t="s">
        <v>565</v>
      </c>
      <c r="M480" s="9" t="s">
        <v>19229</v>
      </c>
      <c r="N480" s="10" t="s">
        <v>19243</v>
      </c>
      <c r="O480" s="11" t="s">
        <v>6</v>
      </c>
      <c r="P480" s="12">
        <v>46074</v>
      </c>
      <c r="Q480" s="13" t="str">
        <f t="shared" si="21"/>
        <v>18h</v>
      </c>
    </row>
    <row r="481" spans="1:17" x14ac:dyDescent="0.3">
      <c r="A481" s="9" t="str">
        <f t="shared" si="22"/>
        <v>12452485705Sambodromo x EG4606805h</v>
      </c>
      <c r="B481" s="9" t="str">
        <f t="shared" si="23"/>
        <v>12452485705Sambodromo x EG46068</v>
      </c>
      <c r="C481" s="9" t="str">
        <f>IF((IFERROR(IFERROR(VLOOKUP(A481,Controle_Utiliz!A:A,1,0),VLOOKUP(B481,Controle_Utiliz!B:B,1,0)),"Não Utilizou"))="Não Utilizou","Não Utilizou","Agendado")</f>
        <v>Agendado</v>
      </c>
      <c r="D481" s="8" t="s">
        <v>438</v>
      </c>
      <c r="E481" s="9" t="s">
        <v>19274</v>
      </c>
      <c r="F481" s="9"/>
      <c r="G481" s="9">
        <v>12452485705</v>
      </c>
      <c r="H481" s="9">
        <v>21988147966</v>
      </c>
      <c r="I481" s="9" t="s">
        <v>19273</v>
      </c>
      <c r="J481" s="9" t="s">
        <v>565</v>
      </c>
      <c r="K481" s="9" t="s">
        <v>565</v>
      </c>
      <c r="L481" s="9" t="s">
        <v>565</v>
      </c>
      <c r="M481" s="9" t="s">
        <v>19230</v>
      </c>
      <c r="N481" s="10" t="s">
        <v>19244</v>
      </c>
      <c r="O481" s="11" t="s">
        <v>151</v>
      </c>
      <c r="P481" s="12">
        <v>46068</v>
      </c>
      <c r="Q481" s="13" t="str">
        <f t="shared" si="21"/>
        <v>05h</v>
      </c>
    </row>
    <row r="482" spans="1:17" x14ac:dyDescent="0.3">
      <c r="A482" s="9" t="str">
        <f t="shared" si="22"/>
        <v>12452485705Sambodromo x EG4606905h</v>
      </c>
      <c r="B482" s="9" t="str">
        <f t="shared" si="23"/>
        <v>12452485705Sambodromo x EG46069</v>
      </c>
      <c r="C482" s="9" t="str">
        <f>IF((IFERROR(IFERROR(VLOOKUP(A482,Controle_Utiliz!A:A,1,0),VLOOKUP(B482,Controle_Utiliz!B:B,1,0)),"Não Utilizou"))="Não Utilizou","Não Utilizou","Agendado")</f>
        <v>Agendado</v>
      </c>
      <c r="D482" s="8" t="s">
        <v>438</v>
      </c>
      <c r="E482" s="9" t="s">
        <v>19274</v>
      </c>
      <c r="F482" s="9"/>
      <c r="G482" s="9">
        <v>12452485705</v>
      </c>
      <c r="H482" s="9">
        <v>21988147966</v>
      </c>
      <c r="I482" s="9" t="s">
        <v>19273</v>
      </c>
      <c r="J482" s="9" t="s">
        <v>565</v>
      </c>
      <c r="K482" s="9" t="s">
        <v>565</v>
      </c>
      <c r="L482" s="9" t="s">
        <v>565</v>
      </c>
      <c r="M482" s="9" t="s">
        <v>19231</v>
      </c>
      <c r="N482" s="10" t="s">
        <v>19244</v>
      </c>
      <c r="O482" s="11" t="s">
        <v>151</v>
      </c>
      <c r="P482" s="12">
        <v>46069</v>
      </c>
      <c r="Q482" s="13" t="str">
        <f t="shared" si="21"/>
        <v>05h</v>
      </c>
    </row>
    <row r="483" spans="1:17" x14ac:dyDescent="0.3">
      <c r="A483" s="9" t="str">
        <f t="shared" si="22"/>
        <v>12452485705Sambodromo x EG4607005h</v>
      </c>
      <c r="B483" s="9" t="str">
        <f t="shared" si="23"/>
        <v>12452485705Sambodromo x EG46070</v>
      </c>
      <c r="C483" s="9" t="str">
        <f>IF((IFERROR(IFERROR(VLOOKUP(A483,Controle_Utiliz!A:A,1,0),VLOOKUP(B483,Controle_Utiliz!B:B,1,0)),"Não Utilizou"))="Não Utilizou","Não Utilizou","Agendado")</f>
        <v>Agendado</v>
      </c>
      <c r="D483" s="8" t="s">
        <v>438</v>
      </c>
      <c r="E483" s="9" t="s">
        <v>19274</v>
      </c>
      <c r="F483" s="9"/>
      <c r="G483" s="9">
        <v>12452485705</v>
      </c>
      <c r="H483" s="9">
        <v>21988147966</v>
      </c>
      <c r="I483" s="9" t="s">
        <v>19273</v>
      </c>
      <c r="J483" s="9" t="s">
        <v>565</v>
      </c>
      <c r="K483" s="9" t="s">
        <v>565</v>
      </c>
      <c r="L483" s="9" t="s">
        <v>565</v>
      </c>
      <c r="M483" s="9" t="s">
        <v>19232</v>
      </c>
      <c r="N483" s="10" t="s">
        <v>19244</v>
      </c>
      <c r="O483" s="11" t="s">
        <v>151</v>
      </c>
      <c r="P483" s="12">
        <v>46070</v>
      </c>
      <c r="Q483" s="13" t="str">
        <f t="shared" si="21"/>
        <v>05h</v>
      </c>
    </row>
    <row r="484" spans="1:17" x14ac:dyDescent="0.3">
      <c r="A484" s="9" t="str">
        <f t="shared" si="22"/>
        <v>12452485705Sambodromo x EG4607405h</v>
      </c>
      <c r="B484" s="9" t="str">
        <f t="shared" si="23"/>
        <v>12452485705Sambodromo x EG46074</v>
      </c>
      <c r="C484" s="9" t="str">
        <f>IF((IFERROR(IFERROR(VLOOKUP(A484,Controle_Utiliz!A:A,1,0),VLOOKUP(B484,Controle_Utiliz!B:B,1,0)),"Não Utilizou"))="Não Utilizou","Não Utilizou","Agendado")</f>
        <v>Agendado</v>
      </c>
      <c r="D484" s="8" t="s">
        <v>438</v>
      </c>
      <c r="E484" s="9" t="s">
        <v>19274</v>
      </c>
      <c r="F484" s="9"/>
      <c r="G484" s="9">
        <v>12452485705</v>
      </c>
      <c r="H484" s="9">
        <v>21988147966</v>
      </c>
      <c r="I484" s="9" t="s">
        <v>19273</v>
      </c>
      <c r="J484" s="9" t="s">
        <v>565</v>
      </c>
      <c r="K484" s="9" t="s">
        <v>565</v>
      </c>
      <c r="L484" s="9" t="s">
        <v>565</v>
      </c>
      <c r="M484" s="9" t="s">
        <v>19233</v>
      </c>
      <c r="N484" s="10" t="s">
        <v>19244</v>
      </c>
      <c r="O484" s="11" t="s">
        <v>151</v>
      </c>
      <c r="P484" s="12">
        <v>46074</v>
      </c>
      <c r="Q484" s="13" t="str">
        <f t="shared" si="21"/>
        <v>05h</v>
      </c>
    </row>
    <row r="485" spans="1:17" x14ac:dyDescent="0.3">
      <c r="A485" s="9" t="str">
        <f t="shared" si="22"/>
        <v>33447EG x Sambodromo4606817h</v>
      </c>
      <c r="B485" s="9" t="str">
        <f t="shared" si="23"/>
        <v>33447EG x Sambodromo46068</v>
      </c>
      <c r="C485" s="9" t="str">
        <f>IF((IFERROR(IFERROR(VLOOKUP(A485,Controle_Utiliz!A:A,1,0),VLOOKUP(B485,Controle_Utiliz!B:B,1,0)),"Não Utilizou"))="Não Utilizou","Não Utilizou","Agendado")</f>
        <v>Não Utilizou</v>
      </c>
      <c r="D485" s="8" t="s">
        <v>19280</v>
      </c>
      <c r="E485" s="9" t="s">
        <v>315</v>
      </c>
      <c r="F485" s="9">
        <v>33447</v>
      </c>
      <c r="G485" s="11"/>
      <c r="H485" s="9">
        <v>21990349188</v>
      </c>
      <c r="I485" s="9" t="s">
        <v>19242</v>
      </c>
      <c r="J485" s="9" t="s">
        <v>16750</v>
      </c>
      <c r="K485" s="9" t="s">
        <v>6170</v>
      </c>
      <c r="L485" s="9" t="s">
        <v>18013</v>
      </c>
      <c r="M485" s="9" t="s">
        <v>19226</v>
      </c>
      <c r="N485" s="10" t="s">
        <v>19245</v>
      </c>
      <c r="O485" s="11" t="s">
        <v>6</v>
      </c>
      <c r="P485" s="12">
        <v>46068</v>
      </c>
      <c r="Q485" s="13" t="str">
        <f t="shared" si="21"/>
        <v>17h</v>
      </c>
    </row>
    <row r="486" spans="1:17" x14ac:dyDescent="0.3">
      <c r="A486" s="9" t="str">
        <f t="shared" si="22"/>
        <v>33447EG x Sambodromo4606917h</v>
      </c>
      <c r="B486" s="9" t="str">
        <f t="shared" si="23"/>
        <v>33447EG x Sambodromo46069</v>
      </c>
      <c r="C486" s="9" t="str">
        <f>IF((IFERROR(IFERROR(VLOOKUP(A486,Controle_Utiliz!A:A,1,0),VLOOKUP(B486,Controle_Utiliz!B:B,1,0)),"Não Utilizou"))="Não Utilizou","Não Utilizou","Agendado")</f>
        <v>Não Utilizou</v>
      </c>
      <c r="D486" s="8" t="s">
        <v>19280</v>
      </c>
      <c r="E486" s="9" t="s">
        <v>315</v>
      </c>
      <c r="F486" s="9">
        <v>33447</v>
      </c>
      <c r="G486" s="11"/>
      <c r="H486" s="9">
        <v>21990349188</v>
      </c>
      <c r="I486" s="9" t="s">
        <v>19242</v>
      </c>
      <c r="J486" s="9" t="s">
        <v>16750</v>
      </c>
      <c r="K486" s="9" t="s">
        <v>6170</v>
      </c>
      <c r="L486" s="9" t="s">
        <v>18013</v>
      </c>
      <c r="M486" s="9" t="s">
        <v>19227</v>
      </c>
      <c r="N486" s="10" t="s">
        <v>19245</v>
      </c>
      <c r="O486" s="11" t="s">
        <v>6</v>
      </c>
      <c r="P486" s="12">
        <v>46069</v>
      </c>
      <c r="Q486" s="13" t="str">
        <f t="shared" si="21"/>
        <v>17h</v>
      </c>
    </row>
    <row r="487" spans="1:17" x14ac:dyDescent="0.3">
      <c r="A487" s="9" t="str">
        <f t="shared" si="22"/>
        <v>33447EG x Sambodromo4607017h</v>
      </c>
      <c r="B487" s="9" t="str">
        <f t="shared" si="23"/>
        <v>33447EG x Sambodromo46070</v>
      </c>
      <c r="C487" s="9" t="str">
        <f>IF((IFERROR(IFERROR(VLOOKUP(A487,Controle_Utiliz!A:A,1,0),VLOOKUP(B487,Controle_Utiliz!B:B,1,0)),"Não Utilizou"))="Não Utilizou","Não Utilizou","Agendado")</f>
        <v>Não Utilizou</v>
      </c>
      <c r="D487" s="8" t="s">
        <v>19280</v>
      </c>
      <c r="E487" s="9" t="s">
        <v>315</v>
      </c>
      <c r="F487" s="9">
        <v>33447</v>
      </c>
      <c r="G487" s="11"/>
      <c r="H487" s="9">
        <v>21990349188</v>
      </c>
      <c r="I487" s="9" t="s">
        <v>19242</v>
      </c>
      <c r="J487" s="9" t="s">
        <v>16750</v>
      </c>
      <c r="K487" s="9" t="s">
        <v>6170</v>
      </c>
      <c r="L487" s="9" t="s">
        <v>18013</v>
      </c>
      <c r="M487" s="9" t="s">
        <v>19228</v>
      </c>
      <c r="N487" s="10" t="s">
        <v>19245</v>
      </c>
      <c r="O487" s="11" t="s">
        <v>6</v>
      </c>
      <c r="P487" s="12">
        <v>46070</v>
      </c>
      <c r="Q487" s="13" t="str">
        <f t="shared" si="21"/>
        <v>17h</v>
      </c>
    </row>
    <row r="488" spans="1:17" x14ac:dyDescent="0.3">
      <c r="A488" s="9" t="str">
        <f t="shared" si="22"/>
        <v>33447EG x Sambodromo4607417h</v>
      </c>
      <c r="B488" s="9" t="str">
        <f t="shared" si="23"/>
        <v>33447EG x Sambodromo46074</v>
      </c>
      <c r="C488" s="9" t="str">
        <f>IF((IFERROR(IFERROR(VLOOKUP(A488,Controle_Utiliz!A:A,1,0),VLOOKUP(B488,Controle_Utiliz!B:B,1,0)),"Não Utilizou"))="Não Utilizou","Não Utilizou","Agendado")</f>
        <v>Não Utilizou</v>
      </c>
      <c r="D488" s="8" t="s">
        <v>19280</v>
      </c>
      <c r="E488" s="9" t="s">
        <v>315</v>
      </c>
      <c r="F488" s="9">
        <v>33447</v>
      </c>
      <c r="G488" s="11"/>
      <c r="H488" s="9">
        <v>21990349188</v>
      </c>
      <c r="I488" s="9" t="s">
        <v>19242</v>
      </c>
      <c r="J488" s="9" t="s">
        <v>16750</v>
      </c>
      <c r="K488" s="9" t="s">
        <v>6170</v>
      </c>
      <c r="L488" s="9" t="s">
        <v>18013</v>
      </c>
      <c r="M488" s="9" t="s">
        <v>19233</v>
      </c>
      <c r="N488" s="10" t="s">
        <v>19245</v>
      </c>
      <c r="O488" s="11" t="s">
        <v>6</v>
      </c>
      <c r="P488" s="12">
        <v>46074</v>
      </c>
      <c r="Q488" s="13" t="str">
        <f t="shared" si="21"/>
        <v>17h</v>
      </c>
    </row>
    <row r="489" spans="1:17" x14ac:dyDescent="0.3">
      <c r="A489" s="9" t="str">
        <f t="shared" si="22"/>
        <v>33447Sambodromo x EG4606801h</v>
      </c>
      <c r="B489" s="9" t="str">
        <f t="shared" si="23"/>
        <v>33447Sambodromo x EG46068</v>
      </c>
      <c r="C489" s="9" t="str">
        <f>IF((IFERROR(IFERROR(VLOOKUP(A489,Controle_Utiliz!A:A,1,0),VLOOKUP(B489,Controle_Utiliz!B:B,1,0)),"Não Utilizou"))="Não Utilizou","Não Utilizou","Agendado")</f>
        <v>Agendado</v>
      </c>
      <c r="D489" s="8" t="s">
        <v>19280</v>
      </c>
      <c r="E489" s="9" t="s">
        <v>315</v>
      </c>
      <c r="F489" s="9">
        <v>33447</v>
      </c>
      <c r="G489" s="11"/>
      <c r="H489" s="9">
        <v>21990349188</v>
      </c>
      <c r="I489" s="9" t="s">
        <v>19242</v>
      </c>
      <c r="J489" s="9" t="s">
        <v>16750</v>
      </c>
      <c r="K489" s="9" t="s">
        <v>6170</v>
      </c>
      <c r="L489" s="9" t="s">
        <v>18013</v>
      </c>
      <c r="M489" s="9" t="s">
        <v>19230</v>
      </c>
      <c r="N489" s="10" t="s">
        <v>19257</v>
      </c>
      <c r="O489" s="11" t="s">
        <v>151</v>
      </c>
      <c r="P489" s="12">
        <v>46068</v>
      </c>
      <c r="Q489" s="13" t="str">
        <f t="shared" si="21"/>
        <v>01h</v>
      </c>
    </row>
    <row r="490" spans="1:17" x14ac:dyDescent="0.3">
      <c r="A490" s="9" t="str">
        <f t="shared" si="22"/>
        <v>33447Sambodromo x EG4606901h</v>
      </c>
      <c r="B490" s="9" t="str">
        <f t="shared" si="23"/>
        <v>33447Sambodromo x EG46069</v>
      </c>
      <c r="C490" s="9" t="str">
        <f>IF((IFERROR(IFERROR(VLOOKUP(A490,Controle_Utiliz!A:A,1,0),VLOOKUP(B490,Controle_Utiliz!B:B,1,0)),"Não Utilizou"))="Não Utilizou","Não Utilizou","Agendado")</f>
        <v>Agendado</v>
      </c>
      <c r="D490" s="8" t="s">
        <v>19280</v>
      </c>
      <c r="E490" s="9" t="s">
        <v>315</v>
      </c>
      <c r="F490" s="9">
        <v>33447</v>
      </c>
      <c r="G490" s="11"/>
      <c r="H490" s="9">
        <v>21990349188</v>
      </c>
      <c r="I490" s="9" t="s">
        <v>19242</v>
      </c>
      <c r="J490" s="9" t="s">
        <v>16750</v>
      </c>
      <c r="K490" s="9" t="s">
        <v>6170</v>
      </c>
      <c r="L490" s="9" t="s">
        <v>18013</v>
      </c>
      <c r="M490" s="9" t="s">
        <v>19231</v>
      </c>
      <c r="N490" s="10" t="s">
        <v>19257</v>
      </c>
      <c r="O490" s="11" t="s">
        <v>151</v>
      </c>
      <c r="P490" s="12">
        <v>46069</v>
      </c>
      <c r="Q490" s="13" t="str">
        <f t="shared" si="21"/>
        <v>01h</v>
      </c>
    </row>
    <row r="491" spans="1:17" x14ac:dyDescent="0.3">
      <c r="A491" s="9" t="str">
        <f t="shared" si="22"/>
        <v>33447Sambodromo x EG4607001h</v>
      </c>
      <c r="B491" s="9" t="str">
        <f t="shared" si="23"/>
        <v>33447Sambodromo x EG46070</v>
      </c>
      <c r="C491" s="9" t="str">
        <f>IF((IFERROR(IFERROR(VLOOKUP(A491,Controle_Utiliz!A:A,1,0),VLOOKUP(B491,Controle_Utiliz!B:B,1,0)),"Não Utilizou"))="Não Utilizou","Não Utilizou","Agendado")</f>
        <v>Agendado</v>
      </c>
      <c r="D491" s="8" t="s">
        <v>19280</v>
      </c>
      <c r="E491" s="9" t="s">
        <v>315</v>
      </c>
      <c r="F491" s="9">
        <v>33447</v>
      </c>
      <c r="G491" s="11"/>
      <c r="H491" s="9">
        <v>21990349188</v>
      </c>
      <c r="I491" s="9" t="s">
        <v>19242</v>
      </c>
      <c r="J491" s="9" t="s">
        <v>16750</v>
      </c>
      <c r="K491" s="9" t="s">
        <v>6170</v>
      </c>
      <c r="L491" s="9" t="s">
        <v>18013</v>
      </c>
      <c r="M491" s="9" t="s">
        <v>19232</v>
      </c>
      <c r="N491" s="10" t="s">
        <v>19257</v>
      </c>
      <c r="O491" s="11" t="s">
        <v>151</v>
      </c>
      <c r="P491" s="12">
        <v>46070</v>
      </c>
      <c r="Q491" s="13" t="str">
        <f t="shared" si="21"/>
        <v>01h</v>
      </c>
    </row>
    <row r="492" spans="1:17" x14ac:dyDescent="0.3">
      <c r="A492" s="9" t="str">
        <f t="shared" si="22"/>
        <v>33447Sambodromo x EG4607401h</v>
      </c>
      <c r="B492" s="9" t="str">
        <f t="shared" si="23"/>
        <v>33447Sambodromo x EG46074</v>
      </c>
      <c r="C492" s="9" t="str">
        <f>IF((IFERROR(IFERROR(VLOOKUP(A492,Controle_Utiliz!A:A,1,0),VLOOKUP(B492,Controle_Utiliz!B:B,1,0)),"Não Utilizou"))="Não Utilizou","Não Utilizou","Agendado")</f>
        <v>Não Utilizou</v>
      </c>
      <c r="D492" s="8" t="s">
        <v>19280</v>
      </c>
      <c r="E492" s="9" t="s">
        <v>315</v>
      </c>
      <c r="F492" s="9">
        <v>33447</v>
      </c>
      <c r="G492" s="11"/>
      <c r="H492" s="9">
        <v>21990349188</v>
      </c>
      <c r="I492" s="9" t="s">
        <v>19242</v>
      </c>
      <c r="J492" s="9" t="s">
        <v>16750</v>
      </c>
      <c r="K492" s="9" t="s">
        <v>6170</v>
      </c>
      <c r="L492" s="9" t="s">
        <v>18013</v>
      </c>
      <c r="M492" s="9" t="s">
        <v>19233</v>
      </c>
      <c r="N492" s="10" t="s">
        <v>19257</v>
      </c>
      <c r="O492" s="11" t="s">
        <v>151</v>
      </c>
      <c r="P492" s="12">
        <v>46074</v>
      </c>
      <c r="Q492" s="13" t="str">
        <f t="shared" si="21"/>
        <v>01h</v>
      </c>
    </row>
    <row r="493" spans="1:17" x14ac:dyDescent="0.3">
      <c r="A493" s="9" t="str">
        <f t="shared" si="22"/>
        <v>89936Sambodromo x JB4606818h</v>
      </c>
      <c r="B493" s="9" t="str">
        <f t="shared" si="23"/>
        <v>89936Sambodromo x JB46068</v>
      </c>
      <c r="C493" s="9" t="str">
        <f>IF((IFERROR(IFERROR(VLOOKUP(A493,Controle_Utiliz!A:A,1,0),VLOOKUP(B493,Controle_Utiliz!B:B,1,0)),"Não Utilizou"))="Não Utilizou","Não Utilizou","Agendado")</f>
        <v>Não Utilizou</v>
      </c>
      <c r="D493" s="8" t="s">
        <v>422</v>
      </c>
      <c r="E493" s="9" t="s">
        <v>315</v>
      </c>
      <c r="F493" s="9">
        <v>89936</v>
      </c>
      <c r="G493" s="11"/>
      <c r="H493" s="9">
        <v>21982110237</v>
      </c>
      <c r="I493" s="9" t="s">
        <v>17441</v>
      </c>
      <c r="J493" s="9" t="s">
        <v>16714</v>
      </c>
      <c r="K493" s="9" t="s">
        <v>5297</v>
      </c>
      <c r="L493" s="9" t="s">
        <v>17781</v>
      </c>
      <c r="M493" s="9" t="s">
        <v>19234</v>
      </c>
      <c r="N493" s="10" t="s">
        <v>19243</v>
      </c>
      <c r="O493" s="11" t="s">
        <v>159</v>
      </c>
      <c r="P493" s="12">
        <v>46068</v>
      </c>
      <c r="Q493" s="13" t="str">
        <f t="shared" si="21"/>
        <v>18h</v>
      </c>
    </row>
    <row r="494" spans="1:17" x14ac:dyDescent="0.3">
      <c r="A494" s="9" t="str">
        <f t="shared" si="22"/>
        <v>89936Sambodromo x JB4606918h</v>
      </c>
      <c r="B494" s="9" t="str">
        <f t="shared" si="23"/>
        <v>89936Sambodromo x JB46069</v>
      </c>
      <c r="C494" s="9" t="str">
        <f>IF((IFERROR(IFERROR(VLOOKUP(A494,Controle_Utiliz!A:A,1,0),VLOOKUP(B494,Controle_Utiliz!B:B,1,0)),"Não Utilizou"))="Não Utilizou","Não Utilizou","Agendado")</f>
        <v>Agendado</v>
      </c>
      <c r="D494" s="8" t="s">
        <v>422</v>
      </c>
      <c r="E494" s="9" t="s">
        <v>315</v>
      </c>
      <c r="F494" s="9">
        <v>89936</v>
      </c>
      <c r="G494" s="11"/>
      <c r="H494" s="9">
        <v>21982110237</v>
      </c>
      <c r="I494" s="9" t="s">
        <v>17441</v>
      </c>
      <c r="J494" s="9" t="s">
        <v>16714</v>
      </c>
      <c r="K494" s="9" t="s">
        <v>5297</v>
      </c>
      <c r="L494" s="9" t="s">
        <v>17781</v>
      </c>
      <c r="M494" s="9" t="s">
        <v>19235</v>
      </c>
      <c r="N494" s="10" t="s">
        <v>19243</v>
      </c>
      <c r="O494" s="11" t="s">
        <v>159</v>
      </c>
      <c r="P494" s="12">
        <v>46069</v>
      </c>
      <c r="Q494" s="13" t="str">
        <f t="shared" si="21"/>
        <v>18h</v>
      </c>
    </row>
    <row r="495" spans="1:17" x14ac:dyDescent="0.3">
      <c r="A495" s="9" t="str">
        <f t="shared" si="22"/>
        <v>89936Sambodromo x JB4607018h</v>
      </c>
      <c r="B495" s="9" t="str">
        <f t="shared" si="23"/>
        <v>89936Sambodromo x JB46070</v>
      </c>
      <c r="C495" s="9" t="str">
        <f>IF((IFERROR(IFERROR(VLOOKUP(A495,Controle_Utiliz!A:A,1,0),VLOOKUP(B495,Controle_Utiliz!B:B,1,0)),"Não Utilizou"))="Não Utilizou","Não Utilizou","Agendado")</f>
        <v>Não Utilizou</v>
      </c>
      <c r="D495" s="8" t="s">
        <v>422</v>
      </c>
      <c r="E495" s="9" t="s">
        <v>315</v>
      </c>
      <c r="F495" s="9">
        <v>89936</v>
      </c>
      <c r="G495" s="11"/>
      <c r="H495" s="9">
        <v>21982110237</v>
      </c>
      <c r="I495" s="9" t="s">
        <v>17441</v>
      </c>
      <c r="J495" s="9" t="s">
        <v>16714</v>
      </c>
      <c r="K495" s="9" t="s">
        <v>5297</v>
      </c>
      <c r="L495" s="9" t="s">
        <v>17781</v>
      </c>
      <c r="M495" s="9" t="s">
        <v>19236</v>
      </c>
      <c r="N495" s="10" t="s">
        <v>19243</v>
      </c>
      <c r="O495" s="11" t="s">
        <v>159</v>
      </c>
      <c r="P495" s="12">
        <v>46070</v>
      </c>
      <c r="Q495" s="13" t="str">
        <f t="shared" si="21"/>
        <v>18h</v>
      </c>
    </row>
    <row r="496" spans="1:17" x14ac:dyDescent="0.3">
      <c r="A496" s="9" t="str">
        <f t="shared" si="22"/>
        <v>89936Sambodromo x JB4607418h</v>
      </c>
      <c r="B496" s="9" t="str">
        <f t="shared" si="23"/>
        <v>89936Sambodromo x JB46074</v>
      </c>
      <c r="C496" s="9" t="str">
        <f>IF((IFERROR(IFERROR(VLOOKUP(A496,Controle_Utiliz!A:A,1,0),VLOOKUP(B496,Controle_Utiliz!B:B,1,0)),"Não Utilizou"))="Não Utilizou","Não Utilizou","Agendado")</f>
        <v>Não Utilizou</v>
      </c>
      <c r="D496" s="8" t="s">
        <v>422</v>
      </c>
      <c r="E496" s="9" t="s">
        <v>315</v>
      </c>
      <c r="F496" s="9">
        <v>89936</v>
      </c>
      <c r="G496" s="11"/>
      <c r="H496" s="9">
        <v>21982110237</v>
      </c>
      <c r="I496" s="9" t="s">
        <v>17441</v>
      </c>
      <c r="J496" s="9" t="s">
        <v>16714</v>
      </c>
      <c r="K496" s="9" t="s">
        <v>5297</v>
      </c>
      <c r="L496" s="9" t="s">
        <v>17781</v>
      </c>
      <c r="M496" s="9" t="s">
        <v>19237</v>
      </c>
      <c r="N496" s="10" t="s">
        <v>19243</v>
      </c>
      <c r="O496" s="11" t="s">
        <v>159</v>
      </c>
      <c r="P496" s="12">
        <v>46074</v>
      </c>
      <c r="Q496" s="13" t="str">
        <f t="shared" si="21"/>
        <v>18h</v>
      </c>
    </row>
    <row r="497" spans="1:17" x14ac:dyDescent="0.3">
      <c r="A497" s="9" t="str">
        <f t="shared" si="22"/>
        <v>29913EG x Sambodromo4606820h</v>
      </c>
      <c r="B497" s="9" t="str">
        <f t="shared" si="23"/>
        <v>29913EG x Sambodromo46068</v>
      </c>
      <c r="C497" s="9" t="str">
        <f>IF((IFERROR(IFERROR(VLOOKUP(A497,Controle_Utiliz!A:A,1,0),VLOOKUP(B497,Controle_Utiliz!B:B,1,0)),"Não Utilizou"))="Não Utilizou","Não Utilizou","Agendado")</f>
        <v>Agendado</v>
      </c>
      <c r="D497" s="8" t="s">
        <v>318</v>
      </c>
      <c r="E497" s="9" t="s">
        <v>315</v>
      </c>
      <c r="F497" s="9">
        <v>29913</v>
      </c>
      <c r="G497" s="9"/>
      <c r="H497" s="9">
        <v>21970021974</v>
      </c>
      <c r="I497" s="9" t="s">
        <v>19242</v>
      </c>
      <c r="J497" s="9" t="s">
        <v>16317</v>
      </c>
      <c r="K497" s="9" t="s">
        <v>12397</v>
      </c>
      <c r="L497" s="9" t="s">
        <v>17682</v>
      </c>
      <c r="M497" s="9" t="s">
        <v>19226</v>
      </c>
      <c r="N497" s="10" t="s">
        <v>19246</v>
      </c>
      <c r="O497" s="11" t="s">
        <v>6</v>
      </c>
      <c r="P497" s="12">
        <v>46068</v>
      </c>
      <c r="Q497" s="13" t="str">
        <f t="shared" si="21"/>
        <v>20h</v>
      </c>
    </row>
    <row r="498" spans="1:17" x14ac:dyDescent="0.3">
      <c r="A498" s="9" t="str">
        <f t="shared" si="22"/>
        <v>29913EG x Sambodromo4606920h</v>
      </c>
      <c r="B498" s="9" t="str">
        <f t="shared" si="23"/>
        <v>29913EG x Sambodromo46069</v>
      </c>
      <c r="C498" s="9" t="str">
        <f>IF((IFERROR(IFERROR(VLOOKUP(A498,Controle_Utiliz!A:A,1,0),VLOOKUP(B498,Controle_Utiliz!B:B,1,0)),"Não Utilizou"))="Não Utilizou","Não Utilizou","Agendado")</f>
        <v>Agendado</v>
      </c>
      <c r="D498" s="8" t="s">
        <v>318</v>
      </c>
      <c r="E498" s="9" t="s">
        <v>315</v>
      </c>
      <c r="F498" s="9">
        <v>29913</v>
      </c>
      <c r="G498" s="9"/>
      <c r="H498" s="9">
        <v>21970021974</v>
      </c>
      <c r="I498" s="9" t="s">
        <v>19242</v>
      </c>
      <c r="J498" s="9" t="s">
        <v>16317</v>
      </c>
      <c r="K498" s="9" t="s">
        <v>12397</v>
      </c>
      <c r="L498" s="9" t="s">
        <v>17682</v>
      </c>
      <c r="M498" s="9" t="s">
        <v>19227</v>
      </c>
      <c r="N498" s="10" t="s">
        <v>19246</v>
      </c>
      <c r="O498" s="11" t="s">
        <v>6</v>
      </c>
      <c r="P498" s="12">
        <v>46069</v>
      </c>
      <c r="Q498" s="13" t="str">
        <f t="shared" si="21"/>
        <v>20h</v>
      </c>
    </row>
    <row r="499" spans="1:17" x14ac:dyDescent="0.3">
      <c r="A499" s="9" t="str">
        <f t="shared" si="22"/>
        <v>29913EG x Sambodromo4607020h</v>
      </c>
      <c r="B499" s="9" t="str">
        <f t="shared" si="23"/>
        <v>29913EG x Sambodromo46070</v>
      </c>
      <c r="C499" s="9" t="str">
        <f>IF((IFERROR(IFERROR(VLOOKUP(A499,Controle_Utiliz!A:A,1,0),VLOOKUP(B499,Controle_Utiliz!B:B,1,0)),"Não Utilizou"))="Não Utilizou","Não Utilizou","Agendado")</f>
        <v>Agendado</v>
      </c>
      <c r="D499" s="8" t="s">
        <v>318</v>
      </c>
      <c r="E499" s="9" t="s">
        <v>315</v>
      </c>
      <c r="F499" s="9">
        <v>29913</v>
      </c>
      <c r="G499" s="9"/>
      <c r="H499" s="9">
        <v>21970021974</v>
      </c>
      <c r="I499" s="9" t="s">
        <v>19242</v>
      </c>
      <c r="J499" s="9" t="s">
        <v>16317</v>
      </c>
      <c r="K499" s="9" t="s">
        <v>12397</v>
      </c>
      <c r="L499" s="9" t="s">
        <v>17682</v>
      </c>
      <c r="M499" s="9" t="s">
        <v>19228</v>
      </c>
      <c r="N499" s="10" t="s">
        <v>19246</v>
      </c>
      <c r="O499" s="11" t="s">
        <v>6</v>
      </c>
      <c r="P499" s="12">
        <v>46070</v>
      </c>
      <c r="Q499" s="13" t="str">
        <f t="shared" si="21"/>
        <v>20h</v>
      </c>
    </row>
    <row r="500" spans="1:17" x14ac:dyDescent="0.3">
      <c r="A500" s="9" t="str">
        <f t="shared" si="22"/>
        <v>29913EG x Sambodromo4607420h</v>
      </c>
      <c r="B500" s="9" t="str">
        <f t="shared" si="23"/>
        <v>29913EG x Sambodromo46074</v>
      </c>
      <c r="C500" s="9" t="str">
        <f>IF((IFERROR(IFERROR(VLOOKUP(A500,Controle_Utiliz!A:A,1,0),VLOOKUP(B500,Controle_Utiliz!B:B,1,0)),"Não Utilizou"))="Não Utilizou","Não Utilizou","Agendado")</f>
        <v>Agendado</v>
      </c>
      <c r="D500" s="8" t="s">
        <v>318</v>
      </c>
      <c r="E500" s="9" t="s">
        <v>315</v>
      </c>
      <c r="F500" s="9">
        <v>29913</v>
      </c>
      <c r="G500" s="9"/>
      <c r="H500" s="9">
        <v>21970021974</v>
      </c>
      <c r="I500" s="9" t="s">
        <v>19242</v>
      </c>
      <c r="J500" s="9" t="s">
        <v>16317</v>
      </c>
      <c r="K500" s="9" t="s">
        <v>12397</v>
      </c>
      <c r="L500" s="9" t="s">
        <v>17682</v>
      </c>
      <c r="M500" s="9" t="s">
        <v>19229</v>
      </c>
      <c r="N500" s="10" t="s">
        <v>19246</v>
      </c>
      <c r="O500" s="11" t="s">
        <v>6</v>
      </c>
      <c r="P500" s="12">
        <v>46074</v>
      </c>
      <c r="Q500" s="13" t="str">
        <f t="shared" si="21"/>
        <v>20h</v>
      </c>
    </row>
    <row r="501" spans="1:17" x14ac:dyDescent="0.3">
      <c r="A501" s="9" t="str">
        <f t="shared" si="22"/>
        <v>29913Sambodromo x EG4606804h</v>
      </c>
      <c r="B501" s="9" t="str">
        <f t="shared" si="23"/>
        <v>29913Sambodromo x EG46068</v>
      </c>
      <c r="C501" s="9" t="str">
        <f>IF((IFERROR(IFERROR(VLOOKUP(A501,Controle_Utiliz!A:A,1,0),VLOOKUP(B501,Controle_Utiliz!B:B,1,0)),"Não Utilizou"))="Não Utilizou","Não Utilizou","Agendado")</f>
        <v>Agendado</v>
      </c>
      <c r="D501" s="8" t="s">
        <v>318</v>
      </c>
      <c r="E501" s="9" t="s">
        <v>315</v>
      </c>
      <c r="F501" s="9">
        <v>29913</v>
      </c>
      <c r="G501" s="9"/>
      <c r="H501" s="9">
        <v>21970021974</v>
      </c>
      <c r="I501" s="9" t="s">
        <v>19242</v>
      </c>
      <c r="J501" s="9" t="s">
        <v>16317</v>
      </c>
      <c r="K501" s="9" t="s">
        <v>12397</v>
      </c>
      <c r="L501" s="9" t="s">
        <v>17682</v>
      </c>
      <c r="M501" s="9" t="s">
        <v>19230</v>
      </c>
      <c r="N501" s="10" t="s">
        <v>19247</v>
      </c>
      <c r="O501" s="11" t="s">
        <v>151</v>
      </c>
      <c r="P501" s="12">
        <v>46068</v>
      </c>
      <c r="Q501" s="13" t="str">
        <f t="shared" si="21"/>
        <v>04h</v>
      </c>
    </row>
    <row r="502" spans="1:17" x14ac:dyDescent="0.3">
      <c r="A502" s="9" t="str">
        <f t="shared" si="22"/>
        <v>29913Sambodromo x EG4606904h</v>
      </c>
      <c r="B502" s="9" t="str">
        <f t="shared" si="23"/>
        <v>29913Sambodromo x EG46069</v>
      </c>
      <c r="C502" s="9" t="str">
        <f>IF((IFERROR(IFERROR(VLOOKUP(A502,Controle_Utiliz!A:A,1,0),VLOOKUP(B502,Controle_Utiliz!B:B,1,0)),"Não Utilizou"))="Não Utilizou","Não Utilizou","Agendado")</f>
        <v>Agendado</v>
      </c>
      <c r="D502" s="8" t="s">
        <v>318</v>
      </c>
      <c r="E502" s="9" t="s">
        <v>315</v>
      </c>
      <c r="F502" s="9">
        <v>29913</v>
      </c>
      <c r="G502" s="9"/>
      <c r="H502" s="9">
        <v>21970021974</v>
      </c>
      <c r="I502" s="9" t="s">
        <v>19242</v>
      </c>
      <c r="J502" s="9" t="s">
        <v>16317</v>
      </c>
      <c r="K502" s="9" t="s">
        <v>12397</v>
      </c>
      <c r="L502" s="9" t="s">
        <v>17682</v>
      </c>
      <c r="M502" s="9" t="s">
        <v>19231</v>
      </c>
      <c r="N502" s="10" t="s">
        <v>19247</v>
      </c>
      <c r="O502" s="11" t="s">
        <v>151</v>
      </c>
      <c r="P502" s="12">
        <v>46069</v>
      </c>
      <c r="Q502" s="13" t="str">
        <f t="shared" si="21"/>
        <v>04h</v>
      </c>
    </row>
    <row r="503" spans="1:17" x14ac:dyDescent="0.3">
      <c r="A503" s="9" t="str">
        <f t="shared" si="22"/>
        <v>29913Sambodromo x EG4607004h</v>
      </c>
      <c r="B503" s="9" t="str">
        <f t="shared" si="23"/>
        <v>29913Sambodromo x EG46070</v>
      </c>
      <c r="C503" s="9" t="str">
        <f>IF((IFERROR(IFERROR(VLOOKUP(A503,Controle_Utiliz!A:A,1,0),VLOOKUP(B503,Controle_Utiliz!B:B,1,0)),"Não Utilizou"))="Não Utilizou","Não Utilizou","Agendado")</f>
        <v>Agendado</v>
      </c>
      <c r="D503" s="8" t="s">
        <v>318</v>
      </c>
      <c r="E503" s="9" t="s">
        <v>315</v>
      </c>
      <c r="F503" s="9">
        <v>29913</v>
      </c>
      <c r="G503" s="9"/>
      <c r="H503" s="9">
        <v>21970021974</v>
      </c>
      <c r="I503" s="9" t="s">
        <v>19242</v>
      </c>
      <c r="J503" s="9" t="s">
        <v>16317</v>
      </c>
      <c r="K503" s="9" t="s">
        <v>12397</v>
      </c>
      <c r="L503" s="9" t="s">
        <v>17682</v>
      </c>
      <c r="M503" s="9" t="s">
        <v>19232</v>
      </c>
      <c r="N503" s="10" t="s">
        <v>19247</v>
      </c>
      <c r="O503" s="11" t="s">
        <v>151</v>
      </c>
      <c r="P503" s="12">
        <v>46070</v>
      </c>
      <c r="Q503" s="13" t="str">
        <f t="shared" si="21"/>
        <v>04h</v>
      </c>
    </row>
    <row r="504" spans="1:17" x14ac:dyDescent="0.3">
      <c r="A504" s="9" t="str">
        <f t="shared" si="22"/>
        <v>29913Sambodromo x EG4607406h</v>
      </c>
      <c r="B504" s="9" t="str">
        <f t="shared" si="23"/>
        <v>29913Sambodromo x EG46074</v>
      </c>
      <c r="C504" s="9" t="str">
        <f>IF((IFERROR(IFERROR(VLOOKUP(A504,Controle_Utiliz!A:A,1,0),VLOOKUP(B504,Controle_Utiliz!B:B,1,0)),"Não Utilizou"))="Não Utilizou","Não Utilizou","Agendado")</f>
        <v>Não Utilizou</v>
      </c>
      <c r="D504" s="8" t="s">
        <v>318</v>
      </c>
      <c r="E504" s="9" t="s">
        <v>315</v>
      </c>
      <c r="F504" s="9">
        <v>29913</v>
      </c>
      <c r="G504" s="9"/>
      <c r="H504" s="9">
        <v>21970021974</v>
      </c>
      <c r="I504" s="9" t="s">
        <v>19242</v>
      </c>
      <c r="J504" s="9" t="s">
        <v>16317</v>
      </c>
      <c r="K504" s="9" t="s">
        <v>12397</v>
      </c>
      <c r="L504" s="9" t="s">
        <v>17682</v>
      </c>
      <c r="M504" s="9" t="s">
        <v>19233</v>
      </c>
      <c r="N504" s="10" t="s">
        <v>19248</v>
      </c>
      <c r="O504" s="11" t="s">
        <v>151</v>
      </c>
      <c r="P504" s="12">
        <v>46074</v>
      </c>
      <c r="Q504" s="13" t="str">
        <f t="shared" si="21"/>
        <v>06h</v>
      </c>
    </row>
    <row r="505" spans="1:17" x14ac:dyDescent="0.3">
      <c r="A505" s="9" t="str">
        <f t="shared" si="22"/>
        <v>29913JB x Sambodromo4606820h</v>
      </c>
      <c r="B505" s="9" t="str">
        <f t="shared" si="23"/>
        <v>29913JB x Sambodromo46068</v>
      </c>
      <c r="C505" s="9" t="str">
        <f>IF((IFERROR(IFERROR(VLOOKUP(A505,Controle_Utiliz!A:A,1,0),VLOOKUP(B505,Controle_Utiliz!B:B,1,0)),"Não Utilizou"))="Não Utilizou","Não Utilizou","Agendado")</f>
        <v>Não Utilizou</v>
      </c>
      <c r="D505" s="8" t="s">
        <v>318</v>
      </c>
      <c r="E505" s="9" t="s">
        <v>315</v>
      </c>
      <c r="F505" s="9">
        <v>29913</v>
      </c>
      <c r="G505" s="9"/>
      <c r="H505" s="9">
        <v>21970021974</v>
      </c>
      <c r="I505" s="9" t="s">
        <v>19242</v>
      </c>
      <c r="J505" s="9" t="s">
        <v>16317</v>
      </c>
      <c r="K505" s="9" t="s">
        <v>12397</v>
      </c>
      <c r="L505" s="9" t="s">
        <v>17682</v>
      </c>
      <c r="M505" s="9" t="s">
        <v>19234</v>
      </c>
      <c r="N505" s="10" t="s">
        <v>19246</v>
      </c>
      <c r="O505" s="11" t="s">
        <v>33</v>
      </c>
      <c r="P505" s="12">
        <v>46068</v>
      </c>
      <c r="Q505" s="13" t="str">
        <f t="shared" si="21"/>
        <v>20h</v>
      </c>
    </row>
    <row r="506" spans="1:17" x14ac:dyDescent="0.3">
      <c r="A506" s="9" t="str">
        <f t="shared" si="22"/>
        <v>29913JB x Sambodromo4606920h</v>
      </c>
      <c r="B506" s="9" t="str">
        <f t="shared" si="23"/>
        <v>29913JB x Sambodromo46069</v>
      </c>
      <c r="C506" s="9" t="str">
        <f>IF((IFERROR(IFERROR(VLOOKUP(A506,Controle_Utiliz!A:A,1,0),VLOOKUP(B506,Controle_Utiliz!B:B,1,0)),"Não Utilizou"))="Não Utilizou","Não Utilizou","Agendado")</f>
        <v>Não Utilizou</v>
      </c>
      <c r="D506" s="8" t="s">
        <v>318</v>
      </c>
      <c r="E506" s="9" t="s">
        <v>315</v>
      </c>
      <c r="F506" s="9">
        <v>29913</v>
      </c>
      <c r="G506" s="9"/>
      <c r="H506" s="9">
        <v>21970021974</v>
      </c>
      <c r="I506" s="9" t="s">
        <v>19242</v>
      </c>
      <c r="J506" s="9" t="s">
        <v>16317</v>
      </c>
      <c r="K506" s="9" t="s">
        <v>12397</v>
      </c>
      <c r="L506" s="9" t="s">
        <v>17682</v>
      </c>
      <c r="M506" s="9" t="s">
        <v>19235</v>
      </c>
      <c r="N506" s="10" t="s">
        <v>19246</v>
      </c>
      <c r="O506" s="11" t="s">
        <v>33</v>
      </c>
      <c r="P506" s="12">
        <v>46069</v>
      </c>
      <c r="Q506" s="13" t="str">
        <f t="shared" si="21"/>
        <v>20h</v>
      </c>
    </row>
    <row r="507" spans="1:17" x14ac:dyDescent="0.3">
      <c r="A507" s="9" t="str">
        <f t="shared" si="22"/>
        <v>29913JB x Sambodromo4607020h</v>
      </c>
      <c r="B507" s="9" t="str">
        <f t="shared" si="23"/>
        <v>29913JB x Sambodromo46070</v>
      </c>
      <c r="C507" s="9" t="str">
        <f>IF((IFERROR(IFERROR(VLOOKUP(A507,Controle_Utiliz!A:A,1,0),VLOOKUP(B507,Controle_Utiliz!B:B,1,0)),"Não Utilizou"))="Não Utilizou","Não Utilizou","Agendado")</f>
        <v>Não Utilizou</v>
      </c>
      <c r="D507" s="8" t="s">
        <v>318</v>
      </c>
      <c r="E507" s="9" t="s">
        <v>315</v>
      </c>
      <c r="F507" s="9">
        <v>29913</v>
      </c>
      <c r="G507" s="9"/>
      <c r="H507" s="9">
        <v>21970021974</v>
      </c>
      <c r="I507" s="9" t="s">
        <v>19242</v>
      </c>
      <c r="J507" s="9" t="s">
        <v>16317</v>
      </c>
      <c r="K507" s="9" t="s">
        <v>12397</v>
      </c>
      <c r="L507" s="9" t="s">
        <v>17682</v>
      </c>
      <c r="M507" s="9" t="s">
        <v>19236</v>
      </c>
      <c r="N507" s="10" t="s">
        <v>19246</v>
      </c>
      <c r="O507" s="11" t="s">
        <v>33</v>
      </c>
      <c r="P507" s="12">
        <v>46070</v>
      </c>
      <c r="Q507" s="13" t="str">
        <f t="shared" si="21"/>
        <v>20h</v>
      </c>
    </row>
    <row r="508" spans="1:17" x14ac:dyDescent="0.3">
      <c r="A508" s="9" t="str">
        <f t="shared" si="22"/>
        <v>29913JB x Sambodromo4607420h</v>
      </c>
      <c r="B508" s="9" t="str">
        <f t="shared" si="23"/>
        <v>29913JB x Sambodromo46074</v>
      </c>
      <c r="C508" s="9" t="str">
        <f>IF((IFERROR(IFERROR(VLOOKUP(A508,Controle_Utiliz!A:A,1,0),VLOOKUP(B508,Controle_Utiliz!B:B,1,0)),"Não Utilizou"))="Não Utilizou","Não Utilizou","Agendado")</f>
        <v>Não Utilizou</v>
      </c>
      <c r="D508" s="8" t="s">
        <v>318</v>
      </c>
      <c r="E508" s="9" t="s">
        <v>315</v>
      </c>
      <c r="F508" s="9">
        <v>29913</v>
      </c>
      <c r="G508" s="9"/>
      <c r="H508" s="9">
        <v>21970021974</v>
      </c>
      <c r="I508" s="9" t="s">
        <v>19242</v>
      </c>
      <c r="J508" s="9" t="s">
        <v>16317</v>
      </c>
      <c r="K508" s="9" t="s">
        <v>12397</v>
      </c>
      <c r="L508" s="9" t="s">
        <v>17682</v>
      </c>
      <c r="M508" s="9" t="s">
        <v>19237</v>
      </c>
      <c r="N508" s="10" t="s">
        <v>19246</v>
      </c>
      <c r="O508" s="11" t="s">
        <v>33</v>
      </c>
      <c r="P508" s="12">
        <v>46074</v>
      </c>
      <c r="Q508" s="13" t="str">
        <f t="shared" si="21"/>
        <v>20h</v>
      </c>
    </row>
    <row r="509" spans="1:17" x14ac:dyDescent="0.3">
      <c r="A509" s="9" t="str">
        <f t="shared" si="22"/>
        <v>29913Sambodromo x JB4606806h</v>
      </c>
      <c r="B509" s="9" t="str">
        <f t="shared" si="23"/>
        <v>29913Sambodromo x JB46068</v>
      </c>
      <c r="C509" s="9" t="str">
        <f>IF((IFERROR(IFERROR(VLOOKUP(A509,Controle_Utiliz!A:A,1,0),VLOOKUP(B509,Controle_Utiliz!B:B,1,0)),"Não Utilizou"))="Não Utilizou","Não Utilizou","Agendado")</f>
        <v>Não Utilizou</v>
      </c>
      <c r="D509" s="8" t="s">
        <v>318</v>
      </c>
      <c r="E509" s="9" t="s">
        <v>315</v>
      </c>
      <c r="F509" s="9">
        <v>29913</v>
      </c>
      <c r="G509" s="9"/>
      <c r="H509" s="9">
        <v>21970021974</v>
      </c>
      <c r="I509" s="9" t="s">
        <v>19242</v>
      </c>
      <c r="J509" s="9" t="s">
        <v>16317</v>
      </c>
      <c r="K509" s="9" t="s">
        <v>12397</v>
      </c>
      <c r="L509" s="9" t="s">
        <v>17682</v>
      </c>
      <c r="M509" s="9" t="s">
        <v>19238</v>
      </c>
      <c r="N509" s="10" t="s">
        <v>19248</v>
      </c>
      <c r="O509" s="11" t="s">
        <v>159</v>
      </c>
      <c r="P509" s="12">
        <v>46068</v>
      </c>
      <c r="Q509" s="13" t="str">
        <f t="shared" si="21"/>
        <v>06h</v>
      </c>
    </row>
    <row r="510" spans="1:17" x14ac:dyDescent="0.3">
      <c r="A510" s="9" t="str">
        <f t="shared" si="22"/>
        <v>29913Sambodromo x JB4606906h</v>
      </c>
      <c r="B510" s="9" t="str">
        <f t="shared" si="23"/>
        <v>29913Sambodromo x JB46069</v>
      </c>
      <c r="C510" s="9" t="str">
        <f>IF((IFERROR(IFERROR(VLOOKUP(A510,Controle_Utiliz!A:A,1,0),VLOOKUP(B510,Controle_Utiliz!B:B,1,0)),"Não Utilizou"))="Não Utilizou","Não Utilizou","Agendado")</f>
        <v>Não Utilizou</v>
      </c>
      <c r="D510" s="8" t="s">
        <v>318</v>
      </c>
      <c r="E510" s="9" t="s">
        <v>315</v>
      </c>
      <c r="F510" s="9">
        <v>29913</v>
      </c>
      <c r="G510" s="9"/>
      <c r="H510" s="9">
        <v>21970021974</v>
      </c>
      <c r="I510" s="9" t="s">
        <v>19242</v>
      </c>
      <c r="J510" s="9" t="s">
        <v>16317</v>
      </c>
      <c r="K510" s="9" t="s">
        <v>12397</v>
      </c>
      <c r="L510" s="9" t="s">
        <v>17682</v>
      </c>
      <c r="M510" s="9" t="s">
        <v>19239</v>
      </c>
      <c r="N510" s="10" t="s">
        <v>19248</v>
      </c>
      <c r="O510" s="11" t="s">
        <v>159</v>
      </c>
      <c r="P510" s="12">
        <v>46069</v>
      </c>
      <c r="Q510" s="13" t="str">
        <f t="shared" si="21"/>
        <v>06h</v>
      </c>
    </row>
    <row r="511" spans="1:17" x14ac:dyDescent="0.3">
      <c r="A511" s="9" t="str">
        <f t="shared" si="22"/>
        <v>29913Sambodromo x JB4607006h</v>
      </c>
      <c r="B511" s="9" t="str">
        <f t="shared" si="23"/>
        <v>29913Sambodromo x JB46070</v>
      </c>
      <c r="C511" s="9" t="str">
        <f>IF((IFERROR(IFERROR(VLOOKUP(A511,Controle_Utiliz!A:A,1,0),VLOOKUP(B511,Controle_Utiliz!B:B,1,0)),"Não Utilizou"))="Não Utilizou","Não Utilizou","Agendado")</f>
        <v>Não Utilizou</v>
      </c>
      <c r="D511" s="8" t="s">
        <v>318</v>
      </c>
      <c r="E511" s="9" t="s">
        <v>315</v>
      </c>
      <c r="F511" s="9">
        <v>29913</v>
      </c>
      <c r="G511" s="9"/>
      <c r="H511" s="9">
        <v>21970021974</v>
      </c>
      <c r="I511" s="9" t="s">
        <v>19242</v>
      </c>
      <c r="J511" s="9" t="s">
        <v>16317</v>
      </c>
      <c r="K511" s="9" t="s">
        <v>12397</v>
      </c>
      <c r="L511" s="9" t="s">
        <v>17682</v>
      </c>
      <c r="M511" s="9" t="s">
        <v>19240</v>
      </c>
      <c r="N511" s="10" t="s">
        <v>19248</v>
      </c>
      <c r="O511" s="11" t="s">
        <v>159</v>
      </c>
      <c r="P511" s="12">
        <v>46070</v>
      </c>
      <c r="Q511" s="13" t="str">
        <f t="shared" si="21"/>
        <v>06h</v>
      </c>
    </row>
    <row r="512" spans="1:17" x14ac:dyDescent="0.3">
      <c r="A512" s="9" t="str">
        <f t="shared" si="22"/>
        <v>29913Sambodromo x JB4607406h</v>
      </c>
      <c r="B512" s="9" t="str">
        <f t="shared" si="23"/>
        <v>29913Sambodromo x JB46074</v>
      </c>
      <c r="C512" s="9" t="str">
        <f>IF((IFERROR(IFERROR(VLOOKUP(A512,Controle_Utiliz!A:A,1,0),VLOOKUP(B512,Controle_Utiliz!B:B,1,0)),"Não Utilizou"))="Não Utilizou","Não Utilizou","Agendado")</f>
        <v>Não Utilizou</v>
      </c>
      <c r="D512" s="8" t="s">
        <v>318</v>
      </c>
      <c r="E512" s="9" t="s">
        <v>315</v>
      </c>
      <c r="F512" s="9">
        <v>29913</v>
      </c>
      <c r="G512" s="9"/>
      <c r="H512" s="9">
        <v>21970021974</v>
      </c>
      <c r="I512" s="9" t="s">
        <v>19242</v>
      </c>
      <c r="J512" s="9" t="s">
        <v>16317</v>
      </c>
      <c r="K512" s="9" t="s">
        <v>12397</v>
      </c>
      <c r="L512" s="9" t="s">
        <v>17682</v>
      </c>
      <c r="M512" s="9" t="s">
        <v>19241</v>
      </c>
      <c r="N512" s="14" t="s">
        <v>19248</v>
      </c>
      <c r="O512" s="11" t="s">
        <v>159</v>
      </c>
      <c r="P512" s="12">
        <v>46074</v>
      </c>
      <c r="Q512" s="13" t="str">
        <f t="shared" si="21"/>
        <v>06h</v>
      </c>
    </row>
    <row r="513" spans="1:17" x14ac:dyDescent="0.3">
      <c r="A513" s="9" t="str">
        <f t="shared" si="22"/>
        <v>35742EG x Sambodromo4606817h</v>
      </c>
      <c r="B513" s="9" t="str">
        <f t="shared" si="23"/>
        <v>35742EG x Sambodromo46068</v>
      </c>
      <c r="C513" s="9" t="str">
        <f>IF((IFERROR(IFERROR(VLOOKUP(A513,Controle_Utiliz!A:A,1,0),VLOOKUP(B513,Controle_Utiliz!B:B,1,0)),"Não Utilizou"))="Não Utilizou","Não Utilizou","Agendado")</f>
        <v>Não Utilizou</v>
      </c>
      <c r="D513" s="8" t="s">
        <v>453</v>
      </c>
      <c r="E513" s="9" t="s">
        <v>315</v>
      </c>
      <c r="F513" s="9">
        <v>35742</v>
      </c>
      <c r="G513" s="9"/>
      <c r="H513" s="9">
        <v>21977511515</v>
      </c>
      <c r="I513" s="9" t="s">
        <v>16471</v>
      </c>
      <c r="J513" s="9" t="s">
        <v>16260</v>
      </c>
      <c r="K513" s="9" t="s">
        <v>5234</v>
      </c>
      <c r="L513" s="9" t="s">
        <v>17569</v>
      </c>
      <c r="M513" s="9" t="s">
        <v>19226</v>
      </c>
      <c r="N513" s="10" t="s">
        <v>19245</v>
      </c>
      <c r="O513" s="11" t="s">
        <v>6</v>
      </c>
      <c r="P513" s="12">
        <v>46068</v>
      </c>
      <c r="Q513" s="13" t="str">
        <f t="shared" si="21"/>
        <v>17h</v>
      </c>
    </row>
    <row r="514" spans="1:17" x14ac:dyDescent="0.3">
      <c r="A514" s="9" t="str">
        <f t="shared" si="22"/>
        <v>35742EG x Sambodromo4606917h</v>
      </c>
      <c r="B514" s="9" t="str">
        <f t="shared" si="23"/>
        <v>35742EG x Sambodromo46069</v>
      </c>
      <c r="C514" s="9" t="str">
        <f>IF((IFERROR(IFERROR(VLOOKUP(A514,Controle_Utiliz!A:A,1,0),VLOOKUP(B514,Controle_Utiliz!B:B,1,0)),"Não Utilizou"))="Não Utilizou","Não Utilizou","Agendado")</f>
        <v>Não Utilizou</v>
      </c>
      <c r="D514" s="8" t="s">
        <v>453</v>
      </c>
      <c r="E514" s="9" t="s">
        <v>315</v>
      </c>
      <c r="F514" s="9">
        <v>35742</v>
      </c>
      <c r="G514" s="9"/>
      <c r="H514" s="9">
        <v>21977511515</v>
      </c>
      <c r="I514" s="9" t="s">
        <v>16471</v>
      </c>
      <c r="J514" s="9" t="s">
        <v>16260</v>
      </c>
      <c r="K514" s="9" t="s">
        <v>5234</v>
      </c>
      <c r="L514" s="9" t="s">
        <v>17569</v>
      </c>
      <c r="M514" s="9" t="s">
        <v>19227</v>
      </c>
      <c r="N514" s="10" t="s">
        <v>19245</v>
      </c>
      <c r="O514" s="11" t="s">
        <v>6</v>
      </c>
      <c r="P514" s="12">
        <v>46069</v>
      </c>
      <c r="Q514" s="13" t="str">
        <f t="shared" ref="Q514:Q577" si="24">LEFT(N514,2)&amp;"h"</f>
        <v>17h</v>
      </c>
    </row>
    <row r="515" spans="1:17" x14ac:dyDescent="0.3">
      <c r="A515" s="9" t="str">
        <f t="shared" ref="A515:A578" si="25">IF(LEN(F515)&gt;1,F515,G515)&amp;O515&amp;P515&amp;Q515</f>
        <v>35742EG x Sambodromo4607017h</v>
      </c>
      <c r="B515" s="9" t="str">
        <f t="shared" ref="B515:B578" si="26">IF(LEN(F515)&gt;1,F515,G515)&amp;O515&amp;P515</f>
        <v>35742EG x Sambodromo46070</v>
      </c>
      <c r="C515" s="9" t="str">
        <f>IF((IFERROR(IFERROR(VLOOKUP(A515,Controle_Utiliz!A:A,1,0),VLOOKUP(B515,Controle_Utiliz!B:B,1,0)),"Não Utilizou"))="Não Utilizou","Não Utilizou","Agendado")</f>
        <v>Não Utilizou</v>
      </c>
      <c r="D515" s="8" t="s">
        <v>453</v>
      </c>
      <c r="E515" s="9" t="s">
        <v>315</v>
      </c>
      <c r="F515" s="9">
        <v>35742</v>
      </c>
      <c r="G515" s="9"/>
      <c r="H515" s="9">
        <v>21977511515</v>
      </c>
      <c r="I515" s="9" t="s">
        <v>16471</v>
      </c>
      <c r="J515" s="9" t="s">
        <v>16260</v>
      </c>
      <c r="K515" s="9" t="s">
        <v>5234</v>
      </c>
      <c r="L515" s="9" t="s">
        <v>17569</v>
      </c>
      <c r="M515" s="9" t="s">
        <v>19228</v>
      </c>
      <c r="N515" s="10" t="s">
        <v>19245</v>
      </c>
      <c r="O515" s="11" t="s">
        <v>6</v>
      </c>
      <c r="P515" s="12">
        <v>46070</v>
      </c>
      <c r="Q515" s="13" t="str">
        <f t="shared" si="24"/>
        <v>17h</v>
      </c>
    </row>
    <row r="516" spans="1:17" x14ac:dyDescent="0.3">
      <c r="A516" s="9" t="str">
        <f t="shared" si="25"/>
        <v>35742EG x Sambodromo4607417h</v>
      </c>
      <c r="B516" s="9" t="str">
        <f t="shared" si="26"/>
        <v>35742EG x Sambodromo46074</v>
      </c>
      <c r="C516" s="9" t="str">
        <f>IF((IFERROR(IFERROR(VLOOKUP(A516,Controle_Utiliz!A:A,1,0),VLOOKUP(B516,Controle_Utiliz!B:B,1,0)),"Não Utilizou"))="Não Utilizou","Não Utilizou","Agendado")</f>
        <v>Agendado</v>
      </c>
      <c r="D516" s="8" t="s">
        <v>453</v>
      </c>
      <c r="E516" s="9" t="s">
        <v>315</v>
      </c>
      <c r="F516" s="9">
        <v>35742</v>
      </c>
      <c r="G516" s="9"/>
      <c r="H516" s="9">
        <v>21977511515</v>
      </c>
      <c r="I516" s="9" t="s">
        <v>16471</v>
      </c>
      <c r="J516" s="9" t="s">
        <v>16260</v>
      </c>
      <c r="K516" s="9" t="s">
        <v>5234</v>
      </c>
      <c r="L516" s="9" t="s">
        <v>17569</v>
      </c>
      <c r="M516" s="9" t="s">
        <v>19229</v>
      </c>
      <c r="N516" s="10" t="s">
        <v>19245</v>
      </c>
      <c r="O516" s="11" t="s">
        <v>6</v>
      </c>
      <c r="P516" s="12">
        <v>46074</v>
      </c>
      <c r="Q516" s="13" t="str">
        <f t="shared" si="24"/>
        <v>17h</v>
      </c>
    </row>
    <row r="517" spans="1:17" x14ac:dyDescent="0.3">
      <c r="A517" s="9" t="str">
        <f t="shared" si="25"/>
        <v>35742Sambodromo x EG4606803h</v>
      </c>
      <c r="B517" s="9" t="str">
        <f t="shared" si="26"/>
        <v>35742Sambodromo x EG46068</v>
      </c>
      <c r="C517" s="9" t="str">
        <f>IF((IFERROR(IFERROR(VLOOKUP(A517,Controle_Utiliz!A:A,1,0),VLOOKUP(B517,Controle_Utiliz!B:B,1,0)),"Não Utilizou"))="Não Utilizou","Não Utilizou","Agendado")</f>
        <v>Não Utilizou</v>
      </c>
      <c r="D517" s="8" t="s">
        <v>453</v>
      </c>
      <c r="E517" s="9" t="s">
        <v>315</v>
      </c>
      <c r="F517" s="9">
        <v>35742</v>
      </c>
      <c r="G517" s="9"/>
      <c r="H517" s="9">
        <v>21977511515</v>
      </c>
      <c r="I517" s="9" t="s">
        <v>16471</v>
      </c>
      <c r="J517" s="9" t="s">
        <v>16260</v>
      </c>
      <c r="K517" s="9" t="s">
        <v>5234</v>
      </c>
      <c r="L517" s="9" t="s">
        <v>17569</v>
      </c>
      <c r="M517" s="9" t="s">
        <v>19230</v>
      </c>
      <c r="N517" s="10" t="s">
        <v>19252</v>
      </c>
      <c r="O517" s="11" t="s">
        <v>151</v>
      </c>
      <c r="P517" s="12">
        <v>46068</v>
      </c>
      <c r="Q517" s="13" t="str">
        <f t="shared" si="24"/>
        <v>03h</v>
      </c>
    </row>
    <row r="518" spans="1:17" x14ac:dyDescent="0.3">
      <c r="A518" s="9" t="str">
        <f t="shared" si="25"/>
        <v>35742Sambodromo x EG4606903h</v>
      </c>
      <c r="B518" s="9" t="str">
        <f t="shared" si="26"/>
        <v>35742Sambodromo x EG46069</v>
      </c>
      <c r="C518" s="9" t="str">
        <f>IF((IFERROR(IFERROR(VLOOKUP(A518,Controle_Utiliz!A:A,1,0),VLOOKUP(B518,Controle_Utiliz!B:B,1,0)),"Não Utilizou"))="Não Utilizou","Não Utilizou","Agendado")</f>
        <v>Não Utilizou</v>
      </c>
      <c r="D518" s="8" t="s">
        <v>453</v>
      </c>
      <c r="E518" s="9" t="s">
        <v>315</v>
      </c>
      <c r="F518" s="9">
        <v>35742</v>
      </c>
      <c r="G518" s="9"/>
      <c r="H518" s="9">
        <v>21977511515</v>
      </c>
      <c r="I518" s="9" t="s">
        <v>16471</v>
      </c>
      <c r="J518" s="9" t="s">
        <v>16260</v>
      </c>
      <c r="K518" s="9" t="s">
        <v>5234</v>
      </c>
      <c r="L518" s="9" t="s">
        <v>17569</v>
      </c>
      <c r="M518" s="9" t="s">
        <v>19231</v>
      </c>
      <c r="N518" s="10" t="s">
        <v>19252</v>
      </c>
      <c r="O518" s="11" t="s">
        <v>151</v>
      </c>
      <c r="P518" s="12">
        <v>46069</v>
      </c>
      <c r="Q518" s="13" t="str">
        <f t="shared" si="24"/>
        <v>03h</v>
      </c>
    </row>
    <row r="519" spans="1:17" x14ac:dyDescent="0.3">
      <c r="A519" s="9" t="str">
        <f t="shared" si="25"/>
        <v>35742Sambodromo x EG4607003h</v>
      </c>
      <c r="B519" s="9" t="str">
        <f t="shared" si="26"/>
        <v>35742Sambodromo x EG46070</v>
      </c>
      <c r="C519" s="9" t="str">
        <f>IF((IFERROR(IFERROR(VLOOKUP(A519,Controle_Utiliz!A:A,1,0),VLOOKUP(B519,Controle_Utiliz!B:B,1,0)),"Não Utilizou"))="Não Utilizou","Não Utilizou","Agendado")</f>
        <v>Não Utilizou</v>
      </c>
      <c r="D519" s="8" t="s">
        <v>453</v>
      </c>
      <c r="E519" s="9" t="s">
        <v>315</v>
      </c>
      <c r="F519" s="9">
        <v>35742</v>
      </c>
      <c r="G519" s="9"/>
      <c r="H519" s="9">
        <v>21977511515</v>
      </c>
      <c r="I519" s="9" t="s">
        <v>16471</v>
      </c>
      <c r="J519" s="9" t="s">
        <v>16260</v>
      </c>
      <c r="K519" s="9" t="s">
        <v>5234</v>
      </c>
      <c r="L519" s="9" t="s">
        <v>17569</v>
      </c>
      <c r="M519" s="9" t="s">
        <v>19232</v>
      </c>
      <c r="N519" s="10" t="s">
        <v>19252</v>
      </c>
      <c r="O519" s="11" t="s">
        <v>151</v>
      </c>
      <c r="P519" s="12">
        <v>46070</v>
      </c>
      <c r="Q519" s="13" t="str">
        <f t="shared" si="24"/>
        <v>03h</v>
      </c>
    </row>
    <row r="520" spans="1:17" x14ac:dyDescent="0.3">
      <c r="A520" s="9" t="str">
        <f t="shared" si="25"/>
        <v>35742Sambodromo x EG4607403h</v>
      </c>
      <c r="B520" s="9" t="str">
        <f t="shared" si="26"/>
        <v>35742Sambodromo x EG46074</v>
      </c>
      <c r="C520" s="9" t="str">
        <f>IF((IFERROR(IFERROR(VLOOKUP(A520,Controle_Utiliz!A:A,1,0),VLOOKUP(B520,Controle_Utiliz!B:B,1,0)),"Não Utilizou"))="Não Utilizou","Não Utilizou","Agendado")</f>
        <v>Agendado</v>
      </c>
      <c r="D520" s="8" t="s">
        <v>453</v>
      </c>
      <c r="E520" s="9" t="s">
        <v>315</v>
      </c>
      <c r="F520" s="9">
        <v>35742</v>
      </c>
      <c r="G520" s="9"/>
      <c r="H520" s="9">
        <v>21977511515</v>
      </c>
      <c r="I520" s="9" t="s">
        <v>16471</v>
      </c>
      <c r="J520" s="9" t="s">
        <v>16260</v>
      </c>
      <c r="K520" s="9" t="s">
        <v>5234</v>
      </c>
      <c r="L520" s="9" t="s">
        <v>17569</v>
      </c>
      <c r="M520" s="9" t="s">
        <v>19233</v>
      </c>
      <c r="N520" s="10" t="s">
        <v>19252</v>
      </c>
      <c r="O520" s="11" t="s">
        <v>151</v>
      </c>
      <c r="P520" s="12">
        <v>46074</v>
      </c>
      <c r="Q520" s="13" t="str">
        <f t="shared" si="24"/>
        <v>03h</v>
      </c>
    </row>
    <row r="521" spans="1:17" x14ac:dyDescent="0.3">
      <c r="A521" s="9" t="str">
        <f t="shared" si="25"/>
        <v>35742EG x Sambodromo4606822h</v>
      </c>
      <c r="B521" s="9" t="str">
        <f t="shared" si="26"/>
        <v>35742EG x Sambodromo46068</v>
      </c>
      <c r="C521" s="9" t="str">
        <f>IF((IFERROR(IFERROR(VLOOKUP(A521,Controle_Utiliz!A:A,1,0),VLOOKUP(B521,Controle_Utiliz!B:B,1,0)),"Não Utilizou"))="Não Utilizou","Não Utilizou","Agendado")</f>
        <v>Não Utilizou</v>
      </c>
      <c r="D521" s="8" t="s">
        <v>453</v>
      </c>
      <c r="E521" s="9" t="s">
        <v>315</v>
      </c>
      <c r="F521" s="9">
        <v>35742</v>
      </c>
      <c r="G521" s="9"/>
      <c r="H521" s="9">
        <v>21977511515</v>
      </c>
      <c r="I521" s="9" t="s">
        <v>16471</v>
      </c>
      <c r="J521" s="9" t="s">
        <v>16260</v>
      </c>
      <c r="K521" s="9" t="s">
        <v>5234</v>
      </c>
      <c r="L521" s="9" t="s">
        <v>17569</v>
      </c>
      <c r="M521" s="9" t="s">
        <v>19226</v>
      </c>
      <c r="N521" s="10" t="s">
        <v>19255</v>
      </c>
      <c r="O521" s="11" t="s">
        <v>6</v>
      </c>
      <c r="P521" s="12">
        <v>46068</v>
      </c>
      <c r="Q521" s="13" t="str">
        <f t="shared" si="24"/>
        <v>22h</v>
      </c>
    </row>
    <row r="522" spans="1:17" x14ac:dyDescent="0.3">
      <c r="A522" s="9" t="str">
        <f t="shared" si="25"/>
        <v>35742EG x Sambodromo4606922h</v>
      </c>
      <c r="B522" s="9" t="str">
        <f t="shared" si="26"/>
        <v>35742EG x Sambodromo46069</v>
      </c>
      <c r="C522" s="9" t="str">
        <f>IF((IFERROR(IFERROR(VLOOKUP(A522,Controle_Utiliz!A:A,1,0),VLOOKUP(B522,Controle_Utiliz!B:B,1,0)),"Não Utilizou"))="Não Utilizou","Não Utilizou","Agendado")</f>
        <v>Não Utilizou</v>
      </c>
      <c r="D522" s="8" t="s">
        <v>453</v>
      </c>
      <c r="E522" s="9" t="s">
        <v>315</v>
      </c>
      <c r="F522" s="9">
        <v>35742</v>
      </c>
      <c r="G522" s="9"/>
      <c r="H522" s="9">
        <v>21977511515</v>
      </c>
      <c r="I522" s="9" t="s">
        <v>16471</v>
      </c>
      <c r="J522" s="9" t="s">
        <v>16260</v>
      </c>
      <c r="K522" s="9" t="s">
        <v>5234</v>
      </c>
      <c r="L522" s="9" t="s">
        <v>17569</v>
      </c>
      <c r="M522" s="9" t="s">
        <v>19227</v>
      </c>
      <c r="N522" s="10" t="s">
        <v>19255</v>
      </c>
      <c r="O522" s="11" t="s">
        <v>6</v>
      </c>
      <c r="P522" s="12">
        <v>46069</v>
      </c>
      <c r="Q522" s="13" t="str">
        <f t="shared" si="24"/>
        <v>22h</v>
      </c>
    </row>
    <row r="523" spans="1:17" x14ac:dyDescent="0.3">
      <c r="A523" s="9" t="str">
        <f t="shared" si="25"/>
        <v>35742EG x Sambodromo4607022h</v>
      </c>
      <c r="B523" s="9" t="str">
        <f t="shared" si="26"/>
        <v>35742EG x Sambodromo46070</v>
      </c>
      <c r="C523" s="9" t="str">
        <f>IF((IFERROR(IFERROR(VLOOKUP(A523,Controle_Utiliz!A:A,1,0),VLOOKUP(B523,Controle_Utiliz!B:B,1,0)),"Não Utilizou"))="Não Utilizou","Não Utilizou","Agendado")</f>
        <v>Não Utilizou</v>
      </c>
      <c r="D523" s="8" t="s">
        <v>453</v>
      </c>
      <c r="E523" s="9" t="s">
        <v>315</v>
      </c>
      <c r="F523" s="9">
        <v>35742</v>
      </c>
      <c r="G523" s="9"/>
      <c r="H523" s="9">
        <v>21977511515</v>
      </c>
      <c r="I523" s="9" t="s">
        <v>16471</v>
      </c>
      <c r="J523" s="9" t="s">
        <v>16260</v>
      </c>
      <c r="K523" s="9" t="s">
        <v>5234</v>
      </c>
      <c r="L523" s="9" t="s">
        <v>17569</v>
      </c>
      <c r="M523" s="9" t="s">
        <v>19228</v>
      </c>
      <c r="N523" s="10" t="s">
        <v>19255</v>
      </c>
      <c r="O523" s="11" t="s">
        <v>6</v>
      </c>
      <c r="P523" s="12">
        <v>46070</v>
      </c>
      <c r="Q523" s="13" t="str">
        <f t="shared" si="24"/>
        <v>22h</v>
      </c>
    </row>
    <row r="524" spans="1:17" x14ac:dyDescent="0.3">
      <c r="A524" s="9" t="str">
        <f t="shared" si="25"/>
        <v>35742EG x Sambodromo4607417h</v>
      </c>
      <c r="B524" s="9" t="str">
        <f t="shared" si="26"/>
        <v>35742EG x Sambodromo46074</v>
      </c>
      <c r="C524" s="9" t="str">
        <f>IF((IFERROR(IFERROR(VLOOKUP(A524,Controle_Utiliz!A:A,1,0),VLOOKUP(B524,Controle_Utiliz!B:B,1,0)),"Não Utilizou"))="Não Utilizou","Não Utilizou","Agendado")</f>
        <v>Agendado</v>
      </c>
      <c r="D524" s="8" t="s">
        <v>453</v>
      </c>
      <c r="E524" s="9" t="s">
        <v>315</v>
      </c>
      <c r="F524" s="9">
        <v>35742</v>
      </c>
      <c r="G524" s="9"/>
      <c r="H524" s="9">
        <v>21977511515</v>
      </c>
      <c r="I524" s="9" t="s">
        <v>16471</v>
      </c>
      <c r="J524" s="9" t="s">
        <v>16260</v>
      </c>
      <c r="K524" s="9" t="s">
        <v>5234</v>
      </c>
      <c r="L524" s="9" t="s">
        <v>17569</v>
      </c>
      <c r="M524" s="9" t="s">
        <v>19229</v>
      </c>
      <c r="N524" s="10" t="s">
        <v>19245</v>
      </c>
      <c r="O524" s="11" t="s">
        <v>6</v>
      </c>
      <c r="P524" s="12">
        <v>46074</v>
      </c>
      <c r="Q524" s="13" t="str">
        <f t="shared" si="24"/>
        <v>17h</v>
      </c>
    </row>
    <row r="525" spans="1:17" x14ac:dyDescent="0.3">
      <c r="A525" s="9" t="str">
        <f t="shared" si="25"/>
        <v>35742Sambodromo x EG4606807h</v>
      </c>
      <c r="B525" s="9" t="str">
        <f t="shared" si="26"/>
        <v>35742Sambodromo x EG46068</v>
      </c>
      <c r="C525" s="9" t="str">
        <f>IF((IFERROR(IFERROR(VLOOKUP(A525,Controle_Utiliz!A:A,1,0),VLOOKUP(B525,Controle_Utiliz!B:B,1,0)),"Não Utilizou"))="Não Utilizou","Não Utilizou","Agendado")</f>
        <v>Não Utilizou</v>
      </c>
      <c r="D525" s="8" t="s">
        <v>453</v>
      </c>
      <c r="E525" s="9" t="s">
        <v>315</v>
      </c>
      <c r="F525" s="9">
        <v>35742</v>
      </c>
      <c r="G525" s="9"/>
      <c r="H525" s="9">
        <v>21977511515</v>
      </c>
      <c r="I525" s="9" t="s">
        <v>16471</v>
      </c>
      <c r="J525" s="9" t="s">
        <v>16260</v>
      </c>
      <c r="K525" s="9" t="s">
        <v>5234</v>
      </c>
      <c r="L525" s="9" t="s">
        <v>17569</v>
      </c>
      <c r="M525" s="9" t="s">
        <v>19230</v>
      </c>
      <c r="N525" s="10" t="s">
        <v>19254</v>
      </c>
      <c r="O525" s="11" t="s">
        <v>151</v>
      </c>
      <c r="P525" s="12">
        <v>46068</v>
      </c>
      <c r="Q525" s="13" t="str">
        <f t="shared" si="24"/>
        <v>07h</v>
      </c>
    </row>
    <row r="526" spans="1:17" x14ac:dyDescent="0.3">
      <c r="A526" s="9" t="str">
        <f t="shared" si="25"/>
        <v>35742Sambodromo x EG4606907h</v>
      </c>
      <c r="B526" s="9" t="str">
        <f t="shared" si="26"/>
        <v>35742Sambodromo x EG46069</v>
      </c>
      <c r="C526" s="9" t="str">
        <f>IF((IFERROR(IFERROR(VLOOKUP(A526,Controle_Utiliz!A:A,1,0),VLOOKUP(B526,Controle_Utiliz!B:B,1,0)),"Não Utilizou"))="Não Utilizou","Não Utilizou","Agendado")</f>
        <v>Não Utilizou</v>
      </c>
      <c r="D526" s="8" t="s">
        <v>453</v>
      </c>
      <c r="E526" s="9" t="s">
        <v>315</v>
      </c>
      <c r="F526" s="9">
        <v>35742</v>
      </c>
      <c r="G526" s="9"/>
      <c r="H526" s="9">
        <v>21977511515</v>
      </c>
      <c r="I526" s="9" t="s">
        <v>16471</v>
      </c>
      <c r="J526" s="9" t="s">
        <v>16260</v>
      </c>
      <c r="K526" s="9" t="s">
        <v>5234</v>
      </c>
      <c r="L526" s="9" t="s">
        <v>17569</v>
      </c>
      <c r="M526" s="9" t="s">
        <v>19231</v>
      </c>
      <c r="N526" s="10" t="s">
        <v>19254</v>
      </c>
      <c r="O526" s="11" t="s">
        <v>151</v>
      </c>
      <c r="P526" s="12">
        <v>46069</v>
      </c>
      <c r="Q526" s="13" t="str">
        <f t="shared" si="24"/>
        <v>07h</v>
      </c>
    </row>
    <row r="527" spans="1:17" x14ac:dyDescent="0.3">
      <c r="A527" s="9" t="str">
        <f t="shared" si="25"/>
        <v>35742Sambodromo x EG4607007h</v>
      </c>
      <c r="B527" s="9" t="str">
        <f t="shared" si="26"/>
        <v>35742Sambodromo x EG46070</v>
      </c>
      <c r="C527" s="9" t="str">
        <f>IF((IFERROR(IFERROR(VLOOKUP(A527,Controle_Utiliz!A:A,1,0),VLOOKUP(B527,Controle_Utiliz!B:B,1,0)),"Não Utilizou"))="Não Utilizou","Não Utilizou","Agendado")</f>
        <v>Não Utilizou</v>
      </c>
      <c r="D527" s="8" t="s">
        <v>453</v>
      </c>
      <c r="E527" s="9" t="s">
        <v>315</v>
      </c>
      <c r="F527" s="9">
        <v>35742</v>
      </c>
      <c r="G527" s="9"/>
      <c r="H527" s="9">
        <v>21977511515</v>
      </c>
      <c r="I527" s="9" t="s">
        <v>16471</v>
      </c>
      <c r="J527" s="9" t="s">
        <v>16260</v>
      </c>
      <c r="K527" s="9" t="s">
        <v>5234</v>
      </c>
      <c r="L527" s="9" t="s">
        <v>17569</v>
      </c>
      <c r="M527" s="9" t="s">
        <v>19232</v>
      </c>
      <c r="N527" s="10" t="s">
        <v>19254</v>
      </c>
      <c r="O527" s="11" t="s">
        <v>151</v>
      </c>
      <c r="P527" s="12">
        <v>46070</v>
      </c>
      <c r="Q527" s="13" t="str">
        <f t="shared" si="24"/>
        <v>07h</v>
      </c>
    </row>
    <row r="528" spans="1:17" x14ac:dyDescent="0.3">
      <c r="A528" s="9" t="str">
        <f t="shared" si="25"/>
        <v>35742Sambodromo x EG4607403h</v>
      </c>
      <c r="B528" s="9" t="str">
        <f t="shared" si="26"/>
        <v>35742Sambodromo x EG46074</v>
      </c>
      <c r="C528" s="9" t="str">
        <f>IF((IFERROR(IFERROR(VLOOKUP(A528,Controle_Utiliz!A:A,1,0),VLOOKUP(B528,Controle_Utiliz!B:B,1,0)),"Não Utilizou"))="Não Utilizou","Não Utilizou","Agendado")</f>
        <v>Agendado</v>
      </c>
      <c r="D528" s="8" t="s">
        <v>453</v>
      </c>
      <c r="E528" s="9" t="s">
        <v>315</v>
      </c>
      <c r="F528" s="9">
        <v>35742</v>
      </c>
      <c r="G528" s="9"/>
      <c r="H528" s="9">
        <v>21977511515</v>
      </c>
      <c r="I528" s="9" t="s">
        <v>16471</v>
      </c>
      <c r="J528" s="9" t="s">
        <v>16260</v>
      </c>
      <c r="K528" s="9" t="s">
        <v>5234</v>
      </c>
      <c r="L528" s="9" t="s">
        <v>17569</v>
      </c>
      <c r="M528" s="9" t="s">
        <v>19233</v>
      </c>
      <c r="N528" s="10" t="s">
        <v>19252</v>
      </c>
      <c r="O528" s="11" t="s">
        <v>151</v>
      </c>
      <c r="P528" s="12">
        <v>46074</v>
      </c>
      <c r="Q528" s="13" t="str">
        <f t="shared" si="24"/>
        <v>03h</v>
      </c>
    </row>
    <row r="529" spans="1:17" x14ac:dyDescent="0.3">
      <c r="A529" s="9" t="str">
        <f t="shared" si="25"/>
        <v>53980EG x Sambodromo4606818h</v>
      </c>
      <c r="B529" s="9" t="str">
        <f t="shared" si="26"/>
        <v>53980EG x Sambodromo46068</v>
      </c>
      <c r="C529" s="9" t="str">
        <f>IF((IFERROR(IFERROR(VLOOKUP(A529,Controle_Utiliz!A:A,1,0),VLOOKUP(B529,Controle_Utiliz!B:B,1,0)),"Não Utilizou"))="Não Utilizou","Não Utilizou","Agendado")</f>
        <v>Não Utilizou</v>
      </c>
      <c r="D529" s="8" t="s">
        <v>502</v>
      </c>
      <c r="E529" s="9" t="s">
        <v>315</v>
      </c>
      <c r="F529" s="9">
        <v>53980</v>
      </c>
      <c r="G529" s="11"/>
      <c r="H529" s="9">
        <v>21988172296</v>
      </c>
      <c r="I529" s="9" t="s">
        <v>19242</v>
      </c>
      <c r="J529" s="9" t="s">
        <v>16260</v>
      </c>
      <c r="K529" s="9" t="s">
        <v>10284</v>
      </c>
      <c r="L529" s="9" t="s">
        <v>18463</v>
      </c>
      <c r="M529" s="9" t="s">
        <v>19226</v>
      </c>
      <c r="N529" s="10" t="s">
        <v>19243</v>
      </c>
      <c r="O529" s="11" t="s">
        <v>6</v>
      </c>
      <c r="P529" s="12">
        <v>46068</v>
      </c>
      <c r="Q529" s="13" t="str">
        <f t="shared" si="24"/>
        <v>18h</v>
      </c>
    </row>
    <row r="530" spans="1:17" x14ac:dyDescent="0.3">
      <c r="A530" s="9" t="str">
        <f t="shared" si="25"/>
        <v>53980EG x Sambodromo4606918h</v>
      </c>
      <c r="B530" s="9" t="str">
        <f t="shared" si="26"/>
        <v>53980EG x Sambodromo46069</v>
      </c>
      <c r="C530" s="9" t="str">
        <f>IF((IFERROR(IFERROR(VLOOKUP(A530,Controle_Utiliz!A:A,1,0),VLOOKUP(B530,Controle_Utiliz!B:B,1,0)),"Não Utilizou"))="Não Utilizou","Não Utilizou","Agendado")</f>
        <v>Não Utilizou</v>
      </c>
      <c r="D530" s="8" t="s">
        <v>502</v>
      </c>
      <c r="E530" s="9" t="s">
        <v>315</v>
      </c>
      <c r="F530" s="9">
        <v>53980</v>
      </c>
      <c r="G530" s="11"/>
      <c r="H530" s="9">
        <v>21988172296</v>
      </c>
      <c r="I530" s="9" t="s">
        <v>19242</v>
      </c>
      <c r="J530" s="9" t="s">
        <v>16260</v>
      </c>
      <c r="K530" s="9" t="s">
        <v>10284</v>
      </c>
      <c r="L530" s="9" t="s">
        <v>18463</v>
      </c>
      <c r="M530" s="9" t="s">
        <v>19227</v>
      </c>
      <c r="N530" s="10" t="s">
        <v>19243</v>
      </c>
      <c r="O530" s="11" t="s">
        <v>6</v>
      </c>
      <c r="P530" s="12">
        <v>46069</v>
      </c>
      <c r="Q530" s="13" t="str">
        <f t="shared" si="24"/>
        <v>18h</v>
      </c>
    </row>
    <row r="531" spans="1:17" x14ac:dyDescent="0.3">
      <c r="A531" s="9" t="str">
        <f t="shared" si="25"/>
        <v>53980EG x Sambodromo4607018h</v>
      </c>
      <c r="B531" s="9" t="str">
        <f t="shared" si="26"/>
        <v>53980EG x Sambodromo46070</v>
      </c>
      <c r="C531" s="9" t="str">
        <f>IF((IFERROR(IFERROR(VLOOKUP(A531,Controle_Utiliz!A:A,1,0),VLOOKUP(B531,Controle_Utiliz!B:B,1,0)),"Não Utilizou"))="Não Utilizou","Não Utilizou","Agendado")</f>
        <v>Não Utilizou</v>
      </c>
      <c r="D531" s="8" t="s">
        <v>502</v>
      </c>
      <c r="E531" s="9" t="s">
        <v>315</v>
      </c>
      <c r="F531" s="9">
        <v>53980</v>
      </c>
      <c r="G531" s="11"/>
      <c r="H531" s="9">
        <v>21988172296</v>
      </c>
      <c r="I531" s="9" t="s">
        <v>19242</v>
      </c>
      <c r="J531" s="9" t="s">
        <v>16260</v>
      </c>
      <c r="K531" s="9" t="s">
        <v>10284</v>
      </c>
      <c r="L531" s="9" t="s">
        <v>18463</v>
      </c>
      <c r="M531" s="9" t="s">
        <v>19228</v>
      </c>
      <c r="N531" s="10" t="s">
        <v>19243</v>
      </c>
      <c r="O531" s="11" t="s">
        <v>6</v>
      </c>
      <c r="P531" s="12">
        <v>46070</v>
      </c>
      <c r="Q531" s="13" t="str">
        <f t="shared" si="24"/>
        <v>18h</v>
      </c>
    </row>
    <row r="532" spans="1:17" x14ac:dyDescent="0.3">
      <c r="A532" s="9" t="str">
        <f t="shared" si="25"/>
        <v>53980EG x Sambodromo4607418h</v>
      </c>
      <c r="B532" s="9" t="str">
        <f t="shared" si="26"/>
        <v>53980EG x Sambodromo46074</v>
      </c>
      <c r="C532" s="9" t="str">
        <f>IF((IFERROR(IFERROR(VLOOKUP(A532,Controle_Utiliz!A:A,1,0),VLOOKUP(B532,Controle_Utiliz!B:B,1,0)),"Não Utilizou"))="Não Utilizou","Não Utilizou","Agendado")</f>
        <v>Agendado</v>
      </c>
      <c r="D532" s="8" t="s">
        <v>502</v>
      </c>
      <c r="E532" s="9" t="s">
        <v>315</v>
      </c>
      <c r="F532" s="9">
        <v>53980</v>
      </c>
      <c r="G532" s="11"/>
      <c r="H532" s="9">
        <v>21988172296</v>
      </c>
      <c r="I532" s="9" t="s">
        <v>19242</v>
      </c>
      <c r="J532" s="9" t="s">
        <v>16260</v>
      </c>
      <c r="K532" s="9" t="s">
        <v>10284</v>
      </c>
      <c r="L532" s="9" t="s">
        <v>18463</v>
      </c>
      <c r="M532" s="9" t="s">
        <v>19229</v>
      </c>
      <c r="N532" s="10" t="s">
        <v>19243</v>
      </c>
      <c r="O532" s="11" t="s">
        <v>6</v>
      </c>
      <c r="P532" s="12">
        <v>46074</v>
      </c>
      <c r="Q532" s="13" t="str">
        <f t="shared" si="24"/>
        <v>18h</v>
      </c>
    </row>
    <row r="533" spans="1:17" x14ac:dyDescent="0.3">
      <c r="A533" s="9" t="str">
        <f t="shared" si="25"/>
        <v>53980Sambodromo x EG4606806h</v>
      </c>
      <c r="B533" s="9" t="str">
        <f t="shared" si="26"/>
        <v>53980Sambodromo x EG46068</v>
      </c>
      <c r="C533" s="9" t="str">
        <f>IF((IFERROR(IFERROR(VLOOKUP(A533,Controle_Utiliz!A:A,1,0),VLOOKUP(B533,Controle_Utiliz!B:B,1,0)),"Não Utilizou"))="Não Utilizou","Não Utilizou","Agendado")</f>
        <v>Não Utilizou</v>
      </c>
      <c r="D533" s="8" t="s">
        <v>502</v>
      </c>
      <c r="E533" s="9" t="s">
        <v>315</v>
      </c>
      <c r="F533" s="9">
        <v>53980</v>
      </c>
      <c r="G533" s="11"/>
      <c r="H533" s="9">
        <v>21988172296</v>
      </c>
      <c r="I533" s="9" t="s">
        <v>19242</v>
      </c>
      <c r="J533" s="9" t="s">
        <v>16260</v>
      </c>
      <c r="K533" s="9" t="s">
        <v>10284</v>
      </c>
      <c r="L533" s="9" t="s">
        <v>18463</v>
      </c>
      <c r="M533" s="9" t="s">
        <v>19230</v>
      </c>
      <c r="N533" s="10" t="s">
        <v>19248</v>
      </c>
      <c r="O533" s="11" t="s">
        <v>151</v>
      </c>
      <c r="P533" s="12">
        <v>46068</v>
      </c>
      <c r="Q533" s="13" t="str">
        <f t="shared" si="24"/>
        <v>06h</v>
      </c>
    </row>
    <row r="534" spans="1:17" x14ac:dyDescent="0.3">
      <c r="A534" s="9" t="str">
        <f t="shared" si="25"/>
        <v>53980Sambodromo x EG4606906h</v>
      </c>
      <c r="B534" s="9" t="str">
        <f t="shared" si="26"/>
        <v>53980Sambodromo x EG46069</v>
      </c>
      <c r="C534" s="9" t="str">
        <f>IF((IFERROR(IFERROR(VLOOKUP(A534,Controle_Utiliz!A:A,1,0),VLOOKUP(B534,Controle_Utiliz!B:B,1,0)),"Não Utilizou"))="Não Utilizou","Não Utilizou","Agendado")</f>
        <v>Não Utilizou</v>
      </c>
      <c r="D534" s="8" t="s">
        <v>502</v>
      </c>
      <c r="E534" s="9" t="s">
        <v>315</v>
      </c>
      <c r="F534" s="9">
        <v>53980</v>
      </c>
      <c r="G534" s="11"/>
      <c r="H534" s="9">
        <v>21988172296</v>
      </c>
      <c r="I534" s="9" t="s">
        <v>19242</v>
      </c>
      <c r="J534" s="9" t="s">
        <v>16260</v>
      </c>
      <c r="K534" s="9" t="s">
        <v>10284</v>
      </c>
      <c r="L534" s="9" t="s">
        <v>18463</v>
      </c>
      <c r="M534" s="9" t="s">
        <v>19231</v>
      </c>
      <c r="N534" s="10" t="s">
        <v>19248</v>
      </c>
      <c r="O534" s="11" t="s">
        <v>151</v>
      </c>
      <c r="P534" s="12">
        <v>46069</v>
      </c>
      <c r="Q534" s="13" t="str">
        <f t="shared" si="24"/>
        <v>06h</v>
      </c>
    </row>
    <row r="535" spans="1:17" x14ac:dyDescent="0.3">
      <c r="A535" s="9" t="str">
        <f t="shared" si="25"/>
        <v>53980Sambodromo x EG4607006h</v>
      </c>
      <c r="B535" s="9" t="str">
        <f t="shared" si="26"/>
        <v>53980Sambodromo x EG46070</v>
      </c>
      <c r="C535" s="9" t="str">
        <f>IF((IFERROR(IFERROR(VLOOKUP(A535,Controle_Utiliz!A:A,1,0),VLOOKUP(B535,Controle_Utiliz!B:B,1,0)),"Não Utilizou"))="Não Utilizou","Não Utilizou","Agendado")</f>
        <v>Não Utilizou</v>
      </c>
      <c r="D535" s="8" t="s">
        <v>502</v>
      </c>
      <c r="E535" s="9" t="s">
        <v>315</v>
      </c>
      <c r="F535" s="9">
        <v>53980</v>
      </c>
      <c r="G535" s="11"/>
      <c r="H535" s="9">
        <v>21988172296</v>
      </c>
      <c r="I535" s="9" t="s">
        <v>19242</v>
      </c>
      <c r="J535" s="9" t="s">
        <v>16260</v>
      </c>
      <c r="K535" s="9" t="s">
        <v>10284</v>
      </c>
      <c r="L535" s="9" t="s">
        <v>18463</v>
      </c>
      <c r="M535" s="9" t="s">
        <v>19232</v>
      </c>
      <c r="N535" s="10" t="s">
        <v>19248</v>
      </c>
      <c r="O535" s="11" t="s">
        <v>151</v>
      </c>
      <c r="P535" s="12">
        <v>46070</v>
      </c>
      <c r="Q535" s="13" t="str">
        <f t="shared" si="24"/>
        <v>06h</v>
      </c>
    </row>
    <row r="536" spans="1:17" x14ac:dyDescent="0.3">
      <c r="A536" s="9" t="str">
        <f t="shared" si="25"/>
        <v>53980Sambodromo x EG4607406h</v>
      </c>
      <c r="B536" s="9" t="str">
        <f t="shared" si="26"/>
        <v>53980Sambodromo x EG46074</v>
      </c>
      <c r="C536" s="9" t="str">
        <f>IF((IFERROR(IFERROR(VLOOKUP(A536,Controle_Utiliz!A:A,1,0),VLOOKUP(B536,Controle_Utiliz!B:B,1,0)),"Não Utilizou"))="Não Utilizou","Não Utilizou","Agendado")</f>
        <v>Não Utilizou</v>
      </c>
      <c r="D536" s="8" t="s">
        <v>502</v>
      </c>
      <c r="E536" s="9" t="s">
        <v>315</v>
      </c>
      <c r="F536" s="9">
        <v>53980</v>
      </c>
      <c r="G536" s="11"/>
      <c r="H536" s="9">
        <v>21988172296</v>
      </c>
      <c r="I536" s="9" t="s">
        <v>19242</v>
      </c>
      <c r="J536" s="9" t="s">
        <v>16260</v>
      </c>
      <c r="K536" s="9" t="s">
        <v>10284</v>
      </c>
      <c r="L536" s="9" t="s">
        <v>18463</v>
      </c>
      <c r="M536" s="9" t="s">
        <v>19233</v>
      </c>
      <c r="N536" s="10" t="s">
        <v>19248</v>
      </c>
      <c r="O536" s="11" t="s">
        <v>151</v>
      </c>
      <c r="P536" s="12">
        <v>46074</v>
      </c>
      <c r="Q536" s="13" t="str">
        <f t="shared" si="24"/>
        <v>06h</v>
      </c>
    </row>
    <row r="537" spans="1:17" x14ac:dyDescent="0.3">
      <c r="A537" s="9" t="str">
        <f t="shared" si="25"/>
        <v>48013JB x Sambodromo4606818h</v>
      </c>
      <c r="B537" s="9" t="str">
        <f t="shared" si="26"/>
        <v>48013JB x Sambodromo46068</v>
      </c>
      <c r="C537" s="9" t="str">
        <f>IF((IFERROR(IFERROR(VLOOKUP(A537,Controle_Utiliz!A:A,1,0),VLOOKUP(B537,Controle_Utiliz!B:B,1,0)),"Não Utilizou"))="Não Utilizou","Não Utilizou","Agendado")</f>
        <v>Não Utilizou</v>
      </c>
      <c r="D537" s="8" t="s">
        <v>428</v>
      </c>
      <c r="E537" s="9" t="s">
        <v>315</v>
      </c>
      <c r="F537" s="9">
        <v>48013</v>
      </c>
      <c r="G537" s="9"/>
      <c r="H537" s="9">
        <v>21991336314</v>
      </c>
      <c r="I537" s="9" t="s">
        <v>19271</v>
      </c>
      <c r="J537" s="9" t="s">
        <v>16716</v>
      </c>
      <c r="K537" s="9" t="s">
        <v>10252</v>
      </c>
      <c r="L537" s="9" t="s">
        <v>18464</v>
      </c>
      <c r="M537" s="9" t="s">
        <v>19234</v>
      </c>
      <c r="N537" s="10" t="s">
        <v>19243</v>
      </c>
      <c r="O537" s="11" t="s">
        <v>33</v>
      </c>
      <c r="P537" s="12">
        <v>46068</v>
      </c>
      <c r="Q537" s="13" t="str">
        <f t="shared" si="24"/>
        <v>18h</v>
      </c>
    </row>
    <row r="538" spans="1:17" x14ac:dyDescent="0.3">
      <c r="A538" s="9" t="str">
        <f t="shared" si="25"/>
        <v>48013JB x Sambodromo4606918h</v>
      </c>
      <c r="B538" s="9" t="str">
        <f t="shared" si="26"/>
        <v>48013JB x Sambodromo46069</v>
      </c>
      <c r="C538" s="9" t="str">
        <f>IF((IFERROR(IFERROR(VLOOKUP(A538,Controle_Utiliz!A:A,1,0),VLOOKUP(B538,Controle_Utiliz!B:B,1,0)),"Não Utilizou"))="Não Utilizou","Não Utilizou","Agendado")</f>
        <v>Não Utilizou</v>
      </c>
      <c r="D538" s="8" t="s">
        <v>428</v>
      </c>
      <c r="E538" s="9" t="s">
        <v>315</v>
      </c>
      <c r="F538" s="9">
        <v>48013</v>
      </c>
      <c r="G538" s="9"/>
      <c r="H538" s="9">
        <v>21991336314</v>
      </c>
      <c r="I538" s="9" t="s">
        <v>19271</v>
      </c>
      <c r="J538" s="9" t="s">
        <v>16716</v>
      </c>
      <c r="K538" s="9" t="s">
        <v>10252</v>
      </c>
      <c r="L538" s="9" t="s">
        <v>18464</v>
      </c>
      <c r="M538" s="9" t="s">
        <v>19235</v>
      </c>
      <c r="N538" s="10" t="s">
        <v>19243</v>
      </c>
      <c r="O538" s="11" t="s">
        <v>33</v>
      </c>
      <c r="P538" s="12">
        <v>46069</v>
      </c>
      <c r="Q538" s="13" t="str">
        <f t="shared" si="24"/>
        <v>18h</v>
      </c>
    </row>
    <row r="539" spans="1:17" x14ac:dyDescent="0.3">
      <c r="A539" s="9" t="str">
        <f t="shared" si="25"/>
        <v>48013JB x Sambodromo4607018h</v>
      </c>
      <c r="B539" s="9" t="str">
        <f t="shared" si="26"/>
        <v>48013JB x Sambodromo46070</v>
      </c>
      <c r="C539" s="9" t="str">
        <f>IF((IFERROR(IFERROR(VLOOKUP(A539,Controle_Utiliz!A:A,1,0),VLOOKUP(B539,Controle_Utiliz!B:B,1,0)),"Não Utilizou"))="Não Utilizou","Não Utilizou","Agendado")</f>
        <v>Não Utilizou</v>
      </c>
      <c r="D539" s="8" t="s">
        <v>428</v>
      </c>
      <c r="E539" s="9" t="s">
        <v>315</v>
      </c>
      <c r="F539" s="9">
        <v>48013</v>
      </c>
      <c r="G539" s="9"/>
      <c r="H539" s="9">
        <v>21991336314</v>
      </c>
      <c r="I539" s="9" t="s">
        <v>19271</v>
      </c>
      <c r="J539" s="9" t="s">
        <v>16716</v>
      </c>
      <c r="K539" s="9" t="s">
        <v>10252</v>
      </c>
      <c r="L539" s="9" t="s">
        <v>18464</v>
      </c>
      <c r="M539" s="9" t="s">
        <v>19236</v>
      </c>
      <c r="N539" s="10" t="s">
        <v>19243</v>
      </c>
      <c r="O539" s="11" t="s">
        <v>33</v>
      </c>
      <c r="P539" s="12">
        <v>46070</v>
      </c>
      <c r="Q539" s="13" t="str">
        <f t="shared" si="24"/>
        <v>18h</v>
      </c>
    </row>
    <row r="540" spans="1:17" x14ac:dyDescent="0.3">
      <c r="A540" s="9" t="str">
        <f t="shared" si="25"/>
        <v>48013JB x Sambodromo4607418h</v>
      </c>
      <c r="B540" s="9" t="str">
        <f t="shared" si="26"/>
        <v>48013JB x Sambodromo46074</v>
      </c>
      <c r="C540" s="9" t="str">
        <f>IF((IFERROR(IFERROR(VLOOKUP(A540,Controle_Utiliz!A:A,1,0),VLOOKUP(B540,Controle_Utiliz!B:B,1,0)),"Não Utilizou"))="Não Utilizou","Não Utilizou","Agendado")</f>
        <v>Não Utilizou</v>
      </c>
      <c r="D540" s="8" t="s">
        <v>428</v>
      </c>
      <c r="E540" s="9" t="s">
        <v>315</v>
      </c>
      <c r="F540" s="9">
        <v>48013</v>
      </c>
      <c r="G540" s="9"/>
      <c r="H540" s="9">
        <v>21991336314</v>
      </c>
      <c r="I540" s="9" t="s">
        <v>19271</v>
      </c>
      <c r="J540" s="9" t="s">
        <v>16716</v>
      </c>
      <c r="K540" s="9" t="s">
        <v>10252</v>
      </c>
      <c r="L540" s="9" t="s">
        <v>18464</v>
      </c>
      <c r="M540" s="9" t="s">
        <v>19237</v>
      </c>
      <c r="N540" s="10" t="s">
        <v>19243</v>
      </c>
      <c r="O540" s="11" t="s">
        <v>33</v>
      </c>
      <c r="P540" s="12">
        <v>46074</v>
      </c>
      <c r="Q540" s="13" t="str">
        <f t="shared" si="24"/>
        <v>18h</v>
      </c>
    </row>
    <row r="541" spans="1:17" x14ac:dyDescent="0.3">
      <c r="A541" s="9" t="str">
        <f t="shared" si="25"/>
        <v>48013Sambodromo x JB4606803h</v>
      </c>
      <c r="B541" s="9" t="str">
        <f t="shared" si="26"/>
        <v>48013Sambodromo x JB46068</v>
      </c>
      <c r="C541" s="9" t="str">
        <f>IF((IFERROR(IFERROR(VLOOKUP(A541,Controle_Utiliz!A:A,1,0),VLOOKUP(B541,Controle_Utiliz!B:B,1,0)),"Não Utilizou"))="Não Utilizou","Não Utilizou","Agendado")</f>
        <v>Não Utilizou</v>
      </c>
      <c r="D541" s="8" t="s">
        <v>428</v>
      </c>
      <c r="E541" s="9" t="s">
        <v>315</v>
      </c>
      <c r="F541" s="9">
        <v>48013</v>
      </c>
      <c r="G541" s="9"/>
      <c r="H541" s="9">
        <v>21991336314</v>
      </c>
      <c r="I541" s="9" t="s">
        <v>19271</v>
      </c>
      <c r="J541" s="9" t="s">
        <v>16716</v>
      </c>
      <c r="K541" s="9" t="s">
        <v>10252</v>
      </c>
      <c r="L541" s="9" t="s">
        <v>18464</v>
      </c>
      <c r="M541" s="9" t="s">
        <v>19238</v>
      </c>
      <c r="N541" s="10" t="s">
        <v>19252</v>
      </c>
      <c r="O541" s="11" t="s">
        <v>159</v>
      </c>
      <c r="P541" s="12">
        <v>46068</v>
      </c>
      <c r="Q541" s="13" t="str">
        <f t="shared" si="24"/>
        <v>03h</v>
      </c>
    </row>
    <row r="542" spans="1:17" x14ac:dyDescent="0.3">
      <c r="A542" s="9" t="str">
        <f t="shared" si="25"/>
        <v>48013Sambodromo x JB4606903h</v>
      </c>
      <c r="B542" s="9" t="str">
        <f t="shared" si="26"/>
        <v>48013Sambodromo x JB46069</v>
      </c>
      <c r="C542" s="9" t="str">
        <f>IF((IFERROR(IFERROR(VLOOKUP(A542,Controle_Utiliz!A:A,1,0),VLOOKUP(B542,Controle_Utiliz!B:B,1,0)),"Não Utilizou"))="Não Utilizou","Não Utilizou","Agendado")</f>
        <v>Não Utilizou</v>
      </c>
      <c r="D542" s="8" t="s">
        <v>428</v>
      </c>
      <c r="E542" s="9" t="s">
        <v>315</v>
      </c>
      <c r="F542" s="9">
        <v>48013</v>
      </c>
      <c r="G542" s="9"/>
      <c r="H542" s="9">
        <v>21991336314</v>
      </c>
      <c r="I542" s="9" t="s">
        <v>19271</v>
      </c>
      <c r="J542" s="9" t="s">
        <v>16716</v>
      </c>
      <c r="K542" s="9" t="s">
        <v>10252</v>
      </c>
      <c r="L542" s="9" t="s">
        <v>18464</v>
      </c>
      <c r="M542" s="9" t="s">
        <v>19239</v>
      </c>
      <c r="N542" s="10" t="s">
        <v>19252</v>
      </c>
      <c r="O542" s="11" t="s">
        <v>159</v>
      </c>
      <c r="P542" s="12">
        <v>46069</v>
      </c>
      <c r="Q542" s="13" t="str">
        <f t="shared" si="24"/>
        <v>03h</v>
      </c>
    </row>
    <row r="543" spans="1:17" x14ac:dyDescent="0.3">
      <c r="A543" s="9" t="str">
        <f t="shared" si="25"/>
        <v>48013Sambodromo x JB4607003h</v>
      </c>
      <c r="B543" s="9" t="str">
        <f t="shared" si="26"/>
        <v>48013Sambodromo x JB46070</v>
      </c>
      <c r="C543" s="9" t="str">
        <f>IF((IFERROR(IFERROR(VLOOKUP(A543,Controle_Utiliz!A:A,1,0),VLOOKUP(B543,Controle_Utiliz!B:B,1,0)),"Não Utilizou"))="Não Utilizou","Não Utilizou","Agendado")</f>
        <v>Não Utilizou</v>
      </c>
      <c r="D543" s="8" t="s">
        <v>428</v>
      </c>
      <c r="E543" s="9" t="s">
        <v>315</v>
      </c>
      <c r="F543" s="9">
        <v>48013</v>
      </c>
      <c r="G543" s="9"/>
      <c r="H543" s="9">
        <v>21991336314</v>
      </c>
      <c r="I543" s="9" t="s">
        <v>19271</v>
      </c>
      <c r="J543" s="9" t="s">
        <v>16716</v>
      </c>
      <c r="K543" s="9" t="s">
        <v>10252</v>
      </c>
      <c r="L543" s="9" t="s">
        <v>18464</v>
      </c>
      <c r="M543" s="9" t="s">
        <v>19240</v>
      </c>
      <c r="N543" s="10" t="s">
        <v>19252</v>
      </c>
      <c r="O543" s="11" t="s">
        <v>159</v>
      </c>
      <c r="P543" s="12">
        <v>46070</v>
      </c>
      <c r="Q543" s="13" t="str">
        <f t="shared" si="24"/>
        <v>03h</v>
      </c>
    </row>
    <row r="544" spans="1:17" x14ac:dyDescent="0.3">
      <c r="A544" s="9" t="str">
        <f t="shared" si="25"/>
        <v>48013Sambodromo x JB4607403h</v>
      </c>
      <c r="B544" s="9" t="str">
        <f t="shared" si="26"/>
        <v>48013Sambodromo x JB46074</v>
      </c>
      <c r="C544" s="9" t="str">
        <f>IF((IFERROR(IFERROR(VLOOKUP(A544,Controle_Utiliz!A:A,1,0),VLOOKUP(B544,Controle_Utiliz!B:B,1,0)),"Não Utilizou"))="Não Utilizou","Não Utilizou","Agendado")</f>
        <v>Não Utilizou</v>
      </c>
      <c r="D544" s="8" t="s">
        <v>428</v>
      </c>
      <c r="E544" s="9" t="s">
        <v>315</v>
      </c>
      <c r="F544" s="9">
        <v>48013</v>
      </c>
      <c r="G544" s="9"/>
      <c r="H544" s="9">
        <v>21991336314</v>
      </c>
      <c r="I544" s="9" t="s">
        <v>19271</v>
      </c>
      <c r="J544" s="9" t="s">
        <v>16716</v>
      </c>
      <c r="K544" s="9" t="s">
        <v>10252</v>
      </c>
      <c r="L544" s="9" t="s">
        <v>18464</v>
      </c>
      <c r="M544" s="9" t="s">
        <v>19241</v>
      </c>
      <c r="N544" s="14" t="s">
        <v>19252</v>
      </c>
      <c r="O544" s="11" t="s">
        <v>159</v>
      </c>
      <c r="P544" s="12">
        <v>46074</v>
      </c>
      <c r="Q544" s="13" t="str">
        <f t="shared" si="24"/>
        <v>03h</v>
      </c>
    </row>
    <row r="545" spans="1:17" x14ac:dyDescent="0.3">
      <c r="A545" s="9" t="str">
        <f t="shared" si="25"/>
        <v>05751978706EG x Sambodromo4606817h</v>
      </c>
      <c r="B545" s="9" t="str">
        <f t="shared" si="26"/>
        <v>05751978706EG x Sambodromo46068</v>
      </c>
      <c r="C545" s="9" t="str">
        <f>IF((IFERROR(IFERROR(VLOOKUP(A545,Controle_Utiliz!A:A,1,0),VLOOKUP(B545,Controle_Utiliz!B:B,1,0)),"Não Utilizou"))="Não Utilizou","Não Utilizou","Agendado")</f>
        <v>Não Utilizou</v>
      </c>
      <c r="D545" s="8" t="s">
        <v>550</v>
      </c>
      <c r="E545" s="9" t="s">
        <v>548</v>
      </c>
      <c r="F545" s="11"/>
      <c r="G545" s="10" t="s">
        <v>551</v>
      </c>
      <c r="H545" s="9">
        <v>21965674604</v>
      </c>
      <c r="I545" s="9" t="s">
        <v>19276</v>
      </c>
      <c r="J545" s="9" t="s">
        <v>548</v>
      </c>
      <c r="K545" s="9" t="s">
        <v>548</v>
      </c>
      <c r="L545" s="9" t="s">
        <v>548</v>
      </c>
      <c r="M545" s="9" t="s">
        <v>19226</v>
      </c>
      <c r="N545" s="10" t="s">
        <v>19245</v>
      </c>
      <c r="O545" s="11" t="s">
        <v>6</v>
      </c>
      <c r="P545" s="12">
        <v>46068</v>
      </c>
      <c r="Q545" s="13" t="str">
        <f t="shared" si="24"/>
        <v>17h</v>
      </c>
    </row>
    <row r="546" spans="1:17" x14ac:dyDescent="0.3">
      <c r="A546" s="9" t="str">
        <f t="shared" si="25"/>
        <v>05751978706EG x Sambodromo4606917h</v>
      </c>
      <c r="B546" s="9" t="str">
        <f t="shared" si="26"/>
        <v>05751978706EG x Sambodromo46069</v>
      </c>
      <c r="C546" s="9" t="str">
        <f>IF((IFERROR(IFERROR(VLOOKUP(A546,Controle_Utiliz!A:A,1,0),VLOOKUP(B546,Controle_Utiliz!B:B,1,0)),"Não Utilizou"))="Não Utilizou","Não Utilizou","Agendado")</f>
        <v>Não Utilizou</v>
      </c>
      <c r="D546" s="8" t="s">
        <v>550</v>
      </c>
      <c r="E546" s="9" t="s">
        <v>548</v>
      </c>
      <c r="F546" s="11"/>
      <c r="G546" s="10" t="s">
        <v>551</v>
      </c>
      <c r="H546" s="9">
        <v>21965674604</v>
      </c>
      <c r="I546" s="9" t="s">
        <v>19276</v>
      </c>
      <c r="J546" s="9" t="s">
        <v>548</v>
      </c>
      <c r="K546" s="9" t="s">
        <v>548</v>
      </c>
      <c r="L546" s="9" t="s">
        <v>548</v>
      </c>
      <c r="M546" s="9" t="s">
        <v>19227</v>
      </c>
      <c r="N546" s="10" t="s">
        <v>19245</v>
      </c>
      <c r="O546" s="11" t="s">
        <v>6</v>
      </c>
      <c r="P546" s="12">
        <v>46069</v>
      </c>
      <c r="Q546" s="13" t="str">
        <f t="shared" si="24"/>
        <v>17h</v>
      </c>
    </row>
    <row r="547" spans="1:17" x14ac:dyDescent="0.3">
      <c r="A547" s="9" t="str">
        <f t="shared" si="25"/>
        <v>05751978706EG x Sambodromo4607017h</v>
      </c>
      <c r="B547" s="9" t="str">
        <f t="shared" si="26"/>
        <v>05751978706EG x Sambodromo46070</v>
      </c>
      <c r="C547" s="9" t="str">
        <f>IF((IFERROR(IFERROR(VLOOKUP(A547,Controle_Utiliz!A:A,1,0),VLOOKUP(B547,Controle_Utiliz!B:B,1,0)),"Não Utilizou"))="Não Utilizou","Não Utilizou","Agendado")</f>
        <v>Não Utilizou</v>
      </c>
      <c r="D547" s="8" t="s">
        <v>550</v>
      </c>
      <c r="E547" s="9" t="s">
        <v>548</v>
      </c>
      <c r="F547" s="11"/>
      <c r="G547" s="10" t="s">
        <v>551</v>
      </c>
      <c r="H547" s="9">
        <v>21965674604</v>
      </c>
      <c r="I547" s="9" t="s">
        <v>19276</v>
      </c>
      <c r="J547" s="9" t="s">
        <v>548</v>
      </c>
      <c r="K547" s="9" t="s">
        <v>548</v>
      </c>
      <c r="L547" s="9" t="s">
        <v>548</v>
      </c>
      <c r="M547" s="9" t="s">
        <v>19228</v>
      </c>
      <c r="N547" s="10" t="s">
        <v>19245</v>
      </c>
      <c r="O547" s="11" t="s">
        <v>6</v>
      </c>
      <c r="P547" s="12">
        <v>46070</v>
      </c>
      <c r="Q547" s="13" t="str">
        <f t="shared" si="24"/>
        <v>17h</v>
      </c>
    </row>
    <row r="548" spans="1:17" x14ac:dyDescent="0.3">
      <c r="A548" s="9" t="str">
        <f t="shared" si="25"/>
        <v>05751978706EG x Sambodromo4607417h</v>
      </c>
      <c r="B548" s="9" t="str">
        <f t="shared" si="26"/>
        <v>05751978706EG x Sambodromo46074</v>
      </c>
      <c r="C548" s="9" t="str">
        <f>IF((IFERROR(IFERROR(VLOOKUP(A548,Controle_Utiliz!A:A,1,0),VLOOKUP(B548,Controle_Utiliz!B:B,1,0)),"Não Utilizou"))="Não Utilizou","Não Utilizou","Agendado")</f>
        <v>Não Utilizou</v>
      </c>
      <c r="D548" s="8" t="s">
        <v>550</v>
      </c>
      <c r="E548" s="9" t="s">
        <v>548</v>
      </c>
      <c r="F548" s="11"/>
      <c r="G548" s="10" t="s">
        <v>551</v>
      </c>
      <c r="H548" s="9">
        <v>21965674604</v>
      </c>
      <c r="I548" s="9" t="s">
        <v>19276</v>
      </c>
      <c r="J548" s="9" t="s">
        <v>548</v>
      </c>
      <c r="K548" s="9" t="s">
        <v>548</v>
      </c>
      <c r="L548" s="9" t="s">
        <v>548</v>
      </c>
      <c r="M548" s="9" t="s">
        <v>19229</v>
      </c>
      <c r="N548" s="10" t="s">
        <v>19245</v>
      </c>
      <c r="O548" s="11" t="s">
        <v>6</v>
      </c>
      <c r="P548" s="12">
        <v>46074</v>
      </c>
      <c r="Q548" s="13" t="str">
        <f t="shared" si="24"/>
        <v>17h</v>
      </c>
    </row>
    <row r="549" spans="1:17" x14ac:dyDescent="0.3">
      <c r="A549" s="9" t="str">
        <f t="shared" si="25"/>
        <v>05751978706Sambodromo x EG4606807h</v>
      </c>
      <c r="B549" s="9" t="str">
        <f t="shared" si="26"/>
        <v>05751978706Sambodromo x EG46068</v>
      </c>
      <c r="C549" s="9" t="str">
        <f>IF((IFERROR(IFERROR(VLOOKUP(A549,Controle_Utiliz!A:A,1,0),VLOOKUP(B549,Controle_Utiliz!B:B,1,0)),"Não Utilizou"))="Não Utilizou","Não Utilizou","Agendado")</f>
        <v>Não Utilizou</v>
      </c>
      <c r="D549" s="8" t="s">
        <v>550</v>
      </c>
      <c r="E549" s="9" t="s">
        <v>548</v>
      </c>
      <c r="F549" s="11"/>
      <c r="G549" s="10" t="s">
        <v>551</v>
      </c>
      <c r="H549" s="9">
        <v>21965674604</v>
      </c>
      <c r="I549" s="9" t="s">
        <v>19276</v>
      </c>
      <c r="J549" s="9" t="s">
        <v>548</v>
      </c>
      <c r="K549" s="9" t="s">
        <v>548</v>
      </c>
      <c r="L549" s="9" t="s">
        <v>548</v>
      </c>
      <c r="M549" s="9" t="s">
        <v>19230</v>
      </c>
      <c r="N549" s="10" t="s">
        <v>19254</v>
      </c>
      <c r="O549" s="11" t="s">
        <v>151</v>
      </c>
      <c r="P549" s="12">
        <v>46068</v>
      </c>
      <c r="Q549" s="13" t="str">
        <f t="shared" si="24"/>
        <v>07h</v>
      </c>
    </row>
    <row r="550" spans="1:17" x14ac:dyDescent="0.3">
      <c r="A550" s="9" t="str">
        <f t="shared" si="25"/>
        <v>05751978706Sambodromo x EG4606907h</v>
      </c>
      <c r="B550" s="9" t="str">
        <f t="shared" si="26"/>
        <v>05751978706Sambodromo x EG46069</v>
      </c>
      <c r="C550" s="9" t="str">
        <f>IF((IFERROR(IFERROR(VLOOKUP(A550,Controle_Utiliz!A:A,1,0),VLOOKUP(B550,Controle_Utiliz!B:B,1,0)),"Não Utilizou"))="Não Utilizou","Não Utilizou","Agendado")</f>
        <v>Não Utilizou</v>
      </c>
      <c r="D550" s="8" t="s">
        <v>550</v>
      </c>
      <c r="E550" s="9" t="s">
        <v>548</v>
      </c>
      <c r="F550" s="11"/>
      <c r="G550" s="10" t="s">
        <v>551</v>
      </c>
      <c r="H550" s="9">
        <v>21965674604</v>
      </c>
      <c r="I550" s="9" t="s">
        <v>19276</v>
      </c>
      <c r="J550" s="9" t="s">
        <v>548</v>
      </c>
      <c r="K550" s="9" t="s">
        <v>548</v>
      </c>
      <c r="L550" s="9" t="s">
        <v>548</v>
      </c>
      <c r="M550" s="9" t="s">
        <v>19231</v>
      </c>
      <c r="N550" s="10" t="s">
        <v>19254</v>
      </c>
      <c r="O550" s="11" t="s">
        <v>151</v>
      </c>
      <c r="P550" s="12">
        <v>46069</v>
      </c>
      <c r="Q550" s="13" t="str">
        <f t="shared" si="24"/>
        <v>07h</v>
      </c>
    </row>
    <row r="551" spans="1:17" x14ac:dyDescent="0.3">
      <c r="A551" s="9" t="str">
        <f t="shared" si="25"/>
        <v>05751978706Sambodromo x EG4607007h</v>
      </c>
      <c r="B551" s="9" t="str">
        <f t="shared" si="26"/>
        <v>05751978706Sambodromo x EG46070</v>
      </c>
      <c r="C551" s="9" t="str">
        <f>IF((IFERROR(IFERROR(VLOOKUP(A551,Controle_Utiliz!A:A,1,0),VLOOKUP(B551,Controle_Utiliz!B:B,1,0)),"Não Utilizou"))="Não Utilizou","Não Utilizou","Agendado")</f>
        <v>Não Utilizou</v>
      </c>
      <c r="D551" s="8" t="s">
        <v>550</v>
      </c>
      <c r="E551" s="9" t="s">
        <v>548</v>
      </c>
      <c r="F551" s="11"/>
      <c r="G551" s="10" t="s">
        <v>551</v>
      </c>
      <c r="H551" s="9">
        <v>21965674604</v>
      </c>
      <c r="I551" s="9" t="s">
        <v>19276</v>
      </c>
      <c r="J551" s="9" t="s">
        <v>548</v>
      </c>
      <c r="K551" s="9" t="s">
        <v>548</v>
      </c>
      <c r="L551" s="9" t="s">
        <v>548</v>
      </c>
      <c r="M551" s="9" t="s">
        <v>19232</v>
      </c>
      <c r="N551" s="10" t="s">
        <v>19254</v>
      </c>
      <c r="O551" s="11" t="s">
        <v>151</v>
      </c>
      <c r="P551" s="12">
        <v>46070</v>
      </c>
      <c r="Q551" s="13" t="str">
        <f t="shared" si="24"/>
        <v>07h</v>
      </c>
    </row>
    <row r="552" spans="1:17" x14ac:dyDescent="0.3">
      <c r="A552" s="9" t="str">
        <f t="shared" si="25"/>
        <v>05751978706Sambodromo x EG4607407h</v>
      </c>
      <c r="B552" s="9" t="str">
        <f t="shared" si="26"/>
        <v>05751978706Sambodromo x EG46074</v>
      </c>
      <c r="C552" s="9" t="str">
        <f>IF((IFERROR(IFERROR(VLOOKUP(A552,Controle_Utiliz!A:A,1,0),VLOOKUP(B552,Controle_Utiliz!B:B,1,0)),"Não Utilizou"))="Não Utilizou","Não Utilizou","Agendado")</f>
        <v>Não Utilizou</v>
      </c>
      <c r="D552" s="8" t="s">
        <v>550</v>
      </c>
      <c r="E552" s="9" t="s">
        <v>548</v>
      </c>
      <c r="F552" s="11"/>
      <c r="G552" s="10" t="s">
        <v>551</v>
      </c>
      <c r="H552" s="9">
        <v>21965674604</v>
      </c>
      <c r="I552" s="9" t="s">
        <v>19276</v>
      </c>
      <c r="J552" s="9" t="s">
        <v>548</v>
      </c>
      <c r="K552" s="9" t="s">
        <v>548</v>
      </c>
      <c r="L552" s="9" t="s">
        <v>548</v>
      </c>
      <c r="M552" s="9" t="s">
        <v>19233</v>
      </c>
      <c r="N552" s="10" t="s">
        <v>19254</v>
      </c>
      <c r="O552" s="11" t="s">
        <v>151</v>
      </c>
      <c r="P552" s="12">
        <v>46074</v>
      </c>
      <c r="Q552" s="13" t="str">
        <f t="shared" si="24"/>
        <v>07h</v>
      </c>
    </row>
    <row r="553" spans="1:17" x14ac:dyDescent="0.3">
      <c r="A553" s="9" t="str">
        <f t="shared" si="25"/>
        <v>82493JB x Sambodromo4606819h</v>
      </c>
      <c r="B553" s="9" t="str">
        <f t="shared" si="26"/>
        <v>82493JB x Sambodromo46068</v>
      </c>
      <c r="C553" s="9" t="str">
        <f>IF((IFERROR(IFERROR(VLOOKUP(A553,Controle_Utiliz!A:A,1,0),VLOOKUP(B553,Controle_Utiliz!B:B,1,0)),"Não Utilizou"))="Não Utilizou","Não Utilizou","Agendado")</f>
        <v>Agendado</v>
      </c>
      <c r="D553" s="8" t="s">
        <v>518</v>
      </c>
      <c r="E553" s="9" t="s">
        <v>315</v>
      </c>
      <c r="F553" s="9">
        <v>82493</v>
      </c>
      <c r="G553" s="11"/>
      <c r="H553" s="9">
        <v>21981187476</v>
      </c>
      <c r="I553" s="9" t="s">
        <v>17441</v>
      </c>
      <c r="J553" s="9" t="s">
        <v>16228</v>
      </c>
      <c r="K553" s="9" t="s">
        <v>4622</v>
      </c>
      <c r="L553" s="9" t="s">
        <v>17483</v>
      </c>
      <c r="M553" s="9" t="s">
        <v>19234</v>
      </c>
      <c r="N553" s="10" t="s">
        <v>19249</v>
      </c>
      <c r="O553" s="11" t="s">
        <v>33</v>
      </c>
      <c r="P553" s="12">
        <v>46068</v>
      </c>
      <c r="Q553" s="13" t="str">
        <f t="shared" si="24"/>
        <v>19h</v>
      </c>
    </row>
    <row r="554" spans="1:17" x14ac:dyDescent="0.3">
      <c r="A554" s="9" t="str">
        <f t="shared" si="25"/>
        <v>82493JB x Sambodromo4607019h</v>
      </c>
      <c r="B554" s="9" t="str">
        <f t="shared" si="26"/>
        <v>82493JB x Sambodromo46070</v>
      </c>
      <c r="C554" s="9" t="str">
        <f>IF((IFERROR(IFERROR(VLOOKUP(A554,Controle_Utiliz!A:A,1,0),VLOOKUP(B554,Controle_Utiliz!B:B,1,0)),"Não Utilizou"))="Não Utilizou","Não Utilizou","Agendado")</f>
        <v>Agendado</v>
      </c>
      <c r="D554" s="8" t="s">
        <v>518</v>
      </c>
      <c r="E554" s="9" t="s">
        <v>315</v>
      </c>
      <c r="F554" s="9">
        <v>82493</v>
      </c>
      <c r="G554" s="11"/>
      <c r="H554" s="9">
        <v>21981187476</v>
      </c>
      <c r="I554" s="9" t="s">
        <v>17441</v>
      </c>
      <c r="J554" s="9" t="s">
        <v>16228</v>
      </c>
      <c r="K554" s="9" t="s">
        <v>4622</v>
      </c>
      <c r="L554" s="9" t="s">
        <v>17483</v>
      </c>
      <c r="M554" s="9" t="s">
        <v>19236</v>
      </c>
      <c r="N554" s="10" t="s">
        <v>19249</v>
      </c>
      <c r="O554" s="11" t="s">
        <v>33</v>
      </c>
      <c r="P554" s="12">
        <v>46070</v>
      </c>
      <c r="Q554" s="13" t="str">
        <f t="shared" si="24"/>
        <v>19h</v>
      </c>
    </row>
    <row r="555" spans="1:17" x14ac:dyDescent="0.3">
      <c r="A555" s="9" t="str">
        <f t="shared" si="25"/>
        <v>82493Sambodromo x JB4606806h</v>
      </c>
      <c r="B555" s="9" t="str">
        <f t="shared" si="26"/>
        <v>82493Sambodromo x JB46068</v>
      </c>
      <c r="C555" s="9" t="str">
        <f>IF((IFERROR(IFERROR(VLOOKUP(A555,Controle_Utiliz!A:A,1,0),VLOOKUP(B555,Controle_Utiliz!B:B,1,0)),"Não Utilizou"))="Não Utilizou","Não Utilizou","Agendado")</f>
        <v>Não Utilizou</v>
      </c>
      <c r="D555" s="8" t="s">
        <v>518</v>
      </c>
      <c r="E555" s="9" t="s">
        <v>315</v>
      </c>
      <c r="F555" s="9">
        <v>82493</v>
      </c>
      <c r="G555" s="11"/>
      <c r="H555" s="9">
        <v>21981187476</v>
      </c>
      <c r="I555" s="9" t="s">
        <v>17441</v>
      </c>
      <c r="J555" s="9" t="s">
        <v>16228</v>
      </c>
      <c r="K555" s="9" t="s">
        <v>4622</v>
      </c>
      <c r="L555" s="9" t="s">
        <v>17483</v>
      </c>
      <c r="M555" s="9" t="s">
        <v>19238</v>
      </c>
      <c r="N555" s="10" t="s">
        <v>19248</v>
      </c>
      <c r="O555" s="11" t="s">
        <v>159</v>
      </c>
      <c r="P555" s="12">
        <v>46068</v>
      </c>
      <c r="Q555" s="13" t="str">
        <f t="shared" si="24"/>
        <v>06h</v>
      </c>
    </row>
    <row r="556" spans="1:17" x14ac:dyDescent="0.3">
      <c r="A556" s="9" t="str">
        <f t="shared" si="25"/>
        <v>82493Sambodromo x JB4607006h</v>
      </c>
      <c r="B556" s="9" t="str">
        <f t="shared" si="26"/>
        <v>82493Sambodromo x JB46070</v>
      </c>
      <c r="C556" s="9" t="str">
        <f>IF((IFERROR(IFERROR(VLOOKUP(A556,Controle_Utiliz!A:A,1,0),VLOOKUP(B556,Controle_Utiliz!B:B,1,0)),"Não Utilizou"))="Não Utilizou","Não Utilizou","Agendado")</f>
        <v>Agendado</v>
      </c>
      <c r="D556" s="8" t="s">
        <v>518</v>
      </c>
      <c r="E556" s="9" t="s">
        <v>315</v>
      </c>
      <c r="F556" s="9">
        <v>82493</v>
      </c>
      <c r="G556" s="11"/>
      <c r="H556" s="9">
        <v>21981187476</v>
      </c>
      <c r="I556" s="9" t="s">
        <v>17441</v>
      </c>
      <c r="J556" s="9" t="s">
        <v>16228</v>
      </c>
      <c r="K556" s="9" t="s">
        <v>4622</v>
      </c>
      <c r="L556" s="9" t="s">
        <v>17483</v>
      </c>
      <c r="M556" s="9" t="s">
        <v>19240</v>
      </c>
      <c r="N556" s="10" t="s">
        <v>19248</v>
      </c>
      <c r="O556" s="11" t="s">
        <v>159</v>
      </c>
      <c r="P556" s="12">
        <v>46070</v>
      </c>
      <c r="Q556" s="13" t="str">
        <f t="shared" si="24"/>
        <v>06h</v>
      </c>
    </row>
    <row r="557" spans="1:17" x14ac:dyDescent="0.3">
      <c r="A557" s="9" t="str">
        <f t="shared" si="25"/>
        <v>38344EG x Sambodromo4606819h</v>
      </c>
      <c r="B557" s="9" t="str">
        <f t="shared" si="26"/>
        <v>38344EG x Sambodromo46068</v>
      </c>
      <c r="C557" s="9" t="str">
        <f>IF((IFERROR(IFERROR(VLOOKUP(A557,Controle_Utiliz!A:A,1,0),VLOOKUP(B557,Controle_Utiliz!B:B,1,0)),"Não Utilizou"))="Não Utilizou","Não Utilizou","Agendado")</f>
        <v>Agendado</v>
      </c>
      <c r="D557" s="8" t="s">
        <v>477</v>
      </c>
      <c r="E557" s="9" t="s">
        <v>315</v>
      </c>
      <c r="F557" s="9">
        <v>38344</v>
      </c>
      <c r="G557" s="11"/>
      <c r="H557" s="10" t="s">
        <v>19277</v>
      </c>
      <c r="I557" s="9" t="s">
        <v>19262</v>
      </c>
      <c r="J557" s="9" t="s">
        <v>16520</v>
      </c>
      <c r="K557" s="9" t="s">
        <v>2637</v>
      </c>
      <c r="L557" s="9" t="s">
        <v>18246</v>
      </c>
      <c r="M557" s="9" t="s">
        <v>19226</v>
      </c>
      <c r="N557" s="10" t="s">
        <v>19249</v>
      </c>
      <c r="O557" s="11" t="s">
        <v>6</v>
      </c>
      <c r="P557" s="12">
        <v>46068</v>
      </c>
      <c r="Q557" s="13" t="str">
        <f t="shared" si="24"/>
        <v>19h</v>
      </c>
    </row>
    <row r="558" spans="1:17" x14ac:dyDescent="0.3">
      <c r="A558" s="9" t="str">
        <f t="shared" si="25"/>
        <v>38344EG x Sambodromo4607019h</v>
      </c>
      <c r="B558" s="9" t="str">
        <f t="shared" si="26"/>
        <v>38344EG x Sambodromo46070</v>
      </c>
      <c r="C558" s="9" t="str">
        <f>IF((IFERROR(IFERROR(VLOOKUP(A558,Controle_Utiliz!A:A,1,0),VLOOKUP(B558,Controle_Utiliz!B:B,1,0)),"Não Utilizou"))="Não Utilizou","Não Utilizou","Agendado")</f>
        <v>Agendado</v>
      </c>
      <c r="D558" s="8" t="s">
        <v>477</v>
      </c>
      <c r="E558" s="9" t="s">
        <v>315</v>
      </c>
      <c r="F558" s="9">
        <v>38344</v>
      </c>
      <c r="G558" s="11"/>
      <c r="H558" s="10" t="s">
        <v>19277</v>
      </c>
      <c r="I558" s="9" t="s">
        <v>19262</v>
      </c>
      <c r="J558" s="9" t="s">
        <v>16520</v>
      </c>
      <c r="K558" s="9" t="s">
        <v>2637</v>
      </c>
      <c r="L558" s="9" t="s">
        <v>18246</v>
      </c>
      <c r="M558" s="9" t="s">
        <v>19228</v>
      </c>
      <c r="N558" s="10" t="s">
        <v>19249</v>
      </c>
      <c r="O558" s="11" t="s">
        <v>6</v>
      </c>
      <c r="P558" s="12">
        <v>46070</v>
      </c>
      <c r="Q558" s="13" t="str">
        <f t="shared" si="24"/>
        <v>19h</v>
      </c>
    </row>
    <row r="559" spans="1:17" x14ac:dyDescent="0.3">
      <c r="A559" s="9" t="str">
        <f t="shared" si="25"/>
        <v>38344Sambodromo x EG4606806h</v>
      </c>
      <c r="B559" s="9" t="str">
        <f t="shared" si="26"/>
        <v>38344Sambodromo x EG46068</v>
      </c>
      <c r="C559" s="9" t="str">
        <f>IF((IFERROR(IFERROR(VLOOKUP(A559,Controle_Utiliz!A:A,1,0),VLOOKUP(B559,Controle_Utiliz!B:B,1,0)),"Não Utilizou"))="Não Utilizou","Não Utilizou","Agendado")</f>
        <v>Agendado</v>
      </c>
      <c r="D559" s="8" t="s">
        <v>477</v>
      </c>
      <c r="E559" s="9" t="s">
        <v>315</v>
      </c>
      <c r="F559" s="9">
        <v>38344</v>
      </c>
      <c r="G559" s="11"/>
      <c r="H559" s="10" t="s">
        <v>19277</v>
      </c>
      <c r="I559" s="9" t="s">
        <v>19262</v>
      </c>
      <c r="J559" s="9" t="s">
        <v>16520</v>
      </c>
      <c r="K559" s="9" t="s">
        <v>2637</v>
      </c>
      <c r="L559" s="9" t="s">
        <v>18246</v>
      </c>
      <c r="M559" s="9" t="s">
        <v>19230</v>
      </c>
      <c r="N559" s="10" t="s">
        <v>19248</v>
      </c>
      <c r="O559" s="11" t="s">
        <v>151</v>
      </c>
      <c r="P559" s="12">
        <v>46068</v>
      </c>
      <c r="Q559" s="13" t="str">
        <f t="shared" si="24"/>
        <v>06h</v>
      </c>
    </row>
    <row r="560" spans="1:17" x14ac:dyDescent="0.3">
      <c r="A560" s="9" t="str">
        <f t="shared" si="25"/>
        <v>38344Sambodromo x EG4607006h</v>
      </c>
      <c r="B560" s="9" t="str">
        <f t="shared" si="26"/>
        <v>38344Sambodromo x EG46070</v>
      </c>
      <c r="C560" s="9" t="str">
        <f>IF((IFERROR(IFERROR(VLOOKUP(A560,Controle_Utiliz!A:A,1,0),VLOOKUP(B560,Controle_Utiliz!B:B,1,0)),"Não Utilizou"))="Não Utilizou","Não Utilizou","Agendado")</f>
        <v>Agendado</v>
      </c>
      <c r="D560" s="8" t="s">
        <v>477</v>
      </c>
      <c r="E560" s="9" t="s">
        <v>315</v>
      </c>
      <c r="F560" s="9">
        <v>38344</v>
      </c>
      <c r="G560" s="11"/>
      <c r="H560" s="10" t="s">
        <v>19277</v>
      </c>
      <c r="I560" s="9" t="s">
        <v>19262</v>
      </c>
      <c r="J560" s="9" t="s">
        <v>16520</v>
      </c>
      <c r="K560" s="9" t="s">
        <v>2637</v>
      </c>
      <c r="L560" s="9" t="s">
        <v>18246</v>
      </c>
      <c r="M560" s="9" t="s">
        <v>19232</v>
      </c>
      <c r="N560" s="10" t="s">
        <v>19248</v>
      </c>
      <c r="O560" s="11" t="s">
        <v>151</v>
      </c>
      <c r="P560" s="12">
        <v>46070</v>
      </c>
      <c r="Q560" s="13" t="str">
        <f t="shared" si="24"/>
        <v>06h</v>
      </c>
    </row>
    <row r="561" spans="1:17" x14ac:dyDescent="0.3">
      <c r="A561" s="9" t="str">
        <f t="shared" si="25"/>
        <v>14505597784EG x Sambodromo4606822h</v>
      </c>
      <c r="B561" s="9" t="str">
        <f t="shared" si="26"/>
        <v>14505597784EG x Sambodromo46068</v>
      </c>
      <c r="C561" s="9" t="str">
        <f>IF((IFERROR(IFERROR(VLOOKUP(A561,Controle_Utiliz!A:A,1,0),VLOOKUP(B561,Controle_Utiliz!B:B,1,0)),"Não Utilizou"))="Não Utilizou","Não Utilizou","Agendado")</f>
        <v>Não Utilizou</v>
      </c>
      <c r="D561" s="8" t="s">
        <v>334</v>
      </c>
      <c r="E561" s="9" t="s">
        <v>333</v>
      </c>
      <c r="F561" s="9"/>
      <c r="G561" s="9">
        <v>14505597784</v>
      </c>
      <c r="H561" s="9">
        <v>21964279575</v>
      </c>
      <c r="I561" s="9" t="s">
        <v>19242</v>
      </c>
      <c r="J561" s="9" t="s">
        <v>333</v>
      </c>
      <c r="K561" s="9" t="s">
        <v>333</v>
      </c>
      <c r="L561" s="9" t="s">
        <v>333</v>
      </c>
      <c r="M561" s="9" t="s">
        <v>19226</v>
      </c>
      <c r="N561" s="10" t="s">
        <v>19255</v>
      </c>
      <c r="O561" s="11" t="s">
        <v>6</v>
      </c>
      <c r="P561" s="12">
        <v>46068</v>
      </c>
      <c r="Q561" s="13" t="str">
        <f t="shared" si="24"/>
        <v>22h</v>
      </c>
    </row>
    <row r="562" spans="1:17" x14ac:dyDescent="0.3">
      <c r="A562" s="9" t="str">
        <f t="shared" si="25"/>
        <v>14505597784EG x Sambodromo4606922h</v>
      </c>
      <c r="B562" s="9" t="str">
        <f t="shared" si="26"/>
        <v>14505597784EG x Sambodromo46069</v>
      </c>
      <c r="C562" s="9" t="str">
        <f>IF((IFERROR(IFERROR(VLOOKUP(A562,Controle_Utiliz!A:A,1,0),VLOOKUP(B562,Controle_Utiliz!B:B,1,0)),"Não Utilizou"))="Não Utilizou","Não Utilizou","Agendado")</f>
        <v>Não Utilizou</v>
      </c>
      <c r="D562" s="8" t="s">
        <v>334</v>
      </c>
      <c r="E562" s="9" t="s">
        <v>333</v>
      </c>
      <c r="F562" s="9"/>
      <c r="G562" s="9">
        <v>14505597784</v>
      </c>
      <c r="H562" s="9">
        <v>21964279575</v>
      </c>
      <c r="I562" s="9" t="s">
        <v>19242</v>
      </c>
      <c r="J562" s="9" t="s">
        <v>333</v>
      </c>
      <c r="K562" s="9" t="s">
        <v>333</v>
      </c>
      <c r="L562" s="9" t="s">
        <v>333</v>
      </c>
      <c r="M562" s="9" t="s">
        <v>19227</v>
      </c>
      <c r="N562" s="10" t="s">
        <v>19255</v>
      </c>
      <c r="O562" s="11" t="s">
        <v>6</v>
      </c>
      <c r="P562" s="12">
        <v>46069</v>
      </c>
      <c r="Q562" s="13" t="str">
        <f t="shared" si="24"/>
        <v>22h</v>
      </c>
    </row>
    <row r="563" spans="1:17" x14ac:dyDescent="0.3">
      <c r="A563" s="9" t="str">
        <f t="shared" si="25"/>
        <v>14505597784EG x Sambodromo4607022h</v>
      </c>
      <c r="B563" s="9" t="str">
        <f t="shared" si="26"/>
        <v>14505597784EG x Sambodromo46070</v>
      </c>
      <c r="C563" s="9" t="str">
        <f>IF((IFERROR(IFERROR(VLOOKUP(A563,Controle_Utiliz!A:A,1,0),VLOOKUP(B563,Controle_Utiliz!B:B,1,0)),"Não Utilizou"))="Não Utilizou","Não Utilizou","Agendado")</f>
        <v>Não Utilizou</v>
      </c>
      <c r="D563" s="8" t="s">
        <v>334</v>
      </c>
      <c r="E563" s="9" t="s">
        <v>333</v>
      </c>
      <c r="F563" s="9"/>
      <c r="G563" s="9">
        <v>14505597784</v>
      </c>
      <c r="H563" s="9">
        <v>21964279575</v>
      </c>
      <c r="I563" s="9" t="s">
        <v>19242</v>
      </c>
      <c r="J563" s="9" t="s">
        <v>333</v>
      </c>
      <c r="K563" s="9" t="s">
        <v>333</v>
      </c>
      <c r="L563" s="9" t="s">
        <v>333</v>
      </c>
      <c r="M563" s="9" t="s">
        <v>19228</v>
      </c>
      <c r="N563" s="10" t="s">
        <v>19255</v>
      </c>
      <c r="O563" s="11" t="s">
        <v>6</v>
      </c>
      <c r="P563" s="12">
        <v>46070</v>
      </c>
      <c r="Q563" s="13" t="str">
        <f t="shared" si="24"/>
        <v>22h</v>
      </c>
    </row>
    <row r="564" spans="1:17" x14ac:dyDescent="0.3">
      <c r="A564" s="9" t="str">
        <f t="shared" si="25"/>
        <v>14505597784EG x Sambodromo4607422h</v>
      </c>
      <c r="B564" s="9" t="str">
        <f t="shared" si="26"/>
        <v>14505597784EG x Sambodromo46074</v>
      </c>
      <c r="C564" s="9" t="str">
        <f>IF((IFERROR(IFERROR(VLOOKUP(A564,Controle_Utiliz!A:A,1,0),VLOOKUP(B564,Controle_Utiliz!B:B,1,0)),"Não Utilizou"))="Não Utilizou","Não Utilizou","Agendado")</f>
        <v>Não Utilizou</v>
      </c>
      <c r="D564" s="8" t="s">
        <v>334</v>
      </c>
      <c r="E564" s="9" t="s">
        <v>333</v>
      </c>
      <c r="F564" s="9"/>
      <c r="G564" s="9">
        <v>14505597784</v>
      </c>
      <c r="H564" s="9">
        <v>21964279575</v>
      </c>
      <c r="I564" s="9" t="s">
        <v>19242</v>
      </c>
      <c r="J564" s="9" t="s">
        <v>333</v>
      </c>
      <c r="K564" s="9" t="s">
        <v>333</v>
      </c>
      <c r="L564" s="9" t="s">
        <v>333</v>
      </c>
      <c r="M564" s="9" t="s">
        <v>19229</v>
      </c>
      <c r="N564" s="10" t="s">
        <v>19255</v>
      </c>
      <c r="O564" s="11" t="s">
        <v>6</v>
      </c>
      <c r="P564" s="12">
        <v>46074</v>
      </c>
      <c r="Q564" s="13" t="str">
        <f t="shared" si="24"/>
        <v>22h</v>
      </c>
    </row>
    <row r="565" spans="1:17" x14ac:dyDescent="0.3">
      <c r="A565" s="9" t="str">
        <f t="shared" si="25"/>
        <v>14505597784Sambodromo x EG4606800h</v>
      </c>
      <c r="B565" s="9" t="str">
        <f t="shared" si="26"/>
        <v>14505597784Sambodromo x EG46068</v>
      </c>
      <c r="C565" s="9" t="str">
        <f>IF((IFERROR(IFERROR(VLOOKUP(A565,Controle_Utiliz!A:A,1,0),VLOOKUP(B565,Controle_Utiliz!B:B,1,0)),"Não Utilizou"))="Não Utilizou","Não Utilizou","Agendado")</f>
        <v>Não Utilizou</v>
      </c>
      <c r="D565" s="8" t="s">
        <v>334</v>
      </c>
      <c r="E565" s="9" t="s">
        <v>333</v>
      </c>
      <c r="F565" s="9"/>
      <c r="G565" s="9">
        <v>14505597784</v>
      </c>
      <c r="H565" s="9">
        <v>21964279575</v>
      </c>
      <c r="I565" s="9" t="s">
        <v>19242</v>
      </c>
      <c r="J565" s="9" t="s">
        <v>333</v>
      </c>
      <c r="K565" s="9" t="s">
        <v>333</v>
      </c>
      <c r="L565" s="9" t="s">
        <v>333</v>
      </c>
      <c r="M565" s="9" t="s">
        <v>19230</v>
      </c>
      <c r="N565" s="10" t="s">
        <v>19256</v>
      </c>
      <c r="O565" s="11" t="s">
        <v>151</v>
      </c>
      <c r="P565" s="12">
        <v>46068</v>
      </c>
      <c r="Q565" s="13" t="str">
        <f t="shared" si="24"/>
        <v>00h</v>
      </c>
    </row>
    <row r="566" spans="1:17" x14ac:dyDescent="0.3">
      <c r="A566" s="9" t="str">
        <f t="shared" si="25"/>
        <v>14505597784Sambodromo x EG4606900h</v>
      </c>
      <c r="B566" s="9" t="str">
        <f t="shared" si="26"/>
        <v>14505597784Sambodromo x EG46069</v>
      </c>
      <c r="C566" s="9" t="str">
        <f>IF((IFERROR(IFERROR(VLOOKUP(A566,Controle_Utiliz!A:A,1,0),VLOOKUP(B566,Controle_Utiliz!B:B,1,0)),"Não Utilizou"))="Não Utilizou","Não Utilizou","Agendado")</f>
        <v>Não Utilizou</v>
      </c>
      <c r="D566" s="8" t="s">
        <v>334</v>
      </c>
      <c r="E566" s="9" t="s">
        <v>333</v>
      </c>
      <c r="F566" s="9"/>
      <c r="G566" s="9">
        <v>14505597784</v>
      </c>
      <c r="H566" s="9">
        <v>21964279575</v>
      </c>
      <c r="I566" s="9" t="s">
        <v>19242</v>
      </c>
      <c r="J566" s="9" t="s">
        <v>333</v>
      </c>
      <c r="K566" s="9" t="s">
        <v>333</v>
      </c>
      <c r="L566" s="9" t="s">
        <v>333</v>
      </c>
      <c r="M566" s="9" t="s">
        <v>19231</v>
      </c>
      <c r="N566" s="10" t="s">
        <v>19256</v>
      </c>
      <c r="O566" s="11" t="s">
        <v>151</v>
      </c>
      <c r="P566" s="12">
        <v>46069</v>
      </c>
      <c r="Q566" s="13" t="str">
        <f t="shared" si="24"/>
        <v>00h</v>
      </c>
    </row>
    <row r="567" spans="1:17" x14ac:dyDescent="0.3">
      <c r="A567" s="9" t="str">
        <f t="shared" si="25"/>
        <v>14505597784Sambodromo x EG4607000h</v>
      </c>
      <c r="B567" s="9" t="str">
        <f t="shared" si="26"/>
        <v>14505597784Sambodromo x EG46070</v>
      </c>
      <c r="C567" s="9" t="str">
        <f>IF((IFERROR(IFERROR(VLOOKUP(A567,Controle_Utiliz!A:A,1,0),VLOOKUP(B567,Controle_Utiliz!B:B,1,0)),"Não Utilizou"))="Não Utilizou","Não Utilizou","Agendado")</f>
        <v>Não Utilizou</v>
      </c>
      <c r="D567" s="8" t="s">
        <v>334</v>
      </c>
      <c r="E567" s="9" t="s">
        <v>333</v>
      </c>
      <c r="F567" s="9"/>
      <c r="G567" s="9">
        <v>14505597784</v>
      </c>
      <c r="H567" s="9">
        <v>21964279575</v>
      </c>
      <c r="I567" s="9" t="s">
        <v>19242</v>
      </c>
      <c r="J567" s="9" t="s">
        <v>333</v>
      </c>
      <c r="K567" s="9" t="s">
        <v>333</v>
      </c>
      <c r="L567" s="9" t="s">
        <v>333</v>
      </c>
      <c r="M567" s="9" t="s">
        <v>19232</v>
      </c>
      <c r="N567" s="10" t="s">
        <v>19256</v>
      </c>
      <c r="O567" s="11" t="s">
        <v>151</v>
      </c>
      <c r="P567" s="12">
        <v>46070</v>
      </c>
      <c r="Q567" s="13" t="str">
        <f t="shared" si="24"/>
        <v>00h</v>
      </c>
    </row>
    <row r="568" spans="1:17" x14ac:dyDescent="0.3">
      <c r="A568" s="9" t="str">
        <f t="shared" si="25"/>
        <v>14505597784Sambodromo x EG4607400h</v>
      </c>
      <c r="B568" s="9" t="str">
        <f t="shared" si="26"/>
        <v>14505597784Sambodromo x EG46074</v>
      </c>
      <c r="C568" s="9" t="str">
        <f>IF((IFERROR(IFERROR(VLOOKUP(A568,Controle_Utiliz!A:A,1,0),VLOOKUP(B568,Controle_Utiliz!B:B,1,0)),"Não Utilizou"))="Não Utilizou","Não Utilizou","Agendado")</f>
        <v>Não Utilizou</v>
      </c>
      <c r="D568" s="8" t="s">
        <v>334</v>
      </c>
      <c r="E568" s="9" t="s">
        <v>333</v>
      </c>
      <c r="F568" s="9"/>
      <c r="G568" s="9">
        <v>14505597784</v>
      </c>
      <c r="H568" s="9">
        <v>21964279575</v>
      </c>
      <c r="I568" s="9" t="s">
        <v>19242</v>
      </c>
      <c r="J568" s="9" t="s">
        <v>333</v>
      </c>
      <c r="K568" s="9" t="s">
        <v>333</v>
      </c>
      <c r="L568" s="9" t="s">
        <v>333</v>
      </c>
      <c r="M568" s="9" t="s">
        <v>19233</v>
      </c>
      <c r="N568" s="10" t="s">
        <v>19256</v>
      </c>
      <c r="O568" s="11" t="s">
        <v>151</v>
      </c>
      <c r="P568" s="12">
        <v>46074</v>
      </c>
      <c r="Q568" s="13" t="str">
        <f t="shared" si="24"/>
        <v>00h</v>
      </c>
    </row>
    <row r="569" spans="1:17" x14ac:dyDescent="0.3">
      <c r="A569" s="9" t="str">
        <f t="shared" si="25"/>
        <v>92430EG x Sambodromo4606819h</v>
      </c>
      <c r="B569" s="9" t="str">
        <f t="shared" si="26"/>
        <v>92430EG x Sambodromo46068</v>
      </c>
      <c r="C569" s="9" t="str">
        <f>IF((IFERROR(IFERROR(VLOOKUP(A569,Controle_Utiliz!A:A,1,0),VLOOKUP(B569,Controle_Utiliz!B:B,1,0)),"Não Utilizou"))="Não Utilizou","Não Utilizou","Agendado")</f>
        <v>Não Utilizou</v>
      </c>
      <c r="D569" s="8" t="s">
        <v>433</v>
      </c>
      <c r="E569" s="9" t="s">
        <v>315</v>
      </c>
      <c r="F569" s="9">
        <v>92430</v>
      </c>
      <c r="G569" s="9"/>
      <c r="H569" s="9">
        <v>11984777807</v>
      </c>
      <c r="I569" s="9" t="s">
        <v>19273</v>
      </c>
      <c r="J569" s="9" t="s">
        <v>16340</v>
      </c>
      <c r="K569" s="9" t="s">
        <v>11771</v>
      </c>
      <c r="L569" s="9" t="s">
        <v>17922</v>
      </c>
      <c r="M569" s="9" t="s">
        <v>19226</v>
      </c>
      <c r="N569" s="10" t="s">
        <v>19249</v>
      </c>
      <c r="O569" s="11" t="s">
        <v>6</v>
      </c>
      <c r="P569" s="12">
        <v>46068</v>
      </c>
      <c r="Q569" s="13" t="str">
        <f t="shared" si="24"/>
        <v>19h</v>
      </c>
    </row>
    <row r="570" spans="1:17" x14ac:dyDescent="0.3">
      <c r="A570" s="9" t="str">
        <f t="shared" si="25"/>
        <v>92430EG x Sambodromo4606919h</v>
      </c>
      <c r="B570" s="9" t="str">
        <f t="shared" si="26"/>
        <v>92430EG x Sambodromo46069</v>
      </c>
      <c r="C570" s="9" t="str">
        <f>IF((IFERROR(IFERROR(VLOOKUP(A570,Controle_Utiliz!A:A,1,0),VLOOKUP(B570,Controle_Utiliz!B:B,1,0)),"Não Utilizou"))="Não Utilizou","Não Utilizou","Agendado")</f>
        <v>Não Utilizou</v>
      </c>
      <c r="D570" s="8" t="s">
        <v>433</v>
      </c>
      <c r="E570" s="9" t="s">
        <v>315</v>
      </c>
      <c r="F570" s="9">
        <v>92430</v>
      </c>
      <c r="G570" s="9"/>
      <c r="H570" s="9">
        <v>11984777807</v>
      </c>
      <c r="I570" s="9" t="s">
        <v>19273</v>
      </c>
      <c r="J570" s="9" t="s">
        <v>16340</v>
      </c>
      <c r="K570" s="9" t="s">
        <v>11771</v>
      </c>
      <c r="L570" s="9" t="s">
        <v>17922</v>
      </c>
      <c r="M570" s="9" t="s">
        <v>19227</v>
      </c>
      <c r="N570" s="10" t="s">
        <v>19249</v>
      </c>
      <c r="O570" s="11" t="s">
        <v>6</v>
      </c>
      <c r="P570" s="12">
        <v>46069</v>
      </c>
      <c r="Q570" s="13" t="str">
        <f t="shared" si="24"/>
        <v>19h</v>
      </c>
    </row>
    <row r="571" spans="1:17" x14ac:dyDescent="0.3">
      <c r="A571" s="9" t="str">
        <f t="shared" si="25"/>
        <v>92430EG x Sambodromo4607019h</v>
      </c>
      <c r="B571" s="9" t="str">
        <f t="shared" si="26"/>
        <v>92430EG x Sambodromo46070</v>
      </c>
      <c r="C571" s="9" t="str">
        <f>IF((IFERROR(IFERROR(VLOOKUP(A571,Controle_Utiliz!A:A,1,0),VLOOKUP(B571,Controle_Utiliz!B:B,1,0)),"Não Utilizou"))="Não Utilizou","Não Utilizou","Agendado")</f>
        <v>Não Utilizou</v>
      </c>
      <c r="D571" s="8" t="s">
        <v>433</v>
      </c>
      <c r="E571" s="9" t="s">
        <v>315</v>
      </c>
      <c r="F571" s="9">
        <v>92430</v>
      </c>
      <c r="G571" s="9"/>
      <c r="H571" s="9">
        <v>11984777807</v>
      </c>
      <c r="I571" s="9" t="s">
        <v>19273</v>
      </c>
      <c r="J571" s="9" t="s">
        <v>16340</v>
      </c>
      <c r="K571" s="9" t="s">
        <v>11771</v>
      </c>
      <c r="L571" s="9" t="s">
        <v>17922</v>
      </c>
      <c r="M571" s="9" t="s">
        <v>19228</v>
      </c>
      <c r="N571" s="10" t="s">
        <v>19249</v>
      </c>
      <c r="O571" s="11" t="s">
        <v>6</v>
      </c>
      <c r="P571" s="12">
        <v>46070</v>
      </c>
      <c r="Q571" s="13" t="str">
        <f t="shared" si="24"/>
        <v>19h</v>
      </c>
    </row>
    <row r="572" spans="1:17" x14ac:dyDescent="0.3">
      <c r="A572" s="9" t="str">
        <f t="shared" si="25"/>
        <v>92430EG x Sambodromo4607419h</v>
      </c>
      <c r="B572" s="9" t="str">
        <f t="shared" si="26"/>
        <v>92430EG x Sambodromo46074</v>
      </c>
      <c r="C572" s="9" t="str">
        <f>IF((IFERROR(IFERROR(VLOOKUP(A572,Controle_Utiliz!A:A,1,0),VLOOKUP(B572,Controle_Utiliz!B:B,1,0)),"Não Utilizou"))="Não Utilizou","Não Utilizou","Agendado")</f>
        <v>Não Utilizou</v>
      </c>
      <c r="D572" s="8" t="s">
        <v>433</v>
      </c>
      <c r="E572" s="9" t="s">
        <v>315</v>
      </c>
      <c r="F572" s="9">
        <v>92430</v>
      </c>
      <c r="G572" s="9"/>
      <c r="H572" s="9">
        <v>11984777807</v>
      </c>
      <c r="I572" s="9" t="s">
        <v>19273</v>
      </c>
      <c r="J572" s="9" t="s">
        <v>16340</v>
      </c>
      <c r="K572" s="9" t="s">
        <v>11771</v>
      </c>
      <c r="L572" s="9" t="s">
        <v>17922</v>
      </c>
      <c r="M572" s="9" t="s">
        <v>19229</v>
      </c>
      <c r="N572" s="10" t="s">
        <v>19249</v>
      </c>
      <c r="O572" s="11" t="s">
        <v>6</v>
      </c>
      <c r="P572" s="12">
        <v>46074</v>
      </c>
      <c r="Q572" s="13" t="str">
        <f t="shared" si="24"/>
        <v>19h</v>
      </c>
    </row>
    <row r="573" spans="1:17" x14ac:dyDescent="0.3">
      <c r="A573" s="9" t="str">
        <f t="shared" si="25"/>
        <v>92430Sambodromo x EG4606804h</v>
      </c>
      <c r="B573" s="9" t="str">
        <f t="shared" si="26"/>
        <v>92430Sambodromo x EG46068</v>
      </c>
      <c r="C573" s="9" t="str">
        <f>IF((IFERROR(IFERROR(VLOOKUP(A573,Controle_Utiliz!A:A,1,0),VLOOKUP(B573,Controle_Utiliz!B:B,1,0)),"Não Utilizou"))="Não Utilizou","Não Utilizou","Agendado")</f>
        <v>Não Utilizou</v>
      </c>
      <c r="D573" s="8" t="s">
        <v>433</v>
      </c>
      <c r="E573" s="9" t="s">
        <v>315</v>
      </c>
      <c r="F573" s="9">
        <v>92430</v>
      </c>
      <c r="G573" s="9"/>
      <c r="H573" s="9">
        <v>11984777807</v>
      </c>
      <c r="I573" s="9" t="s">
        <v>19273</v>
      </c>
      <c r="J573" s="9" t="s">
        <v>16340</v>
      </c>
      <c r="K573" s="9" t="s">
        <v>11771</v>
      </c>
      <c r="L573" s="9" t="s">
        <v>17922</v>
      </c>
      <c r="M573" s="9" t="s">
        <v>19230</v>
      </c>
      <c r="N573" s="10" t="s">
        <v>19247</v>
      </c>
      <c r="O573" s="11" t="s">
        <v>151</v>
      </c>
      <c r="P573" s="12">
        <v>46068</v>
      </c>
      <c r="Q573" s="13" t="str">
        <f t="shared" si="24"/>
        <v>04h</v>
      </c>
    </row>
    <row r="574" spans="1:17" x14ac:dyDescent="0.3">
      <c r="A574" s="9" t="str">
        <f t="shared" si="25"/>
        <v>92430Sambodromo x EG4606903h</v>
      </c>
      <c r="B574" s="9" t="str">
        <f t="shared" si="26"/>
        <v>92430Sambodromo x EG46069</v>
      </c>
      <c r="C574" s="9" t="str">
        <f>IF((IFERROR(IFERROR(VLOOKUP(A574,Controle_Utiliz!A:A,1,0),VLOOKUP(B574,Controle_Utiliz!B:B,1,0)),"Não Utilizou"))="Não Utilizou","Não Utilizou","Agendado")</f>
        <v>Não Utilizou</v>
      </c>
      <c r="D574" s="8" t="s">
        <v>433</v>
      </c>
      <c r="E574" s="9" t="s">
        <v>315</v>
      </c>
      <c r="F574" s="9">
        <v>92430</v>
      </c>
      <c r="G574" s="9"/>
      <c r="H574" s="9">
        <v>11984777807</v>
      </c>
      <c r="I574" s="9" t="s">
        <v>19273</v>
      </c>
      <c r="J574" s="9" t="s">
        <v>16340</v>
      </c>
      <c r="K574" s="9" t="s">
        <v>11771</v>
      </c>
      <c r="L574" s="9" t="s">
        <v>17922</v>
      </c>
      <c r="M574" s="9" t="s">
        <v>19231</v>
      </c>
      <c r="N574" s="10" t="s">
        <v>19252</v>
      </c>
      <c r="O574" s="11" t="s">
        <v>151</v>
      </c>
      <c r="P574" s="12">
        <v>46069</v>
      </c>
      <c r="Q574" s="13" t="str">
        <f t="shared" si="24"/>
        <v>03h</v>
      </c>
    </row>
    <row r="575" spans="1:17" x14ac:dyDescent="0.3">
      <c r="A575" s="9" t="str">
        <f t="shared" si="25"/>
        <v>92430Sambodromo x EG4607003h</v>
      </c>
      <c r="B575" s="9" t="str">
        <f t="shared" si="26"/>
        <v>92430Sambodromo x EG46070</v>
      </c>
      <c r="C575" s="9" t="str">
        <f>IF((IFERROR(IFERROR(VLOOKUP(A575,Controle_Utiliz!A:A,1,0),VLOOKUP(B575,Controle_Utiliz!B:B,1,0)),"Não Utilizou"))="Não Utilizou","Não Utilizou","Agendado")</f>
        <v>Não Utilizou</v>
      </c>
      <c r="D575" s="8" t="s">
        <v>433</v>
      </c>
      <c r="E575" s="9" t="s">
        <v>315</v>
      </c>
      <c r="F575" s="9">
        <v>92430</v>
      </c>
      <c r="G575" s="9"/>
      <c r="H575" s="9">
        <v>11984777807</v>
      </c>
      <c r="I575" s="9" t="s">
        <v>19273</v>
      </c>
      <c r="J575" s="9" t="s">
        <v>16340</v>
      </c>
      <c r="K575" s="9" t="s">
        <v>11771</v>
      </c>
      <c r="L575" s="9" t="s">
        <v>17922</v>
      </c>
      <c r="M575" s="9" t="s">
        <v>19232</v>
      </c>
      <c r="N575" s="10" t="s">
        <v>19252</v>
      </c>
      <c r="O575" s="11" t="s">
        <v>151</v>
      </c>
      <c r="P575" s="12">
        <v>46070</v>
      </c>
      <c r="Q575" s="13" t="str">
        <f t="shared" si="24"/>
        <v>03h</v>
      </c>
    </row>
    <row r="576" spans="1:17" x14ac:dyDescent="0.3">
      <c r="A576" s="9" t="str">
        <f t="shared" si="25"/>
        <v>92430Sambodromo x EG4607403h</v>
      </c>
      <c r="B576" s="9" t="str">
        <f t="shared" si="26"/>
        <v>92430Sambodromo x EG46074</v>
      </c>
      <c r="C576" s="9" t="str">
        <f>IF((IFERROR(IFERROR(VLOOKUP(A576,Controle_Utiliz!A:A,1,0),VLOOKUP(B576,Controle_Utiliz!B:B,1,0)),"Não Utilizou"))="Não Utilizou","Não Utilizou","Agendado")</f>
        <v>Não Utilizou</v>
      </c>
      <c r="D576" s="8" t="s">
        <v>433</v>
      </c>
      <c r="E576" s="9" t="s">
        <v>315</v>
      </c>
      <c r="F576" s="9">
        <v>92430</v>
      </c>
      <c r="G576" s="9"/>
      <c r="H576" s="9">
        <v>11984777807</v>
      </c>
      <c r="I576" s="9" t="s">
        <v>19273</v>
      </c>
      <c r="J576" s="9" t="s">
        <v>16340</v>
      </c>
      <c r="K576" s="9" t="s">
        <v>11771</v>
      </c>
      <c r="L576" s="9" t="s">
        <v>17922</v>
      </c>
      <c r="M576" s="9" t="s">
        <v>19233</v>
      </c>
      <c r="N576" s="10" t="s">
        <v>19252</v>
      </c>
      <c r="O576" s="11" t="s">
        <v>151</v>
      </c>
      <c r="P576" s="12">
        <v>46074</v>
      </c>
      <c r="Q576" s="13" t="str">
        <f t="shared" si="24"/>
        <v>03h</v>
      </c>
    </row>
    <row r="577" spans="1:17" x14ac:dyDescent="0.3">
      <c r="A577" s="9" t="str">
        <f t="shared" si="25"/>
        <v>92430JB x Sambodromo4606819h</v>
      </c>
      <c r="B577" s="9" t="str">
        <f t="shared" si="26"/>
        <v>92430JB x Sambodromo46068</v>
      </c>
      <c r="C577" s="9" t="str">
        <f>IF((IFERROR(IFERROR(VLOOKUP(A577,Controle_Utiliz!A:A,1,0),VLOOKUP(B577,Controle_Utiliz!B:B,1,0)),"Não Utilizou"))="Não Utilizou","Não Utilizou","Agendado")</f>
        <v>Agendado</v>
      </c>
      <c r="D577" s="8" t="s">
        <v>433</v>
      </c>
      <c r="E577" s="9" t="s">
        <v>315</v>
      </c>
      <c r="F577" s="9">
        <v>92430</v>
      </c>
      <c r="G577" s="9"/>
      <c r="H577" s="9">
        <v>11984777807</v>
      </c>
      <c r="I577" s="9" t="s">
        <v>19273</v>
      </c>
      <c r="J577" s="9" t="s">
        <v>16340</v>
      </c>
      <c r="K577" s="9" t="s">
        <v>11771</v>
      </c>
      <c r="L577" s="9" t="s">
        <v>17922</v>
      </c>
      <c r="M577" s="9" t="s">
        <v>19234</v>
      </c>
      <c r="N577" s="10" t="s">
        <v>19249</v>
      </c>
      <c r="O577" s="11" t="s">
        <v>33</v>
      </c>
      <c r="P577" s="12">
        <v>46068</v>
      </c>
      <c r="Q577" s="13" t="str">
        <f t="shared" si="24"/>
        <v>19h</v>
      </c>
    </row>
    <row r="578" spans="1:17" x14ac:dyDescent="0.3">
      <c r="A578" s="9" t="str">
        <f t="shared" si="25"/>
        <v>92430JB x Sambodromo4606919h</v>
      </c>
      <c r="B578" s="9" t="str">
        <f t="shared" si="26"/>
        <v>92430JB x Sambodromo46069</v>
      </c>
      <c r="C578" s="9" t="str">
        <f>IF((IFERROR(IFERROR(VLOOKUP(A578,Controle_Utiliz!A:A,1,0),VLOOKUP(B578,Controle_Utiliz!B:B,1,0)),"Não Utilizou"))="Não Utilizou","Não Utilizou","Agendado")</f>
        <v>Agendado</v>
      </c>
      <c r="D578" s="8" t="s">
        <v>433</v>
      </c>
      <c r="E578" s="9" t="s">
        <v>315</v>
      </c>
      <c r="F578" s="9">
        <v>92430</v>
      </c>
      <c r="G578" s="9"/>
      <c r="H578" s="9">
        <v>11984777807</v>
      </c>
      <c r="I578" s="9" t="s">
        <v>19273</v>
      </c>
      <c r="J578" s="9" t="s">
        <v>16340</v>
      </c>
      <c r="K578" s="9" t="s">
        <v>11771</v>
      </c>
      <c r="L578" s="9" t="s">
        <v>17922</v>
      </c>
      <c r="M578" s="9" t="s">
        <v>19235</v>
      </c>
      <c r="N578" s="10" t="s">
        <v>19249</v>
      </c>
      <c r="O578" s="11" t="s">
        <v>33</v>
      </c>
      <c r="P578" s="12">
        <v>46069</v>
      </c>
      <c r="Q578" s="13" t="str">
        <f t="shared" ref="Q578:Q641" si="27">LEFT(N578,2)&amp;"h"</f>
        <v>19h</v>
      </c>
    </row>
    <row r="579" spans="1:17" x14ac:dyDescent="0.3">
      <c r="A579" s="9" t="str">
        <f t="shared" ref="A579:A642" si="28">IF(LEN(F579)&gt;1,F579,G579)&amp;O579&amp;P579&amp;Q579</f>
        <v>92430JB x Sambodromo4607019h</v>
      </c>
      <c r="B579" s="9" t="str">
        <f t="shared" ref="B579:B642" si="29">IF(LEN(F579)&gt;1,F579,G579)&amp;O579&amp;P579</f>
        <v>92430JB x Sambodromo46070</v>
      </c>
      <c r="C579" s="9" t="str">
        <f>IF((IFERROR(IFERROR(VLOOKUP(A579,Controle_Utiliz!A:A,1,0),VLOOKUP(B579,Controle_Utiliz!B:B,1,0)),"Não Utilizou"))="Não Utilizou","Não Utilizou","Agendado")</f>
        <v>Agendado</v>
      </c>
      <c r="D579" s="8" t="s">
        <v>433</v>
      </c>
      <c r="E579" s="9" t="s">
        <v>315</v>
      </c>
      <c r="F579" s="9">
        <v>92430</v>
      </c>
      <c r="G579" s="9"/>
      <c r="H579" s="9">
        <v>11984777807</v>
      </c>
      <c r="I579" s="9" t="s">
        <v>19273</v>
      </c>
      <c r="J579" s="9" t="s">
        <v>16340</v>
      </c>
      <c r="K579" s="9" t="s">
        <v>11771</v>
      </c>
      <c r="L579" s="9" t="s">
        <v>17922</v>
      </c>
      <c r="M579" s="9" t="s">
        <v>19236</v>
      </c>
      <c r="N579" s="10" t="s">
        <v>19249</v>
      </c>
      <c r="O579" s="11" t="s">
        <v>33</v>
      </c>
      <c r="P579" s="12">
        <v>46070</v>
      </c>
      <c r="Q579" s="13" t="str">
        <f t="shared" si="27"/>
        <v>19h</v>
      </c>
    </row>
    <row r="580" spans="1:17" x14ac:dyDescent="0.3">
      <c r="A580" s="9" t="str">
        <f t="shared" si="28"/>
        <v>92430JB x Sambodromo4607419h</v>
      </c>
      <c r="B580" s="9" t="str">
        <f t="shared" si="29"/>
        <v>92430JB x Sambodromo46074</v>
      </c>
      <c r="C580" s="9" t="str">
        <f>IF((IFERROR(IFERROR(VLOOKUP(A580,Controle_Utiliz!A:A,1,0),VLOOKUP(B580,Controle_Utiliz!B:B,1,0)),"Não Utilizou"))="Não Utilizou","Não Utilizou","Agendado")</f>
        <v>Agendado</v>
      </c>
      <c r="D580" s="8" t="s">
        <v>433</v>
      </c>
      <c r="E580" s="9" t="s">
        <v>315</v>
      </c>
      <c r="F580" s="9">
        <v>92430</v>
      </c>
      <c r="G580" s="9"/>
      <c r="H580" s="9">
        <v>11984777807</v>
      </c>
      <c r="I580" s="9" t="s">
        <v>19273</v>
      </c>
      <c r="J580" s="9" t="s">
        <v>16340</v>
      </c>
      <c r="K580" s="9" t="s">
        <v>11771</v>
      </c>
      <c r="L580" s="9" t="s">
        <v>17922</v>
      </c>
      <c r="M580" s="9" t="s">
        <v>19237</v>
      </c>
      <c r="N580" s="10" t="s">
        <v>19249</v>
      </c>
      <c r="O580" s="11" t="s">
        <v>33</v>
      </c>
      <c r="P580" s="12">
        <v>46074</v>
      </c>
      <c r="Q580" s="13" t="str">
        <f t="shared" si="27"/>
        <v>19h</v>
      </c>
    </row>
    <row r="581" spans="1:17" x14ac:dyDescent="0.3">
      <c r="A581" s="9" t="str">
        <f t="shared" si="28"/>
        <v>92430Sambodromo x JB4606803h</v>
      </c>
      <c r="B581" s="9" t="str">
        <f t="shared" si="29"/>
        <v>92430Sambodromo x JB46068</v>
      </c>
      <c r="C581" s="9" t="str">
        <f>IF((IFERROR(IFERROR(VLOOKUP(A581,Controle_Utiliz!A:A,1,0),VLOOKUP(B581,Controle_Utiliz!B:B,1,0)),"Não Utilizou"))="Não Utilizou","Não Utilizou","Agendado")</f>
        <v>Não Utilizou</v>
      </c>
      <c r="D581" s="8" t="s">
        <v>433</v>
      </c>
      <c r="E581" s="9" t="s">
        <v>315</v>
      </c>
      <c r="F581" s="9">
        <v>92430</v>
      </c>
      <c r="G581" s="9"/>
      <c r="H581" s="9">
        <v>11984777807</v>
      </c>
      <c r="I581" s="9" t="s">
        <v>19273</v>
      </c>
      <c r="J581" s="9" t="s">
        <v>16340</v>
      </c>
      <c r="K581" s="9" t="s">
        <v>11771</v>
      </c>
      <c r="L581" s="9" t="s">
        <v>17922</v>
      </c>
      <c r="M581" s="9" t="s">
        <v>19238</v>
      </c>
      <c r="N581" s="10" t="s">
        <v>19252</v>
      </c>
      <c r="O581" s="11" t="s">
        <v>159</v>
      </c>
      <c r="P581" s="12">
        <v>46068</v>
      </c>
      <c r="Q581" s="13" t="str">
        <f t="shared" si="27"/>
        <v>03h</v>
      </c>
    </row>
    <row r="582" spans="1:17" x14ac:dyDescent="0.3">
      <c r="A582" s="9" t="str">
        <f t="shared" si="28"/>
        <v>92430Sambodromo x JB4606903h</v>
      </c>
      <c r="B582" s="9" t="str">
        <f t="shared" si="29"/>
        <v>92430Sambodromo x JB46069</v>
      </c>
      <c r="C582" s="9" t="str">
        <f>IF((IFERROR(IFERROR(VLOOKUP(A582,Controle_Utiliz!A:A,1,0),VLOOKUP(B582,Controle_Utiliz!B:B,1,0)),"Não Utilizou"))="Não Utilizou","Não Utilizou","Agendado")</f>
        <v>Agendado</v>
      </c>
      <c r="D582" s="8" t="s">
        <v>433</v>
      </c>
      <c r="E582" s="9" t="s">
        <v>315</v>
      </c>
      <c r="F582" s="9">
        <v>92430</v>
      </c>
      <c r="G582" s="9"/>
      <c r="H582" s="9">
        <v>11984777807</v>
      </c>
      <c r="I582" s="9" t="s">
        <v>19273</v>
      </c>
      <c r="J582" s="9" t="s">
        <v>16340</v>
      </c>
      <c r="K582" s="9" t="s">
        <v>11771</v>
      </c>
      <c r="L582" s="9" t="s">
        <v>17922</v>
      </c>
      <c r="M582" s="9" t="s">
        <v>19239</v>
      </c>
      <c r="N582" s="10" t="s">
        <v>19252</v>
      </c>
      <c r="O582" s="11" t="s">
        <v>159</v>
      </c>
      <c r="P582" s="12">
        <v>46069</v>
      </c>
      <c r="Q582" s="13" t="str">
        <f t="shared" si="27"/>
        <v>03h</v>
      </c>
    </row>
    <row r="583" spans="1:17" x14ac:dyDescent="0.3">
      <c r="A583" s="9" t="str">
        <f t="shared" si="28"/>
        <v>92430Sambodromo x JB4607003h</v>
      </c>
      <c r="B583" s="9" t="str">
        <f t="shared" si="29"/>
        <v>92430Sambodromo x JB46070</v>
      </c>
      <c r="C583" s="9" t="str">
        <f>IF((IFERROR(IFERROR(VLOOKUP(A583,Controle_Utiliz!A:A,1,0),VLOOKUP(B583,Controle_Utiliz!B:B,1,0)),"Não Utilizou"))="Não Utilizou","Não Utilizou","Agendado")</f>
        <v>Agendado</v>
      </c>
      <c r="D583" s="8" t="s">
        <v>433</v>
      </c>
      <c r="E583" s="9" t="s">
        <v>315</v>
      </c>
      <c r="F583" s="9">
        <v>92430</v>
      </c>
      <c r="G583" s="9"/>
      <c r="H583" s="9">
        <v>11984777807</v>
      </c>
      <c r="I583" s="9" t="s">
        <v>19273</v>
      </c>
      <c r="J583" s="9" t="s">
        <v>16340</v>
      </c>
      <c r="K583" s="9" t="s">
        <v>11771</v>
      </c>
      <c r="L583" s="9" t="s">
        <v>17922</v>
      </c>
      <c r="M583" s="9" t="s">
        <v>19240</v>
      </c>
      <c r="N583" s="10" t="s">
        <v>19252</v>
      </c>
      <c r="O583" s="11" t="s">
        <v>159</v>
      </c>
      <c r="P583" s="12">
        <v>46070</v>
      </c>
      <c r="Q583" s="13" t="str">
        <f t="shared" si="27"/>
        <v>03h</v>
      </c>
    </row>
    <row r="584" spans="1:17" x14ac:dyDescent="0.3">
      <c r="A584" s="9" t="str">
        <f t="shared" si="28"/>
        <v>92430Sambodromo x JB4607403h</v>
      </c>
      <c r="B584" s="9" t="str">
        <f t="shared" si="29"/>
        <v>92430Sambodromo x JB46074</v>
      </c>
      <c r="C584" s="9" t="str">
        <f>IF((IFERROR(IFERROR(VLOOKUP(A584,Controle_Utiliz!A:A,1,0),VLOOKUP(B584,Controle_Utiliz!B:B,1,0)),"Não Utilizou"))="Não Utilizou","Não Utilizou","Agendado")</f>
        <v>Não Utilizou</v>
      </c>
      <c r="D584" s="8" t="s">
        <v>433</v>
      </c>
      <c r="E584" s="9" t="s">
        <v>315</v>
      </c>
      <c r="F584" s="9">
        <v>92430</v>
      </c>
      <c r="G584" s="9"/>
      <c r="H584" s="9">
        <v>11984777807</v>
      </c>
      <c r="I584" s="9" t="s">
        <v>19273</v>
      </c>
      <c r="J584" s="9" t="s">
        <v>16340</v>
      </c>
      <c r="K584" s="9" t="s">
        <v>11771</v>
      </c>
      <c r="L584" s="9" t="s">
        <v>17922</v>
      </c>
      <c r="M584" s="9" t="s">
        <v>19241</v>
      </c>
      <c r="N584" s="14" t="s">
        <v>19252</v>
      </c>
      <c r="O584" s="11" t="s">
        <v>159</v>
      </c>
      <c r="P584" s="12">
        <v>46074</v>
      </c>
      <c r="Q584" s="13" t="str">
        <f t="shared" si="27"/>
        <v>03h</v>
      </c>
    </row>
    <row r="585" spans="1:17" x14ac:dyDescent="0.3">
      <c r="A585" s="9" t="str">
        <f t="shared" si="28"/>
        <v>62489EG x Sambodromo4606820h</v>
      </c>
      <c r="B585" s="9" t="str">
        <f t="shared" si="29"/>
        <v>62489EG x Sambodromo46068</v>
      </c>
      <c r="C585" s="9" t="str">
        <f>IF((IFERROR(IFERROR(VLOOKUP(A585,Controle_Utiliz!A:A,1,0),VLOOKUP(B585,Controle_Utiliz!B:B,1,0)),"Não Utilizou"))="Não Utilizou","Não Utilizou","Agendado")</f>
        <v>Agendado</v>
      </c>
      <c r="D585" s="8" t="s">
        <v>458</v>
      </c>
      <c r="E585" s="9" t="s">
        <v>315</v>
      </c>
      <c r="F585" s="9">
        <v>62489</v>
      </c>
      <c r="G585" s="11"/>
      <c r="H585" s="9">
        <v>21999599866</v>
      </c>
      <c r="I585" s="9" t="s">
        <v>16471</v>
      </c>
      <c r="J585" s="9" t="s">
        <v>16260</v>
      </c>
      <c r="K585" s="9" t="s">
        <v>5234</v>
      </c>
      <c r="L585" s="9" t="s">
        <v>17926</v>
      </c>
      <c r="M585" s="9" t="s">
        <v>19226</v>
      </c>
      <c r="N585" s="10" t="s">
        <v>19246</v>
      </c>
      <c r="O585" s="11" t="s">
        <v>6</v>
      </c>
      <c r="P585" s="12">
        <v>46068</v>
      </c>
      <c r="Q585" s="13" t="str">
        <f t="shared" si="27"/>
        <v>20h</v>
      </c>
    </row>
    <row r="586" spans="1:17" x14ac:dyDescent="0.3">
      <c r="A586" s="9" t="str">
        <f t="shared" si="28"/>
        <v>62489EG x Sambodromo4606922h</v>
      </c>
      <c r="B586" s="9" t="str">
        <f t="shared" si="29"/>
        <v>62489EG x Sambodromo46069</v>
      </c>
      <c r="C586" s="9" t="str">
        <f>IF((IFERROR(IFERROR(VLOOKUP(A586,Controle_Utiliz!A:A,1,0),VLOOKUP(B586,Controle_Utiliz!B:B,1,0)),"Não Utilizou"))="Não Utilizou","Não Utilizou","Agendado")</f>
        <v>Agendado</v>
      </c>
      <c r="D586" s="8" t="s">
        <v>458</v>
      </c>
      <c r="E586" s="9" t="s">
        <v>315</v>
      </c>
      <c r="F586" s="9">
        <v>62489</v>
      </c>
      <c r="G586" s="11"/>
      <c r="H586" s="9">
        <v>21999599866</v>
      </c>
      <c r="I586" s="9" t="s">
        <v>16471</v>
      </c>
      <c r="J586" s="9" t="s">
        <v>16260</v>
      </c>
      <c r="K586" s="9" t="s">
        <v>5234</v>
      </c>
      <c r="L586" s="9" t="s">
        <v>17926</v>
      </c>
      <c r="M586" s="9" t="s">
        <v>19227</v>
      </c>
      <c r="N586" s="10" t="s">
        <v>19255</v>
      </c>
      <c r="O586" s="11" t="s">
        <v>6</v>
      </c>
      <c r="P586" s="12">
        <v>46069</v>
      </c>
      <c r="Q586" s="13" t="str">
        <f t="shared" si="27"/>
        <v>22h</v>
      </c>
    </row>
    <row r="587" spans="1:17" x14ac:dyDescent="0.3">
      <c r="A587" s="9" t="str">
        <f t="shared" si="28"/>
        <v>62489EG x Sambodromo4607020h</v>
      </c>
      <c r="B587" s="9" t="str">
        <f t="shared" si="29"/>
        <v>62489EG x Sambodromo46070</v>
      </c>
      <c r="C587" s="9" t="str">
        <f>IF((IFERROR(IFERROR(VLOOKUP(A587,Controle_Utiliz!A:A,1,0),VLOOKUP(B587,Controle_Utiliz!B:B,1,0)),"Não Utilizou"))="Não Utilizou","Não Utilizou","Agendado")</f>
        <v>Agendado</v>
      </c>
      <c r="D587" s="8" t="s">
        <v>458</v>
      </c>
      <c r="E587" s="9" t="s">
        <v>315</v>
      </c>
      <c r="F587" s="9">
        <v>62489</v>
      </c>
      <c r="G587" s="11"/>
      <c r="H587" s="9">
        <v>21999599866</v>
      </c>
      <c r="I587" s="9" t="s">
        <v>16471</v>
      </c>
      <c r="J587" s="9" t="s">
        <v>16260</v>
      </c>
      <c r="K587" s="9" t="s">
        <v>5234</v>
      </c>
      <c r="L587" s="9" t="s">
        <v>17926</v>
      </c>
      <c r="M587" s="9" t="s">
        <v>19228</v>
      </c>
      <c r="N587" s="10" t="s">
        <v>19246</v>
      </c>
      <c r="O587" s="11" t="s">
        <v>6</v>
      </c>
      <c r="P587" s="12">
        <v>46070</v>
      </c>
      <c r="Q587" s="13" t="str">
        <f t="shared" si="27"/>
        <v>20h</v>
      </c>
    </row>
    <row r="588" spans="1:17" x14ac:dyDescent="0.3">
      <c r="A588" s="9" t="str">
        <f t="shared" si="28"/>
        <v>62489EG x Sambodromo4607420h</v>
      </c>
      <c r="B588" s="9" t="str">
        <f t="shared" si="29"/>
        <v>62489EG x Sambodromo46074</v>
      </c>
      <c r="C588" s="9" t="str">
        <f>IF((IFERROR(IFERROR(VLOOKUP(A588,Controle_Utiliz!A:A,1,0),VLOOKUP(B588,Controle_Utiliz!B:B,1,0)),"Não Utilizou"))="Não Utilizou","Não Utilizou","Agendado")</f>
        <v>Não Utilizou</v>
      </c>
      <c r="D588" s="8" t="s">
        <v>458</v>
      </c>
      <c r="E588" s="9" t="s">
        <v>315</v>
      </c>
      <c r="F588" s="9">
        <v>62489</v>
      </c>
      <c r="G588" s="11"/>
      <c r="H588" s="9">
        <v>21999599866</v>
      </c>
      <c r="I588" s="9" t="s">
        <v>16471</v>
      </c>
      <c r="J588" s="9" t="s">
        <v>16260</v>
      </c>
      <c r="K588" s="9" t="s">
        <v>5234</v>
      </c>
      <c r="L588" s="9" t="s">
        <v>17926</v>
      </c>
      <c r="M588" s="9" t="s">
        <v>19229</v>
      </c>
      <c r="N588" s="10" t="s">
        <v>19246</v>
      </c>
      <c r="O588" s="11" t="s">
        <v>6</v>
      </c>
      <c r="P588" s="12">
        <v>46074</v>
      </c>
      <c r="Q588" s="13" t="str">
        <f t="shared" si="27"/>
        <v>20h</v>
      </c>
    </row>
    <row r="589" spans="1:17" x14ac:dyDescent="0.3">
      <c r="A589" s="9" t="str">
        <f t="shared" si="28"/>
        <v>62489Sambodromo x EG4606806h</v>
      </c>
      <c r="B589" s="9" t="str">
        <f t="shared" si="29"/>
        <v>62489Sambodromo x EG46068</v>
      </c>
      <c r="C589" s="9" t="str">
        <f>IF((IFERROR(IFERROR(VLOOKUP(A589,Controle_Utiliz!A:A,1,0),VLOOKUP(B589,Controle_Utiliz!B:B,1,0)),"Não Utilizou"))="Não Utilizou","Não Utilizou","Agendado")</f>
        <v>Agendado</v>
      </c>
      <c r="D589" s="8" t="s">
        <v>458</v>
      </c>
      <c r="E589" s="9" t="s">
        <v>315</v>
      </c>
      <c r="F589" s="9">
        <v>62489</v>
      </c>
      <c r="G589" s="11"/>
      <c r="H589" s="9">
        <v>21999599866</v>
      </c>
      <c r="I589" s="9" t="s">
        <v>16471</v>
      </c>
      <c r="J589" s="9" t="s">
        <v>16260</v>
      </c>
      <c r="K589" s="9" t="s">
        <v>5234</v>
      </c>
      <c r="L589" s="9" t="s">
        <v>17926</v>
      </c>
      <c r="M589" s="9" t="s">
        <v>19230</v>
      </c>
      <c r="N589" s="10" t="s">
        <v>19248</v>
      </c>
      <c r="O589" s="11" t="s">
        <v>151</v>
      </c>
      <c r="P589" s="12">
        <v>46068</v>
      </c>
      <c r="Q589" s="13" t="str">
        <f t="shared" si="27"/>
        <v>06h</v>
      </c>
    </row>
    <row r="590" spans="1:17" x14ac:dyDescent="0.3">
      <c r="A590" s="9" t="str">
        <f t="shared" si="28"/>
        <v>62489Sambodromo x EG4606907h</v>
      </c>
      <c r="B590" s="9" t="str">
        <f t="shared" si="29"/>
        <v>62489Sambodromo x EG46069</v>
      </c>
      <c r="C590" s="9" t="str">
        <f>IF((IFERROR(IFERROR(VLOOKUP(A590,Controle_Utiliz!A:A,1,0),VLOOKUP(B590,Controle_Utiliz!B:B,1,0)),"Não Utilizou"))="Não Utilizou","Não Utilizou","Agendado")</f>
        <v>Agendado</v>
      </c>
      <c r="D590" s="8" t="s">
        <v>458</v>
      </c>
      <c r="E590" s="9" t="s">
        <v>315</v>
      </c>
      <c r="F590" s="9">
        <v>62489</v>
      </c>
      <c r="G590" s="11"/>
      <c r="H590" s="9">
        <v>21999599866</v>
      </c>
      <c r="I590" s="9" t="s">
        <v>16471</v>
      </c>
      <c r="J590" s="9" t="s">
        <v>16260</v>
      </c>
      <c r="K590" s="9" t="s">
        <v>5234</v>
      </c>
      <c r="L590" s="9" t="s">
        <v>17926</v>
      </c>
      <c r="M590" s="9" t="s">
        <v>19231</v>
      </c>
      <c r="N590" s="10" t="s">
        <v>19254</v>
      </c>
      <c r="O590" s="11" t="s">
        <v>151</v>
      </c>
      <c r="P590" s="12">
        <v>46069</v>
      </c>
      <c r="Q590" s="13" t="str">
        <f t="shared" si="27"/>
        <v>07h</v>
      </c>
    </row>
    <row r="591" spans="1:17" x14ac:dyDescent="0.3">
      <c r="A591" s="9" t="str">
        <f t="shared" si="28"/>
        <v>62489Sambodromo x EG4607006h</v>
      </c>
      <c r="B591" s="9" t="str">
        <f t="shared" si="29"/>
        <v>62489Sambodromo x EG46070</v>
      </c>
      <c r="C591" s="9" t="str">
        <f>IF((IFERROR(IFERROR(VLOOKUP(A591,Controle_Utiliz!A:A,1,0),VLOOKUP(B591,Controle_Utiliz!B:B,1,0)),"Não Utilizou"))="Não Utilizou","Não Utilizou","Agendado")</f>
        <v>Agendado</v>
      </c>
      <c r="D591" s="8" t="s">
        <v>458</v>
      </c>
      <c r="E591" s="9" t="s">
        <v>315</v>
      </c>
      <c r="F591" s="9">
        <v>62489</v>
      </c>
      <c r="G591" s="11"/>
      <c r="H591" s="9">
        <v>21999599866</v>
      </c>
      <c r="I591" s="9" t="s">
        <v>16471</v>
      </c>
      <c r="J591" s="9" t="s">
        <v>16260</v>
      </c>
      <c r="K591" s="9" t="s">
        <v>5234</v>
      </c>
      <c r="L591" s="9" t="s">
        <v>17926</v>
      </c>
      <c r="M591" s="9" t="s">
        <v>19232</v>
      </c>
      <c r="N591" s="10" t="s">
        <v>19248</v>
      </c>
      <c r="O591" s="11" t="s">
        <v>151</v>
      </c>
      <c r="P591" s="12">
        <v>46070</v>
      </c>
      <c r="Q591" s="13" t="str">
        <f t="shared" si="27"/>
        <v>06h</v>
      </c>
    </row>
    <row r="592" spans="1:17" x14ac:dyDescent="0.3">
      <c r="A592" s="9" t="str">
        <f t="shared" si="28"/>
        <v>62489Sambodromo x EG4607406h</v>
      </c>
      <c r="B592" s="9" t="str">
        <f t="shared" si="29"/>
        <v>62489Sambodromo x EG46074</v>
      </c>
      <c r="C592" s="9" t="str">
        <f>IF((IFERROR(IFERROR(VLOOKUP(A592,Controle_Utiliz!A:A,1,0),VLOOKUP(B592,Controle_Utiliz!B:B,1,0)),"Não Utilizou"))="Não Utilizou","Não Utilizou","Agendado")</f>
        <v>Não Utilizou</v>
      </c>
      <c r="D592" s="8" t="s">
        <v>458</v>
      </c>
      <c r="E592" s="9" t="s">
        <v>315</v>
      </c>
      <c r="F592" s="9">
        <v>62489</v>
      </c>
      <c r="G592" s="11"/>
      <c r="H592" s="9">
        <v>21999599866</v>
      </c>
      <c r="I592" s="9" t="s">
        <v>16471</v>
      </c>
      <c r="J592" s="9" t="s">
        <v>16260</v>
      </c>
      <c r="K592" s="9" t="s">
        <v>5234</v>
      </c>
      <c r="L592" s="9" t="s">
        <v>17926</v>
      </c>
      <c r="M592" s="9" t="s">
        <v>19233</v>
      </c>
      <c r="N592" s="10" t="s">
        <v>19248</v>
      </c>
      <c r="O592" s="11" t="s">
        <v>151</v>
      </c>
      <c r="P592" s="12">
        <v>46074</v>
      </c>
      <c r="Q592" s="13" t="str">
        <f t="shared" si="27"/>
        <v>06h</v>
      </c>
    </row>
    <row r="593" spans="1:17" x14ac:dyDescent="0.3">
      <c r="A593" s="9" t="str">
        <f t="shared" si="28"/>
        <v>84206EG x Sambodromo4606820h</v>
      </c>
      <c r="B593" s="9" t="str">
        <f t="shared" si="29"/>
        <v>84206EG x Sambodromo46068</v>
      </c>
      <c r="C593" s="9" t="str">
        <f>IF((IFERROR(IFERROR(VLOOKUP(A593,Controle_Utiliz!A:A,1,0),VLOOKUP(B593,Controle_Utiliz!B:B,1,0)),"Não Utilizou"))="Não Utilizou","Não Utilizou","Agendado")</f>
        <v>Agendado</v>
      </c>
      <c r="D593" s="8" t="s">
        <v>341</v>
      </c>
      <c r="E593" s="9" t="s">
        <v>315</v>
      </c>
      <c r="F593" s="9">
        <v>84206</v>
      </c>
      <c r="G593" s="9"/>
      <c r="H593" s="9">
        <v>21992058695</v>
      </c>
      <c r="I593" s="9" t="s">
        <v>19242</v>
      </c>
      <c r="J593" s="9" t="s">
        <v>16260</v>
      </c>
      <c r="K593" s="9" t="s">
        <v>5234</v>
      </c>
      <c r="L593" s="9" t="s">
        <v>17585</v>
      </c>
      <c r="M593" s="9" t="s">
        <v>19226</v>
      </c>
      <c r="N593" s="10" t="s">
        <v>19246</v>
      </c>
      <c r="O593" s="11" t="s">
        <v>6</v>
      </c>
      <c r="P593" s="12">
        <v>46068</v>
      </c>
      <c r="Q593" s="13" t="str">
        <f t="shared" si="27"/>
        <v>20h</v>
      </c>
    </row>
    <row r="594" spans="1:17" x14ac:dyDescent="0.3">
      <c r="A594" s="9" t="str">
        <f t="shared" si="28"/>
        <v>84206EG x Sambodromo4606920h</v>
      </c>
      <c r="B594" s="9" t="str">
        <f t="shared" si="29"/>
        <v>84206EG x Sambodromo46069</v>
      </c>
      <c r="C594" s="9" t="str">
        <f>IF((IFERROR(IFERROR(VLOOKUP(A594,Controle_Utiliz!A:A,1,0),VLOOKUP(B594,Controle_Utiliz!B:B,1,0)),"Não Utilizou"))="Não Utilizou","Não Utilizou","Agendado")</f>
        <v>Agendado</v>
      </c>
      <c r="D594" s="8" t="s">
        <v>341</v>
      </c>
      <c r="E594" s="9" t="s">
        <v>315</v>
      </c>
      <c r="F594" s="9">
        <v>84206</v>
      </c>
      <c r="G594" s="9"/>
      <c r="H594" s="9">
        <v>21992058695</v>
      </c>
      <c r="I594" s="9" t="s">
        <v>19242</v>
      </c>
      <c r="J594" s="9" t="s">
        <v>16260</v>
      </c>
      <c r="K594" s="9" t="s">
        <v>5234</v>
      </c>
      <c r="L594" s="9" t="s">
        <v>17585</v>
      </c>
      <c r="M594" s="9" t="s">
        <v>19227</v>
      </c>
      <c r="N594" s="10" t="s">
        <v>19246</v>
      </c>
      <c r="O594" s="11" t="s">
        <v>6</v>
      </c>
      <c r="P594" s="12">
        <v>46069</v>
      </c>
      <c r="Q594" s="13" t="str">
        <f t="shared" si="27"/>
        <v>20h</v>
      </c>
    </row>
    <row r="595" spans="1:17" x14ac:dyDescent="0.3">
      <c r="A595" s="9" t="str">
        <f t="shared" si="28"/>
        <v>84206EG x Sambodromo4607020h</v>
      </c>
      <c r="B595" s="9" t="str">
        <f t="shared" si="29"/>
        <v>84206EG x Sambodromo46070</v>
      </c>
      <c r="C595" s="9" t="str">
        <f>IF((IFERROR(IFERROR(VLOOKUP(A595,Controle_Utiliz!A:A,1,0),VLOOKUP(B595,Controle_Utiliz!B:B,1,0)),"Não Utilizou"))="Não Utilizou","Não Utilizou","Agendado")</f>
        <v>Agendado</v>
      </c>
      <c r="D595" s="8" t="s">
        <v>341</v>
      </c>
      <c r="E595" s="9" t="s">
        <v>315</v>
      </c>
      <c r="F595" s="9">
        <v>84206</v>
      </c>
      <c r="G595" s="9"/>
      <c r="H595" s="9">
        <v>21992058695</v>
      </c>
      <c r="I595" s="9" t="s">
        <v>19242</v>
      </c>
      <c r="J595" s="9" t="s">
        <v>16260</v>
      </c>
      <c r="K595" s="9" t="s">
        <v>5234</v>
      </c>
      <c r="L595" s="9" t="s">
        <v>17585</v>
      </c>
      <c r="M595" s="9" t="s">
        <v>19228</v>
      </c>
      <c r="N595" s="10" t="s">
        <v>19246</v>
      </c>
      <c r="O595" s="11" t="s">
        <v>6</v>
      </c>
      <c r="P595" s="12">
        <v>46070</v>
      </c>
      <c r="Q595" s="13" t="str">
        <f t="shared" si="27"/>
        <v>20h</v>
      </c>
    </row>
    <row r="596" spans="1:17" x14ac:dyDescent="0.3">
      <c r="A596" s="9" t="str">
        <f t="shared" si="28"/>
        <v>84206EG x Sambodromo4607420h</v>
      </c>
      <c r="B596" s="9" t="str">
        <f t="shared" si="29"/>
        <v>84206EG x Sambodromo46074</v>
      </c>
      <c r="C596" s="9" t="str">
        <f>IF((IFERROR(IFERROR(VLOOKUP(A596,Controle_Utiliz!A:A,1,0),VLOOKUP(B596,Controle_Utiliz!B:B,1,0)),"Não Utilizou"))="Não Utilizou","Não Utilizou","Agendado")</f>
        <v>Agendado</v>
      </c>
      <c r="D596" s="8" t="s">
        <v>341</v>
      </c>
      <c r="E596" s="9" t="s">
        <v>315</v>
      </c>
      <c r="F596" s="9">
        <v>84206</v>
      </c>
      <c r="G596" s="9"/>
      <c r="H596" s="9">
        <v>21992058695</v>
      </c>
      <c r="I596" s="9" t="s">
        <v>19242</v>
      </c>
      <c r="J596" s="9" t="s">
        <v>16260</v>
      </c>
      <c r="K596" s="9" t="s">
        <v>5234</v>
      </c>
      <c r="L596" s="9" t="s">
        <v>17585</v>
      </c>
      <c r="M596" s="9" t="s">
        <v>19229</v>
      </c>
      <c r="N596" s="10" t="s">
        <v>19246</v>
      </c>
      <c r="O596" s="11" t="s">
        <v>6</v>
      </c>
      <c r="P596" s="12">
        <v>46074</v>
      </c>
      <c r="Q596" s="13" t="str">
        <f t="shared" si="27"/>
        <v>20h</v>
      </c>
    </row>
    <row r="597" spans="1:17" x14ac:dyDescent="0.3">
      <c r="A597" s="9" t="str">
        <f t="shared" si="28"/>
        <v>84206Sambodromo x EG4606806h</v>
      </c>
      <c r="B597" s="9" t="str">
        <f t="shared" si="29"/>
        <v>84206Sambodromo x EG46068</v>
      </c>
      <c r="C597" s="9" t="str">
        <f>IF((IFERROR(IFERROR(VLOOKUP(A597,Controle_Utiliz!A:A,1,0),VLOOKUP(B597,Controle_Utiliz!B:B,1,0)),"Não Utilizou"))="Não Utilizou","Não Utilizou","Agendado")</f>
        <v>Agendado</v>
      </c>
      <c r="D597" s="8" t="s">
        <v>341</v>
      </c>
      <c r="E597" s="9" t="s">
        <v>315</v>
      </c>
      <c r="F597" s="9">
        <v>84206</v>
      </c>
      <c r="G597" s="9"/>
      <c r="H597" s="9">
        <v>21992058695</v>
      </c>
      <c r="I597" s="9" t="s">
        <v>19242</v>
      </c>
      <c r="J597" s="9" t="s">
        <v>16260</v>
      </c>
      <c r="K597" s="9" t="s">
        <v>5234</v>
      </c>
      <c r="L597" s="9" t="s">
        <v>17585</v>
      </c>
      <c r="M597" s="9" t="s">
        <v>19230</v>
      </c>
      <c r="N597" s="10" t="s">
        <v>19248</v>
      </c>
      <c r="O597" s="11" t="s">
        <v>151</v>
      </c>
      <c r="P597" s="12">
        <v>46068</v>
      </c>
      <c r="Q597" s="13" t="str">
        <f t="shared" si="27"/>
        <v>06h</v>
      </c>
    </row>
    <row r="598" spans="1:17" x14ac:dyDescent="0.3">
      <c r="A598" s="9" t="str">
        <f t="shared" si="28"/>
        <v>84206Sambodromo x EG4606906h</v>
      </c>
      <c r="B598" s="9" t="str">
        <f t="shared" si="29"/>
        <v>84206Sambodromo x EG46069</v>
      </c>
      <c r="C598" s="9" t="str">
        <f>IF((IFERROR(IFERROR(VLOOKUP(A598,Controle_Utiliz!A:A,1,0),VLOOKUP(B598,Controle_Utiliz!B:B,1,0)),"Não Utilizou"))="Não Utilizou","Não Utilizou","Agendado")</f>
        <v>Agendado</v>
      </c>
      <c r="D598" s="8" t="s">
        <v>341</v>
      </c>
      <c r="E598" s="9" t="s">
        <v>315</v>
      </c>
      <c r="F598" s="9">
        <v>84206</v>
      </c>
      <c r="G598" s="9"/>
      <c r="H598" s="9">
        <v>21992058695</v>
      </c>
      <c r="I598" s="9" t="s">
        <v>19242</v>
      </c>
      <c r="J598" s="9" t="s">
        <v>16260</v>
      </c>
      <c r="K598" s="9" t="s">
        <v>5234</v>
      </c>
      <c r="L598" s="9" t="s">
        <v>17585</v>
      </c>
      <c r="M598" s="9" t="s">
        <v>19231</v>
      </c>
      <c r="N598" s="10" t="s">
        <v>19248</v>
      </c>
      <c r="O598" s="11" t="s">
        <v>151</v>
      </c>
      <c r="P598" s="12">
        <v>46069</v>
      </c>
      <c r="Q598" s="13" t="str">
        <f t="shared" si="27"/>
        <v>06h</v>
      </c>
    </row>
    <row r="599" spans="1:17" x14ac:dyDescent="0.3">
      <c r="A599" s="9" t="str">
        <f t="shared" si="28"/>
        <v>84206Sambodromo x EG4607006h</v>
      </c>
      <c r="B599" s="9" t="str">
        <f t="shared" si="29"/>
        <v>84206Sambodromo x EG46070</v>
      </c>
      <c r="C599" s="9" t="str">
        <f>IF((IFERROR(IFERROR(VLOOKUP(A599,Controle_Utiliz!A:A,1,0),VLOOKUP(B599,Controle_Utiliz!B:B,1,0)),"Não Utilizou"))="Não Utilizou","Não Utilizou","Agendado")</f>
        <v>Agendado</v>
      </c>
      <c r="D599" s="8" t="s">
        <v>341</v>
      </c>
      <c r="E599" s="9" t="s">
        <v>315</v>
      </c>
      <c r="F599" s="9">
        <v>84206</v>
      </c>
      <c r="G599" s="9"/>
      <c r="H599" s="9">
        <v>21992058695</v>
      </c>
      <c r="I599" s="9" t="s">
        <v>19242</v>
      </c>
      <c r="J599" s="9" t="s">
        <v>16260</v>
      </c>
      <c r="K599" s="9" t="s">
        <v>5234</v>
      </c>
      <c r="L599" s="9" t="s">
        <v>17585</v>
      </c>
      <c r="M599" s="9" t="s">
        <v>19232</v>
      </c>
      <c r="N599" s="10" t="s">
        <v>19248</v>
      </c>
      <c r="O599" s="11" t="s">
        <v>151</v>
      </c>
      <c r="P599" s="12">
        <v>46070</v>
      </c>
      <c r="Q599" s="13" t="str">
        <f t="shared" si="27"/>
        <v>06h</v>
      </c>
    </row>
    <row r="600" spans="1:17" x14ac:dyDescent="0.3">
      <c r="A600" s="9" t="str">
        <f t="shared" si="28"/>
        <v>84206Sambodromo x EG4607406h</v>
      </c>
      <c r="B600" s="9" t="str">
        <f t="shared" si="29"/>
        <v>84206Sambodromo x EG46074</v>
      </c>
      <c r="C600" s="9" t="str">
        <f>IF((IFERROR(IFERROR(VLOOKUP(A600,Controle_Utiliz!A:A,1,0),VLOOKUP(B600,Controle_Utiliz!B:B,1,0)),"Não Utilizou"))="Não Utilizou","Não Utilizou","Agendado")</f>
        <v>Não Utilizou</v>
      </c>
      <c r="D600" s="8" t="s">
        <v>341</v>
      </c>
      <c r="E600" s="9" t="s">
        <v>315</v>
      </c>
      <c r="F600" s="9">
        <v>84206</v>
      </c>
      <c r="G600" s="9"/>
      <c r="H600" s="9">
        <v>21992058695</v>
      </c>
      <c r="I600" s="9" t="s">
        <v>19242</v>
      </c>
      <c r="J600" s="9" t="s">
        <v>16260</v>
      </c>
      <c r="K600" s="9" t="s">
        <v>5234</v>
      </c>
      <c r="L600" s="9" t="s">
        <v>17585</v>
      </c>
      <c r="M600" s="9" t="s">
        <v>19233</v>
      </c>
      <c r="N600" s="10" t="s">
        <v>19248</v>
      </c>
      <c r="O600" s="11" t="s">
        <v>151</v>
      </c>
      <c r="P600" s="12">
        <v>46074</v>
      </c>
      <c r="Q600" s="13" t="str">
        <f t="shared" si="27"/>
        <v>06h</v>
      </c>
    </row>
    <row r="601" spans="1:17" x14ac:dyDescent="0.3">
      <c r="A601" s="9" t="str">
        <f t="shared" si="28"/>
        <v>60930EG x Sambodromo4606817h</v>
      </c>
      <c r="B601" s="9" t="str">
        <f t="shared" si="29"/>
        <v>60930EG x Sambodromo46068</v>
      </c>
      <c r="C601" s="9" t="str">
        <f>IF((IFERROR(IFERROR(VLOOKUP(A601,Controle_Utiliz!A:A,1,0),VLOOKUP(B601,Controle_Utiliz!B:B,1,0)),"Não Utilizou"))="Não Utilizou","Não Utilizou","Agendado")</f>
        <v>Não Utilizou</v>
      </c>
      <c r="D601" s="8" t="s">
        <v>528</v>
      </c>
      <c r="E601" s="9" t="s">
        <v>315</v>
      </c>
      <c r="F601" s="9">
        <v>60930</v>
      </c>
      <c r="G601" s="11"/>
      <c r="H601" s="9">
        <v>21983745534</v>
      </c>
      <c r="I601" s="9" t="s">
        <v>19261</v>
      </c>
      <c r="J601" s="9" t="s">
        <v>16084</v>
      </c>
      <c r="K601" s="9" t="s">
        <v>15797</v>
      </c>
      <c r="L601" s="9" t="s">
        <v>17992</v>
      </c>
      <c r="M601" s="9" t="s">
        <v>19226</v>
      </c>
      <c r="N601" s="10" t="s">
        <v>19245</v>
      </c>
      <c r="O601" s="11" t="s">
        <v>6</v>
      </c>
      <c r="P601" s="12">
        <v>46068</v>
      </c>
      <c r="Q601" s="13" t="str">
        <f t="shared" si="27"/>
        <v>17h</v>
      </c>
    </row>
    <row r="602" spans="1:17" x14ac:dyDescent="0.3">
      <c r="A602" s="9" t="str">
        <f t="shared" si="28"/>
        <v>60930EG x Sambodromo4606917h</v>
      </c>
      <c r="B602" s="9" t="str">
        <f t="shared" si="29"/>
        <v>60930EG x Sambodromo46069</v>
      </c>
      <c r="C602" s="9" t="str">
        <f>IF((IFERROR(IFERROR(VLOOKUP(A602,Controle_Utiliz!A:A,1,0),VLOOKUP(B602,Controle_Utiliz!B:B,1,0)),"Não Utilizou"))="Não Utilizou","Não Utilizou","Agendado")</f>
        <v>Não Utilizou</v>
      </c>
      <c r="D602" s="8" t="s">
        <v>528</v>
      </c>
      <c r="E602" s="9" t="s">
        <v>315</v>
      </c>
      <c r="F602" s="9">
        <v>60930</v>
      </c>
      <c r="G602" s="11"/>
      <c r="H602" s="9">
        <v>21983745534</v>
      </c>
      <c r="I602" s="9" t="s">
        <v>19261</v>
      </c>
      <c r="J602" s="9" t="s">
        <v>16084</v>
      </c>
      <c r="K602" s="9" t="s">
        <v>15797</v>
      </c>
      <c r="L602" s="9" t="s">
        <v>17992</v>
      </c>
      <c r="M602" s="9" t="s">
        <v>19227</v>
      </c>
      <c r="N602" s="10" t="s">
        <v>19245</v>
      </c>
      <c r="O602" s="11" t="s">
        <v>6</v>
      </c>
      <c r="P602" s="12">
        <v>46069</v>
      </c>
      <c r="Q602" s="13" t="str">
        <f t="shared" si="27"/>
        <v>17h</v>
      </c>
    </row>
    <row r="603" spans="1:17" x14ac:dyDescent="0.3">
      <c r="A603" s="9" t="str">
        <f t="shared" si="28"/>
        <v>60930EG x Sambodromo4607017h</v>
      </c>
      <c r="B603" s="9" t="str">
        <f t="shared" si="29"/>
        <v>60930EG x Sambodromo46070</v>
      </c>
      <c r="C603" s="9" t="str">
        <f>IF((IFERROR(IFERROR(VLOOKUP(A603,Controle_Utiliz!A:A,1,0),VLOOKUP(B603,Controle_Utiliz!B:B,1,0)),"Não Utilizou"))="Não Utilizou","Não Utilizou","Agendado")</f>
        <v>Não Utilizou</v>
      </c>
      <c r="D603" s="8" t="s">
        <v>528</v>
      </c>
      <c r="E603" s="9" t="s">
        <v>315</v>
      </c>
      <c r="F603" s="9">
        <v>60930</v>
      </c>
      <c r="G603" s="11"/>
      <c r="H603" s="9">
        <v>21983745534</v>
      </c>
      <c r="I603" s="9" t="s">
        <v>19261</v>
      </c>
      <c r="J603" s="9" t="s">
        <v>16084</v>
      </c>
      <c r="K603" s="9" t="s">
        <v>15797</v>
      </c>
      <c r="L603" s="9" t="s">
        <v>17992</v>
      </c>
      <c r="M603" s="9" t="s">
        <v>19228</v>
      </c>
      <c r="N603" s="10" t="s">
        <v>19245</v>
      </c>
      <c r="O603" s="11" t="s">
        <v>6</v>
      </c>
      <c r="P603" s="12">
        <v>46070</v>
      </c>
      <c r="Q603" s="13" t="str">
        <f t="shared" si="27"/>
        <v>17h</v>
      </c>
    </row>
    <row r="604" spans="1:17" x14ac:dyDescent="0.3">
      <c r="A604" s="9" t="str">
        <f t="shared" si="28"/>
        <v>60930EG x Sambodromo4607417h</v>
      </c>
      <c r="B604" s="9" t="str">
        <f t="shared" si="29"/>
        <v>60930EG x Sambodromo46074</v>
      </c>
      <c r="C604" s="9" t="str">
        <f>IF((IFERROR(IFERROR(VLOOKUP(A604,Controle_Utiliz!A:A,1,0),VLOOKUP(B604,Controle_Utiliz!B:B,1,0)),"Não Utilizou"))="Não Utilizou","Não Utilizou","Agendado")</f>
        <v>Não Utilizou</v>
      </c>
      <c r="D604" s="8" t="s">
        <v>528</v>
      </c>
      <c r="E604" s="9" t="s">
        <v>315</v>
      </c>
      <c r="F604" s="9">
        <v>60930</v>
      </c>
      <c r="G604" s="11"/>
      <c r="H604" s="9">
        <v>21983745534</v>
      </c>
      <c r="I604" s="9" t="s">
        <v>19261</v>
      </c>
      <c r="J604" s="9" t="s">
        <v>16084</v>
      </c>
      <c r="K604" s="9" t="s">
        <v>15797</v>
      </c>
      <c r="L604" s="9" t="s">
        <v>17992</v>
      </c>
      <c r="M604" s="9" t="s">
        <v>19229</v>
      </c>
      <c r="N604" s="10" t="s">
        <v>19245</v>
      </c>
      <c r="O604" s="11" t="s">
        <v>6</v>
      </c>
      <c r="P604" s="12">
        <v>46074</v>
      </c>
      <c r="Q604" s="13" t="str">
        <f t="shared" si="27"/>
        <v>17h</v>
      </c>
    </row>
    <row r="605" spans="1:17" x14ac:dyDescent="0.3">
      <c r="A605" s="9" t="str">
        <f t="shared" si="28"/>
        <v>60930Sambodromo x EG4606800h</v>
      </c>
      <c r="B605" s="9" t="str">
        <f t="shared" si="29"/>
        <v>60930Sambodromo x EG46068</v>
      </c>
      <c r="C605" s="9" t="str">
        <f>IF((IFERROR(IFERROR(VLOOKUP(A605,Controle_Utiliz!A:A,1,0),VLOOKUP(B605,Controle_Utiliz!B:B,1,0)),"Não Utilizou"))="Não Utilizou","Não Utilizou","Agendado")</f>
        <v>Agendado</v>
      </c>
      <c r="D605" s="8" t="s">
        <v>528</v>
      </c>
      <c r="E605" s="9" t="s">
        <v>315</v>
      </c>
      <c r="F605" s="9">
        <v>60930</v>
      </c>
      <c r="G605" s="11"/>
      <c r="H605" s="9">
        <v>21983745534</v>
      </c>
      <c r="I605" s="9" t="s">
        <v>19261</v>
      </c>
      <c r="J605" s="9" t="s">
        <v>16084</v>
      </c>
      <c r="K605" s="9" t="s">
        <v>15797</v>
      </c>
      <c r="L605" s="9" t="s">
        <v>17992</v>
      </c>
      <c r="M605" s="9" t="s">
        <v>19230</v>
      </c>
      <c r="N605" s="10" t="s">
        <v>19256</v>
      </c>
      <c r="O605" s="11" t="s">
        <v>151</v>
      </c>
      <c r="P605" s="12">
        <v>46068</v>
      </c>
      <c r="Q605" s="13" t="str">
        <f t="shared" si="27"/>
        <v>00h</v>
      </c>
    </row>
    <row r="606" spans="1:17" x14ac:dyDescent="0.3">
      <c r="A606" s="9" t="str">
        <f t="shared" si="28"/>
        <v>60930Sambodromo x EG4606900h</v>
      </c>
      <c r="B606" s="9" t="str">
        <f t="shared" si="29"/>
        <v>60930Sambodromo x EG46069</v>
      </c>
      <c r="C606" s="9" t="str">
        <f>IF((IFERROR(IFERROR(VLOOKUP(A606,Controle_Utiliz!A:A,1,0),VLOOKUP(B606,Controle_Utiliz!B:B,1,0)),"Não Utilizou"))="Não Utilizou","Não Utilizou","Agendado")</f>
        <v>Agendado</v>
      </c>
      <c r="D606" s="8" t="s">
        <v>528</v>
      </c>
      <c r="E606" s="9" t="s">
        <v>315</v>
      </c>
      <c r="F606" s="9">
        <v>60930</v>
      </c>
      <c r="G606" s="11"/>
      <c r="H606" s="9">
        <v>21983745534</v>
      </c>
      <c r="I606" s="9" t="s">
        <v>19261</v>
      </c>
      <c r="J606" s="9" t="s">
        <v>16084</v>
      </c>
      <c r="K606" s="9" t="s">
        <v>15797</v>
      </c>
      <c r="L606" s="9" t="s">
        <v>17992</v>
      </c>
      <c r="M606" s="9" t="s">
        <v>19231</v>
      </c>
      <c r="N606" s="10" t="s">
        <v>19256</v>
      </c>
      <c r="O606" s="11" t="s">
        <v>151</v>
      </c>
      <c r="P606" s="12">
        <v>46069</v>
      </c>
      <c r="Q606" s="13" t="str">
        <f t="shared" si="27"/>
        <v>00h</v>
      </c>
    </row>
    <row r="607" spans="1:17" x14ac:dyDescent="0.3">
      <c r="A607" s="9" t="str">
        <f t="shared" si="28"/>
        <v>60930Sambodromo x EG4607000h</v>
      </c>
      <c r="B607" s="9" t="str">
        <f t="shared" si="29"/>
        <v>60930Sambodromo x EG46070</v>
      </c>
      <c r="C607" s="9" t="str">
        <f>IF((IFERROR(IFERROR(VLOOKUP(A607,Controle_Utiliz!A:A,1,0),VLOOKUP(B607,Controle_Utiliz!B:B,1,0)),"Não Utilizou"))="Não Utilizou","Não Utilizou","Agendado")</f>
        <v>Não Utilizou</v>
      </c>
      <c r="D607" s="8" t="s">
        <v>528</v>
      </c>
      <c r="E607" s="9" t="s">
        <v>315</v>
      </c>
      <c r="F607" s="9">
        <v>60930</v>
      </c>
      <c r="G607" s="11"/>
      <c r="H607" s="9">
        <v>21983745534</v>
      </c>
      <c r="I607" s="9" t="s">
        <v>19261</v>
      </c>
      <c r="J607" s="9" t="s">
        <v>16084</v>
      </c>
      <c r="K607" s="9" t="s">
        <v>15797</v>
      </c>
      <c r="L607" s="9" t="s">
        <v>17992</v>
      </c>
      <c r="M607" s="9" t="s">
        <v>19232</v>
      </c>
      <c r="N607" s="10" t="s">
        <v>19256</v>
      </c>
      <c r="O607" s="11" t="s">
        <v>151</v>
      </c>
      <c r="P607" s="12">
        <v>46070</v>
      </c>
      <c r="Q607" s="13" t="str">
        <f t="shared" si="27"/>
        <v>00h</v>
      </c>
    </row>
    <row r="608" spans="1:17" x14ac:dyDescent="0.3">
      <c r="A608" s="9" t="str">
        <f t="shared" si="28"/>
        <v>60930Sambodromo x EG4607400h</v>
      </c>
      <c r="B608" s="9" t="str">
        <f t="shared" si="29"/>
        <v>60930Sambodromo x EG46074</v>
      </c>
      <c r="C608" s="9" t="str">
        <f>IF((IFERROR(IFERROR(VLOOKUP(A608,Controle_Utiliz!A:A,1,0),VLOOKUP(B608,Controle_Utiliz!B:B,1,0)),"Não Utilizou"))="Não Utilizou","Não Utilizou","Agendado")</f>
        <v>Não Utilizou</v>
      </c>
      <c r="D608" s="8" t="s">
        <v>528</v>
      </c>
      <c r="E608" s="9" t="s">
        <v>315</v>
      </c>
      <c r="F608" s="9">
        <v>60930</v>
      </c>
      <c r="G608" s="11"/>
      <c r="H608" s="9">
        <v>21983745534</v>
      </c>
      <c r="I608" s="9" t="s">
        <v>19261</v>
      </c>
      <c r="J608" s="9" t="s">
        <v>16084</v>
      </c>
      <c r="K608" s="9" t="s">
        <v>15797</v>
      </c>
      <c r="L608" s="9" t="s">
        <v>17992</v>
      </c>
      <c r="M608" s="9" t="s">
        <v>19233</v>
      </c>
      <c r="N608" s="10" t="s">
        <v>19256</v>
      </c>
      <c r="O608" s="11" t="s">
        <v>151</v>
      </c>
      <c r="P608" s="12">
        <v>46074</v>
      </c>
      <c r="Q608" s="13" t="str">
        <f t="shared" si="27"/>
        <v>00h</v>
      </c>
    </row>
    <row r="609" spans="1:17" x14ac:dyDescent="0.3">
      <c r="A609" s="9" t="str">
        <f t="shared" si="28"/>
        <v>58864JB x Sambodromo4606818h</v>
      </c>
      <c r="B609" s="9" t="str">
        <f t="shared" si="29"/>
        <v>58864JB x Sambodromo46068</v>
      </c>
      <c r="C609" s="9" t="str">
        <f>IF((IFERROR(IFERROR(VLOOKUP(A609,Controle_Utiliz!A:A,1,0),VLOOKUP(B609,Controle_Utiliz!B:B,1,0)),"Não Utilizou"))="Não Utilizou","Não Utilizou","Agendado")</f>
        <v>Não Utilizou</v>
      </c>
      <c r="D609" s="8" t="s">
        <v>427</v>
      </c>
      <c r="E609" s="9" t="s">
        <v>315</v>
      </c>
      <c r="F609" s="9">
        <v>58864</v>
      </c>
      <c r="G609" s="9"/>
      <c r="H609" s="9">
        <v>21996930052</v>
      </c>
      <c r="I609" s="9" t="s">
        <v>19271</v>
      </c>
      <c r="J609" s="9" t="s">
        <v>17200</v>
      </c>
      <c r="K609" s="9" t="s">
        <v>15578</v>
      </c>
      <c r="L609" s="9" t="s">
        <v>18505</v>
      </c>
      <c r="M609" s="9" t="s">
        <v>19234</v>
      </c>
      <c r="N609" s="10" t="s">
        <v>19243</v>
      </c>
      <c r="O609" s="11" t="s">
        <v>33</v>
      </c>
      <c r="P609" s="12">
        <v>46068</v>
      </c>
      <c r="Q609" s="13" t="str">
        <f t="shared" si="27"/>
        <v>18h</v>
      </c>
    </row>
    <row r="610" spans="1:17" x14ac:dyDescent="0.3">
      <c r="A610" s="9" t="str">
        <f t="shared" si="28"/>
        <v>58864JB x Sambodromo4606918h</v>
      </c>
      <c r="B610" s="9" t="str">
        <f t="shared" si="29"/>
        <v>58864JB x Sambodromo46069</v>
      </c>
      <c r="C610" s="9" t="str">
        <f>IF((IFERROR(IFERROR(VLOOKUP(A610,Controle_Utiliz!A:A,1,0),VLOOKUP(B610,Controle_Utiliz!B:B,1,0)),"Não Utilizou"))="Não Utilizou","Não Utilizou","Agendado")</f>
        <v>Não Utilizou</v>
      </c>
      <c r="D610" s="8" t="s">
        <v>427</v>
      </c>
      <c r="E610" s="9" t="s">
        <v>315</v>
      </c>
      <c r="F610" s="9">
        <v>58864</v>
      </c>
      <c r="G610" s="9"/>
      <c r="H610" s="9">
        <v>21996930052</v>
      </c>
      <c r="I610" s="9" t="s">
        <v>19271</v>
      </c>
      <c r="J610" s="9" t="s">
        <v>17200</v>
      </c>
      <c r="K610" s="9" t="s">
        <v>15578</v>
      </c>
      <c r="L610" s="9" t="s">
        <v>18505</v>
      </c>
      <c r="M610" s="9" t="s">
        <v>19235</v>
      </c>
      <c r="N610" s="10" t="s">
        <v>19243</v>
      </c>
      <c r="O610" s="11" t="s">
        <v>33</v>
      </c>
      <c r="P610" s="12">
        <v>46069</v>
      </c>
      <c r="Q610" s="13" t="str">
        <f t="shared" si="27"/>
        <v>18h</v>
      </c>
    </row>
    <row r="611" spans="1:17" x14ac:dyDescent="0.3">
      <c r="A611" s="9" t="str">
        <f t="shared" si="28"/>
        <v>58864JB x Sambodromo4607018h</v>
      </c>
      <c r="B611" s="9" t="str">
        <f t="shared" si="29"/>
        <v>58864JB x Sambodromo46070</v>
      </c>
      <c r="C611" s="9" t="str">
        <f>IF((IFERROR(IFERROR(VLOOKUP(A611,Controle_Utiliz!A:A,1,0),VLOOKUP(B611,Controle_Utiliz!B:B,1,0)),"Não Utilizou"))="Não Utilizou","Não Utilizou","Agendado")</f>
        <v>Não Utilizou</v>
      </c>
      <c r="D611" s="8" t="s">
        <v>427</v>
      </c>
      <c r="E611" s="9" t="s">
        <v>315</v>
      </c>
      <c r="F611" s="9">
        <v>58864</v>
      </c>
      <c r="G611" s="9"/>
      <c r="H611" s="9">
        <v>21996930052</v>
      </c>
      <c r="I611" s="9" t="s">
        <v>19271</v>
      </c>
      <c r="J611" s="9" t="s">
        <v>17200</v>
      </c>
      <c r="K611" s="9" t="s">
        <v>15578</v>
      </c>
      <c r="L611" s="9" t="s">
        <v>18505</v>
      </c>
      <c r="M611" s="9" t="s">
        <v>19236</v>
      </c>
      <c r="N611" s="10" t="s">
        <v>19243</v>
      </c>
      <c r="O611" s="11" t="s">
        <v>33</v>
      </c>
      <c r="P611" s="12">
        <v>46070</v>
      </c>
      <c r="Q611" s="13" t="str">
        <f t="shared" si="27"/>
        <v>18h</v>
      </c>
    </row>
    <row r="612" spans="1:17" x14ac:dyDescent="0.3">
      <c r="A612" s="9" t="str">
        <f t="shared" si="28"/>
        <v>58864JB x Sambodromo4607418h</v>
      </c>
      <c r="B612" s="9" t="str">
        <f t="shared" si="29"/>
        <v>58864JB x Sambodromo46074</v>
      </c>
      <c r="C612" s="9" t="str">
        <f>IF((IFERROR(IFERROR(VLOOKUP(A612,Controle_Utiliz!A:A,1,0),VLOOKUP(B612,Controle_Utiliz!B:B,1,0)),"Não Utilizou"))="Não Utilizou","Não Utilizou","Agendado")</f>
        <v>Não Utilizou</v>
      </c>
      <c r="D612" s="8" t="s">
        <v>427</v>
      </c>
      <c r="E612" s="9" t="s">
        <v>315</v>
      </c>
      <c r="F612" s="9">
        <v>58864</v>
      </c>
      <c r="G612" s="9"/>
      <c r="H612" s="9">
        <v>21996930052</v>
      </c>
      <c r="I612" s="9" t="s">
        <v>19271</v>
      </c>
      <c r="J612" s="9" t="s">
        <v>17200</v>
      </c>
      <c r="K612" s="9" t="s">
        <v>15578</v>
      </c>
      <c r="L612" s="9" t="s">
        <v>18505</v>
      </c>
      <c r="M612" s="9" t="s">
        <v>19237</v>
      </c>
      <c r="N612" s="10" t="s">
        <v>19243</v>
      </c>
      <c r="O612" s="11" t="s">
        <v>33</v>
      </c>
      <c r="P612" s="12">
        <v>46074</v>
      </c>
      <c r="Q612" s="13" t="str">
        <f t="shared" si="27"/>
        <v>18h</v>
      </c>
    </row>
    <row r="613" spans="1:17" x14ac:dyDescent="0.3">
      <c r="A613" s="9" t="str">
        <f t="shared" si="28"/>
        <v>58864Sambodromo x JB4606804h</v>
      </c>
      <c r="B613" s="9" t="str">
        <f t="shared" si="29"/>
        <v>58864Sambodromo x JB46068</v>
      </c>
      <c r="C613" s="9" t="str">
        <f>IF((IFERROR(IFERROR(VLOOKUP(A613,Controle_Utiliz!A:A,1,0),VLOOKUP(B613,Controle_Utiliz!B:B,1,0)),"Não Utilizou"))="Não Utilizou","Não Utilizou","Agendado")</f>
        <v>Não Utilizou</v>
      </c>
      <c r="D613" s="8" t="s">
        <v>427</v>
      </c>
      <c r="E613" s="9" t="s">
        <v>315</v>
      </c>
      <c r="F613" s="9">
        <v>58864</v>
      </c>
      <c r="G613" s="9"/>
      <c r="H613" s="9">
        <v>21996930052</v>
      </c>
      <c r="I613" s="9" t="s">
        <v>19271</v>
      </c>
      <c r="J613" s="9" t="s">
        <v>17200</v>
      </c>
      <c r="K613" s="9" t="s">
        <v>15578</v>
      </c>
      <c r="L613" s="9" t="s">
        <v>18505</v>
      </c>
      <c r="M613" s="9" t="s">
        <v>19238</v>
      </c>
      <c r="N613" s="10" t="s">
        <v>19247</v>
      </c>
      <c r="O613" s="11" t="s">
        <v>159</v>
      </c>
      <c r="P613" s="12">
        <v>46068</v>
      </c>
      <c r="Q613" s="13" t="str">
        <f t="shared" si="27"/>
        <v>04h</v>
      </c>
    </row>
    <row r="614" spans="1:17" x14ac:dyDescent="0.3">
      <c r="A614" s="9" t="str">
        <f t="shared" si="28"/>
        <v>58864Sambodromo x JB4606904h</v>
      </c>
      <c r="B614" s="9" t="str">
        <f t="shared" si="29"/>
        <v>58864Sambodromo x JB46069</v>
      </c>
      <c r="C614" s="9" t="str">
        <f>IF((IFERROR(IFERROR(VLOOKUP(A614,Controle_Utiliz!A:A,1,0),VLOOKUP(B614,Controle_Utiliz!B:B,1,0)),"Não Utilizou"))="Não Utilizou","Não Utilizou","Agendado")</f>
        <v>Não Utilizou</v>
      </c>
      <c r="D614" s="8" t="s">
        <v>427</v>
      </c>
      <c r="E614" s="9" t="s">
        <v>315</v>
      </c>
      <c r="F614" s="9">
        <v>58864</v>
      </c>
      <c r="G614" s="9"/>
      <c r="H614" s="9">
        <v>21996930052</v>
      </c>
      <c r="I614" s="9" t="s">
        <v>19271</v>
      </c>
      <c r="J614" s="9" t="s">
        <v>17200</v>
      </c>
      <c r="K614" s="9" t="s">
        <v>15578</v>
      </c>
      <c r="L614" s="9" t="s">
        <v>18505</v>
      </c>
      <c r="M614" s="9" t="s">
        <v>19239</v>
      </c>
      <c r="N614" s="10" t="s">
        <v>19247</v>
      </c>
      <c r="O614" s="11" t="s">
        <v>159</v>
      </c>
      <c r="P614" s="12">
        <v>46069</v>
      </c>
      <c r="Q614" s="13" t="str">
        <f t="shared" si="27"/>
        <v>04h</v>
      </c>
    </row>
    <row r="615" spans="1:17" x14ac:dyDescent="0.3">
      <c r="A615" s="9" t="str">
        <f t="shared" si="28"/>
        <v>58864Sambodromo x JB4607004h</v>
      </c>
      <c r="B615" s="9" t="str">
        <f t="shared" si="29"/>
        <v>58864Sambodromo x JB46070</v>
      </c>
      <c r="C615" s="9" t="str">
        <f>IF((IFERROR(IFERROR(VLOOKUP(A615,Controle_Utiliz!A:A,1,0),VLOOKUP(B615,Controle_Utiliz!B:B,1,0)),"Não Utilizou"))="Não Utilizou","Não Utilizou","Agendado")</f>
        <v>Não Utilizou</v>
      </c>
      <c r="D615" s="8" t="s">
        <v>427</v>
      </c>
      <c r="E615" s="9" t="s">
        <v>315</v>
      </c>
      <c r="F615" s="9">
        <v>58864</v>
      </c>
      <c r="G615" s="9"/>
      <c r="H615" s="9">
        <v>21996930052</v>
      </c>
      <c r="I615" s="9" t="s">
        <v>19271</v>
      </c>
      <c r="J615" s="9" t="s">
        <v>17200</v>
      </c>
      <c r="K615" s="9" t="s">
        <v>15578</v>
      </c>
      <c r="L615" s="9" t="s">
        <v>18505</v>
      </c>
      <c r="M615" s="9" t="s">
        <v>19240</v>
      </c>
      <c r="N615" s="10" t="s">
        <v>19247</v>
      </c>
      <c r="O615" s="11" t="s">
        <v>159</v>
      </c>
      <c r="P615" s="12">
        <v>46070</v>
      </c>
      <c r="Q615" s="13" t="str">
        <f t="shared" si="27"/>
        <v>04h</v>
      </c>
    </row>
    <row r="616" spans="1:17" x14ac:dyDescent="0.3">
      <c r="A616" s="9" t="str">
        <f t="shared" si="28"/>
        <v>58864Sambodromo x JB4607404h</v>
      </c>
      <c r="B616" s="9" t="str">
        <f t="shared" si="29"/>
        <v>58864Sambodromo x JB46074</v>
      </c>
      <c r="C616" s="9" t="str">
        <f>IF((IFERROR(IFERROR(VLOOKUP(A616,Controle_Utiliz!A:A,1,0),VLOOKUP(B616,Controle_Utiliz!B:B,1,0)),"Não Utilizou"))="Não Utilizou","Não Utilizou","Agendado")</f>
        <v>Não Utilizou</v>
      </c>
      <c r="D616" s="8" t="s">
        <v>427</v>
      </c>
      <c r="E616" s="9" t="s">
        <v>315</v>
      </c>
      <c r="F616" s="9">
        <v>58864</v>
      </c>
      <c r="G616" s="9"/>
      <c r="H616" s="9">
        <v>21996930052</v>
      </c>
      <c r="I616" s="9" t="s">
        <v>19271</v>
      </c>
      <c r="J616" s="9" t="s">
        <v>17200</v>
      </c>
      <c r="K616" s="9" t="s">
        <v>15578</v>
      </c>
      <c r="L616" s="9" t="s">
        <v>18505</v>
      </c>
      <c r="M616" s="9" t="s">
        <v>19241</v>
      </c>
      <c r="N616" s="14" t="s">
        <v>19247</v>
      </c>
      <c r="O616" s="11" t="s">
        <v>159</v>
      </c>
      <c r="P616" s="12">
        <v>46074</v>
      </c>
      <c r="Q616" s="13" t="str">
        <f t="shared" si="27"/>
        <v>04h</v>
      </c>
    </row>
    <row r="617" spans="1:17" x14ac:dyDescent="0.3">
      <c r="A617" s="9" t="str">
        <f t="shared" si="28"/>
        <v>63011EG x Sambodromo4606819h</v>
      </c>
      <c r="B617" s="9" t="str">
        <f t="shared" si="29"/>
        <v>63011EG x Sambodromo46068</v>
      </c>
      <c r="C617" s="9" t="str">
        <f>IF((IFERROR(IFERROR(VLOOKUP(A617,Controle_Utiliz!A:A,1,0),VLOOKUP(B617,Controle_Utiliz!B:B,1,0)),"Não Utilizou"))="Não Utilizou","Não Utilizou","Agendado")</f>
        <v>Agendado</v>
      </c>
      <c r="D617" s="8" t="s">
        <v>563</v>
      </c>
      <c r="E617" s="9" t="s">
        <v>315</v>
      </c>
      <c r="F617" s="9">
        <v>63011</v>
      </c>
      <c r="G617" s="11"/>
      <c r="H617" s="9">
        <v>222</v>
      </c>
      <c r="I617" s="9" t="s">
        <v>19263</v>
      </c>
      <c r="J617" s="9" t="s">
        <v>16949</v>
      </c>
      <c r="K617" s="9" t="s">
        <v>3711</v>
      </c>
      <c r="L617" s="9" t="s">
        <v>18511</v>
      </c>
      <c r="M617" s="9" t="s">
        <v>19226</v>
      </c>
      <c r="N617" s="10" t="s">
        <v>19249</v>
      </c>
      <c r="O617" s="11" t="s">
        <v>6</v>
      </c>
      <c r="P617" s="12">
        <v>46068</v>
      </c>
      <c r="Q617" s="13" t="str">
        <f t="shared" si="27"/>
        <v>19h</v>
      </c>
    </row>
    <row r="618" spans="1:17" x14ac:dyDescent="0.3">
      <c r="A618" s="9" t="str">
        <f t="shared" si="28"/>
        <v>63011EG x Sambodromo4606919h</v>
      </c>
      <c r="B618" s="9" t="str">
        <f t="shared" si="29"/>
        <v>63011EG x Sambodromo46069</v>
      </c>
      <c r="C618" s="9" t="str">
        <f>IF((IFERROR(IFERROR(VLOOKUP(A618,Controle_Utiliz!A:A,1,0),VLOOKUP(B618,Controle_Utiliz!B:B,1,0)),"Não Utilizou"))="Não Utilizou","Não Utilizou","Agendado")</f>
        <v>Agendado</v>
      </c>
      <c r="D618" s="8" t="s">
        <v>563</v>
      </c>
      <c r="E618" s="9" t="s">
        <v>315</v>
      </c>
      <c r="F618" s="9">
        <v>63011</v>
      </c>
      <c r="G618" s="11"/>
      <c r="H618" s="9">
        <v>222</v>
      </c>
      <c r="I618" s="9" t="s">
        <v>19263</v>
      </c>
      <c r="J618" s="9" t="s">
        <v>16949</v>
      </c>
      <c r="K618" s="9" t="s">
        <v>3711</v>
      </c>
      <c r="L618" s="9" t="s">
        <v>18511</v>
      </c>
      <c r="M618" s="9" t="s">
        <v>19227</v>
      </c>
      <c r="N618" s="10" t="s">
        <v>19249</v>
      </c>
      <c r="O618" s="11" t="s">
        <v>6</v>
      </c>
      <c r="P618" s="12">
        <v>46069</v>
      </c>
      <c r="Q618" s="13" t="str">
        <f t="shared" si="27"/>
        <v>19h</v>
      </c>
    </row>
    <row r="619" spans="1:17" x14ac:dyDescent="0.3">
      <c r="A619" s="9" t="str">
        <f t="shared" si="28"/>
        <v>63011Sambodromo x EG4606805h</v>
      </c>
      <c r="B619" s="9" t="str">
        <f t="shared" si="29"/>
        <v>63011Sambodromo x EG46068</v>
      </c>
      <c r="C619" s="9" t="str">
        <f>IF((IFERROR(IFERROR(VLOOKUP(A619,Controle_Utiliz!A:A,1,0),VLOOKUP(B619,Controle_Utiliz!B:B,1,0)),"Não Utilizou"))="Não Utilizou","Não Utilizou","Agendado")</f>
        <v>Agendado</v>
      </c>
      <c r="D619" s="8" t="s">
        <v>563</v>
      </c>
      <c r="E619" s="9" t="s">
        <v>315</v>
      </c>
      <c r="F619" s="9">
        <v>63011</v>
      </c>
      <c r="G619" s="11"/>
      <c r="H619" s="9">
        <v>222</v>
      </c>
      <c r="I619" s="9" t="s">
        <v>19263</v>
      </c>
      <c r="J619" s="9" t="s">
        <v>16949</v>
      </c>
      <c r="K619" s="9" t="s">
        <v>3711</v>
      </c>
      <c r="L619" s="9" t="s">
        <v>18511</v>
      </c>
      <c r="M619" s="9" t="s">
        <v>19230</v>
      </c>
      <c r="N619" s="10" t="s">
        <v>19244</v>
      </c>
      <c r="O619" s="11" t="s">
        <v>151</v>
      </c>
      <c r="P619" s="12">
        <v>46068</v>
      </c>
      <c r="Q619" s="13" t="str">
        <f t="shared" si="27"/>
        <v>05h</v>
      </c>
    </row>
    <row r="620" spans="1:17" x14ac:dyDescent="0.3">
      <c r="A620" s="9" t="str">
        <f t="shared" si="28"/>
        <v>63011Sambodromo x EG4606905h</v>
      </c>
      <c r="B620" s="9" t="str">
        <f t="shared" si="29"/>
        <v>63011Sambodromo x EG46069</v>
      </c>
      <c r="C620" s="9" t="str">
        <f>IF((IFERROR(IFERROR(VLOOKUP(A620,Controle_Utiliz!A:A,1,0),VLOOKUP(B620,Controle_Utiliz!B:B,1,0)),"Não Utilizou"))="Não Utilizou","Não Utilizou","Agendado")</f>
        <v>Agendado</v>
      </c>
      <c r="D620" s="8" t="s">
        <v>563</v>
      </c>
      <c r="E620" s="9" t="s">
        <v>315</v>
      </c>
      <c r="F620" s="9">
        <v>63011</v>
      </c>
      <c r="G620" s="11"/>
      <c r="H620" s="9">
        <v>222</v>
      </c>
      <c r="I620" s="9" t="s">
        <v>19263</v>
      </c>
      <c r="J620" s="9" t="s">
        <v>16949</v>
      </c>
      <c r="K620" s="9" t="s">
        <v>3711</v>
      </c>
      <c r="L620" s="9" t="s">
        <v>18511</v>
      </c>
      <c r="M620" s="9" t="s">
        <v>19231</v>
      </c>
      <c r="N620" s="10" t="s">
        <v>19244</v>
      </c>
      <c r="O620" s="11" t="s">
        <v>151</v>
      </c>
      <c r="P620" s="12">
        <v>46069</v>
      </c>
      <c r="Q620" s="13" t="str">
        <f t="shared" si="27"/>
        <v>05h</v>
      </c>
    </row>
    <row r="621" spans="1:17" x14ac:dyDescent="0.3">
      <c r="A621" s="9" t="str">
        <f t="shared" si="28"/>
        <v>77132EG x Sambodromo4606917h</v>
      </c>
      <c r="B621" s="9" t="str">
        <f t="shared" si="29"/>
        <v>77132EG x Sambodromo46069</v>
      </c>
      <c r="C621" s="9" t="str">
        <f>IF((IFERROR(IFERROR(VLOOKUP(A621,Controle_Utiliz!A:A,1,0),VLOOKUP(B621,Controle_Utiliz!B:B,1,0)),"Não Utilizou"))="Não Utilizou","Não Utilizou","Agendado")</f>
        <v>Agendado</v>
      </c>
      <c r="D621" s="8" t="s">
        <v>519</v>
      </c>
      <c r="E621" s="9" t="s">
        <v>315</v>
      </c>
      <c r="F621" s="9">
        <v>77132</v>
      </c>
      <c r="G621" s="11"/>
      <c r="H621" s="9">
        <v>21994091404</v>
      </c>
      <c r="I621" s="9" t="s">
        <v>19276</v>
      </c>
      <c r="J621" s="9" t="s">
        <v>17212</v>
      </c>
      <c r="K621" s="9" t="s">
        <v>5923</v>
      </c>
      <c r="L621" s="9" t="s">
        <v>18118</v>
      </c>
      <c r="M621" s="9" t="s">
        <v>19227</v>
      </c>
      <c r="N621" s="10" t="s">
        <v>19245</v>
      </c>
      <c r="O621" s="11" t="s">
        <v>6</v>
      </c>
      <c r="P621" s="12">
        <v>46069</v>
      </c>
      <c r="Q621" s="13" t="str">
        <f t="shared" si="27"/>
        <v>17h</v>
      </c>
    </row>
    <row r="622" spans="1:17" x14ac:dyDescent="0.3">
      <c r="A622" s="9" t="str">
        <f t="shared" si="28"/>
        <v>77132EG x Sambodromo4607417h</v>
      </c>
      <c r="B622" s="9" t="str">
        <f t="shared" si="29"/>
        <v>77132EG x Sambodromo46074</v>
      </c>
      <c r="C622" s="9" t="str">
        <f>IF((IFERROR(IFERROR(VLOOKUP(A622,Controle_Utiliz!A:A,1,0),VLOOKUP(B622,Controle_Utiliz!B:B,1,0)),"Não Utilizou"))="Não Utilizou","Não Utilizou","Agendado")</f>
        <v>Agendado</v>
      </c>
      <c r="D622" s="8" t="s">
        <v>519</v>
      </c>
      <c r="E622" s="9" t="s">
        <v>315</v>
      </c>
      <c r="F622" s="9">
        <v>77132</v>
      </c>
      <c r="G622" s="11"/>
      <c r="H622" s="9">
        <v>21994091404</v>
      </c>
      <c r="I622" s="9" t="s">
        <v>19276</v>
      </c>
      <c r="J622" s="9" t="s">
        <v>17212</v>
      </c>
      <c r="K622" s="9" t="s">
        <v>5923</v>
      </c>
      <c r="L622" s="9" t="s">
        <v>18118</v>
      </c>
      <c r="M622" s="9" t="s">
        <v>19229</v>
      </c>
      <c r="N622" s="10" t="s">
        <v>19245</v>
      </c>
      <c r="O622" s="11" t="s">
        <v>6</v>
      </c>
      <c r="P622" s="12">
        <v>46074</v>
      </c>
      <c r="Q622" s="13" t="str">
        <f t="shared" si="27"/>
        <v>17h</v>
      </c>
    </row>
    <row r="623" spans="1:17" x14ac:dyDescent="0.3">
      <c r="A623" s="9" t="str">
        <f t="shared" si="28"/>
        <v>77132Sambodromo x EG4606907h</v>
      </c>
      <c r="B623" s="9" t="str">
        <f t="shared" si="29"/>
        <v>77132Sambodromo x EG46069</v>
      </c>
      <c r="C623" s="9" t="str">
        <f>IF((IFERROR(IFERROR(VLOOKUP(A623,Controle_Utiliz!A:A,1,0),VLOOKUP(B623,Controle_Utiliz!B:B,1,0)),"Não Utilizou"))="Não Utilizou","Não Utilizou","Agendado")</f>
        <v>Agendado</v>
      </c>
      <c r="D623" s="8" t="s">
        <v>519</v>
      </c>
      <c r="E623" s="9" t="s">
        <v>315</v>
      </c>
      <c r="F623" s="9">
        <v>77132</v>
      </c>
      <c r="G623" s="11"/>
      <c r="H623" s="9">
        <v>21994091404</v>
      </c>
      <c r="I623" s="9" t="s">
        <v>19276</v>
      </c>
      <c r="J623" s="9" t="s">
        <v>17212</v>
      </c>
      <c r="K623" s="9" t="s">
        <v>5923</v>
      </c>
      <c r="L623" s="9" t="s">
        <v>18118</v>
      </c>
      <c r="M623" s="9" t="s">
        <v>19231</v>
      </c>
      <c r="N623" s="10" t="s">
        <v>19254</v>
      </c>
      <c r="O623" s="11" t="s">
        <v>151</v>
      </c>
      <c r="P623" s="12">
        <v>46069</v>
      </c>
      <c r="Q623" s="13" t="str">
        <f t="shared" si="27"/>
        <v>07h</v>
      </c>
    </row>
    <row r="624" spans="1:17" x14ac:dyDescent="0.3">
      <c r="A624" s="9" t="str">
        <f t="shared" si="28"/>
        <v>77132Sambodromo x EG4607407h</v>
      </c>
      <c r="B624" s="9" t="str">
        <f t="shared" si="29"/>
        <v>77132Sambodromo x EG46074</v>
      </c>
      <c r="C624" s="9" t="str">
        <f>IF((IFERROR(IFERROR(VLOOKUP(A624,Controle_Utiliz!A:A,1,0),VLOOKUP(B624,Controle_Utiliz!B:B,1,0)),"Não Utilizou"))="Não Utilizou","Não Utilizou","Agendado")</f>
        <v>Não Utilizou</v>
      </c>
      <c r="D624" s="8" t="s">
        <v>519</v>
      </c>
      <c r="E624" s="9" t="s">
        <v>315</v>
      </c>
      <c r="F624" s="9">
        <v>77132</v>
      </c>
      <c r="G624" s="11"/>
      <c r="H624" s="9">
        <v>21994091404</v>
      </c>
      <c r="I624" s="9" t="s">
        <v>19276</v>
      </c>
      <c r="J624" s="9" t="s">
        <v>17212</v>
      </c>
      <c r="K624" s="9" t="s">
        <v>5923</v>
      </c>
      <c r="L624" s="9" t="s">
        <v>18118</v>
      </c>
      <c r="M624" s="9" t="s">
        <v>19233</v>
      </c>
      <c r="N624" s="10" t="s">
        <v>19254</v>
      </c>
      <c r="O624" s="11" t="s">
        <v>151</v>
      </c>
      <c r="P624" s="12">
        <v>46074</v>
      </c>
      <c r="Q624" s="13" t="str">
        <f t="shared" si="27"/>
        <v>07h</v>
      </c>
    </row>
    <row r="625" spans="1:17" x14ac:dyDescent="0.3">
      <c r="A625" s="9" t="str">
        <f t="shared" si="28"/>
        <v>56731JB x Sambodromo4606818h</v>
      </c>
      <c r="B625" s="9" t="str">
        <f t="shared" si="29"/>
        <v>56731JB x Sambodromo46068</v>
      </c>
      <c r="C625" s="9" t="str">
        <f>IF((IFERROR(IFERROR(VLOOKUP(A625,Controle_Utiliz!A:A,1,0),VLOOKUP(B625,Controle_Utiliz!B:B,1,0)),"Não Utilizou"))="Não Utilizou","Não Utilizou","Agendado")</f>
        <v>Não Utilizou</v>
      </c>
      <c r="D625" s="8" t="s">
        <v>539</v>
      </c>
      <c r="E625" s="9" t="s">
        <v>315</v>
      </c>
      <c r="F625" s="9">
        <v>56731</v>
      </c>
      <c r="G625" s="11"/>
      <c r="H625" s="9">
        <v>21997298149</v>
      </c>
      <c r="I625" s="9" t="s">
        <v>17441</v>
      </c>
      <c r="J625" s="9" t="s">
        <v>16714</v>
      </c>
      <c r="K625" s="9" t="s">
        <v>5297</v>
      </c>
      <c r="L625" s="9" t="s">
        <v>17520</v>
      </c>
      <c r="M625" s="9" t="s">
        <v>19234</v>
      </c>
      <c r="N625" s="10" t="s">
        <v>19243</v>
      </c>
      <c r="O625" s="11" t="s">
        <v>33</v>
      </c>
      <c r="P625" s="12">
        <v>46068</v>
      </c>
      <c r="Q625" s="13" t="str">
        <f t="shared" si="27"/>
        <v>18h</v>
      </c>
    </row>
    <row r="626" spans="1:17" x14ac:dyDescent="0.3">
      <c r="A626" s="9" t="str">
        <f t="shared" si="28"/>
        <v>56731JB x Sambodromo4606918h</v>
      </c>
      <c r="B626" s="9" t="str">
        <f t="shared" si="29"/>
        <v>56731JB x Sambodromo46069</v>
      </c>
      <c r="C626" s="9" t="str">
        <f>IF((IFERROR(IFERROR(VLOOKUP(A626,Controle_Utiliz!A:A,1,0),VLOOKUP(B626,Controle_Utiliz!B:B,1,0)),"Não Utilizou"))="Não Utilizou","Não Utilizou","Agendado")</f>
        <v>Não Utilizou</v>
      </c>
      <c r="D626" s="8" t="s">
        <v>539</v>
      </c>
      <c r="E626" s="9" t="s">
        <v>315</v>
      </c>
      <c r="F626" s="9">
        <v>56731</v>
      </c>
      <c r="G626" s="11"/>
      <c r="H626" s="9">
        <v>21997298149</v>
      </c>
      <c r="I626" s="9" t="s">
        <v>17441</v>
      </c>
      <c r="J626" s="9" t="s">
        <v>16714</v>
      </c>
      <c r="K626" s="9" t="s">
        <v>5297</v>
      </c>
      <c r="L626" s="9" t="s">
        <v>17520</v>
      </c>
      <c r="M626" s="9" t="s">
        <v>19235</v>
      </c>
      <c r="N626" s="10" t="s">
        <v>19243</v>
      </c>
      <c r="O626" s="11" t="s">
        <v>33</v>
      </c>
      <c r="P626" s="12">
        <v>46069</v>
      </c>
      <c r="Q626" s="13" t="str">
        <f t="shared" si="27"/>
        <v>18h</v>
      </c>
    </row>
    <row r="627" spans="1:17" x14ac:dyDescent="0.3">
      <c r="A627" s="9" t="str">
        <f t="shared" si="28"/>
        <v>56731JB x Sambodromo4607018h</v>
      </c>
      <c r="B627" s="9" t="str">
        <f t="shared" si="29"/>
        <v>56731JB x Sambodromo46070</v>
      </c>
      <c r="C627" s="9" t="str">
        <f>IF((IFERROR(IFERROR(VLOOKUP(A627,Controle_Utiliz!A:A,1,0),VLOOKUP(B627,Controle_Utiliz!B:B,1,0)),"Não Utilizou"))="Não Utilizou","Não Utilizou","Agendado")</f>
        <v>Não Utilizou</v>
      </c>
      <c r="D627" s="8" t="s">
        <v>539</v>
      </c>
      <c r="E627" s="9" t="s">
        <v>315</v>
      </c>
      <c r="F627" s="9">
        <v>56731</v>
      </c>
      <c r="G627" s="11"/>
      <c r="H627" s="9">
        <v>21997298149</v>
      </c>
      <c r="I627" s="9" t="s">
        <v>17441</v>
      </c>
      <c r="J627" s="9" t="s">
        <v>16714</v>
      </c>
      <c r="K627" s="9" t="s">
        <v>5297</v>
      </c>
      <c r="L627" s="9" t="s">
        <v>17520</v>
      </c>
      <c r="M627" s="9" t="s">
        <v>19236</v>
      </c>
      <c r="N627" s="10" t="s">
        <v>19243</v>
      </c>
      <c r="O627" s="11" t="s">
        <v>33</v>
      </c>
      <c r="P627" s="12">
        <v>46070</v>
      </c>
      <c r="Q627" s="13" t="str">
        <f t="shared" si="27"/>
        <v>18h</v>
      </c>
    </row>
    <row r="628" spans="1:17" x14ac:dyDescent="0.3">
      <c r="A628" s="9" t="str">
        <f t="shared" si="28"/>
        <v>56731Sambodromo x JB4606804h</v>
      </c>
      <c r="B628" s="9" t="str">
        <f t="shared" si="29"/>
        <v>56731Sambodromo x JB46068</v>
      </c>
      <c r="C628" s="9" t="str">
        <f>IF((IFERROR(IFERROR(VLOOKUP(A628,Controle_Utiliz!A:A,1,0),VLOOKUP(B628,Controle_Utiliz!B:B,1,0)),"Não Utilizou"))="Não Utilizou","Não Utilizou","Agendado")</f>
        <v>Não Utilizou</v>
      </c>
      <c r="D628" s="8" t="s">
        <v>539</v>
      </c>
      <c r="E628" s="9" t="s">
        <v>315</v>
      </c>
      <c r="F628" s="9">
        <v>56731</v>
      </c>
      <c r="G628" s="11"/>
      <c r="H628" s="9">
        <v>21997298149</v>
      </c>
      <c r="I628" s="9" t="s">
        <v>17441</v>
      </c>
      <c r="J628" s="9" t="s">
        <v>16714</v>
      </c>
      <c r="K628" s="9" t="s">
        <v>5297</v>
      </c>
      <c r="L628" s="9" t="s">
        <v>17520</v>
      </c>
      <c r="M628" s="9" t="s">
        <v>19238</v>
      </c>
      <c r="N628" s="10" t="s">
        <v>19247</v>
      </c>
      <c r="O628" s="11" t="s">
        <v>159</v>
      </c>
      <c r="P628" s="12">
        <v>46068</v>
      </c>
      <c r="Q628" s="13" t="str">
        <f t="shared" si="27"/>
        <v>04h</v>
      </c>
    </row>
    <row r="629" spans="1:17" x14ac:dyDescent="0.3">
      <c r="A629" s="9" t="str">
        <f t="shared" si="28"/>
        <v>56731Sambodromo x JB4606904h</v>
      </c>
      <c r="B629" s="9" t="str">
        <f t="shared" si="29"/>
        <v>56731Sambodromo x JB46069</v>
      </c>
      <c r="C629" s="9" t="str">
        <f>IF((IFERROR(IFERROR(VLOOKUP(A629,Controle_Utiliz!A:A,1,0),VLOOKUP(B629,Controle_Utiliz!B:B,1,0)),"Não Utilizou"))="Não Utilizou","Não Utilizou","Agendado")</f>
        <v>Não Utilizou</v>
      </c>
      <c r="D629" s="8" t="s">
        <v>539</v>
      </c>
      <c r="E629" s="9" t="s">
        <v>315</v>
      </c>
      <c r="F629" s="9">
        <v>56731</v>
      </c>
      <c r="G629" s="11"/>
      <c r="H629" s="9">
        <v>21997298149</v>
      </c>
      <c r="I629" s="9" t="s">
        <v>17441</v>
      </c>
      <c r="J629" s="9" t="s">
        <v>16714</v>
      </c>
      <c r="K629" s="9" t="s">
        <v>5297</v>
      </c>
      <c r="L629" s="9" t="s">
        <v>17520</v>
      </c>
      <c r="M629" s="9" t="s">
        <v>19239</v>
      </c>
      <c r="N629" s="10" t="s">
        <v>19247</v>
      </c>
      <c r="O629" s="11" t="s">
        <v>159</v>
      </c>
      <c r="P629" s="12">
        <v>46069</v>
      </c>
      <c r="Q629" s="13" t="str">
        <f t="shared" si="27"/>
        <v>04h</v>
      </c>
    </row>
    <row r="630" spans="1:17" x14ac:dyDescent="0.3">
      <c r="A630" s="9" t="str">
        <f t="shared" si="28"/>
        <v>56731Sambodromo x JB4607004h</v>
      </c>
      <c r="B630" s="9" t="str">
        <f t="shared" si="29"/>
        <v>56731Sambodromo x JB46070</v>
      </c>
      <c r="C630" s="9" t="str">
        <f>IF((IFERROR(IFERROR(VLOOKUP(A630,Controle_Utiliz!A:A,1,0),VLOOKUP(B630,Controle_Utiliz!B:B,1,0)),"Não Utilizou"))="Não Utilizou","Não Utilizou","Agendado")</f>
        <v>Não Utilizou</v>
      </c>
      <c r="D630" s="8" t="s">
        <v>539</v>
      </c>
      <c r="E630" s="9" t="s">
        <v>315</v>
      </c>
      <c r="F630" s="9">
        <v>56731</v>
      </c>
      <c r="G630" s="11"/>
      <c r="H630" s="9">
        <v>21997298149</v>
      </c>
      <c r="I630" s="9" t="s">
        <v>17441</v>
      </c>
      <c r="J630" s="9" t="s">
        <v>16714</v>
      </c>
      <c r="K630" s="9" t="s">
        <v>5297</v>
      </c>
      <c r="L630" s="9" t="s">
        <v>17520</v>
      </c>
      <c r="M630" s="9" t="s">
        <v>19240</v>
      </c>
      <c r="N630" s="10" t="s">
        <v>19247</v>
      </c>
      <c r="O630" s="11" t="s">
        <v>159</v>
      </c>
      <c r="P630" s="12">
        <v>46070</v>
      </c>
      <c r="Q630" s="13" t="str">
        <f t="shared" si="27"/>
        <v>04h</v>
      </c>
    </row>
    <row r="631" spans="1:17" x14ac:dyDescent="0.3">
      <c r="A631" s="9" t="str">
        <f t="shared" si="28"/>
        <v>87113JB x Sambodromo4606819h</v>
      </c>
      <c r="B631" s="9" t="str">
        <f t="shared" si="29"/>
        <v>87113JB x Sambodromo46068</v>
      </c>
      <c r="C631" s="9" t="str">
        <f>IF((IFERROR(IFERROR(VLOOKUP(A631,Controle_Utiliz!A:A,1,0),VLOOKUP(B631,Controle_Utiliz!B:B,1,0)),"Não Utilizou"))="Não Utilizou","Não Utilizou","Agendado")</f>
        <v>Agendado</v>
      </c>
      <c r="D631" s="8" t="s">
        <v>423</v>
      </c>
      <c r="E631" s="9" t="s">
        <v>315</v>
      </c>
      <c r="F631" s="9">
        <v>87113</v>
      </c>
      <c r="G631" s="11"/>
      <c r="H631" s="9">
        <v>21986211206</v>
      </c>
      <c r="I631" s="9" t="s">
        <v>17441</v>
      </c>
      <c r="J631" s="9" t="s">
        <v>16120</v>
      </c>
      <c r="K631" s="9" t="s">
        <v>12286</v>
      </c>
      <c r="L631" s="9" t="s">
        <v>17534</v>
      </c>
      <c r="M631" s="9" t="s">
        <v>19234</v>
      </c>
      <c r="N631" s="10" t="s">
        <v>19249</v>
      </c>
      <c r="O631" s="11" t="s">
        <v>33</v>
      </c>
      <c r="P631" s="12">
        <v>46068</v>
      </c>
      <c r="Q631" s="13" t="str">
        <f t="shared" si="27"/>
        <v>19h</v>
      </c>
    </row>
    <row r="632" spans="1:17" x14ac:dyDescent="0.3">
      <c r="A632" s="9" t="str">
        <f t="shared" si="28"/>
        <v>87113JB x Sambodromo4606919h</v>
      </c>
      <c r="B632" s="9" t="str">
        <f t="shared" si="29"/>
        <v>87113JB x Sambodromo46069</v>
      </c>
      <c r="C632" s="9" t="str">
        <f>IF((IFERROR(IFERROR(VLOOKUP(A632,Controle_Utiliz!A:A,1,0),VLOOKUP(B632,Controle_Utiliz!B:B,1,0)),"Não Utilizou"))="Não Utilizou","Não Utilizou","Agendado")</f>
        <v>Não Utilizou</v>
      </c>
      <c r="D632" s="8" t="s">
        <v>423</v>
      </c>
      <c r="E632" s="9" t="s">
        <v>315</v>
      </c>
      <c r="F632" s="9">
        <v>87113</v>
      </c>
      <c r="G632" s="11"/>
      <c r="H632" s="9">
        <v>21986211206</v>
      </c>
      <c r="I632" s="9" t="s">
        <v>17441</v>
      </c>
      <c r="J632" s="9" t="s">
        <v>16120</v>
      </c>
      <c r="K632" s="9" t="s">
        <v>12286</v>
      </c>
      <c r="L632" s="9" t="s">
        <v>17534</v>
      </c>
      <c r="M632" s="9" t="s">
        <v>19235</v>
      </c>
      <c r="N632" s="10" t="s">
        <v>19249</v>
      </c>
      <c r="O632" s="11" t="s">
        <v>33</v>
      </c>
      <c r="P632" s="12">
        <v>46069</v>
      </c>
      <c r="Q632" s="13" t="str">
        <f t="shared" si="27"/>
        <v>19h</v>
      </c>
    </row>
    <row r="633" spans="1:17" x14ac:dyDescent="0.3">
      <c r="A633" s="9" t="str">
        <f t="shared" si="28"/>
        <v>87113JB x Sambodromo4607019h</v>
      </c>
      <c r="B633" s="9" t="str">
        <f t="shared" si="29"/>
        <v>87113JB x Sambodromo46070</v>
      </c>
      <c r="C633" s="9" t="str">
        <f>IF((IFERROR(IFERROR(VLOOKUP(A633,Controle_Utiliz!A:A,1,0),VLOOKUP(B633,Controle_Utiliz!B:B,1,0)),"Não Utilizou"))="Não Utilizou","Não Utilizou","Agendado")</f>
        <v>Não Utilizou</v>
      </c>
      <c r="D633" s="8" t="s">
        <v>423</v>
      </c>
      <c r="E633" s="9" t="s">
        <v>315</v>
      </c>
      <c r="F633" s="9">
        <v>87113</v>
      </c>
      <c r="G633" s="11"/>
      <c r="H633" s="9">
        <v>21986211206</v>
      </c>
      <c r="I633" s="9" t="s">
        <v>17441</v>
      </c>
      <c r="J633" s="9" t="s">
        <v>16120</v>
      </c>
      <c r="K633" s="9" t="s">
        <v>12286</v>
      </c>
      <c r="L633" s="9" t="s">
        <v>17534</v>
      </c>
      <c r="M633" s="9" t="s">
        <v>19236</v>
      </c>
      <c r="N633" s="10" t="s">
        <v>19249</v>
      </c>
      <c r="O633" s="11" t="s">
        <v>33</v>
      </c>
      <c r="P633" s="12">
        <v>46070</v>
      </c>
      <c r="Q633" s="13" t="str">
        <f t="shared" si="27"/>
        <v>19h</v>
      </c>
    </row>
    <row r="634" spans="1:17" x14ac:dyDescent="0.3">
      <c r="A634" s="9" t="str">
        <f t="shared" si="28"/>
        <v>87113JB x Sambodromo4607419h</v>
      </c>
      <c r="B634" s="9" t="str">
        <f t="shared" si="29"/>
        <v>87113JB x Sambodromo46074</v>
      </c>
      <c r="C634" s="9" t="str">
        <f>IF((IFERROR(IFERROR(VLOOKUP(A634,Controle_Utiliz!A:A,1,0),VLOOKUP(B634,Controle_Utiliz!B:B,1,0)),"Não Utilizou"))="Não Utilizou","Não Utilizou","Agendado")</f>
        <v>Não Utilizou</v>
      </c>
      <c r="D634" s="8" t="s">
        <v>423</v>
      </c>
      <c r="E634" s="9" t="s">
        <v>315</v>
      </c>
      <c r="F634" s="9">
        <v>87113</v>
      </c>
      <c r="G634" s="11"/>
      <c r="H634" s="9">
        <v>21986211206</v>
      </c>
      <c r="I634" s="9" t="s">
        <v>17441</v>
      </c>
      <c r="J634" s="9" t="s">
        <v>16120</v>
      </c>
      <c r="K634" s="9" t="s">
        <v>12286</v>
      </c>
      <c r="L634" s="9" t="s">
        <v>17534</v>
      </c>
      <c r="M634" s="9" t="s">
        <v>19237</v>
      </c>
      <c r="N634" s="10" t="s">
        <v>19249</v>
      </c>
      <c r="O634" s="11" t="s">
        <v>33</v>
      </c>
      <c r="P634" s="12">
        <v>46074</v>
      </c>
      <c r="Q634" s="13" t="str">
        <f t="shared" si="27"/>
        <v>19h</v>
      </c>
    </row>
    <row r="635" spans="1:17" x14ac:dyDescent="0.3">
      <c r="A635" s="9" t="str">
        <f t="shared" si="28"/>
        <v>87113Sambodromo x JB4606805h</v>
      </c>
      <c r="B635" s="9" t="str">
        <f t="shared" si="29"/>
        <v>87113Sambodromo x JB46068</v>
      </c>
      <c r="C635" s="9" t="str">
        <f>IF((IFERROR(IFERROR(VLOOKUP(A635,Controle_Utiliz!A:A,1,0),VLOOKUP(B635,Controle_Utiliz!B:B,1,0)),"Não Utilizou"))="Não Utilizou","Não Utilizou","Agendado")</f>
        <v>Não Utilizou</v>
      </c>
      <c r="D635" s="8" t="s">
        <v>423</v>
      </c>
      <c r="E635" s="9" t="s">
        <v>315</v>
      </c>
      <c r="F635" s="9">
        <v>87113</v>
      </c>
      <c r="G635" s="11"/>
      <c r="H635" s="9">
        <v>21986211206</v>
      </c>
      <c r="I635" s="9" t="s">
        <v>17441</v>
      </c>
      <c r="J635" s="9" t="s">
        <v>16120</v>
      </c>
      <c r="K635" s="9" t="s">
        <v>12286</v>
      </c>
      <c r="L635" s="9" t="s">
        <v>17534</v>
      </c>
      <c r="M635" s="9" t="s">
        <v>19238</v>
      </c>
      <c r="N635" s="10" t="s">
        <v>19244</v>
      </c>
      <c r="O635" s="11" t="s">
        <v>159</v>
      </c>
      <c r="P635" s="12">
        <v>46068</v>
      </c>
      <c r="Q635" s="13" t="str">
        <f t="shared" si="27"/>
        <v>05h</v>
      </c>
    </row>
    <row r="636" spans="1:17" x14ac:dyDescent="0.3">
      <c r="A636" s="9" t="str">
        <f t="shared" si="28"/>
        <v>87113Sambodromo x JB4606905h</v>
      </c>
      <c r="B636" s="9" t="str">
        <f t="shared" si="29"/>
        <v>87113Sambodromo x JB46069</v>
      </c>
      <c r="C636" s="9" t="str">
        <f>IF((IFERROR(IFERROR(VLOOKUP(A636,Controle_Utiliz!A:A,1,0),VLOOKUP(B636,Controle_Utiliz!B:B,1,0)),"Não Utilizou"))="Não Utilizou","Não Utilizou","Agendado")</f>
        <v>Não Utilizou</v>
      </c>
      <c r="D636" s="8" t="s">
        <v>423</v>
      </c>
      <c r="E636" s="9" t="s">
        <v>315</v>
      </c>
      <c r="F636" s="9">
        <v>87113</v>
      </c>
      <c r="G636" s="11"/>
      <c r="H636" s="9">
        <v>21986211206</v>
      </c>
      <c r="I636" s="9" t="s">
        <v>17441</v>
      </c>
      <c r="J636" s="9" t="s">
        <v>16120</v>
      </c>
      <c r="K636" s="9" t="s">
        <v>12286</v>
      </c>
      <c r="L636" s="9" t="s">
        <v>17534</v>
      </c>
      <c r="M636" s="9" t="s">
        <v>19239</v>
      </c>
      <c r="N636" s="10" t="s">
        <v>19244</v>
      </c>
      <c r="O636" s="11" t="s">
        <v>159</v>
      </c>
      <c r="P636" s="12">
        <v>46069</v>
      </c>
      <c r="Q636" s="13" t="str">
        <f t="shared" si="27"/>
        <v>05h</v>
      </c>
    </row>
    <row r="637" spans="1:17" x14ac:dyDescent="0.3">
      <c r="A637" s="9" t="str">
        <f t="shared" si="28"/>
        <v>87113Sambodromo x JB4607005h</v>
      </c>
      <c r="B637" s="9" t="str">
        <f t="shared" si="29"/>
        <v>87113Sambodromo x JB46070</v>
      </c>
      <c r="C637" s="9" t="str">
        <f>IF((IFERROR(IFERROR(VLOOKUP(A637,Controle_Utiliz!A:A,1,0),VLOOKUP(B637,Controle_Utiliz!B:B,1,0)),"Não Utilizou"))="Não Utilizou","Não Utilizou","Agendado")</f>
        <v>Não Utilizou</v>
      </c>
      <c r="D637" s="8" t="s">
        <v>423</v>
      </c>
      <c r="E637" s="9" t="s">
        <v>315</v>
      </c>
      <c r="F637" s="9">
        <v>87113</v>
      </c>
      <c r="G637" s="11"/>
      <c r="H637" s="9">
        <v>21986211206</v>
      </c>
      <c r="I637" s="9" t="s">
        <v>17441</v>
      </c>
      <c r="J637" s="9" t="s">
        <v>16120</v>
      </c>
      <c r="K637" s="9" t="s">
        <v>12286</v>
      </c>
      <c r="L637" s="9" t="s">
        <v>17534</v>
      </c>
      <c r="M637" s="9" t="s">
        <v>19240</v>
      </c>
      <c r="N637" s="10" t="s">
        <v>19244</v>
      </c>
      <c r="O637" s="11" t="s">
        <v>159</v>
      </c>
      <c r="P637" s="12">
        <v>46070</v>
      </c>
      <c r="Q637" s="13" t="str">
        <f t="shared" si="27"/>
        <v>05h</v>
      </c>
    </row>
    <row r="638" spans="1:17" x14ac:dyDescent="0.3">
      <c r="A638" s="9" t="str">
        <f t="shared" si="28"/>
        <v>87113Sambodromo x JB4607405h</v>
      </c>
      <c r="B638" s="9" t="str">
        <f t="shared" si="29"/>
        <v>87113Sambodromo x JB46074</v>
      </c>
      <c r="C638" s="9" t="str">
        <f>IF((IFERROR(IFERROR(VLOOKUP(A638,Controle_Utiliz!A:A,1,0),VLOOKUP(B638,Controle_Utiliz!B:B,1,0)),"Não Utilizou"))="Não Utilizou","Não Utilizou","Agendado")</f>
        <v>Não Utilizou</v>
      </c>
      <c r="D638" s="8" t="s">
        <v>423</v>
      </c>
      <c r="E638" s="9" t="s">
        <v>315</v>
      </c>
      <c r="F638" s="9">
        <v>87113</v>
      </c>
      <c r="G638" s="11"/>
      <c r="H638" s="9">
        <v>21986211206</v>
      </c>
      <c r="I638" s="9" t="s">
        <v>17441</v>
      </c>
      <c r="J638" s="9" t="s">
        <v>16120</v>
      </c>
      <c r="K638" s="9" t="s">
        <v>12286</v>
      </c>
      <c r="L638" s="9" t="s">
        <v>17534</v>
      </c>
      <c r="M638" s="9" t="s">
        <v>19241</v>
      </c>
      <c r="N638" s="14" t="s">
        <v>19244</v>
      </c>
      <c r="O638" s="11" t="s">
        <v>159</v>
      </c>
      <c r="P638" s="12">
        <v>46074</v>
      </c>
      <c r="Q638" s="13" t="str">
        <f t="shared" si="27"/>
        <v>05h</v>
      </c>
    </row>
    <row r="639" spans="1:17" x14ac:dyDescent="0.3">
      <c r="A639" s="9" t="str">
        <f t="shared" si="28"/>
        <v>68440EG x Sambodromo4606917h</v>
      </c>
      <c r="B639" s="9" t="str">
        <f t="shared" si="29"/>
        <v>68440EG x Sambodromo46069</v>
      </c>
      <c r="C639" s="9" t="str">
        <f>IF((IFERROR(IFERROR(VLOOKUP(A639,Controle_Utiliz!A:A,1,0),VLOOKUP(B639,Controle_Utiliz!B:B,1,0)),"Não Utilizou"))="Não Utilizou","Não Utilizou","Agendado")</f>
        <v>Agendado</v>
      </c>
      <c r="D639" s="8" t="s">
        <v>494</v>
      </c>
      <c r="E639" s="9" t="s">
        <v>315</v>
      </c>
      <c r="F639" s="9">
        <v>68440</v>
      </c>
      <c r="G639" s="11"/>
      <c r="H639" s="9">
        <v>21997645109</v>
      </c>
      <c r="I639" s="9" t="s">
        <v>19276</v>
      </c>
      <c r="J639" s="9" t="s">
        <v>17212</v>
      </c>
      <c r="K639" s="9" t="s">
        <v>6753</v>
      </c>
      <c r="L639" s="9" t="s">
        <v>18546</v>
      </c>
      <c r="M639" s="9" t="s">
        <v>19227</v>
      </c>
      <c r="N639" s="10" t="s">
        <v>19245</v>
      </c>
      <c r="O639" s="11" t="s">
        <v>6</v>
      </c>
      <c r="P639" s="12">
        <v>46069</v>
      </c>
      <c r="Q639" s="13" t="str">
        <f t="shared" si="27"/>
        <v>17h</v>
      </c>
    </row>
    <row r="640" spans="1:17" x14ac:dyDescent="0.3">
      <c r="A640" s="9" t="str">
        <f t="shared" si="28"/>
        <v>68440EG x Sambodromo4607417h</v>
      </c>
      <c r="B640" s="9" t="str">
        <f t="shared" si="29"/>
        <v>68440EG x Sambodromo46074</v>
      </c>
      <c r="C640" s="9" t="str">
        <f>IF((IFERROR(IFERROR(VLOOKUP(A640,Controle_Utiliz!A:A,1,0),VLOOKUP(B640,Controle_Utiliz!B:B,1,0)),"Não Utilizou"))="Não Utilizou","Não Utilizou","Agendado")</f>
        <v>Agendado</v>
      </c>
      <c r="D640" s="8" t="s">
        <v>494</v>
      </c>
      <c r="E640" s="9" t="s">
        <v>315</v>
      </c>
      <c r="F640" s="9">
        <v>68440</v>
      </c>
      <c r="G640" s="11"/>
      <c r="H640" s="9">
        <v>21997645109</v>
      </c>
      <c r="I640" s="9" t="s">
        <v>19276</v>
      </c>
      <c r="J640" s="9" t="s">
        <v>17212</v>
      </c>
      <c r="K640" s="9" t="s">
        <v>6753</v>
      </c>
      <c r="L640" s="9" t="s">
        <v>18546</v>
      </c>
      <c r="M640" s="9" t="s">
        <v>19229</v>
      </c>
      <c r="N640" s="10" t="s">
        <v>19245</v>
      </c>
      <c r="O640" s="11" t="s">
        <v>6</v>
      </c>
      <c r="P640" s="12">
        <v>46074</v>
      </c>
      <c r="Q640" s="13" t="str">
        <f t="shared" si="27"/>
        <v>17h</v>
      </c>
    </row>
    <row r="641" spans="1:17" x14ac:dyDescent="0.3">
      <c r="A641" s="9" t="str">
        <f t="shared" si="28"/>
        <v>68440Sambodromo x EG4606905h</v>
      </c>
      <c r="B641" s="9" t="str">
        <f t="shared" si="29"/>
        <v>68440Sambodromo x EG46069</v>
      </c>
      <c r="C641" s="9" t="str">
        <f>IF((IFERROR(IFERROR(VLOOKUP(A641,Controle_Utiliz!A:A,1,0),VLOOKUP(B641,Controle_Utiliz!B:B,1,0)),"Não Utilizou"))="Não Utilizou","Não Utilizou","Agendado")</f>
        <v>Agendado</v>
      </c>
      <c r="D641" s="8" t="s">
        <v>494</v>
      </c>
      <c r="E641" s="9" t="s">
        <v>315</v>
      </c>
      <c r="F641" s="9">
        <v>68440</v>
      </c>
      <c r="G641" s="11"/>
      <c r="H641" s="9">
        <v>21997645109</v>
      </c>
      <c r="I641" s="9" t="s">
        <v>19276</v>
      </c>
      <c r="J641" s="9" t="s">
        <v>17212</v>
      </c>
      <c r="K641" s="9" t="s">
        <v>6753</v>
      </c>
      <c r="L641" s="9" t="s">
        <v>18546</v>
      </c>
      <c r="M641" s="9" t="s">
        <v>19231</v>
      </c>
      <c r="N641" s="10" t="s">
        <v>19244</v>
      </c>
      <c r="O641" s="11" t="s">
        <v>151</v>
      </c>
      <c r="P641" s="12">
        <v>46069</v>
      </c>
      <c r="Q641" s="13" t="str">
        <f t="shared" si="27"/>
        <v>05h</v>
      </c>
    </row>
    <row r="642" spans="1:17" x14ac:dyDescent="0.3">
      <c r="A642" s="9" t="str">
        <f t="shared" si="28"/>
        <v>68440Sambodromo x EG4607405h</v>
      </c>
      <c r="B642" s="9" t="str">
        <f t="shared" si="29"/>
        <v>68440Sambodromo x EG46074</v>
      </c>
      <c r="C642" s="9" t="str">
        <f>IF((IFERROR(IFERROR(VLOOKUP(A642,Controle_Utiliz!A:A,1,0),VLOOKUP(B642,Controle_Utiliz!B:B,1,0)),"Não Utilizou"))="Não Utilizou","Não Utilizou","Agendado")</f>
        <v>Não Utilizou</v>
      </c>
      <c r="D642" s="8" t="s">
        <v>494</v>
      </c>
      <c r="E642" s="9" t="s">
        <v>315</v>
      </c>
      <c r="F642" s="9">
        <v>68440</v>
      </c>
      <c r="G642" s="11"/>
      <c r="H642" s="9">
        <v>21997645109</v>
      </c>
      <c r="I642" s="9" t="s">
        <v>19276</v>
      </c>
      <c r="J642" s="9" t="s">
        <v>17212</v>
      </c>
      <c r="K642" s="9" t="s">
        <v>6753</v>
      </c>
      <c r="L642" s="9" t="s">
        <v>18546</v>
      </c>
      <c r="M642" s="9" t="s">
        <v>19233</v>
      </c>
      <c r="N642" s="10" t="s">
        <v>19244</v>
      </c>
      <c r="O642" s="11" t="s">
        <v>151</v>
      </c>
      <c r="P642" s="12">
        <v>46074</v>
      </c>
      <c r="Q642" s="13" t="str">
        <f t="shared" ref="Q642:Q705" si="30">LEFT(N642,2)&amp;"h"</f>
        <v>05h</v>
      </c>
    </row>
    <row r="643" spans="1:17" x14ac:dyDescent="0.3">
      <c r="A643" s="9" t="str">
        <f t="shared" ref="A643:A706" si="31">IF(LEN(F643)&gt;1,F643,G643)&amp;O643&amp;P643&amp;Q643</f>
        <v>92600EG x Sambodromo4606917h</v>
      </c>
      <c r="B643" s="9" t="str">
        <f t="shared" ref="B643:B706" si="32">IF(LEN(F643)&gt;1,F643,G643)&amp;O643&amp;P643</f>
        <v>92600EG x Sambodromo46069</v>
      </c>
      <c r="C643" s="9" t="str">
        <f>IF((IFERROR(IFERROR(VLOOKUP(A643,Controle_Utiliz!A:A,1,0),VLOOKUP(B643,Controle_Utiliz!B:B,1,0)),"Não Utilizou"))="Não Utilizou","Não Utilizou","Agendado")</f>
        <v>Agendado</v>
      </c>
      <c r="D643" s="8" t="s">
        <v>520</v>
      </c>
      <c r="E643" s="9" t="s">
        <v>315</v>
      </c>
      <c r="F643" s="9">
        <v>92600</v>
      </c>
      <c r="G643" s="11"/>
      <c r="H643" s="9">
        <v>21973555448</v>
      </c>
      <c r="I643" s="9" t="s">
        <v>19276</v>
      </c>
      <c r="J643" s="9" t="s">
        <v>17212</v>
      </c>
      <c r="K643" s="9" t="s">
        <v>5923</v>
      </c>
      <c r="L643" s="9" t="s">
        <v>17757</v>
      </c>
      <c r="M643" s="9" t="s">
        <v>19227</v>
      </c>
      <c r="N643" s="10" t="s">
        <v>19245</v>
      </c>
      <c r="O643" s="11" t="s">
        <v>6</v>
      </c>
      <c r="P643" s="12">
        <v>46069</v>
      </c>
      <c r="Q643" s="13" t="str">
        <f t="shared" si="30"/>
        <v>17h</v>
      </c>
    </row>
    <row r="644" spans="1:17" x14ac:dyDescent="0.3">
      <c r="A644" s="9" t="str">
        <f t="shared" si="31"/>
        <v>92600EG x Sambodromo4607417h</v>
      </c>
      <c r="B644" s="9" t="str">
        <f t="shared" si="32"/>
        <v>92600EG x Sambodromo46074</v>
      </c>
      <c r="C644" s="9" t="str">
        <f>IF((IFERROR(IFERROR(VLOOKUP(A644,Controle_Utiliz!A:A,1,0),VLOOKUP(B644,Controle_Utiliz!B:B,1,0)),"Não Utilizou"))="Não Utilizou","Não Utilizou","Agendado")</f>
        <v>Não Utilizou</v>
      </c>
      <c r="D644" s="8" t="s">
        <v>520</v>
      </c>
      <c r="E644" s="9" t="s">
        <v>315</v>
      </c>
      <c r="F644" s="9">
        <v>92600</v>
      </c>
      <c r="G644" s="11"/>
      <c r="H644" s="9">
        <v>21973555448</v>
      </c>
      <c r="I644" s="9" t="s">
        <v>19276</v>
      </c>
      <c r="J644" s="9" t="s">
        <v>17212</v>
      </c>
      <c r="K644" s="9" t="s">
        <v>5923</v>
      </c>
      <c r="L644" s="9" t="s">
        <v>17757</v>
      </c>
      <c r="M644" s="9" t="s">
        <v>19229</v>
      </c>
      <c r="N644" s="10" t="s">
        <v>19245</v>
      </c>
      <c r="O644" s="11" t="s">
        <v>6</v>
      </c>
      <c r="P644" s="12">
        <v>46074</v>
      </c>
      <c r="Q644" s="13" t="str">
        <f t="shared" si="30"/>
        <v>17h</v>
      </c>
    </row>
    <row r="645" spans="1:17" x14ac:dyDescent="0.3">
      <c r="A645" s="9" t="str">
        <f t="shared" si="31"/>
        <v>92600Sambodromo x EG4606907h</v>
      </c>
      <c r="B645" s="9" t="str">
        <f t="shared" si="32"/>
        <v>92600Sambodromo x EG46069</v>
      </c>
      <c r="C645" s="9" t="str">
        <f>IF((IFERROR(IFERROR(VLOOKUP(A645,Controle_Utiliz!A:A,1,0),VLOOKUP(B645,Controle_Utiliz!B:B,1,0)),"Não Utilizou"))="Não Utilizou","Não Utilizou","Agendado")</f>
        <v>Agendado</v>
      </c>
      <c r="D645" s="8" t="s">
        <v>520</v>
      </c>
      <c r="E645" s="9" t="s">
        <v>315</v>
      </c>
      <c r="F645" s="9">
        <v>92600</v>
      </c>
      <c r="G645" s="11"/>
      <c r="H645" s="9">
        <v>21973555448</v>
      </c>
      <c r="I645" s="9" t="s">
        <v>19276</v>
      </c>
      <c r="J645" s="9" t="s">
        <v>17212</v>
      </c>
      <c r="K645" s="9" t="s">
        <v>5923</v>
      </c>
      <c r="L645" s="9" t="s">
        <v>17757</v>
      </c>
      <c r="M645" s="9" t="s">
        <v>19231</v>
      </c>
      <c r="N645" s="10" t="s">
        <v>19254</v>
      </c>
      <c r="O645" s="11" t="s">
        <v>151</v>
      </c>
      <c r="P645" s="12">
        <v>46069</v>
      </c>
      <c r="Q645" s="13" t="str">
        <f t="shared" si="30"/>
        <v>07h</v>
      </c>
    </row>
    <row r="646" spans="1:17" x14ac:dyDescent="0.3">
      <c r="A646" s="9" t="str">
        <f t="shared" si="31"/>
        <v>92600Sambodromo x EG4607407h</v>
      </c>
      <c r="B646" s="9" t="str">
        <f t="shared" si="32"/>
        <v>92600Sambodromo x EG46074</v>
      </c>
      <c r="C646" s="9" t="str">
        <f>IF((IFERROR(IFERROR(VLOOKUP(A646,Controle_Utiliz!A:A,1,0),VLOOKUP(B646,Controle_Utiliz!B:B,1,0)),"Não Utilizou"))="Não Utilizou","Não Utilizou","Agendado")</f>
        <v>Não Utilizou</v>
      </c>
      <c r="D646" s="8" t="s">
        <v>520</v>
      </c>
      <c r="E646" s="9" t="s">
        <v>315</v>
      </c>
      <c r="F646" s="9">
        <v>92600</v>
      </c>
      <c r="G646" s="11"/>
      <c r="H646" s="9">
        <v>21973555448</v>
      </c>
      <c r="I646" s="9" t="s">
        <v>19276</v>
      </c>
      <c r="J646" s="9" t="s">
        <v>17212</v>
      </c>
      <c r="K646" s="9" t="s">
        <v>5923</v>
      </c>
      <c r="L646" s="9" t="s">
        <v>17757</v>
      </c>
      <c r="M646" s="9" t="s">
        <v>19233</v>
      </c>
      <c r="N646" s="10" t="s">
        <v>19254</v>
      </c>
      <c r="O646" s="11" t="s">
        <v>151</v>
      </c>
      <c r="P646" s="12">
        <v>46074</v>
      </c>
      <c r="Q646" s="13" t="str">
        <f t="shared" si="30"/>
        <v>07h</v>
      </c>
    </row>
    <row r="647" spans="1:17" x14ac:dyDescent="0.3">
      <c r="A647" s="9" t="str">
        <f t="shared" si="31"/>
        <v>92132EG x Sambodromo4606818h</v>
      </c>
      <c r="B647" s="9" t="str">
        <f t="shared" si="32"/>
        <v>92132EG x Sambodromo46068</v>
      </c>
      <c r="C647" s="9" t="str">
        <f>IF((IFERROR(IFERROR(VLOOKUP(A647,Controle_Utiliz!A:A,1,0),VLOOKUP(B647,Controle_Utiliz!B:B,1,0)),"Não Utilizou"))="Não Utilizou","Não Utilizou","Agendado")</f>
        <v>Agendado</v>
      </c>
      <c r="D647" s="8" t="s">
        <v>450</v>
      </c>
      <c r="E647" s="9" t="s">
        <v>315</v>
      </c>
      <c r="F647" s="9">
        <v>92132</v>
      </c>
      <c r="G647" s="9"/>
      <c r="H647" s="9">
        <v>21988025024</v>
      </c>
      <c r="I647" s="9" t="s">
        <v>16471</v>
      </c>
      <c r="J647" s="9" t="s">
        <v>17139</v>
      </c>
      <c r="K647" s="9" t="s">
        <v>4783</v>
      </c>
      <c r="L647" s="9" t="s">
        <v>18211</v>
      </c>
      <c r="M647" s="9" t="s">
        <v>19226</v>
      </c>
      <c r="N647" s="10" t="s">
        <v>19243</v>
      </c>
      <c r="O647" s="11" t="s">
        <v>6</v>
      </c>
      <c r="P647" s="12">
        <v>46068</v>
      </c>
      <c r="Q647" s="13" t="str">
        <f t="shared" si="30"/>
        <v>18h</v>
      </c>
    </row>
    <row r="648" spans="1:17" x14ac:dyDescent="0.3">
      <c r="A648" s="9" t="str">
        <f t="shared" si="31"/>
        <v>92132EG x Sambodromo4606918h</v>
      </c>
      <c r="B648" s="9" t="str">
        <f t="shared" si="32"/>
        <v>92132EG x Sambodromo46069</v>
      </c>
      <c r="C648" s="9" t="str">
        <f>IF((IFERROR(IFERROR(VLOOKUP(A648,Controle_Utiliz!A:A,1,0),VLOOKUP(B648,Controle_Utiliz!B:B,1,0)),"Não Utilizou"))="Não Utilizou","Não Utilizou","Agendado")</f>
        <v>Agendado</v>
      </c>
      <c r="D648" s="8" t="s">
        <v>450</v>
      </c>
      <c r="E648" s="9" t="s">
        <v>315</v>
      </c>
      <c r="F648" s="9">
        <v>92132</v>
      </c>
      <c r="G648" s="9"/>
      <c r="H648" s="9">
        <v>21988025024</v>
      </c>
      <c r="I648" s="9" t="s">
        <v>16471</v>
      </c>
      <c r="J648" s="9" t="s">
        <v>17139</v>
      </c>
      <c r="K648" s="9" t="s">
        <v>4783</v>
      </c>
      <c r="L648" s="9" t="s">
        <v>18211</v>
      </c>
      <c r="M648" s="9" t="s">
        <v>19227</v>
      </c>
      <c r="N648" s="10" t="s">
        <v>19243</v>
      </c>
      <c r="O648" s="11" t="s">
        <v>6</v>
      </c>
      <c r="P648" s="12">
        <v>46069</v>
      </c>
      <c r="Q648" s="13" t="str">
        <f t="shared" si="30"/>
        <v>18h</v>
      </c>
    </row>
    <row r="649" spans="1:17" x14ac:dyDescent="0.3">
      <c r="A649" s="9" t="str">
        <f t="shared" si="31"/>
        <v>92132EG x Sambodromo4607018h</v>
      </c>
      <c r="B649" s="9" t="str">
        <f t="shared" si="32"/>
        <v>92132EG x Sambodromo46070</v>
      </c>
      <c r="C649" s="9" t="str">
        <f>IF((IFERROR(IFERROR(VLOOKUP(A649,Controle_Utiliz!A:A,1,0),VLOOKUP(B649,Controle_Utiliz!B:B,1,0)),"Não Utilizou"))="Não Utilizou","Não Utilizou","Agendado")</f>
        <v>Agendado</v>
      </c>
      <c r="D649" s="8" t="s">
        <v>450</v>
      </c>
      <c r="E649" s="9" t="s">
        <v>315</v>
      </c>
      <c r="F649" s="9">
        <v>92132</v>
      </c>
      <c r="G649" s="9"/>
      <c r="H649" s="9">
        <v>21988025024</v>
      </c>
      <c r="I649" s="9" t="s">
        <v>16471</v>
      </c>
      <c r="J649" s="9" t="s">
        <v>17139</v>
      </c>
      <c r="K649" s="9" t="s">
        <v>4783</v>
      </c>
      <c r="L649" s="9" t="s">
        <v>18211</v>
      </c>
      <c r="M649" s="9" t="s">
        <v>19228</v>
      </c>
      <c r="N649" s="10" t="s">
        <v>19243</v>
      </c>
      <c r="O649" s="11" t="s">
        <v>6</v>
      </c>
      <c r="P649" s="12">
        <v>46070</v>
      </c>
      <c r="Q649" s="13" t="str">
        <f t="shared" si="30"/>
        <v>18h</v>
      </c>
    </row>
    <row r="650" spans="1:17" x14ac:dyDescent="0.3">
      <c r="A650" s="9" t="str">
        <f t="shared" si="31"/>
        <v>92132EG x Sambodromo4607418h</v>
      </c>
      <c r="B650" s="9" t="str">
        <f t="shared" si="32"/>
        <v>92132EG x Sambodromo46074</v>
      </c>
      <c r="C650" s="9" t="str">
        <f>IF((IFERROR(IFERROR(VLOOKUP(A650,Controle_Utiliz!A:A,1,0),VLOOKUP(B650,Controle_Utiliz!B:B,1,0)),"Não Utilizou"))="Não Utilizou","Não Utilizou","Agendado")</f>
        <v>Agendado</v>
      </c>
      <c r="D650" s="8" t="s">
        <v>450</v>
      </c>
      <c r="E650" s="9" t="s">
        <v>315</v>
      </c>
      <c r="F650" s="9">
        <v>92132</v>
      </c>
      <c r="G650" s="9"/>
      <c r="H650" s="9">
        <v>21988025024</v>
      </c>
      <c r="I650" s="9" t="s">
        <v>16471</v>
      </c>
      <c r="J650" s="9" t="s">
        <v>17139</v>
      </c>
      <c r="K650" s="9" t="s">
        <v>4783</v>
      </c>
      <c r="L650" s="9" t="s">
        <v>18211</v>
      </c>
      <c r="M650" s="9" t="s">
        <v>19229</v>
      </c>
      <c r="N650" s="10" t="s">
        <v>19243</v>
      </c>
      <c r="O650" s="11" t="s">
        <v>6</v>
      </c>
      <c r="P650" s="12">
        <v>46074</v>
      </c>
      <c r="Q650" s="13" t="str">
        <f t="shared" si="30"/>
        <v>18h</v>
      </c>
    </row>
    <row r="651" spans="1:17" x14ac:dyDescent="0.3">
      <c r="A651" s="9" t="str">
        <f t="shared" si="31"/>
        <v>92132Sambodromo x EG4606804h</v>
      </c>
      <c r="B651" s="9" t="str">
        <f t="shared" si="32"/>
        <v>92132Sambodromo x EG46068</v>
      </c>
      <c r="C651" s="9" t="str">
        <f>IF((IFERROR(IFERROR(VLOOKUP(A651,Controle_Utiliz!A:A,1,0),VLOOKUP(B651,Controle_Utiliz!B:B,1,0)),"Não Utilizou"))="Não Utilizou","Não Utilizou","Agendado")</f>
        <v>Agendado</v>
      </c>
      <c r="D651" s="8" t="s">
        <v>450</v>
      </c>
      <c r="E651" s="9" t="s">
        <v>315</v>
      </c>
      <c r="F651" s="9">
        <v>92132</v>
      </c>
      <c r="G651" s="9"/>
      <c r="H651" s="9">
        <v>21988025024</v>
      </c>
      <c r="I651" s="9" t="s">
        <v>16471</v>
      </c>
      <c r="J651" s="9" t="s">
        <v>17139</v>
      </c>
      <c r="K651" s="9" t="s">
        <v>4783</v>
      </c>
      <c r="L651" s="9" t="s">
        <v>18211</v>
      </c>
      <c r="M651" s="9" t="s">
        <v>19230</v>
      </c>
      <c r="N651" s="10" t="s">
        <v>19247</v>
      </c>
      <c r="O651" s="11" t="s">
        <v>151</v>
      </c>
      <c r="P651" s="12">
        <v>46068</v>
      </c>
      <c r="Q651" s="13" t="str">
        <f t="shared" si="30"/>
        <v>04h</v>
      </c>
    </row>
    <row r="652" spans="1:17" x14ac:dyDescent="0.3">
      <c r="A652" s="9" t="str">
        <f t="shared" si="31"/>
        <v>92132Sambodromo x EG4606904h</v>
      </c>
      <c r="B652" s="9" t="str">
        <f t="shared" si="32"/>
        <v>92132Sambodromo x EG46069</v>
      </c>
      <c r="C652" s="9" t="str">
        <f>IF((IFERROR(IFERROR(VLOOKUP(A652,Controle_Utiliz!A:A,1,0),VLOOKUP(B652,Controle_Utiliz!B:B,1,0)),"Não Utilizou"))="Não Utilizou","Não Utilizou","Agendado")</f>
        <v>Agendado</v>
      </c>
      <c r="D652" s="8" t="s">
        <v>450</v>
      </c>
      <c r="E652" s="9" t="s">
        <v>315</v>
      </c>
      <c r="F652" s="9">
        <v>92132</v>
      </c>
      <c r="G652" s="9"/>
      <c r="H652" s="9">
        <v>21988025024</v>
      </c>
      <c r="I652" s="9" t="s">
        <v>16471</v>
      </c>
      <c r="J652" s="9" t="s">
        <v>17139</v>
      </c>
      <c r="K652" s="9" t="s">
        <v>4783</v>
      </c>
      <c r="L652" s="9" t="s">
        <v>18211</v>
      </c>
      <c r="M652" s="9" t="s">
        <v>19231</v>
      </c>
      <c r="N652" s="10" t="s">
        <v>19247</v>
      </c>
      <c r="O652" s="11" t="s">
        <v>151</v>
      </c>
      <c r="P652" s="12">
        <v>46069</v>
      </c>
      <c r="Q652" s="13" t="str">
        <f t="shared" si="30"/>
        <v>04h</v>
      </c>
    </row>
    <row r="653" spans="1:17" x14ac:dyDescent="0.3">
      <c r="A653" s="9" t="str">
        <f t="shared" si="31"/>
        <v>92132Sambodromo x EG4607004h</v>
      </c>
      <c r="B653" s="9" t="str">
        <f t="shared" si="32"/>
        <v>92132Sambodromo x EG46070</v>
      </c>
      <c r="C653" s="9" t="str">
        <f>IF((IFERROR(IFERROR(VLOOKUP(A653,Controle_Utiliz!A:A,1,0),VLOOKUP(B653,Controle_Utiliz!B:B,1,0)),"Não Utilizou"))="Não Utilizou","Não Utilizou","Agendado")</f>
        <v>Agendado</v>
      </c>
      <c r="D653" s="8" t="s">
        <v>450</v>
      </c>
      <c r="E653" s="9" t="s">
        <v>315</v>
      </c>
      <c r="F653" s="9">
        <v>92132</v>
      </c>
      <c r="G653" s="9"/>
      <c r="H653" s="9">
        <v>21988025024</v>
      </c>
      <c r="I653" s="9" t="s">
        <v>16471</v>
      </c>
      <c r="J653" s="9" t="s">
        <v>17139</v>
      </c>
      <c r="K653" s="9" t="s">
        <v>4783</v>
      </c>
      <c r="L653" s="9" t="s">
        <v>18211</v>
      </c>
      <c r="M653" s="9" t="s">
        <v>19232</v>
      </c>
      <c r="N653" s="10" t="s">
        <v>19247</v>
      </c>
      <c r="O653" s="11" t="s">
        <v>151</v>
      </c>
      <c r="P653" s="12">
        <v>46070</v>
      </c>
      <c r="Q653" s="13" t="str">
        <f t="shared" si="30"/>
        <v>04h</v>
      </c>
    </row>
    <row r="654" spans="1:17" x14ac:dyDescent="0.3">
      <c r="A654" s="9" t="str">
        <f t="shared" si="31"/>
        <v>92132Sambodromo x EG4607404h</v>
      </c>
      <c r="B654" s="9" t="str">
        <f t="shared" si="32"/>
        <v>92132Sambodromo x EG46074</v>
      </c>
      <c r="C654" s="9" t="str">
        <f>IF((IFERROR(IFERROR(VLOOKUP(A654,Controle_Utiliz!A:A,1,0),VLOOKUP(B654,Controle_Utiliz!B:B,1,0)),"Não Utilizou"))="Não Utilizou","Não Utilizou","Agendado")</f>
        <v>Agendado</v>
      </c>
      <c r="D654" s="8" t="s">
        <v>450</v>
      </c>
      <c r="E654" s="9" t="s">
        <v>315</v>
      </c>
      <c r="F654" s="9">
        <v>92132</v>
      </c>
      <c r="G654" s="9"/>
      <c r="H654" s="9">
        <v>21988025024</v>
      </c>
      <c r="I654" s="9" t="s">
        <v>16471</v>
      </c>
      <c r="J654" s="9" t="s">
        <v>17139</v>
      </c>
      <c r="K654" s="9" t="s">
        <v>4783</v>
      </c>
      <c r="L654" s="9" t="s">
        <v>18211</v>
      </c>
      <c r="M654" s="9" t="s">
        <v>19233</v>
      </c>
      <c r="N654" s="10" t="s">
        <v>19247</v>
      </c>
      <c r="O654" s="11" t="s">
        <v>151</v>
      </c>
      <c r="P654" s="12">
        <v>46074</v>
      </c>
      <c r="Q654" s="13" t="str">
        <f t="shared" si="30"/>
        <v>04h</v>
      </c>
    </row>
    <row r="655" spans="1:17" x14ac:dyDescent="0.3">
      <c r="A655" s="9" t="str">
        <f t="shared" si="31"/>
        <v>18508JB x Sambodromo4606818h</v>
      </c>
      <c r="B655" s="9" t="str">
        <f t="shared" si="32"/>
        <v>18508JB x Sambodromo46068</v>
      </c>
      <c r="C655" s="9" t="str">
        <f>IF((IFERROR(IFERROR(VLOOKUP(A655,Controle_Utiliz!A:A,1,0),VLOOKUP(B655,Controle_Utiliz!B:B,1,0)),"Não Utilizou"))="Não Utilizou","Não Utilizou","Agendado")</f>
        <v>Não Utilizou</v>
      </c>
      <c r="D655" s="8" t="s">
        <v>512</v>
      </c>
      <c r="E655" s="9" t="s">
        <v>315</v>
      </c>
      <c r="F655" s="9">
        <v>18508</v>
      </c>
      <c r="G655" s="11"/>
      <c r="H655" s="9">
        <v>21996556537</v>
      </c>
      <c r="I655" s="9" t="s">
        <v>17441</v>
      </c>
      <c r="J655" s="9" t="s">
        <v>16228</v>
      </c>
      <c r="K655" s="9" t="s">
        <v>4622</v>
      </c>
      <c r="L655" s="9" t="s">
        <v>17766</v>
      </c>
      <c r="M655" s="9" t="s">
        <v>19234</v>
      </c>
      <c r="N655" s="10" t="s">
        <v>19243</v>
      </c>
      <c r="O655" s="11" t="s">
        <v>33</v>
      </c>
      <c r="P655" s="12">
        <v>46068</v>
      </c>
      <c r="Q655" s="13" t="str">
        <f t="shared" si="30"/>
        <v>18h</v>
      </c>
    </row>
    <row r="656" spans="1:17" x14ac:dyDescent="0.3">
      <c r="A656" s="9" t="str">
        <f t="shared" si="31"/>
        <v>18508JB x Sambodromo4606918h</v>
      </c>
      <c r="B656" s="9" t="str">
        <f t="shared" si="32"/>
        <v>18508JB x Sambodromo46069</v>
      </c>
      <c r="C656" s="9" t="str">
        <f>IF((IFERROR(IFERROR(VLOOKUP(A656,Controle_Utiliz!A:A,1,0),VLOOKUP(B656,Controle_Utiliz!B:B,1,0)),"Não Utilizou"))="Não Utilizou","Não Utilizou","Agendado")</f>
        <v>Não Utilizou</v>
      </c>
      <c r="D656" s="8" t="s">
        <v>512</v>
      </c>
      <c r="E656" s="9" t="s">
        <v>315</v>
      </c>
      <c r="F656" s="9">
        <v>18508</v>
      </c>
      <c r="G656" s="11"/>
      <c r="H656" s="9">
        <v>21996556537</v>
      </c>
      <c r="I656" s="9" t="s">
        <v>17441</v>
      </c>
      <c r="J656" s="9" t="s">
        <v>16228</v>
      </c>
      <c r="K656" s="9" t="s">
        <v>4622</v>
      </c>
      <c r="L656" s="9" t="s">
        <v>17766</v>
      </c>
      <c r="M656" s="9" t="s">
        <v>19235</v>
      </c>
      <c r="N656" s="10" t="s">
        <v>19243</v>
      </c>
      <c r="O656" s="11" t="s">
        <v>33</v>
      </c>
      <c r="P656" s="12">
        <v>46069</v>
      </c>
      <c r="Q656" s="13" t="str">
        <f t="shared" si="30"/>
        <v>18h</v>
      </c>
    </row>
    <row r="657" spans="1:17" x14ac:dyDescent="0.3">
      <c r="A657" s="9" t="str">
        <f t="shared" si="31"/>
        <v>18508JB x Sambodromo4607018h</v>
      </c>
      <c r="B657" s="9" t="str">
        <f t="shared" si="32"/>
        <v>18508JB x Sambodromo46070</v>
      </c>
      <c r="C657" s="9" t="str">
        <f>IF((IFERROR(IFERROR(VLOOKUP(A657,Controle_Utiliz!A:A,1,0),VLOOKUP(B657,Controle_Utiliz!B:B,1,0)),"Não Utilizou"))="Não Utilizou","Não Utilizou","Agendado")</f>
        <v>Não Utilizou</v>
      </c>
      <c r="D657" s="8" t="s">
        <v>512</v>
      </c>
      <c r="E657" s="9" t="s">
        <v>315</v>
      </c>
      <c r="F657" s="9">
        <v>18508</v>
      </c>
      <c r="G657" s="11"/>
      <c r="H657" s="9">
        <v>21996556537</v>
      </c>
      <c r="I657" s="9" t="s">
        <v>17441</v>
      </c>
      <c r="J657" s="9" t="s">
        <v>16228</v>
      </c>
      <c r="K657" s="9" t="s">
        <v>4622</v>
      </c>
      <c r="L657" s="9" t="s">
        <v>17766</v>
      </c>
      <c r="M657" s="9" t="s">
        <v>19236</v>
      </c>
      <c r="N657" s="10" t="s">
        <v>19243</v>
      </c>
      <c r="O657" s="11" t="s">
        <v>33</v>
      </c>
      <c r="P657" s="12">
        <v>46070</v>
      </c>
      <c r="Q657" s="13" t="str">
        <f t="shared" si="30"/>
        <v>18h</v>
      </c>
    </row>
    <row r="658" spans="1:17" x14ac:dyDescent="0.3">
      <c r="A658" s="9" t="str">
        <f t="shared" si="31"/>
        <v>18508JB x Sambodromo4607418h</v>
      </c>
      <c r="B658" s="9" t="str">
        <f t="shared" si="32"/>
        <v>18508JB x Sambodromo46074</v>
      </c>
      <c r="C658" s="9" t="str">
        <f>IF((IFERROR(IFERROR(VLOOKUP(A658,Controle_Utiliz!A:A,1,0),VLOOKUP(B658,Controle_Utiliz!B:B,1,0)),"Não Utilizou"))="Não Utilizou","Não Utilizou","Agendado")</f>
        <v>Não Utilizou</v>
      </c>
      <c r="D658" s="8" t="s">
        <v>512</v>
      </c>
      <c r="E658" s="9" t="s">
        <v>315</v>
      </c>
      <c r="F658" s="9">
        <v>18508</v>
      </c>
      <c r="G658" s="11"/>
      <c r="H658" s="9">
        <v>21996556537</v>
      </c>
      <c r="I658" s="9" t="s">
        <v>17441</v>
      </c>
      <c r="J658" s="9" t="s">
        <v>16228</v>
      </c>
      <c r="K658" s="9" t="s">
        <v>4622</v>
      </c>
      <c r="L658" s="9" t="s">
        <v>17766</v>
      </c>
      <c r="M658" s="9" t="s">
        <v>19237</v>
      </c>
      <c r="N658" s="10" t="s">
        <v>19243</v>
      </c>
      <c r="O658" s="11" t="s">
        <v>33</v>
      </c>
      <c r="P658" s="12">
        <v>46074</v>
      </c>
      <c r="Q658" s="13" t="str">
        <f t="shared" si="30"/>
        <v>18h</v>
      </c>
    </row>
    <row r="659" spans="1:17" x14ac:dyDescent="0.3">
      <c r="A659" s="9" t="str">
        <f t="shared" si="31"/>
        <v>18508Sambodromo x JB4606801h</v>
      </c>
      <c r="B659" s="9" t="str">
        <f t="shared" si="32"/>
        <v>18508Sambodromo x JB46068</v>
      </c>
      <c r="C659" s="9" t="str">
        <f>IF((IFERROR(IFERROR(VLOOKUP(A659,Controle_Utiliz!A:A,1,0),VLOOKUP(B659,Controle_Utiliz!B:B,1,0)),"Não Utilizou"))="Não Utilizou","Não Utilizou","Agendado")</f>
        <v>Não Utilizou</v>
      </c>
      <c r="D659" s="8" t="s">
        <v>512</v>
      </c>
      <c r="E659" s="9" t="s">
        <v>315</v>
      </c>
      <c r="F659" s="9">
        <v>18508</v>
      </c>
      <c r="G659" s="11"/>
      <c r="H659" s="9">
        <v>21996556537</v>
      </c>
      <c r="I659" s="9" t="s">
        <v>17441</v>
      </c>
      <c r="J659" s="9" t="s">
        <v>16228</v>
      </c>
      <c r="K659" s="9" t="s">
        <v>4622</v>
      </c>
      <c r="L659" s="9" t="s">
        <v>17766</v>
      </c>
      <c r="M659" s="9" t="s">
        <v>19238</v>
      </c>
      <c r="N659" s="10" t="s">
        <v>19257</v>
      </c>
      <c r="O659" s="11" t="s">
        <v>159</v>
      </c>
      <c r="P659" s="12">
        <v>46068</v>
      </c>
      <c r="Q659" s="13" t="str">
        <f t="shared" si="30"/>
        <v>01h</v>
      </c>
    </row>
    <row r="660" spans="1:17" x14ac:dyDescent="0.3">
      <c r="A660" s="9" t="str">
        <f t="shared" si="31"/>
        <v>18508Sambodromo x JB4606901h</v>
      </c>
      <c r="B660" s="9" t="str">
        <f t="shared" si="32"/>
        <v>18508Sambodromo x JB46069</v>
      </c>
      <c r="C660" s="9" t="str">
        <f>IF((IFERROR(IFERROR(VLOOKUP(A660,Controle_Utiliz!A:A,1,0),VLOOKUP(B660,Controle_Utiliz!B:B,1,0)),"Não Utilizou"))="Não Utilizou","Não Utilizou","Agendado")</f>
        <v>Não Utilizou</v>
      </c>
      <c r="D660" s="8" t="s">
        <v>512</v>
      </c>
      <c r="E660" s="9" t="s">
        <v>315</v>
      </c>
      <c r="F660" s="9">
        <v>18508</v>
      </c>
      <c r="G660" s="11"/>
      <c r="H660" s="9">
        <v>21996556537</v>
      </c>
      <c r="I660" s="9" t="s">
        <v>17441</v>
      </c>
      <c r="J660" s="9" t="s">
        <v>16228</v>
      </c>
      <c r="K660" s="9" t="s">
        <v>4622</v>
      </c>
      <c r="L660" s="9" t="s">
        <v>17766</v>
      </c>
      <c r="M660" s="9" t="s">
        <v>19239</v>
      </c>
      <c r="N660" s="10" t="s">
        <v>19257</v>
      </c>
      <c r="O660" s="11" t="s">
        <v>159</v>
      </c>
      <c r="P660" s="12">
        <v>46069</v>
      </c>
      <c r="Q660" s="13" t="str">
        <f t="shared" si="30"/>
        <v>01h</v>
      </c>
    </row>
    <row r="661" spans="1:17" x14ac:dyDescent="0.3">
      <c r="A661" s="9" t="str">
        <f t="shared" si="31"/>
        <v>18508Sambodromo x JB4607001h</v>
      </c>
      <c r="B661" s="9" t="str">
        <f t="shared" si="32"/>
        <v>18508Sambodromo x JB46070</v>
      </c>
      <c r="C661" s="9" t="str">
        <f>IF((IFERROR(IFERROR(VLOOKUP(A661,Controle_Utiliz!A:A,1,0),VLOOKUP(B661,Controle_Utiliz!B:B,1,0)),"Não Utilizou"))="Não Utilizou","Não Utilizou","Agendado")</f>
        <v>Não Utilizou</v>
      </c>
      <c r="D661" s="8" t="s">
        <v>512</v>
      </c>
      <c r="E661" s="9" t="s">
        <v>315</v>
      </c>
      <c r="F661" s="9">
        <v>18508</v>
      </c>
      <c r="G661" s="11"/>
      <c r="H661" s="9">
        <v>21996556537</v>
      </c>
      <c r="I661" s="9" t="s">
        <v>17441</v>
      </c>
      <c r="J661" s="9" t="s">
        <v>16228</v>
      </c>
      <c r="K661" s="9" t="s">
        <v>4622</v>
      </c>
      <c r="L661" s="9" t="s">
        <v>17766</v>
      </c>
      <c r="M661" s="9" t="s">
        <v>19240</v>
      </c>
      <c r="N661" s="10" t="s">
        <v>19257</v>
      </c>
      <c r="O661" s="11" t="s">
        <v>159</v>
      </c>
      <c r="P661" s="12">
        <v>46070</v>
      </c>
      <c r="Q661" s="13" t="str">
        <f t="shared" si="30"/>
        <v>01h</v>
      </c>
    </row>
    <row r="662" spans="1:17" x14ac:dyDescent="0.3">
      <c r="A662" s="9" t="str">
        <f t="shared" si="31"/>
        <v>18508Sambodromo x JB4607401h</v>
      </c>
      <c r="B662" s="9" t="str">
        <f t="shared" si="32"/>
        <v>18508Sambodromo x JB46074</v>
      </c>
      <c r="C662" s="9" t="str">
        <f>IF((IFERROR(IFERROR(VLOOKUP(A662,Controle_Utiliz!A:A,1,0),VLOOKUP(B662,Controle_Utiliz!B:B,1,0)),"Não Utilizou"))="Não Utilizou","Não Utilizou","Agendado")</f>
        <v>Não Utilizou</v>
      </c>
      <c r="D662" s="8" t="s">
        <v>512</v>
      </c>
      <c r="E662" s="9" t="s">
        <v>315</v>
      </c>
      <c r="F662" s="9">
        <v>18508</v>
      </c>
      <c r="G662" s="11"/>
      <c r="H662" s="9">
        <v>21996556537</v>
      </c>
      <c r="I662" s="9" t="s">
        <v>17441</v>
      </c>
      <c r="J662" s="9" t="s">
        <v>16228</v>
      </c>
      <c r="K662" s="9" t="s">
        <v>4622</v>
      </c>
      <c r="L662" s="9" t="s">
        <v>17766</v>
      </c>
      <c r="M662" s="9" t="s">
        <v>19241</v>
      </c>
      <c r="N662" s="14" t="s">
        <v>19257</v>
      </c>
      <c r="O662" s="11" t="s">
        <v>159</v>
      </c>
      <c r="P662" s="12">
        <v>46074</v>
      </c>
      <c r="Q662" s="13" t="str">
        <f t="shared" si="30"/>
        <v>01h</v>
      </c>
    </row>
    <row r="663" spans="1:17" x14ac:dyDescent="0.3">
      <c r="A663" s="9" t="str">
        <f t="shared" si="31"/>
        <v>67050JB x Sambodromo4606818h</v>
      </c>
      <c r="B663" s="9" t="str">
        <f t="shared" si="32"/>
        <v>67050JB x Sambodromo46068</v>
      </c>
      <c r="C663" s="9" t="str">
        <f>IF((IFERROR(IFERROR(VLOOKUP(A663,Controle_Utiliz!A:A,1,0),VLOOKUP(B663,Controle_Utiliz!B:B,1,0)),"Não Utilizou"))="Não Utilizou","Não Utilizou","Agendado")</f>
        <v>Não Utilizou</v>
      </c>
      <c r="D663" s="8" t="s">
        <v>418</v>
      </c>
      <c r="E663" s="9" t="s">
        <v>315</v>
      </c>
      <c r="F663" s="9">
        <v>67050</v>
      </c>
      <c r="G663" s="11"/>
      <c r="H663" s="9">
        <v>21997393692</v>
      </c>
      <c r="I663" s="9" t="s">
        <v>17441</v>
      </c>
      <c r="J663" s="9" t="s">
        <v>16108</v>
      </c>
      <c r="K663" s="9" t="s">
        <v>9381</v>
      </c>
      <c r="L663" s="9" t="s">
        <v>17614</v>
      </c>
      <c r="M663" s="9" t="s">
        <v>19234</v>
      </c>
      <c r="N663" s="10" t="s">
        <v>19243</v>
      </c>
      <c r="O663" s="11" t="s">
        <v>33</v>
      </c>
      <c r="P663" s="12">
        <v>46068</v>
      </c>
      <c r="Q663" s="13" t="str">
        <f t="shared" si="30"/>
        <v>18h</v>
      </c>
    </row>
    <row r="664" spans="1:17" x14ac:dyDescent="0.3">
      <c r="A664" s="9" t="str">
        <f t="shared" si="31"/>
        <v>67050JB x Sambodromo4606918h</v>
      </c>
      <c r="B664" s="9" t="str">
        <f t="shared" si="32"/>
        <v>67050JB x Sambodromo46069</v>
      </c>
      <c r="C664" s="9" t="str">
        <f>IF((IFERROR(IFERROR(VLOOKUP(A664,Controle_Utiliz!A:A,1,0),VLOOKUP(B664,Controle_Utiliz!B:B,1,0)),"Não Utilizou"))="Não Utilizou","Não Utilizou","Agendado")</f>
        <v>Não Utilizou</v>
      </c>
      <c r="D664" s="8" t="s">
        <v>418</v>
      </c>
      <c r="E664" s="9" t="s">
        <v>315</v>
      </c>
      <c r="F664" s="9">
        <v>67050</v>
      </c>
      <c r="G664" s="11"/>
      <c r="H664" s="9">
        <v>21997393692</v>
      </c>
      <c r="I664" s="9" t="s">
        <v>17441</v>
      </c>
      <c r="J664" s="9" t="s">
        <v>16108</v>
      </c>
      <c r="K664" s="9" t="s">
        <v>9381</v>
      </c>
      <c r="L664" s="9" t="s">
        <v>17614</v>
      </c>
      <c r="M664" s="9" t="s">
        <v>19235</v>
      </c>
      <c r="N664" s="10" t="s">
        <v>19243</v>
      </c>
      <c r="O664" s="11" t="s">
        <v>33</v>
      </c>
      <c r="P664" s="12">
        <v>46069</v>
      </c>
      <c r="Q664" s="13" t="str">
        <f t="shared" si="30"/>
        <v>18h</v>
      </c>
    </row>
    <row r="665" spans="1:17" x14ac:dyDescent="0.3">
      <c r="A665" s="9" t="str">
        <f t="shared" si="31"/>
        <v>67050JB x Sambodromo4607018h</v>
      </c>
      <c r="B665" s="9" t="str">
        <f t="shared" si="32"/>
        <v>67050JB x Sambodromo46070</v>
      </c>
      <c r="C665" s="9" t="str">
        <f>IF((IFERROR(IFERROR(VLOOKUP(A665,Controle_Utiliz!A:A,1,0),VLOOKUP(B665,Controle_Utiliz!B:B,1,0)),"Não Utilizou"))="Não Utilizou","Não Utilizou","Agendado")</f>
        <v>Não Utilizou</v>
      </c>
      <c r="D665" s="8" t="s">
        <v>418</v>
      </c>
      <c r="E665" s="9" t="s">
        <v>315</v>
      </c>
      <c r="F665" s="9">
        <v>67050</v>
      </c>
      <c r="G665" s="11"/>
      <c r="H665" s="9">
        <v>21997393692</v>
      </c>
      <c r="I665" s="9" t="s">
        <v>17441</v>
      </c>
      <c r="J665" s="9" t="s">
        <v>16108</v>
      </c>
      <c r="K665" s="9" t="s">
        <v>9381</v>
      </c>
      <c r="L665" s="9" t="s">
        <v>17614</v>
      </c>
      <c r="M665" s="9" t="s">
        <v>19236</v>
      </c>
      <c r="N665" s="10" t="s">
        <v>19243</v>
      </c>
      <c r="O665" s="11" t="s">
        <v>33</v>
      </c>
      <c r="P665" s="12">
        <v>46070</v>
      </c>
      <c r="Q665" s="13" t="str">
        <f t="shared" si="30"/>
        <v>18h</v>
      </c>
    </row>
    <row r="666" spans="1:17" x14ac:dyDescent="0.3">
      <c r="A666" s="9" t="str">
        <f t="shared" si="31"/>
        <v>67050Sambodromo x JB4606805h</v>
      </c>
      <c r="B666" s="9" t="str">
        <f t="shared" si="32"/>
        <v>67050Sambodromo x JB46068</v>
      </c>
      <c r="C666" s="9" t="str">
        <f>IF((IFERROR(IFERROR(VLOOKUP(A666,Controle_Utiliz!A:A,1,0),VLOOKUP(B666,Controle_Utiliz!B:B,1,0)),"Não Utilizou"))="Não Utilizou","Não Utilizou","Agendado")</f>
        <v>Não Utilizou</v>
      </c>
      <c r="D666" s="8" t="s">
        <v>418</v>
      </c>
      <c r="E666" s="9" t="s">
        <v>315</v>
      </c>
      <c r="F666" s="9">
        <v>67050</v>
      </c>
      <c r="G666" s="11"/>
      <c r="H666" s="9">
        <v>21997393692</v>
      </c>
      <c r="I666" s="9" t="s">
        <v>17441</v>
      </c>
      <c r="J666" s="9" t="s">
        <v>16108</v>
      </c>
      <c r="K666" s="9" t="s">
        <v>9381</v>
      </c>
      <c r="L666" s="9" t="s">
        <v>17614</v>
      </c>
      <c r="M666" s="9" t="s">
        <v>19238</v>
      </c>
      <c r="N666" s="10" t="s">
        <v>19244</v>
      </c>
      <c r="O666" s="11" t="s">
        <v>159</v>
      </c>
      <c r="P666" s="12">
        <v>46068</v>
      </c>
      <c r="Q666" s="13" t="str">
        <f t="shared" si="30"/>
        <v>05h</v>
      </c>
    </row>
    <row r="667" spans="1:17" x14ac:dyDescent="0.3">
      <c r="A667" s="9" t="str">
        <f t="shared" si="31"/>
        <v>67050Sambodromo x JB4606905h</v>
      </c>
      <c r="B667" s="9" t="str">
        <f t="shared" si="32"/>
        <v>67050Sambodromo x JB46069</v>
      </c>
      <c r="C667" s="9" t="str">
        <f>IF((IFERROR(IFERROR(VLOOKUP(A667,Controle_Utiliz!A:A,1,0),VLOOKUP(B667,Controle_Utiliz!B:B,1,0)),"Não Utilizou"))="Não Utilizou","Não Utilizou","Agendado")</f>
        <v>Não Utilizou</v>
      </c>
      <c r="D667" s="8" t="s">
        <v>418</v>
      </c>
      <c r="E667" s="9" t="s">
        <v>315</v>
      </c>
      <c r="F667" s="9">
        <v>67050</v>
      </c>
      <c r="G667" s="11"/>
      <c r="H667" s="9">
        <v>21997393692</v>
      </c>
      <c r="I667" s="9" t="s">
        <v>17441</v>
      </c>
      <c r="J667" s="9" t="s">
        <v>16108</v>
      </c>
      <c r="K667" s="9" t="s">
        <v>9381</v>
      </c>
      <c r="L667" s="9" t="s">
        <v>17614</v>
      </c>
      <c r="M667" s="9" t="s">
        <v>19239</v>
      </c>
      <c r="N667" s="10" t="s">
        <v>19244</v>
      </c>
      <c r="O667" s="11" t="s">
        <v>159</v>
      </c>
      <c r="P667" s="12">
        <v>46069</v>
      </c>
      <c r="Q667" s="13" t="str">
        <f t="shared" si="30"/>
        <v>05h</v>
      </c>
    </row>
    <row r="668" spans="1:17" x14ac:dyDescent="0.3">
      <c r="A668" s="9" t="str">
        <f t="shared" si="31"/>
        <v>67050Sambodromo x JB4607005h</v>
      </c>
      <c r="B668" s="9" t="str">
        <f t="shared" si="32"/>
        <v>67050Sambodromo x JB46070</v>
      </c>
      <c r="C668" s="9" t="str">
        <f>IF((IFERROR(IFERROR(VLOOKUP(A668,Controle_Utiliz!A:A,1,0),VLOOKUP(B668,Controle_Utiliz!B:B,1,0)),"Não Utilizou"))="Não Utilizou","Não Utilizou","Agendado")</f>
        <v>Não Utilizou</v>
      </c>
      <c r="D668" s="8" t="s">
        <v>418</v>
      </c>
      <c r="E668" s="9" t="s">
        <v>315</v>
      </c>
      <c r="F668" s="9">
        <v>67050</v>
      </c>
      <c r="G668" s="11"/>
      <c r="H668" s="9">
        <v>21997393692</v>
      </c>
      <c r="I668" s="9" t="s">
        <v>17441</v>
      </c>
      <c r="J668" s="9" t="s">
        <v>16108</v>
      </c>
      <c r="K668" s="9" t="s">
        <v>9381</v>
      </c>
      <c r="L668" s="9" t="s">
        <v>17614</v>
      </c>
      <c r="M668" s="9" t="s">
        <v>19240</v>
      </c>
      <c r="N668" s="10" t="s">
        <v>19244</v>
      </c>
      <c r="O668" s="11" t="s">
        <v>159</v>
      </c>
      <c r="P668" s="12">
        <v>46070</v>
      </c>
      <c r="Q668" s="13" t="str">
        <f t="shared" si="30"/>
        <v>05h</v>
      </c>
    </row>
    <row r="669" spans="1:17" x14ac:dyDescent="0.3">
      <c r="A669" s="9" t="str">
        <f t="shared" si="31"/>
        <v>71708EG x Sambodromo4606820h</v>
      </c>
      <c r="B669" s="9" t="str">
        <f t="shared" si="32"/>
        <v>71708EG x Sambodromo46068</v>
      </c>
      <c r="C669" s="9" t="str">
        <f>IF((IFERROR(IFERROR(VLOOKUP(A669,Controle_Utiliz!A:A,1,0),VLOOKUP(B669,Controle_Utiliz!B:B,1,0)),"Não Utilizou"))="Não Utilizou","Não Utilizou","Agendado")</f>
        <v>Não Utilizou</v>
      </c>
      <c r="D669" s="8" t="s">
        <v>474</v>
      </c>
      <c r="E669" s="9" t="s">
        <v>315</v>
      </c>
      <c r="F669" s="9">
        <v>71708</v>
      </c>
      <c r="G669" s="11"/>
      <c r="H669" s="9">
        <v>21993848441</v>
      </c>
      <c r="I669" s="9" t="s">
        <v>19242</v>
      </c>
      <c r="J669" s="9" t="s">
        <v>16155</v>
      </c>
      <c r="K669" s="9" t="s">
        <v>7015</v>
      </c>
      <c r="L669" s="9" t="s">
        <v>17518</v>
      </c>
      <c r="M669" s="9" t="s">
        <v>19226</v>
      </c>
      <c r="N669" s="10" t="s">
        <v>19246</v>
      </c>
      <c r="O669" s="11" t="s">
        <v>6</v>
      </c>
      <c r="P669" s="12">
        <v>46068</v>
      </c>
      <c r="Q669" s="13" t="str">
        <f t="shared" si="30"/>
        <v>20h</v>
      </c>
    </row>
    <row r="670" spans="1:17" x14ac:dyDescent="0.3">
      <c r="A670" s="9" t="str">
        <f t="shared" si="31"/>
        <v>71708EG x Sambodromo4606920h</v>
      </c>
      <c r="B670" s="9" t="str">
        <f t="shared" si="32"/>
        <v>71708EG x Sambodromo46069</v>
      </c>
      <c r="C670" s="9" t="str">
        <f>IF((IFERROR(IFERROR(VLOOKUP(A670,Controle_Utiliz!A:A,1,0),VLOOKUP(B670,Controle_Utiliz!B:B,1,0)),"Não Utilizou"))="Não Utilizou","Não Utilizou","Agendado")</f>
        <v>Agendado</v>
      </c>
      <c r="D670" s="8" t="s">
        <v>474</v>
      </c>
      <c r="E670" s="9" t="s">
        <v>315</v>
      </c>
      <c r="F670" s="9">
        <v>71708</v>
      </c>
      <c r="G670" s="11"/>
      <c r="H670" s="9">
        <v>21993848441</v>
      </c>
      <c r="I670" s="9" t="s">
        <v>19242</v>
      </c>
      <c r="J670" s="9" t="s">
        <v>16155</v>
      </c>
      <c r="K670" s="9" t="s">
        <v>7015</v>
      </c>
      <c r="L670" s="9" t="s">
        <v>17518</v>
      </c>
      <c r="M670" s="9" t="s">
        <v>19227</v>
      </c>
      <c r="N670" s="10" t="s">
        <v>19246</v>
      </c>
      <c r="O670" s="11" t="s">
        <v>6</v>
      </c>
      <c r="P670" s="12">
        <v>46069</v>
      </c>
      <c r="Q670" s="13" t="str">
        <f t="shared" si="30"/>
        <v>20h</v>
      </c>
    </row>
    <row r="671" spans="1:17" x14ac:dyDescent="0.3">
      <c r="A671" s="9" t="str">
        <f t="shared" si="31"/>
        <v>71708EG x Sambodromo4607020h</v>
      </c>
      <c r="B671" s="9" t="str">
        <f t="shared" si="32"/>
        <v>71708EG x Sambodromo46070</v>
      </c>
      <c r="C671" s="9" t="str">
        <f>IF((IFERROR(IFERROR(VLOOKUP(A671,Controle_Utiliz!A:A,1,0),VLOOKUP(B671,Controle_Utiliz!B:B,1,0)),"Não Utilizou"))="Não Utilizou","Não Utilizou","Agendado")</f>
        <v>Não Utilizou</v>
      </c>
      <c r="D671" s="8" t="s">
        <v>474</v>
      </c>
      <c r="E671" s="9" t="s">
        <v>315</v>
      </c>
      <c r="F671" s="9">
        <v>71708</v>
      </c>
      <c r="G671" s="11"/>
      <c r="H671" s="9">
        <v>21993848441</v>
      </c>
      <c r="I671" s="9" t="s">
        <v>19242</v>
      </c>
      <c r="J671" s="9" t="s">
        <v>16155</v>
      </c>
      <c r="K671" s="9" t="s">
        <v>7015</v>
      </c>
      <c r="L671" s="9" t="s">
        <v>17518</v>
      </c>
      <c r="M671" s="9" t="s">
        <v>19228</v>
      </c>
      <c r="N671" s="10" t="s">
        <v>19246</v>
      </c>
      <c r="O671" s="11" t="s">
        <v>6</v>
      </c>
      <c r="P671" s="12">
        <v>46070</v>
      </c>
      <c r="Q671" s="13" t="str">
        <f t="shared" si="30"/>
        <v>20h</v>
      </c>
    </row>
    <row r="672" spans="1:17" x14ac:dyDescent="0.3">
      <c r="A672" s="9" t="str">
        <f t="shared" si="31"/>
        <v>71708EG x Sambodromo4607420h</v>
      </c>
      <c r="B672" s="9" t="str">
        <f t="shared" si="32"/>
        <v>71708EG x Sambodromo46074</v>
      </c>
      <c r="C672" s="9" t="str">
        <f>IF((IFERROR(IFERROR(VLOOKUP(A672,Controle_Utiliz!A:A,1,0),VLOOKUP(B672,Controle_Utiliz!B:B,1,0)),"Não Utilizou"))="Não Utilizou","Não Utilizou","Agendado")</f>
        <v>Não Utilizou</v>
      </c>
      <c r="D672" s="8" t="s">
        <v>474</v>
      </c>
      <c r="E672" s="9" t="s">
        <v>315</v>
      </c>
      <c r="F672" s="9">
        <v>71708</v>
      </c>
      <c r="G672" s="11"/>
      <c r="H672" s="9">
        <v>21993848441</v>
      </c>
      <c r="I672" s="9" t="s">
        <v>19242</v>
      </c>
      <c r="J672" s="9" t="s">
        <v>16155</v>
      </c>
      <c r="K672" s="9" t="s">
        <v>7015</v>
      </c>
      <c r="L672" s="9" t="s">
        <v>17518</v>
      </c>
      <c r="M672" s="9" t="s">
        <v>19229</v>
      </c>
      <c r="N672" s="10" t="s">
        <v>19246</v>
      </c>
      <c r="O672" s="11" t="s">
        <v>6</v>
      </c>
      <c r="P672" s="12">
        <v>46074</v>
      </c>
      <c r="Q672" s="13" t="str">
        <f t="shared" si="30"/>
        <v>20h</v>
      </c>
    </row>
    <row r="673" spans="1:17" x14ac:dyDescent="0.3">
      <c r="A673" s="9" t="str">
        <f t="shared" si="31"/>
        <v>71708Sambodromo x EG4606806h</v>
      </c>
      <c r="B673" s="9" t="str">
        <f t="shared" si="32"/>
        <v>71708Sambodromo x EG46068</v>
      </c>
      <c r="C673" s="9" t="str">
        <f>IF((IFERROR(IFERROR(VLOOKUP(A673,Controle_Utiliz!A:A,1,0),VLOOKUP(B673,Controle_Utiliz!B:B,1,0)),"Não Utilizou"))="Não Utilizou","Não Utilizou","Agendado")</f>
        <v>Não Utilizou</v>
      </c>
      <c r="D673" s="8" t="s">
        <v>474</v>
      </c>
      <c r="E673" s="9" t="s">
        <v>315</v>
      </c>
      <c r="F673" s="9">
        <v>71708</v>
      </c>
      <c r="G673" s="11"/>
      <c r="H673" s="9">
        <v>21993848441</v>
      </c>
      <c r="I673" s="9" t="s">
        <v>19242</v>
      </c>
      <c r="J673" s="9" t="s">
        <v>16155</v>
      </c>
      <c r="K673" s="9" t="s">
        <v>7015</v>
      </c>
      <c r="L673" s="9" t="s">
        <v>17518</v>
      </c>
      <c r="M673" s="9" t="s">
        <v>19230</v>
      </c>
      <c r="N673" s="10" t="s">
        <v>19248</v>
      </c>
      <c r="O673" s="11" t="s">
        <v>151</v>
      </c>
      <c r="P673" s="12">
        <v>46068</v>
      </c>
      <c r="Q673" s="13" t="str">
        <f t="shared" si="30"/>
        <v>06h</v>
      </c>
    </row>
    <row r="674" spans="1:17" x14ac:dyDescent="0.3">
      <c r="A674" s="9" t="str">
        <f t="shared" si="31"/>
        <v>71708Sambodromo x EG4606906h</v>
      </c>
      <c r="B674" s="9" t="str">
        <f t="shared" si="32"/>
        <v>71708Sambodromo x EG46069</v>
      </c>
      <c r="C674" s="9" t="str">
        <f>IF((IFERROR(IFERROR(VLOOKUP(A674,Controle_Utiliz!A:A,1,0),VLOOKUP(B674,Controle_Utiliz!B:B,1,0)),"Não Utilizou"))="Não Utilizou","Não Utilizou","Agendado")</f>
        <v>Agendado</v>
      </c>
      <c r="D674" s="8" t="s">
        <v>474</v>
      </c>
      <c r="E674" s="9" t="s">
        <v>315</v>
      </c>
      <c r="F674" s="9">
        <v>71708</v>
      </c>
      <c r="G674" s="11"/>
      <c r="H674" s="9">
        <v>21993848441</v>
      </c>
      <c r="I674" s="9" t="s">
        <v>19242</v>
      </c>
      <c r="J674" s="9" t="s">
        <v>16155</v>
      </c>
      <c r="K674" s="9" t="s">
        <v>7015</v>
      </c>
      <c r="L674" s="9" t="s">
        <v>17518</v>
      </c>
      <c r="M674" s="9" t="s">
        <v>19231</v>
      </c>
      <c r="N674" s="10" t="s">
        <v>19248</v>
      </c>
      <c r="O674" s="11" t="s">
        <v>151</v>
      </c>
      <c r="P674" s="12">
        <v>46069</v>
      </c>
      <c r="Q674" s="13" t="str">
        <f t="shared" si="30"/>
        <v>06h</v>
      </c>
    </row>
    <row r="675" spans="1:17" x14ac:dyDescent="0.3">
      <c r="A675" s="9" t="str">
        <f t="shared" si="31"/>
        <v>71708Sambodromo x EG4607006h</v>
      </c>
      <c r="B675" s="9" t="str">
        <f t="shared" si="32"/>
        <v>71708Sambodromo x EG46070</v>
      </c>
      <c r="C675" s="9" t="str">
        <f>IF((IFERROR(IFERROR(VLOOKUP(A675,Controle_Utiliz!A:A,1,0),VLOOKUP(B675,Controle_Utiliz!B:B,1,0)),"Não Utilizou"))="Não Utilizou","Não Utilizou","Agendado")</f>
        <v>Não Utilizou</v>
      </c>
      <c r="D675" s="8" t="s">
        <v>474</v>
      </c>
      <c r="E675" s="9" t="s">
        <v>315</v>
      </c>
      <c r="F675" s="9">
        <v>71708</v>
      </c>
      <c r="G675" s="11"/>
      <c r="H675" s="9">
        <v>21993848441</v>
      </c>
      <c r="I675" s="9" t="s">
        <v>19242</v>
      </c>
      <c r="J675" s="9" t="s">
        <v>16155</v>
      </c>
      <c r="K675" s="9" t="s">
        <v>7015</v>
      </c>
      <c r="L675" s="9" t="s">
        <v>17518</v>
      </c>
      <c r="M675" s="9" t="s">
        <v>19232</v>
      </c>
      <c r="N675" s="10" t="s">
        <v>19248</v>
      </c>
      <c r="O675" s="11" t="s">
        <v>151</v>
      </c>
      <c r="P675" s="12">
        <v>46070</v>
      </c>
      <c r="Q675" s="13" t="str">
        <f t="shared" si="30"/>
        <v>06h</v>
      </c>
    </row>
    <row r="676" spans="1:17" x14ac:dyDescent="0.3">
      <c r="A676" s="9" t="str">
        <f t="shared" si="31"/>
        <v>71708Sambodromo x EG4607406h</v>
      </c>
      <c r="B676" s="9" t="str">
        <f t="shared" si="32"/>
        <v>71708Sambodromo x EG46074</v>
      </c>
      <c r="C676" s="9" t="str">
        <f>IF((IFERROR(IFERROR(VLOOKUP(A676,Controle_Utiliz!A:A,1,0),VLOOKUP(B676,Controle_Utiliz!B:B,1,0)),"Não Utilizou"))="Não Utilizou","Não Utilizou","Agendado")</f>
        <v>Não Utilizou</v>
      </c>
      <c r="D676" s="8" t="s">
        <v>474</v>
      </c>
      <c r="E676" s="9" t="s">
        <v>315</v>
      </c>
      <c r="F676" s="9">
        <v>71708</v>
      </c>
      <c r="G676" s="11"/>
      <c r="H676" s="9">
        <v>21993848441</v>
      </c>
      <c r="I676" s="9" t="s">
        <v>19242</v>
      </c>
      <c r="J676" s="9" t="s">
        <v>16155</v>
      </c>
      <c r="K676" s="9" t="s">
        <v>7015</v>
      </c>
      <c r="L676" s="9" t="s">
        <v>17518</v>
      </c>
      <c r="M676" s="9" t="s">
        <v>19233</v>
      </c>
      <c r="N676" s="10" t="s">
        <v>19248</v>
      </c>
      <c r="O676" s="11" t="s">
        <v>151</v>
      </c>
      <c r="P676" s="12">
        <v>46074</v>
      </c>
      <c r="Q676" s="13" t="str">
        <f t="shared" si="30"/>
        <v>06h</v>
      </c>
    </row>
    <row r="677" spans="1:17" x14ac:dyDescent="0.3">
      <c r="A677" s="9" t="str">
        <f t="shared" si="31"/>
        <v>13220167713EG x Sambodromo4606817h</v>
      </c>
      <c r="B677" s="9" t="str">
        <f t="shared" si="32"/>
        <v>13220167713EG x Sambodromo46068</v>
      </c>
      <c r="C677" s="9" t="str">
        <f>IF((IFERROR(IFERROR(VLOOKUP(A677,Controle_Utiliz!A:A,1,0),VLOOKUP(B677,Controle_Utiliz!B:B,1,0)),"Não Utilizou"))="Não Utilizou","Não Utilizou","Agendado")</f>
        <v>Não Utilizou</v>
      </c>
      <c r="D677" s="8" t="s">
        <v>332</v>
      </c>
      <c r="E677" s="9" t="s">
        <v>333</v>
      </c>
      <c r="F677" s="9"/>
      <c r="G677" s="9">
        <v>13220167713</v>
      </c>
      <c r="H677" s="9">
        <v>21964279575</v>
      </c>
      <c r="I677" s="9" t="s">
        <v>19242</v>
      </c>
      <c r="J677" s="9" t="s">
        <v>333</v>
      </c>
      <c r="K677" s="9" t="s">
        <v>333</v>
      </c>
      <c r="L677" s="9" t="s">
        <v>333</v>
      </c>
      <c r="M677" s="9" t="s">
        <v>19226</v>
      </c>
      <c r="N677" s="10" t="s">
        <v>19245</v>
      </c>
      <c r="O677" s="11" t="s">
        <v>6</v>
      </c>
      <c r="P677" s="12">
        <v>46068</v>
      </c>
      <c r="Q677" s="13" t="str">
        <f t="shared" si="30"/>
        <v>17h</v>
      </c>
    </row>
    <row r="678" spans="1:17" x14ac:dyDescent="0.3">
      <c r="A678" s="9" t="str">
        <f t="shared" si="31"/>
        <v>13220167713EG x Sambodromo4606917h</v>
      </c>
      <c r="B678" s="9" t="str">
        <f t="shared" si="32"/>
        <v>13220167713EG x Sambodromo46069</v>
      </c>
      <c r="C678" s="9" t="str">
        <f>IF((IFERROR(IFERROR(VLOOKUP(A678,Controle_Utiliz!A:A,1,0),VLOOKUP(B678,Controle_Utiliz!B:B,1,0)),"Não Utilizou"))="Não Utilizou","Não Utilizou","Agendado")</f>
        <v>Não Utilizou</v>
      </c>
      <c r="D678" s="8" t="s">
        <v>332</v>
      </c>
      <c r="E678" s="9" t="s">
        <v>333</v>
      </c>
      <c r="F678" s="9"/>
      <c r="G678" s="9">
        <v>13220167713</v>
      </c>
      <c r="H678" s="9">
        <v>21964279575</v>
      </c>
      <c r="I678" s="9" t="s">
        <v>19242</v>
      </c>
      <c r="J678" s="9" t="s">
        <v>333</v>
      </c>
      <c r="K678" s="9" t="s">
        <v>333</v>
      </c>
      <c r="L678" s="9" t="s">
        <v>333</v>
      </c>
      <c r="M678" s="9" t="s">
        <v>19227</v>
      </c>
      <c r="N678" s="10" t="s">
        <v>19245</v>
      </c>
      <c r="O678" s="11" t="s">
        <v>6</v>
      </c>
      <c r="P678" s="12">
        <v>46069</v>
      </c>
      <c r="Q678" s="13" t="str">
        <f t="shared" si="30"/>
        <v>17h</v>
      </c>
    </row>
    <row r="679" spans="1:17" x14ac:dyDescent="0.3">
      <c r="A679" s="9" t="str">
        <f t="shared" si="31"/>
        <v>13220167713EG x Sambodromo4607017h</v>
      </c>
      <c r="B679" s="9" t="str">
        <f t="shared" si="32"/>
        <v>13220167713EG x Sambodromo46070</v>
      </c>
      <c r="C679" s="9" t="str">
        <f>IF((IFERROR(IFERROR(VLOOKUP(A679,Controle_Utiliz!A:A,1,0),VLOOKUP(B679,Controle_Utiliz!B:B,1,0)),"Não Utilizou"))="Não Utilizou","Não Utilizou","Agendado")</f>
        <v>Não Utilizou</v>
      </c>
      <c r="D679" s="8" t="s">
        <v>332</v>
      </c>
      <c r="E679" s="9" t="s">
        <v>333</v>
      </c>
      <c r="F679" s="9"/>
      <c r="G679" s="9">
        <v>13220167713</v>
      </c>
      <c r="H679" s="9">
        <v>21964279575</v>
      </c>
      <c r="I679" s="9" t="s">
        <v>19242</v>
      </c>
      <c r="J679" s="9" t="s">
        <v>333</v>
      </c>
      <c r="K679" s="9" t="s">
        <v>333</v>
      </c>
      <c r="L679" s="9" t="s">
        <v>333</v>
      </c>
      <c r="M679" s="9" t="s">
        <v>19228</v>
      </c>
      <c r="N679" s="10" t="s">
        <v>19245</v>
      </c>
      <c r="O679" s="11" t="s">
        <v>6</v>
      </c>
      <c r="P679" s="12">
        <v>46070</v>
      </c>
      <c r="Q679" s="13" t="str">
        <f t="shared" si="30"/>
        <v>17h</v>
      </c>
    </row>
    <row r="680" spans="1:17" x14ac:dyDescent="0.3">
      <c r="A680" s="9" t="str">
        <f t="shared" si="31"/>
        <v>13220167713EG x Sambodromo4607417h</v>
      </c>
      <c r="B680" s="9" t="str">
        <f t="shared" si="32"/>
        <v>13220167713EG x Sambodromo46074</v>
      </c>
      <c r="C680" s="9" t="str">
        <f>IF((IFERROR(IFERROR(VLOOKUP(A680,Controle_Utiliz!A:A,1,0),VLOOKUP(B680,Controle_Utiliz!B:B,1,0)),"Não Utilizou"))="Não Utilizou","Não Utilizou","Agendado")</f>
        <v>Não Utilizou</v>
      </c>
      <c r="D680" s="8" t="s">
        <v>332</v>
      </c>
      <c r="E680" s="9" t="s">
        <v>333</v>
      </c>
      <c r="F680" s="9"/>
      <c r="G680" s="9">
        <v>13220167713</v>
      </c>
      <c r="H680" s="9">
        <v>21964279575</v>
      </c>
      <c r="I680" s="9" t="s">
        <v>19242</v>
      </c>
      <c r="J680" s="9" t="s">
        <v>333</v>
      </c>
      <c r="K680" s="9" t="s">
        <v>333</v>
      </c>
      <c r="L680" s="9" t="s">
        <v>333</v>
      </c>
      <c r="M680" s="9" t="s">
        <v>19229</v>
      </c>
      <c r="N680" s="10" t="s">
        <v>19245</v>
      </c>
      <c r="O680" s="11" t="s">
        <v>6</v>
      </c>
      <c r="P680" s="12">
        <v>46074</v>
      </c>
      <c r="Q680" s="13" t="str">
        <f t="shared" si="30"/>
        <v>17h</v>
      </c>
    </row>
    <row r="681" spans="1:17" x14ac:dyDescent="0.3">
      <c r="A681" s="9" t="str">
        <f t="shared" si="31"/>
        <v>13220167713Sambodromo x EG4606805h</v>
      </c>
      <c r="B681" s="9" t="str">
        <f t="shared" si="32"/>
        <v>13220167713Sambodromo x EG46068</v>
      </c>
      <c r="C681" s="9" t="str">
        <f>IF((IFERROR(IFERROR(VLOOKUP(A681,Controle_Utiliz!A:A,1,0),VLOOKUP(B681,Controle_Utiliz!B:B,1,0)),"Não Utilizou"))="Não Utilizou","Não Utilizou","Agendado")</f>
        <v>Não Utilizou</v>
      </c>
      <c r="D681" s="8" t="s">
        <v>332</v>
      </c>
      <c r="E681" s="9" t="s">
        <v>333</v>
      </c>
      <c r="F681" s="9"/>
      <c r="G681" s="9">
        <v>13220167713</v>
      </c>
      <c r="H681" s="9">
        <v>21964279575</v>
      </c>
      <c r="I681" s="9" t="s">
        <v>19242</v>
      </c>
      <c r="J681" s="9" t="s">
        <v>333</v>
      </c>
      <c r="K681" s="9" t="s">
        <v>333</v>
      </c>
      <c r="L681" s="9" t="s">
        <v>333</v>
      </c>
      <c r="M681" s="9" t="s">
        <v>19230</v>
      </c>
      <c r="N681" s="10" t="s">
        <v>19244</v>
      </c>
      <c r="O681" s="11" t="s">
        <v>151</v>
      </c>
      <c r="P681" s="12">
        <v>46068</v>
      </c>
      <c r="Q681" s="13" t="str">
        <f t="shared" si="30"/>
        <v>05h</v>
      </c>
    </row>
    <row r="682" spans="1:17" x14ac:dyDescent="0.3">
      <c r="A682" s="9" t="str">
        <f t="shared" si="31"/>
        <v>13220167713Sambodromo x EG4606905h</v>
      </c>
      <c r="B682" s="9" t="str">
        <f t="shared" si="32"/>
        <v>13220167713Sambodromo x EG46069</v>
      </c>
      <c r="C682" s="9" t="str">
        <f>IF((IFERROR(IFERROR(VLOOKUP(A682,Controle_Utiliz!A:A,1,0),VLOOKUP(B682,Controle_Utiliz!B:B,1,0)),"Não Utilizou"))="Não Utilizou","Não Utilizou","Agendado")</f>
        <v>Não Utilizou</v>
      </c>
      <c r="D682" s="8" t="s">
        <v>332</v>
      </c>
      <c r="E682" s="9" t="s">
        <v>333</v>
      </c>
      <c r="F682" s="9"/>
      <c r="G682" s="9">
        <v>13220167713</v>
      </c>
      <c r="H682" s="9">
        <v>21964279575</v>
      </c>
      <c r="I682" s="9" t="s">
        <v>19242</v>
      </c>
      <c r="J682" s="9" t="s">
        <v>333</v>
      </c>
      <c r="K682" s="9" t="s">
        <v>333</v>
      </c>
      <c r="L682" s="9" t="s">
        <v>333</v>
      </c>
      <c r="M682" s="9" t="s">
        <v>19231</v>
      </c>
      <c r="N682" s="10" t="s">
        <v>19244</v>
      </c>
      <c r="O682" s="11" t="s">
        <v>151</v>
      </c>
      <c r="P682" s="12">
        <v>46069</v>
      </c>
      <c r="Q682" s="13" t="str">
        <f t="shared" si="30"/>
        <v>05h</v>
      </c>
    </row>
    <row r="683" spans="1:17" x14ac:dyDescent="0.3">
      <c r="A683" s="9" t="str">
        <f t="shared" si="31"/>
        <v>13220167713Sambodromo x EG4607005h</v>
      </c>
      <c r="B683" s="9" t="str">
        <f t="shared" si="32"/>
        <v>13220167713Sambodromo x EG46070</v>
      </c>
      <c r="C683" s="9" t="str">
        <f>IF((IFERROR(IFERROR(VLOOKUP(A683,Controle_Utiliz!A:A,1,0),VLOOKUP(B683,Controle_Utiliz!B:B,1,0)),"Não Utilizou"))="Não Utilizou","Não Utilizou","Agendado")</f>
        <v>Não Utilizou</v>
      </c>
      <c r="D683" s="8" t="s">
        <v>332</v>
      </c>
      <c r="E683" s="9" t="s">
        <v>333</v>
      </c>
      <c r="F683" s="9"/>
      <c r="G683" s="9">
        <v>13220167713</v>
      </c>
      <c r="H683" s="9">
        <v>21964279575</v>
      </c>
      <c r="I683" s="9" t="s">
        <v>19242</v>
      </c>
      <c r="J683" s="9" t="s">
        <v>333</v>
      </c>
      <c r="K683" s="9" t="s">
        <v>333</v>
      </c>
      <c r="L683" s="9" t="s">
        <v>333</v>
      </c>
      <c r="M683" s="9" t="s">
        <v>19232</v>
      </c>
      <c r="N683" s="10" t="s">
        <v>19244</v>
      </c>
      <c r="O683" s="11" t="s">
        <v>151</v>
      </c>
      <c r="P683" s="12">
        <v>46070</v>
      </c>
      <c r="Q683" s="13" t="str">
        <f t="shared" si="30"/>
        <v>05h</v>
      </c>
    </row>
    <row r="684" spans="1:17" x14ac:dyDescent="0.3">
      <c r="A684" s="9" t="str">
        <f t="shared" si="31"/>
        <v>13220167713Sambodromo x EG4607405h</v>
      </c>
      <c r="B684" s="9" t="str">
        <f t="shared" si="32"/>
        <v>13220167713Sambodromo x EG46074</v>
      </c>
      <c r="C684" s="9" t="str">
        <f>IF((IFERROR(IFERROR(VLOOKUP(A684,Controle_Utiliz!A:A,1,0),VLOOKUP(B684,Controle_Utiliz!B:B,1,0)),"Não Utilizou"))="Não Utilizou","Não Utilizou","Agendado")</f>
        <v>Não Utilizou</v>
      </c>
      <c r="D684" s="8" t="s">
        <v>332</v>
      </c>
      <c r="E684" s="9" t="s">
        <v>333</v>
      </c>
      <c r="F684" s="9"/>
      <c r="G684" s="9">
        <v>13220167713</v>
      </c>
      <c r="H684" s="9">
        <v>21964279575</v>
      </c>
      <c r="I684" s="9" t="s">
        <v>19242</v>
      </c>
      <c r="J684" s="9" t="s">
        <v>333</v>
      </c>
      <c r="K684" s="9" t="s">
        <v>333</v>
      </c>
      <c r="L684" s="9" t="s">
        <v>333</v>
      </c>
      <c r="M684" s="9" t="s">
        <v>19233</v>
      </c>
      <c r="N684" s="10" t="s">
        <v>19244</v>
      </c>
      <c r="O684" s="11" t="s">
        <v>151</v>
      </c>
      <c r="P684" s="12">
        <v>46074</v>
      </c>
      <c r="Q684" s="13" t="str">
        <f t="shared" si="30"/>
        <v>05h</v>
      </c>
    </row>
    <row r="685" spans="1:17" x14ac:dyDescent="0.3">
      <c r="A685" s="9" t="str">
        <f t="shared" si="31"/>
        <v>92140JB x Sambodromo4606819h</v>
      </c>
      <c r="B685" s="9" t="str">
        <f t="shared" si="32"/>
        <v>92140JB x Sambodromo46068</v>
      </c>
      <c r="C685" s="9" t="str">
        <f>IF((IFERROR(IFERROR(VLOOKUP(A685,Controle_Utiliz!A:A,1,0),VLOOKUP(B685,Controle_Utiliz!B:B,1,0)),"Não Utilizou"))="Não Utilizou","Não Utilizou","Agendado")</f>
        <v>Não Utilizou</v>
      </c>
      <c r="D685" s="8" t="s">
        <v>510</v>
      </c>
      <c r="E685" s="9" t="s">
        <v>315</v>
      </c>
      <c r="F685" s="9">
        <v>92140</v>
      </c>
      <c r="G685" s="11"/>
      <c r="H685" s="9">
        <v>21980266798</v>
      </c>
      <c r="I685" s="9" t="s">
        <v>17441</v>
      </c>
      <c r="J685" s="9" t="s">
        <v>16714</v>
      </c>
      <c r="K685" s="9" t="s">
        <v>5297</v>
      </c>
      <c r="L685" s="9" t="s">
        <v>17781</v>
      </c>
      <c r="M685" s="9" t="s">
        <v>19234</v>
      </c>
      <c r="N685" s="10" t="s">
        <v>19249</v>
      </c>
      <c r="O685" s="11" t="s">
        <v>33</v>
      </c>
      <c r="P685" s="12">
        <v>46068</v>
      </c>
      <c r="Q685" s="13" t="str">
        <f t="shared" si="30"/>
        <v>19h</v>
      </c>
    </row>
    <row r="686" spans="1:17" x14ac:dyDescent="0.3">
      <c r="A686" s="9" t="str">
        <f t="shared" si="31"/>
        <v>92140JB x Sambodromo4606919h</v>
      </c>
      <c r="B686" s="9" t="str">
        <f t="shared" si="32"/>
        <v>92140JB x Sambodromo46069</v>
      </c>
      <c r="C686" s="9" t="str">
        <f>IF((IFERROR(IFERROR(VLOOKUP(A686,Controle_Utiliz!A:A,1,0),VLOOKUP(B686,Controle_Utiliz!B:B,1,0)),"Não Utilizou"))="Não Utilizou","Não Utilizou","Agendado")</f>
        <v>Não Utilizou</v>
      </c>
      <c r="D686" s="8" t="s">
        <v>510</v>
      </c>
      <c r="E686" s="9" t="s">
        <v>315</v>
      </c>
      <c r="F686" s="9">
        <v>92140</v>
      </c>
      <c r="G686" s="11"/>
      <c r="H686" s="9">
        <v>21980266798</v>
      </c>
      <c r="I686" s="9" t="s">
        <v>17441</v>
      </c>
      <c r="J686" s="9" t="s">
        <v>16714</v>
      </c>
      <c r="K686" s="9" t="s">
        <v>5297</v>
      </c>
      <c r="L686" s="9" t="s">
        <v>17781</v>
      </c>
      <c r="M686" s="9" t="s">
        <v>19235</v>
      </c>
      <c r="N686" s="10" t="s">
        <v>19249</v>
      </c>
      <c r="O686" s="11" t="s">
        <v>33</v>
      </c>
      <c r="P686" s="12">
        <v>46069</v>
      </c>
      <c r="Q686" s="13" t="str">
        <f t="shared" si="30"/>
        <v>19h</v>
      </c>
    </row>
    <row r="687" spans="1:17" x14ac:dyDescent="0.3">
      <c r="A687" s="9" t="str">
        <f t="shared" si="31"/>
        <v>92140JB x Sambodromo4607021h</v>
      </c>
      <c r="B687" s="9" t="str">
        <f t="shared" si="32"/>
        <v>92140JB x Sambodromo46070</v>
      </c>
      <c r="C687" s="9" t="str">
        <f>IF((IFERROR(IFERROR(VLOOKUP(A687,Controle_Utiliz!A:A,1,0),VLOOKUP(B687,Controle_Utiliz!B:B,1,0)),"Não Utilizou"))="Não Utilizou","Não Utilizou","Agendado")</f>
        <v>Não Utilizou</v>
      </c>
      <c r="D687" s="8" t="s">
        <v>510</v>
      </c>
      <c r="E687" s="9" t="s">
        <v>315</v>
      </c>
      <c r="F687" s="9">
        <v>92140</v>
      </c>
      <c r="G687" s="11"/>
      <c r="H687" s="9">
        <v>21980266798</v>
      </c>
      <c r="I687" s="9" t="s">
        <v>17441</v>
      </c>
      <c r="J687" s="9" t="s">
        <v>16714</v>
      </c>
      <c r="K687" s="9" t="s">
        <v>5297</v>
      </c>
      <c r="L687" s="9" t="s">
        <v>17781</v>
      </c>
      <c r="M687" s="9" t="s">
        <v>19236</v>
      </c>
      <c r="N687" s="10" t="s">
        <v>19253</v>
      </c>
      <c r="O687" s="11" t="s">
        <v>33</v>
      </c>
      <c r="P687" s="12">
        <v>46070</v>
      </c>
      <c r="Q687" s="13" t="str">
        <f t="shared" si="30"/>
        <v>21h</v>
      </c>
    </row>
    <row r="688" spans="1:17" x14ac:dyDescent="0.3">
      <c r="A688" s="9" t="str">
        <f t="shared" si="31"/>
        <v>92140Sambodromo x JB4606806h</v>
      </c>
      <c r="B688" s="9" t="str">
        <f t="shared" si="32"/>
        <v>92140Sambodromo x JB46068</v>
      </c>
      <c r="C688" s="9" t="str">
        <f>IF((IFERROR(IFERROR(VLOOKUP(A688,Controle_Utiliz!A:A,1,0),VLOOKUP(B688,Controle_Utiliz!B:B,1,0)),"Não Utilizou"))="Não Utilizou","Não Utilizou","Agendado")</f>
        <v>Não Utilizou</v>
      </c>
      <c r="D688" s="8" t="s">
        <v>510</v>
      </c>
      <c r="E688" s="9" t="s">
        <v>315</v>
      </c>
      <c r="F688" s="9">
        <v>92140</v>
      </c>
      <c r="G688" s="11"/>
      <c r="H688" s="9">
        <v>21980266798</v>
      </c>
      <c r="I688" s="9" t="s">
        <v>17441</v>
      </c>
      <c r="J688" s="9" t="s">
        <v>16714</v>
      </c>
      <c r="K688" s="9" t="s">
        <v>5297</v>
      </c>
      <c r="L688" s="9" t="s">
        <v>17781</v>
      </c>
      <c r="M688" s="9" t="s">
        <v>19238</v>
      </c>
      <c r="N688" s="10" t="s">
        <v>19248</v>
      </c>
      <c r="O688" s="11" t="s">
        <v>159</v>
      </c>
      <c r="P688" s="12">
        <v>46068</v>
      </c>
      <c r="Q688" s="13" t="str">
        <f t="shared" si="30"/>
        <v>06h</v>
      </c>
    </row>
    <row r="689" spans="1:17" x14ac:dyDescent="0.3">
      <c r="A689" s="9" t="str">
        <f t="shared" si="31"/>
        <v>92140Sambodromo x JB4606906h</v>
      </c>
      <c r="B689" s="9" t="str">
        <f t="shared" si="32"/>
        <v>92140Sambodromo x JB46069</v>
      </c>
      <c r="C689" s="9" t="str">
        <f>IF((IFERROR(IFERROR(VLOOKUP(A689,Controle_Utiliz!A:A,1,0),VLOOKUP(B689,Controle_Utiliz!B:B,1,0)),"Não Utilizou"))="Não Utilizou","Não Utilizou","Agendado")</f>
        <v>Não Utilizou</v>
      </c>
      <c r="D689" s="8" t="s">
        <v>510</v>
      </c>
      <c r="E689" s="9" t="s">
        <v>315</v>
      </c>
      <c r="F689" s="9">
        <v>92140</v>
      </c>
      <c r="G689" s="11"/>
      <c r="H689" s="9">
        <v>21980266798</v>
      </c>
      <c r="I689" s="9" t="s">
        <v>17441</v>
      </c>
      <c r="J689" s="9" t="s">
        <v>16714</v>
      </c>
      <c r="K689" s="9" t="s">
        <v>5297</v>
      </c>
      <c r="L689" s="9" t="s">
        <v>17781</v>
      </c>
      <c r="M689" s="9" t="s">
        <v>19239</v>
      </c>
      <c r="N689" s="10" t="s">
        <v>19248</v>
      </c>
      <c r="O689" s="11" t="s">
        <v>159</v>
      </c>
      <c r="P689" s="12">
        <v>46069</v>
      </c>
      <c r="Q689" s="13" t="str">
        <f t="shared" si="30"/>
        <v>06h</v>
      </c>
    </row>
    <row r="690" spans="1:17" x14ac:dyDescent="0.3">
      <c r="A690" s="9" t="str">
        <f t="shared" si="31"/>
        <v>92140Sambodromo x JB4607007h</v>
      </c>
      <c r="B690" s="9" t="str">
        <f t="shared" si="32"/>
        <v>92140Sambodromo x JB46070</v>
      </c>
      <c r="C690" s="9" t="str">
        <f>IF((IFERROR(IFERROR(VLOOKUP(A690,Controle_Utiliz!A:A,1,0),VLOOKUP(B690,Controle_Utiliz!B:B,1,0)),"Não Utilizou"))="Não Utilizou","Não Utilizou","Agendado")</f>
        <v>Não Utilizou</v>
      </c>
      <c r="D690" s="8" t="s">
        <v>510</v>
      </c>
      <c r="E690" s="9" t="s">
        <v>315</v>
      </c>
      <c r="F690" s="9">
        <v>92140</v>
      </c>
      <c r="G690" s="11"/>
      <c r="H690" s="9">
        <v>21980266798</v>
      </c>
      <c r="I690" s="9" t="s">
        <v>17441</v>
      </c>
      <c r="J690" s="9" t="s">
        <v>16714</v>
      </c>
      <c r="K690" s="9" t="s">
        <v>5297</v>
      </c>
      <c r="L690" s="9" t="s">
        <v>17781</v>
      </c>
      <c r="M690" s="9" t="s">
        <v>19240</v>
      </c>
      <c r="N690" s="10" t="s">
        <v>19254</v>
      </c>
      <c r="O690" s="11" t="s">
        <v>159</v>
      </c>
      <c r="P690" s="12">
        <v>46070</v>
      </c>
      <c r="Q690" s="13" t="str">
        <f t="shared" si="30"/>
        <v>07h</v>
      </c>
    </row>
    <row r="691" spans="1:17" x14ac:dyDescent="0.3">
      <c r="A691" s="9" t="str">
        <f t="shared" si="31"/>
        <v>12109Sambodromo x JB4606806h</v>
      </c>
      <c r="B691" s="9" t="str">
        <f t="shared" si="32"/>
        <v>12109Sambodromo x JB46068</v>
      </c>
      <c r="C691" s="9" t="str">
        <f>IF((IFERROR(IFERROR(VLOOKUP(A691,Controle_Utiliz!A:A,1,0),VLOOKUP(B691,Controle_Utiliz!B:B,1,0)),"Não Utilizou"))="Não Utilizou","Não Utilizou","Agendado")</f>
        <v>Agendado</v>
      </c>
      <c r="D691" s="8" t="s">
        <v>190</v>
      </c>
      <c r="E691" s="9" t="s">
        <v>315</v>
      </c>
      <c r="F691" s="9">
        <v>12109</v>
      </c>
      <c r="G691" s="11"/>
      <c r="H691" s="9">
        <v>11989393526</v>
      </c>
      <c r="I691" s="9" t="s">
        <v>19242</v>
      </c>
      <c r="J691" s="9" t="s">
        <v>16155</v>
      </c>
      <c r="K691" s="9" t="s">
        <v>6175</v>
      </c>
      <c r="L691" s="9" t="s">
        <v>17716</v>
      </c>
      <c r="M691" s="9" t="s">
        <v>19238</v>
      </c>
      <c r="N691" s="10" t="s">
        <v>19248</v>
      </c>
      <c r="O691" s="11" t="s">
        <v>159</v>
      </c>
      <c r="P691" s="12">
        <v>46068</v>
      </c>
      <c r="Q691" s="13" t="str">
        <f t="shared" si="30"/>
        <v>06h</v>
      </c>
    </row>
    <row r="692" spans="1:17" x14ac:dyDescent="0.3">
      <c r="A692" s="9" t="str">
        <f t="shared" si="31"/>
        <v>12109Sambodromo x JB4606906h</v>
      </c>
      <c r="B692" s="9" t="str">
        <f t="shared" si="32"/>
        <v>12109Sambodromo x JB46069</v>
      </c>
      <c r="C692" s="9" t="str">
        <f>IF((IFERROR(IFERROR(VLOOKUP(A692,Controle_Utiliz!A:A,1,0),VLOOKUP(B692,Controle_Utiliz!B:B,1,0)),"Não Utilizou"))="Não Utilizou","Não Utilizou","Agendado")</f>
        <v>Agendado</v>
      </c>
      <c r="D692" s="8" t="s">
        <v>190</v>
      </c>
      <c r="E692" s="9" t="s">
        <v>315</v>
      </c>
      <c r="F692" s="9">
        <v>12109</v>
      </c>
      <c r="G692" s="11"/>
      <c r="H692" s="9">
        <v>11989393526</v>
      </c>
      <c r="I692" s="9" t="s">
        <v>19242</v>
      </c>
      <c r="J692" s="9" t="s">
        <v>16155</v>
      </c>
      <c r="K692" s="9" t="s">
        <v>6175</v>
      </c>
      <c r="L692" s="9" t="s">
        <v>17716</v>
      </c>
      <c r="M692" s="9" t="s">
        <v>19239</v>
      </c>
      <c r="N692" s="10" t="s">
        <v>19248</v>
      </c>
      <c r="O692" s="11" t="s">
        <v>159</v>
      </c>
      <c r="P692" s="12">
        <v>46069</v>
      </c>
      <c r="Q692" s="13" t="str">
        <f t="shared" si="30"/>
        <v>06h</v>
      </c>
    </row>
    <row r="693" spans="1:17" x14ac:dyDescent="0.3">
      <c r="A693" s="9" t="str">
        <f t="shared" si="31"/>
        <v>12109Sambodromo x JB4607006h</v>
      </c>
      <c r="B693" s="9" t="str">
        <f t="shared" si="32"/>
        <v>12109Sambodromo x JB46070</v>
      </c>
      <c r="C693" s="9" t="str">
        <f>IF((IFERROR(IFERROR(VLOOKUP(A693,Controle_Utiliz!A:A,1,0),VLOOKUP(B693,Controle_Utiliz!B:B,1,0)),"Não Utilizou"))="Não Utilizou","Não Utilizou","Agendado")</f>
        <v>Agendado</v>
      </c>
      <c r="D693" s="8" t="s">
        <v>190</v>
      </c>
      <c r="E693" s="9" t="s">
        <v>315</v>
      </c>
      <c r="F693" s="9">
        <v>12109</v>
      </c>
      <c r="G693" s="11"/>
      <c r="H693" s="9">
        <v>11989393526</v>
      </c>
      <c r="I693" s="9" t="s">
        <v>19242</v>
      </c>
      <c r="J693" s="9" t="s">
        <v>16155</v>
      </c>
      <c r="K693" s="9" t="s">
        <v>6175</v>
      </c>
      <c r="L693" s="9" t="s">
        <v>17716</v>
      </c>
      <c r="M693" s="9" t="s">
        <v>19240</v>
      </c>
      <c r="N693" s="10" t="s">
        <v>19248</v>
      </c>
      <c r="O693" s="11" t="s">
        <v>159</v>
      </c>
      <c r="P693" s="12">
        <v>46070</v>
      </c>
      <c r="Q693" s="13" t="str">
        <f t="shared" si="30"/>
        <v>06h</v>
      </c>
    </row>
    <row r="694" spans="1:17" x14ac:dyDescent="0.3">
      <c r="A694" s="9" t="str">
        <f t="shared" si="31"/>
        <v>12109Sambodromo x JB4607406h</v>
      </c>
      <c r="B694" s="9" t="str">
        <f t="shared" si="32"/>
        <v>12109Sambodromo x JB46074</v>
      </c>
      <c r="C694" s="9" t="str">
        <f>IF((IFERROR(IFERROR(VLOOKUP(A694,Controle_Utiliz!A:A,1,0),VLOOKUP(B694,Controle_Utiliz!B:B,1,0)),"Não Utilizou"))="Não Utilizou","Não Utilizou","Agendado")</f>
        <v>Não Utilizou</v>
      </c>
      <c r="D694" s="8" t="s">
        <v>190</v>
      </c>
      <c r="E694" s="9" t="s">
        <v>315</v>
      </c>
      <c r="F694" s="9">
        <v>12109</v>
      </c>
      <c r="G694" s="11"/>
      <c r="H694" s="9">
        <v>11989393526</v>
      </c>
      <c r="I694" s="9" t="s">
        <v>19242</v>
      </c>
      <c r="J694" s="9" t="s">
        <v>16155</v>
      </c>
      <c r="K694" s="9" t="s">
        <v>6175</v>
      </c>
      <c r="L694" s="9" t="s">
        <v>17716</v>
      </c>
      <c r="M694" s="9" t="s">
        <v>19241</v>
      </c>
      <c r="N694" s="14" t="s">
        <v>19248</v>
      </c>
      <c r="O694" s="11" t="s">
        <v>159</v>
      </c>
      <c r="P694" s="12">
        <v>46074</v>
      </c>
      <c r="Q694" s="13" t="str">
        <f t="shared" si="30"/>
        <v>06h</v>
      </c>
    </row>
    <row r="695" spans="1:17" x14ac:dyDescent="0.3">
      <c r="A695" s="9" t="str">
        <f t="shared" si="31"/>
        <v>86792EG x Sambodromo4606822h</v>
      </c>
      <c r="B695" s="9" t="str">
        <f t="shared" si="32"/>
        <v>86792EG x Sambodromo46068</v>
      </c>
      <c r="C695" s="9" t="str">
        <f>IF((IFERROR(IFERROR(VLOOKUP(A695,Controle_Utiliz!A:A,1,0),VLOOKUP(B695,Controle_Utiliz!B:B,1,0)),"Não Utilizou"))="Não Utilizou","Não Utilizou","Agendado")</f>
        <v>Agendado</v>
      </c>
      <c r="D695" s="8" t="s">
        <v>339</v>
      </c>
      <c r="E695" s="9" t="s">
        <v>315</v>
      </c>
      <c r="F695" s="9">
        <v>86792</v>
      </c>
      <c r="G695" s="9"/>
      <c r="H695" s="9">
        <v>21968063070</v>
      </c>
      <c r="I695" s="9" t="s">
        <v>19242</v>
      </c>
      <c r="J695" s="9" t="s">
        <v>16539</v>
      </c>
      <c r="K695" s="9" t="s">
        <v>15028</v>
      </c>
      <c r="L695" s="9" t="s">
        <v>17585</v>
      </c>
      <c r="M695" s="9" t="s">
        <v>19226</v>
      </c>
      <c r="N695" s="10" t="s">
        <v>19255</v>
      </c>
      <c r="O695" s="11" t="s">
        <v>6</v>
      </c>
      <c r="P695" s="12">
        <v>46068</v>
      </c>
      <c r="Q695" s="13" t="str">
        <f t="shared" si="30"/>
        <v>22h</v>
      </c>
    </row>
    <row r="696" spans="1:17" x14ac:dyDescent="0.3">
      <c r="A696" s="9" t="str">
        <f t="shared" si="31"/>
        <v>86792EG x Sambodromo4606922h</v>
      </c>
      <c r="B696" s="9" t="str">
        <f t="shared" si="32"/>
        <v>86792EG x Sambodromo46069</v>
      </c>
      <c r="C696" s="9" t="str">
        <f>IF((IFERROR(IFERROR(VLOOKUP(A696,Controle_Utiliz!A:A,1,0),VLOOKUP(B696,Controle_Utiliz!B:B,1,0)),"Não Utilizou"))="Não Utilizou","Não Utilizou","Agendado")</f>
        <v>Agendado</v>
      </c>
      <c r="D696" s="8" t="s">
        <v>339</v>
      </c>
      <c r="E696" s="9" t="s">
        <v>315</v>
      </c>
      <c r="F696" s="9">
        <v>86792</v>
      </c>
      <c r="G696" s="9"/>
      <c r="H696" s="9">
        <v>21968063070</v>
      </c>
      <c r="I696" s="9" t="s">
        <v>19242</v>
      </c>
      <c r="J696" s="9" t="s">
        <v>16539</v>
      </c>
      <c r="K696" s="9" t="s">
        <v>15028</v>
      </c>
      <c r="L696" s="9" t="s">
        <v>17585</v>
      </c>
      <c r="M696" s="9" t="s">
        <v>19227</v>
      </c>
      <c r="N696" s="10" t="s">
        <v>19255</v>
      </c>
      <c r="O696" s="11" t="s">
        <v>6</v>
      </c>
      <c r="P696" s="12">
        <v>46069</v>
      </c>
      <c r="Q696" s="13" t="str">
        <f t="shared" si="30"/>
        <v>22h</v>
      </c>
    </row>
    <row r="697" spans="1:17" x14ac:dyDescent="0.3">
      <c r="A697" s="9" t="str">
        <f t="shared" si="31"/>
        <v>86792EG x Sambodromo4607022h</v>
      </c>
      <c r="B697" s="9" t="str">
        <f t="shared" si="32"/>
        <v>86792EG x Sambodromo46070</v>
      </c>
      <c r="C697" s="9" t="str">
        <f>IF((IFERROR(IFERROR(VLOOKUP(A697,Controle_Utiliz!A:A,1,0),VLOOKUP(B697,Controle_Utiliz!B:B,1,0)),"Não Utilizou"))="Não Utilizou","Não Utilizou","Agendado")</f>
        <v>Agendado</v>
      </c>
      <c r="D697" s="8" t="s">
        <v>339</v>
      </c>
      <c r="E697" s="9" t="s">
        <v>315</v>
      </c>
      <c r="F697" s="9">
        <v>86792</v>
      </c>
      <c r="G697" s="9"/>
      <c r="H697" s="9">
        <v>21968063070</v>
      </c>
      <c r="I697" s="9" t="s">
        <v>19242</v>
      </c>
      <c r="J697" s="9" t="s">
        <v>16539</v>
      </c>
      <c r="K697" s="9" t="s">
        <v>15028</v>
      </c>
      <c r="L697" s="9" t="s">
        <v>17585</v>
      </c>
      <c r="M697" s="9" t="s">
        <v>19228</v>
      </c>
      <c r="N697" s="10" t="s">
        <v>19255</v>
      </c>
      <c r="O697" s="11" t="s">
        <v>6</v>
      </c>
      <c r="P697" s="12">
        <v>46070</v>
      </c>
      <c r="Q697" s="13" t="str">
        <f t="shared" si="30"/>
        <v>22h</v>
      </c>
    </row>
    <row r="698" spans="1:17" x14ac:dyDescent="0.3">
      <c r="A698" s="9" t="str">
        <f t="shared" si="31"/>
        <v>86792EG x Sambodromo4607422h</v>
      </c>
      <c r="B698" s="9" t="str">
        <f t="shared" si="32"/>
        <v>86792EG x Sambodromo46074</v>
      </c>
      <c r="C698" s="9" t="str">
        <f>IF((IFERROR(IFERROR(VLOOKUP(A698,Controle_Utiliz!A:A,1,0),VLOOKUP(B698,Controle_Utiliz!B:B,1,0)),"Não Utilizou"))="Não Utilizou","Não Utilizou","Agendado")</f>
        <v>Agendado</v>
      </c>
      <c r="D698" s="8" t="s">
        <v>339</v>
      </c>
      <c r="E698" s="9" t="s">
        <v>315</v>
      </c>
      <c r="F698" s="9">
        <v>86792</v>
      </c>
      <c r="G698" s="9"/>
      <c r="H698" s="9">
        <v>21968063070</v>
      </c>
      <c r="I698" s="9" t="s">
        <v>19242</v>
      </c>
      <c r="J698" s="9" t="s">
        <v>16539</v>
      </c>
      <c r="K698" s="9" t="s">
        <v>15028</v>
      </c>
      <c r="L698" s="9" t="s">
        <v>17585</v>
      </c>
      <c r="M698" s="9" t="s">
        <v>19229</v>
      </c>
      <c r="N698" s="10" t="s">
        <v>19255</v>
      </c>
      <c r="O698" s="11" t="s">
        <v>6</v>
      </c>
      <c r="P698" s="12">
        <v>46074</v>
      </c>
      <c r="Q698" s="13" t="str">
        <f t="shared" si="30"/>
        <v>22h</v>
      </c>
    </row>
    <row r="699" spans="1:17" x14ac:dyDescent="0.3">
      <c r="A699" s="9" t="str">
        <f t="shared" si="31"/>
        <v>86792Sambodromo x EG4606807h</v>
      </c>
      <c r="B699" s="9" t="str">
        <f t="shared" si="32"/>
        <v>86792Sambodromo x EG46068</v>
      </c>
      <c r="C699" s="9" t="str">
        <f>IF((IFERROR(IFERROR(VLOOKUP(A699,Controle_Utiliz!A:A,1,0),VLOOKUP(B699,Controle_Utiliz!B:B,1,0)),"Não Utilizou"))="Não Utilizou","Não Utilizou","Agendado")</f>
        <v>Agendado</v>
      </c>
      <c r="D699" s="8" t="s">
        <v>339</v>
      </c>
      <c r="E699" s="9" t="s">
        <v>315</v>
      </c>
      <c r="F699" s="9">
        <v>86792</v>
      </c>
      <c r="G699" s="9"/>
      <c r="H699" s="9">
        <v>21968063070</v>
      </c>
      <c r="I699" s="9" t="s">
        <v>19242</v>
      </c>
      <c r="J699" s="9" t="s">
        <v>16539</v>
      </c>
      <c r="K699" s="9" t="s">
        <v>15028</v>
      </c>
      <c r="L699" s="9" t="s">
        <v>17585</v>
      </c>
      <c r="M699" s="9" t="s">
        <v>19230</v>
      </c>
      <c r="N699" s="10" t="s">
        <v>19254</v>
      </c>
      <c r="O699" s="11" t="s">
        <v>151</v>
      </c>
      <c r="P699" s="12">
        <v>46068</v>
      </c>
      <c r="Q699" s="13" t="str">
        <f t="shared" si="30"/>
        <v>07h</v>
      </c>
    </row>
    <row r="700" spans="1:17" x14ac:dyDescent="0.3">
      <c r="A700" s="9" t="str">
        <f t="shared" si="31"/>
        <v>86792Sambodromo x EG4606907h</v>
      </c>
      <c r="B700" s="9" t="str">
        <f t="shared" si="32"/>
        <v>86792Sambodromo x EG46069</v>
      </c>
      <c r="C700" s="9" t="str">
        <f>IF((IFERROR(IFERROR(VLOOKUP(A700,Controle_Utiliz!A:A,1,0),VLOOKUP(B700,Controle_Utiliz!B:B,1,0)),"Não Utilizou"))="Não Utilizou","Não Utilizou","Agendado")</f>
        <v>Agendado</v>
      </c>
      <c r="D700" s="8" t="s">
        <v>339</v>
      </c>
      <c r="E700" s="9" t="s">
        <v>315</v>
      </c>
      <c r="F700" s="9">
        <v>86792</v>
      </c>
      <c r="G700" s="9"/>
      <c r="H700" s="9">
        <v>21968063070</v>
      </c>
      <c r="I700" s="9" t="s">
        <v>19242</v>
      </c>
      <c r="J700" s="9" t="s">
        <v>16539</v>
      </c>
      <c r="K700" s="9" t="s">
        <v>15028</v>
      </c>
      <c r="L700" s="9" t="s">
        <v>17585</v>
      </c>
      <c r="M700" s="9" t="s">
        <v>19231</v>
      </c>
      <c r="N700" s="10" t="s">
        <v>19254</v>
      </c>
      <c r="O700" s="11" t="s">
        <v>151</v>
      </c>
      <c r="P700" s="12">
        <v>46069</v>
      </c>
      <c r="Q700" s="13" t="str">
        <f t="shared" si="30"/>
        <v>07h</v>
      </c>
    </row>
    <row r="701" spans="1:17" x14ac:dyDescent="0.3">
      <c r="A701" s="9" t="str">
        <f t="shared" si="31"/>
        <v>86792Sambodromo x EG4607007h</v>
      </c>
      <c r="B701" s="9" t="str">
        <f t="shared" si="32"/>
        <v>86792Sambodromo x EG46070</v>
      </c>
      <c r="C701" s="9" t="str">
        <f>IF((IFERROR(IFERROR(VLOOKUP(A701,Controle_Utiliz!A:A,1,0),VLOOKUP(B701,Controle_Utiliz!B:B,1,0)),"Não Utilizou"))="Não Utilizou","Não Utilizou","Agendado")</f>
        <v>Agendado</v>
      </c>
      <c r="D701" s="8" t="s">
        <v>339</v>
      </c>
      <c r="E701" s="9" t="s">
        <v>315</v>
      </c>
      <c r="F701" s="9">
        <v>86792</v>
      </c>
      <c r="G701" s="9"/>
      <c r="H701" s="9">
        <v>21968063070</v>
      </c>
      <c r="I701" s="9" t="s">
        <v>19242</v>
      </c>
      <c r="J701" s="9" t="s">
        <v>16539</v>
      </c>
      <c r="K701" s="9" t="s">
        <v>15028</v>
      </c>
      <c r="L701" s="9" t="s">
        <v>17585</v>
      </c>
      <c r="M701" s="9" t="s">
        <v>19232</v>
      </c>
      <c r="N701" s="10" t="s">
        <v>19254</v>
      </c>
      <c r="O701" s="11" t="s">
        <v>151</v>
      </c>
      <c r="P701" s="12">
        <v>46070</v>
      </c>
      <c r="Q701" s="13" t="str">
        <f t="shared" si="30"/>
        <v>07h</v>
      </c>
    </row>
    <row r="702" spans="1:17" x14ac:dyDescent="0.3">
      <c r="A702" s="9" t="str">
        <f t="shared" si="31"/>
        <v>86792Sambodromo x EG4607407h</v>
      </c>
      <c r="B702" s="9" t="str">
        <f t="shared" si="32"/>
        <v>86792Sambodromo x EG46074</v>
      </c>
      <c r="C702" s="9" t="str">
        <f>IF((IFERROR(IFERROR(VLOOKUP(A702,Controle_Utiliz!A:A,1,0),VLOOKUP(B702,Controle_Utiliz!B:B,1,0)),"Não Utilizou"))="Não Utilizou","Não Utilizou","Agendado")</f>
        <v>Agendado</v>
      </c>
      <c r="D702" s="8" t="s">
        <v>339</v>
      </c>
      <c r="E702" s="9" t="s">
        <v>315</v>
      </c>
      <c r="F702" s="9">
        <v>86792</v>
      </c>
      <c r="G702" s="9"/>
      <c r="H702" s="9">
        <v>21968063070</v>
      </c>
      <c r="I702" s="9" t="s">
        <v>19242</v>
      </c>
      <c r="J702" s="9" t="s">
        <v>16539</v>
      </c>
      <c r="K702" s="9" t="s">
        <v>15028</v>
      </c>
      <c r="L702" s="9" t="s">
        <v>17585</v>
      </c>
      <c r="M702" s="9" t="s">
        <v>19233</v>
      </c>
      <c r="N702" s="10" t="s">
        <v>19254</v>
      </c>
      <c r="O702" s="11" t="s">
        <v>151</v>
      </c>
      <c r="P702" s="12">
        <v>46074</v>
      </c>
      <c r="Q702" s="13" t="str">
        <f t="shared" si="30"/>
        <v>07h</v>
      </c>
    </row>
    <row r="703" spans="1:17" x14ac:dyDescent="0.3">
      <c r="A703" s="9" t="str">
        <f t="shared" si="31"/>
        <v>92676JB x Sambodromo4606818h</v>
      </c>
      <c r="B703" s="9" t="str">
        <f t="shared" si="32"/>
        <v>92676JB x Sambodromo46068</v>
      </c>
      <c r="C703" s="9" t="str">
        <f>IF((IFERROR(IFERROR(VLOOKUP(A703,Controle_Utiliz!A:A,1,0),VLOOKUP(B703,Controle_Utiliz!B:B,1,0)),"Não Utilizou"))="Não Utilizou","Não Utilizou","Agendado")</f>
        <v>Não Utilizou</v>
      </c>
      <c r="D703" s="8" t="s">
        <v>496</v>
      </c>
      <c r="E703" s="9" t="s">
        <v>315</v>
      </c>
      <c r="F703" s="9">
        <v>92676</v>
      </c>
      <c r="G703" s="11"/>
      <c r="H703" s="10" t="s">
        <v>19279</v>
      </c>
      <c r="I703" s="9" t="s">
        <v>19242</v>
      </c>
      <c r="J703" s="9" t="s">
        <v>16680</v>
      </c>
      <c r="K703" s="9" t="s">
        <v>13875</v>
      </c>
      <c r="L703" s="9" t="s">
        <v>17582</v>
      </c>
      <c r="M703" s="9" t="s">
        <v>19234</v>
      </c>
      <c r="N703" s="10" t="s">
        <v>19243</v>
      </c>
      <c r="O703" s="11" t="s">
        <v>33</v>
      </c>
      <c r="P703" s="12">
        <v>46068</v>
      </c>
      <c r="Q703" s="13" t="str">
        <f t="shared" si="30"/>
        <v>18h</v>
      </c>
    </row>
    <row r="704" spans="1:17" x14ac:dyDescent="0.3">
      <c r="A704" s="9" t="str">
        <f t="shared" si="31"/>
        <v>92676JB x Sambodromo4606918h</v>
      </c>
      <c r="B704" s="9" t="str">
        <f t="shared" si="32"/>
        <v>92676JB x Sambodromo46069</v>
      </c>
      <c r="C704" s="9" t="str">
        <f>IF((IFERROR(IFERROR(VLOOKUP(A704,Controle_Utiliz!A:A,1,0),VLOOKUP(B704,Controle_Utiliz!B:B,1,0)),"Não Utilizou"))="Não Utilizou","Não Utilizou","Agendado")</f>
        <v>Não Utilizou</v>
      </c>
      <c r="D704" s="8" t="s">
        <v>496</v>
      </c>
      <c r="E704" s="9" t="s">
        <v>315</v>
      </c>
      <c r="F704" s="9">
        <v>92676</v>
      </c>
      <c r="G704" s="11"/>
      <c r="H704" s="10" t="s">
        <v>19279</v>
      </c>
      <c r="I704" s="9" t="s">
        <v>19242</v>
      </c>
      <c r="J704" s="9" t="s">
        <v>16680</v>
      </c>
      <c r="K704" s="9" t="s">
        <v>13875</v>
      </c>
      <c r="L704" s="9" t="s">
        <v>17582</v>
      </c>
      <c r="M704" s="9" t="s">
        <v>19235</v>
      </c>
      <c r="N704" s="10" t="s">
        <v>19243</v>
      </c>
      <c r="O704" s="11" t="s">
        <v>33</v>
      </c>
      <c r="P704" s="12">
        <v>46069</v>
      </c>
      <c r="Q704" s="13" t="str">
        <f t="shared" si="30"/>
        <v>18h</v>
      </c>
    </row>
    <row r="705" spans="1:17" x14ac:dyDescent="0.3">
      <c r="A705" s="9" t="str">
        <f t="shared" si="31"/>
        <v>92676JB x Sambodromo4607018h</v>
      </c>
      <c r="B705" s="9" t="str">
        <f t="shared" si="32"/>
        <v>92676JB x Sambodromo46070</v>
      </c>
      <c r="C705" s="9" t="str">
        <f>IF((IFERROR(IFERROR(VLOOKUP(A705,Controle_Utiliz!A:A,1,0),VLOOKUP(B705,Controle_Utiliz!B:B,1,0)),"Não Utilizou"))="Não Utilizou","Não Utilizou","Agendado")</f>
        <v>Não Utilizou</v>
      </c>
      <c r="D705" s="8" t="s">
        <v>496</v>
      </c>
      <c r="E705" s="9" t="s">
        <v>315</v>
      </c>
      <c r="F705" s="9">
        <v>92676</v>
      </c>
      <c r="G705" s="11"/>
      <c r="H705" s="10" t="s">
        <v>19279</v>
      </c>
      <c r="I705" s="9" t="s">
        <v>19242</v>
      </c>
      <c r="J705" s="9" t="s">
        <v>16680</v>
      </c>
      <c r="K705" s="9" t="s">
        <v>13875</v>
      </c>
      <c r="L705" s="9" t="s">
        <v>17582</v>
      </c>
      <c r="M705" s="9" t="s">
        <v>19236</v>
      </c>
      <c r="N705" s="10" t="s">
        <v>19243</v>
      </c>
      <c r="O705" s="11" t="s">
        <v>33</v>
      </c>
      <c r="P705" s="12">
        <v>46070</v>
      </c>
      <c r="Q705" s="13" t="str">
        <f t="shared" si="30"/>
        <v>18h</v>
      </c>
    </row>
    <row r="706" spans="1:17" x14ac:dyDescent="0.3">
      <c r="A706" s="9" t="str">
        <f t="shared" si="31"/>
        <v>92676JB x Sambodromo4607418h</v>
      </c>
      <c r="B706" s="9" t="str">
        <f t="shared" si="32"/>
        <v>92676JB x Sambodromo46074</v>
      </c>
      <c r="C706" s="9" t="str">
        <f>IF((IFERROR(IFERROR(VLOOKUP(A706,Controle_Utiliz!A:A,1,0),VLOOKUP(B706,Controle_Utiliz!B:B,1,0)),"Não Utilizou"))="Não Utilizou","Não Utilizou","Agendado")</f>
        <v>Não Utilizou</v>
      </c>
      <c r="D706" s="8" t="s">
        <v>496</v>
      </c>
      <c r="E706" s="9" t="s">
        <v>315</v>
      </c>
      <c r="F706" s="9">
        <v>92676</v>
      </c>
      <c r="G706" s="11"/>
      <c r="H706" s="10" t="s">
        <v>19279</v>
      </c>
      <c r="I706" s="9" t="s">
        <v>19242</v>
      </c>
      <c r="J706" s="9" t="s">
        <v>16680</v>
      </c>
      <c r="K706" s="9" t="s">
        <v>13875</v>
      </c>
      <c r="L706" s="9" t="s">
        <v>17582</v>
      </c>
      <c r="M706" s="9" t="s">
        <v>19237</v>
      </c>
      <c r="N706" s="10" t="s">
        <v>19243</v>
      </c>
      <c r="O706" s="11" t="s">
        <v>33</v>
      </c>
      <c r="P706" s="12">
        <v>46074</v>
      </c>
      <c r="Q706" s="13" t="str">
        <f t="shared" ref="Q706:Q769" si="33">LEFT(N706,2)&amp;"h"</f>
        <v>18h</v>
      </c>
    </row>
    <row r="707" spans="1:17" x14ac:dyDescent="0.3">
      <c r="A707" s="9" t="str">
        <f t="shared" ref="A707:A770" si="34">IF(LEN(F707)&gt;1,F707,G707)&amp;O707&amp;P707&amp;Q707</f>
        <v>92676Sambodromo x JB4606800h</v>
      </c>
      <c r="B707" s="9" t="str">
        <f t="shared" ref="B707:B770" si="35">IF(LEN(F707)&gt;1,F707,G707)&amp;O707&amp;P707</f>
        <v>92676Sambodromo x JB46068</v>
      </c>
      <c r="C707" s="9" t="str">
        <f>IF((IFERROR(IFERROR(VLOOKUP(A707,Controle_Utiliz!A:A,1,0),VLOOKUP(B707,Controle_Utiliz!B:B,1,0)),"Não Utilizou"))="Não Utilizou","Não Utilizou","Agendado")</f>
        <v>Não Utilizou</v>
      </c>
      <c r="D707" s="8" t="s">
        <v>496</v>
      </c>
      <c r="E707" s="9" t="s">
        <v>315</v>
      </c>
      <c r="F707" s="9">
        <v>92676</v>
      </c>
      <c r="G707" s="11"/>
      <c r="H707" s="10" t="s">
        <v>19279</v>
      </c>
      <c r="I707" s="9" t="s">
        <v>19242</v>
      </c>
      <c r="J707" s="9" t="s">
        <v>16680</v>
      </c>
      <c r="K707" s="9" t="s">
        <v>13875</v>
      </c>
      <c r="L707" s="9" t="s">
        <v>17582</v>
      </c>
      <c r="M707" s="9" t="s">
        <v>19238</v>
      </c>
      <c r="N707" s="10" t="s">
        <v>19256</v>
      </c>
      <c r="O707" s="11" t="s">
        <v>159</v>
      </c>
      <c r="P707" s="12">
        <v>46068</v>
      </c>
      <c r="Q707" s="13" t="str">
        <f t="shared" si="33"/>
        <v>00h</v>
      </c>
    </row>
    <row r="708" spans="1:17" x14ac:dyDescent="0.3">
      <c r="A708" s="9" t="str">
        <f t="shared" si="34"/>
        <v>92676Sambodromo x JB4606905h</v>
      </c>
      <c r="B708" s="9" t="str">
        <f t="shared" si="35"/>
        <v>92676Sambodromo x JB46069</v>
      </c>
      <c r="C708" s="9" t="str">
        <f>IF((IFERROR(IFERROR(VLOOKUP(A708,Controle_Utiliz!A:A,1,0),VLOOKUP(B708,Controle_Utiliz!B:B,1,0)),"Não Utilizou"))="Não Utilizou","Não Utilizou","Agendado")</f>
        <v>Não Utilizou</v>
      </c>
      <c r="D708" s="8" t="s">
        <v>496</v>
      </c>
      <c r="E708" s="9" t="s">
        <v>315</v>
      </c>
      <c r="F708" s="9">
        <v>92676</v>
      </c>
      <c r="G708" s="11"/>
      <c r="H708" s="10" t="s">
        <v>19279</v>
      </c>
      <c r="I708" s="9" t="s">
        <v>19242</v>
      </c>
      <c r="J708" s="9" t="s">
        <v>16680</v>
      </c>
      <c r="K708" s="9" t="s">
        <v>13875</v>
      </c>
      <c r="L708" s="9" t="s">
        <v>17582</v>
      </c>
      <c r="M708" s="9" t="s">
        <v>19239</v>
      </c>
      <c r="N708" s="10" t="s">
        <v>19244</v>
      </c>
      <c r="O708" s="11" t="s">
        <v>159</v>
      </c>
      <c r="P708" s="12">
        <v>46069</v>
      </c>
      <c r="Q708" s="13" t="str">
        <f t="shared" si="33"/>
        <v>05h</v>
      </c>
    </row>
    <row r="709" spans="1:17" x14ac:dyDescent="0.3">
      <c r="A709" s="9" t="str">
        <f t="shared" si="34"/>
        <v>92676Sambodromo x JB4607000h</v>
      </c>
      <c r="B709" s="9" t="str">
        <f t="shared" si="35"/>
        <v>92676Sambodromo x JB46070</v>
      </c>
      <c r="C709" s="9" t="str">
        <f>IF((IFERROR(IFERROR(VLOOKUP(A709,Controle_Utiliz!A:A,1,0),VLOOKUP(B709,Controle_Utiliz!B:B,1,0)),"Não Utilizou"))="Não Utilizou","Não Utilizou","Agendado")</f>
        <v>Não Utilizou</v>
      </c>
      <c r="D709" s="8" t="s">
        <v>496</v>
      </c>
      <c r="E709" s="9" t="s">
        <v>315</v>
      </c>
      <c r="F709" s="9">
        <v>92676</v>
      </c>
      <c r="G709" s="11"/>
      <c r="H709" s="10" t="s">
        <v>19279</v>
      </c>
      <c r="I709" s="9" t="s">
        <v>19242</v>
      </c>
      <c r="J709" s="9" t="s">
        <v>16680</v>
      </c>
      <c r="K709" s="9" t="s">
        <v>13875</v>
      </c>
      <c r="L709" s="9" t="s">
        <v>17582</v>
      </c>
      <c r="M709" s="9" t="s">
        <v>19240</v>
      </c>
      <c r="N709" s="10" t="s">
        <v>19256</v>
      </c>
      <c r="O709" s="11" t="s">
        <v>159</v>
      </c>
      <c r="P709" s="12">
        <v>46070</v>
      </c>
      <c r="Q709" s="13" t="str">
        <f t="shared" si="33"/>
        <v>00h</v>
      </c>
    </row>
    <row r="710" spans="1:17" x14ac:dyDescent="0.3">
      <c r="A710" s="9" t="str">
        <f t="shared" si="34"/>
        <v>92676Sambodromo x JB4607405h</v>
      </c>
      <c r="B710" s="9" t="str">
        <f t="shared" si="35"/>
        <v>92676Sambodromo x JB46074</v>
      </c>
      <c r="C710" s="9" t="str">
        <f>IF((IFERROR(IFERROR(VLOOKUP(A710,Controle_Utiliz!A:A,1,0),VLOOKUP(B710,Controle_Utiliz!B:B,1,0)),"Não Utilizou"))="Não Utilizou","Não Utilizou","Agendado")</f>
        <v>Não Utilizou</v>
      </c>
      <c r="D710" s="8" t="s">
        <v>496</v>
      </c>
      <c r="E710" s="9" t="s">
        <v>315</v>
      </c>
      <c r="F710" s="9">
        <v>92676</v>
      </c>
      <c r="G710" s="11"/>
      <c r="H710" s="10" t="s">
        <v>19279</v>
      </c>
      <c r="I710" s="9" t="s">
        <v>19242</v>
      </c>
      <c r="J710" s="9" t="s">
        <v>16680</v>
      </c>
      <c r="K710" s="9" t="s">
        <v>13875</v>
      </c>
      <c r="L710" s="9" t="s">
        <v>17582</v>
      </c>
      <c r="M710" s="9" t="s">
        <v>19241</v>
      </c>
      <c r="N710" s="14" t="s">
        <v>19244</v>
      </c>
      <c r="O710" s="11" t="s">
        <v>159</v>
      </c>
      <c r="P710" s="12">
        <v>46074</v>
      </c>
      <c r="Q710" s="13" t="str">
        <f t="shared" si="33"/>
        <v>05h</v>
      </c>
    </row>
    <row r="711" spans="1:17" x14ac:dyDescent="0.3">
      <c r="A711" s="9" t="str">
        <f t="shared" si="34"/>
        <v>79897JB x Sambodromo4606820h</v>
      </c>
      <c r="B711" s="9" t="str">
        <f t="shared" si="35"/>
        <v>79897JB x Sambodromo46068</v>
      </c>
      <c r="C711" s="9" t="str">
        <f>IF((IFERROR(IFERROR(VLOOKUP(A711,Controle_Utiliz!A:A,1,0),VLOOKUP(B711,Controle_Utiliz!B:B,1,0)),"Não Utilizou"))="Não Utilizou","Não Utilizou","Agendado")</f>
        <v>Agendado</v>
      </c>
      <c r="D711" s="8" t="s">
        <v>464</v>
      </c>
      <c r="E711" s="9" t="s">
        <v>315</v>
      </c>
      <c r="F711" s="9">
        <v>79897</v>
      </c>
      <c r="G711" s="11"/>
      <c r="H711" s="9">
        <v>21974539811</v>
      </c>
      <c r="I711" s="9" t="s">
        <v>16471</v>
      </c>
      <c r="J711" s="9" t="s">
        <v>17293</v>
      </c>
      <c r="K711" s="9" t="s">
        <v>12758</v>
      </c>
      <c r="L711" s="9" t="s">
        <v>17542</v>
      </c>
      <c r="M711" s="9" t="s">
        <v>19234</v>
      </c>
      <c r="N711" s="10" t="s">
        <v>19246</v>
      </c>
      <c r="O711" s="11" t="s">
        <v>33</v>
      </c>
      <c r="P711" s="12">
        <v>46068</v>
      </c>
      <c r="Q711" s="13" t="str">
        <f t="shared" si="33"/>
        <v>20h</v>
      </c>
    </row>
    <row r="712" spans="1:17" x14ac:dyDescent="0.3">
      <c r="A712" s="9" t="str">
        <f t="shared" si="34"/>
        <v>79897JB x Sambodromo4606920h</v>
      </c>
      <c r="B712" s="9" t="str">
        <f t="shared" si="35"/>
        <v>79897JB x Sambodromo46069</v>
      </c>
      <c r="C712" s="9" t="str">
        <f>IF((IFERROR(IFERROR(VLOOKUP(A712,Controle_Utiliz!A:A,1,0),VLOOKUP(B712,Controle_Utiliz!B:B,1,0)),"Não Utilizou"))="Não Utilizou","Não Utilizou","Agendado")</f>
        <v>Não Utilizou</v>
      </c>
      <c r="D712" s="8" t="s">
        <v>464</v>
      </c>
      <c r="E712" s="9" t="s">
        <v>315</v>
      </c>
      <c r="F712" s="9">
        <v>79897</v>
      </c>
      <c r="G712" s="11"/>
      <c r="H712" s="9">
        <v>21974539811</v>
      </c>
      <c r="I712" s="9" t="s">
        <v>16471</v>
      </c>
      <c r="J712" s="9" t="s">
        <v>17293</v>
      </c>
      <c r="K712" s="9" t="s">
        <v>12758</v>
      </c>
      <c r="L712" s="9" t="s">
        <v>17542</v>
      </c>
      <c r="M712" s="9" t="s">
        <v>19235</v>
      </c>
      <c r="N712" s="10" t="s">
        <v>19246</v>
      </c>
      <c r="O712" s="11" t="s">
        <v>33</v>
      </c>
      <c r="P712" s="12">
        <v>46069</v>
      </c>
      <c r="Q712" s="13" t="str">
        <f t="shared" si="33"/>
        <v>20h</v>
      </c>
    </row>
    <row r="713" spans="1:17" x14ac:dyDescent="0.3">
      <c r="A713" s="9" t="str">
        <f t="shared" si="34"/>
        <v>79897JB x Sambodromo4607020h</v>
      </c>
      <c r="B713" s="9" t="str">
        <f t="shared" si="35"/>
        <v>79897JB x Sambodromo46070</v>
      </c>
      <c r="C713" s="9" t="str">
        <f>IF((IFERROR(IFERROR(VLOOKUP(A713,Controle_Utiliz!A:A,1,0),VLOOKUP(B713,Controle_Utiliz!B:B,1,0)),"Não Utilizou"))="Não Utilizou","Não Utilizou","Agendado")</f>
        <v>Não Utilizou</v>
      </c>
      <c r="D713" s="8" t="s">
        <v>464</v>
      </c>
      <c r="E713" s="9" t="s">
        <v>315</v>
      </c>
      <c r="F713" s="9">
        <v>79897</v>
      </c>
      <c r="G713" s="11"/>
      <c r="H713" s="9">
        <v>21974539811</v>
      </c>
      <c r="I713" s="9" t="s">
        <v>16471</v>
      </c>
      <c r="J713" s="9" t="s">
        <v>17293</v>
      </c>
      <c r="K713" s="9" t="s">
        <v>12758</v>
      </c>
      <c r="L713" s="9" t="s">
        <v>17542</v>
      </c>
      <c r="M713" s="9" t="s">
        <v>19236</v>
      </c>
      <c r="N713" s="10" t="s">
        <v>19246</v>
      </c>
      <c r="O713" s="11" t="s">
        <v>33</v>
      </c>
      <c r="P713" s="12">
        <v>46070</v>
      </c>
      <c r="Q713" s="13" t="str">
        <f t="shared" si="33"/>
        <v>20h</v>
      </c>
    </row>
    <row r="714" spans="1:17" x14ac:dyDescent="0.3">
      <c r="A714" s="9" t="str">
        <f t="shared" si="34"/>
        <v>79897JB x Sambodromo4607420h</v>
      </c>
      <c r="B714" s="9" t="str">
        <f t="shared" si="35"/>
        <v>79897JB x Sambodromo46074</v>
      </c>
      <c r="C714" s="9" t="str">
        <f>IF((IFERROR(IFERROR(VLOOKUP(A714,Controle_Utiliz!A:A,1,0),VLOOKUP(B714,Controle_Utiliz!B:B,1,0)),"Não Utilizou"))="Não Utilizou","Não Utilizou","Agendado")</f>
        <v>Não Utilizou</v>
      </c>
      <c r="D714" s="8" t="s">
        <v>464</v>
      </c>
      <c r="E714" s="9" t="s">
        <v>315</v>
      </c>
      <c r="F714" s="9">
        <v>79897</v>
      </c>
      <c r="G714" s="11"/>
      <c r="H714" s="9">
        <v>21974539811</v>
      </c>
      <c r="I714" s="9" t="s">
        <v>16471</v>
      </c>
      <c r="J714" s="9" t="s">
        <v>17293</v>
      </c>
      <c r="K714" s="9" t="s">
        <v>12758</v>
      </c>
      <c r="L714" s="9" t="s">
        <v>17542</v>
      </c>
      <c r="M714" s="9" t="s">
        <v>19237</v>
      </c>
      <c r="N714" s="10" t="s">
        <v>19246</v>
      </c>
      <c r="O714" s="11" t="s">
        <v>33</v>
      </c>
      <c r="P714" s="12">
        <v>46074</v>
      </c>
      <c r="Q714" s="13" t="str">
        <f t="shared" si="33"/>
        <v>20h</v>
      </c>
    </row>
    <row r="715" spans="1:17" x14ac:dyDescent="0.3">
      <c r="A715" s="9" t="str">
        <f t="shared" si="34"/>
        <v>79897Sambodromo x JB4606802h</v>
      </c>
      <c r="B715" s="9" t="str">
        <f t="shared" si="35"/>
        <v>79897Sambodromo x JB46068</v>
      </c>
      <c r="C715" s="9" t="str">
        <f>IF((IFERROR(IFERROR(VLOOKUP(A715,Controle_Utiliz!A:A,1,0),VLOOKUP(B715,Controle_Utiliz!B:B,1,0)),"Não Utilizou"))="Não Utilizou","Não Utilizou","Agendado")</f>
        <v>Agendado</v>
      </c>
      <c r="D715" s="8" t="s">
        <v>464</v>
      </c>
      <c r="E715" s="9" t="s">
        <v>315</v>
      </c>
      <c r="F715" s="9">
        <v>79897</v>
      </c>
      <c r="G715" s="11"/>
      <c r="H715" s="9">
        <v>21974539811</v>
      </c>
      <c r="I715" s="9" t="s">
        <v>16471</v>
      </c>
      <c r="J715" s="9" t="s">
        <v>17293</v>
      </c>
      <c r="K715" s="9" t="s">
        <v>12758</v>
      </c>
      <c r="L715" s="9" t="s">
        <v>17542</v>
      </c>
      <c r="M715" s="9" t="s">
        <v>19238</v>
      </c>
      <c r="N715" s="10" t="s">
        <v>19250</v>
      </c>
      <c r="O715" s="11" t="s">
        <v>159</v>
      </c>
      <c r="P715" s="12">
        <v>46068</v>
      </c>
      <c r="Q715" s="13" t="str">
        <f t="shared" si="33"/>
        <v>02h</v>
      </c>
    </row>
    <row r="716" spans="1:17" x14ac:dyDescent="0.3">
      <c r="A716" s="9" t="str">
        <f t="shared" si="34"/>
        <v>79897Sambodromo x JB4606902h</v>
      </c>
      <c r="B716" s="9" t="str">
        <f t="shared" si="35"/>
        <v>79897Sambodromo x JB46069</v>
      </c>
      <c r="C716" s="9" t="str">
        <f>IF((IFERROR(IFERROR(VLOOKUP(A716,Controle_Utiliz!A:A,1,0),VLOOKUP(B716,Controle_Utiliz!B:B,1,0)),"Não Utilizou"))="Não Utilizou","Não Utilizou","Agendado")</f>
        <v>Não Utilizou</v>
      </c>
      <c r="D716" s="8" t="s">
        <v>464</v>
      </c>
      <c r="E716" s="9" t="s">
        <v>315</v>
      </c>
      <c r="F716" s="9">
        <v>79897</v>
      </c>
      <c r="G716" s="11"/>
      <c r="H716" s="9">
        <v>21974539811</v>
      </c>
      <c r="I716" s="9" t="s">
        <v>16471</v>
      </c>
      <c r="J716" s="9" t="s">
        <v>17293</v>
      </c>
      <c r="K716" s="9" t="s">
        <v>12758</v>
      </c>
      <c r="L716" s="9" t="s">
        <v>17542</v>
      </c>
      <c r="M716" s="9" t="s">
        <v>19239</v>
      </c>
      <c r="N716" s="10" t="s">
        <v>19250</v>
      </c>
      <c r="O716" s="11" t="s">
        <v>159</v>
      </c>
      <c r="P716" s="12">
        <v>46069</v>
      </c>
      <c r="Q716" s="13" t="str">
        <f t="shared" si="33"/>
        <v>02h</v>
      </c>
    </row>
    <row r="717" spans="1:17" x14ac:dyDescent="0.3">
      <c r="A717" s="9" t="str">
        <f t="shared" si="34"/>
        <v>79897Sambodromo x JB4607002h</v>
      </c>
      <c r="B717" s="9" t="str">
        <f t="shared" si="35"/>
        <v>79897Sambodromo x JB46070</v>
      </c>
      <c r="C717" s="9" t="str">
        <f>IF((IFERROR(IFERROR(VLOOKUP(A717,Controle_Utiliz!A:A,1,0),VLOOKUP(B717,Controle_Utiliz!B:B,1,0)),"Não Utilizou"))="Não Utilizou","Não Utilizou","Agendado")</f>
        <v>Não Utilizou</v>
      </c>
      <c r="D717" s="8" t="s">
        <v>464</v>
      </c>
      <c r="E717" s="9" t="s">
        <v>315</v>
      </c>
      <c r="F717" s="9">
        <v>79897</v>
      </c>
      <c r="G717" s="11"/>
      <c r="H717" s="9">
        <v>21974539811</v>
      </c>
      <c r="I717" s="9" t="s">
        <v>16471</v>
      </c>
      <c r="J717" s="9" t="s">
        <v>17293</v>
      </c>
      <c r="K717" s="9" t="s">
        <v>12758</v>
      </c>
      <c r="L717" s="9" t="s">
        <v>17542</v>
      </c>
      <c r="M717" s="9" t="s">
        <v>19240</v>
      </c>
      <c r="N717" s="10" t="s">
        <v>19250</v>
      </c>
      <c r="O717" s="11" t="s">
        <v>159</v>
      </c>
      <c r="P717" s="12">
        <v>46070</v>
      </c>
      <c r="Q717" s="13" t="str">
        <f t="shared" si="33"/>
        <v>02h</v>
      </c>
    </row>
    <row r="718" spans="1:17" x14ac:dyDescent="0.3">
      <c r="A718" s="9" t="str">
        <f t="shared" si="34"/>
        <v>79897Sambodromo x JB4607402h</v>
      </c>
      <c r="B718" s="9" t="str">
        <f t="shared" si="35"/>
        <v>79897Sambodromo x JB46074</v>
      </c>
      <c r="C718" s="9" t="str">
        <f>IF((IFERROR(IFERROR(VLOOKUP(A718,Controle_Utiliz!A:A,1,0),VLOOKUP(B718,Controle_Utiliz!B:B,1,0)),"Não Utilizou"))="Não Utilizou","Não Utilizou","Agendado")</f>
        <v>Não Utilizou</v>
      </c>
      <c r="D718" s="8" t="s">
        <v>464</v>
      </c>
      <c r="E718" s="9" t="s">
        <v>315</v>
      </c>
      <c r="F718" s="9">
        <v>79897</v>
      </c>
      <c r="G718" s="11"/>
      <c r="H718" s="9">
        <v>21974539811</v>
      </c>
      <c r="I718" s="9" t="s">
        <v>16471</v>
      </c>
      <c r="J718" s="9" t="s">
        <v>17293</v>
      </c>
      <c r="K718" s="9" t="s">
        <v>12758</v>
      </c>
      <c r="L718" s="9" t="s">
        <v>17542</v>
      </c>
      <c r="M718" s="9" t="s">
        <v>19241</v>
      </c>
      <c r="N718" s="14" t="s">
        <v>19250</v>
      </c>
      <c r="O718" s="11" t="s">
        <v>159</v>
      </c>
      <c r="P718" s="12">
        <v>46074</v>
      </c>
      <c r="Q718" s="13" t="str">
        <f t="shared" si="33"/>
        <v>02h</v>
      </c>
    </row>
    <row r="719" spans="1:17" x14ac:dyDescent="0.3">
      <c r="A719" s="9" t="str">
        <f t="shared" si="34"/>
        <v>92932EG x Sambodromo4606818h</v>
      </c>
      <c r="B719" s="9" t="str">
        <f t="shared" si="35"/>
        <v>92932EG x Sambodromo46068</v>
      </c>
      <c r="C719" s="9" t="str">
        <f>IF((IFERROR(IFERROR(VLOOKUP(A719,Controle_Utiliz!A:A,1,0),VLOOKUP(B719,Controle_Utiliz!B:B,1,0)),"Não Utilizou"))="Não Utilizou","Não Utilizou","Agendado")</f>
        <v>Agendado</v>
      </c>
      <c r="D719" s="8" t="s">
        <v>451</v>
      </c>
      <c r="E719" s="9" t="s">
        <v>315</v>
      </c>
      <c r="F719" s="9">
        <v>92932</v>
      </c>
      <c r="G719" s="9"/>
      <c r="H719" s="9">
        <v>21991713083</v>
      </c>
      <c r="I719" s="9" t="s">
        <v>16471</v>
      </c>
      <c r="J719" s="9" t="s">
        <v>17139</v>
      </c>
      <c r="K719" s="9" t="s">
        <v>4783</v>
      </c>
      <c r="L719" s="9" t="s">
        <v>18211</v>
      </c>
      <c r="M719" s="9" t="s">
        <v>19226</v>
      </c>
      <c r="N719" s="10" t="s">
        <v>19243</v>
      </c>
      <c r="O719" s="11" t="s">
        <v>6</v>
      </c>
      <c r="P719" s="12">
        <v>46068</v>
      </c>
      <c r="Q719" s="13" t="str">
        <f t="shared" si="33"/>
        <v>18h</v>
      </c>
    </row>
    <row r="720" spans="1:17" x14ac:dyDescent="0.3">
      <c r="A720" s="9" t="str">
        <f t="shared" si="34"/>
        <v>92932EG x Sambodromo4606918h</v>
      </c>
      <c r="B720" s="9" t="str">
        <f t="shared" si="35"/>
        <v>92932EG x Sambodromo46069</v>
      </c>
      <c r="C720" s="9" t="str">
        <f>IF((IFERROR(IFERROR(VLOOKUP(A720,Controle_Utiliz!A:A,1,0),VLOOKUP(B720,Controle_Utiliz!B:B,1,0)),"Não Utilizou"))="Não Utilizou","Não Utilizou","Agendado")</f>
        <v>Agendado</v>
      </c>
      <c r="D720" s="8" t="s">
        <v>451</v>
      </c>
      <c r="E720" s="9" t="s">
        <v>315</v>
      </c>
      <c r="F720" s="9">
        <v>92932</v>
      </c>
      <c r="G720" s="9"/>
      <c r="H720" s="9">
        <v>21991713083</v>
      </c>
      <c r="I720" s="9" t="s">
        <v>16471</v>
      </c>
      <c r="J720" s="9" t="s">
        <v>17139</v>
      </c>
      <c r="K720" s="9" t="s">
        <v>4783</v>
      </c>
      <c r="L720" s="9" t="s">
        <v>18211</v>
      </c>
      <c r="M720" s="9" t="s">
        <v>19227</v>
      </c>
      <c r="N720" s="10" t="s">
        <v>19243</v>
      </c>
      <c r="O720" s="11" t="s">
        <v>6</v>
      </c>
      <c r="P720" s="12">
        <v>46069</v>
      </c>
      <c r="Q720" s="13" t="str">
        <f t="shared" si="33"/>
        <v>18h</v>
      </c>
    </row>
    <row r="721" spans="1:17" x14ac:dyDescent="0.3">
      <c r="A721" s="9" t="str">
        <f t="shared" si="34"/>
        <v>92932EG x Sambodromo4607018h</v>
      </c>
      <c r="B721" s="9" t="str">
        <f t="shared" si="35"/>
        <v>92932EG x Sambodromo46070</v>
      </c>
      <c r="C721" s="9" t="str">
        <f>IF((IFERROR(IFERROR(VLOOKUP(A721,Controle_Utiliz!A:A,1,0),VLOOKUP(B721,Controle_Utiliz!B:B,1,0)),"Não Utilizou"))="Não Utilizou","Não Utilizou","Agendado")</f>
        <v>Agendado</v>
      </c>
      <c r="D721" s="8" t="s">
        <v>451</v>
      </c>
      <c r="E721" s="9" t="s">
        <v>315</v>
      </c>
      <c r="F721" s="9">
        <v>92932</v>
      </c>
      <c r="G721" s="9"/>
      <c r="H721" s="9">
        <v>21991713083</v>
      </c>
      <c r="I721" s="9" t="s">
        <v>16471</v>
      </c>
      <c r="J721" s="9" t="s">
        <v>17139</v>
      </c>
      <c r="K721" s="9" t="s">
        <v>4783</v>
      </c>
      <c r="L721" s="9" t="s">
        <v>18211</v>
      </c>
      <c r="M721" s="9" t="s">
        <v>19228</v>
      </c>
      <c r="N721" s="10" t="s">
        <v>19243</v>
      </c>
      <c r="O721" s="11" t="s">
        <v>6</v>
      </c>
      <c r="P721" s="12">
        <v>46070</v>
      </c>
      <c r="Q721" s="13" t="str">
        <f t="shared" si="33"/>
        <v>18h</v>
      </c>
    </row>
    <row r="722" spans="1:17" x14ac:dyDescent="0.3">
      <c r="A722" s="9" t="str">
        <f t="shared" si="34"/>
        <v>92932EG x Sambodromo4607418h</v>
      </c>
      <c r="B722" s="9" t="str">
        <f t="shared" si="35"/>
        <v>92932EG x Sambodromo46074</v>
      </c>
      <c r="C722" s="9" t="str">
        <f>IF((IFERROR(IFERROR(VLOOKUP(A722,Controle_Utiliz!A:A,1,0),VLOOKUP(B722,Controle_Utiliz!B:B,1,0)),"Não Utilizou"))="Não Utilizou","Não Utilizou","Agendado")</f>
        <v>Não Utilizou</v>
      </c>
      <c r="D722" s="8" t="s">
        <v>451</v>
      </c>
      <c r="E722" s="9" t="s">
        <v>315</v>
      </c>
      <c r="F722" s="9">
        <v>92932</v>
      </c>
      <c r="G722" s="9"/>
      <c r="H722" s="9">
        <v>21991713083</v>
      </c>
      <c r="I722" s="9" t="s">
        <v>16471</v>
      </c>
      <c r="J722" s="9" t="s">
        <v>17139</v>
      </c>
      <c r="K722" s="9" t="s">
        <v>4783</v>
      </c>
      <c r="L722" s="9" t="s">
        <v>18211</v>
      </c>
      <c r="M722" s="9" t="s">
        <v>19229</v>
      </c>
      <c r="N722" s="10" t="s">
        <v>19243</v>
      </c>
      <c r="O722" s="11" t="s">
        <v>6</v>
      </c>
      <c r="P722" s="12">
        <v>46074</v>
      </c>
      <c r="Q722" s="13" t="str">
        <f t="shared" si="33"/>
        <v>18h</v>
      </c>
    </row>
    <row r="723" spans="1:17" x14ac:dyDescent="0.3">
      <c r="A723" s="9" t="str">
        <f t="shared" si="34"/>
        <v>92932Sambodromo x EG4606804h</v>
      </c>
      <c r="B723" s="9" t="str">
        <f t="shared" si="35"/>
        <v>92932Sambodromo x EG46068</v>
      </c>
      <c r="C723" s="9" t="str">
        <f>IF((IFERROR(IFERROR(VLOOKUP(A723,Controle_Utiliz!A:A,1,0),VLOOKUP(B723,Controle_Utiliz!B:B,1,0)),"Não Utilizou"))="Não Utilizou","Não Utilizou","Agendado")</f>
        <v>Agendado</v>
      </c>
      <c r="D723" s="8" t="s">
        <v>451</v>
      </c>
      <c r="E723" s="9" t="s">
        <v>315</v>
      </c>
      <c r="F723" s="9">
        <v>92932</v>
      </c>
      <c r="G723" s="9"/>
      <c r="H723" s="9">
        <v>21991713083</v>
      </c>
      <c r="I723" s="9" t="s">
        <v>16471</v>
      </c>
      <c r="J723" s="9" t="s">
        <v>17139</v>
      </c>
      <c r="K723" s="9" t="s">
        <v>4783</v>
      </c>
      <c r="L723" s="9" t="s">
        <v>18211</v>
      </c>
      <c r="M723" s="9" t="s">
        <v>19230</v>
      </c>
      <c r="N723" s="10" t="s">
        <v>19247</v>
      </c>
      <c r="O723" s="11" t="s">
        <v>151</v>
      </c>
      <c r="P723" s="12">
        <v>46068</v>
      </c>
      <c r="Q723" s="13" t="str">
        <f t="shared" si="33"/>
        <v>04h</v>
      </c>
    </row>
    <row r="724" spans="1:17" x14ac:dyDescent="0.3">
      <c r="A724" s="9" t="str">
        <f t="shared" si="34"/>
        <v>92932Sambodromo x EG4606904h</v>
      </c>
      <c r="B724" s="9" t="str">
        <f t="shared" si="35"/>
        <v>92932Sambodromo x EG46069</v>
      </c>
      <c r="C724" s="9" t="str">
        <f>IF((IFERROR(IFERROR(VLOOKUP(A724,Controle_Utiliz!A:A,1,0),VLOOKUP(B724,Controle_Utiliz!B:B,1,0)),"Não Utilizou"))="Não Utilizou","Não Utilizou","Agendado")</f>
        <v>Agendado</v>
      </c>
      <c r="D724" s="8" t="s">
        <v>451</v>
      </c>
      <c r="E724" s="9" t="s">
        <v>315</v>
      </c>
      <c r="F724" s="9">
        <v>92932</v>
      </c>
      <c r="G724" s="9"/>
      <c r="H724" s="9">
        <v>21991713083</v>
      </c>
      <c r="I724" s="9" t="s">
        <v>16471</v>
      </c>
      <c r="J724" s="9" t="s">
        <v>17139</v>
      </c>
      <c r="K724" s="9" t="s">
        <v>4783</v>
      </c>
      <c r="L724" s="9" t="s">
        <v>18211</v>
      </c>
      <c r="M724" s="9" t="s">
        <v>19231</v>
      </c>
      <c r="N724" s="10" t="s">
        <v>19247</v>
      </c>
      <c r="O724" s="11" t="s">
        <v>151</v>
      </c>
      <c r="P724" s="12">
        <v>46069</v>
      </c>
      <c r="Q724" s="13" t="str">
        <f t="shared" si="33"/>
        <v>04h</v>
      </c>
    </row>
    <row r="725" spans="1:17" x14ac:dyDescent="0.3">
      <c r="A725" s="9" t="str">
        <f t="shared" si="34"/>
        <v>92932Sambodromo x EG4607004h</v>
      </c>
      <c r="B725" s="9" t="str">
        <f t="shared" si="35"/>
        <v>92932Sambodromo x EG46070</v>
      </c>
      <c r="C725" s="9" t="str">
        <f>IF((IFERROR(IFERROR(VLOOKUP(A725,Controle_Utiliz!A:A,1,0),VLOOKUP(B725,Controle_Utiliz!B:B,1,0)),"Não Utilizou"))="Não Utilizou","Não Utilizou","Agendado")</f>
        <v>Agendado</v>
      </c>
      <c r="D725" s="8" t="s">
        <v>451</v>
      </c>
      <c r="E725" s="9" t="s">
        <v>315</v>
      </c>
      <c r="F725" s="9">
        <v>92932</v>
      </c>
      <c r="G725" s="9"/>
      <c r="H725" s="9">
        <v>21991713083</v>
      </c>
      <c r="I725" s="9" t="s">
        <v>16471</v>
      </c>
      <c r="J725" s="9" t="s">
        <v>17139</v>
      </c>
      <c r="K725" s="9" t="s">
        <v>4783</v>
      </c>
      <c r="L725" s="9" t="s">
        <v>18211</v>
      </c>
      <c r="M725" s="9" t="s">
        <v>19232</v>
      </c>
      <c r="N725" s="10" t="s">
        <v>19247</v>
      </c>
      <c r="O725" s="11" t="s">
        <v>151</v>
      </c>
      <c r="P725" s="12">
        <v>46070</v>
      </c>
      <c r="Q725" s="13" t="str">
        <f t="shared" si="33"/>
        <v>04h</v>
      </c>
    </row>
    <row r="726" spans="1:17" x14ac:dyDescent="0.3">
      <c r="A726" s="9" t="str">
        <f t="shared" si="34"/>
        <v>92932Sambodromo x EG4607404h</v>
      </c>
      <c r="B726" s="9" t="str">
        <f t="shared" si="35"/>
        <v>92932Sambodromo x EG46074</v>
      </c>
      <c r="C726" s="9" t="str">
        <f>IF((IFERROR(IFERROR(VLOOKUP(A726,Controle_Utiliz!A:A,1,0),VLOOKUP(B726,Controle_Utiliz!B:B,1,0)),"Não Utilizou"))="Não Utilizou","Não Utilizou","Agendado")</f>
        <v>Agendado</v>
      </c>
      <c r="D726" s="8" t="s">
        <v>451</v>
      </c>
      <c r="E726" s="9" t="s">
        <v>315</v>
      </c>
      <c r="F726" s="9">
        <v>92932</v>
      </c>
      <c r="G726" s="9"/>
      <c r="H726" s="9">
        <v>21991713083</v>
      </c>
      <c r="I726" s="9" t="s">
        <v>16471</v>
      </c>
      <c r="J726" s="9" t="s">
        <v>17139</v>
      </c>
      <c r="K726" s="9" t="s">
        <v>4783</v>
      </c>
      <c r="L726" s="9" t="s">
        <v>18211</v>
      </c>
      <c r="M726" s="9" t="s">
        <v>19233</v>
      </c>
      <c r="N726" s="10" t="s">
        <v>19247</v>
      </c>
      <c r="O726" s="11" t="s">
        <v>151</v>
      </c>
      <c r="P726" s="12">
        <v>46074</v>
      </c>
      <c r="Q726" s="13" t="str">
        <f t="shared" si="33"/>
        <v>04h</v>
      </c>
    </row>
    <row r="727" spans="1:17" x14ac:dyDescent="0.3">
      <c r="A727" s="9" t="str">
        <f t="shared" si="34"/>
        <v>47294EG x Sambodromo4606818h</v>
      </c>
      <c r="B727" s="9" t="str">
        <f t="shared" si="35"/>
        <v>47294EG x Sambodromo46068</v>
      </c>
      <c r="C727" s="9" t="str">
        <f>IF((IFERROR(IFERROR(VLOOKUP(A727,Controle_Utiliz!A:A,1,0),VLOOKUP(B727,Controle_Utiliz!B:B,1,0)),"Não Utilizou"))="Não Utilizou","Não Utilizou","Agendado")</f>
        <v>Não Utilizou</v>
      </c>
      <c r="D727" s="8" t="s">
        <v>459</v>
      </c>
      <c r="E727" s="9" t="s">
        <v>315</v>
      </c>
      <c r="F727" s="9">
        <v>47294</v>
      </c>
      <c r="G727" s="11"/>
      <c r="H727" s="9">
        <v>21969957574</v>
      </c>
      <c r="I727" s="9" t="s">
        <v>16471</v>
      </c>
      <c r="J727" s="9" t="s">
        <v>16260</v>
      </c>
      <c r="K727" s="9" t="s">
        <v>5234</v>
      </c>
      <c r="L727" s="9" t="s">
        <v>17585</v>
      </c>
      <c r="M727" s="9" t="s">
        <v>19226</v>
      </c>
      <c r="N727" s="10" t="s">
        <v>19243</v>
      </c>
      <c r="O727" s="11" t="s">
        <v>6</v>
      </c>
      <c r="P727" s="12">
        <v>46068</v>
      </c>
      <c r="Q727" s="13" t="str">
        <f t="shared" si="33"/>
        <v>18h</v>
      </c>
    </row>
    <row r="728" spans="1:17" x14ac:dyDescent="0.3">
      <c r="A728" s="9" t="str">
        <f t="shared" si="34"/>
        <v>47294EG x Sambodromo4606918h</v>
      </c>
      <c r="B728" s="9" t="str">
        <f t="shared" si="35"/>
        <v>47294EG x Sambodromo46069</v>
      </c>
      <c r="C728" s="9" t="str">
        <f>IF((IFERROR(IFERROR(VLOOKUP(A728,Controle_Utiliz!A:A,1,0),VLOOKUP(B728,Controle_Utiliz!B:B,1,0)),"Não Utilizou"))="Não Utilizou","Não Utilizou","Agendado")</f>
        <v>Não Utilizou</v>
      </c>
      <c r="D728" s="8" t="s">
        <v>459</v>
      </c>
      <c r="E728" s="9" t="s">
        <v>315</v>
      </c>
      <c r="F728" s="9">
        <v>47294</v>
      </c>
      <c r="G728" s="11"/>
      <c r="H728" s="9">
        <v>21969957574</v>
      </c>
      <c r="I728" s="9" t="s">
        <v>16471</v>
      </c>
      <c r="J728" s="9" t="s">
        <v>16260</v>
      </c>
      <c r="K728" s="9" t="s">
        <v>5234</v>
      </c>
      <c r="L728" s="9" t="s">
        <v>17585</v>
      </c>
      <c r="M728" s="9" t="s">
        <v>19227</v>
      </c>
      <c r="N728" s="10" t="s">
        <v>19243</v>
      </c>
      <c r="O728" s="11" t="s">
        <v>6</v>
      </c>
      <c r="P728" s="12">
        <v>46069</v>
      </c>
      <c r="Q728" s="13" t="str">
        <f t="shared" si="33"/>
        <v>18h</v>
      </c>
    </row>
    <row r="729" spans="1:17" x14ac:dyDescent="0.3">
      <c r="A729" s="9" t="str">
        <f t="shared" si="34"/>
        <v>47294EG x Sambodromo4607018h</v>
      </c>
      <c r="B729" s="9" t="str">
        <f t="shared" si="35"/>
        <v>47294EG x Sambodromo46070</v>
      </c>
      <c r="C729" s="9" t="str">
        <f>IF((IFERROR(IFERROR(VLOOKUP(A729,Controle_Utiliz!A:A,1,0),VLOOKUP(B729,Controle_Utiliz!B:B,1,0)),"Não Utilizou"))="Não Utilizou","Não Utilizou","Agendado")</f>
        <v>Não Utilizou</v>
      </c>
      <c r="D729" s="8" t="s">
        <v>459</v>
      </c>
      <c r="E729" s="9" t="s">
        <v>315</v>
      </c>
      <c r="F729" s="9">
        <v>47294</v>
      </c>
      <c r="G729" s="11"/>
      <c r="H729" s="9">
        <v>21969957574</v>
      </c>
      <c r="I729" s="9" t="s">
        <v>16471</v>
      </c>
      <c r="J729" s="9" t="s">
        <v>16260</v>
      </c>
      <c r="K729" s="9" t="s">
        <v>5234</v>
      </c>
      <c r="L729" s="9" t="s">
        <v>17585</v>
      </c>
      <c r="M729" s="9" t="s">
        <v>19228</v>
      </c>
      <c r="N729" s="10" t="s">
        <v>19243</v>
      </c>
      <c r="O729" s="11" t="s">
        <v>6</v>
      </c>
      <c r="P729" s="12">
        <v>46070</v>
      </c>
      <c r="Q729" s="13" t="str">
        <f t="shared" si="33"/>
        <v>18h</v>
      </c>
    </row>
    <row r="730" spans="1:17" x14ac:dyDescent="0.3">
      <c r="A730" s="9" t="str">
        <f t="shared" si="34"/>
        <v>47294EG x Sambodromo4607418h</v>
      </c>
      <c r="B730" s="9" t="str">
        <f t="shared" si="35"/>
        <v>47294EG x Sambodromo46074</v>
      </c>
      <c r="C730" s="9" t="str">
        <f>IF((IFERROR(IFERROR(VLOOKUP(A730,Controle_Utiliz!A:A,1,0),VLOOKUP(B730,Controle_Utiliz!B:B,1,0)),"Não Utilizou"))="Não Utilizou","Não Utilizou","Agendado")</f>
        <v>Não Utilizou</v>
      </c>
      <c r="D730" s="8" t="s">
        <v>459</v>
      </c>
      <c r="E730" s="9" t="s">
        <v>315</v>
      </c>
      <c r="F730" s="9">
        <v>47294</v>
      </c>
      <c r="G730" s="11"/>
      <c r="H730" s="9">
        <v>21969957574</v>
      </c>
      <c r="I730" s="9" t="s">
        <v>16471</v>
      </c>
      <c r="J730" s="9" t="s">
        <v>16260</v>
      </c>
      <c r="K730" s="9" t="s">
        <v>5234</v>
      </c>
      <c r="L730" s="9" t="s">
        <v>17585</v>
      </c>
      <c r="M730" s="9" t="s">
        <v>19229</v>
      </c>
      <c r="N730" s="10" t="s">
        <v>19243</v>
      </c>
      <c r="O730" s="11" t="s">
        <v>6</v>
      </c>
      <c r="P730" s="12">
        <v>46074</v>
      </c>
      <c r="Q730" s="13" t="str">
        <f t="shared" si="33"/>
        <v>18h</v>
      </c>
    </row>
    <row r="731" spans="1:17" x14ac:dyDescent="0.3">
      <c r="A731" s="9" t="str">
        <f t="shared" si="34"/>
        <v>47294Sambodromo x EG4606804h</v>
      </c>
      <c r="B731" s="9" t="str">
        <f t="shared" si="35"/>
        <v>47294Sambodromo x EG46068</v>
      </c>
      <c r="C731" s="9" t="str">
        <f>IF((IFERROR(IFERROR(VLOOKUP(A731,Controle_Utiliz!A:A,1,0),VLOOKUP(B731,Controle_Utiliz!B:B,1,0)),"Não Utilizou"))="Não Utilizou","Não Utilizou","Agendado")</f>
        <v>Não Utilizou</v>
      </c>
      <c r="D731" s="8" t="s">
        <v>459</v>
      </c>
      <c r="E731" s="9" t="s">
        <v>315</v>
      </c>
      <c r="F731" s="9">
        <v>47294</v>
      </c>
      <c r="G731" s="11"/>
      <c r="H731" s="9">
        <v>21969957574</v>
      </c>
      <c r="I731" s="9" t="s">
        <v>16471</v>
      </c>
      <c r="J731" s="9" t="s">
        <v>16260</v>
      </c>
      <c r="K731" s="9" t="s">
        <v>5234</v>
      </c>
      <c r="L731" s="9" t="s">
        <v>17585</v>
      </c>
      <c r="M731" s="9" t="s">
        <v>19230</v>
      </c>
      <c r="N731" s="10" t="s">
        <v>19247</v>
      </c>
      <c r="O731" s="11" t="s">
        <v>151</v>
      </c>
      <c r="P731" s="12">
        <v>46068</v>
      </c>
      <c r="Q731" s="13" t="str">
        <f t="shared" si="33"/>
        <v>04h</v>
      </c>
    </row>
    <row r="732" spans="1:17" x14ac:dyDescent="0.3">
      <c r="A732" s="9" t="str">
        <f t="shared" si="34"/>
        <v>47294Sambodromo x EG4606904h</v>
      </c>
      <c r="B732" s="9" t="str">
        <f t="shared" si="35"/>
        <v>47294Sambodromo x EG46069</v>
      </c>
      <c r="C732" s="9" t="str">
        <f>IF((IFERROR(IFERROR(VLOOKUP(A732,Controle_Utiliz!A:A,1,0),VLOOKUP(B732,Controle_Utiliz!B:B,1,0)),"Não Utilizou"))="Não Utilizou","Não Utilizou","Agendado")</f>
        <v>Não Utilizou</v>
      </c>
      <c r="D732" s="8" t="s">
        <v>459</v>
      </c>
      <c r="E732" s="9" t="s">
        <v>315</v>
      </c>
      <c r="F732" s="9">
        <v>47294</v>
      </c>
      <c r="G732" s="11"/>
      <c r="H732" s="9">
        <v>21969957574</v>
      </c>
      <c r="I732" s="9" t="s">
        <v>16471</v>
      </c>
      <c r="J732" s="9" t="s">
        <v>16260</v>
      </c>
      <c r="K732" s="9" t="s">
        <v>5234</v>
      </c>
      <c r="L732" s="9" t="s">
        <v>17585</v>
      </c>
      <c r="M732" s="9" t="s">
        <v>19231</v>
      </c>
      <c r="N732" s="10" t="s">
        <v>19247</v>
      </c>
      <c r="O732" s="11" t="s">
        <v>151</v>
      </c>
      <c r="P732" s="12">
        <v>46069</v>
      </c>
      <c r="Q732" s="13" t="str">
        <f t="shared" si="33"/>
        <v>04h</v>
      </c>
    </row>
    <row r="733" spans="1:17" x14ac:dyDescent="0.3">
      <c r="A733" s="9" t="str">
        <f t="shared" si="34"/>
        <v>47294Sambodromo x EG4607004h</v>
      </c>
      <c r="B733" s="9" t="str">
        <f t="shared" si="35"/>
        <v>47294Sambodromo x EG46070</v>
      </c>
      <c r="C733" s="9" t="str">
        <f>IF((IFERROR(IFERROR(VLOOKUP(A733,Controle_Utiliz!A:A,1,0),VLOOKUP(B733,Controle_Utiliz!B:B,1,0)),"Não Utilizou"))="Não Utilizou","Não Utilizou","Agendado")</f>
        <v>Não Utilizou</v>
      </c>
      <c r="D733" s="8" t="s">
        <v>459</v>
      </c>
      <c r="E733" s="9" t="s">
        <v>315</v>
      </c>
      <c r="F733" s="9">
        <v>47294</v>
      </c>
      <c r="G733" s="11"/>
      <c r="H733" s="9">
        <v>21969957574</v>
      </c>
      <c r="I733" s="9" t="s">
        <v>16471</v>
      </c>
      <c r="J733" s="9" t="s">
        <v>16260</v>
      </c>
      <c r="K733" s="9" t="s">
        <v>5234</v>
      </c>
      <c r="L733" s="9" t="s">
        <v>17585</v>
      </c>
      <c r="M733" s="9" t="s">
        <v>19232</v>
      </c>
      <c r="N733" s="10" t="s">
        <v>19247</v>
      </c>
      <c r="O733" s="11" t="s">
        <v>151</v>
      </c>
      <c r="P733" s="12">
        <v>46070</v>
      </c>
      <c r="Q733" s="13" t="str">
        <f t="shared" si="33"/>
        <v>04h</v>
      </c>
    </row>
    <row r="734" spans="1:17" x14ac:dyDescent="0.3">
      <c r="A734" s="9" t="str">
        <f t="shared" si="34"/>
        <v>47294Sambodromo x EG4607404h</v>
      </c>
      <c r="B734" s="9" t="str">
        <f t="shared" si="35"/>
        <v>47294Sambodromo x EG46074</v>
      </c>
      <c r="C734" s="9" t="str">
        <f>IF((IFERROR(IFERROR(VLOOKUP(A734,Controle_Utiliz!A:A,1,0),VLOOKUP(B734,Controle_Utiliz!B:B,1,0)),"Não Utilizou"))="Não Utilizou","Não Utilizou","Agendado")</f>
        <v>Não Utilizou</v>
      </c>
      <c r="D734" s="8" t="s">
        <v>459</v>
      </c>
      <c r="E734" s="9" t="s">
        <v>315</v>
      </c>
      <c r="F734" s="9">
        <v>47294</v>
      </c>
      <c r="G734" s="11"/>
      <c r="H734" s="9">
        <v>21969957574</v>
      </c>
      <c r="I734" s="9" t="s">
        <v>16471</v>
      </c>
      <c r="J734" s="9" t="s">
        <v>16260</v>
      </c>
      <c r="K734" s="9" t="s">
        <v>5234</v>
      </c>
      <c r="L734" s="9" t="s">
        <v>17585</v>
      </c>
      <c r="M734" s="9" t="s">
        <v>19233</v>
      </c>
      <c r="N734" s="10" t="s">
        <v>19247</v>
      </c>
      <c r="O734" s="11" t="s">
        <v>151</v>
      </c>
      <c r="P734" s="12">
        <v>46074</v>
      </c>
      <c r="Q734" s="13" t="str">
        <f t="shared" si="33"/>
        <v>04h</v>
      </c>
    </row>
    <row r="735" spans="1:17" x14ac:dyDescent="0.3">
      <c r="A735" s="9" t="str">
        <f t="shared" si="34"/>
        <v>2665153718JB x Sambodromo4606818h</v>
      </c>
      <c r="B735" s="9" t="str">
        <f t="shared" si="35"/>
        <v>2665153718JB x Sambodromo46068</v>
      </c>
      <c r="C735" s="9" t="str">
        <f>IF((IFERROR(IFERROR(VLOOKUP(A735,Controle_Utiliz!A:A,1,0),VLOOKUP(B735,Controle_Utiliz!B:B,1,0)),"Não Utilizou"))="Não Utilizou","Não Utilizou","Agendado")</f>
        <v>Não Utilizou</v>
      </c>
      <c r="D735" s="8" t="s">
        <v>389</v>
      </c>
      <c r="E735" s="9" t="s">
        <v>390</v>
      </c>
      <c r="F735" s="9"/>
      <c r="G735" s="9">
        <v>2665153718</v>
      </c>
      <c r="H735" s="9">
        <v>21994994148</v>
      </c>
      <c r="I735" s="9" t="s">
        <v>17441</v>
      </c>
      <c r="J735" s="9" t="s">
        <v>390</v>
      </c>
      <c r="K735" s="9" t="s">
        <v>390</v>
      </c>
      <c r="L735" s="9" t="s">
        <v>390</v>
      </c>
      <c r="M735" s="9" t="s">
        <v>19234</v>
      </c>
      <c r="N735" s="10" t="s">
        <v>19243</v>
      </c>
      <c r="O735" s="11" t="s">
        <v>33</v>
      </c>
      <c r="P735" s="12">
        <v>46068</v>
      </c>
      <c r="Q735" s="13" t="str">
        <f t="shared" si="33"/>
        <v>18h</v>
      </c>
    </row>
    <row r="736" spans="1:17" x14ac:dyDescent="0.3">
      <c r="A736" s="9" t="str">
        <f t="shared" si="34"/>
        <v>2665153718JB x Sambodromo4606918h</v>
      </c>
      <c r="B736" s="9" t="str">
        <f t="shared" si="35"/>
        <v>2665153718JB x Sambodromo46069</v>
      </c>
      <c r="C736" s="9" t="str">
        <f>IF((IFERROR(IFERROR(VLOOKUP(A736,Controle_Utiliz!A:A,1,0),VLOOKUP(B736,Controle_Utiliz!B:B,1,0)),"Não Utilizou"))="Não Utilizou","Não Utilizou","Agendado")</f>
        <v>Não Utilizou</v>
      </c>
      <c r="D736" s="8" t="s">
        <v>389</v>
      </c>
      <c r="E736" s="9" t="s">
        <v>390</v>
      </c>
      <c r="F736" s="9"/>
      <c r="G736" s="9">
        <v>2665153718</v>
      </c>
      <c r="H736" s="9">
        <v>21994994148</v>
      </c>
      <c r="I736" s="9" t="s">
        <v>17441</v>
      </c>
      <c r="J736" s="9" t="s">
        <v>390</v>
      </c>
      <c r="K736" s="9" t="s">
        <v>390</v>
      </c>
      <c r="L736" s="9" t="s">
        <v>390</v>
      </c>
      <c r="M736" s="9" t="s">
        <v>19235</v>
      </c>
      <c r="N736" s="10" t="s">
        <v>19243</v>
      </c>
      <c r="O736" s="11" t="s">
        <v>33</v>
      </c>
      <c r="P736" s="12">
        <v>46069</v>
      </c>
      <c r="Q736" s="13" t="str">
        <f t="shared" si="33"/>
        <v>18h</v>
      </c>
    </row>
    <row r="737" spans="1:17" x14ac:dyDescent="0.3">
      <c r="A737" s="9" t="str">
        <f t="shared" si="34"/>
        <v>2665153718JB x Sambodromo4607018h</v>
      </c>
      <c r="B737" s="9" t="str">
        <f t="shared" si="35"/>
        <v>2665153718JB x Sambodromo46070</v>
      </c>
      <c r="C737" s="9" t="str">
        <f>IF((IFERROR(IFERROR(VLOOKUP(A737,Controle_Utiliz!A:A,1,0),VLOOKUP(B737,Controle_Utiliz!B:B,1,0)),"Não Utilizou"))="Não Utilizou","Não Utilizou","Agendado")</f>
        <v>Não Utilizou</v>
      </c>
      <c r="D737" s="8" t="s">
        <v>389</v>
      </c>
      <c r="E737" s="9" t="s">
        <v>390</v>
      </c>
      <c r="F737" s="9"/>
      <c r="G737" s="9">
        <v>2665153718</v>
      </c>
      <c r="H737" s="9">
        <v>21994994148</v>
      </c>
      <c r="I737" s="9" t="s">
        <v>17441</v>
      </c>
      <c r="J737" s="9" t="s">
        <v>390</v>
      </c>
      <c r="K737" s="9" t="s">
        <v>390</v>
      </c>
      <c r="L737" s="9" t="s">
        <v>390</v>
      </c>
      <c r="M737" s="9" t="s">
        <v>19236</v>
      </c>
      <c r="N737" s="10" t="s">
        <v>19243</v>
      </c>
      <c r="O737" s="11" t="s">
        <v>33</v>
      </c>
      <c r="P737" s="12">
        <v>46070</v>
      </c>
      <c r="Q737" s="13" t="str">
        <f t="shared" si="33"/>
        <v>18h</v>
      </c>
    </row>
    <row r="738" spans="1:17" x14ac:dyDescent="0.3">
      <c r="A738" s="9" t="str">
        <f t="shared" si="34"/>
        <v>2665153718Sambodromo x JB4606805h</v>
      </c>
      <c r="B738" s="9" t="str">
        <f t="shared" si="35"/>
        <v>2665153718Sambodromo x JB46068</v>
      </c>
      <c r="C738" s="9" t="str">
        <f>IF((IFERROR(IFERROR(VLOOKUP(A738,Controle_Utiliz!A:A,1,0),VLOOKUP(B738,Controle_Utiliz!B:B,1,0)),"Não Utilizou"))="Não Utilizou","Não Utilizou","Agendado")</f>
        <v>Não Utilizou</v>
      </c>
      <c r="D738" s="8" t="s">
        <v>389</v>
      </c>
      <c r="E738" s="9" t="s">
        <v>390</v>
      </c>
      <c r="F738" s="9"/>
      <c r="G738" s="9">
        <v>2665153718</v>
      </c>
      <c r="H738" s="9">
        <v>21994994148</v>
      </c>
      <c r="I738" s="9" t="s">
        <v>17441</v>
      </c>
      <c r="J738" s="9" t="s">
        <v>390</v>
      </c>
      <c r="K738" s="9" t="s">
        <v>390</v>
      </c>
      <c r="L738" s="9" t="s">
        <v>390</v>
      </c>
      <c r="M738" s="9" t="s">
        <v>19238</v>
      </c>
      <c r="N738" s="10" t="s">
        <v>19244</v>
      </c>
      <c r="O738" s="11" t="s">
        <v>159</v>
      </c>
      <c r="P738" s="12">
        <v>46068</v>
      </c>
      <c r="Q738" s="13" t="str">
        <f t="shared" si="33"/>
        <v>05h</v>
      </c>
    </row>
    <row r="739" spans="1:17" x14ac:dyDescent="0.3">
      <c r="A739" s="9" t="str">
        <f t="shared" si="34"/>
        <v>2665153718Sambodromo x JB4606905h</v>
      </c>
      <c r="B739" s="9" t="str">
        <f t="shared" si="35"/>
        <v>2665153718Sambodromo x JB46069</v>
      </c>
      <c r="C739" s="9" t="str">
        <f>IF((IFERROR(IFERROR(VLOOKUP(A739,Controle_Utiliz!A:A,1,0),VLOOKUP(B739,Controle_Utiliz!B:B,1,0)),"Não Utilizou"))="Não Utilizou","Não Utilizou","Agendado")</f>
        <v>Não Utilizou</v>
      </c>
      <c r="D739" s="8" t="s">
        <v>389</v>
      </c>
      <c r="E739" s="9" t="s">
        <v>390</v>
      </c>
      <c r="F739" s="9"/>
      <c r="G739" s="9">
        <v>2665153718</v>
      </c>
      <c r="H739" s="9">
        <v>21994994148</v>
      </c>
      <c r="I739" s="9" t="s">
        <v>17441</v>
      </c>
      <c r="J739" s="9" t="s">
        <v>390</v>
      </c>
      <c r="K739" s="9" t="s">
        <v>390</v>
      </c>
      <c r="L739" s="9" t="s">
        <v>390</v>
      </c>
      <c r="M739" s="9" t="s">
        <v>19239</v>
      </c>
      <c r="N739" s="10" t="s">
        <v>19244</v>
      </c>
      <c r="O739" s="11" t="s">
        <v>159</v>
      </c>
      <c r="P739" s="12">
        <v>46069</v>
      </c>
      <c r="Q739" s="13" t="str">
        <f t="shared" si="33"/>
        <v>05h</v>
      </c>
    </row>
    <row r="740" spans="1:17" x14ac:dyDescent="0.3">
      <c r="A740" s="9" t="str">
        <f t="shared" si="34"/>
        <v>2665153718Sambodromo x JB4607005h</v>
      </c>
      <c r="B740" s="9" t="str">
        <f t="shared" si="35"/>
        <v>2665153718Sambodromo x JB46070</v>
      </c>
      <c r="C740" s="9" t="str">
        <f>IF((IFERROR(IFERROR(VLOOKUP(A740,Controle_Utiliz!A:A,1,0),VLOOKUP(B740,Controle_Utiliz!B:B,1,0)),"Não Utilizou"))="Não Utilizou","Não Utilizou","Agendado")</f>
        <v>Não Utilizou</v>
      </c>
      <c r="D740" s="8" t="s">
        <v>389</v>
      </c>
      <c r="E740" s="9" t="s">
        <v>390</v>
      </c>
      <c r="F740" s="9"/>
      <c r="G740" s="9">
        <v>2665153718</v>
      </c>
      <c r="H740" s="9">
        <v>21994994148</v>
      </c>
      <c r="I740" s="9" t="s">
        <v>17441</v>
      </c>
      <c r="J740" s="9" t="s">
        <v>390</v>
      </c>
      <c r="K740" s="9" t="s">
        <v>390</v>
      </c>
      <c r="L740" s="9" t="s">
        <v>390</v>
      </c>
      <c r="M740" s="9" t="s">
        <v>19240</v>
      </c>
      <c r="N740" s="10" t="s">
        <v>19244</v>
      </c>
      <c r="O740" s="11" t="s">
        <v>159</v>
      </c>
      <c r="P740" s="12">
        <v>46070</v>
      </c>
      <c r="Q740" s="13" t="str">
        <f t="shared" si="33"/>
        <v>05h</v>
      </c>
    </row>
    <row r="741" spans="1:17" x14ac:dyDescent="0.3">
      <c r="A741" s="9" t="str">
        <f t="shared" si="34"/>
        <v>56341JB x Sambodromo4606818h</v>
      </c>
      <c r="B741" s="9" t="str">
        <f t="shared" si="35"/>
        <v>56341JB x Sambodromo46068</v>
      </c>
      <c r="C741" s="9" t="str">
        <f>IF((IFERROR(IFERROR(VLOOKUP(A741,Controle_Utiliz!A:A,1,0),VLOOKUP(B741,Controle_Utiliz!B:B,1,0)),"Não Utilizou"))="Não Utilizou","Não Utilizou","Agendado")</f>
        <v>Não Utilizou</v>
      </c>
      <c r="D741" s="8" t="s">
        <v>407</v>
      </c>
      <c r="E741" s="9" t="s">
        <v>315</v>
      </c>
      <c r="F741" s="9">
        <v>56341</v>
      </c>
      <c r="G741" s="11"/>
      <c r="H741" s="9">
        <v>21982170595</v>
      </c>
      <c r="I741" s="9" t="s">
        <v>17441</v>
      </c>
      <c r="J741" s="9" t="s">
        <v>16120</v>
      </c>
      <c r="K741" s="9" t="s">
        <v>12286</v>
      </c>
      <c r="L741" s="9" t="s">
        <v>18439</v>
      </c>
      <c r="M741" s="9" t="s">
        <v>19234</v>
      </c>
      <c r="N741" s="10" t="s">
        <v>19243</v>
      </c>
      <c r="O741" s="11" t="s">
        <v>33</v>
      </c>
      <c r="P741" s="12">
        <v>46068</v>
      </c>
      <c r="Q741" s="13" t="str">
        <f t="shared" si="33"/>
        <v>18h</v>
      </c>
    </row>
    <row r="742" spans="1:17" x14ac:dyDescent="0.3">
      <c r="A742" s="9" t="str">
        <f t="shared" si="34"/>
        <v>56341JB x Sambodromo4606918h</v>
      </c>
      <c r="B742" s="9" t="str">
        <f t="shared" si="35"/>
        <v>56341JB x Sambodromo46069</v>
      </c>
      <c r="C742" s="9" t="str">
        <f>IF((IFERROR(IFERROR(VLOOKUP(A742,Controle_Utiliz!A:A,1,0),VLOOKUP(B742,Controle_Utiliz!B:B,1,0)),"Não Utilizou"))="Não Utilizou","Não Utilizou","Agendado")</f>
        <v>Não Utilizou</v>
      </c>
      <c r="D742" s="8" t="s">
        <v>407</v>
      </c>
      <c r="E742" s="9" t="s">
        <v>315</v>
      </c>
      <c r="F742" s="9">
        <v>56341</v>
      </c>
      <c r="G742" s="11"/>
      <c r="H742" s="9">
        <v>21982170595</v>
      </c>
      <c r="I742" s="9" t="s">
        <v>17441</v>
      </c>
      <c r="J742" s="9" t="s">
        <v>16120</v>
      </c>
      <c r="K742" s="9" t="s">
        <v>12286</v>
      </c>
      <c r="L742" s="9" t="s">
        <v>18439</v>
      </c>
      <c r="M742" s="9" t="s">
        <v>19235</v>
      </c>
      <c r="N742" s="10" t="s">
        <v>19243</v>
      </c>
      <c r="O742" s="11" t="s">
        <v>33</v>
      </c>
      <c r="P742" s="12">
        <v>46069</v>
      </c>
      <c r="Q742" s="13" t="str">
        <f t="shared" si="33"/>
        <v>18h</v>
      </c>
    </row>
    <row r="743" spans="1:17" x14ac:dyDescent="0.3">
      <c r="A743" s="9" t="str">
        <f t="shared" si="34"/>
        <v>56341JB x Sambodromo4607018h</v>
      </c>
      <c r="B743" s="9" t="str">
        <f t="shared" si="35"/>
        <v>56341JB x Sambodromo46070</v>
      </c>
      <c r="C743" s="9" t="str">
        <f>IF((IFERROR(IFERROR(VLOOKUP(A743,Controle_Utiliz!A:A,1,0),VLOOKUP(B743,Controle_Utiliz!B:B,1,0)),"Não Utilizou"))="Não Utilizou","Não Utilizou","Agendado")</f>
        <v>Não Utilizou</v>
      </c>
      <c r="D743" s="8" t="s">
        <v>407</v>
      </c>
      <c r="E743" s="9" t="s">
        <v>315</v>
      </c>
      <c r="F743" s="9">
        <v>56341</v>
      </c>
      <c r="G743" s="11"/>
      <c r="H743" s="9">
        <v>21982170595</v>
      </c>
      <c r="I743" s="9" t="s">
        <v>17441</v>
      </c>
      <c r="J743" s="9" t="s">
        <v>16120</v>
      </c>
      <c r="K743" s="9" t="s">
        <v>12286</v>
      </c>
      <c r="L743" s="9" t="s">
        <v>18439</v>
      </c>
      <c r="M743" s="9" t="s">
        <v>19236</v>
      </c>
      <c r="N743" s="10" t="s">
        <v>19243</v>
      </c>
      <c r="O743" s="11" t="s">
        <v>33</v>
      </c>
      <c r="P743" s="12">
        <v>46070</v>
      </c>
      <c r="Q743" s="13" t="str">
        <f t="shared" si="33"/>
        <v>18h</v>
      </c>
    </row>
    <row r="744" spans="1:17" x14ac:dyDescent="0.3">
      <c r="A744" s="9" t="str">
        <f t="shared" si="34"/>
        <v>56341Sambodromo x JB4606806h</v>
      </c>
      <c r="B744" s="9" t="str">
        <f t="shared" si="35"/>
        <v>56341Sambodromo x JB46068</v>
      </c>
      <c r="C744" s="9" t="str">
        <f>IF((IFERROR(IFERROR(VLOOKUP(A744,Controle_Utiliz!A:A,1,0),VLOOKUP(B744,Controle_Utiliz!B:B,1,0)),"Não Utilizou"))="Não Utilizou","Não Utilizou","Agendado")</f>
        <v>Não Utilizou</v>
      </c>
      <c r="D744" s="8" t="s">
        <v>407</v>
      </c>
      <c r="E744" s="9" t="s">
        <v>315</v>
      </c>
      <c r="F744" s="9">
        <v>56341</v>
      </c>
      <c r="G744" s="11"/>
      <c r="H744" s="9">
        <v>21982170595</v>
      </c>
      <c r="I744" s="9" t="s">
        <v>17441</v>
      </c>
      <c r="J744" s="9" t="s">
        <v>16120</v>
      </c>
      <c r="K744" s="9" t="s">
        <v>12286</v>
      </c>
      <c r="L744" s="9" t="s">
        <v>18439</v>
      </c>
      <c r="M744" s="9" t="s">
        <v>19238</v>
      </c>
      <c r="N744" s="10" t="s">
        <v>19248</v>
      </c>
      <c r="O744" s="11" t="s">
        <v>159</v>
      </c>
      <c r="P744" s="12">
        <v>46068</v>
      </c>
      <c r="Q744" s="13" t="str">
        <f t="shared" si="33"/>
        <v>06h</v>
      </c>
    </row>
    <row r="745" spans="1:17" x14ac:dyDescent="0.3">
      <c r="A745" s="9" t="str">
        <f t="shared" si="34"/>
        <v>56341Sambodromo x JB4606906h</v>
      </c>
      <c r="B745" s="9" t="str">
        <f t="shared" si="35"/>
        <v>56341Sambodromo x JB46069</v>
      </c>
      <c r="C745" s="9" t="str">
        <f>IF((IFERROR(IFERROR(VLOOKUP(A745,Controle_Utiliz!A:A,1,0),VLOOKUP(B745,Controle_Utiliz!B:B,1,0)),"Não Utilizou"))="Não Utilizou","Não Utilizou","Agendado")</f>
        <v>Não Utilizou</v>
      </c>
      <c r="D745" s="8" t="s">
        <v>407</v>
      </c>
      <c r="E745" s="9" t="s">
        <v>315</v>
      </c>
      <c r="F745" s="9">
        <v>56341</v>
      </c>
      <c r="G745" s="11"/>
      <c r="H745" s="9">
        <v>21982170595</v>
      </c>
      <c r="I745" s="9" t="s">
        <v>17441</v>
      </c>
      <c r="J745" s="9" t="s">
        <v>16120</v>
      </c>
      <c r="K745" s="9" t="s">
        <v>12286</v>
      </c>
      <c r="L745" s="9" t="s">
        <v>18439</v>
      </c>
      <c r="M745" s="9" t="s">
        <v>19239</v>
      </c>
      <c r="N745" s="10" t="s">
        <v>19248</v>
      </c>
      <c r="O745" s="11" t="s">
        <v>159</v>
      </c>
      <c r="P745" s="12">
        <v>46069</v>
      </c>
      <c r="Q745" s="13" t="str">
        <f t="shared" si="33"/>
        <v>06h</v>
      </c>
    </row>
    <row r="746" spans="1:17" x14ac:dyDescent="0.3">
      <c r="A746" s="9" t="str">
        <f t="shared" si="34"/>
        <v>56341Sambodromo x JB4607006h</v>
      </c>
      <c r="B746" s="9" t="str">
        <f t="shared" si="35"/>
        <v>56341Sambodromo x JB46070</v>
      </c>
      <c r="C746" s="9" t="str">
        <f>IF((IFERROR(IFERROR(VLOOKUP(A746,Controle_Utiliz!A:A,1,0),VLOOKUP(B746,Controle_Utiliz!B:B,1,0)),"Não Utilizou"))="Não Utilizou","Não Utilizou","Agendado")</f>
        <v>Não Utilizou</v>
      </c>
      <c r="D746" s="8" t="s">
        <v>407</v>
      </c>
      <c r="E746" s="9" t="s">
        <v>315</v>
      </c>
      <c r="F746" s="9">
        <v>56341</v>
      </c>
      <c r="G746" s="11"/>
      <c r="H746" s="9">
        <v>21982170595</v>
      </c>
      <c r="I746" s="9" t="s">
        <v>17441</v>
      </c>
      <c r="J746" s="9" t="s">
        <v>16120</v>
      </c>
      <c r="K746" s="9" t="s">
        <v>12286</v>
      </c>
      <c r="L746" s="9" t="s">
        <v>18439</v>
      </c>
      <c r="M746" s="9" t="s">
        <v>19240</v>
      </c>
      <c r="N746" s="10" t="s">
        <v>19248</v>
      </c>
      <c r="O746" s="11" t="s">
        <v>159</v>
      </c>
      <c r="P746" s="12">
        <v>46070</v>
      </c>
      <c r="Q746" s="13" t="str">
        <f t="shared" si="33"/>
        <v>06h</v>
      </c>
    </row>
    <row r="747" spans="1:17" x14ac:dyDescent="0.3">
      <c r="A747" s="9" t="str">
        <f t="shared" si="34"/>
        <v>54850JB x Sambodromo4606819h</v>
      </c>
      <c r="B747" s="9" t="str">
        <f t="shared" si="35"/>
        <v>54850JB x Sambodromo46068</v>
      </c>
      <c r="C747" s="9" t="str">
        <f>IF((IFERROR(IFERROR(VLOOKUP(A747,Controle_Utiliz!A:A,1,0),VLOOKUP(B747,Controle_Utiliz!B:B,1,0)),"Não Utilizou"))="Não Utilizou","Não Utilizou","Agendado")</f>
        <v>Agendado</v>
      </c>
      <c r="D747" s="8" t="s">
        <v>340</v>
      </c>
      <c r="E747" s="9" t="s">
        <v>315</v>
      </c>
      <c r="F747" s="9">
        <v>54850</v>
      </c>
      <c r="G747" s="9"/>
      <c r="H747" s="9">
        <v>2198897002</v>
      </c>
      <c r="I747" s="9" t="s">
        <v>19242</v>
      </c>
      <c r="J747" s="9" t="s">
        <v>16099</v>
      </c>
      <c r="K747" s="9" t="s">
        <v>7462</v>
      </c>
      <c r="L747" s="9" t="s">
        <v>17585</v>
      </c>
      <c r="M747" s="9" t="s">
        <v>19234</v>
      </c>
      <c r="N747" s="10" t="s">
        <v>19249</v>
      </c>
      <c r="O747" s="11" t="s">
        <v>33</v>
      </c>
      <c r="P747" s="12">
        <v>46068</v>
      </c>
      <c r="Q747" s="13" t="str">
        <f t="shared" si="33"/>
        <v>19h</v>
      </c>
    </row>
    <row r="748" spans="1:17" x14ac:dyDescent="0.3">
      <c r="A748" s="9" t="str">
        <f t="shared" si="34"/>
        <v>54850JB x Sambodromo4606920h</v>
      </c>
      <c r="B748" s="9" t="str">
        <f t="shared" si="35"/>
        <v>54850JB x Sambodromo46069</v>
      </c>
      <c r="C748" s="9" t="str">
        <f>IF((IFERROR(IFERROR(VLOOKUP(A748,Controle_Utiliz!A:A,1,0),VLOOKUP(B748,Controle_Utiliz!B:B,1,0)),"Não Utilizou"))="Não Utilizou","Não Utilizou","Agendado")</f>
        <v>Agendado</v>
      </c>
      <c r="D748" s="8" t="s">
        <v>340</v>
      </c>
      <c r="E748" s="9" t="s">
        <v>315</v>
      </c>
      <c r="F748" s="9">
        <v>54850</v>
      </c>
      <c r="G748" s="9"/>
      <c r="H748" s="9">
        <v>2198897002</v>
      </c>
      <c r="I748" s="9" t="s">
        <v>19242</v>
      </c>
      <c r="J748" s="9" t="s">
        <v>16099</v>
      </c>
      <c r="K748" s="9" t="s">
        <v>7462</v>
      </c>
      <c r="L748" s="9" t="s">
        <v>17585</v>
      </c>
      <c r="M748" s="9" t="s">
        <v>19235</v>
      </c>
      <c r="N748" s="10" t="s">
        <v>19246</v>
      </c>
      <c r="O748" s="11" t="s">
        <v>33</v>
      </c>
      <c r="P748" s="12">
        <v>46069</v>
      </c>
      <c r="Q748" s="13" t="str">
        <f t="shared" si="33"/>
        <v>20h</v>
      </c>
    </row>
    <row r="749" spans="1:17" x14ac:dyDescent="0.3">
      <c r="A749" s="9" t="str">
        <f t="shared" si="34"/>
        <v>54850JB x Sambodromo4607020h</v>
      </c>
      <c r="B749" s="9" t="str">
        <f t="shared" si="35"/>
        <v>54850JB x Sambodromo46070</v>
      </c>
      <c r="C749" s="9" t="str">
        <f>IF((IFERROR(IFERROR(VLOOKUP(A749,Controle_Utiliz!A:A,1,0),VLOOKUP(B749,Controle_Utiliz!B:B,1,0)),"Não Utilizou"))="Não Utilizou","Não Utilizou","Agendado")</f>
        <v>Agendado</v>
      </c>
      <c r="D749" s="8" t="s">
        <v>340</v>
      </c>
      <c r="E749" s="9" t="s">
        <v>315</v>
      </c>
      <c r="F749" s="9">
        <v>54850</v>
      </c>
      <c r="G749" s="9"/>
      <c r="H749" s="9">
        <v>2198897002</v>
      </c>
      <c r="I749" s="9" t="s">
        <v>19242</v>
      </c>
      <c r="J749" s="9" t="s">
        <v>16099</v>
      </c>
      <c r="K749" s="9" t="s">
        <v>7462</v>
      </c>
      <c r="L749" s="9" t="s">
        <v>17585</v>
      </c>
      <c r="M749" s="9" t="s">
        <v>19236</v>
      </c>
      <c r="N749" s="10" t="s">
        <v>19246</v>
      </c>
      <c r="O749" s="11" t="s">
        <v>33</v>
      </c>
      <c r="P749" s="12">
        <v>46070</v>
      </c>
      <c r="Q749" s="13" t="str">
        <f t="shared" si="33"/>
        <v>20h</v>
      </c>
    </row>
    <row r="750" spans="1:17" x14ac:dyDescent="0.3">
      <c r="A750" s="9" t="str">
        <f t="shared" si="34"/>
        <v>54850JB x Sambodromo4607420h</v>
      </c>
      <c r="B750" s="9" t="str">
        <f t="shared" si="35"/>
        <v>54850JB x Sambodromo46074</v>
      </c>
      <c r="C750" s="9" t="str">
        <f>IF((IFERROR(IFERROR(VLOOKUP(A750,Controle_Utiliz!A:A,1,0),VLOOKUP(B750,Controle_Utiliz!B:B,1,0)),"Não Utilizou"))="Não Utilizou","Não Utilizou","Agendado")</f>
        <v>Não Utilizou</v>
      </c>
      <c r="D750" s="8" t="s">
        <v>340</v>
      </c>
      <c r="E750" s="9" t="s">
        <v>315</v>
      </c>
      <c r="F750" s="9">
        <v>54850</v>
      </c>
      <c r="G750" s="9"/>
      <c r="H750" s="9">
        <v>2198897002</v>
      </c>
      <c r="I750" s="9" t="s">
        <v>19242</v>
      </c>
      <c r="J750" s="9" t="s">
        <v>16099</v>
      </c>
      <c r="K750" s="9" t="s">
        <v>7462</v>
      </c>
      <c r="L750" s="9" t="s">
        <v>17585</v>
      </c>
      <c r="M750" s="9" t="s">
        <v>19237</v>
      </c>
      <c r="N750" s="10" t="s">
        <v>19246</v>
      </c>
      <c r="O750" s="11" t="s">
        <v>33</v>
      </c>
      <c r="P750" s="12">
        <v>46074</v>
      </c>
      <c r="Q750" s="13" t="str">
        <f t="shared" si="33"/>
        <v>20h</v>
      </c>
    </row>
    <row r="751" spans="1:17" x14ac:dyDescent="0.3">
      <c r="A751" s="9" t="str">
        <f t="shared" si="34"/>
        <v>54850Sambodromo x JB4606805h</v>
      </c>
      <c r="B751" s="9" t="str">
        <f t="shared" si="35"/>
        <v>54850Sambodromo x JB46068</v>
      </c>
      <c r="C751" s="9" t="str">
        <f>IF((IFERROR(IFERROR(VLOOKUP(A751,Controle_Utiliz!A:A,1,0),VLOOKUP(B751,Controle_Utiliz!B:B,1,0)),"Não Utilizou"))="Não Utilizou","Não Utilizou","Agendado")</f>
        <v>Agendado</v>
      </c>
      <c r="D751" s="8" t="s">
        <v>340</v>
      </c>
      <c r="E751" s="9" t="s">
        <v>315</v>
      </c>
      <c r="F751" s="9">
        <v>54850</v>
      </c>
      <c r="G751" s="9"/>
      <c r="H751" s="9">
        <v>2198897002</v>
      </c>
      <c r="I751" s="9" t="s">
        <v>19242</v>
      </c>
      <c r="J751" s="9" t="s">
        <v>16099</v>
      </c>
      <c r="K751" s="9" t="s">
        <v>7462</v>
      </c>
      <c r="L751" s="9" t="s">
        <v>17585</v>
      </c>
      <c r="M751" s="9" t="s">
        <v>19238</v>
      </c>
      <c r="N751" s="10" t="s">
        <v>19244</v>
      </c>
      <c r="O751" s="11" t="s">
        <v>159</v>
      </c>
      <c r="P751" s="12">
        <v>46068</v>
      </c>
      <c r="Q751" s="13" t="str">
        <f t="shared" si="33"/>
        <v>05h</v>
      </c>
    </row>
    <row r="752" spans="1:17" x14ac:dyDescent="0.3">
      <c r="A752" s="9" t="str">
        <f t="shared" si="34"/>
        <v>54850Sambodromo x JB4606905h</v>
      </c>
      <c r="B752" s="9" t="str">
        <f t="shared" si="35"/>
        <v>54850Sambodromo x JB46069</v>
      </c>
      <c r="C752" s="9" t="str">
        <f>IF((IFERROR(IFERROR(VLOOKUP(A752,Controle_Utiliz!A:A,1,0),VLOOKUP(B752,Controle_Utiliz!B:B,1,0)),"Não Utilizou"))="Não Utilizou","Não Utilizou","Agendado")</f>
        <v>Agendado</v>
      </c>
      <c r="D752" s="8" t="s">
        <v>340</v>
      </c>
      <c r="E752" s="9" t="s">
        <v>315</v>
      </c>
      <c r="F752" s="9">
        <v>54850</v>
      </c>
      <c r="G752" s="9"/>
      <c r="H752" s="9">
        <v>2198897002</v>
      </c>
      <c r="I752" s="9" t="s">
        <v>19242</v>
      </c>
      <c r="J752" s="9" t="s">
        <v>16099</v>
      </c>
      <c r="K752" s="9" t="s">
        <v>7462</v>
      </c>
      <c r="L752" s="9" t="s">
        <v>17585</v>
      </c>
      <c r="M752" s="9" t="s">
        <v>19239</v>
      </c>
      <c r="N752" s="10" t="s">
        <v>19244</v>
      </c>
      <c r="O752" s="11" t="s">
        <v>159</v>
      </c>
      <c r="P752" s="12">
        <v>46069</v>
      </c>
      <c r="Q752" s="13" t="str">
        <f t="shared" si="33"/>
        <v>05h</v>
      </c>
    </row>
    <row r="753" spans="1:17" x14ac:dyDescent="0.3">
      <c r="A753" s="9" t="str">
        <f t="shared" si="34"/>
        <v>54850Sambodromo x JB4607005h</v>
      </c>
      <c r="B753" s="9" t="str">
        <f t="shared" si="35"/>
        <v>54850Sambodromo x JB46070</v>
      </c>
      <c r="C753" s="9" t="str">
        <f>IF((IFERROR(IFERROR(VLOOKUP(A753,Controle_Utiliz!A:A,1,0),VLOOKUP(B753,Controle_Utiliz!B:B,1,0)),"Não Utilizou"))="Não Utilizou","Não Utilizou","Agendado")</f>
        <v>Agendado</v>
      </c>
      <c r="D753" s="8" t="s">
        <v>340</v>
      </c>
      <c r="E753" s="9" t="s">
        <v>315</v>
      </c>
      <c r="F753" s="9">
        <v>54850</v>
      </c>
      <c r="G753" s="9"/>
      <c r="H753" s="9">
        <v>2198897002</v>
      </c>
      <c r="I753" s="9" t="s">
        <v>19242</v>
      </c>
      <c r="J753" s="9" t="s">
        <v>16099</v>
      </c>
      <c r="K753" s="9" t="s">
        <v>7462</v>
      </c>
      <c r="L753" s="9" t="s">
        <v>17585</v>
      </c>
      <c r="M753" s="9" t="s">
        <v>19240</v>
      </c>
      <c r="N753" s="10" t="s">
        <v>19244</v>
      </c>
      <c r="O753" s="11" t="s">
        <v>159</v>
      </c>
      <c r="P753" s="12">
        <v>46070</v>
      </c>
      <c r="Q753" s="13" t="str">
        <f t="shared" si="33"/>
        <v>05h</v>
      </c>
    </row>
    <row r="754" spans="1:17" x14ac:dyDescent="0.3">
      <c r="A754" s="9" t="str">
        <f t="shared" si="34"/>
        <v>54850Sambodromo x JB4607405h</v>
      </c>
      <c r="B754" s="9" t="str">
        <f t="shared" si="35"/>
        <v>54850Sambodromo x JB46074</v>
      </c>
      <c r="C754" s="9" t="str">
        <f>IF((IFERROR(IFERROR(VLOOKUP(A754,Controle_Utiliz!A:A,1,0),VLOOKUP(B754,Controle_Utiliz!B:B,1,0)),"Não Utilizou"))="Não Utilizou","Não Utilizou","Agendado")</f>
        <v>Não Utilizou</v>
      </c>
      <c r="D754" s="8" t="s">
        <v>340</v>
      </c>
      <c r="E754" s="9" t="s">
        <v>315</v>
      </c>
      <c r="F754" s="9">
        <v>54850</v>
      </c>
      <c r="G754" s="9"/>
      <c r="H754" s="9">
        <v>2198897002</v>
      </c>
      <c r="I754" s="9" t="s">
        <v>19242</v>
      </c>
      <c r="J754" s="9" t="s">
        <v>16099</v>
      </c>
      <c r="K754" s="9" t="s">
        <v>7462</v>
      </c>
      <c r="L754" s="9" t="s">
        <v>17585</v>
      </c>
      <c r="M754" s="9" t="s">
        <v>19241</v>
      </c>
      <c r="N754" s="14" t="s">
        <v>19244</v>
      </c>
      <c r="O754" s="11" t="s">
        <v>159</v>
      </c>
      <c r="P754" s="12">
        <v>46074</v>
      </c>
      <c r="Q754" s="13" t="str">
        <f t="shared" si="33"/>
        <v>05h</v>
      </c>
    </row>
    <row r="755" spans="1:17" x14ac:dyDescent="0.3">
      <c r="A755" s="9" t="str">
        <f t="shared" si="34"/>
        <v>12491135710EG x Sambodromo4606817h</v>
      </c>
      <c r="B755" s="9" t="str">
        <f t="shared" si="35"/>
        <v>12491135710EG x Sambodromo46068</v>
      </c>
      <c r="C755" s="9" t="str">
        <f>IF((IFERROR(IFERROR(VLOOKUP(A755,Controle_Utiliz!A:A,1,0),VLOOKUP(B755,Controle_Utiliz!B:B,1,0)),"Não Utilizou"))="Não Utilizou","Não Utilizou","Agendado")</f>
        <v>Agendado</v>
      </c>
      <c r="D755" s="8" t="s">
        <v>555</v>
      </c>
      <c r="E755" s="9" t="s">
        <v>548</v>
      </c>
      <c r="F755" s="11"/>
      <c r="G755" s="9">
        <v>12491135710</v>
      </c>
      <c r="H755" s="9">
        <v>21964750555</v>
      </c>
      <c r="I755" s="9" t="s">
        <v>19276</v>
      </c>
      <c r="J755" s="9" t="s">
        <v>548</v>
      </c>
      <c r="K755" s="9" t="s">
        <v>548</v>
      </c>
      <c r="L755" s="9" t="s">
        <v>548</v>
      </c>
      <c r="M755" s="9" t="s">
        <v>19226</v>
      </c>
      <c r="N755" s="10" t="s">
        <v>19245</v>
      </c>
      <c r="O755" s="11" t="s">
        <v>6</v>
      </c>
      <c r="P755" s="12">
        <v>46068</v>
      </c>
      <c r="Q755" s="13" t="str">
        <f t="shared" si="33"/>
        <v>17h</v>
      </c>
    </row>
    <row r="756" spans="1:17" x14ac:dyDescent="0.3">
      <c r="A756" s="9" t="str">
        <f t="shared" si="34"/>
        <v>12491135710EG x Sambodromo4606917h</v>
      </c>
      <c r="B756" s="9" t="str">
        <f t="shared" si="35"/>
        <v>12491135710EG x Sambodromo46069</v>
      </c>
      <c r="C756" s="9" t="str">
        <f>IF((IFERROR(IFERROR(VLOOKUP(A756,Controle_Utiliz!A:A,1,0),VLOOKUP(B756,Controle_Utiliz!B:B,1,0)),"Não Utilizou"))="Não Utilizou","Não Utilizou","Agendado")</f>
        <v>Agendado</v>
      </c>
      <c r="D756" s="8" t="s">
        <v>555</v>
      </c>
      <c r="E756" s="9" t="s">
        <v>548</v>
      </c>
      <c r="F756" s="11"/>
      <c r="G756" s="9">
        <v>12491135710</v>
      </c>
      <c r="H756" s="9">
        <v>21964750555</v>
      </c>
      <c r="I756" s="9" t="s">
        <v>19276</v>
      </c>
      <c r="J756" s="9" t="s">
        <v>548</v>
      </c>
      <c r="K756" s="9" t="s">
        <v>548</v>
      </c>
      <c r="L756" s="9" t="s">
        <v>548</v>
      </c>
      <c r="M756" s="9" t="s">
        <v>19227</v>
      </c>
      <c r="N756" s="10" t="s">
        <v>19245</v>
      </c>
      <c r="O756" s="11" t="s">
        <v>6</v>
      </c>
      <c r="P756" s="12">
        <v>46069</v>
      </c>
      <c r="Q756" s="13" t="str">
        <f t="shared" si="33"/>
        <v>17h</v>
      </c>
    </row>
    <row r="757" spans="1:17" x14ac:dyDescent="0.3">
      <c r="A757" s="9" t="str">
        <f t="shared" si="34"/>
        <v>12491135710EG x Sambodromo4607017h</v>
      </c>
      <c r="B757" s="9" t="str">
        <f t="shared" si="35"/>
        <v>12491135710EG x Sambodromo46070</v>
      </c>
      <c r="C757" s="9" t="str">
        <f>IF((IFERROR(IFERROR(VLOOKUP(A757,Controle_Utiliz!A:A,1,0),VLOOKUP(B757,Controle_Utiliz!B:B,1,0)),"Não Utilizou"))="Não Utilizou","Não Utilizou","Agendado")</f>
        <v>Não Utilizou</v>
      </c>
      <c r="D757" s="8" t="s">
        <v>555</v>
      </c>
      <c r="E757" s="9" t="s">
        <v>548</v>
      </c>
      <c r="F757" s="11"/>
      <c r="G757" s="9">
        <v>12491135710</v>
      </c>
      <c r="H757" s="9">
        <v>21964750555</v>
      </c>
      <c r="I757" s="9" t="s">
        <v>19276</v>
      </c>
      <c r="J757" s="9" t="s">
        <v>548</v>
      </c>
      <c r="K757" s="9" t="s">
        <v>548</v>
      </c>
      <c r="L757" s="9" t="s">
        <v>548</v>
      </c>
      <c r="M757" s="9" t="s">
        <v>19228</v>
      </c>
      <c r="N757" s="10" t="s">
        <v>19245</v>
      </c>
      <c r="O757" s="11" t="s">
        <v>6</v>
      </c>
      <c r="P757" s="12">
        <v>46070</v>
      </c>
      <c r="Q757" s="13" t="str">
        <f t="shared" si="33"/>
        <v>17h</v>
      </c>
    </row>
    <row r="758" spans="1:17" x14ac:dyDescent="0.3">
      <c r="A758" s="9" t="str">
        <f t="shared" si="34"/>
        <v>12491135710EG x Sambodromo4607417h</v>
      </c>
      <c r="B758" s="9" t="str">
        <f t="shared" si="35"/>
        <v>12491135710EG x Sambodromo46074</v>
      </c>
      <c r="C758" s="9" t="str">
        <f>IF((IFERROR(IFERROR(VLOOKUP(A758,Controle_Utiliz!A:A,1,0),VLOOKUP(B758,Controle_Utiliz!B:B,1,0)),"Não Utilizou"))="Não Utilizou","Não Utilizou","Agendado")</f>
        <v>Agendado</v>
      </c>
      <c r="D758" s="8" t="s">
        <v>555</v>
      </c>
      <c r="E758" s="9" t="s">
        <v>548</v>
      </c>
      <c r="F758" s="11"/>
      <c r="G758" s="9">
        <v>12491135710</v>
      </c>
      <c r="H758" s="9">
        <v>21964750555</v>
      </c>
      <c r="I758" s="9" t="s">
        <v>19276</v>
      </c>
      <c r="J758" s="9" t="s">
        <v>548</v>
      </c>
      <c r="K758" s="9" t="s">
        <v>548</v>
      </c>
      <c r="L758" s="9" t="s">
        <v>548</v>
      </c>
      <c r="M758" s="9" t="s">
        <v>19229</v>
      </c>
      <c r="N758" s="10" t="s">
        <v>19245</v>
      </c>
      <c r="O758" s="11" t="s">
        <v>6</v>
      </c>
      <c r="P758" s="12">
        <v>46074</v>
      </c>
      <c r="Q758" s="13" t="str">
        <f t="shared" si="33"/>
        <v>17h</v>
      </c>
    </row>
    <row r="759" spans="1:17" x14ac:dyDescent="0.3">
      <c r="A759" s="9" t="str">
        <f t="shared" si="34"/>
        <v>12491135710Sambodromo x EG4606806h</v>
      </c>
      <c r="B759" s="9" t="str">
        <f t="shared" si="35"/>
        <v>12491135710Sambodromo x EG46068</v>
      </c>
      <c r="C759" s="9" t="str">
        <f>IF((IFERROR(IFERROR(VLOOKUP(A759,Controle_Utiliz!A:A,1,0),VLOOKUP(B759,Controle_Utiliz!B:B,1,0)),"Não Utilizou"))="Não Utilizou","Não Utilizou","Agendado")</f>
        <v>Agendado</v>
      </c>
      <c r="D759" s="8" t="s">
        <v>555</v>
      </c>
      <c r="E759" s="9" t="s">
        <v>548</v>
      </c>
      <c r="F759" s="11"/>
      <c r="G759" s="9">
        <v>12491135710</v>
      </c>
      <c r="H759" s="9">
        <v>21964750555</v>
      </c>
      <c r="I759" s="9" t="s">
        <v>19276</v>
      </c>
      <c r="J759" s="9" t="s">
        <v>548</v>
      </c>
      <c r="K759" s="9" t="s">
        <v>548</v>
      </c>
      <c r="L759" s="9" t="s">
        <v>548</v>
      </c>
      <c r="M759" s="9" t="s">
        <v>19230</v>
      </c>
      <c r="N759" s="10" t="s">
        <v>19248</v>
      </c>
      <c r="O759" s="11" t="s">
        <v>151</v>
      </c>
      <c r="P759" s="12">
        <v>46068</v>
      </c>
      <c r="Q759" s="13" t="str">
        <f t="shared" si="33"/>
        <v>06h</v>
      </c>
    </row>
    <row r="760" spans="1:17" x14ac:dyDescent="0.3">
      <c r="A760" s="9" t="str">
        <f t="shared" si="34"/>
        <v>12491135710Sambodromo x EG4606906h</v>
      </c>
      <c r="B760" s="9" t="str">
        <f t="shared" si="35"/>
        <v>12491135710Sambodromo x EG46069</v>
      </c>
      <c r="C760" s="9" t="str">
        <f>IF((IFERROR(IFERROR(VLOOKUP(A760,Controle_Utiliz!A:A,1,0),VLOOKUP(B760,Controle_Utiliz!B:B,1,0)),"Não Utilizou"))="Não Utilizou","Não Utilizou","Agendado")</f>
        <v>Não Utilizou</v>
      </c>
      <c r="D760" s="8" t="s">
        <v>555</v>
      </c>
      <c r="E760" s="9" t="s">
        <v>548</v>
      </c>
      <c r="F760" s="11"/>
      <c r="G760" s="9">
        <v>12491135710</v>
      </c>
      <c r="H760" s="9">
        <v>21964750555</v>
      </c>
      <c r="I760" s="9" t="s">
        <v>19276</v>
      </c>
      <c r="J760" s="9" t="s">
        <v>548</v>
      </c>
      <c r="K760" s="9" t="s">
        <v>548</v>
      </c>
      <c r="L760" s="9" t="s">
        <v>548</v>
      </c>
      <c r="M760" s="9" t="s">
        <v>19231</v>
      </c>
      <c r="N760" s="10" t="s">
        <v>19248</v>
      </c>
      <c r="O760" s="11" t="s">
        <v>151</v>
      </c>
      <c r="P760" s="12">
        <v>46069</v>
      </c>
      <c r="Q760" s="13" t="str">
        <f t="shared" si="33"/>
        <v>06h</v>
      </c>
    </row>
    <row r="761" spans="1:17" x14ac:dyDescent="0.3">
      <c r="A761" s="9" t="str">
        <f t="shared" si="34"/>
        <v>12491135710Sambodromo x EG4607006h</v>
      </c>
      <c r="B761" s="9" t="str">
        <f t="shared" si="35"/>
        <v>12491135710Sambodromo x EG46070</v>
      </c>
      <c r="C761" s="9" t="str">
        <f>IF((IFERROR(IFERROR(VLOOKUP(A761,Controle_Utiliz!A:A,1,0),VLOOKUP(B761,Controle_Utiliz!B:B,1,0)),"Não Utilizou"))="Não Utilizou","Não Utilizou","Agendado")</f>
        <v>Agendado</v>
      </c>
      <c r="D761" s="8" t="s">
        <v>555</v>
      </c>
      <c r="E761" s="9" t="s">
        <v>548</v>
      </c>
      <c r="F761" s="11"/>
      <c r="G761" s="9">
        <v>12491135710</v>
      </c>
      <c r="H761" s="9">
        <v>21964750555</v>
      </c>
      <c r="I761" s="9" t="s">
        <v>19276</v>
      </c>
      <c r="J761" s="9" t="s">
        <v>548</v>
      </c>
      <c r="K761" s="9" t="s">
        <v>548</v>
      </c>
      <c r="L761" s="9" t="s">
        <v>548</v>
      </c>
      <c r="M761" s="9" t="s">
        <v>19232</v>
      </c>
      <c r="N761" s="10" t="s">
        <v>19248</v>
      </c>
      <c r="O761" s="11" t="s">
        <v>151</v>
      </c>
      <c r="P761" s="12">
        <v>46070</v>
      </c>
      <c r="Q761" s="13" t="str">
        <f t="shared" si="33"/>
        <v>06h</v>
      </c>
    </row>
    <row r="762" spans="1:17" x14ac:dyDescent="0.3">
      <c r="A762" s="9" t="str">
        <f t="shared" si="34"/>
        <v>12491135710Sambodromo x EG4607406h</v>
      </c>
      <c r="B762" s="9" t="str">
        <f t="shared" si="35"/>
        <v>12491135710Sambodromo x EG46074</v>
      </c>
      <c r="C762" s="9" t="str">
        <f>IF((IFERROR(IFERROR(VLOOKUP(A762,Controle_Utiliz!A:A,1,0),VLOOKUP(B762,Controle_Utiliz!B:B,1,0)),"Não Utilizou"))="Não Utilizou","Não Utilizou","Agendado")</f>
        <v>Não Utilizou</v>
      </c>
      <c r="D762" s="8" t="s">
        <v>555</v>
      </c>
      <c r="E762" s="9" t="s">
        <v>548</v>
      </c>
      <c r="F762" s="11"/>
      <c r="G762" s="9">
        <v>12491135710</v>
      </c>
      <c r="H762" s="9">
        <v>21964750555</v>
      </c>
      <c r="I762" s="9" t="s">
        <v>19276</v>
      </c>
      <c r="J762" s="9" t="s">
        <v>548</v>
      </c>
      <c r="K762" s="9" t="s">
        <v>548</v>
      </c>
      <c r="L762" s="9" t="s">
        <v>548</v>
      </c>
      <c r="M762" s="9" t="s">
        <v>19233</v>
      </c>
      <c r="N762" s="10" t="s">
        <v>19248</v>
      </c>
      <c r="O762" s="11" t="s">
        <v>151</v>
      </c>
      <c r="P762" s="12">
        <v>46074</v>
      </c>
      <c r="Q762" s="13" t="str">
        <f t="shared" si="33"/>
        <v>06h</v>
      </c>
    </row>
    <row r="763" spans="1:17" x14ac:dyDescent="0.3">
      <c r="A763" s="9" t="str">
        <f t="shared" si="34"/>
        <v>38164JB x Sambodromo4606818h</v>
      </c>
      <c r="B763" s="9" t="str">
        <f t="shared" si="35"/>
        <v>38164JB x Sambodromo46068</v>
      </c>
      <c r="C763" s="9" t="str">
        <f>IF((IFERROR(IFERROR(VLOOKUP(A763,Controle_Utiliz!A:A,1,0),VLOOKUP(B763,Controle_Utiliz!B:B,1,0)),"Não Utilizou"))="Não Utilizou","Não Utilizou","Agendado")</f>
        <v>Agendado</v>
      </c>
      <c r="D763" s="8" t="s">
        <v>425</v>
      </c>
      <c r="E763" s="9" t="s">
        <v>315</v>
      </c>
      <c r="F763" s="9">
        <v>38164</v>
      </c>
      <c r="G763" s="9"/>
      <c r="H763" s="9">
        <v>21994746919</v>
      </c>
      <c r="I763" s="9" t="s">
        <v>19271</v>
      </c>
      <c r="J763" s="9" t="s">
        <v>16716</v>
      </c>
      <c r="K763" s="9" t="s">
        <v>12414</v>
      </c>
      <c r="L763" s="9" t="s">
        <v>18105</v>
      </c>
      <c r="M763" s="9" t="s">
        <v>19234</v>
      </c>
      <c r="N763" s="10" t="s">
        <v>19243</v>
      </c>
      <c r="O763" s="11" t="s">
        <v>33</v>
      </c>
      <c r="P763" s="12">
        <v>46068</v>
      </c>
      <c r="Q763" s="13" t="str">
        <f t="shared" si="33"/>
        <v>18h</v>
      </c>
    </row>
    <row r="764" spans="1:17" x14ac:dyDescent="0.3">
      <c r="A764" s="9" t="str">
        <f t="shared" si="34"/>
        <v>38164JB x Sambodromo4606918h</v>
      </c>
      <c r="B764" s="9" t="str">
        <f t="shared" si="35"/>
        <v>38164JB x Sambodromo46069</v>
      </c>
      <c r="C764" s="9" t="str">
        <f>IF((IFERROR(IFERROR(VLOOKUP(A764,Controle_Utiliz!A:A,1,0),VLOOKUP(B764,Controle_Utiliz!B:B,1,0)),"Não Utilizou"))="Não Utilizou","Não Utilizou","Agendado")</f>
        <v>Agendado</v>
      </c>
      <c r="D764" s="8" t="s">
        <v>425</v>
      </c>
      <c r="E764" s="9" t="s">
        <v>315</v>
      </c>
      <c r="F764" s="9">
        <v>38164</v>
      </c>
      <c r="G764" s="9"/>
      <c r="H764" s="9">
        <v>21994746919</v>
      </c>
      <c r="I764" s="9" t="s">
        <v>19271</v>
      </c>
      <c r="J764" s="9" t="s">
        <v>16716</v>
      </c>
      <c r="K764" s="9" t="s">
        <v>12414</v>
      </c>
      <c r="L764" s="9" t="s">
        <v>18105</v>
      </c>
      <c r="M764" s="9" t="s">
        <v>19235</v>
      </c>
      <c r="N764" s="10" t="s">
        <v>19243</v>
      </c>
      <c r="O764" s="11" t="s">
        <v>33</v>
      </c>
      <c r="P764" s="12">
        <v>46069</v>
      </c>
      <c r="Q764" s="13" t="str">
        <f t="shared" si="33"/>
        <v>18h</v>
      </c>
    </row>
    <row r="765" spans="1:17" x14ac:dyDescent="0.3">
      <c r="A765" s="9" t="str">
        <f t="shared" si="34"/>
        <v>38164JB x Sambodromo4607018h</v>
      </c>
      <c r="B765" s="9" t="str">
        <f t="shared" si="35"/>
        <v>38164JB x Sambodromo46070</v>
      </c>
      <c r="C765" s="9" t="str">
        <f>IF((IFERROR(IFERROR(VLOOKUP(A765,Controle_Utiliz!A:A,1,0),VLOOKUP(B765,Controle_Utiliz!B:B,1,0)),"Não Utilizou"))="Não Utilizou","Não Utilizou","Agendado")</f>
        <v>Agendado</v>
      </c>
      <c r="D765" s="8" t="s">
        <v>425</v>
      </c>
      <c r="E765" s="9" t="s">
        <v>315</v>
      </c>
      <c r="F765" s="9">
        <v>38164</v>
      </c>
      <c r="G765" s="9"/>
      <c r="H765" s="9">
        <v>21994746919</v>
      </c>
      <c r="I765" s="9" t="s">
        <v>19271</v>
      </c>
      <c r="J765" s="9" t="s">
        <v>16716</v>
      </c>
      <c r="K765" s="9" t="s">
        <v>12414</v>
      </c>
      <c r="L765" s="9" t="s">
        <v>18105</v>
      </c>
      <c r="M765" s="9" t="s">
        <v>19236</v>
      </c>
      <c r="N765" s="10" t="s">
        <v>19243</v>
      </c>
      <c r="O765" s="11" t="s">
        <v>33</v>
      </c>
      <c r="P765" s="12">
        <v>46070</v>
      </c>
      <c r="Q765" s="13" t="str">
        <f t="shared" si="33"/>
        <v>18h</v>
      </c>
    </row>
    <row r="766" spans="1:17" x14ac:dyDescent="0.3">
      <c r="A766" s="9" t="str">
        <f t="shared" si="34"/>
        <v>38164JB x Sambodromo4607402h</v>
      </c>
      <c r="B766" s="9" t="str">
        <f t="shared" si="35"/>
        <v>38164JB x Sambodromo46074</v>
      </c>
      <c r="C766" s="9" t="str">
        <f>IF((IFERROR(IFERROR(VLOOKUP(A766,Controle_Utiliz!A:A,1,0),VLOOKUP(B766,Controle_Utiliz!B:B,1,0)),"Não Utilizou"))="Não Utilizou","Não Utilizou","Agendado")</f>
        <v>Não Utilizou</v>
      </c>
      <c r="D766" s="8" t="s">
        <v>425</v>
      </c>
      <c r="E766" s="9" t="s">
        <v>315</v>
      </c>
      <c r="F766" s="9">
        <v>38164</v>
      </c>
      <c r="G766" s="9"/>
      <c r="H766" s="9">
        <v>21994746919</v>
      </c>
      <c r="I766" s="9" t="s">
        <v>19271</v>
      </c>
      <c r="J766" s="9" t="s">
        <v>16716</v>
      </c>
      <c r="K766" s="9" t="s">
        <v>12414</v>
      </c>
      <c r="L766" s="9" t="s">
        <v>18105</v>
      </c>
      <c r="M766" s="9" t="s">
        <v>19237</v>
      </c>
      <c r="N766" s="10" t="s">
        <v>19250</v>
      </c>
      <c r="O766" s="11" t="s">
        <v>33</v>
      </c>
      <c r="P766" s="12">
        <v>46074</v>
      </c>
      <c r="Q766" s="13" t="str">
        <f t="shared" si="33"/>
        <v>02h</v>
      </c>
    </row>
    <row r="767" spans="1:17" x14ac:dyDescent="0.3">
      <c r="A767" s="9" t="str">
        <f t="shared" si="34"/>
        <v>38164Sambodromo x JB4606802h</v>
      </c>
      <c r="B767" s="9" t="str">
        <f t="shared" si="35"/>
        <v>38164Sambodromo x JB46068</v>
      </c>
      <c r="C767" s="9" t="str">
        <f>IF((IFERROR(IFERROR(VLOOKUP(A767,Controle_Utiliz!A:A,1,0),VLOOKUP(B767,Controle_Utiliz!B:B,1,0)),"Não Utilizou"))="Não Utilizou","Não Utilizou","Agendado")</f>
        <v>Agendado</v>
      </c>
      <c r="D767" s="8" t="s">
        <v>425</v>
      </c>
      <c r="E767" s="9" t="s">
        <v>315</v>
      </c>
      <c r="F767" s="9">
        <v>38164</v>
      </c>
      <c r="G767" s="9"/>
      <c r="H767" s="9">
        <v>21994746919</v>
      </c>
      <c r="I767" s="9" t="s">
        <v>19271</v>
      </c>
      <c r="J767" s="9" t="s">
        <v>16716</v>
      </c>
      <c r="K767" s="9" t="s">
        <v>12414</v>
      </c>
      <c r="L767" s="9" t="s">
        <v>18105</v>
      </c>
      <c r="M767" s="9" t="s">
        <v>19238</v>
      </c>
      <c r="N767" s="10" t="s">
        <v>19250</v>
      </c>
      <c r="O767" s="11" t="s">
        <v>159</v>
      </c>
      <c r="P767" s="12">
        <v>46068</v>
      </c>
      <c r="Q767" s="13" t="str">
        <f t="shared" si="33"/>
        <v>02h</v>
      </c>
    </row>
    <row r="768" spans="1:17" x14ac:dyDescent="0.3">
      <c r="A768" s="9" t="str">
        <f t="shared" si="34"/>
        <v>38164Sambodromo x JB4606902h</v>
      </c>
      <c r="B768" s="9" t="str">
        <f t="shared" si="35"/>
        <v>38164Sambodromo x JB46069</v>
      </c>
      <c r="C768" s="9" t="str">
        <f>IF((IFERROR(IFERROR(VLOOKUP(A768,Controle_Utiliz!A:A,1,0),VLOOKUP(B768,Controle_Utiliz!B:B,1,0)),"Não Utilizou"))="Não Utilizou","Não Utilizou","Agendado")</f>
        <v>Agendado</v>
      </c>
      <c r="D768" s="8" t="s">
        <v>425</v>
      </c>
      <c r="E768" s="9" t="s">
        <v>315</v>
      </c>
      <c r="F768" s="9">
        <v>38164</v>
      </c>
      <c r="G768" s="9"/>
      <c r="H768" s="9">
        <v>21994746919</v>
      </c>
      <c r="I768" s="9" t="s">
        <v>19271</v>
      </c>
      <c r="J768" s="9" t="s">
        <v>16716</v>
      </c>
      <c r="K768" s="9" t="s">
        <v>12414</v>
      </c>
      <c r="L768" s="9" t="s">
        <v>18105</v>
      </c>
      <c r="M768" s="9" t="s">
        <v>19239</v>
      </c>
      <c r="N768" s="10" t="s">
        <v>19250</v>
      </c>
      <c r="O768" s="11" t="s">
        <v>159</v>
      </c>
      <c r="P768" s="12">
        <v>46069</v>
      </c>
      <c r="Q768" s="13" t="str">
        <f t="shared" si="33"/>
        <v>02h</v>
      </c>
    </row>
    <row r="769" spans="1:17" x14ac:dyDescent="0.3">
      <c r="A769" s="9" t="str">
        <f t="shared" si="34"/>
        <v>38164Sambodromo x JB4607005h</v>
      </c>
      <c r="B769" s="9" t="str">
        <f t="shared" si="35"/>
        <v>38164Sambodromo x JB46070</v>
      </c>
      <c r="C769" s="9" t="str">
        <f>IF((IFERROR(IFERROR(VLOOKUP(A769,Controle_Utiliz!A:A,1,0),VLOOKUP(B769,Controle_Utiliz!B:B,1,0)),"Não Utilizou"))="Não Utilizou","Não Utilizou","Agendado")</f>
        <v>Agendado</v>
      </c>
      <c r="D769" s="8" t="s">
        <v>425</v>
      </c>
      <c r="E769" s="9" t="s">
        <v>315</v>
      </c>
      <c r="F769" s="9">
        <v>38164</v>
      </c>
      <c r="G769" s="9"/>
      <c r="H769" s="9">
        <v>21994746919</v>
      </c>
      <c r="I769" s="9" t="s">
        <v>19271</v>
      </c>
      <c r="J769" s="9" t="s">
        <v>16716</v>
      </c>
      <c r="K769" s="9" t="s">
        <v>12414</v>
      </c>
      <c r="L769" s="9" t="s">
        <v>18105</v>
      </c>
      <c r="M769" s="9" t="s">
        <v>19240</v>
      </c>
      <c r="N769" s="10" t="s">
        <v>19244</v>
      </c>
      <c r="O769" s="11" t="s">
        <v>159</v>
      </c>
      <c r="P769" s="12">
        <v>46070</v>
      </c>
      <c r="Q769" s="13" t="str">
        <f t="shared" si="33"/>
        <v>05h</v>
      </c>
    </row>
    <row r="770" spans="1:17" x14ac:dyDescent="0.3">
      <c r="A770" s="9" t="str">
        <f t="shared" si="34"/>
        <v>38164Sambodromo x JB4607405h</v>
      </c>
      <c r="B770" s="9" t="str">
        <f t="shared" si="35"/>
        <v>38164Sambodromo x JB46074</v>
      </c>
      <c r="C770" s="9" t="str">
        <f>IF((IFERROR(IFERROR(VLOOKUP(A770,Controle_Utiliz!A:A,1,0),VLOOKUP(B770,Controle_Utiliz!B:B,1,0)),"Não Utilizou"))="Não Utilizou","Não Utilizou","Agendado")</f>
        <v>Não Utilizou</v>
      </c>
      <c r="D770" s="8" t="s">
        <v>425</v>
      </c>
      <c r="E770" s="9" t="s">
        <v>315</v>
      </c>
      <c r="F770" s="9">
        <v>38164</v>
      </c>
      <c r="G770" s="9"/>
      <c r="H770" s="9">
        <v>21994746919</v>
      </c>
      <c r="I770" s="9" t="s">
        <v>19271</v>
      </c>
      <c r="J770" s="9" t="s">
        <v>16716</v>
      </c>
      <c r="K770" s="9" t="s">
        <v>12414</v>
      </c>
      <c r="L770" s="9" t="s">
        <v>18105</v>
      </c>
      <c r="M770" s="9" t="s">
        <v>19241</v>
      </c>
      <c r="N770" s="14" t="s">
        <v>19244</v>
      </c>
      <c r="O770" s="11" t="s">
        <v>159</v>
      </c>
      <c r="P770" s="12">
        <v>46074</v>
      </c>
      <c r="Q770" s="13" t="str">
        <f t="shared" ref="Q770:Q833" si="36">LEFT(N770,2)&amp;"h"</f>
        <v>05h</v>
      </c>
    </row>
    <row r="771" spans="1:17" x14ac:dyDescent="0.3">
      <c r="A771" s="9" t="str">
        <f t="shared" ref="A771:A834" si="37">IF(LEN(F771)&gt;1,F771,G771)&amp;O771&amp;P771&amp;Q771</f>
        <v>18801210779EG x Sambodromo4606817h</v>
      </c>
      <c r="B771" s="9" t="str">
        <f t="shared" ref="B771:B834" si="38">IF(LEN(F771)&gt;1,F771,G771)&amp;O771&amp;P771</f>
        <v>18801210779EG x Sambodromo46068</v>
      </c>
      <c r="C771" s="9" t="str">
        <f>IF((IFERROR(IFERROR(VLOOKUP(A771,Controle_Utiliz!A:A,1,0),VLOOKUP(B771,Controle_Utiliz!B:B,1,0)),"Não Utilizou"))="Não Utilizou","Não Utilizou","Agendado")</f>
        <v>Não Utilizou</v>
      </c>
      <c r="D771" s="8" t="s">
        <v>549</v>
      </c>
      <c r="E771" s="9" t="s">
        <v>548</v>
      </c>
      <c r="F771" s="11"/>
      <c r="G771" s="9">
        <v>18801210779</v>
      </c>
      <c r="H771" s="9">
        <v>21967705579</v>
      </c>
      <c r="I771" s="9" t="s">
        <v>19276</v>
      </c>
      <c r="J771" s="9" t="s">
        <v>548</v>
      </c>
      <c r="K771" s="9" t="s">
        <v>548</v>
      </c>
      <c r="L771" s="9" t="s">
        <v>548</v>
      </c>
      <c r="M771" s="9" t="s">
        <v>19226</v>
      </c>
      <c r="N771" s="10" t="s">
        <v>19245</v>
      </c>
      <c r="O771" s="11" t="s">
        <v>6</v>
      </c>
      <c r="P771" s="12">
        <v>46068</v>
      </c>
      <c r="Q771" s="13" t="str">
        <f t="shared" si="36"/>
        <v>17h</v>
      </c>
    </row>
    <row r="772" spans="1:17" x14ac:dyDescent="0.3">
      <c r="A772" s="9" t="str">
        <f t="shared" si="37"/>
        <v>18801210779EG x Sambodromo4606917h</v>
      </c>
      <c r="B772" s="9" t="str">
        <f t="shared" si="38"/>
        <v>18801210779EG x Sambodromo46069</v>
      </c>
      <c r="C772" s="9" t="str">
        <f>IF((IFERROR(IFERROR(VLOOKUP(A772,Controle_Utiliz!A:A,1,0),VLOOKUP(B772,Controle_Utiliz!B:B,1,0)),"Não Utilizou"))="Não Utilizou","Não Utilizou","Agendado")</f>
        <v>Não Utilizou</v>
      </c>
      <c r="D772" s="8" t="s">
        <v>549</v>
      </c>
      <c r="E772" s="9" t="s">
        <v>548</v>
      </c>
      <c r="F772" s="11"/>
      <c r="G772" s="9">
        <v>18801210779</v>
      </c>
      <c r="H772" s="9">
        <v>21967705579</v>
      </c>
      <c r="I772" s="9" t="s">
        <v>19276</v>
      </c>
      <c r="J772" s="9" t="s">
        <v>548</v>
      </c>
      <c r="K772" s="9" t="s">
        <v>548</v>
      </c>
      <c r="L772" s="9" t="s">
        <v>548</v>
      </c>
      <c r="M772" s="9" t="s">
        <v>19227</v>
      </c>
      <c r="N772" s="10" t="s">
        <v>19245</v>
      </c>
      <c r="O772" s="11" t="s">
        <v>6</v>
      </c>
      <c r="P772" s="12">
        <v>46069</v>
      </c>
      <c r="Q772" s="13" t="str">
        <f t="shared" si="36"/>
        <v>17h</v>
      </c>
    </row>
    <row r="773" spans="1:17" x14ac:dyDescent="0.3">
      <c r="A773" s="9" t="str">
        <f t="shared" si="37"/>
        <v>18801210779EG x Sambodromo4607017h</v>
      </c>
      <c r="B773" s="9" t="str">
        <f t="shared" si="38"/>
        <v>18801210779EG x Sambodromo46070</v>
      </c>
      <c r="C773" s="9" t="str">
        <f>IF((IFERROR(IFERROR(VLOOKUP(A773,Controle_Utiliz!A:A,1,0),VLOOKUP(B773,Controle_Utiliz!B:B,1,0)),"Não Utilizou"))="Não Utilizou","Não Utilizou","Agendado")</f>
        <v>Não Utilizou</v>
      </c>
      <c r="D773" s="8" t="s">
        <v>549</v>
      </c>
      <c r="E773" s="9" t="s">
        <v>548</v>
      </c>
      <c r="F773" s="11"/>
      <c r="G773" s="9">
        <v>18801210779</v>
      </c>
      <c r="H773" s="9">
        <v>21967705579</v>
      </c>
      <c r="I773" s="9" t="s">
        <v>19276</v>
      </c>
      <c r="J773" s="9" t="s">
        <v>548</v>
      </c>
      <c r="K773" s="9" t="s">
        <v>548</v>
      </c>
      <c r="L773" s="9" t="s">
        <v>548</v>
      </c>
      <c r="M773" s="9" t="s">
        <v>19228</v>
      </c>
      <c r="N773" s="10" t="s">
        <v>19245</v>
      </c>
      <c r="O773" s="11" t="s">
        <v>6</v>
      </c>
      <c r="P773" s="12">
        <v>46070</v>
      </c>
      <c r="Q773" s="13" t="str">
        <f t="shared" si="36"/>
        <v>17h</v>
      </c>
    </row>
    <row r="774" spans="1:17" x14ac:dyDescent="0.3">
      <c r="A774" s="9" t="str">
        <f t="shared" si="37"/>
        <v>18801210779EG x Sambodromo4607417h</v>
      </c>
      <c r="B774" s="9" t="str">
        <f t="shared" si="38"/>
        <v>18801210779EG x Sambodromo46074</v>
      </c>
      <c r="C774" s="9" t="str">
        <f>IF((IFERROR(IFERROR(VLOOKUP(A774,Controle_Utiliz!A:A,1,0),VLOOKUP(B774,Controle_Utiliz!B:B,1,0)),"Não Utilizou"))="Não Utilizou","Não Utilizou","Agendado")</f>
        <v>Não Utilizou</v>
      </c>
      <c r="D774" s="8" t="s">
        <v>549</v>
      </c>
      <c r="E774" s="9" t="s">
        <v>548</v>
      </c>
      <c r="F774" s="11"/>
      <c r="G774" s="9">
        <v>18801210779</v>
      </c>
      <c r="H774" s="9">
        <v>21967705579</v>
      </c>
      <c r="I774" s="9" t="s">
        <v>19276</v>
      </c>
      <c r="J774" s="9" t="s">
        <v>548</v>
      </c>
      <c r="K774" s="9" t="s">
        <v>548</v>
      </c>
      <c r="L774" s="9" t="s">
        <v>548</v>
      </c>
      <c r="M774" s="9" t="s">
        <v>19229</v>
      </c>
      <c r="N774" s="10" t="s">
        <v>19245</v>
      </c>
      <c r="O774" s="11" t="s">
        <v>6</v>
      </c>
      <c r="P774" s="12">
        <v>46074</v>
      </c>
      <c r="Q774" s="13" t="str">
        <f t="shared" si="36"/>
        <v>17h</v>
      </c>
    </row>
    <row r="775" spans="1:17" x14ac:dyDescent="0.3">
      <c r="A775" s="9" t="str">
        <f t="shared" si="37"/>
        <v>18801210779Sambodromo x EG4606807h</v>
      </c>
      <c r="B775" s="9" t="str">
        <f t="shared" si="38"/>
        <v>18801210779Sambodromo x EG46068</v>
      </c>
      <c r="C775" s="9" t="str">
        <f>IF((IFERROR(IFERROR(VLOOKUP(A775,Controle_Utiliz!A:A,1,0),VLOOKUP(B775,Controle_Utiliz!B:B,1,0)),"Não Utilizou"))="Não Utilizou","Não Utilizou","Agendado")</f>
        <v>Não Utilizou</v>
      </c>
      <c r="D775" s="8" t="s">
        <v>549</v>
      </c>
      <c r="E775" s="9" t="s">
        <v>548</v>
      </c>
      <c r="F775" s="11"/>
      <c r="G775" s="9">
        <v>18801210779</v>
      </c>
      <c r="H775" s="9">
        <v>21967705579</v>
      </c>
      <c r="I775" s="9" t="s">
        <v>19276</v>
      </c>
      <c r="J775" s="9" t="s">
        <v>548</v>
      </c>
      <c r="K775" s="9" t="s">
        <v>548</v>
      </c>
      <c r="L775" s="9" t="s">
        <v>548</v>
      </c>
      <c r="M775" s="9" t="s">
        <v>19230</v>
      </c>
      <c r="N775" s="10" t="s">
        <v>19254</v>
      </c>
      <c r="O775" s="11" t="s">
        <v>151</v>
      </c>
      <c r="P775" s="12">
        <v>46068</v>
      </c>
      <c r="Q775" s="13" t="str">
        <f t="shared" si="36"/>
        <v>07h</v>
      </c>
    </row>
    <row r="776" spans="1:17" x14ac:dyDescent="0.3">
      <c r="A776" s="9" t="str">
        <f t="shared" si="37"/>
        <v>18801210779Sambodromo x EG4606907h</v>
      </c>
      <c r="B776" s="9" t="str">
        <f t="shared" si="38"/>
        <v>18801210779Sambodromo x EG46069</v>
      </c>
      <c r="C776" s="9" t="str">
        <f>IF((IFERROR(IFERROR(VLOOKUP(A776,Controle_Utiliz!A:A,1,0),VLOOKUP(B776,Controle_Utiliz!B:B,1,0)),"Não Utilizou"))="Não Utilizou","Não Utilizou","Agendado")</f>
        <v>Não Utilizou</v>
      </c>
      <c r="D776" s="8" t="s">
        <v>549</v>
      </c>
      <c r="E776" s="9" t="s">
        <v>548</v>
      </c>
      <c r="F776" s="11"/>
      <c r="G776" s="9">
        <v>18801210779</v>
      </c>
      <c r="H776" s="9">
        <v>21967705579</v>
      </c>
      <c r="I776" s="9" t="s">
        <v>19276</v>
      </c>
      <c r="J776" s="9" t="s">
        <v>548</v>
      </c>
      <c r="K776" s="9" t="s">
        <v>548</v>
      </c>
      <c r="L776" s="9" t="s">
        <v>548</v>
      </c>
      <c r="M776" s="9" t="s">
        <v>19231</v>
      </c>
      <c r="N776" s="10" t="s">
        <v>19254</v>
      </c>
      <c r="O776" s="11" t="s">
        <v>151</v>
      </c>
      <c r="P776" s="12">
        <v>46069</v>
      </c>
      <c r="Q776" s="13" t="str">
        <f t="shared" si="36"/>
        <v>07h</v>
      </c>
    </row>
    <row r="777" spans="1:17" x14ac:dyDescent="0.3">
      <c r="A777" s="9" t="str">
        <f t="shared" si="37"/>
        <v>18801210779Sambodromo x EG4607007h</v>
      </c>
      <c r="B777" s="9" t="str">
        <f t="shared" si="38"/>
        <v>18801210779Sambodromo x EG46070</v>
      </c>
      <c r="C777" s="9" t="str">
        <f>IF((IFERROR(IFERROR(VLOOKUP(A777,Controle_Utiliz!A:A,1,0),VLOOKUP(B777,Controle_Utiliz!B:B,1,0)),"Não Utilizou"))="Não Utilizou","Não Utilizou","Agendado")</f>
        <v>Não Utilizou</v>
      </c>
      <c r="D777" s="8" t="s">
        <v>549</v>
      </c>
      <c r="E777" s="9" t="s">
        <v>548</v>
      </c>
      <c r="F777" s="11"/>
      <c r="G777" s="9">
        <v>18801210779</v>
      </c>
      <c r="H777" s="9">
        <v>21967705579</v>
      </c>
      <c r="I777" s="9" t="s">
        <v>19276</v>
      </c>
      <c r="J777" s="9" t="s">
        <v>548</v>
      </c>
      <c r="K777" s="9" t="s">
        <v>548</v>
      </c>
      <c r="L777" s="9" t="s">
        <v>548</v>
      </c>
      <c r="M777" s="9" t="s">
        <v>19232</v>
      </c>
      <c r="N777" s="10" t="s">
        <v>19254</v>
      </c>
      <c r="O777" s="11" t="s">
        <v>151</v>
      </c>
      <c r="P777" s="12">
        <v>46070</v>
      </c>
      <c r="Q777" s="13" t="str">
        <f t="shared" si="36"/>
        <v>07h</v>
      </c>
    </row>
    <row r="778" spans="1:17" x14ac:dyDescent="0.3">
      <c r="A778" s="9" t="str">
        <f t="shared" si="37"/>
        <v>18801210779Sambodromo x EG4607407h</v>
      </c>
      <c r="B778" s="9" t="str">
        <f t="shared" si="38"/>
        <v>18801210779Sambodromo x EG46074</v>
      </c>
      <c r="C778" s="9" t="str">
        <f>IF((IFERROR(IFERROR(VLOOKUP(A778,Controle_Utiliz!A:A,1,0),VLOOKUP(B778,Controle_Utiliz!B:B,1,0)),"Não Utilizou"))="Não Utilizou","Não Utilizou","Agendado")</f>
        <v>Não Utilizou</v>
      </c>
      <c r="D778" s="8" t="s">
        <v>549</v>
      </c>
      <c r="E778" s="9" t="s">
        <v>548</v>
      </c>
      <c r="F778" s="11"/>
      <c r="G778" s="9">
        <v>18801210779</v>
      </c>
      <c r="H778" s="9">
        <v>21967705579</v>
      </c>
      <c r="I778" s="9" t="s">
        <v>19276</v>
      </c>
      <c r="J778" s="9" t="s">
        <v>548</v>
      </c>
      <c r="K778" s="9" t="s">
        <v>548</v>
      </c>
      <c r="L778" s="9" t="s">
        <v>548</v>
      </c>
      <c r="M778" s="9" t="s">
        <v>19233</v>
      </c>
      <c r="N778" s="10" t="s">
        <v>19254</v>
      </c>
      <c r="O778" s="11" t="s">
        <v>151</v>
      </c>
      <c r="P778" s="12">
        <v>46074</v>
      </c>
      <c r="Q778" s="13" t="str">
        <f t="shared" si="36"/>
        <v>07h</v>
      </c>
    </row>
    <row r="779" spans="1:17" x14ac:dyDescent="0.3">
      <c r="A779" s="9" t="str">
        <f t="shared" si="37"/>
        <v>91876EG x Sambodromo4606820h</v>
      </c>
      <c r="B779" s="9" t="str">
        <f t="shared" si="38"/>
        <v>91876EG x Sambodromo46068</v>
      </c>
      <c r="C779" s="9" t="str">
        <f>IF((IFERROR(IFERROR(VLOOKUP(A779,Controle_Utiliz!A:A,1,0),VLOOKUP(B779,Controle_Utiliz!B:B,1,0)),"Não Utilizou"))="Não Utilizou","Não Utilizou","Agendado")</f>
        <v>Não Utilizou</v>
      </c>
      <c r="D779" s="8" t="s">
        <v>361</v>
      </c>
      <c r="E779" s="9" t="s">
        <v>315</v>
      </c>
      <c r="F779" s="9">
        <v>91876</v>
      </c>
      <c r="G779" s="11"/>
      <c r="H779" s="9">
        <v>21967084074</v>
      </c>
      <c r="I779" s="9" t="s">
        <v>19242</v>
      </c>
      <c r="J779" s="9" t="s">
        <v>16317</v>
      </c>
      <c r="K779" s="9" t="s">
        <v>12397</v>
      </c>
      <c r="L779" s="9" t="s">
        <v>17486</v>
      </c>
      <c r="M779" s="9" t="s">
        <v>19226</v>
      </c>
      <c r="N779" s="10" t="s">
        <v>19246</v>
      </c>
      <c r="O779" s="11" t="s">
        <v>6</v>
      </c>
      <c r="P779" s="12">
        <v>46068</v>
      </c>
      <c r="Q779" s="13" t="str">
        <f t="shared" si="36"/>
        <v>20h</v>
      </c>
    </row>
    <row r="780" spans="1:17" x14ac:dyDescent="0.3">
      <c r="A780" s="9" t="str">
        <f t="shared" si="37"/>
        <v>91876EG x Sambodromo4606920h</v>
      </c>
      <c r="B780" s="9" t="str">
        <f t="shared" si="38"/>
        <v>91876EG x Sambodromo46069</v>
      </c>
      <c r="C780" s="9" t="str">
        <f>IF((IFERROR(IFERROR(VLOOKUP(A780,Controle_Utiliz!A:A,1,0),VLOOKUP(B780,Controle_Utiliz!B:B,1,0)),"Não Utilizou"))="Não Utilizou","Não Utilizou","Agendado")</f>
        <v>Não Utilizou</v>
      </c>
      <c r="D780" s="8" t="s">
        <v>361</v>
      </c>
      <c r="E780" s="9" t="s">
        <v>315</v>
      </c>
      <c r="F780" s="9">
        <v>91876</v>
      </c>
      <c r="G780" s="11"/>
      <c r="H780" s="9">
        <v>21967084074</v>
      </c>
      <c r="I780" s="9" t="s">
        <v>19242</v>
      </c>
      <c r="J780" s="9" t="s">
        <v>16317</v>
      </c>
      <c r="K780" s="9" t="s">
        <v>12397</v>
      </c>
      <c r="L780" s="9" t="s">
        <v>17486</v>
      </c>
      <c r="M780" s="9" t="s">
        <v>19227</v>
      </c>
      <c r="N780" s="10" t="s">
        <v>19246</v>
      </c>
      <c r="O780" s="11" t="s">
        <v>6</v>
      </c>
      <c r="P780" s="12">
        <v>46069</v>
      </c>
      <c r="Q780" s="13" t="str">
        <f t="shared" si="36"/>
        <v>20h</v>
      </c>
    </row>
    <row r="781" spans="1:17" x14ac:dyDescent="0.3">
      <c r="A781" s="9" t="str">
        <f t="shared" si="37"/>
        <v>91876EG x Sambodromo4607020h</v>
      </c>
      <c r="B781" s="9" t="str">
        <f t="shared" si="38"/>
        <v>91876EG x Sambodromo46070</v>
      </c>
      <c r="C781" s="9" t="str">
        <f>IF((IFERROR(IFERROR(VLOOKUP(A781,Controle_Utiliz!A:A,1,0),VLOOKUP(B781,Controle_Utiliz!B:B,1,0)),"Não Utilizou"))="Não Utilizou","Não Utilizou","Agendado")</f>
        <v>Não Utilizou</v>
      </c>
      <c r="D781" s="8" t="s">
        <v>361</v>
      </c>
      <c r="E781" s="9" t="s">
        <v>315</v>
      </c>
      <c r="F781" s="9">
        <v>91876</v>
      </c>
      <c r="G781" s="11"/>
      <c r="H781" s="9">
        <v>21967084074</v>
      </c>
      <c r="I781" s="9" t="s">
        <v>19242</v>
      </c>
      <c r="J781" s="9" t="s">
        <v>16317</v>
      </c>
      <c r="K781" s="9" t="s">
        <v>12397</v>
      </c>
      <c r="L781" s="9" t="s">
        <v>17486</v>
      </c>
      <c r="M781" s="9" t="s">
        <v>19228</v>
      </c>
      <c r="N781" s="10" t="s">
        <v>19246</v>
      </c>
      <c r="O781" s="11" t="s">
        <v>6</v>
      </c>
      <c r="P781" s="12">
        <v>46070</v>
      </c>
      <c r="Q781" s="13" t="str">
        <f t="shared" si="36"/>
        <v>20h</v>
      </c>
    </row>
    <row r="782" spans="1:17" x14ac:dyDescent="0.3">
      <c r="A782" s="9" t="str">
        <f t="shared" si="37"/>
        <v>91876EG x Sambodromo4607420h</v>
      </c>
      <c r="B782" s="9" t="str">
        <f t="shared" si="38"/>
        <v>91876EG x Sambodromo46074</v>
      </c>
      <c r="C782" s="9" t="str">
        <f>IF((IFERROR(IFERROR(VLOOKUP(A782,Controle_Utiliz!A:A,1,0),VLOOKUP(B782,Controle_Utiliz!B:B,1,0)),"Não Utilizou"))="Não Utilizou","Não Utilizou","Agendado")</f>
        <v>Não Utilizou</v>
      </c>
      <c r="D782" s="8" t="s">
        <v>361</v>
      </c>
      <c r="E782" s="9" t="s">
        <v>315</v>
      </c>
      <c r="F782" s="9">
        <v>91876</v>
      </c>
      <c r="G782" s="11"/>
      <c r="H782" s="9">
        <v>21967084074</v>
      </c>
      <c r="I782" s="9" t="s">
        <v>19242</v>
      </c>
      <c r="J782" s="9" t="s">
        <v>16317</v>
      </c>
      <c r="K782" s="9" t="s">
        <v>12397</v>
      </c>
      <c r="L782" s="9" t="s">
        <v>17486</v>
      </c>
      <c r="M782" s="9" t="s">
        <v>19229</v>
      </c>
      <c r="N782" s="10" t="s">
        <v>19246</v>
      </c>
      <c r="O782" s="11" t="s">
        <v>6</v>
      </c>
      <c r="P782" s="12">
        <v>46074</v>
      </c>
      <c r="Q782" s="13" t="str">
        <f t="shared" si="36"/>
        <v>20h</v>
      </c>
    </row>
    <row r="783" spans="1:17" x14ac:dyDescent="0.3">
      <c r="A783" s="9" t="str">
        <f t="shared" si="37"/>
        <v>91876Sambodromo x EG4606807h</v>
      </c>
      <c r="B783" s="9" t="str">
        <f t="shared" si="38"/>
        <v>91876Sambodromo x EG46068</v>
      </c>
      <c r="C783" s="9" t="str">
        <f>IF((IFERROR(IFERROR(VLOOKUP(A783,Controle_Utiliz!A:A,1,0),VLOOKUP(B783,Controle_Utiliz!B:B,1,0)),"Não Utilizou"))="Não Utilizou","Não Utilizou","Agendado")</f>
        <v>Não Utilizou</v>
      </c>
      <c r="D783" s="8" t="s">
        <v>361</v>
      </c>
      <c r="E783" s="9" t="s">
        <v>315</v>
      </c>
      <c r="F783" s="9">
        <v>91876</v>
      </c>
      <c r="G783" s="11"/>
      <c r="H783" s="9">
        <v>21967084074</v>
      </c>
      <c r="I783" s="9" t="s">
        <v>19242</v>
      </c>
      <c r="J783" s="9" t="s">
        <v>16317</v>
      </c>
      <c r="K783" s="9" t="s">
        <v>12397</v>
      </c>
      <c r="L783" s="9" t="s">
        <v>17486</v>
      </c>
      <c r="M783" s="9" t="s">
        <v>19230</v>
      </c>
      <c r="N783" s="10" t="s">
        <v>19254</v>
      </c>
      <c r="O783" s="11" t="s">
        <v>151</v>
      </c>
      <c r="P783" s="12">
        <v>46068</v>
      </c>
      <c r="Q783" s="13" t="str">
        <f t="shared" si="36"/>
        <v>07h</v>
      </c>
    </row>
    <row r="784" spans="1:17" x14ac:dyDescent="0.3">
      <c r="A784" s="9" t="str">
        <f t="shared" si="37"/>
        <v>91876Sambodromo x EG4606907h</v>
      </c>
      <c r="B784" s="9" t="str">
        <f t="shared" si="38"/>
        <v>91876Sambodromo x EG46069</v>
      </c>
      <c r="C784" s="9" t="str">
        <f>IF((IFERROR(IFERROR(VLOOKUP(A784,Controle_Utiliz!A:A,1,0),VLOOKUP(B784,Controle_Utiliz!B:B,1,0)),"Não Utilizou"))="Não Utilizou","Não Utilizou","Agendado")</f>
        <v>Não Utilizou</v>
      </c>
      <c r="D784" s="8" t="s">
        <v>361</v>
      </c>
      <c r="E784" s="9" t="s">
        <v>315</v>
      </c>
      <c r="F784" s="9">
        <v>91876</v>
      </c>
      <c r="G784" s="11"/>
      <c r="H784" s="9">
        <v>21967084074</v>
      </c>
      <c r="I784" s="9" t="s">
        <v>19242</v>
      </c>
      <c r="J784" s="9" t="s">
        <v>16317</v>
      </c>
      <c r="K784" s="9" t="s">
        <v>12397</v>
      </c>
      <c r="L784" s="9" t="s">
        <v>17486</v>
      </c>
      <c r="M784" s="9" t="s">
        <v>19231</v>
      </c>
      <c r="N784" s="10" t="s">
        <v>19254</v>
      </c>
      <c r="O784" s="11" t="s">
        <v>151</v>
      </c>
      <c r="P784" s="12">
        <v>46069</v>
      </c>
      <c r="Q784" s="13" t="str">
        <f t="shared" si="36"/>
        <v>07h</v>
      </c>
    </row>
    <row r="785" spans="1:17" x14ac:dyDescent="0.3">
      <c r="A785" s="9" t="str">
        <f t="shared" si="37"/>
        <v>91876Sambodromo x EG4607007h</v>
      </c>
      <c r="B785" s="9" t="str">
        <f t="shared" si="38"/>
        <v>91876Sambodromo x EG46070</v>
      </c>
      <c r="C785" s="9" t="str">
        <f>IF((IFERROR(IFERROR(VLOOKUP(A785,Controle_Utiliz!A:A,1,0),VLOOKUP(B785,Controle_Utiliz!B:B,1,0)),"Não Utilizou"))="Não Utilizou","Não Utilizou","Agendado")</f>
        <v>Não Utilizou</v>
      </c>
      <c r="D785" s="8" t="s">
        <v>361</v>
      </c>
      <c r="E785" s="9" t="s">
        <v>315</v>
      </c>
      <c r="F785" s="9">
        <v>91876</v>
      </c>
      <c r="G785" s="11"/>
      <c r="H785" s="9">
        <v>21967084074</v>
      </c>
      <c r="I785" s="9" t="s">
        <v>19242</v>
      </c>
      <c r="J785" s="9" t="s">
        <v>16317</v>
      </c>
      <c r="K785" s="9" t="s">
        <v>12397</v>
      </c>
      <c r="L785" s="9" t="s">
        <v>17486</v>
      </c>
      <c r="M785" s="9" t="s">
        <v>19232</v>
      </c>
      <c r="N785" s="10" t="s">
        <v>19254</v>
      </c>
      <c r="O785" s="11" t="s">
        <v>151</v>
      </c>
      <c r="P785" s="12">
        <v>46070</v>
      </c>
      <c r="Q785" s="13" t="str">
        <f t="shared" si="36"/>
        <v>07h</v>
      </c>
    </row>
    <row r="786" spans="1:17" x14ac:dyDescent="0.3">
      <c r="A786" s="9" t="str">
        <f t="shared" si="37"/>
        <v>91876Sambodromo x EG4607407h</v>
      </c>
      <c r="B786" s="9" t="str">
        <f t="shared" si="38"/>
        <v>91876Sambodromo x EG46074</v>
      </c>
      <c r="C786" s="9" t="str">
        <f>IF((IFERROR(IFERROR(VLOOKUP(A786,Controle_Utiliz!A:A,1,0),VLOOKUP(B786,Controle_Utiliz!B:B,1,0)),"Não Utilizou"))="Não Utilizou","Não Utilizou","Agendado")</f>
        <v>Não Utilizou</v>
      </c>
      <c r="D786" s="8" t="s">
        <v>361</v>
      </c>
      <c r="E786" s="9" t="s">
        <v>315</v>
      </c>
      <c r="F786" s="9">
        <v>91876</v>
      </c>
      <c r="G786" s="11"/>
      <c r="H786" s="9">
        <v>21967084074</v>
      </c>
      <c r="I786" s="9" t="s">
        <v>19242</v>
      </c>
      <c r="J786" s="9" t="s">
        <v>16317</v>
      </c>
      <c r="K786" s="9" t="s">
        <v>12397</v>
      </c>
      <c r="L786" s="9" t="s">
        <v>17486</v>
      </c>
      <c r="M786" s="9" t="s">
        <v>19233</v>
      </c>
      <c r="N786" s="10" t="s">
        <v>19254</v>
      </c>
      <c r="O786" s="11" t="s">
        <v>151</v>
      </c>
      <c r="P786" s="12">
        <v>46074</v>
      </c>
      <c r="Q786" s="13" t="str">
        <f t="shared" si="36"/>
        <v>07h</v>
      </c>
    </row>
    <row r="787" spans="1:17" x14ac:dyDescent="0.3">
      <c r="A787" s="9" t="str">
        <f t="shared" si="37"/>
        <v>19013401716EG x Sambodromo4606820h</v>
      </c>
      <c r="B787" s="9" t="str">
        <f t="shared" si="38"/>
        <v>19013401716EG x Sambodromo46068</v>
      </c>
      <c r="C787" s="9" t="str">
        <f>IF((IFERROR(IFERROR(VLOOKUP(A787,Controle_Utiliz!A:A,1,0),VLOOKUP(B787,Controle_Utiliz!B:B,1,0)),"Não Utilizou"))="Não Utilizou","Não Utilizou","Agendado")</f>
        <v>Não Utilizou</v>
      </c>
      <c r="D787" s="8" t="s">
        <v>368</v>
      </c>
      <c r="E787" s="9" t="s">
        <v>369</v>
      </c>
      <c r="F787" s="11"/>
      <c r="G787" s="9">
        <v>19013401716</v>
      </c>
      <c r="H787" s="9">
        <v>21975178234</v>
      </c>
      <c r="I787" s="9" t="s">
        <v>19242</v>
      </c>
      <c r="J787" s="9" t="s">
        <v>369</v>
      </c>
      <c r="K787" s="9" t="s">
        <v>369</v>
      </c>
      <c r="L787" s="9" t="s">
        <v>369</v>
      </c>
      <c r="M787" s="9" t="s">
        <v>19226</v>
      </c>
      <c r="N787" s="10" t="s">
        <v>19246</v>
      </c>
      <c r="O787" s="11" t="s">
        <v>6</v>
      </c>
      <c r="P787" s="12">
        <v>46068</v>
      </c>
      <c r="Q787" s="13" t="str">
        <f t="shared" si="36"/>
        <v>20h</v>
      </c>
    </row>
    <row r="788" spans="1:17" x14ac:dyDescent="0.3">
      <c r="A788" s="9" t="str">
        <f t="shared" si="37"/>
        <v>19013401716EG x Sambodromo4606920h</v>
      </c>
      <c r="B788" s="9" t="str">
        <f t="shared" si="38"/>
        <v>19013401716EG x Sambodromo46069</v>
      </c>
      <c r="C788" s="9" t="str">
        <f>IF((IFERROR(IFERROR(VLOOKUP(A788,Controle_Utiliz!A:A,1,0),VLOOKUP(B788,Controle_Utiliz!B:B,1,0)),"Não Utilizou"))="Não Utilizou","Não Utilizou","Agendado")</f>
        <v>Não Utilizou</v>
      </c>
      <c r="D788" s="8" t="s">
        <v>368</v>
      </c>
      <c r="E788" s="9" t="s">
        <v>369</v>
      </c>
      <c r="F788" s="11"/>
      <c r="G788" s="9">
        <v>19013401716</v>
      </c>
      <c r="H788" s="9">
        <v>21975178234</v>
      </c>
      <c r="I788" s="9" t="s">
        <v>19242</v>
      </c>
      <c r="J788" s="9" t="s">
        <v>369</v>
      </c>
      <c r="K788" s="9" t="s">
        <v>369</v>
      </c>
      <c r="L788" s="9" t="s">
        <v>369</v>
      </c>
      <c r="M788" s="9" t="s">
        <v>19227</v>
      </c>
      <c r="N788" s="10" t="s">
        <v>19246</v>
      </c>
      <c r="O788" s="11" t="s">
        <v>6</v>
      </c>
      <c r="P788" s="12">
        <v>46069</v>
      </c>
      <c r="Q788" s="13" t="str">
        <f t="shared" si="36"/>
        <v>20h</v>
      </c>
    </row>
    <row r="789" spans="1:17" x14ac:dyDescent="0.3">
      <c r="A789" s="9" t="str">
        <f t="shared" si="37"/>
        <v>19013401716EG x Sambodromo4607020h</v>
      </c>
      <c r="B789" s="9" t="str">
        <f t="shared" si="38"/>
        <v>19013401716EG x Sambodromo46070</v>
      </c>
      <c r="C789" s="9" t="str">
        <f>IF((IFERROR(IFERROR(VLOOKUP(A789,Controle_Utiliz!A:A,1,0),VLOOKUP(B789,Controle_Utiliz!B:B,1,0)),"Não Utilizou"))="Não Utilizou","Não Utilizou","Agendado")</f>
        <v>Não Utilizou</v>
      </c>
      <c r="D789" s="8" t="s">
        <v>368</v>
      </c>
      <c r="E789" s="9" t="s">
        <v>369</v>
      </c>
      <c r="F789" s="11"/>
      <c r="G789" s="9">
        <v>19013401716</v>
      </c>
      <c r="H789" s="9">
        <v>21975178234</v>
      </c>
      <c r="I789" s="9" t="s">
        <v>19242</v>
      </c>
      <c r="J789" s="9" t="s">
        <v>369</v>
      </c>
      <c r="K789" s="9" t="s">
        <v>369</v>
      </c>
      <c r="L789" s="9" t="s">
        <v>369</v>
      </c>
      <c r="M789" s="9" t="s">
        <v>19228</v>
      </c>
      <c r="N789" s="10" t="s">
        <v>19246</v>
      </c>
      <c r="O789" s="11" t="s">
        <v>6</v>
      </c>
      <c r="P789" s="12">
        <v>46070</v>
      </c>
      <c r="Q789" s="13" t="str">
        <f t="shared" si="36"/>
        <v>20h</v>
      </c>
    </row>
    <row r="790" spans="1:17" x14ac:dyDescent="0.3">
      <c r="A790" s="9" t="str">
        <f t="shared" si="37"/>
        <v>19013401716EG x Sambodromo4607420h</v>
      </c>
      <c r="B790" s="9" t="str">
        <f t="shared" si="38"/>
        <v>19013401716EG x Sambodromo46074</v>
      </c>
      <c r="C790" s="9" t="str">
        <f>IF((IFERROR(IFERROR(VLOOKUP(A790,Controle_Utiliz!A:A,1,0),VLOOKUP(B790,Controle_Utiliz!B:B,1,0)),"Não Utilizou"))="Não Utilizou","Não Utilizou","Agendado")</f>
        <v>Não Utilizou</v>
      </c>
      <c r="D790" s="8" t="s">
        <v>368</v>
      </c>
      <c r="E790" s="9" t="s">
        <v>369</v>
      </c>
      <c r="F790" s="11"/>
      <c r="G790" s="9">
        <v>19013401716</v>
      </c>
      <c r="H790" s="9">
        <v>21975178234</v>
      </c>
      <c r="I790" s="9" t="s">
        <v>19242</v>
      </c>
      <c r="J790" s="9" t="s">
        <v>369</v>
      </c>
      <c r="K790" s="9" t="s">
        <v>369</v>
      </c>
      <c r="L790" s="9" t="s">
        <v>369</v>
      </c>
      <c r="M790" s="9" t="s">
        <v>19229</v>
      </c>
      <c r="N790" s="10" t="s">
        <v>19246</v>
      </c>
      <c r="O790" s="11" t="s">
        <v>6</v>
      </c>
      <c r="P790" s="12">
        <v>46074</v>
      </c>
      <c r="Q790" s="13" t="str">
        <f t="shared" si="36"/>
        <v>20h</v>
      </c>
    </row>
    <row r="791" spans="1:17" x14ac:dyDescent="0.3">
      <c r="A791" s="9" t="str">
        <f t="shared" si="37"/>
        <v>19013401716Sambodromo x EG4606807h</v>
      </c>
      <c r="B791" s="9" t="str">
        <f t="shared" si="38"/>
        <v>19013401716Sambodromo x EG46068</v>
      </c>
      <c r="C791" s="9" t="str">
        <f>IF((IFERROR(IFERROR(VLOOKUP(A791,Controle_Utiliz!A:A,1,0),VLOOKUP(B791,Controle_Utiliz!B:B,1,0)),"Não Utilizou"))="Não Utilizou","Não Utilizou","Agendado")</f>
        <v>Não Utilizou</v>
      </c>
      <c r="D791" s="8" t="s">
        <v>368</v>
      </c>
      <c r="E791" s="9" t="s">
        <v>369</v>
      </c>
      <c r="F791" s="11"/>
      <c r="G791" s="9">
        <v>19013401716</v>
      </c>
      <c r="H791" s="9">
        <v>21975178234</v>
      </c>
      <c r="I791" s="9" t="s">
        <v>19242</v>
      </c>
      <c r="J791" s="9" t="s">
        <v>369</v>
      </c>
      <c r="K791" s="9" t="s">
        <v>369</v>
      </c>
      <c r="L791" s="9" t="s">
        <v>369</v>
      </c>
      <c r="M791" s="9" t="s">
        <v>19230</v>
      </c>
      <c r="N791" s="10" t="s">
        <v>19254</v>
      </c>
      <c r="O791" s="11" t="s">
        <v>151</v>
      </c>
      <c r="P791" s="12">
        <v>46068</v>
      </c>
      <c r="Q791" s="13" t="str">
        <f t="shared" si="36"/>
        <v>07h</v>
      </c>
    </row>
    <row r="792" spans="1:17" x14ac:dyDescent="0.3">
      <c r="A792" s="9" t="str">
        <f t="shared" si="37"/>
        <v>19013401716Sambodromo x EG4606907h</v>
      </c>
      <c r="B792" s="9" t="str">
        <f t="shared" si="38"/>
        <v>19013401716Sambodromo x EG46069</v>
      </c>
      <c r="C792" s="9" t="str">
        <f>IF((IFERROR(IFERROR(VLOOKUP(A792,Controle_Utiliz!A:A,1,0),VLOOKUP(B792,Controle_Utiliz!B:B,1,0)),"Não Utilizou"))="Não Utilizou","Não Utilizou","Agendado")</f>
        <v>Não Utilizou</v>
      </c>
      <c r="D792" s="8" t="s">
        <v>368</v>
      </c>
      <c r="E792" s="9" t="s">
        <v>369</v>
      </c>
      <c r="F792" s="11"/>
      <c r="G792" s="9">
        <v>19013401716</v>
      </c>
      <c r="H792" s="9">
        <v>21975178234</v>
      </c>
      <c r="I792" s="9" t="s">
        <v>19242</v>
      </c>
      <c r="J792" s="9" t="s">
        <v>369</v>
      </c>
      <c r="K792" s="9" t="s">
        <v>369</v>
      </c>
      <c r="L792" s="9" t="s">
        <v>369</v>
      </c>
      <c r="M792" s="9" t="s">
        <v>19231</v>
      </c>
      <c r="N792" s="10" t="s">
        <v>19254</v>
      </c>
      <c r="O792" s="11" t="s">
        <v>151</v>
      </c>
      <c r="P792" s="12">
        <v>46069</v>
      </c>
      <c r="Q792" s="13" t="str">
        <f t="shared" si="36"/>
        <v>07h</v>
      </c>
    </row>
    <row r="793" spans="1:17" x14ac:dyDescent="0.3">
      <c r="A793" s="9" t="str">
        <f t="shared" si="37"/>
        <v>19013401716Sambodromo x EG4607007h</v>
      </c>
      <c r="B793" s="9" t="str">
        <f t="shared" si="38"/>
        <v>19013401716Sambodromo x EG46070</v>
      </c>
      <c r="C793" s="9" t="str">
        <f>IF((IFERROR(IFERROR(VLOOKUP(A793,Controle_Utiliz!A:A,1,0),VLOOKUP(B793,Controle_Utiliz!B:B,1,0)),"Não Utilizou"))="Não Utilizou","Não Utilizou","Agendado")</f>
        <v>Não Utilizou</v>
      </c>
      <c r="D793" s="8" t="s">
        <v>368</v>
      </c>
      <c r="E793" s="9" t="s">
        <v>369</v>
      </c>
      <c r="F793" s="11"/>
      <c r="G793" s="9">
        <v>19013401716</v>
      </c>
      <c r="H793" s="9">
        <v>21975178234</v>
      </c>
      <c r="I793" s="9" t="s">
        <v>19242</v>
      </c>
      <c r="J793" s="9" t="s">
        <v>369</v>
      </c>
      <c r="K793" s="9" t="s">
        <v>369</v>
      </c>
      <c r="L793" s="9" t="s">
        <v>369</v>
      </c>
      <c r="M793" s="9" t="s">
        <v>19232</v>
      </c>
      <c r="N793" s="10" t="s">
        <v>19254</v>
      </c>
      <c r="O793" s="11" t="s">
        <v>151</v>
      </c>
      <c r="P793" s="12">
        <v>46070</v>
      </c>
      <c r="Q793" s="13" t="str">
        <f t="shared" si="36"/>
        <v>07h</v>
      </c>
    </row>
    <row r="794" spans="1:17" x14ac:dyDescent="0.3">
      <c r="A794" s="9" t="str">
        <f t="shared" si="37"/>
        <v>19013401716Sambodromo x EG4607407h</v>
      </c>
      <c r="B794" s="9" t="str">
        <f t="shared" si="38"/>
        <v>19013401716Sambodromo x EG46074</v>
      </c>
      <c r="C794" s="9" t="str">
        <f>IF((IFERROR(IFERROR(VLOOKUP(A794,Controle_Utiliz!A:A,1,0),VLOOKUP(B794,Controle_Utiliz!B:B,1,0)),"Não Utilizou"))="Não Utilizou","Não Utilizou","Agendado")</f>
        <v>Não Utilizou</v>
      </c>
      <c r="D794" s="8" t="s">
        <v>368</v>
      </c>
      <c r="E794" s="9" t="s">
        <v>369</v>
      </c>
      <c r="F794" s="11"/>
      <c r="G794" s="9">
        <v>19013401716</v>
      </c>
      <c r="H794" s="9">
        <v>21975178234</v>
      </c>
      <c r="I794" s="9" t="s">
        <v>19242</v>
      </c>
      <c r="J794" s="9" t="s">
        <v>369</v>
      </c>
      <c r="K794" s="9" t="s">
        <v>369</v>
      </c>
      <c r="L794" s="9" t="s">
        <v>369</v>
      </c>
      <c r="M794" s="9" t="s">
        <v>19233</v>
      </c>
      <c r="N794" s="10" t="s">
        <v>19254</v>
      </c>
      <c r="O794" s="11" t="s">
        <v>151</v>
      </c>
      <c r="P794" s="12">
        <v>46074</v>
      </c>
      <c r="Q794" s="13" t="str">
        <f t="shared" si="36"/>
        <v>07h</v>
      </c>
    </row>
    <row r="795" spans="1:17" x14ac:dyDescent="0.3">
      <c r="A795" s="9" t="str">
        <f t="shared" si="37"/>
        <v>92950Sambodromo x EG4606800h</v>
      </c>
      <c r="B795" s="9" t="str">
        <f t="shared" si="38"/>
        <v>92950Sambodromo x EG46068</v>
      </c>
      <c r="C795" s="9" t="str">
        <f>IF((IFERROR(IFERROR(VLOOKUP(A795,Controle_Utiliz!A:A,1,0),VLOOKUP(B795,Controle_Utiliz!B:B,1,0)),"Não Utilizou"))="Não Utilizou","Não Utilizou","Agendado")</f>
        <v>Agendado</v>
      </c>
      <c r="D795" s="8" t="s">
        <v>383</v>
      </c>
      <c r="E795" s="9" t="s">
        <v>315</v>
      </c>
      <c r="F795" s="9">
        <v>92950</v>
      </c>
      <c r="G795" s="11"/>
      <c r="H795" s="9">
        <v>21974700165</v>
      </c>
      <c r="I795" s="9" t="s">
        <v>19263</v>
      </c>
      <c r="J795" s="9" t="s">
        <v>16686</v>
      </c>
      <c r="K795" s="9" t="s">
        <v>8537</v>
      </c>
      <c r="L795" s="9" t="s">
        <v>18711</v>
      </c>
      <c r="M795" s="9" t="s">
        <v>19230</v>
      </c>
      <c r="N795" s="10" t="s">
        <v>19256</v>
      </c>
      <c r="O795" s="11" t="s">
        <v>151</v>
      </c>
      <c r="P795" s="12">
        <v>46068</v>
      </c>
      <c r="Q795" s="13" t="str">
        <f t="shared" si="36"/>
        <v>00h</v>
      </c>
    </row>
    <row r="796" spans="1:17" x14ac:dyDescent="0.3">
      <c r="A796" s="9" t="str">
        <f t="shared" si="37"/>
        <v>92950Sambodromo x EG4606900h</v>
      </c>
      <c r="B796" s="9" t="str">
        <f t="shared" si="38"/>
        <v>92950Sambodromo x EG46069</v>
      </c>
      <c r="C796" s="9" t="str">
        <f>IF((IFERROR(IFERROR(VLOOKUP(A796,Controle_Utiliz!A:A,1,0),VLOOKUP(B796,Controle_Utiliz!B:B,1,0)),"Não Utilizou"))="Não Utilizou","Não Utilizou","Agendado")</f>
        <v>Agendado</v>
      </c>
      <c r="D796" s="8" t="s">
        <v>383</v>
      </c>
      <c r="E796" s="9" t="s">
        <v>315</v>
      </c>
      <c r="F796" s="9">
        <v>92950</v>
      </c>
      <c r="G796" s="11"/>
      <c r="H796" s="9">
        <v>21974700165</v>
      </c>
      <c r="I796" s="9" t="s">
        <v>19263</v>
      </c>
      <c r="J796" s="9" t="s">
        <v>16686</v>
      </c>
      <c r="K796" s="9" t="s">
        <v>8537</v>
      </c>
      <c r="L796" s="9" t="s">
        <v>18711</v>
      </c>
      <c r="M796" s="9" t="s">
        <v>19231</v>
      </c>
      <c r="N796" s="10" t="s">
        <v>19256</v>
      </c>
      <c r="O796" s="11" t="s">
        <v>151</v>
      </c>
      <c r="P796" s="12">
        <v>46069</v>
      </c>
      <c r="Q796" s="13" t="str">
        <f t="shared" si="36"/>
        <v>00h</v>
      </c>
    </row>
    <row r="797" spans="1:17" x14ac:dyDescent="0.3">
      <c r="A797" s="9" t="str">
        <f t="shared" si="37"/>
        <v>92950Sambodromo x EG4607000h</v>
      </c>
      <c r="B797" s="9" t="str">
        <f t="shared" si="38"/>
        <v>92950Sambodromo x EG46070</v>
      </c>
      <c r="C797" s="9" t="str">
        <f>IF((IFERROR(IFERROR(VLOOKUP(A797,Controle_Utiliz!A:A,1,0),VLOOKUP(B797,Controle_Utiliz!B:B,1,0)),"Não Utilizou"))="Não Utilizou","Não Utilizou","Agendado")</f>
        <v>Agendado</v>
      </c>
      <c r="D797" s="8" t="s">
        <v>383</v>
      </c>
      <c r="E797" s="9" t="s">
        <v>315</v>
      </c>
      <c r="F797" s="9">
        <v>92950</v>
      </c>
      <c r="G797" s="11"/>
      <c r="H797" s="9">
        <v>21974700165</v>
      </c>
      <c r="I797" s="9" t="s">
        <v>19263</v>
      </c>
      <c r="J797" s="9" t="s">
        <v>16686</v>
      </c>
      <c r="K797" s="9" t="s">
        <v>8537</v>
      </c>
      <c r="L797" s="9" t="s">
        <v>18711</v>
      </c>
      <c r="M797" s="9" t="s">
        <v>19232</v>
      </c>
      <c r="N797" s="10" t="s">
        <v>19256</v>
      </c>
      <c r="O797" s="11" t="s">
        <v>151</v>
      </c>
      <c r="P797" s="12">
        <v>46070</v>
      </c>
      <c r="Q797" s="13" t="str">
        <f t="shared" si="36"/>
        <v>00h</v>
      </c>
    </row>
    <row r="798" spans="1:17" x14ac:dyDescent="0.3">
      <c r="A798" s="9" t="str">
        <f t="shared" si="37"/>
        <v>92950Sambodromo x EG4607400h</v>
      </c>
      <c r="B798" s="9" t="str">
        <f t="shared" si="38"/>
        <v>92950Sambodromo x EG46074</v>
      </c>
      <c r="C798" s="9" t="str">
        <f>IF((IFERROR(IFERROR(VLOOKUP(A798,Controle_Utiliz!A:A,1,0),VLOOKUP(B798,Controle_Utiliz!B:B,1,0)),"Não Utilizou"))="Não Utilizou","Não Utilizou","Agendado")</f>
        <v>Não Utilizou</v>
      </c>
      <c r="D798" s="8" t="s">
        <v>383</v>
      </c>
      <c r="E798" s="9" t="s">
        <v>315</v>
      </c>
      <c r="F798" s="9">
        <v>92950</v>
      </c>
      <c r="G798" s="11"/>
      <c r="H798" s="9">
        <v>21974700165</v>
      </c>
      <c r="I798" s="9" t="s">
        <v>19263</v>
      </c>
      <c r="J798" s="9" t="s">
        <v>16686</v>
      </c>
      <c r="K798" s="9" t="s">
        <v>8537</v>
      </c>
      <c r="L798" s="9" t="s">
        <v>18711</v>
      </c>
      <c r="M798" s="9" t="s">
        <v>19233</v>
      </c>
      <c r="N798" s="10" t="s">
        <v>19256</v>
      </c>
      <c r="O798" s="11" t="s">
        <v>151</v>
      </c>
      <c r="P798" s="12">
        <v>46074</v>
      </c>
      <c r="Q798" s="13" t="str">
        <f t="shared" si="36"/>
        <v>00h</v>
      </c>
    </row>
    <row r="799" spans="1:17" x14ac:dyDescent="0.3">
      <c r="A799" s="9" t="str">
        <f t="shared" si="37"/>
        <v>92950JB x Sambodromo4606818h</v>
      </c>
      <c r="B799" s="9" t="str">
        <f t="shared" si="38"/>
        <v>92950JB x Sambodromo46068</v>
      </c>
      <c r="C799" s="9" t="str">
        <f>IF((IFERROR(IFERROR(VLOOKUP(A799,Controle_Utiliz!A:A,1,0),VLOOKUP(B799,Controle_Utiliz!B:B,1,0)),"Não Utilizou"))="Não Utilizou","Não Utilizou","Agendado")</f>
        <v>Não Utilizou</v>
      </c>
      <c r="D799" s="8" t="s">
        <v>383</v>
      </c>
      <c r="E799" s="9" t="s">
        <v>315</v>
      </c>
      <c r="F799" s="9">
        <v>92950</v>
      </c>
      <c r="G799" s="11"/>
      <c r="H799" s="9">
        <v>21974700165</v>
      </c>
      <c r="I799" s="9" t="s">
        <v>19263</v>
      </c>
      <c r="J799" s="9" t="s">
        <v>16686</v>
      </c>
      <c r="K799" s="9" t="s">
        <v>8537</v>
      </c>
      <c r="L799" s="9" t="s">
        <v>18711</v>
      </c>
      <c r="M799" s="9" t="s">
        <v>19234</v>
      </c>
      <c r="N799" s="10" t="s">
        <v>19243</v>
      </c>
      <c r="O799" s="11" t="s">
        <v>33</v>
      </c>
      <c r="P799" s="12">
        <v>46068</v>
      </c>
      <c r="Q799" s="13" t="str">
        <f t="shared" si="36"/>
        <v>18h</v>
      </c>
    </row>
    <row r="800" spans="1:17" x14ac:dyDescent="0.3">
      <c r="A800" s="9" t="str">
        <f t="shared" si="37"/>
        <v>92950JB x Sambodromo4606918h</v>
      </c>
      <c r="B800" s="9" t="str">
        <f t="shared" si="38"/>
        <v>92950JB x Sambodromo46069</v>
      </c>
      <c r="C800" s="9" t="str">
        <f>IF((IFERROR(IFERROR(VLOOKUP(A800,Controle_Utiliz!A:A,1,0),VLOOKUP(B800,Controle_Utiliz!B:B,1,0)),"Não Utilizou"))="Não Utilizou","Não Utilizou","Agendado")</f>
        <v>Não Utilizou</v>
      </c>
      <c r="D800" s="8" t="s">
        <v>383</v>
      </c>
      <c r="E800" s="9" t="s">
        <v>315</v>
      </c>
      <c r="F800" s="9">
        <v>92950</v>
      </c>
      <c r="G800" s="11"/>
      <c r="H800" s="9">
        <v>21974700165</v>
      </c>
      <c r="I800" s="9" t="s">
        <v>19263</v>
      </c>
      <c r="J800" s="9" t="s">
        <v>16686</v>
      </c>
      <c r="K800" s="9" t="s">
        <v>8537</v>
      </c>
      <c r="L800" s="9" t="s">
        <v>18711</v>
      </c>
      <c r="M800" s="9" t="s">
        <v>19235</v>
      </c>
      <c r="N800" s="10" t="s">
        <v>19243</v>
      </c>
      <c r="O800" s="11" t="s">
        <v>33</v>
      </c>
      <c r="P800" s="12">
        <v>46069</v>
      </c>
      <c r="Q800" s="13" t="str">
        <f t="shared" si="36"/>
        <v>18h</v>
      </c>
    </row>
    <row r="801" spans="1:17" x14ac:dyDescent="0.3">
      <c r="A801" s="9" t="str">
        <f t="shared" si="37"/>
        <v>92950JB x Sambodromo4607018h</v>
      </c>
      <c r="B801" s="9" t="str">
        <f t="shared" si="38"/>
        <v>92950JB x Sambodromo46070</v>
      </c>
      <c r="C801" s="9" t="str">
        <f>IF((IFERROR(IFERROR(VLOOKUP(A801,Controle_Utiliz!A:A,1,0),VLOOKUP(B801,Controle_Utiliz!B:B,1,0)),"Não Utilizou"))="Não Utilizou","Não Utilizou","Agendado")</f>
        <v>Não Utilizou</v>
      </c>
      <c r="D801" s="8" t="s">
        <v>383</v>
      </c>
      <c r="E801" s="9" t="s">
        <v>315</v>
      </c>
      <c r="F801" s="9">
        <v>92950</v>
      </c>
      <c r="G801" s="11"/>
      <c r="H801" s="9">
        <v>21974700165</v>
      </c>
      <c r="I801" s="9" t="s">
        <v>19263</v>
      </c>
      <c r="J801" s="9" t="s">
        <v>16686</v>
      </c>
      <c r="K801" s="9" t="s">
        <v>8537</v>
      </c>
      <c r="L801" s="9" t="s">
        <v>18711</v>
      </c>
      <c r="M801" s="9" t="s">
        <v>19236</v>
      </c>
      <c r="N801" s="10" t="s">
        <v>19243</v>
      </c>
      <c r="O801" s="11" t="s">
        <v>33</v>
      </c>
      <c r="P801" s="12">
        <v>46070</v>
      </c>
      <c r="Q801" s="13" t="str">
        <f t="shared" si="36"/>
        <v>18h</v>
      </c>
    </row>
    <row r="802" spans="1:17" x14ac:dyDescent="0.3">
      <c r="A802" s="9" t="str">
        <f t="shared" si="37"/>
        <v>92950JB x Sambodromo4607418h</v>
      </c>
      <c r="B802" s="9" t="str">
        <f t="shared" si="38"/>
        <v>92950JB x Sambodromo46074</v>
      </c>
      <c r="C802" s="9" t="str">
        <f>IF((IFERROR(IFERROR(VLOOKUP(A802,Controle_Utiliz!A:A,1,0),VLOOKUP(B802,Controle_Utiliz!B:B,1,0)),"Não Utilizou"))="Não Utilizou","Não Utilizou","Agendado")</f>
        <v>Não Utilizou</v>
      </c>
      <c r="D802" s="8" t="s">
        <v>383</v>
      </c>
      <c r="E802" s="9" t="s">
        <v>315</v>
      </c>
      <c r="F802" s="9">
        <v>92950</v>
      </c>
      <c r="G802" s="11"/>
      <c r="H802" s="9">
        <v>21974700165</v>
      </c>
      <c r="I802" s="9" t="s">
        <v>19263</v>
      </c>
      <c r="J802" s="9" t="s">
        <v>16686</v>
      </c>
      <c r="K802" s="9" t="s">
        <v>8537</v>
      </c>
      <c r="L802" s="9" t="s">
        <v>18711</v>
      </c>
      <c r="M802" s="9" t="s">
        <v>19237</v>
      </c>
      <c r="N802" s="10" t="s">
        <v>19243</v>
      </c>
      <c r="O802" s="11" t="s">
        <v>33</v>
      </c>
      <c r="P802" s="12">
        <v>46074</v>
      </c>
      <c r="Q802" s="13" t="str">
        <f t="shared" si="36"/>
        <v>18h</v>
      </c>
    </row>
    <row r="803" spans="1:17" x14ac:dyDescent="0.3">
      <c r="A803" s="9" t="str">
        <f t="shared" si="37"/>
        <v>79650EG x Sambodromo4606917h</v>
      </c>
      <c r="B803" s="9" t="str">
        <f t="shared" si="38"/>
        <v>79650EG x Sambodromo46069</v>
      </c>
      <c r="C803" s="9" t="str">
        <f>IF((IFERROR(IFERROR(VLOOKUP(A803,Controle_Utiliz!A:A,1,0),VLOOKUP(B803,Controle_Utiliz!B:B,1,0)),"Não Utilizou"))="Não Utilizou","Não Utilizou","Agendado")</f>
        <v>Não Utilizou</v>
      </c>
      <c r="D803" s="8" t="s">
        <v>364</v>
      </c>
      <c r="E803" s="9" t="s">
        <v>315</v>
      </c>
      <c r="F803" s="9">
        <v>79650</v>
      </c>
      <c r="G803" s="11"/>
      <c r="H803" s="9">
        <v>21976197899</v>
      </c>
      <c r="I803" s="9" t="s">
        <v>19242</v>
      </c>
      <c r="J803" s="9" t="s">
        <v>16825</v>
      </c>
      <c r="K803" s="9" t="s">
        <v>14018</v>
      </c>
      <c r="L803" s="9" t="s">
        <v>18198</v>
      </c>
      <c r="M803" s="9" t="s">
        <v>19227</v>
      </c>
      <c r="N803" s="10" t="s">
        <v>19245</v>
      </c>
      <c r="O803" s="11" t="s">
        <v>6</v>
      </c>
      <c r="P803" s="12">
        <v>46069</v>
      </c>
      <c r="Q803" s="13" t="str">
        <f t="shared" si="36"/>
        <v>17h</v>
      </c>
    </row>
    <row r="804" spans="1:17" x14ac:dyDescent="0.3">
      <c r="A804" s="9" t="str">
        <f t="shared" si="37"/>
        <v>79650EG x Sambodromo4607017h</v>
      </c>
      <c r="B804" s="9" t="str">
        <f t="shared" si="38"/>
        <v>79650EG x Sambodromo46070</v>
      </c>
      <c r="C804" s="9" t="str">
        <f>IF((IFERROR(IFERROR(VLOOKUP(A804,Controle_Utiliz!A:A,1,0),VLOOKUP(B804,Controle_Utiliz!B:B,1,0)),"Não Utilizou"))="Não Utilizou","Não Utilizou","Agendado")</f>
        <v>Agendado</v>
      </c>
      <c r="D804" s="8" t="s">
        <v>364</v>
      </c>
      <c r="E804" s="9" t="s">
        <v>315</v>
      </c>
      <c r="F804" s="9">
        <v>79650</v>
      </c>
      <c r="G804" s="11"/>
      <c r="H804" s="9">
        <v>21976197899</v>
      </c>
      <c r="I804" s="9" t="s">
        <v>19242</v>
      </c>
      <c r="J804" s="9" t="s">
        <v>16825</v>
      </c>
      <c r="K804" s="9" t="s">
        <v>14018</v>
      </c>
      <c r="L804" s="9" t="s">
        <v>18198</v>
      </c>
      <c r="M804" s="9" t="s">
        <v>19228</v>
      </c>
      <c r="N804" s="10" t="s">
        <v>19245</v>
      </c>
      <c r="O804" s="11" t="s">
        <v>6</v>
      </c>
      <c r="P804" s="12">
        <v>46070</v>
      </c>
      <c r="Q804" s="13" t="str">
        <f t="shared" si="36"/>
        <v>17h</v>
      </c>
    </row>
    <row r="805" spans="1:17" x14ac:dyDescent="0.3">
      <c r="A805" s="9" t="str">
        <f t="shared" si="37"/>
        <v>79650EG x Sambodromo4607417h</v>
      </c>
      <c r="B805" s="9" t="str">
        <f t="shared" si="38"/>
        <v>79650EG x Sambodromo46074</v>
      </c>
      <c r="C805" s="9" t="str">
        <f>IF((IFERROR(IFERROR(VLOOKUP(A805,Controle_Utiliz!A:A,1,0),VLOOKUP(B805,Controle_Utiliz!B:B,1,0)),"Não Utilizou"))="Não Utilizou","Não Utilizou","Agendado")</f>
        <v>Não Utilizou</v>
      </c>
      <c r="D805" s="8" t="s">
        <v>364</v>
      </c>
      <c r="E805" s="9" t="s">
        <v>315</v>
      </c>
      <c r="F805" s="9">
        <v>79650</v>
      </c>
      <c r="G805" s="11"/>
      <c r="H805" s="9">
        <v>21976197899</v>
      </c>
      <c r="I805" s="9" t="s">
        <v>19242</v>
      </c>
      <c r="J805" s="9" t="s">
        <v>16825</v>
      </c>
      <c r="K805" s="9" t="s">
        <v>14018</v>
      </c>
      <c r="L805" s="9" t="s">
        <v>18198</v>
      </c>
      <c r="M805" s="9" t="s">
        <v>19229</v>
      </c>
      <c r="N805" s="10" t="s">
        <v>19245</v>
      </c>
      <c r="O805" s="11" t="s">
        <v>6</v>
      </c>
      <c r="P805" s="12">
        <v>46074</v>
      </c>
      <c r="Q805" s="13" t="str">
        <f t="shared" si="36"/>
        <v>17h</v>
      </c>
    </row>
    <row r="806" spans="1:17" x14ac:dyDescent="0.3">
      <c r="A806" s="9" t="str">
        <f t="shared" si="37"/>
        <v>79650Sambodromo x EG4606805h</v>
      </c>
      <c r="B806" s="9" t="str">
        <f t="shared" si="38"/>
        <v>79650Sambodromo x EG46068</v>
      </c>
      <c r="C806" s="9" t="str">
        <f>IF((IFERROR(IFERROR(VLOOKUP(A806,Controle_Utiliz!A:A,1,0),VLOOKUP(B806,Controle_Utiliz!B:B,1,0)),"Não Utilizou"))="Não Utilizou","Não Utilizou","Agendado")</f>
        <v>Agendado</v>
      </c>
      <c r="D806" s="8" t="s">
        <v>364</v>
      </c>
      <c r="E806" s="9" t="s">
        <v>315</v>
      </c>
      <c r="F806" s="9">
        <v>79650</v>
      </c>
      <c r="G806" s="11"/>
      <c r="H806" s="9">
        <v>21976197899</v>
      </c>
      <c r="I806" s="9" t="s">
        <v>19242</v>
      </c>
      <c r="J806" s="9" t="s">
        <v>16825</v>
      </c>
      <c r="K806" s="9" t="s">
        <v>14018</v>
      </c>
      <c r="L806" s="9" t="s">
        <v>18198</v>
      </c>
      <c r="M806" s="9" t="s">
        <v>19230</v>
      </c>
      <c r="N806" s="10" t="s">
        <v>19244</v>
      </c>
      <c r="O806" s="11" t="s">
        <v>151</v>
      </c>
      <c r="P806" s="12">
        <v>46068</v>
      </c>
      <c r="Q806" s="13" t="str">
        <f t="shared" si="36"/>
        <v>05h</v>
      </c>
    </row>
    <row r="807" spans="1:17" x14ac:dyDescent="0.3">
      <c r="A807" s="9" t="str">
        <f t="shared" si="37"/>
        <v>79650Sambodromo x EG4606905h</v>
      </c>
      <c r="B807" s="9" t="str">
        <f t="shared" si="38"/>
        <v>79650Sambodromo x EG46069</v>
      </c>
      <c r="C807" s="9" t="str">
        <f>IF((IFERROR(IFERROR(VLOOKUP(A807,Controle_Utiliz!A:A,1,0),VLOOKUP(B807,Controle_Utiliz!B:B,1,0)),"Não Utilizou"))="Não Utilizou","Não Utilizou","Agendado")</f>
        <v>Não Utilizou</v>
      </c>
      <c r="D807" s="8" t="s">
        <v>364</v>
      </c>
      <c r="E807" s="9" t="s">
        <v>315</v>
      </c>
      <c r="F807" s="9">
        <v>79650</v>
      </c>
      <c r="G807" s="11"/>
      <c r="H807" s="9">
        <v>21976197899</v>
      </c>
      <c r="I807" s="9" t="s">
        <v>19242</v>
      </c>
      <c r="J807" s="9" t="s">
        <v>16825</v>
      </c>
      <c r="K807" s="9" t="s">
        <v>14018</v>
      </c>
      <c r="L807" s="9" t="s">
        <v>18198</v>
      </c>
      <c r="M807" s="9" t="s">
        <v>19231</v>
      </c>
      <c r="N807" s="10" t="s">
        <v>19244</v>
      </c>
      <c r="O807" s="11" t="s">
        <v>151</v>
      </c>
      <c r="P807" s="12">
        <v>46069</v>
      </c>
      <c r="Q807" s="13" t="str">
        <f t="shared" si="36"/>
        <v>05h</v>
      </c>
    </row>
    <row r="808" spans="1:17" x14ac:dyDescent="0.3">
      <c r="A808" s="9" t="str">
        <f t="shared" si="37"/>
        <v>79650Sambodromo x EG4607005h</v>
      </c>
      <c r="B808" s="9" t="str">
        <f t="shared" si="38"/>
        <v>79650Sambodromo x EG46070</v>
      </c>
      <c r="C808" s="9" t="str">
        <f>IF((IFERROR(IFERROR(VLOOKUP(A808,Controle_Utiliz!A:A,1,0),VLOOKUP(B808,Controle_Utiliz!B:B,1,0)),"Não Utilizou"))="Não Utilizou","Não Utilizou","Agendado")</f>
        <v>Agendado</v>
      </c>
      <c r="D808" s="8" t="s">
        <v>364</v>
      </c>
      <c r="E808" s="9" t="s">
        <v>315</v>
      </c>
      <c r="F808" s="9">
        <v>79650</v>
      </c>
      <c r="G808" s="11"/>
      <c r="H808" s="9">
        <v>21976197899</v>
      </c>
      <c r="I808" s="9" t="s">
        <v>19242</v>
      </c>
      <c r="J808" s="9" t="s">
        <v>16825</v>
      </c>
      <c r="K808" s="9" t="s">
        <v>14018</v>
      </c>
      <c r="L808" s="9" t="s">
        <v>18198</v>
      </c>
      <c r="M808" s="9" t="s">
        <v>19232</v>
      </c>
      <c r="N808" s="10" t="s">
        <v>19244</v>
      </c>
      <c r="O808" s="11" t="s">
        <v>151</v>
      </c>
      <c r="P808" s="12">
        <v>46070</v>
      </c>
      <c r="Q808" s="13" t="str">
        <f t="shared" si="36"/>
        <v>05h</v>
      </c>
    </row>
    <row r="809" spans="1:17" x14ac:dyDescent="0.3">
      <c r="A809" s="9" t="str">
        <f t="shared" si="37"/>
        <v>79650Sambodromo x EG4607405h</v>
      </c>
      <c r="B809" s="9" t="str">
        <f t="shared" si="38"/>
        <v>79650Sambodromo x EG46074</v>
      </c>
      <c r="C809" s="9" t="str">
        <f>IF((IFERROR(IFERROR(VLOOKUP(A809,Controle_Utiliz!A:A,1,0),VLOOKUP(B809,Controle_Utiliz!B:B,1,0)),"Não Utilizou"))="Não Utilizou","Não Utilizou","Agendado")</f>
        <v>Não Utilizou</v>
      </c>
      <c r="D809" s="8" t="s">
        <v>364</v>
      </c>
      <c r="E809" s="9" t="s">
        <v>315</v>
      </c>
      <c r="F809" s="9">
        <v>79650</v>
      </c>
      <c r="G809" s="11"/>
      <c r="H809" s="9">
        <v>21976197899</v>
      </c>
      <c r="I809" s="9" t="s">
        <v>19242</v>
      </c>
      <c r="J809" s="9" t="s">
        <v>16825</v>
      </c>
      <c r="K809" s="9" t="s">
        <v>14018</v>
      </c>
      <c r="L809" s="9" t="s">
        <v>18198</v>
      </c>
      <c r="M809" s="9" t="s">
        <v>19233</v>
      </c>
      <c r="N809" s="10" t="s">
        <v>19244</v>
      </c>
      <c r="O809" s="11" t="s">
        <v>151</v>
      </c>
      <c r="P809" s="12">
        <v>46074</v>
      </c>
      <c r="Q809" s="13" t="str">
        <f t="shared" si="36"/>
        <v>05h</v>
      </c>
    </row>
    <row r="810" spans="1:17" x14ac:dyDescent="0.3">
      <c r="A810" s="9" t="str">
        <f t="shared" si="37"/>
        <v>61575JB x Sambodromo4606820h</v>
      </c>
      <c r="B810" s="9" t="str">
        <f t="shared" si="38"/>
        <v>61575JB x Sambodromo46068</v>
      </c>
      <c r="C810" s="9" t="str">
        <f>IF((IFERROR(IFERROR(VLOOKUP(A810,Controle_Utiliz!A:A,1,0),VLOOKUP(B810,Controle_Utiliz!B:B,1,0)),"Não Utilizou"))="Não Utilizou","Não Utilizou","Agendado")</f>
        <v>Não Utilizou</v>
      </c>
      <c r="D810" s="8" t="s">
        <v>441</v>
      </c>
      <c r="E810" s="9" t="s">
        <v>315</v>
      </c>
      <c r="F810" s="9">
        <v>61575</v>
      </c>
      <c r="G810" s="11"/>
      <c r="H810" s="9">
        <v>21996221432</v>
      </c>
      <c r="I810" s="9" t="s">
        <v>19275</v>
      </c>
      <c r="J810" s="9" t="s">
        <v>16283</v>
      </c>
      <c r="K810" s="9" t="s">
        <v>4579</v>
      </c>
      <c r="L810" s="9" t="s">
        <v>18718</v>
      </c>
      <c r="M810" s="9" t="s">
        <v>19234</v>
      </c>
      <c r="N810" s="10" t="s">
        <v>19246</v>
      </c>
      <c r="O810" s="11" t="s">
        <v>33</v>
      </c>
      <c r="P810" s="12">
        <v>46068</v>
      </c>
      <c r="Q810" s="13" t="str">
        <f t="shared" si="36"/>
        <v>20h</v>
      </c>
    </row>
    <row r="811" spans="1:17" x14ac:dyDescent="0.3">
      <c r="A811" s="9" t="str">
        <f t="shared" si="37"/>
        <v>61575Sambodromo x JB4606802h</v>
      </c>
      <c r="B811" s="9" t="str">
        <f t="shared" si="38"/>
        <v>61575Sambodromo x JB46068</v>
      </c>
      <c r="C811" s="9" t="str">
        <f>IF((IFERROR(IFERROR(VLOOKUP(A811,Controle_Utiliz!A:A,1,0),VLOOKUP(B811,Controle_Utiliz!B:B,1,0)),"Não Utilizou"))="Não Utilizou","Não Utilizou","Agendado")</f>
        <v>Não Utilizou</v>
      </c>
      <c r="D811" s="8" t="s">
        <v>441</v>
      </c>
      <c r="E811" s="9" t="s">
        <v>315</v>
      </c>
      <c r="F811" s="9">
        <v>61575</v>
      </c>
      <c r="G811" s="11"/>
      <c r="H811" s="9">
        <v>21996221432</v>
      </c>
      <c r="I811" s="9" t="s">
        <v>19275</v>
      </c>
      <c r="J811" s="9" t="s">
        <v>16283</v>
      </c>
      <c r="K811" s="9" t="s">
        <v>4579</v>
      </c>
      <c r="L811" s="9" t="s">
        <v>18718</v>
      </c>
      <c r="M811" s="9" t="s">
        <v>19238</v>
      </c>
      <c r="N811" s="10" t="s">
        <v>19250</v>
      </c>
      <c r="O811" s="11" t="s">
        <v>159</v>
      </c>
      <c r="P811" s="12">
        <v>46068</v>
      </c>
      <c r="Q811" s="13" t="str">
        <f t="shared" si="36"/>
        <v>02h</v>
      </c>
    </row>
    <row r="812" spans="1:17" x14ac:dyDescent="0.3">
      <c r="A812" s="9" t="str">
        <f t="shared" si="37"/>
        <v>52789EG x Sambodromo4606817h</v>
      </c>
      <c r="B812" s="9" t="str">
        <f t="shared" si="38"/>
        <v>52789EG x Sambodromo46068</v>
      </c>
      <c r="C812" s="9" t="str">
        <f>IF((IFERROR(IFERROR(VLOOKUP(A812,Controle_Utiliz!A:A,1,0),VLOOKUP(B812,Controle_Utiliz!B:B,1,0)),"Não Utilizou"))="Não Utilizou","Não Utilizou","Agendado")</f>
        <v>Agendado</v>
      </c>
      <c r="D812" s="8" t="s">
        <v>431</v>
      </c>
      <c r="E812" s="9" t="s">
        <v>315</v>
      </c>
      <c r="F812" s="9">
        <v>52789</v>
      </c>
      <c r="G812" s="9"/>
      <c r="H812" s="9">
        <v>21999934580</v>
      </c>
      <c r="I812" s="9" t="s">
        <v>19273</v>
      </c>
      <c r="J812" s="9" t="s">
        <v>16196</v>
      </c>
      <c r="K812" s="9" t="s">
        <v>11269</v>
      </c>
      <c r="L812" s="9" t="s">
        <v>18494</v>
      </c>
      <c r="M812" s="9" t="s">
        <v>19226</v>
      </c>
      <c r="N812" s="10" t="s">
        <v>19245</v>
      </c>
      <c r="O812" s="11" t="s">
        <v>6</v>
      </c>
      <c r="P812" s="12">
        <v>46068</v>
      </c>
      <c r="Q812" s="13" t="str">
        <f t="shared" si="36"/>
        <v>17h</v>
      </c>
    </row>
    <row r="813" spans="1:17" x14ac:dyDescent="0.3">
      <c r="A813" s="9" t="str">
        <f t="shared" si="37"/>
        <v>52789EG x Sambodromo4606917h</v>
      </c>
      <c r="B813" s="9" t="str">
        <f t="shared" si="38"/>
        <v>52789EG x Sambodromo46069</v>
      </c>
      <c r="C813" s="9" t="str">
        <f>IF((IFERROR(IFERROR(VLOOKUP(A813,Controle_Utiliz!A:A,1,0),VLOOKUP(B813,Controle_Utiliz!B:B,1,0)),"Não Utilizou"))="Não Utilizou","Não Utilizou","Agendado")</f>
        <v>Agendado</v>
      </c>
      <c r="D813" s="8" t="s">
        <v>431</v>
      </c>
      <c r="E813" s="9" t="s">
        <v>315</v>
      </c>
      <c r="F813" s="9">
        <v>52789</v>
      </c>
      <c r="G813" s="9"/>
      <c r="H813" s="9">
        <v>21999934580</v>
      </c>
      <c r="I813" s="9" t="s">
        <v>19273</v>
      </c>
      <c r="J813" s="9" t="s">
        <v>16196</v>
      </c>
      <c r="K813" s="9" t="s">
        <v>11269</v>
      </c>
      <c r="L813" s="9" t="s">
        <v>18494</v>
      </c>
      <c r="M813" s="9" t="s">
        <v>19227</v>
      </c>
      <c r="N813" s="10" t="s">
        <v>19245</v>
      </c>
      <c r="O813" s="11" t="s">
        <v>6</v>
      </c>
      <c r="P813" s="12">
        <v>46069</v>
      </c>
      <c r="Q813" s="13" t="str">
        <f t="shared" si="36"/>
        <v>17h</v>
      </c>
    </row>
    <row r="814" spans="1:17" x14ac:dyDescent="0.3">
      <c r="A814" s="9" t="str">
        <f t="shared" si="37"/>
        <v>52789EG x Sambodromo4607017h</v>
      </c>
      <c r="B814" s="9" t="str">
        <f t="shared" si="38"/>
        <v>52789EG x Sambodromo46070</v>
      </c>
      <c r="C814" s="9" t="str">
        <f>IF((IFERROR(IFERROR(VLOOKUP(A814,Controle_Utiliz!A:A,1,0),VLOOKUP(B814,Controle_Utiliz!B:B,1,0)),"Não Utilizou"))="Não Utilizou","Não Utilizou","Agendado")</f>
        <v>Agendado</v>
      </c>
      <c r="D814" s="8" t="s">
        <v>431</v>
      </c>
      <c r="E814" s="9" t="s">
        <v>315</v>
      </c>
      <c r="F814" s="9">
        <v>52789</v>
      </c>
      <c r="G814" s="9"/>
      <c r="H814" s="9">
        <v>21999934580</v>
      </c>
      <c r="I814" s="9" t="s">
        <v>19273</v>
      </c>
      <c r="J814" s="9" t="s">
        <v>16196</v>
      </c>
      <c r="K814" s="9" t="s">
        <v>11269</v>
      </c>
      <c r="L814" s="9" t="s">
        <v>18494</v>
      </c>
      <c r="M814" s="9" t="s">
        <v>19228</v>
      </c>
      <c r="N814" s="10" t="s">
        <v>19245</v>
      </c>
      <c r="O814" s="11" t="s">
        <v>6</v>
      </c>
      <c r="P814" s="12">
        <v>46070</v>
      </c>
      <c r="Q814" s="13" t="str">
        <f t="shared" si="36"/>
        <v>17h</v>
      </c>
    </row>
    <row r="815" spans="1:17" x14ac:dyDescent="0.3">
      <c r="A815" s="9" t="str">
        <f t="shared" si="37"/>
        <v>52789EG x Sambodromo4607417h</v>
      </c>
      <c r="B815" s="9" t="str">
        <f t="shared" si="38"/>
        <v>52789EG x Sambodromo46074</v>
      </c>
      <c r="C815" s="9" t="str">
        <f>IF((IFERROR(IFERROR(VLOOKUP(A815,Controle_Utiliz!A:A,1,0),VLOOKUP(B815,Controle_Utiliz!B:B,1,0)),"Não Utilizou"))="Não Utilizou","Não Utilizou","Agendado")</f>
        <v>Não Utilizou</v>
      </c>
      <c r="D815" s="8" t="s">
        <v>431</v>
      </c>
      <c r="E815" s="9" t="s">
        <v>315</v>
      </c>
      <c r="F815" s="9">
        <v>52789</v>
      </c>
      <c r="G815" s="9"/>
      <c r="H815" s="9">
        <v>21999934580</v>
      </c>
      <c r="I815" s="9" t="s">
        <v>19273</v>
      </c>
      <c r="J815" s="9" t="s">
        <v>16196</v>
      </c>
      <c r="K815" s="9" t="s">
        <v>11269</v>
      </c>
      <c r="L815" s="9" t="s">
        <v>18494</v>
      </c>
      <c r="M815" s="9" t="s">
        <v>19229</v>
      </c>
      <c r="N815" s="10" t="s">
        <v>19245</v>
      </c>
      <c r="O815" s="11" t="s">
        <v>6</v>
      </c>
      <c r="P815" s="12">
        <v>46074</v>
      </c>
      <c r="Q815" s="13" t="str">
        <f t="shared" si="36"/>
        <v>17h</v>
      </c>
    </row>
    <row r="816" spans="1:17" x14ac:dyDescent="0.3">
      <c r="A816" s="9" t="str">
        <f t="shared" si="37"/>
        <v>52789Sambodromo x EG4606805h</v>
      </c>
      <c r="B816" s="9" t="str">
        <f t="shared" si="38"/>
        <v>52789Sambodromo x EG46068</v>
      </c>
      <c r="C816" s="9" t="str">
        <f>IF((IFERROR(IFERROR(VLOOKUP(A816,Controle_Utiliz!A:A,1,0),VLOOKUP(B816,Controle_Utiliz!B:B,1,0)),"Não Utilizou"))="Não Utilizou","Não Utilizou","Agendado")</f>
        <v>Não Utilizou</v>
      </c>
      <c r="D816" s="8" t="s">
        <v>431</v>
      </c>
      <c r="E816" s="9" t="s">
        <v>315</v>
      </c>
      <c r="F816" s="9">
        <v>52789</v>
      </c>
      <c r="G816" s="9"/>
      <c r="H816" s="9">
        <v>21999934580</v>
      </c>
      <c r="I816" s="9" t="s">
        <v>19273</v>
      </c>
      <c r="J816" s="9" t="s">
        <v>16196</v>
      </c>
      <c r="K816" s="9" t="s">
        <v>11269</v>
      </c>
      <c r="L816" s="9" t="s">
        <v>18494</v>
      </c>
      <c r="M816" s="9" t="s">
        <v>19230</v>
      </c>
      <c r="N816" s="10" t="s">
        <v>19244</v>
      </c>
      <c r="O816" s="11" t="s">
        <v>151</v>
      </c>
      <c r="P816" s="12">
        <v>46068</v>
      </c>
      <c r="Q816" s="13" t="str">
        <f t="shared" si="36"/>
        <v>05h</v>
      </c>
    </row>
    <row r="817" spans="1:17" x14ac:dyDescent="0.3">
      <c r="A817" s="9" t="str">
        <f t="shared" si="37"/>
        <v>52789Sambodromo x EG4606905h</v>
      </c>
      <c r="B817" s="9" t="str">
        <f t="shared" si="38"/>
        <v>52789Sambodromo x EG46069</v>
      </c>
      <c r="C817" s="9" t="str">
        <f>IF((IFERROR(IFERROR(VLOOKUP(A817,Controle_Utiliz!A:A,1,0),VLOOKUP(B817,Controle_Utiliz!B:B,1,0)),"Não Utilizou"))="Não Utilizou","Não Utilizou","Agendado")</f>
        <v>Agendado</v>
      </c>
      <c r="D817" s="8" t="s">
        <v>431</v>
      </c>
      <c r="E817" s="9" t="s">
        <v>315</v>
      </c>
      <c r="F817" s="9">
        <v>52789</v>
      </c>
      <c r="G817" s="9"/>
      <c r="H817" s="9">
        <v>21999934580</v>
      </c>
      <c r="I817" s="9" t="s">
        <v>19273</v>
      </c>
      <c r="J817" s="9" t="s">
        <v>16196</v>
      </c>
      <c r="K817" s="9" t="s">
        <v>11269</v>
      </c>
      <c r="L817" s="9" t="s">
        <v>18494</v>
      </c>
      <c r="M817" s="9" t="s">
        <v>19231</v>
      </c>
      <c r="N817" s="10" t="s">
        <v>19244</v>
      </c>
      <c r="O817" s="11" t="s">
        <v>151</v>
      </c>
      <c r="P817" s="12">
        <v>46069</v>
      </c>
      <c r="Q817" s="13" t="str">
        <f t="shared" si="36"/>
        <v>05h</v>
      </c>
    </row>
    <row r="818" spans="1:17" x14ac:dyDescent="0.3">
      <c r="A818" s="9" t="str">
        <f t="shared" si="37"/>
        <v>52789Sambodromo x EG4607005h</v>
      </c>
      <c r="B818" s="9" t="str">
        <f t="shared" si="38"/>
        <v>52789Sambodromo x EG46070</v>
      </c>
      <c r="C818" s="9" t="str">
        <f>IF((IFERROR(IFERROR(VLOOKUP(A818,Controle_Utiliz!A:A,1,0),VLOOKUP(B818,Controle_Utiliz!B:B,1,0)),"Não Utilizou"))="Não Utilizou","Não Utilizou","Agendado")</f>
        <v>Agendado</v>
      </c>
      <c r="D818" s="8" t="s">
        <v>431</v>
      </c>
      <c r="E818" s="9" t="s">
        <v>315</v>
      </c>
      <c r="F818" s="9">
        <v>52789</v>
      </c>
      <c r="G818" s="9"/>
      <c r="H818" s="9">
        <v>21999934580</v>
      </c>
      <c r="I818" s="9" t="s">
        <v>19273</v>
      </c>
      <c r="J818" s="9" t="s">
        <v>16196</v>
      </c>
      <c r="K818" s="9" t="s">
        <v>11269</v>
      </c>
      <c r="L818" s="9" t="s">
        <v>18494</v>
      </c>
      <c r="M818" s="9" t="s">
        <v>19232</v>
      </c>
      <c r="N818" s="10" t="s">
        <v>19244</v>
      </c>
      <c r="O818" s="11" t="s">
        <v>151</v>
      </c>
      <c r="P818" s="12">
        <v>46070</v>
      </c>
      <c r="Q818" s="13" t="str">
        <f t="shared" si="36"/>
        <v>05h</v>
      </c>
    </row>
    <row r="819" spans="1:17" x14ac:dyDescent="0.3">
      <c r="A819" s="9" t="str">
        <f t="shared" si="37"/>
        <v>52789Sambodromo x EG4607405h</v>
      </c>
      <c r="B819" s="9" t="str">
        <f t="shared" si="38"/>
        <v>52789Sambodromo x EG46074</v>
      </c>
      <c r="C819" s="9" t="str">
        <f>IF((IFERROR(IFERROR(VLOOKUP(A819,Controle_Utiliz!A:A,1,0),VLOOKUP(B819,Controle_Utiliz!B:B,1,0)),"Não Utilizou"))="Não Utilizou","Não Utilizou","Agendado")</f>
        <v>Agendado</v>
      </c>
      <c r="D819" s="8" t="s">
        <v>431</v>
      </c>
      <c r="E819" s="9" t="s">
        <v>315</v>
      </c>
      <c r="F819" s="9">
        <v>52789</v>
      </c>
      <c r="G819" s="9"/>
      <c r="H819" s="9">
        <v>21999934580</v>
      </c>
      <c r="I819" s="9" t="s">
        <v>19273</v>
      </c>
      <c r="J819" s="9" t="s">
        <v>16196</v>
      </c>
      <c r="K819" s="9" t="s">
        <v>11269</v>
      </c>
      <c r="L819" s="9" t="s">
        <v>18494</v>
      </c>
      <c r="M819" s="9" t="s">
        <v>19233</v>
      </c>
      <c r="N819" s="10" t="s">
        <v>19244</v>
      </c>
      <c r="O819" s="11" t="s">
        <v>151</v>
      </c>
      <c r="P819" s="12">
        <v>46074</v>
      </c>
      <c r="Q819" s="13" t="str">
        <f t="shared" si="36"/>
        <v>05h</v>
      </c>
    </row>
    <row r="820" spans="1:17" x14ac:dyDescent="0.3">
      <c r="A820" s="9" t="str">
        <f t="shared" si="37"/>
        <v>58899JB x Sambodromo4606819h</v>
      </c>
      <c r="B820" s="9" t="str">
        <f t="shared" si="38"/>
        <v>58899JB x Sambodromo46068</v>
      </c>
      <c r="C820" s="9" t="str">
        <f>IF((IFERROR(IFERROR(VLOOKUP(A820,Controle_Utiliz!A:A,1,0),VLOOKUP(B820,Controle_Utiliz!B:B,1,0)),"Não Utilizou"))="Não Utilizou","Não Utilizou","Agendado")</f>
        <v>Não Utilizou</v>
      </c>
      <c r="D820" s="8" t="s">
        <v>319</v>
      </c>
      <c r="E820" s="9" t="s">
        <v>315</v>
      </c>
      <c r="F820" s="9">
        <v>58899</v>
      </c>
      <c r="G820" s="9"/>
      <c r="H820" s="9">
        <v>21972322664</v>
      </c>
      <c r="I820" s="9" t="s">
        <v>19242</v>
      </c>
      <c r="J820" s="9" t="s">
        <v>16260</v>
      </c>
      <c r="K820" s="9" t="s">
        <v>5234</v>
      </c>
      <c r="L820" s="9" t="s">
        <v>17510</v>
      </c>
      <c r="M820" s="9" t="s">
        <v>19234</v>
      </c>
      <c r="N820" s="10" t="s">
        <v>19249</v>
      </c>
      <c r="O820" s="11" t="s">
        <v>33</v>
      </c>
      <c r="P820" s="12">
        <v>46068</v>
      </c>
      <c r="Q820" s="13" t="str">
        <f t="shared" si="36"/>
        <v>19h</v>
      </c>
    </row>
    <row r="821" spans="1:17" x14ac:dyDescent="0.3">
      <c r="A821" s="9" t="str">
        <f t="shared" si="37"/>
        <v>58899JB x Sambodromo4606919h</v>
      </c>
      <c r="B821" s="9" t="str">
        <f t="shared" si="38"/>
        <v>58899JB x Sambodromo46069</v>
      </c>
      <c r="C821" s="9" t="str">
        <f>IF((IFERROR(IFERROR(VLOOKUP(A821,Controle_Utiliz!A:A,1,0),VLOOKUP(B821,Controle_Utiliz!B:B,1,0)),"Não Utilizou"))="Não Utilizou","Não Utilizou","Agendado")</f>
        <v>Não Utilizou</v>
      </c>
      <c r="D821" s="8" t="s">
        <v>319</v>
      </c>
      <c r="E821" s="9" t="s">
        <v>315</v>
      </c>
      <c r="F821" s="9">
        <v>58899</v>
      </c>
      <c r="G821" s="9"/>
      <c r="H821" s="9">
        <v>21972322664</v>
      </c>
      <c r="I821" s="9" t="s">
        <v>19242</v>
      </c>
      <c r="J821" s="9" t="s">
        <v>16260</v>
      </c>
      <c r="K821" s="9" t="s">
        <v>5234</v>
      </c>
      <c r="L821" s="9" t="s">
        <v>17510</v>
      </c>
      <c r="M821" s="9" t="s">
        <v>19235</v>
      </c>
      <c r="N821" s="10" t="s">
        <v>19249</v>
      </c>
      <c r="O821" s="11" t="s">
        <v>33</v>
      </c>
      <c r="P821" s="12">
        <v>46069</v>
      </c>
      <c r="Q821" s="13" t="str">
        <f t="shared" si="36"/>
        <v>19h</v>
      </c>
    </row>
    <row r="822" spans="1:17" x14ac:dyDescent="0.3">
      <c r="A822" s="9" t="str">
        <f t="shared" si="37"/>
        <v>58899JB x Sambodromo4607019h</v>
      </c>
      <c r="B822" s="9" t="str">
        <f t="shared" si="38"/>
        <v>58899JB x Sambodromo46070</v>
      </c>
      <c r="C822" s="9" t="str">
        <f>IF((IFERROR(IFERROR(VLOOKUP(A822,Controle_Utiliz!A:A,1,0),VLOOKUP(B822,Controle_Utiliz!B:B,1,0)),"Não Utilizou"))="Não Utilizou","Não Utilizou","Agendado")</f>
        <v>Não Utilizou</v>
      </c>
      <c r="D822" s="8" t="s">
        <v>319</v>
      </c>
      <c r="E822" s="9" t="s">
        <v>315</v>
      </c>
      <c r="F822" s="9">
        <v>58899</v>
      </c>
      <c r="G822" s="9"/>
      <c r="H822" s="9">
        <v>21972322664</v>
      </c>
      <c r="I822" s="9" t="s">
        <v>19242</v>
      </c>
      <c r="J822" s="9" t="s">
        <v>16260</v>
      </c>
      <c r="K822" s="9" t="s">
        <v>5234</v>
      </c>
      <c r="L822" s="9" t="s">
        <v>17510</v>
      </c>
      <c r="M822" s="9" t="s">
        <v>19236</v>
      </c>
      <c r="N822" s="10" t="s">
        <v>19249</v>
      </c>
      <c r="O822" s="11" t="s">
        <v>33</v>
      </c>
      <c r="P822" s="12">
        <v>46070</v>
      </c>
      <c r="Q822" s="13" t="str">
        <f t="shared" si="36"/>
        <v>19h</v>
      </c>
    </row>
    <row r="823" spans="1:17" x14ac:dyDescent="0.3">
      <c r="A823" s="9" t="str">
        <f t="shared" si="37"/>
        <v>58899JB x Sambodromo4607419h</v>
      </c>
      <c r="B823" s="9" t="str">
        <f t="shared" si="38"/>
        <v>58899JB x Sambodromo46074</v>
      </c>
      <c r="C823" s="9" t="str">
        <f>IF((IFERROR(IFERROR(VLOOKUP(A823,Controle_Utiliz!A:A,1,0),VLOOKUP(B823,Controle_Utiliz!B:B,1,0)),"Não Utilizou"))="Não Utilizou","Não Utilizou","Agendado")</f>
        <v>Não Utilizou</v>
      </c>
      <c r="D823" s="8" t="s">
        <v>319</v>
      </c>
      <c r="E823" s="9" t="s">
        <v>315</v>
      </c>
      <c r="F823" s="9">
        <v>58899</v>
      </c>
      <c r="G823" s="9"/>
      <c r="H823" s="9">
        <v>21972322664</v>
      </c>
      <c r="I823" s="9" t="s">
        <v>19242</v>
      </c>
      <c r="J823" s="9" t="s">
        <v>16260</v>
      </c>
      <c r="K823" s="9" t="s">
        <v>5234</v>
      </c>
      <c r="L823" s="9" t="s">
        <v>17510</v>
      </c>
      <c r="M823" s="9" t="s">
        <v>19237</v>
      </c>
      <c r="N823" s="10" t="s">
        <v>19249</v>
      </c>
      <c r="O823" s="11" t="s">
        <v>33</v>
      </c>
      <c r="P823" s="12">
        <v>46074</v>
      </c>
      <c r="Q823" s="13" t="str">
        <f t="shared" si="36"/>
        <v>19h</v>
      </c>
    </row>
    <row r="824" spans="1:17" x14ac:dyDescent="0.3">
      <c r="A824" s="9" t="str">
        <f t="shared" si="37"/>
        <v>58899Sambodromo x JB4606802h</v>
      </c>
      <c r="B824" s="9" t="str">
        <f t="shared" si="38"/>
        <v>58899Sambodromo x JB46068</v>
      </c>
      <c r="C824" s="9" t="str">
        <f>IF((IFERROR(IFERROR(VLOOKUP(A824,Controle_Utiliz!A:A,1,0),VLOOKUP(B824,Controle_Utiliz!B:B,1,0)),"Não Utilizou"))="Não Utilizou","Não Utilizou","Agendado")</f>
        <v>Não Utilizou</v>
      </c>
      <c r="D824" s="8" t="s">
        <v>319</v>
      </c>
      <c r="E824" s="9" t="s">
        <v>315</v>
      </c>
      <c r="F824" s="9">
        <v>58899</v>
      </c>
      <c r="G824" s="9"/>
      <c r="H824" s="9">
        <v>21972322664</v>
      </c>
      <c r="I824" s="9" t="s">
        <v>19242</v>
      </c>
      <c r="J824" s="9" t="s">
        <v>16260</v>
      </c>
      <c r="K824" s="9" t="s">
        <v>5234</v>
      </c>
      <c r="L824" s="9" t="s">
        <v>17510</v>
      </c>
      <c r="M824" s="9" t="s">
        <v>19238</v>
      </c>
      <c r="N824" s="10" t="s">
        <v>19250</v>
      </c>
      <c r="O824" s="11" t="s">
        <v>159</v>
      </c>
      <c r="P824" s="12">
        <v>46068</v>
      </c>
      <c r="Q824" s="13" t="str">
        <f t="shared" si="36"/>
        <v>02h</v>
      </c>
    </row>
    <row r="825" spans="1:17" x14ac:dyDescent="0.3">
      <c r="A825" s="9" t="str">
        <f t="shared" si="37"/>
        <v>58899Sambodromo x JB4606902h</v>
      </c>
      <c r="B825" s="9" t="str">
        <f t="shared" si="38"/>
        <v>58899Sambodromo x JB46069</v>
      </c>
      <c r="C825" s="9" t="str">
        <f>IF((IFERROR(IFERROR(VLOOKUP(A825,Controle_Utiliz!A:A,1,0),VLOOKUP(B825,Controle_Utiliz!B:B,1,0)),"Não Utilizou"))="Não Utilizou","Não Utilizou","Agendado")</f>
        <v>Não Utilizou</v>
      </c>
      <c r="D825" s="8" t="s">
        <v>319</v>
      </c>
      <c r="E825" s="9" t="s">
        <v>315</v>
      </c>
      <c r="F825" s="9">
        <v>58899</v>
      </c>
      <c r="G825" s="9"/>
      <c r="H825" s="9">
        <v>21972322664</v>
      </c>
      <c r="I825" s="9" t="s">
        <v>19242</v>
      </c>
      <c r="J825" s="9" t="s">
        <v>16260</v>
      </c>
      <c r="K825" s="9" t="s">
        <v>5234</v>
      </c>
      <c r="L825" s="9" t="s">
        <v>17510</v>
      </c>
      <c r="M825" s="9" t="s">
        <v>19239</v>
      </c>
      <c r="N825" s="10" t="s">
        <v>19250</v>
      </c>
      <c r="O825" s="11" t="s">
        <v>159</v>
      </c>
      <c r="P825" s="12">
        <v>46069</v>
      </c>
      <c r="Q825" s="13" t="str">
        <f t="shared" si="36"/>
        <v>02h</v>
      </c>
    </row>
    <row r="826" spans="1:17" x14ac:dyDescent="0.3">
      <c r="A826" s="9" t="str">
        <f t="shared" si="37"/>
        <v>58899Sambodromo x JB4607002h</v>
      </c>
      <c r="B826" s="9" t="str">
        <f t="shared" si="38"/>
        <v>58899Sambodromo x JB46070</v>
      </c>
      <c r="C826" s="9" t="str">
        <f>IF((IFERROR(IFERROR(VLOOKUP(A826,Controle_Utiliz!A:A,1,0),VLOOKUP(B826,Controle_Utiliz!B:B,1,0)),"Não Utilizou"))="Não Utilizou","Não Utilizou","Agendado")</f>
        <v>Não Utilizou</v>
      </c>
      <c r="D826" s="8" t="s">
        <v>319</v>
      </c>
      <c r="E826" s="9" t="s">
        <v>315</v>
      </c>
      <c r="F826" s="9">
        <v>58899</v>
      </c>
      <c r="G826" s="9"/>
      <c r="H826" s="9">
        <v>21972322664</v>
      </c>
      <c r="I826" s="9" t="s">
        <v>19242</v>
      </c>
      <c r="J826" s="9" t="s">
        <v>16260</v>
      </c>
      <c r="K826" s="9" t="s">
        <v>5234</v>
      </c>
      <c r="L826" s="9" t="s">
        <v>17510</v>
      </c>
      <c r="M826" s="9" t="s">
        <v>19240</v>
      </c>
      <c r="N826" s="10" t="s">
        <v>19250</v>
      </c>
      <c r="O826" s="11" t="s">
        <v>159</v>
      </c>
      <c r="P826" s="12">
        <v>46070</v>
      </c>
      <c r="Q826" s="13" t="str">
        <f t="shared" si="36"/>
        <v>02h</v>
      </c>
    </row>
    <row r="827" spans="1:17" x14ac:dyDescent="0.3">
      <c r="A827" s="9" t="str">
        <f t="shared" si="37"/>
        <v>58899Sambodromo x JB4607402h</v>
      </c>
      <c r="B827" s="9" t="str">
        <f t="shared" si="38"/>
        <v>58899Sambodromo x JB46074</v>
      </c>
      <c r="C827" s="9" t="str">
        <f>IF((IFERROR(IFERROR(VLOOKUP(A827,Controle_Utiliz!A:A,1,0),VLOOKUP(B827,Controle_Utiliz!B:B,1,0)),"Não Utilizou"))="Não Utilizou","Não Utilizou","Agendado")</f>
        <v>Não Utilizou</v>
      </c>
      <c r="D827" s="8" t="s">
        <v>319</v>
      </c>
      <c r="E827" s="9" t="s">
        <v>315</v>
      </c>
      <c r="F827" s="9">
        <v>58899</v>
      </c>
      <c r="G827" s="9"/>
      <c r="H827" s="9">
        <v>21972322664</v>
      </c>
      <c r="I827" s="9" t="s">
        <v>19242</v>
      </c>
      <c r="J827" s="9" t="s">
        <v>16260</v>
      </c>
      <c r="K827" s="9" t="s">
        <v>5234</v>
      </c>
      <c r="L827" s="9" t="s">
        <v>17510</v>
      </c>
      <c r="M827" s="9" t="s">
        <v>19241</v>
      </c>
      <c r="N827" s="14" t="s">
        <v>19250</v>
      </c>
      <c r="O827" s="11" t="s">
        <v>159</v>
      </c>
      <c r="P827" s="12">
        <v>46074</v>
      </c>
      <c r="Q827" s="13" t="str">
        <f t="shared" si="36"/>
        <v>02h</v>
      </c>
    </row>
    <row r="828" spans="1:17" x14ac:dyDescent="0.3">
      <c r="A828" s="9" t="str">
        <f t="shared" si="37"/>
        <v>58899JB x Sambodromo4606818h</v>
      </c>
      <c r="B828" s="9" t="str">
        <f t="shared" si="38"/>
        <v>58899JB x Sambodromo46068</v>
      </c>
      <c r="C828" s="9" t="str">
        <f>IF((IFERROR(IFERROR(VLOOKUP(A828,Controle_Utiliz!A:A,1,0),VLOOKUP(B828,Controle_Utiliz!B:B,1,0)),"Não Utilizou"))="Não Utilizou","Não Utilizou","Agendado")</f>
        <v>Não Utilizou</v>
      </c>
      <c r="D828" s="8" t="s">
        <v>319</v>
      </c>
      <c r="E828" s="9" t="s">
        <v>315</v>
      </c>
      <c r="F828" s="9">
        <v>58899</v>
      </c>
      <c r="G828" s="9"/>
      <c r="H828" s="9">
        <v>21972322664</v>
      </c>
      <c r="I828" s="9" t="s">
        <v>19242</v>
      </c>
      <c r="J828" s="9" t="s">
        <v>16260</v>
      </c>
      <c r="K828" s="9" t="s">
        <v>5234</v>
      </c>
      <c r="L828" s="9" t="s">
        <v>17510</v>
      </c>
      <c r="M828" s="9" t="s">
        <v>19234</v>
      </c>
      <c r="N828" s="10" t="s">
        <v>19243</v>
      </c>
      <c r="O828" s="11" t="s">
        <v>33</v>
      </c>
      <c r="P828" s="12">
        <v>46068</v>
      </c>
      <c r="Q828" s="13" t="str">
        <f t="shared" si="36"/>
        <v>18h</v>
      </c>
    </row>
    <row r="829" spans="1:17" x14ac:dyDescent="0.3">
      <c r="A829" s="9" t="str">
        <f t="shared" si="37"/>
        <v>58899JB x Sambodromo4606918h</v>
      </c>
      <c r="B829" s="9" t="str">
        <f t="shared" si="38"/>
        <v>58899JB x Sambodromo46069</v>
      </c>
      <c r="C829" s="9" t="str">
        <f>IF((IFERROR(IFERROR(VLOOKUP(A829,Controle_Utiliz!A:A,1,0),VLOOKUP(B829,Controle_Utiliz!B:B,1,0)),"Não Utilizou"))="Não Utilizou","Não Utilizou","Agendado")</f>
        <v>Não Utilizou</v>
      </c>
      <c r="D829" s="8" t="s">
        <v>319</v>
      </c>
      <c r="E829" s="9" t="s">
        <v>315</v>
      </c>
      <c r="F829" s="9">
        <v>58899</v>
      </c>
      <c r="G829" s="9"/>
      <c r="H829" s="9">
        <v>21972322664</v>
      </c>
      <c r="I829" s="9" t="s">
        <v>19242</v>
      </c>
      <c r="J829" s="9" t="s">
        <v>16260</v>
      </c>
      <c r="K829" s="9" t="s">
        <v>5234</v>
      </c>
      <c r="L829" s="9" t="s">
        <v>17510</v>
      </c>
      <c r="M829" s="9" t="s">
        <v>19235</v>
      </c>
      <c r="N829" s="10" t="s">
        <v>19243</v>
      </c>
      <c r="O829" s="11" t="s">
        <v>33</v>
      </c>
      <c r="P829" s="12">
        <v>46069</v>
      </c>
      <c r="Q829" s="13" t="str">
        <f t="shared" si="36"/>
        <v>18h</v>
      </c>
    </row>
    <row r="830" spans="1:17" x14ac:dyDescent="0.3">
      <c r="A830" s="9" t="str">
        <f t="shared" si="37"/>
        <v>58899JB x Sambodromo4607018h</v>
      </c>
      <c r="B830" s="9" t="str">
        <f t="shared" si="38"/>
        <v>58899JB x Sambodromo46070</v>
      </c>
      <c r="C830" s="9" t="str">
        <f>IF((IFERROR(IFERROR(VLOOKUP(A830,Controle_Utiliz!A:A,1,0),VLOOKUP(B830,Controle_Utiliz!B:B,1,0)),"Não Utilizou"))="Não Utilizou","Não Utilizou","Agendado")</f>
        <v>Não Utilizou</v>
      </c>
      <c r="D830" s="8" t="s">
        <v>319</v>
      </c>
      <c r="E830" s="9" t="s">
        <v>315</v>
      </c>
      <c r="F830" s="9">
        <v>58899</v>
      </c>
      <c r="G830" s="9"/>
      <c r="H830" s="9">
        <v>21972322664</v>
      </c>
      <c r="I830" s="9" t="s">
        <v>19242</v>
      </c>
      <c r="J830" s="9" t="s">
        <v>16260</v>
      </c>
      <c r="K830" s="9" t="s">
        <v>5234</v>
      </c>
      <c r="L830" s="9" t="s">
        <v>17510</v>
      </c>
      <c r="M830" s="9" t="s">
        <v>19236</v>
      </c>
      <c r="N830" s="10" t="s">
        <v>19243</v>
      </c>
      <c r="O830" s="11" t="s">
        <v>33</v>
      </c>
      <c r="P830" s="12">
        <v>46070</v>
      </c>
      <c r="Q830" s="13" t="str">
        <f t="shared" si="36"/>
        <v>18h</v>
      </c>
    </row>
    <row r="831" spans="1:17" x14ac:dyDescent="0.3">
      <c r="A831" s="9" t="str">
        <f t="shared" si="37"/>
        <v>58899JB x Sambodromo4607418h</v>
      </c>
      <c r="B831" s="9" t="str">
        <f t="shared" si="38"/>
        <v>58899JB x Sambodromo46074</v>
      </c>
      <c r="C831" s="9" t="str">
        <f>IF((IFERROR(IFERROR(VLOOKUP(A831,Controle_Utiliz!A:A,1,0),VLOOKUP(B831,Controle_Utiliz!B:B,1,0)),"Não Utilizou"))="Não Utilizou","Não Utilizou","Agendado")</f>
        <v>Não Utilizou</v>
      </c>
      <c r="D831" s="8" t="s">
        <v>319</v>
      </c>
      <c r="E831" s="9" t="s">
        <v>315</v>
      </c>
      <c r="F831" s="9">
        <v>58899</v>
      </c>
      <c r="G831" s="9"/>
      <c r="H831" s="9">
        <v>21972322664</v>
      </c>
      <c r="I831" s="9" t="s">
        <v>19242</v>
      </c>
      <c r="J831" s="9" t="s">
        <v>16260</v>
      </c>
      <c r="K831" s="9" t="s">
        <v>5234</v>
      </c>
      <c r="L831" s="9" t="s">
        <v>17510</v>
      </c>
      <c r="M831" s="9" t="s">
        <v>19237</v>
      </c>
      <c r="N831" s="10" t="s">
        <v>19243</v>
      </c>
      <c r="O831" s="11" t="s">
        <v>33</v>
      </c>
      <c r="P831" s="12">
        <v>46074</v>
      </c>
      <c r="Q831" s="13" t="str">
        <f t="shared" si="36"/>
        <v>18h</v>
      </c>
    </row>
    <row r="832" spans="1:17" x14ac:dyDescent="0.3">
      <c r="A832" s="9" t="str">
        <f t="shared" si="37"/>
        <v>58899Sambodromo x JB4606803h</v>
      </c>
      <c r="B832" s="9" t="str">
        <f t="shared" si="38"/>
        <v>58899Sambodromo x JB46068</v>
      </c>
      <c r="C832" s="9" t="str">
        <f>IF((IFERROR(IFERROR(VLOOKUP(A832,Controle_Utiliz!A:A,1,0),VLOOKUP(B832,Controle_Utiliz!B:B,1,0)),"Não Utilizou"))="Não Utilizou","Não Utilizou","Agendado")</f>
        <v>Não Utilizou</v>
      </c>
      <c r="D832" s="8" t="s">
        <v>319</v>
      </c>
      <c r="E832" s="9" t="s">
        <v>315</v>
      </c>
      <c r="F832" s="9">
        <v>58899</v>
      </c>
      <c r="G832" s="9"/>
      <c r="H832" s="9">
        <v>21972322664</v>
      </c>
      <c r="I832" s="9" t="s">
        <v>19242</v>
      </c>
      <c r="J832" s="9" t="s">
        <v>16260</v>
      </c>
      <c r="K832" s="9" t="s">
        <v>5234</v>
      </c>
      <c r="L832" s="9" t="s">
        <v>17510</v>
      </c>
      <c r="M832" s="9" t="s">
        <v>19238</v>
      </c>
      <c r="N832" s="10" t="s">
        <v>19252</v>
      </c>
      <c r="O832" s="11" t="s">
        <v>159</v>
      </c>
      <c r="P832" s="12">
        <v>46068</v>
      </c>
      <c r="Q832" s="13" t="str">
        <f t="shared" si="36"/>
        <v>03h</v>
      </c>
    </row>
    <row r="833" spans="1:17" x14ac:dyDescent="0.3">
      <c r="A833" s="9" t="str">
        <f t="shared" si="37"/>
        <v>58899Sambodromo x JB4606903h</v>
      </c>
      <c r="B833" s="9" t="str">
        <f t="shared" si="38"/>
        <v>58899Sambodromo x JB46069</v>
      </c>
      <c r="C833" s="9" t="str">
        <f>IF((IFERROR(IFERROR(VLOOKUP(A833,Controle_Utiliz!A:A,1,0),VLOOKUP(B833,Controle_Utiliz!B:B,1,0)),"Não Utilizou"))="Não Utilizou","Não Utilizou","Agendado")</f>
        <v>Não Utilizou</v>
      </c>
      <c r="D833" s="8" t="s">
        <v>319</v>
      </c>
      <c r="E833" s="9" t="s">
        <v>315</v>
      </c>
      <c r="F833" s="9">
        <v>58899</v>
      </c>
      <c r="G833" s="9"/>
      <c r="H833" s="9">
        <v>21972322664</v>
      </c>
      <c r="I833" s="9" t="s">
        <v>19242</v>
      </c>
      <c r="J833" s="9" t="s">
        <v>16260</v>
      </c>
      <c r="K833" s="9" t="s">
        <v>5234</v>
      </c>
      <c r="L833" s="9" t="s">
        <v>17510</v>
      </c>
      <c r="M833" s="9" t="s">
        <v>19239</v>
      </c>
      <c r="N833" s="10" t="s">
        <v>19252</v>
      </c>
      <c r="O833" s="11" t="s">
        <v>159</v>
      </c>
      <c r="P833" s="12">
        <v>46069</v>
      </c>
      <c r="Q833" s="13" t="str">
        <f t="shared" si="36"/>
        <v>03h</v>
      </c>
    </row>
    <row r="834" spans="1:17" x14ac:dyDescent="0.3">
      <c r="A834" s="9" t="str">
        <f t="shared" si="37"/>
        <v>58899Sambodromo x JB4607003h</v>
      </c>
      <c r="B834" s="9" t="str">
        <f t="shared" si="38"/>
        <v>58899Sambodromo x JB46070</v>
      </c>
      <c r="C834" s="9" t="str">
        <f>IF((IFERROR(IFERROR(VLOOKUP(A834,Controle_Utiliz!A:A,1,0),VLOOKUP(B834,Controle_Utiliz!B:B,1,0)),"Não Utilizou"))="Não Utilizou","Não Utilizou","Agendado")</f>
        <v>Não Utilizou</v>
      </c>
      <c r="D834" s="8" t="s">
        <v>319</v>
      </c>
      <c r="E834" s="9" t="s">
        <v>315</v>
      </c>
      <c r="F834" s="9">
        <v>58899</v>
      </c>
      <c r="G834" s="9"/>
      <c r="H834" s="9">
        <v>21972322664</v>
      </c>
      <c r="I834" s="9" t="s">
        <v>19242</v>
      </c>
      <c r="J834" s="9" t="s">
        <v>16260</v>
      </c>
      <c r="K834" s="9" t="s">
        <v>5234</v>
      </c>
      <c r="L834" s="9" t="s">
        <v>17510</v>
      </c>
      <c r="M834" s="9" t="s">
        <v>19240</v>
      </c>
      <c r="N834" s="10" t="s">
        <v>19252</v>
      </c>
      <c r="O834" s="11" t="s">
        <v>159</v>
      </c>
      <c r="P834" s="12">
        <v>46070</v>
      </c>
      <c r="Q834" s="13" t="str">
        <f t="shared" ref="Q834:Q897" si="39">LEFT(N834,2)&amp;"h"</f>
        <v>03h</v>
      </c>
    </row>
    <row r="835" spans="1:17" x14ac:dyDescent="0.3">
      <c r="A835" s="9" t="str">
        <f t="shared" ref="A835:A898" si="40">IF(LEN(F835)&gt;1,F835,G835)&amp;O835&amp;P835&amp;Q835</f>
        <v>58899Sambodromo x JB4607403h</v>
      </c>
      <c r="B835" s="9" t="str">
        <f t="shared" ref="B835:B898" si="41">IF(LEN(F835)&gt;1,F835,G835)&amp;O835&amp;P835</f>
        <v>58899Sambodromo x JB46074</v>
      </c>
      <c r="C835" s="9" t="str">
        <f>IF((IFERROR(IFERROR(VLOOKUP(A835,Controle_Utiliz!A:A,1,0),VLOOKUP(B835,Controle_Utiliz!B:B,1,0)),"Não Utilizou"))="Não Utilizou","Não Utilizou","Agendado")</f>
        <v>Não Utilizou</v>
      </c>
      <c r="D835" s="8" t="s">
        <v>319</v>
      </c>
      <c r="E835" s="9" t="s">
        <v>315</v>
      </c>
      <c r="F835" s="9">
        <v>58899</v>
      </c>
      <c r="G835" s="9"/>
      <c r="H835" s="9">
        <v>21972322664</v>
      </c>
      <c r="I835" s="9" t="s">
        <v>19242</v>
      </c>
      <c r="J835" s="9" t="s">
        <v>16260</v>
      </c>
      <c r="K835" s="9" t="s">
        <v>5234</v>
      </c>
      <c r="L835" s="9" t="s">
        <v>17510</v>
      </c>
      <c r="M835" s="9" t="s">
        <v>19241</v>
      </c>
      <c r="N835" s="14" t="s">
        <v>19252</v>
      </c>
      <c r="O835" s="11" t="s">
        <v>159</v>
      </c>
      <c r="P835" s="12">
        <v>46074</v>
      </c>
      <c r="Q835" s="13" t="str">
        <f t="shared" si="39"/>
        <v>03h</v>
      </c>
    </row>
    <row r="836" spans="1:17" x14ac:dyDescent="0.3">
      <c r="A836" s="9" t="str">
        <f t="shared" si="40"/>
        <v>82093EG x Sambodromo4606821h</v>
      </c>
      <c r="B836" s="9" t="str">
        <f t="shared" si="41"/>
        <v>82093EG x Sambodromo46068</v>
      </c>
      <c r="C836" s="9" t="str">
        <f>IF((IFERROR(IFERROR(VLOOKUP(A836,Controle_Utiliz!A:A,1,0),VLOOKUP(B836,Controle_Utiliz!B:B,1,0)),"Não Utilizou"))="Não Utilizou","Não Utilizou","Agendado")</f>
        <v>Agendado</v>
      </c>
      <c r="D836" s="8" t="s">
        <v>554</v>
      </c>
      <c r="E836" s="9" t="s">
        <v>315</v>
      </c>
      <c r="F836" s="9">
        <v>82093</v>
      </c>
      <c r="G836" s="11"/>
      <c r="H836" s="9">
        <v>22999138809</v>
      </c>
      <c r="I836" s="9" t="s">
        <v>19263</v>
      </c>
      <c r="J836" s="9" t="s">
        <v>16098</v>
      </c>
      <c r="K836" s="9" t="s">
        <v>5255</v>
      </c>
      <c r="L836" s="9" t="s">
        <v>18114</v>
      </c>
      <c r="M836" s="9" t="s">
        <v>19226</v>
      </c>
      <c r="N836" s="10" t="s">
        <v>19253</v>
      </c>
      <c r="O836" s="11" t="s">
        <v>6</v>
      </c>
      <c r="P836" s="12">
        <v>46068</v>
      </c>
      <c r="Q836" s="13" t="str">
        <f t="shared" si="39"/>
        <v>21h</v>
      </c>
    </row>
    <row r="837" spans="1:17" x14ac:dyDescent="0.3">
      <c r="A837" s="9" t="str">
        <f t="shared" si="40"/>
        <v>82093EG x Sambodromo4606921h</v>
      </c>
      <c r="B837" s="9" t="str">
        <f t="shared" si="41"/>
        <v>82093EG x Sambodromo46069</v>
      </c>
      <c r="C837" s="9" t="str">
        <f>IF((IFERROR(IFERROR(VLOOKUP(A837,Controle_Utiliz!A:A,1,0),VLOOKUP(B837,Controle_Utiliz!B:B,1,0)),"Não Utilizou"))="Não Utilizou","Não Utilizou","Agendado")</f>
        <v>Agendado</v>
      </c>
      <c r="D837" s="8" t="s">
        <v>554</v>
      </c>
      <c r="E837" s="9" t="s">
        <v>315</v>
      </c>
      <c r="F837" s="9">
        <v>82093</v>
      </c>
      <c r="G837" s="11"/>
      <c r="H837" s="9">
        <v>22999138809</v>
      </c>
      <c r="I837" s="9" t="s">
        <v>19263</v>
      </c>
      <c r="J837" s="9" t="s">
        <v>16098</v>
      </c>
      <c r="K837" s="9" t="s">
        <v>5255</v>
      </c>
      <c r="L837" s="9" t="s">
        <v>18114</v>
      </c>
      <c r="M837" s="9" t="s">
        <v>19227</v>
      </c>
      <c r="N837" s="10" t="s">
        <v>19253</v>
      </c>
      <c r="O837" s="11" t="s">
        <v>6</v>
      </c>
      <c r="P837" s="12">
        <v>46069</v>
      </c>
      <c r="Q837" s="13" t="str">
        <f t="shared" si="39"/>
        <v>21h</v>
      </c>
    </row>
    <row r="838" spans="1:17" x14ac:dyDescent="0.3">
      <c r="A838" s="9" t="str">
        <f t="shared" si="40"/>
        <v>82093EG x Sambodromo4607021h</v>
      </c>
      <c r="B838" s="9" t="str">
        <f t="shared" si="41"/>
        <v>82093EG x Sambodromo46070</v>
      </c>
      <c r="C838" s="9" t="str">
        <f>IF((IFERROR(IFERROR(VLOOKUP(A838,Controle_Utiliz!A:A,1,0),VLOOKUP(B838,Controle_Utiliz!B:B,1,0)),"Não Utilizou"))="Não Utilizou","Não Utilizou","Agendado")</f>
        <v>Agendado</v>
      </c>
      <c r="D838" s="8" t="s">
        <v>554</v>
      </c>
      <c r="E838" s="9" t="s">
        <v>315</v>
      </c>
      <c r="F838" s="9">
        <v>82093</v>
      </c>
      <c r="G838" s="11"/>
      <c r="H838" s="9">
        <v>22999138809</v>
      </c>
      <c r="I838" s="9" t="s">
        <v>19263</v>
      </c>
      <c r="J838" s="9" t="s">
        <v>16098</v>
      </c>
      <c r="K838" s="9" t="s">
        <v>5255</v>
      </c>
      <c r="L838" s="9" t="s">
        <v>18114</v>
      </c>
      <c r="M838" s="9" t="s">
        <v>19228</v>
      </c>
      <c r="N838" s="10" t="s">
        <v>19253</v>
      </c>
      <c r="O838" s="11" t="s">
        <v>6</v>
      </c>
      <c r="P838" s="12">
        <v>46070</v>
      </c>
      <c r="Q838" s="13" t="str">
        <f t="shared" si="39"/>
        <v>21h</v>
      </c>
    </row>
    <row r="839" spans="1:17" x14ac:dyDescent="0.3">
      <c r="A839" s="9" t="str">
        <f t="shared" si="40"/>
        <v>82093EG x Sambodromo4607421h</v>
      </c>
      <c r="B839" s="9" t="str">
        <f t="shared" si="41"/>
        <v>82093EG x Sambodromo46074</v>
      </c>
      <c r="C839" s="9" t="str">
        <f>IF((IFERROR(IFERROR(VLOOKUP(A839,Controle_Utiliz!A:A,1,0),VLOOKUP(B839,Controle_Utiliz!B:B,1,0)),"Não Utilizou"))="Não Utilizou","Não Utilizou","Agendado")</f>
        <v>Não Utilizou</v>
      </c>
      <c r="D839" s="8" t="s">
        <v>554</v>
      </c>
      <c r="E839" s="9" t="s">
        <v>315</v>
      </c>
      <c r="F839" s="9">
        <v>82093</v>
      </c>
      <c r="G839" s="11"/>
      <c r="H839" s="9">
        <v>22999138809</v>
      </c>
      <c r="I839" s="9" t="s">
        <v>19263</v>
      </c>
      <c r="J839" s="9" t="s">
        <v>16098</v>
      </c>
      <c r="K839" s="9" t="s">
        <v>5255</v>
      </c>
      <c r="L839" s="9" t="s">
        <v>18114</v>
      </c>
      <c r="M839" s="9" t="s">
        <v>19229</v>
      </c>
      <c r="N839" s="10" t="s">
        <v>19253</v>
      </c>
      <c r="O839" s="11" t="s">
        <v>6</v>
      </c>
      <c r="P839" s="12">
        <v>46074</v>
      </c>
      <c r="Q839" s="13" t="str">
        <f t="shared" si="39"/>
        <v>21h</v>
      </c>
    </row>
    <row r="840" spans="1:17" x14ac:dyDescent="0.3">
      <c r="A840" s="9" t="str">
        <f t="shared" si="40"/>
        <v>82093Sambodromo x EG4606808h</v>
      </c>
      <c r="B840" s="9" t="str">
        <f t="shared" si="41"/>
        <v>82093Sambodromo x EG46068</v>
      </c>
      <c r="C840" s="9" t="str">
        <f>IF((IFERROR(IFERROR(VLOOKUP(A840,Controle_Utiliz!A:A,1,0),VLOOKUP(B840,Controle_Utiliz!B:B,1,0)),"Não Utilizou"))="Não Utilizou","Não Utilizou","Agendado")</f>
        <v>Não Utilizou</v>
      </c>
      <c r="D840" s="8" t="s">
        <v>554</v>
      </c>
      <c r="E840" s="9" t="s">
        <v>315</v>
      </c>
      <c r="F840" s="9">
        <v>82093</v>
      </c>
      <c r="G840" s="11"/>
      <c r="H840" s="9">
        <v>22999138809</v>
      </c>
      <c r="I840" s="9" t="s">
        <v>19263</v>
      </c>
      <c r="J840" s="9" t="s">
        <v>16098</v>
      </c>
      <c r="K840" s="9" t="s">
        <v>5255</v>
      </c>
      <c r="L840" s="9" t="s">
        <v>18114</v>
      </c>
      <c r="M840" s="9" t="s">
        <v>19230</v>
      </c>
      <c r="N840" s="10" t="s">
        <v>19251</v>
      </c>
      <c r="O840" s="11" t="s">
        <v>151</v>
      </c>
      <c r="P840" s="12">
        <v>46068</v>
      </c>
      <c r="Q840" s="13" t="str">
        <f t="shared" si="39"/>
        <v>08h</v>
      </c>
    </row>
    <row r="841" spans="1:17" x14ac:dyDescent="0.3">
      <c r="A841" s="9" t="str">
        <f t="shared" si="40"/>
        <v>82093Sambodromo x EG4606908h</v>
      </c>
      <c r="B841" s="9" t="str">
        <f t="shared" si="41"/>
        <v>82093Sambodromo x EG46069</v>
      </c>
      <c r="C841" s="9" t="str">
        <f>IF((IFERROR(IFERROR(VLOOKUP(A841,Controle_Utiliz!A:A,1,0),VLOOKUP(B841,Controle_Utiliz!B:B,1,0)),"Não Utilizou"))="Não Utilizou","Não Utilizou","Agendado")</f>
        <v>Agendado</v>
      </c>
      <c r="D841" s="8" t="s">
        <v>554</v>
      </c>
      <c r="E841" s="9" t="s">
        <v>315</v>
      </c>
      <c r="F841" s="9">
        <v>82093</v>
      </c>
      <c r="G841" s="11"/>
      <c r="H841" s="9">
        <v>22999138809</v>
      </c>
      <c r="I841" s="9" t="s">
        <v>19263</v>
      </c>
      <c r="J841" s="9" t="s">
        <v>16098</v>
      </c>
      <c r="K841" s="9" t="s">
        <v>5255</v>
      </c>
      <c r="L841" s="9" t="s">
        <v>18114</v>
      </c>
      <c r="M841" s="9" t="s">
        <v>19231</v>
      </c>
      <c r="N841" s="10" t="s">
        <v>19251</v>
      </c>
      <c r="O841" s="11" t="s">
        <v>151</v>
      </c>
      <c r="P841" s="12">
        <v>46069</v>
      </c>
      <c r="Q841" s="13" t="str">
        <f t="shared" si="39"/>
        <v>08h</v>
      </c>
    </row>
    <row r="842" spans="1:17" x14ac:dyDescent="0.3">
      <c r="A842" s="9" t="str">
        <f t="shared" si="40"/>
        <v>82093Sambodromo x EG4607008h</v>
      </c>
      <c r="B842" s="9" t="str">
        <f t="shared" si="41"/>
        <v>82093Sambodromo x EG46070</v>
      </c>
      <c r="C842" s="9" t="str">
        <f>IF((IFERROR(IFERROR(VLOOKUP(A842,Controle_Utiliz!A:A,1,0),VLOOKUP(B842,Controle_Utiliz!B:B,1,0)),"Não Utilizou"))="Não Utilizou","Não Utilizou","Agendado")</f>
        <v>Não Utilizou</v>
      </c>
      <c r="D842" s="8" t="s">
        <v>554</v>
      </c>
      <c r="E842" s="9" t="s">
        <v>315</v>
      </c>
      <c r="F842" s="9">
        <v>82093</v>
      </c>
      <c r="G842" s="11"/>
      <c r="H842" s="9">
        <v>22999138809</v>
      </c>
      <c r="I842" s="9" t="s">
        <v>19263</v>
      </c>
      <c r="J842" s="9" t="s">
        <v>16098</v>
      </c>
      <c r="K842" s="9" t="s">
        <v>5255</v>
      </c>
      <c r="L842" s="9" t="s">
        <v>18114</v>
      </c>
      <c r="M842" s="9" t="s">
        <v>19232</v>
      </c>
      <c r="N842" s="10" t="s">
        <v>19251</v>
      </c>
      <c r="O842" s="11" t="s">
        <v>151</v>
      </c>
      <c r="P842" s="12">
        <v>46070</v>
      </c>
      <c r="Q842" s="13" t="str">
        <f t="shared" si="39"/>
        <v>08h</v>
      </c>
    </row>
    <row r="843" spans="1:17" x14ac:dyDescent="0.3">
      <c r="A843" s="9" t="str">
        <f t="shared" si="40"/>
        <v>82093Sambodromo x EG4607408h</v>
      </c>
      <c r="B843" s="9" t="str">
        <f t="shared" si="41"/>
        <v>82093Sambodromo x EG46074</v>
      </c>
      <c r="C843" s="9" t="str">
        <f>IF((IFERROR(IFERROR(VLOOKUP(A843,Controle_Utiliz!A:A,1,0),VLOOKUP(B843,Controle_Utiliz!B:B,1,0)),"Não Utilizou"))="Não Utilizou","Não Utilizou","Agendado")</f>
        <v>Não Utilizou</v>
      </c>
      <c r="D843" s="8" t="s">
        <v>554</v>
      </c>
      <c r="E843" s="9" t="s">
        <v>315</v>
      </c>
      <c r="F843" s="9">
        <v>82093</v>
      </c>
      <c r="G843" s="11"/>
      <c r="H843" s="9">
        <v>22999138809</v>
      </c>
      <c r="I843" s="9" t="s">
        <v>19263</v>
      </c>
      <c r="J843" s="9" t="s">
        <v>16098</v>
      </c>
      <c r="K843" s="9" t="s">
        <v>5255</v>
      </c>
      <c r="L843" s="9" t="s">
        <v>18114</v>
      </c>
      <c r="M843" s="9" t="s">
        <v>19233</v>
      </c>
      <c r="N843" s="10" t="s">
        <v>19251</v>
      </c>
      <c r="O843" s="11" t="s">
        <v>151</v>
      </c>
      <c r="P843" s="12">
        <v>46074</v>
      </c>
      <c r="Q843" s="13" t="str">
        <f t="shared" si="39"/>
        <v>08h</v>
      </c>
    </row>
    <row r="844" spans="1:17" x14ac:dyDescent="0.3">
      <c r="A844" s="9" t="str">
        <f t="shared" si="40"/>
        <v>83922EG x Sambodromo4606817h</v>
      </c>
      <c r="B844" s="9" t="str">
        <f t="shared" si="41"/>
        <v>83922EG x Sambodromo46068</v>
      </c>
      <c r="C844" s="9" t="str">
        <f>IF((IFERROR(IFERROR(VLOOKUP(A844,Controle_Utiliz!A:A,1,0),VLOOKUP(B844,Controle_Utiliz!B:B,1,0)),"Não Utilizou"))="Não Utilizou","Não Utilizou","Agendado")</f>
        <v>Agendado</v>
      </c>
      <c r="D844" s="8" t="s">
        <v>475</v>
      </c>
      <c r="E844" s="9" t="s">
        <v>315</v>
      </c>
      <c r="F844" s="9">
        <v>83922</v>
      </c>
      <c r="G844" s="11"/>
      <c r="H844" s="9">
        <v>21970241396</v>
      </c>
      <c r="I844" s="9" t="s">
        <v>19276</v>
      </c>
      <c r="J844" s="9" t="s">
        <v>16271</v>
      </c>
      <c r="K844" s="9" t="s">
        <v>14159</v>
      </c>
      <c r="L844" s="9" t="s">
        <v>18646</v>
      </c>
      <c r="M844" s="9" t="s">
        <v>19226</v>
      </c>
      <c r="N844" s="10" t="s">
        <v>19245</v>
      </c>
      <c r="O844" s="11" t="s">
        <v>6</v>
      </c>
      <c r="P844" s="12">
        <v>46068</v>
      </c>
      <c r="Q844" s="13" t="str">
        <f t="shared" si="39"/>
        <v>17h</v>
      </c>
    </row>
    <row r="845" spans="1:17" x14ac:dyDescent="0.3">
      <c r="A845" s="9" t="str">
        <f t="shared" si="40"/>
        <v>83922EG x Sambodromo4606917h</v>
      </c>
      <c r="B845" s="9" t="str">
        <f t="shared" si="41"/>
        <v>83922EG x Sambodromo46069</v>
      </c>
      <c r="C845" s="9" t="str">
        <f>IF((IFERROR(IFERROR(VLOOKUP(A845,Controle_Utiliz!A:A,1,0),VLOOKUP(B845,Controle_Utiliz!B:B,1,0)),"Não Utilizou"))="Não Utilizou","Não Utilizou","Agendado")</f>
        <v>Agendado</v>
      </c>
      <c r="D845" s="8" t="s">
        <v>475</v>
      </c>
      <c r="E845" s="9" t="s">
        <v>315</v>
      </c>
      <c r="F845" s="9">
        <v>83922</v>
      </c>
      <c r="G845" s="11"/>
      <c r="H845" s="9">
        <v>21970241396</v>
      </c>
      <c r="I845" s="9" t="s">
        <v>19276</v>
      </c>
      <c r="J845" s="9" t="s">
        <v>16271</v>
      </c>
      <c r="K845" s="9" t="s">
        <v>14159</v>
      </c>
      <c r="L845" s="9" t="s">
        <v>18646</v>
      </c>
      <c r="M845" s="9" t="s">
        <v>19227</v>
      </c>
      <c r="N845" s="10" t="s">
        <v>19245</v>
      </c>
      <c r="O845" s="11" t="s">
        <v>6</v>
      </c>
      <c r="P845" s="12">
        <v>46069</v>
      </c>
      <c r="Q845" s="13" t="str">
        <f t="shared" si="39"/>
        <v>17h</v>
      </c>
    </row>
    <row r="846" spans="1:17" x14ac:dyDescent="0.3">
      <c r="A846" s="9" t="str">
        <f t="shared" si="40"/>
        <v>83922EG x Sambodromo4607017h</v>
      </c>
      <c r="B846" s="9" t="str">
        <f t="shared" si="41"/>
        <v>83922EG x Sambodromo46070</v>
      </c>
      <c r="C846" s="9" t="str">
        <f>IF((IFERROR(IFERROR(VLOOKUP(A846,Controle_Utiliz!A:A,1,0),VLOOKUP(B846,Controle_Utiliz!B:B,1,0)),"Não Utilizou"))="Não Utilizou","Não Utilizou","Agendado")</f>
        <v>Agendado</v>
      </c>
      <c r="D846" s="8" t="s">
        <v>475</v>
      </c>
      <c r="E846" s="9" t="s">
        <v>315</v>
      </c>
      <c r="F846" s="9">
        <v>83922</v>
      </c>
      <c r="G846" s="11"/>
      <c r="H846" s="9">
        <v>21970241396</v>
      </c>
      <c r="I846" s="9" t="s">
        <v>19276</v>
      </c>
      <c r="J846" s="9" t="s">
        <v>16271</v>
      </c>
      <c r="K846" s="9" t="s">
        <v>14159</v>
      </c>
      <c r="L846" s="9" t="s">
        <v>18646</v>
      </c>
      <c r="M846" s="9" t="s">
        <v>19228</v>
      </c>
      <c r="N846" s="10" t="s">
        <v>19245</v>
      </c>
      <c r="O846" s="11" t="s">
        <v>6</v>
      </c>
      <c r="P846" s="12">
        <v>46070</v>
      </c>
      <c r="Q846" s="13" t="str">
        <f t="shared" si="39"/>
        <v>17h</v>
      </c>
    </row>
    <row r="847" spans="1:17" x14ac:dyDescent="0.3">
      <c r="A847" s="9" t="str">
        <f t="shared" si="40"/>
        <v>83922EG x Sambodromo4607417h</v>
      </c>
      <c r="B847" s="9" t="str">
        <f t="shared" si="41"/>
        <v>83922EG x Sambodromo46074</v>
      </c>
      <c r="C847" s="9" t="str">
        <f>IF((IFERROR(IFERROR(VLOOKUP(A847,Controle_Utiliz!A:A,1,0),VLOOKUP(B847,Controle_Utiliz!B:B,1,0)),"Não Utilizou"))="Não Utilizou","Não Utilizou","Agendado")</f>
        <v>Agendado</v>
      </c>
      <c r="D847" s="8" t="s">
        <v>475</v>
      </c>
      <c r="E847" s="9" t="s">
        <v>315</v>
      </c>
      <c r="F847" s="9">
        <v>83922</v>
      </c>
      <c r="G847" s="11"/>
      <c r="H847" s="9">
        <v>21970241396</v>
      </c>
      <c r="I847" s="9" t="s">
        <v>19276</v>
      </c>
      <c r="J847" s="9" t="s">
        <v>16271</v>
      </c>
      <c r="K847" s="9" t="s">
        <v>14159</v>
      </c>
      <c r="L847" s="9" t="s">
        <v>18646</v>
      </c>
      <c r="M847" s="9" t="s">
        <v>19229</v>
      </c>
      <c r="N847" s="10" t="s">
        <v>19245</v>
      </c>
      <c r="O847" s="11" t="s">
        <v>6</v>
      </c>
      <c r="P847" s="12">
        <v>46074</v>
      </c>
      <c r="Q847" s="13" t="str">
        <f t="shared" si="39"/>
        <v>17h</v>
      </c>
    </row>
    <row r="848" spans="1:17" x14ac:dyDescent="0.3">
      <c r="A848" s="9" t="str">
        <f t="shared" si="40"/>
        <v>83922Sambodromo x EG4606806h</v>
      </c>
      <c r="B848" s="9" t="str">
        <f t="shared" si="41"/>
        <v>83922Sambodromo x EG46068</v>
      </c>
      <c r="C848" s="9" t="str">
        <f>IF((IFERROR(IFERROR(VLOOKUP(A848,Controle_Utiliz!A:A,1,0),VLOOKUP(B848,Controle_Utiliz!B:B,1,0)),"Não Utilizou"))="Não Utilizou","Não Utilizou","Agendado")</f>
        <v>Agendado</v>
      </c>
      <c r="D848" s="8" t="s">
        <v>475</v>
      </c>
      <c r="E848" s="9" t="s">
        <v>315</v>
      </c>
      <c r="F848" s="9">
        <v>83922</v>
      </c>
      <c r="G848" s="11"/>
      <c r="H848" s="9">
        <v>21970241396</v>
      </c>
      <c r="I848" s="9" t="s">
        <v>19276</v>
      </c>
      <c r="J848" s="9" t="s">
        <v>16271</v>
      </c>
      <c r="K848" s="9" t="s">
        <v>14159</v>
      </c>
      <c r="L848" s="9" t="s">
        <v>18646</v>
      </c>
      <c r="M848" s="9" t="s">
        <v>19230</v>
      </c>
      <c r="N848" s="10" t="s">
        <v>19248</v>
      </c>
      <c r="O848" s="11" t="s">
        <v>151</v>
      </c>
      <c r="P848" s="12">
        <v>46068</v>
      </c>
      <c r="Q848" s="13" t="str">
        <f t="shared" si="39"/>
        <v>06h</v>
      </c>
    </row>
    <row r="849" spans="1:17" x14ac:dyDescent="0.3">
      <c r="A849" s="9" t="str">
        <f t="shared" si="40"/>
        <v>83922Sambodromo x EG4606906h</v>
      </c>
      <c r="B849" s="9" t="str">
        <f t="shared" si="41"/>
        <v>83922Sambodromo x EG46069</v>
      </c>
      <c r="C849" s="9" t="str">
        <f>IF((IFERROR(IFERROR(VLOOKUP(A849,Controle_Utiliz!A:A,1,0),VLOOKUP(B849,Controle_Utiliz!B:B,1,0)),"Não Utilizou"))="Não Utilizou","Não Utilizou","Agendado")</f>
        <v>Agendado</v>
      </c>
      <c r="D849" s="8" t="s">
        <v>475</v>
      </c>
      <c r="E849" s="9" t="s">
        <v>315</v>
      </c>
      <c r="F849" s="9">
        <v>83922</v>
      </c>
      <c r="G849" s="11"/>
      <c r="H849" s="9">
        <v>21970241396</v>
      </c>
      <c r="I849" s="9" t="s">
        <v>19276</v>
      </c>
      <c r="J849" s="9" t="s">
        <v>16271</v>
      </c>
      <c r="K849" s="9" t="s">
        <v>14159</v>
      </c>
      <c r="L849" s="9" t="s">
        <v>18646</v>
      </c>
      <c r="M849" s="9" t="s">
        <v>19231</v>
      </c>
      <c r="N849" s="10" t="s">
        <v>19248</v>
      </c>
      <c r="O849" s="11" t="s">
        <v>151</v>
      </c>
      <c r="P849" s="12">
        <v>46069</v>
      </c>
      <c r="Q849" s="13" t="str">
        <f t="shared" si="39"/>
        <v>06h</v>
      </c>
    </row>
    <row r="850" spans="1:17" x14ac:dyDescent="0.3">
      <c r="A850" s="9" t="str">
        <f t="shared" si="40"/>
        <v>83922Sambodromo x EG4607006h</v>
      </c>
      <c r="B850" s="9" t="str">
        <f t="shared" si="41"/>
        <v>83922Sambodromo x EG46070</v>
      </c>
      <c r="C850" s="9" t="str">
        <f>IF((IFERROR(IFERROR(VLOOKUP(A850,Controle_Utiliz!A:A,1,0),VLOOKUP(B850,Controle_Utiliz!B:B,1,0)),"Não Utilizou"))="Não Utilizou","Não Utilizou","Agendado")</f>
        <v>Não Utilizou</v>
      </c>
      <c r="D850" s="8" t="s">
        <v>475</v>
      </c>
      <c r="E850" s="9" t="s">
        <v>315</v>
      </c>
      <c r="F850" s="9">
        <v>83922</v>
      </c>
      <c r="G850" s="11"/>
      <c r="H850" s="9">
        <v>21970241396</v>
      </c>
      <c r="I850" s="9" t="s">
        <v>19276</v>
      </c>
      <c r="J850" s="9" t="s">
        <v>16271</v>
      </c>
      <c r="K850" s="9" t="s">
        <v>14159</v>
      </c>
      <c r="L850" s="9" t="s">
        <v>18646</v>
      </c>
      <c r="M850" s="9" t="s">
        <v>19232</v>
      </c>
      <c r="N850" s="10" t="s">
        <v>19248</v>
      </c>
      <c r="O850" s="11" t="s">
        <v>151</v>
      </c>
      <c r="P850" s="12">
        <v>46070</v>
      </c>
      <c r="Q850" s="13" t="str">
        <f t="shared" si="39"/>
        <v>06h</v>
      </c>
    </row>
    <row r="851" spans="1:17" x14ac:dyDescent="0.3">
      <c r="A851" s="9" t="str">
        <f t="shared" si="40"/>
        <v>83922Sambodromo x EG4607406h</v>
      </c>
      <c r="B851" s="9" t="str">
        <f t="shared" si="41"/>
        <v>83922Sambodromo x EG46074</v>
      </c>
      <c r="C851" s="9" t="str">
        <f>IF((IFERROR(IFERROR(VLOOKUP(A851,Controle_Utiliz!A:A,1,0),VLOOKUP(B851,Controle_Utiliz!B:B,1,0)),"Não Utilizou"))="Não Utilizou","Não Utilizou","Agendado")</f>
        <v>Não Utilizou</v>
      </c>
      <c r="D851" s="8" t="s">
        <v>475</v>
      </c>
      <c r="E851" s="9" t="s">
        <v>315</v>
      </c>
      <c r="F851" s="9">
        <v>83922</v>
      </c>
      <c r="G851" s="11"/>
      <c r="H851" s="9">
        <v>21970241396</v>
      </c>
      <c r="I851" s="9" t="s">
        <v>19276</v>
      </c>
      <c r="J851" s="9" t="s">
        <v>16271</v>
      </c>
      <c r="K851" s="9" t="s">
        <v>14159</v>
      </c>
      <c r="L851" s="9" t="s">
        <v>18646</v>
      </c>
      <c r="M851" s="9" t="s">
        <v>19233</v>
      </c>
      <c r="N851" s="10" t="s">
        <v>19248</v>
      </c>
      <c r="O851" s="11" t="s">
        <v>151</v>
      </c>
      <c r="P851" s="12">
        <v>46074</v>
      </c>
      <c r="Q851" s="13" t="str">
        <f t="shared" si="39"/>
        <v>06h</v>
      </c>
    </row>
    <row r="852" spans="1:17" x14ac:dyDescent="0.3">
      <c r="A852" s="9" t="str">
        <f t="shared" si="40"/>
        <v>65019EG x Sambodromo4606817h</v>
      </c>
      <c r="B852" s="9" t="str">
        <f t="shared" si="41"/>
        <v>65019EG x Sambodromo46068</v>
      </c>
      <c r="C852" s="9" t="str">
        <f>IF((IFERROR(IFERROR(VLOOKUP(A852,Controle_Utiliz!A:A,1,0),VLOOKUP(B852,Controle_Utiliz!B:B,1,0)),"Não Utilizou"))="Não Utilizou","Não Utilizou","Agendado")</f>
        <v>Não Utilizou</v>
      </c>
      <c r="D852" s="8" t="s">
        <v>329</v>
      </c>
      <c r="E852" s="9" t="s">
        <v>315</v>
      </c>
      <c r="F852" s="9">
        <v>65019</v>
      </c>
      <c r="G852" s="9"/>
      <c r="H852" s="9">
        <v>21979676146</v>
      </c>
      <c r="I852" s="9" t="s">
        <v>19242</v>
      </c>
      <c r="J852" s="9" t="s">
        <v>16680</v>
      </c>
      <c r="K852" s="9" t="s">
        <v>13875</v>
      </c>
      <c r="L852" s="9" t="s">
        <v>17645</v>
      </c>
      <c r="M852" s="9" t="s">
        <v>19226</v>
      </c>
      <c r="N852" s="10" t="s">
        <v>19245</v>
      </c>
      <c r="O852" s="11" t="s">
        <v>6</v>
      </c>
      <c r="P852" s="12">
        <v>46068</v>
      </c>
      <c r="Q852" s="13" t="str">
        <f t="shared" si="39"/>
        <v>17h</v>
      </c>
    </row>
    <row r="853" spans="1:17" x14ac:dyDescent="0.3">
      <c r="A853" s="9" t="str">
        <f t="shared" si="40"/>
        <v>65019EG x Sambodromo4606917h</v>
      </c>
      <c r="B853" s="9" t="str">
        <f t="shared" si="41"/>
        <v>65019EG x Sambodromo46069</v>
      </c>
      <c r="C853" s="9" t="str">
        <f>IF((IFERROR(IFERROR(VLOOKUP(A853,Controle_Utiliz!A:A,1,0),VLOOKUP(B853,Controle_Utiliz!B:B,1,0)),"Não Utilizou"))="Não Utilizou","Não Utilizou","Agendado")</f>
        <v>Não Utilizou</v>
      </c>
      <c r="D853" s="8" t="s">
        <v>329</v>
      </c>
      <c r="E853" s="9" t="s">
        <v>315</v>
      </c>
      <c r="F853" s="9">
        <v>65019</v>
      </c>
      <c r="G853" s="9"/>
      <c r="H853" s="9">
        <v>21979676146</v>
      </c>
      <c r="I853" s="9" t="s">
        <v>19242</v>
      </c>
      <c r="J853" s="9" t="s">
        <v>16680</v>
      </c>
      <c r="K853" s="9" t="s">
        <v>13875</v>
      </c>
      <c r="L853" s="9" t="s">
        <v>17645</v>
      </c>
      <c r="M853" s="9" t="s">
        <v>19227</v>
      </c>
      <c r="N853" s="10" t="s">
        <v>19245</v>
      </c>
      <c r="O853" s="11" t="s">
        <v>6</v>
      </c>
      <c r="P853" s="12">
        <v>46069</v>
      </c>
      <c r="Q853" s="13" t="str">
        <f t="shared" si="39"/>
        <v>17h</v>
      </c>
    </row>
    <row r="854" spans="1:17" x14ac:dyDescent="0.3">
      <c r="A854" s="9" t="str">
        <f t="shared" si="40"/>
        <v>65019EG x Sambodromo4607017h</v>
      </c>
      <c r="B854" s="9" t="str">
        <f t="shared" si="41"/>
        <v>65019EG x Sambodromo46070</v>
      </c>
      <c r="C854" s="9" t="str">
        <f>IF((IFERROR(IFERROR(VLOOKUP(A854,Controle_Utiliz!A:A,1,0),VLOOKUP(B854,Controle_Utiliz!B:B,1,0)),"Não Utilizou"))="Não Utilizou","Não Utilizou","Agendado")</f>
        <v>Não Utilizou</v>
      </c>
      <c r="D854" s="8" t="s">
        <v>329</v>
      </c>
      <c r="E854" s="9" t="s">
        <v>315</v>
      </c>
      <c r="F854" s="9">
        <v>65019</v>
      </c>
      <c r="G854" s="9"/>
      <c r="H854" s="9">
        <v>21979676146</v>
      </c>
      <c r="I854" s="9" t="s">
        <v>19242</v>
      </c>
      <c r="J854" s="9" t="s">
        <v>16680</v>
      </c>
      <c r="K854" s="9" t="s">
        <v>13875</v>
      </c>
      <c r="L854" s="9" t="s">
        <v>17645</v>
      </c>
      <c r="M854" s="9" t="s">
        <v>19228</v>
      </c>
      <c r="N854" s="10" t="s">
        <v>19245</v>
      </c>
      <c r="O854" s="11" t="s">
        <v>6</v>
      </c>
      <c r="P854" s="12">
        <v>46070</v>
      </c>
      <c r="Q854" s="13" t="str">
        <f t="shared" si="39"/>
        <v>17h</v>
      </c>
    </row>
    <row r="855" spans="1:17" x14ac:dyDescent="0.3">
      <c r="A855" s="9" t="str">
        <f t="shared" si="40"/>
        <v>65019EG x Sambodromo4607417h</v>
      </c>
      <c r="B855" s="9" t="str">
        <f t="shared" si="41"/>
        <v>65019EG x Sambodromo46074</v>
      </c>
      <c r="C855" s="9" t="str">
        <f>IF((IFERROR(IFERROR(VLOOKUP(A855,Controle_Utiliz!A:A,1,0),VLOOKUP(B855,Controle_Utiliz!B:B,1,0)),"Não Utilizou"))="Não Utilizou","Não Utilizou","Agendado")</f>
        <v>Não Utilizou</v>
      </c>
      <c r="D855" s="8" t="s">
        <v>329</v>
      </c>
      <c r="E855" s="9" t="s">
        <v>315</v>
      </c>
      <c r="F855" s="9">
        <v>65019</v>
      </c>
      <c r="G855" s="9"/>
      <c r="H855" s="9">
        <v>21979676146</v>
      </c>
      <c r="I855" s="9" t="s">
        <v>19242</v>
      </c>
      <c r="J855" s="9" t="s">
        <v>16680</v>
      </c>
      <c r="K855" s="9" t="s">
        <v>13875</v>
      </c>
      <c r="L855" s="9" t="s">
        <v>17645</v>
      </c>
      <c r="M855" s="9" t="s">
        <v>19229</v>
      </c>
      <c r="N855" s="10" t="s">
        <v>19245</v>
      </c>
      <c r="O855" s="11" t="s">
        <v>6</v>
      </c>
      <c r="P855" s="12">
        <v>46074</v>
      </c>
      <c r="Q855" s="13" t="str">
        <f t="shared" si="39"/>
        <v>17h</v>
      </c>
    </row>
    <row r="856" spans="1:17" x14ac:dyDescent="0.3">
      <c r="A856" s="9" t="str">
        <f t="shared" si="40"/>
        <v>65019Sambodromo x EG4606806h</v>
      </c>
      <c r="B856" s="9" t="str">
        <f t="shared" si="41"/>
        <v>65019Sambodromo x EG46068</v>
      </c>
      <c r="C856" s="9" t="str">
        <f>IF((IFERROR(IFERROR(VLOOKUP(A856,Controle_Utiliz!A:A,1,0),VLOOKUP(B856,Controle_Utiliz!B:B,1,0)),"Não Utilizou"))="Não Utilizou","Não Utilizou","Agendado")</f>
        <v>Não Utilizou</v>
      </c>
      <c r="D856" s="8" t="s">
        <v>329</v>
      </c>
      <c r="E856" s="9" t="s">
        <v>315</v>
      </c>
      <c r="F856" s="9">
        <v>65019</v>
      </c>
      <c r="G856" s="9"/>
      <c r="H856" s="9">
        <v>21979676146</v>
      </c>
      <c r="I856" s="9" t="s">
        <v>19242</v>
      </c>
      <c r="J856" s="9" t="s">
        <v>16680</v>
      </c>
      <c r="K856" s="9" t="s">
        <v>13875</v>
      </c>
      <c r="L856" s="9" t="s">
        <v>17645</v>
      </c>
      <c r="M856" s="9" t="s">
        <v>19230</v>
      </c>
      <c r="N856" s="10" t="s">
        <v>19248</v>
      </c>
      <c r="O856" s="11" t="s">
        <v>151</v>
      </c>
      <c r="P856" s="12">
        <v>46068</v>
      </c>
      <c r="Q856" s="13" t="str">
        <f t="shared" si="39"/>
        <v>06h</v>
      </c>
    </row>
    <row r="857" spans="1:17" x14ac:dyDescent="0.3">
      <c r="A857" s="9" t="str">
        <f t="shared" si="40"/>
        <v>65019Sambodromo x EG4606906h</v>
      </c>
      <c r="B857" s="9" t="str">
        <f t="shared" si="41"/>
        <v>65019Sambodromo x EG46069</v>
      </c>
      <c r="C857" s="9" t="str">
        <f>IF((IFERROR(IFERROR(VLOOKUP(A857,Controle_Utiliz!A:A,1,0),VLOOKUP(B857,Controle_Utiliz!B:B,1,0)),"Não Utilizou"))="Não Utilizou","Não Utilizou","Agendado")</f>
        <v>Não Utilizou</v>
      </c>
      <c r="D857" s="8" t="s">
        <v>329</v>
      </c>
      <c r="E857" s="9" t="s">
        <v>315</v>
      </c>
      <c r="F857" s="9">
        <v>65019</v>
      </c>
      <c r="G857" s="9"/>
      <c r="H857" s="9">
        <v>21979676146</v>
      </c>
      <c r="I857" s="9" t="s">
        <v>19242</v>
      </c>
      <c r="J857" s="9" t="s">
        <v>16680</v>
      </c>
      <c r="K857" s="9" t="s">
        <v>13875</v>
      </c>
      <c r="L857" s="9" t="s">
        <v>17645</v>
      </c>
      <c r="M857" s="9" t="s">
        <v>19231</v>
      </c>
      <c r="N857" s="10" t="s">
        <v>19248</v>
      </c>
      <c r="O857" s="11" t="s">
        <v>151</v>
      </c>
      <c r="P857" s="12">
        <v>46069</v>
      </c>
      <c r="Q857" s="13" t="str">
        <f t="shared" si="39"/>
        <v>06h</v>
      </c>
    </row>
    <row r="858" spans="1:17" x14ac:dyDescent="0.3">
      <c r="A858" s="9" t="str">
        <f t="shared" si="40"/>
        <v>65019Sambodromo x EG4607006h</v>
      </c>
      <c r="B858" s="9" t="str">
        <f t="shared" si="41"/>
        <v>65019Sambodromo x EG46070</v>
      </c>
      <c r="C858" s="9" t="str">
        <f>IF((IFERROR(IFERROR(VLOOKUP(A858,Controle_Utiliz!A:A,1,0),VLOOKUP(B858,Controle_Utiliz!B:B,1,0)),"Não Utilizou"))="Não Utilizou","Não Utilizou","Agendado")</f>
        <v>Não Utilizou</v>
      </c>
      <c r="D858" s="8" t="s">
        <v>329</v>
      </c>
      <c r="E858" s="9" t="s">
        <v>315</v>
      </c>
      <c r="F858" s="9">
        <v>65019</v>
      </c>
      <c r="G858" s="9"/>
      <c r="H858" s="9">
        <v>21979676146</v>
      </c>
      <c r="I858" s="9" t="s">
        <v>19242</v>
      </c>
      <c r="J858" s="9" t="s">
        <v>16680</v>
      </c>
      <c r="K858" s="9" t="s">
        <v>13875</v>
      </c>
      <c r="L858" s="9" t="s">
        <v>17645</v>
      </c>
      <c r="M858" s="9" t="s">
        <v>19232</v>
      </c>
      <c r="N858" s="10" t="s">
        <v>19248</v>
      </c>
      <c r="O858" s="11" t="s">
        <v>151</v>
      </c>
      <c r="P858" s="12">
        <v>46070</v>
      </c>
      <c r="Q858" s="13" t="str">
        <f t="shared" si="39"/>
        <v>06h</v>
      </c>
    </row>
    <row r="859" spans="1:17" x14ac:dyDescent="0.3">
      <c r="A859" s="9" t="str">
        <f t="shared" si="40"/>
        <v>65019Sambodromo x EG4607406h</v>
      </c>
      <c r="B859" s="9" t="str">
        <f t="shared" si="41"/>
        <v>65019Sambodromo x EG46074</v>
      </c>
      <c r="C859" s="9" t="str">
        <f>IF((IFERROR(IFERROR(VLOOKUP(A859,Controle_Utiliz!A:A,1,0),VLOOKUP(B859,Controle_Utiliz!B:B,1,0)),"Não Utilizou"))="Não Utilizou","Não Utilizou","Agendado")</f>
        <v>Não Utilizou</v>
      </c>
      <c r="D859" s="8" t="s">
        <v>329</v>
      </c>
      <c r="E859" s="9" t="s">
        <v>315</v>
      </c>
      <c r="F859" s="9">
        <v>65019</v>
      </c>
      <c r="G859" s="9"/>
      <c r="H859" s="9">
        <v>21979676146</v>
      </c>
      <c r="I859" s="9" t="s">
        <v>19242</v>
      </c>
      <c r="J859" s="9" t="s">
        <v>16680</v>
      </c>
      <c r="K859" s="9" t="s">
        <v>13875</v>
      </c>
      <c r="L859" s="9" t="s">
        <v>17645</v>
      </c>
      <c r="M859" s="9" t="s">
        <v>19233</v>
      </c>
      <c r="N859" s="10" t="s">
        <v>19248</v>
      </c>
      <c r="O859" s="11" t="s">
        <v>151</v>
      </c>
      <c r="P859" s="12">
        <v>46074</v>
      </c>
      <c r="Q859" s="13" t="str">
        <f t="shared" si="39"/>
        <v>06h</v>
      </c>
    </row>
    <row r="860" spans="1:17" x14ac:dyDescent="0.3">
      <c r="A860" s="9" t="str">
        <f t="shared" si="40"/>
        <v>90233EG x Sambodromo4606818h</v>
      </c>
      <c r="B860" s="9" t="str">
        <f t="shared" si="41"/>
        <v>90233EG x Sambodromo46068</v>
      </c>
      <c r="C860" s="9" t="str">
        <f>IF((IFERROR(IFERROR(VLOOKUP(A860,Controle_Utiliz!A:A,1,0),VLOOKUP(B860,Controle_Utiliz!B:B,1,0)),"Não Utilizou"))="Não Utilizou","Não Utilizou","Agendado")</f>
        <v>Não Utilizou</v>
      </c>
      <c r="D860" s="8" t="s">
        <v>455</v>
      </c>
      <c r="E860" s="9" t="s">
        <v>315</v>
      </c>
      <c r="F860" s="9">
        <v>90233</v>
      </c>
      <c r="G860" s="9"/>
      <c r="H860" s="9">
        <v>21975723619</v>
      </c>
      <c r="I860" s="9" t="s">
        <v>16471</v>
      </c>
      <c r="J860" s="9" t="s">
        <v>16317</v>
      </c>
      <c r="K860" s="9" t="s">
        <v>12397</v>
      </c>
      <c r="L860" s="9" t="s">
        <v>17506</v>
      </c>
      <c r="M860" s="9" t="s">
        <v>19226</v>
      </c>
      <c r="N860" s="10" t="s">
        <v>19243</v>
      </c>
      <c r="O860" s="11" t="s">
        <v>6</v>
      </c>
      <c r="P860" s="12">
        <v>46068</v>
      </c>
      <c r="Q860" s="13" t="str">
        <f t="shared" si="39"/>
        <v>18h</v>
      </c>
    </row>
    <row r="861" spans="1:17" x14ac:dyDescent="0.3">
      <c r="A861" s="9" t="str">
        <f t="shared" si="40"/>
        <v>90233EG x Sambodromo4606918h</v>
      </c>
      <c r="B861" s="9" t="str">
        <f t="shared" si="41"/>
        <v>90233EG x Sambodromo46069</v>
      </c>
      <c r="C861" s="9" t="str">
        <f>IF((IFERROR(IFERROR(VLOOKUP(A861,Controle_Utiliz!A:A,1,0),VLOOKUP(B861,Controle_Utiliz!B:B,1,0)),"Não Utilizou"))="Não Utilizou","Não Utilizou","Agendado")</f>
        <v>Não Utilizou</v>
      </c>
      <c r="D861" s="8" t="s">
        <v>455</v>
      </c>
      <c r="E861" s="9" t="s">
        <v>315</v>
      </c>
      <c r="F861" s="9">
        <v>90233</v>
      </c>
      <c r="G861" s="9"/>
      <c r="H861" s="9">
        <v>21975723619</v>
      </c>
      <c r="I861" s="9" t="s">
        <v>16471</v>
      </c>
      <c r="J861" s="9" t="s">
        <v>16317</v>
      </c>
      <c r="K861" s="9" t="s">
        <v>12397</v>
      </c>
      <c r="L861" s="9" t="s">
        <v>17506</v>
      </c>
      <c r="M861" s="9" t="s">
        <v>19227</v>
      </c>
      <c r="N861" s="10" t="s">
        <v>19243</v>
      </c>
      <c r="O861" s="11" t="s">
        <v>6</v>
      </c>
      <c r="P861" s="12">
        <v>46069</v>
      </c>
      <c r="Q861" s="13" t="str">
        <f t="shared" si="39"/>
        <v>18h</v>
      </c>
    </row>
    <row r="862" spans="1:17" x14ac:dyDescent="0.3">
      <c r="A862" s="9" t="str">
        <f t="shared" si="40"/>
        <v>90233EG x Sambodromo4607018h</v>
      </c>
      <c r="B862" s="9" t="str">
        <f t="shared" si="41"/>
        <v>90233EG x Sambodromo46070</v>
      </c>
      <c r="C862" s="9" t="str">
        <f>IF((IFERROR(IFERROR(VLOOKUP(A862,Controle_Utiliz!A:A,1,0),VLOOKUP(B862,Controle_Utiliz!B:B,1,0)),"Não Utilizou"))="Não Utilizou","Não Utilizou","Agendado")</f>
        <v>Não Utilizou</v>
      </c>
      <c r="D862" s="8" t="s">
        <v>455</v>
      </c>
      <c r="E862" s="9" t="s">
        <v>315</v>
      </c>
      <c r="F862" s="9">
        <v>90233</v>
      </c>
      <c r="G862" s="9"/>
      <c r="H862" s="9">
        <v>21975723619</v>
      </c>
      <c r="I862" s="9" t="s">
        <v>16471</v>
      </c>
      <c r="J862" s="9" t="s">
        <v>16317</v>
      </c>
      <c r="K862" s="9" t="s">
        <v>12397</v>
      </c>
      <c r="L862" s="9" t="s">
        <v>17506</v>
      </c>
      <c r="M862" s="9" t="s">
        <v>19228</v>
      </c>
      <c r="N862" s="10" t="s">
        <v>19243</v>
      </c>
      <c r="O862" s="11" t="s">
        <v>6</v>
      </c>
      <c r="P862" s="12">
        <v>46070</v>
      </c>
      <c r="Q862" s="13" t="str">
        <f t="shared" si="39"/>
        <v>18h</v>
      </c>
    </row>
    <row r="863" spans="1:17" x14ac:dyDescent="0.3">
      <c r="A863" s="9" t="str">
        <f t="shared" si="40"/>
        <v>90233EG x Sambodromo4607418h</v>
      </c>
      <c r="B863" s="9" t="str">
        <f t="shared" si="41"/>
        <v>90233EG x Sambodromo46074</v>
      </c>
      <c r="C863" s="9" t="str">
        <f>IF((IFERROR(IFERROR(VLOOKUP(A863,Controle_Utiliz!A:A,1,0),VLOOKUP(B863,Controle_Utiliz!B:B,1,0)),"Não Utilizou"))="Não Utilizou","Não Utilizou","Agendado")</f>
        <v>Não Utilizou</v>
      </c>
      <c r="D863" s="8" t="s">
        <v>455</v>
      </c>
      <c r="E863" s="9" t="s">
        <v>315</v>
      </c>
      <c r="F863" s="9">
        <v>90233</v>
      </c>
      <c r="G863" s="9"/>
      <c r="H863" s="9">
        <v>21975723619</v>
      </c>
      <c r="I863" s="9" t="s">
        <v>16471</v>
      </c>
      <c r="J863" s="9" t="s">
        <v>16317</v>
      </c>
      <c r="K863" s="9" t="s">
        <v>12397</v>
      </c>
      <c r="L863" s="9" t="s">
        <v>17506</v>
      </c>
      <c r="M863" s="9" t="s">
        <v>19229</v>
      </c>
      <c r="N863" s="10" t="s">
        <v>19243</v>
      </c>
      <c r="O863" s="11" t="s">
        <v>6</v>
      </c>
      <c r="P863" s="12">
        <v>46074</v>
      </c>
      <c r="Q863" s="13" t="str">
        <f t="shared" si="39"/>
        <v>18h</v>
      </c>
    </row>
    <row r="864" spans="1:17" x14ac:dyDescent="0.3">
      <c r="A864" s="9" t="str">
        <f t="shared" si="40"/>
        <v>90233Sambodromo x EG4606801h</v>
      </c>
      <c r="B864" s="9" t="str">
        <f t="shared" si="41"/>
        <v>90233Sambodromo x EG46068</v>
      </c>
      <c r="C864" s="9" t="str">
        <f>IF((IFERROR(IFERROR(VLOOKUP(A864,Controle_Utiliz!A:A,1,0),VLOOKUP(B864,Controle_Utiliz!B:B,1,0)),"Não Utilizou"))="Não Utilizou","Não Utilizou","Agendado")</f>
        <v>Agendado</v>
      </c>
      <c r="D864" s="8" t="s">
        <v>455</v>
      </c>
      <c r="E864" s="9" t="s">
        <v>315</v>
      </c>
      <c r="F864" s="9">
        <v>90233</v>
      </c>
      <c r="G864" s="9"/>
      <c r="H864" s="9">
        <v>21975723619</v>
      </c>
      <c r="I864" s="9" t="s">
        <v>16471</v>
      </c>
      <c r="J864" s="9" t="s">
        <v>16317</v>
      </c>
      <c r="K864" s="9" t="s">
        <v>12397</v>
      </c>
      <c r="L864" s="9" t="s">
        <v>17506</v>
      </c>
      <c r="M864" s="9" t="s">
        <v>19230</v>
      </c>
      <c r="N864" s="10" t="s">
        <v>19257</v>
      </c>
      <c r="O864" s="11" t="s">
        <v>151</v>
      </c>
      <c r="P864" s="12">
        <v>46068</v>
      </c>
      <c r="Q864" s="13" t="str">
        <f t="shared" si="39"/>
        <v>01h</v>
      </c>
    </row>
    <row r="865" spans="1:17" x14ac:dyDescent="0.3">
      <c r="A865" s="9" t="str">
        <f t="shared" si="40"/>
        <v>90233Sambodromo x EG4606901h</v>
      </c>
      <c r="B865" s="9" t="str">
        <f t="shared" si="41"/>
        <v>90233Sambodromo x EG46069</v>
      </c>
      <c r="C865" s="9" t="str">
        <f>IF((IFERROR(IFERROR(VLOOKUP(A865,Controle_Utiliz!A:A,1,0),VLOOKUP(B865,Controle_Utiliz!B:B,1,0)),"Não Utilizou"))="Não Utilizou","Não Utilizou","Agendado")</f>
        <v>Agendado</v>
      </c>
      <c r="D865" s="8" t="s">
        <v>455</v>
      </c>
      <c r="E865" s="9" t="s">
        <v>315</v>
      </c>
      <c r="F865" s="9">
        <v>90233</v>
      </c>
      <c r="G865" s="9"/>
      <c r="H865" s="9">
        <v>21975723619</v>
      </c>
      <c r="I865" s="9" t="s">
        <v>16471</v>
      </c>
      <c r="J865" s="9" t="s">
        <v>16317</v>
      </c>
      <c r="K865" s="9" t="s">
        <v>12397</v>
      </c>
      <c r="L865" s="9" t="s">
        <v>17506</v>
      </c>
      <c r="M865" s="9" t="s">
        <v>19231</v>
      </c>
      <c r="N865" s="10" t="s">
        <v>19257</v>
      </c>
      <c r="O865" s="11" t="s">
        <v>151</v>
      </c>
      <c r="P865" s="12">
        <v>46069</v>
      </c>
      <c r="Q865" s="13" t="str">
        <f t="shared" si="39"/>
        <v>01h</v>
      </c>
    </row>
    <row r="866" spans="1:17" x14ac:dyDescent="0.3">
      <c r="A866" s="9" t="str">
        <f t="shared" si="40"/>
        <v>90233Sambodromo x EG4607001h</v>
      </c>
      <c r="B866" s="9" t="str">
        <f t="shared" si="41"/>
        <v>90233Sambodromo x EG46070</v>
      </c>
      <c r="C866" s="9" t="str">
        <f>IF((IFERROR(IFERROR(VLOOKUP(A866,Controle_Utiliz!A:A,1,0),VLOOKUP(B866,Controle_Utiliz!B:B,1,0)),"Não Utilizou"))="Não Utilizou","Não Utilizou","Agendado")</f>
        <v>Agendado</v>
      </c>
      <c r="D866" s="8" t="s">
        <v>455</v>
      </c>
      <c r="E866" s="9" t="s">
        <v>315</v>
      </c>
      <c r="F866" s="9">
        <v>90233</v>
      </c>
      <c r="G866" s="9"/>
      <c r="H866" s="9">
        <v>21975723619</v>
      </c>
      <c r="I866" s="9" t="s">
        <v>16471</v>
      </c>
      <c r="J866" s="9" t="s">
        <v>16317</v>
      </c>
      <c r="K866" s="9" t="s">
        <v>12397</v>
      </c>
      <c r="L866" s="9" t="s">
        <v>17506</v>
      </c>
      <c r="M866" s="9" t="s">
        <v>19232</v>
      </c>
      <c r="N866" s="10" t="s">
        <v>19257</v>
      </c>
      <c r="O866" s="11" t="s">
        <v>151</v>
      </c>
      <c r="P866" s="12">
        <v>46070</v>
      </c>
      <c r="Q866" s="13" t="str">
        <f t="shared" si="39"/>
        <v>01h</v>
      </c>
    </row>
    <row r="867" spans="1:17" x14ac:dyDescent="0.3">
      <c r="A867" s="9" t="str">
        <f t="shared" si="40"/>
        <v>90233Sambodromo x EG4607401h</v>
      </c>
      <c r="B867" s="9" t="str">
        <f t="shared" si="41"/>
        <v>90233Sambodromo x EG46074</v>
      </c>
      <c r="C867" s="9" t="str">
        <f>IF((IFERROR(IFERROR(VLOOKUP(A867,Controle_Utiliz!A:A,1,0),VLOOKUP(B867,Controle_Utiliz!B:B,1,0)),"Não Utilizou"))="Não Utilizou","Não Utilizou","Agendado")</f>
        <v>Não Utilizou</v>
      </c>
      <c r="D867" s="8" t="s">
        <v>455</v>
      </c>
      <c r="E867" s="9" t="s">
        <v>315</v>
      </c>
      <c r="F867" s="9">
        <v>90233</v>
      </c>
      <c r="G867" s="9"/>
      <c r="H867" s="9">
        <v>21975723619</v>
      </c>
      <c r="I867" s="9" t="s">
        <v>16471</v>
      </c>
      <c r="J867" s="9" t="s">
        <v>16317</v>
      </c>
      <c r="K867" s="9" t="s">
        <v>12397</v>
      </c>
      <c r="L867" s="9" t="s">
        <v>17506</v>
      </c>
      <c r="M867" s="9" t="s">
        <v>19233</v>
      </c>
      <c r="N867" s="10" t="s">
        <v>19257</v>
      </c>
      <c r="O867" s="11" t="s">
        <v>151</v>
      </c>
      <c r="P867" s="12">
        <v>46074</v>
      </c>
      <c r="Q867" s="13" t="str">
        <f t="shared" si="39"/>
        <v>01h</v>
      </c>
    </row>
    <row r="868" spans="1:17" x14ac:dyDescent="0.3">
      <c r="A868" s="9" t="str">
        <f t="shared" si="40"/>
        <v>11453619780EG x Sambodromo4606918h</v>
      </c>
      <c r="B868" s="9" t="str">
        <f t="shared" si="41"/>
        <v>11453619780EG x Sambodromo46069</v>
      </c>
      <c r="C868" s="9" t="str">
        <f>IF((IFERROR(IFERROR(VLOOKUP(A868,Controle_Utiliz!A:A,1,0),VLOOKUP(B868,Controle_Utiliz!B:B,1,0)),"Não Utilizou"))="Não Utilizou","Não Utilizou","Agendado")</f>
        <v>Não Utilizou</v>
      </c>
      <c r="D868" s="8" t="s">
        <v>481</v>
      </c>
      <c r="E868" s="9" t="s">
        <v>480</v>
      </c>
      <c r="F868" s="11"/>
      <c r="G868" s="9">
        <v>11453619780</v>
      </c>
      <c r="H868" s="9">
        <v>21980760644</v>
      </c>
      <c r="I868" s="9" t="s">
        <v>19262</v>
      </c>
      <c r="J868" s="9" t="s">
        <v>480</v>
      </c>
      <c r="K868" s="9" t="s">
        <v>480</v>
      </c>
      <c r="L868" s="9" t="s">
        <v>480</v>
      </c>
      <c r="M868" s="9" t="s">
        <v>19227</v>
      </c>
      <c r="N868" s="10" t="s">
        <v>19243</v>
      </c>
      <c r="O868" s="11" t="s">
        <v>6</v>
      </c>
      <c r="P868" s="12">
        <v>46069</v>
      </c>
      <c r="Q868" s="13" t="str">
        <f t="shared" si="39"/>
        <v>18h</v>
      </c>
    </row>
    <row r="869" spans="1:17" x14ac:dyDescent="0.3">
      <c r="A869" s="9" t="str">
        <f t="shared" si="40"/>
        <v>11453619780EG x Sambodromo4607418h</v>
      </c>
      <c r="B869" s="9" t="str">
        <f t="shared" si="41"/>
        <v>11453619780EG x Sambodromo46074</v>
      </c>
      <c r="C869" s="9" t="str">
        <f>IF((IFERROR(IFERROR(VLOOKUP(A869,Controle_Utiliz!A:A,1,0),VLOOKUP(B869,Controle_Utiliz!B:B,1,0)),"Não Utilizou"))="Não Utilizou","Não Utilizou","Agendado")</f>
        <v>Agendado</v>
      </c>
      <c r="D869" s="8" t="s">
        <v>481</v>
      </c>
      <c r="E869" s="9" t="s">
        <v>480</v>
      </c>
      <c r="F869" s="11"/>
      <c r="G869" s="9">
        <v>11453619780</v>
      </c>
      <c r="H869" s="9">
        <v>21980760644</v>
      </c>
      <c r="I869" s="9" t="s">
        <v>19262</v>
      </c>
      <c r="J869" s="9" t="s">
        <v>480</v>
      </c>
      <c r="K869" s="9" t="s">
        <v>480</v>
      </c>
      <c r="L869" s="9" t="s">
        <v>480</v>
      </c>
      <c r="M869" s="9" t="s">
        <v>19229</v>
      </c>
      <c r="N869" s="10" t="s">
        <v>19243</v>
      </c>
      <c r="O869" s="11" t="s">
        <v>6</v>
      </c>
      <c r="P869" s="12">
        <v>46074</v>
      </c>
      <c r="Q869" s="13" t="str">
        <f t="shared" si="39"/>
        <v>18h</v>
      </c>
    </row>
    <row r="870" spans="1:17" x14ac:dyDescent="0.3">
      <c r="A870" s="9" t="str">
        <f t="shared" si="40"/>
        <v>11453619780Sambodromo x EG4606800h</v>
      </c>
      <c r="B870" s="9" t="str">
        <f t="shared" si="41"/>
        <v>11453619780Sambodromo x EG46068</v>
      </c>
      <c r="C870" s="9" t="str">
        <f>IF((IFERROR(IFERROR(VLOOKUP(A870,Controle_Utiliz!A:A,1,0),VLOOKUP(B870,Controle_Utiliz!B:B,1,0)),"Não Utilizou"))="Não Utilizou","Não Utilizou","Agendado")</f>
        <v>Não Utilizou</v>
      </c>
      <c r="D870" s="8" t="s">
        <v>481</v>
      </c>
      <c r="E870" s="9" t="s">
        <v>480</v>
      </c>
      <c r="F870" s="11"/>
      <c r="G870" s="9">
        <v>11453619780</v>
      </c>
      <c r="H870" s="9">
        <v>21980760644</v>
      </c>
      <c r="I870" s="9" t="s">
        <v>19262</v>
      </c>
      <c r="J870" s="9" t="s">
        <v>480</v>
      </c>
      <c r="K870" s="9" t="s">
        <v>480</v>
      </c>
      <c r="L870" s="9" t="s">
        <v>480</v>
      </c>
      <c r="M870" s="9" t="s">
        <v>19230</v>
      </c>
      <c r="N870" s="10" t="s">
        <v>19256</v>
      </c>
      <c r="O870" s="11" t="s">
        <v>151</v>
      </c>
      <c r="P870" s="12">
        <v>46068</v>
      </c>
      <c r="Q870" s="13" t="str">
        <f t="shared" si="39"/>
        <v>00h</v>
      </c>
    </row>
    <row r="871" spans="1:17" x14ac:dyDescent="0.3">
      <c r="A871" s="9" t="str">
        <f t="shared" si="40"/>
        <v>11453619780Sambodromo x EG4606906h</v>
      </c>
      <c r="B871" s="9" t="str">
        <f t="shared" si="41"/>
        <v>11453619780Sambodromo x EG46069</v>
      </c>
      <c r="C871" s="9" t="str">
        <f>IF((IFERROR(IFERROR(VLOOKUP(A871,Controle_Utiliz!A:A,1,0),VLOOKUP(B871,Controle_Utiliz!B:B,1,0)),"Não Utilizou"))="Não Utilizou","Não Utilizou","Agendado")</f>
        <v>Não Utilizou</v>
      </c>
      <c r="D871" s="8" t="s">
        <v>481</v>
      </c>
      <c r="E871" s="9" t="s">
        <v>480</v>
      </c>
      <c r="F871" s="11"/>
      <c r="G871" s="9">
        <v>11453619780</v>
      </c>
      <c r="H871" s="9">
        <v>21980760644</v>
      </c>
      <c r="I871" s="9" t="s">
        <v>19262</v>
      </c>
      <c r="J871" s="9" t="s">
        <v>480</v>
      </c>
      <c r="K871" s="9" t="s">
        <v>480</v>
      </c>
      <c r="L871" s="9" t="s">
        <v>480</v>
      </c>
      <c r="M871" s="9" t="s">
        <v>19231</v>
      </c>
      <c r="N871" s="10" t="s">
        <v>19248</v>
      </c>
      <c r="O871" s="11" t="s">
        <v>151</v>
      </c>
      <c r="P871" s="12">
        <v>46069</v>
      </c>
      <c r="Q871" s="13" t="str">
        <f t="shared" si="39"/>
        <v>06h</v>
      </c>
    </row>
    <row r="872" spans="1:17" x14ac:dyDescent="0.3">
      <c r="A872" s="9" t="str">
        <f t="shared" si="40"/>
        <v>11453619780Sambodromo x EG4607000h</v>
      </c>
      <c r="B872" s="9" t="str">
        <f t="shared" si="41"/>
        <v>11453619780Sambodromo x EG46070</v>
      </c>
      <c r="C872" s="9" t="str">
        <f>IF((IFERROR(IFERROR(VLOOKUP(A872,Controle_Utiliz!A:A,1,0),VLOOKUP(B872,Controle_Utiliz!B:B,1,0)),"Não Utilizou"))="Não Utilizou","Não Utilizou","Agendado")</f>
        <v>Não Utilizou</v>
      </c>
      <c r="D872" s="8" t="s">
        <v>481</v>
      </c>
      <c r="E872" s="9" t="s">
        <v>480</v>
      </c>
      <c r="F872" s="11"/>
      <c r="G872" s="9">
        <v>11453619780</v>
      </c>
      <c r="H872" s="9">
        <v>21980760644</v>
      </c>
      <c r="I872" s="9" t="s">
        <v>19262</v>
      </c>
      <c r="J872" s="9" t="s">
        <v>480</v>
      </c>
      <c r="K872" s="9" t="s">
        <v>480</v>
      </c>
      <c r="L872" s="9" t="s">
        <v>480</v>
      </c>
      <c r="M872" s="9" t="s">
        <v>19232</v>
      </c>
      <c r="N872" s="10" t="s">
        <v>19256</v>
      </c>
      <c r="O872" s="11" t="s">
        <v>151</v>
      </c>
      <c r="P872" s="12">
        <v>46070</v>
      </c>
      <c r="Q872" s="13" t="str">
        <f t="shared" si="39"/>
        <v>00h</v>
      </c>
    </row>
    <row r="873" spans="1:17" x14ac:dyDescent="0.3">
      <c r="A873" s="9" t="str">
        <f t="shared" si="40"/>
        <v>11453619780Sambodromo x EG4607407h</v>
      </c>
      <c r="B873" s="9" t="str">
        <f t="shared" si="41"/>
        <v>11453619780Sambodromo x EG46074</v>
      </c>
      <c r="C873" s="9" t="str">
        <f>IF((IFERROR(IFERROR(VLOOKUP(A873,Controle_Utiliz!A:A,1,0),VLOOKUP(B873,Controle_Utiliz!B:B,1,0)),"Não Utilizou"))="Não Utilizou","Não Utilizou","Agendado")</f>
        <v>Não Utilizou</v>
      </c>
      <c r="D873" s="8" t="s">
        <v>481</v>
      </c>
      <c r="E873" s="9" t="s">
        <v>480</v>
      </c>
      <c r="F873" s="11"/>
      <c r="G873" s="9">
        <v>11453619780</v>
      </c>
      <c r="H873" s="9">
        <v>21980760644</v>
      </c>
      <c r="I873" s="9" t="s">
        <v>19262</v>
      </c>
      <c r="J873" s="9" t="s">
        <v>480</v>
      </c>
      <c r="K873" s="9" t="s">
        <v>480</v>
      </c>
      <c r="L873" s="9" t="s">
        <v>480</v>
      </c>
      <c r="M873" s="9" t="s">
        <v>19233</v>
      </c>
      <c r="N873" s="10" t="s">
        <v>19254</v>
      </c>
      <c r="O873" s="11" t="s">
        <v>151</v>
      </c>
      <c r="P873" s="12">
        <v>46074</v>
      </c>
      <c r="Q873" s="13" t="str">
        <f t="shared" si="39"/>
        <v>07h</v>
      </c>
    </row>
    <row r="874" spans="1:17" x14ac:dyDescent="0.3">
      <c r="A874" s="9" t="str">
        <f t="shared" si="40"/>
        <v>30160667852EG x Sambodromo4606817h</v>
      </c>
      <c r="B874" s="9" t="str">
        <f t="shared" si="41"/>
        <v>30160667852EG x Sambodromo46068</v>
      </c>
      <c r="C874" s="9" t="str">
        <f>IF((IFERROR(IFERROR(VLOOKUP(A874,Controle_Utiliz!A:A,1,0),VLOOKUP(B874,Controle_Utiliz!B:B,1,0)),"Não Utilizou"))="Não Utilizou","Não Utilizou","Agendado")</f>
        <v>Não Utilizou</v>
      </c>
      <c r="D874" s="8" t="s">
        <v>373</v>
      </c>
      <c r="E874" s="9" t="s">
        <v>374</v>
      </c>
      <c r="F874" s="11"/>
      <c r="G874" s="9">
        <v>30160667852</v>
      </c>
      <c r="H874" s="9">
        <v>11910063275</v>
      </c>
      <c r="I874" s="9" t="s">
        <v>19261</v>
      </c>
      <c r="J874" s="9" t="s">
        <v>374</v>
      </c>
      <c r="K874" s="9" t="s">
        <v>374</v>
      </c>
      <c r="L874" s="9" t="s">
        <v>374</v>
      </c>
      <c r="M874" s="9" t="s">
        <v>19226</v>
      </c>
      <c r="N874" s="10" t="s">
        <v>19245</v>
      </c>
      <c r="O874" s="11" t="s">
        <v>6</v>
      </c>
      <c r="P874" s="12">
        <v>46068</v>
      </c>
      <c r="Q874" s="13" t="str">
        <f t="shared" si="39"/>
        <v>17h</v>
      </c>
    </row>
    <row r="875" spans="1:17" x14ac:dyDescent="0.3">
      <c r="A875" s="9" t="str">
        <f t="shared" si="40"/>
        <v>30160667852EG x Sambodromo4606917h</v>
      </c>
      <c r="B875" s="9" t="str">
        <f t="shared" si="41"/>
        <v>30160667852EG x Sambodromo46069</v>
      </c>
      <c r="C875" s="9" t="str">
        <f>IF((IFERROR(IFERROR(VLOOKUP(A875,Controle_Utiliz!A:A,1,0),VLOOKUP(B875,Controle_Utiliz!B:B,1,0)),"Não Utilizou"))="Não Utilizou","Não Utilizou","Agendado")</f>
        <v>Não Utilizou</v>
      </c>
      <c r="D875" s="8" t="s">
        <v>373</v>
      </c>
      <c r="E875" s="9" t="s">
        <v>374</v>
      </c>
      <c r="F875" s="11"/>
      <c r="G875" s="9">
        <v>30160667852</v>
      </c>
      <c r="H875" s="9">
        <v>11910063275</v>
      </c>
      <c r="I875" s="9" t="s">
        <v>19261</v>
      </c>
      <c r="J875" s="9" t="s">
        <v>374</v>
      </c>
      <c r="K875" s="9" t="s">
        <v>374</v>
      </c>
      <c r="L875" s="9" t="s">
        <v>374</v>
      </c>
      <c r="M875" s="9" t="s">
        <v>19227</v>
      </c>
      <c r="N875" s="10" t="s">
        <v>19245</v>
      </c>
      <c r="O875" s="11" t="s">
        <v>6</v>
      </c>
      <c r="P875" s="12">
        <v>46069</v>
      </c>
      <c r="Q875" s="13" t="str">
        <f t="shared" si="39"/>
        <v>17h</v>
      </c>
    </row>
    <row r="876" spans="1:17" x14ac:dyDescent="0.3">
      <c r="A876" s="9" t="str">
        <f t="shared" si="40"/>
        <v>30160667852EG x Sambodromo4607017h</v>
      </c>
      <c r="B876" s="9" t="str">
        <f t="shared" si="41"/>
        <v>30160667852EG x Sambodromo46070</v>
      </c>
      <c r="C876" s="9" t="str">
        <f>IF((IFERROR(IFERROR(VLOOKUP(A876,Controle_Utiliz!A:A,1,0),VLOOKUP(B876,Controle_Utiliz!B:B,1,0)),"Não Utilizou"))="Não Utilizou","Não Utilizou","Agendado")</f>
        <v>Não Utilizou</v>
      </c>
      <c r="D876" s="8" t="s">
        <v>373</v>
      </c>
      <c r="E876" s="9" t="s">
        <v>374</v>
      </c>
      <c r="F876" s="11"/>
      <c r="G876" s="9">
        <v>30160667852</v>
      </c>
      <c r="H876" s="9">
        <v>11910063275</v>
      </c>
      <c r="I876" s="9" t="s">
        <v>19261</v>
      </c>
      <c r="J876" s="9" t="s">
        <v>374</v>
      </c>
      <c r="K876" s="9" t="s">
        <v>374</v>
      </c>
      <c r="L876" s="9" t="s">
        <v>374</v>
      </c>
      <c r="M876" s="9" t="s">
        <v>19228</v>
      </c>
      <c r="N876" s="10" t="s">
        <v>19245</v>
      </c>
      <c r="O876" s="11" t="s">
        <v>6</v>
      </c>
      <c r="P876" s="12">
        <v>46070</v>
      </c>
      <c r="Q876" s="13" t="str">
        <f t="shared" si="39"/>
        <v>17h</v>
      </c>
    </row>
    <row r="877" spans="1:17" x14ac:dyDescent="0.3">
      <c r="A877" s="9" t="str">
        <f t="shared" si="40"/>
        <v>30160667852EG x Sambodromo4607417h</v>
      </c>
      <c r="B877" s="9" t="str">
        <f t="shared" si="41"/>
        <v>30160667852EG x Sambodromo46074</v>
      </c>
      <c r="C877" s="9" t="str">
        <f>IF((IFERROR(IFERROR(VLOOKUP(A877,Controle_Utiliz!A:A,1,0),VLOOKUP(B877,Controle_Utiliz!B:B,1,0)),"Não Utilizou"))="Não Utilizou","Não Utilizou","Agendado")</f>
        <v>Não Utilizou</v>
      </c>
      <c r="D877" s="8" t="s">
        <v>373</v>
      </c>
      <c r="E877" s="9" t="s">
        <v>374</v>
      </c>
      <c r="F877" s="11"/>
      <c r="G877" s="9">
        <v>30160667852</v>
      </c>
      <c r="H877" s="9">
        <v>11910063275</v>
      </c>
      <c r="I877" s="9" t="s">
        <v>19261</v>
      </c>
      <c r="J877" s="9" t="s">
        <v>374</v>
      </c>
      <c r="K877" s="9" t="s">
        <v>374</v>
      </c>
      <c r="L877" s="9" t="s">
        <v>374</v>
      </c>
      <c r="M877" s="9" t="s">
        <v>19229</v>
      </c>
      <c r="N877" s="10" t="s">
        <v>19245</v>
      </c>
      <c r="O877" s="11" t="s">
        <v>6</v>
      </c>
      <c r="P877" s="12">
        <v>46074</v>
      </c>
      <c r="Q877" s="13" t="str">
        <f t="shared" si="39"/>
        <v>17h</v>
      </c>
    </row>
    <row r="878" spans="1:17" x14ac:dyDescent="0.3">
      <c r="A878" s="9" t="str">
        <f t="shared" si="40"/>
        <v>30160667852Sambodromo x EG4606800h</v>
      </c>
      <c r="B878" s="9" t="str">
        <f t="shared" si="41"/>
        <v>30160667852Sambodromo x EG46068</v>
      </c>
      <c r="C878" s="9" t="str">
        <f>IF((IFERROR(IFERROR(VLOOKUP(A878,Controle_Utiliz!A:A,1,0),VLOOKUP(B878,Controle_Utiliz!B:B,1,0)),"Não Utilizou"))="Não Utilizou","Não Utilizou","Agendado")</f>
        <v>Não Utilizou</v>
      </c>
      <c r="D878" s="8" t="s">
        <v>373</v>
      </c>
      <c r="E878" s="9" t="s">
        <v>374</v>
      </c>
      <c r="F878" s="11"/>
      <c r="G878" s="9">
        <v>30160667852</v>
      </c>
      <c r="H878" s="9">
        <v>11910063275</v>
      </c>
      <c r="I878" s="9" t="s">
        <v>19261</v>
      </c>
      <c r="J878" s="9" t="s">
        <v>374</v>
      </c>
      <c r="K878" s="9" t="s">
        <v>374</v>
      </c>
      <c r="L878" s="9" t="s">
        <v>374</v>
      </c>
      <c r="M878" s="9" t="s">
        <v>19230</v>
      </c>
      <c r="N878" s="10" t="s">
        <v>19256</v>
      </c>
      <c r="O878" s="11" t="s">
        <v>151</v>
      </c>
      <c r="P878" s="12">
        <v>46068</v>
      </c>
      <c r="Q878" s="13" t="str">
        <f t="shared" si="39"/>
        <v>00h</v>
      </c>
    </row>
    <row r="879" spans="1:17" x14ac:dyDescent="0.3">
      <c r="A879" s="9" t="str">
        <f t="shared" si="40"/>
        <v>30160667852Sambodromo x EG4606900h</v>
      </c>
      <c r="B879" s="9" t="str">
        <f t="shared" si="41"/>
        <v>30160667852Sambodromo x EG46069</v>
      </c>
      <c r="C879" s="9" t="str">
        <f>IF((IFERROR(IFERROR(VLOOKUP(A879,Controle_Utiliz!A:A,1,0),VLOOKUP(B879,Controle_Utiliz!B:B,1,0)),"Não Utilizou"))="Não Utilizou","Não Utilizou","Agendado")</f>
        <v>Não Utilizou</v>
      </c>
      <c r="D879" s="8" t="s">
        <v>373</v>
      </c>
      <c r="E879" s="9" t="s">
        <v>374</v>
      </c>
      <c r="F879" s="11"/>
      <c r="G879" s="9">
        <v>30160667852</v>
      </c>
      <c r="H879" s="9">
        <v>11910063275</v>
      </c>
      <c r="I879" s="9" t="s">
        <v>19261</v>
      </c>
      <c r="J879" s="9" t="s">
        <v>374</v>
      </c>
      <c r="K879" s="9" t="s">
        <v>374</v>
      </c>
      <c r="L879" s="9" t="s">
        <v>374</v>
      </c>
      <c r="M879" s="9" t="s">
        <v>19231</v>
      </c>
      <c r="N879" s="10" t="s">
        <v>19256</v>
      </c>
      <c r="O879" s="11" t="s">
        <v>151</v>
      </c>
      <c r="P879" s="12">
        <v>46069</v>
      </c>
      <c r="Q879" s="13" t="str">
        <f t="shared" si="39"/>
        <v>00h</v>
      </c>
    </row>
    <row r="880" spans="1:17" x14ac:dyDescent="0.3">
      <c r="A880" s="9" t="str">
        <f t="shared" si="40"/>
        <v>30160667852Sambodromo x EG4607000h</v>
      </c>
      <c r="B880" s="9" t="str">
        <f t="shared" si="41"/>
        <v>30160667852Sambodromo x EG46070</v>
      </c>
      <c r="C880" s="9" t="str">
        <f>IF((IFERROR(IFERROR(VLOOKUP(A880,Controle_Utiliz!A:A,1,0),VLOOKUP(B880,Controle_Utiliz!B:B,1,0)),"Não Utilizou"))="Não Utilizou","Não Utilizou","Agendado")</f>
        <v>Não Utilizou</v>
      </c>
      <c r="D880" s="8" t="s">
        <v>373</v>
      </c>
      <c r="E880" s="9" t="s">
        <v>374</v>
      </c>
      <c r="F880" s="11"/>
      <c r="G880" s="9">
        <v>30160667852</v>
      </c>
      <c r="H880" s="9">
        <v>11910063275</v>
      </c>
      <c r="I880" s="9" t="s">
        <v>19261</v>
      </c>
      <c r="J880" s="9" t="s">
        <v>374</v>
      </c>
      <c r="K880" s="9" t="s">
        <v>374</v>
      </c>
      <c r="L880" s="9" t="s">
        <v>374</v>
      </c>
      <c r="M880" s="9" t="s">
        <v>19232</v>
      </c>
      <c r="N880" s="10" t="s">
        <v>19256</v>
      </c>
      <c r="O880" s="11" t="s">
        <v>151</v>
      </c>
      <c r="P880" s="12">
        <v>46070</v>
      </c>
      <c r="Q880" s="13" t="str">
        <f t="shared" si="39"/>
        <v>00h</v>
      </c>
    </row>
    <row r="881" spans="1:17" x14ac:dyDescent="0.3">
      <c r="A881" s="9" t="str">
        <f t="shared" si="40"/>
        <v>30160667852Sambodromo x EG4607400h</v>
      </c>
      <c r="B881" s="9" t="str">
        <f t="shared" si="41"/>
        <v>30160667852Sambodromo x EG46074</v>
      </c>
      <c r="C881" s="9" t="str">
        <f>IF((IFERROR(IFERROR(VLOOKUP(A881,Controle_Utiliz!A:A,1,0),VLOOKUP(B881,Controle_Utiliz!B:B,1,0)),"Não Utilizou"))="Não Utilizou","Não Utilizou","Agendado")</f>
        <v>Não Utilizou</v>
      </c>
      <c r="D881" s="8" t="s">
        <v>373</v>
      </c>
      <c r="E881" s="9" t="s">
        <v>374</v>
      </c>
      <c r="F881" s="11"/>
      <c r="G881" s="9">
        <v>30160667852</v>
      </c>
      <c r="H881" s="9">
        <v>11910063275</v>
      </c>
      <c r="I881" s="9" t="s">
        <v>19261</v>
      </c>
      <c r="J881" s="9" t="s">
        <v>374</v>
      </c>
      <c r="K881" s="9" t="s">
        <v>374</v>
      </c>
      <c r="L881" s="9" t="s">
        <v>374</v>
      </c>
      <c r="M881" s="9" t="s">
        <v>19233</v>
      </c>
      <c r="N881" s="10" t="s">
        <v>19256</v>
      </c>
      <c r="O881" s="11" t="s">
        <v>151</v>
      </c>
      <c r="P881" s="12">
        <v>46074</v>
      </c>
      <c r="Q881" s="13" t="str">
        <f t="shared" si="39"/>
        <v>00h</v>
      </c>
    </row>
    <row r="882" spans="1:17" x14ac:dyDescent="0.3">
      <c r="A882" s="9" t="str">
        <f t="shared" si="40"/>
        <v>30160667852JB x Sambodromo4606818h</v>
      </c>
      <c r="B882" s="9" t="str">
        <f t="shared" si="41"/>
        <v>30160667852JB x Sambodromo46068</v>
      </c>
      <c r="C882" s="9" t="str">
        <f>IF((IFERROR(IFERROR(VLOOKUP(A882,Controle_Utiliz!A:A,1,0),VLOOKUP(B882,Controle_Utiliz!B:B,1,0)),"Não Utilizou"))="Não Utilizou","Não Utilizou","Agendado")</f>
        <v>Não Utilizou</v>
      </c>
      <c r="D882" s="8" t="s">
        <v>373</v>
      </c>
      <c r="E882" s="9" t="s">
        <v>374</v>
      </c>
      <c r="F882" s="11"/>
      <c r="G882" s="9">
        <v>30160667852</v>
      </c>
      <c r="H882" s="9">
        <v>11910063275</v>
      </c>
      <c r="I882" s="9" t="s">
        <v>19261</v>
      </c>
      <c r="J882" s="9" t="s">
        <v>374</v>
      </c>
      <c r="K882" s="9" t="s">
        <v>374</v>
      </c>
      <c r="L882" s="9" t="s">
        <v>374</v>
      </c>
      <c r="M882" s="9" t="s">
        <v>19234</v>
      </c>
      <c r="N882" s="10" t="s">
        <v>19243</v>
      </c>
      <c r="O882" s="11" t="s">
        <v>33</v>
      </c>
      <c r="P882" s="12">
        <v>46068</v>
      </c>
      <c r="Q882" s="13" t="str">
        <f t="shared" si="39"/>
        <v>18h</v>
      </c>
    </row>
    <row r="883" spans="1:17" x14ac:dyDescent="0.3">
      <c r="A883" s="9" t="str">
        <f t="shared" si="40"/>
        <v>30160667852JB x Sambodromo4606918h</v>
      </c>
      <c r="B883" s="9" t="str">
        <f t="shared" si="41"/>
        <v>30160667852JB x Sambodromo46069</v>
      </c>
      <c r="C883" s="9" t="str">
        <f>IF((IFERROR(IFERROR(VLOOKUP(A883,Controle_Utiliz!A:A,1,0),VLOOKUP(B883,Controle_Utiliz!B:B,1,0)),"Não Utilizou"))="Não Utilizou","Não Utilizou","Agendado")</f>
        <v>Não Utilizou</v>
      </c>
      <c r="D883" s="8" t="s">
        <v>373</v>
      </c>
      <c r="E883" s="9" t="s">
        <v>374</v>
      </c>
      <c r="F883" s="11"/>
      <c r="G883" s="9">
        <v>30160667852</v>
      </c>
      <c r="H883" s="9">
        <v>11910063275</v>
      </c>
      <c r="I883" s="9" t="s">
        <v>19261</v>
      </c>
      <c r="J883" s="9" t="s">
        <v>374</v>
      </c>
      <c r="K883" s="9" t="s">
        <v>374</v>
      </c>
      <c r="L883" s="9" t="s">
        <v>374</v>
      </c>
      <c r="M883" s="9" t="s">
        <v>19235</v>
      </c>
      <c r="N883" s="10" t="s">
        <v>19243</v>
      </c>
      <c r="O883" s="11" t="s">
        <v>33</v>
      </c>
      <c r="P883" s="12">
        <v>46069</v>
      </c>
      <c r="Q883" s="13" t="str">
        <f t="shared" si="39"/>
        <v>18h</v>
      </c>
    </row>
    <row r="884" spans="1:17" x14ac:dyDescent="0.3">
      <c r="A884" s="9" t="str">
        <f t="shared" si="40"/>
        <v>30160667852JB x Sambodromo4607018h</v>
      </c>
      <c r="B884" s="9" t="str">
        <f t="shared" si="41"/>
        <v>30160667852JB x Sambodromo46070</v>
      </c>
      <c r="C884" s="9" t="str">
        <f>IF((IFERROR(IFERROR(VLOOKUP(A884,Controle_Utiliz!A:A,1,0),VLOOKUP(B884,Controle_Utiliz!B:B,1,0)),"Não Utilizou"))="Não Utilizou","Não Utilizou","Agendado")</f>
        <v>Não Utilizou</v>
      </c>
      <c r="D884" s="8" t="s">
        <v>373</v>
      </c>
      <c r="E884" s="9" t="s">
        <v>374</v>
      </c>
      <c r="F884" s="11"/>
      <c r="G884" s="9">
        <v>30160667852</v>
      </c>
      <c r="H884" s="9">
        <v>11910063275</v>
      </c>
      <c r="I884" s="9" t="s">
        <v>19261</v>
      </c>
      <c r="J884" s="9" t="s">
        <v>374</v>
      </c>
      <c r="K884" s="9" t="s">
        <v>374</v>
      </c>
      <c r="L884" s="9" t="s">
        <v>374</v>
      </c>
      <c r="M884" s="9" t="s">
        <v>19236</v>
      </c>
      <c r="N884" s="10" t="s">
        <v>19243</v>
      </c>
      <c r="O884" s="11" t="s">
        <v>33</v>
      </c>
      <c r="P884" s="12">
        <v>46070</v>
      </c>
      <c r="Q884" s="13" t="str">
        <f t="shared" si="39"/>
        <v>18h</v>
      </c>
    </row>
    <row r="885" spans="1:17" x14ac:dyDescent="0.3">
      <c r="A885" s="9" t="str">
        <f t="shared" si="40"/>
        <v>30160667852JB x Sambodromo4607418h</v>
      </c>
      <c r="B885" s="9" t="str">
        <f t="shared" si="41"/>
        <v>30160667852JB x Sambodromo46074</v>
      </c>
      <c r="C885" s="9" t="str">
        <f>IF((IFERROR(IFERROR(VLOOKUP(A885,Controle_Utiliz!A:A,1,0),VLOOKUP(B885,Controle_Utiliz!B:B,1,0)),"Não Utilizou"))="Não Utilizou","Não Utilizou","Agendado")</f>
        <v>Não Utilizou</v>
      </c>
      <c r="D885" s="8" t="s">
        <v>373</v>
      </c>
      <c r="E885" s="9" t="s">
        <v>374</v>
      </c>
      <c r="F885" s="11"/>
      <c r="G885" s="9">
        <v>30160667852</v>
      </c>
      <c r="H885" s="9">
        <v>11910063275</v>
      </c>
      <c r="I885" s="9" t="s">
        <v>19261</v>
      </c>
      <c r="J885" s="9" t="s">
        <v>374</v>
      </c>
      <c r="K885" s="9" t="s">
        <v>374</v>
      </c>
      <c r="L885" s="9" t="s">
        <v>374</v>
      </c>
      <c r="M885" s="9" t="s">
        <v>19237</v>
      </c>
      <c r="N885" s="10" t="s">
        <v>19243</v>
      </c>
      <c r="O885" s="11" t="s">
        <v>33</v>
      </c>
      <c r="P885" s="12">
        <v>46074</v>
      </c>
      <c r="Q885" s="13" t="str">
        <f t="shared" si="39"/>
        <v>18h</v>
      </c>
    </row>
    <row r="886" spans="1:17" x14ac:dyDescent="0.3">
      <c r="A886" s="9" t="str">
        <f t="shared" si="40"/>
        <v>30160667852Sambodromo x JB4606800h</v>
      </c>
      <c r="B886" s="9" t="str">
        <f t="shared" si="41"/>
        <v>30160667852Sambodromo x JB46068</v>
      </c>
      <c r="C886" s="9" t="str">
        <f>IF((IFERROR(IFERROR(VLOOKUP(A886,Controle_Utiliz!A:A,1,0),VLOOKUP(B886,Controle_Utiliz!B:B,1,0)),"Não Utilizou"))="Não Utilizou","Não Utilizou","Agendado")</f>
        <v>Não Utilizou</v>
      </c>
      <c r="D886" s="8" t="s">
        <v>373</v>
      </c>
      <c r="E886" s="9" t="s">
        <v>374</v>
      </c>
      <c r="F886" s="11"/>
      <c r="G886" s="9">
        <v>30160667852</v>
      </c>
      <c r="H886" s="9">
        <v>11910063275</v>
      </c>
      <c r="I886" s="9" t="s">
        <v>19261</v>
      </c>
      <c r="J886" s="9" t="s">
        <v>374</v>
      </c>
      <c r="K886" s="9" t="s">
        <v>374</v>
      </c>
      <c r="L886" s="9" t="s">
        <v>374</v>
      </c>
      <c r="M886" s="9" t="s">
        <v>19238</v>
      </c>
      <c r="N886" s="10" t="s">
        <v>19256</v>
      </c>
      <c r="O886" s="11" t="s">
        <v>159</v>
      </c>
      <c r="P886" s="12">
        <v>46068</v>
      </c>
      <c r="Q886" s="13" t="str">
        <f t="shared" si="39"/>
        <v>00h</v>
      </c>
    </row>
    <row r="887" spans="1:17" x14ac:dyDescent="0.3">
      <c r="A887" s="9" t="str">
        <f t="shared" si="40"/>
        <v>30160667852Sambodromo x JB4606900h</v>
      </c>
      <c r="B887" s="9" t="str">
        <f t="shared" si="41"/>
        <v>30160667852Sambodromo x JB46069</v>
      </c>
      <c r="C887" s="9" t="str">
        <f>IF((IFERROR(IFERROR(VLOOKUP(A887,Controle_Utiliz!A:A,1,0),VLOOKUP(B887,Controle_Utiliz!B:B,1,0)),"Não Utilizou"))="Não Utilizou","Não Utilizou","Agendado")</f>
        <v>Não Utilizou</v>
      </c>
      <c r="D887" s="8" t="s">
        <v>373</v>
      </c>
      <c r="E887" s="9" t="s">
        <v>374</v>
      </c>
      <c r="F887" s="11"/>
      <c r="G887" s="9">
        <v>30160667852</v>
      </c>
      <c r="H887" s="9">
        <v>11910063275</v>
      </c>
      <c r="I887" s="9" t="s">
        <v>19261</v>
      </c>
      <c r="J887" s="9" t="s">
        <v>374</v>
      </c>
      <c r="K887" s="9" t="s">
        <v>374</v>
      </c>
      <c r="L887" s="9" t="s">
        <v>374</v>
      </c>
      <c r="M887" s="9" t="s">
        <v>19239</v>
      </c>
      <c r="N887" s="10" t="s">
        <v>19256</v>
      </c>
      <c r="O887" s="11" t="s">
        <v>159</v>
      </c>
      <c r="P887" s="12">
        <v>46069</v>
      </c>
      <c r="Q887" s="13" t="str">
        <f t="shared" si="39"/>
        <v>00h</v>
      </c>
    </row>
    <row r="888" spans="1:17" x14ac:dyDescent="0.3">
      <c r="A888" s="9" t="str">
        <f t="shared" si="40"/>
        <v>30160667852Sambodromo x JB4607000h</v>
      </c>
      <c r="B888" s="9" t="str">
        <f t="shared" si="41"/>
        <v>30160667852Sambodromo x JB46070</v>
      </c>
      <c r="C888" s="9" t="str">
        <f>IF((IFERROR(IFERROR(VLOOKUP(A888,Controle_Utiliz!A:A,1,0),VLOOKUP(B888,Controle_Utiliz!B:B,1,0)),"Não Utilizou"))="Não Utilizou","Não Utilizou","Agendado")</f>
        <v>Não Utilizou</v>
      </c>
      <c r="D888" s="8" t="s">
        <v>373</v>
      </c>
      <c r="E888" s="9" t="s">
        <v>374</v>
      </c>
      <c r="F888" s="11"/>
      <c r="G888" s="9">
        <v>30160667852</v>
      </c>
      <c r="H888" s="9">
        <v>11910063275</v>
      </c>
      <c r="I888" s="9" t="s">
        <v>19261</v>
      </c>
      <c r="J888" s="9" t="s">
        <v>374</v>
      </c>
      <c r="K888" s="9" t="s">
        <v>374</v>
      </c>
      <c r="L888" s="9" t="s">
        <v>374</v>
      </c>
      <c r="M888" s="9" t="s">
        <v>19240</v>
      </c>
      <c r="N888" s="10" t="s">
        <v>19256</v>
      </c>
      <c r="O888" s="11" t="s">
        <v>159</v>
      </c>
      <c r="P888" s="12">
        <v>46070</v>
      </c>
      <c r="Q888" s="13" t="str">
        <f t="shared" si="39"/>
        <v>00h</v>
      </c>
    </row>
    <row r="889" spans="1:17" x14ac:dyDescent="0.3">
      <c r="A889" s="9" t="str">
        <f t="shared" si="40"/>
        <v>30160667852Sambodromo x JB4607400h</v>
      </c>
      <c r="B889" s="9" t="str">
        <f t="shared" si="41"/>
        <v>30160667852Sambodromo x JB46074</v>
      </c>
      <c r="C889" s="9" t="str">
        <f>IF((IFERROR(IFERROR(VLOOKUP(A889,Controle_Utiliz!A:A,1,0),VLOOKUP(B889,Controle_Utiliz!B:B,1,0)),"Não Utilizou"))="Não Utilizou","Não Utilizou","Agendado")</f>
        <v>Não Utilizou</v>
      </c>
      <c r="D889" s="8" t="s">
        <v>373</v>
      </c>
      <c r="E889" s="9" t="s">
        <v>374</v>
      </c>
      <c r="F889" s="11"/>
      <c r="G889" s="9">
        <v>30160667852</v>
      </c>
      <c r="H889" s="9">
        <v>11910063275</v>
      </c>
      <c r="I889" s="9" t="s">
        <v>19261</v>
      </c>
      <c r="J889" s="9" t="s">
        <v>374</v>
      </c>
      <c r="K889" s="9" t="s">
        <v>374</v>
      </c>
      <c r="L889" s="9" t="s">
        <v>374</v>
      </c>
      <c r="M889" s="9" t="s">
        <v>19241</v>
      </c>
      <c r="N889" s="14" t="s">
        <v>19256</v>
      </c>
      <c r="O889" s="11" t="s">
        <v>159</v>
      </c>
      <c r="P889" s="12">
        <v>46074</v>
      </c>
      <c r="Q889" s="13" t="str">
        <f t="shared" si="39"/>
        <v>00h</v>
      </c>
    </row>
    <row r="890" spans="1:17" x14ac:dyDescent="0.3">
      <c r="A890" s="9" t="str">
        <f t="shared" si="40"/>
        <v>80292EG x Sambodromo4606818h</v>
      </c>
      <c r="B890" s="9" t="str">
        <f t="shared" si="41"/>
        <v>80292EG x Sambodromo46068</v>
      </c>
      <c r="C890" s="9" t="str">
        <f>IF((IFERROR(IFERROR(VLOOKUP(A890,Controle_Utiliz!A:A,1,0),VLOOKUP(B890,Controle_Utiliz!B:B,1,0)),"Não Utilizou"))="Não Utilizou","Não Utilizou","Agendado")</f>
        <v>Não Utilizou</v>
      </c>
      <c r="D890" s="8" t="s">
        <v>414</v>
      </c>
      <c r="E890" s="9" t="s">
        <v>315</v>
      </c>
      <c r="F890" s="9">
        <v>80292</v>
      </c>
      <c r="G890" s="11"/>
      <c r="H890" s="9">
        <v>21975064504</v>
      </c>
      <c r="I890" s="9" t="s">
        <v>17441</v>
      </c>
      <c r="J890" s="9" t="s">
        <v>16120</v>
      </c>
      <c r="K890" s="9" t="s">
        <v>12286</v>
      </c>
      <c r="L890" s="9" t="s">
        <v>17534</v>
      </c>
      <c r="M890" s="9" t="s">
        <v>19226</v>
      </c>
      <c r="N890" s="10" t="s">
        <v>19243</v>
      </c>
      <c r="O890" s="11" t="s">
        <v>6</v>
      </c>
      <c r="P890" s="12">
        <v>46068</v>
      </c>
      <c r="Q890" s="13" t="str">
        <f t="shared" si="39"/>
        <v>18h</v>
      </c>
    </row>
    <row r="891" spans="1:17" x14ac:dyDescent="0.3">
      <c r="A891" s="9" t="str">
        <f t="shared" si="40"/>
        <v>80292EG x Sambodromo4606918h</v>
      </c>
      <c r="B891" s="9" t="str">
        <f t="shared" si="41"/>
        <v>80292EG x Sambodromo46069</v>
      </c>
      <c r="C891" s="9" t="str">
        <f>IF((IFERROR(IFERROR(VLOOKUP(A891,Controle_Utiliz!A:A,1,0),VLOOKUP(B891,Controle_Utiliz!B:B,1,0)),"Não Utilizou"))="Não Utilizou","Não Utilizou","Agendado")</f>
        <v>Não Utilizou</v>
      </c>
      <c r="D891" s="8" t="s">
        <v>414</v>
      </c>
      <c r="E891" s="9" t="s">
        <v>315</v>
      </c>
      <c r="F891" s="9">
        <v>80292</v>
      </c>
      <c r="G891" s="11"/>
      <c r="H891" s="9">
        <v>21975064504</v>
      </c>
      <c r="I891" s="9" t="s">
        <v>17441</v>
      </c>
      <c r="J891" s="9" t="s">
        <v>16120</v>
      </c>
      <c r="K891" s="9" t="s">
        <v>12286</v>
      </c>
      <c r="L891" s="9" t="s">
        <v>17534</v>
      </c>
      <c r="M891" s="9" t="s">
        <v>19227</v>
      </c>
      <c r="N891" s="10" t="s">
        <v>19243</v>
      </c>
      <c r="O891" s="11" t="s">
        <v>6</v>
      </c>
      <c r="P891" s="12">
        <v>46069</v>
      </c>
      <c r="Q891" s="13" t="str">
        <f t="shared" si="39"/>
        <v>18h</v>
      </c>
    </row>
    <row r="892" spans="1:17" x14ac:dyDescent="0.3">
      <c r="A892" s="9" t="str">
        <f t="shared" si="40"/>
        <v>80292EG x Sambodromo4607018h</v>
      </c>
      <c r="B892" s="9" t="str">
        <f t="shared" si="41"/>
        <v>80292EG x Sambodromo46070</v>
      </c>
      <c r="C892" s="9" t="str">
        <f>IF((IFERROR(IFERROR(VLOOKUP(A892,Controle_Utiliz!A:A,1,0),VLOOKUP(B892,Controle_Utiliz!B:B,1,0)),"Não Utilizou"))="Não Utilizou","Não Utilizou","Agendado")</f>
        <v>Não Utilizou</v>
      </c>
      <c r="D892" s="8" t="s">
        <v>414</v>
      </c>
      <c r="E892" s="9" t="s">
        <v>315</v>
      </c>
      <c r="F892" s="9">
        <v>80292</v>
      </c>
      <c r="G892" s="11"/>
      <c r="H892" s="9">
        <v>21975064504</v>
      </c>
      <c r="I892" s="9" t="s">
        <v>17441</v>
      </c>
      <c r="J892" s="9" t="s">
        <v>16120</v>
      </c>
      <c r="K892" s="9" t="s">
        <v>12286</v>
      </c>
      <c r="L892" s="9" t="s">
        <v>17534</v>
      </c>
      <c r="M892" s="9" t="s">
        <v>19228</v>
      </c>
      <c r="N892" s="10" t="s">
        <v>19243</v>
      </c>
      <c r="O892" s="11" t="s">
        <v>6</v>
      </c>
      <c r="P892" s="12">
        <v>46070</v>
      </c>
      <c r="Q892" s="13" t="str">
        <f t="shared" si="39"/>
        <v>18h</v>
      </c>
    </row>
    <row r="893" spans="1:17" x14ac:dyDescent="0.3">
      <c r="A893" s="9" t="str">
        <f t="shared" si="40"/>
        <v>80292EG x Sambodromo4607418h</v>
      </c>
      <c r="B893" s="9" t="str">
        <f t="shared" si="41"/>
        <v>80292EG x Sambodromo46074</v>
      </c>
      <c r="C893" s="9" t="str">
        <f>IF((IFERROR(IFERROR(VLOOKUP(A893,Controle_Utiliz!A:A,1,0),VLOOKUP(B893,Controle_Utiliz!B:B,1,0)),"Não Utilizou"))="Não Utilizou","Não Utilizou","Agendado")</f>
        <v>Não Utilizou</v>
      </c>
      <c r="D893" s="8" t="s">
        <v>414</v>
      </c>
      <c r="E893" s="9" t="s">
        <v>315</v>
      </c>
      <c r="F893" s="9">
        <v>80292</v>
      </c>
      <c r="G893" s="11"/>
      <c r="H893" s="9">
        <v>21975064504</v>
      </c>
      <c r="I893" s="9" t="s">
        <v>17441</v>
      </c>
      <c r="J893" s="9" t="s">
        <v>16120</v>
      </c>
      <c r="K893" s="9" t="s">
        <v>12286</v>
      </c>
      <c r="L893" s="9" t="s">
        <v>17534</v>
      </c>
      <c r="M893" s="9" t="s">
        <v>19229</v>
      </c>
      <c r="N893" s="10" t="s">
        <v>19243</v>
      </c>
      <c r="O893" s="11" t="s">
        <v>6</v>
      </c>
      <c r="P893" s="12">
        <v>46074</v>
      </c>
      <c r="Q893" s="13" t="str">
        <f t="shared" si="39"/>
        <v>18h</v>
      </c>
    </row>
    <row r="894" spans="1:17" x14ac:dyDescent="0.3">
      <c r="A894" s="9" t="str">
        <f t="shared" si="40"/>
        <v>80292Sambodromo x EG4606805h</v>
      </c>
      <c r="B894" s="9" t="str">
        <f t="shared" si="41"/>
        <v>80292Sambodromo x EG46068</v>
      </c>
      <c r="C894" s="9" t="str">
        <f>IF((IFERROR(IFERROR(VLOOKUP(A894,Controle_Utiliz!A:A,1,0),VLOOKUP(B894,Controle_Utiliz!B:B,1,0)),"Não Utilizou"))="Não Utilizou","Não Utilizou","Agendado")</f>
        <v>Não Utilizou</v>
      </c>
      <c r="D894" s="8" t="s">
        <v>414</v>
      </c>
      <c r="E894" s="9" t="s">
        <v>315</v>
      </c>
      <c r="F894" s="9">
        <v>80292</v>
      </c>
      <c r="G894" s="11"/>
      <c r="H894" s="9">
        <v>21975064504</v>
      </c>
      <c r="I894" s="9" t="s">
        <v>17441</v>
      </c>
      <c r="J894" s="9" t="s">
        <v>16120</v>
      </c>
      <c r="K894" s="9" t="s">
        <v>12286</v>
      </c>
      <c r="L894" s="9" t="s">
        <v>17534</v>
      </c>
      <c r="M894" s="9" t="s">
        <v>19230</v>
      </c>
      <c r="N894" s="10" t="s">
        <v>19244</v>
      </c>
      <c r="O894" s="11" t="s">
        <v>151</v>
      </c>
      <c r="P894" s="12">
        <v>46068</v>
      </c>
      <c r="Q894" s="13" t="str">
        <f t="shared" si="39"/>
        <v>05h</v>
      </c>
    </row>
    <row r="895" spans="1:17" x14ac:dyDescent="0.3">
      <c r="A895" s="9" t="str">
        <f t="shared" si="40"/>
        <v>80292Sambodromo x EG4606905h</v>
      </c>
      <c r="B895" s="9" t="str">
        <f t="shared" si="41"/>
        <v>80292Sambodromo x EG46069</v>
      </c>
      <c r="C895" s="9" t="str">
        <f>IF((IFERROR(IFERROR(VLOOKUP(A895,Controle_Utiliz!A:A,1,0),VLOOKUP(B895,Controle_Utiliz!B:B,1,0)),"Não Utilizou"))="Não Utilizou","Não Utilizou","Agendado")</f>
        <v>Não Utilizou</v>
      </c>
      <c r="D895" s="8" t="s">
        <v>414</v>
      </c>
      <c r="E895" s="9" t="s">
        <v>315</v>
      </c>
      <c r="F895" s="9">
        <v>80292</v>
      </c>
      <c r="G895" s="11"/>
      <c r="H895" s="9">
        <v>21975064504</v>
      </c>
      <c r="I895" s="9" t="s">
        <v>17441</v>
      </c>
      <c r="J895" s="9" t="s">
        <v>16120</v>
      </c>
      <c r="K895" s="9" t="s">
        <v>12286</v>
      </c>
      <c r="L895" s="9" t="s">
        <v>17534</v>
      </c>
      <c r="M895" s="9" t="s">
        <v>19231</v>
      </c>
      <c r="N895" s="10" t="s">
        <v>19244</v>
      </c>
      <c r="O895" s="11" t="s">
        <v>151</v>
      </c>
      <c r="P895" s="12">
        <v>46069</v>
      </c>
      <c r="Q895" s="13" t="str">
        <f t="shared" si="39"/>
        <v>05h</v>
      </c>
    </row>
    <row r="896" spans="1:17" x14ac:dyDescent="0.3">
      <c r="A896" s="9" t="str">
        <f t="shared" si="40"/>
        <v>80292Sambodromo x EG4607005h</v>
      </c>
      <c r="B896" s="9" t="str">
        <f t="shared" si="41"/>
        <v>80292Sambodromo x EG46070</v>
      </c>
      <c r="C896" s="9" t="str">
        <f>IF((IFERROR(IFERROR(VLOOKUP(A896,Controle_Utiliz!A:A,1,0),VLOOKUP(B896,Controle_Utiliz!B:B,1,0)),"Não Utilizou"))="Não Utilizou","Não Utilizou","Agendado")</f>
        <v>Não Utilizou</v>
      </c>
      <c r="D896" s="8" t="s">
        <v>414</v>
      </c>
      <c r="E896" s="9" t="s">
        <v>315</v>
      </c>
      <c r="F896" s="9">
        <v>80292</v>
      </c>
      <c r="G896" s="11"/>
      <c r="H896" s="9">
        <v>21975064504</v>
      </c>
      <c r="I896" s="9" t="s">
        <v>17441</v>
      </c>
      <c r="J896" s="9" t="s">
        <v>16120</v>
      </c>
      <c r="K896" s="9" t="s">
        <v>12286</v>
      </c>
      <c r="L896" s="9" t="s">
        <v>17534</v>
      </c>
      <c r="M896" s="9" t="s">
        <v>19232</v>
      </c>
      <c r="N896" s="10" t="s">
        <v>19244</v>
      </c>
      <c r="O896" s="11" t="s">
        <v>151</v>
      </c>
      <c r="P896" s="12">
        <v>46070</v>
      </c>
      <c r="Q896" s="13" t="str">
        <f t="shared" si="39"/>
        <v>05h</v>
      </c>
    </row>
    <row r="897" spans="1:17" x14ac:dyDescent="0.3">
      <c r="A897" s="9" t="str">
        <f t="shared" si="40"/>
        <v>80292Sambodromo x EG4607405h</v>
      </c>
      <c r="B897" s="9" t="str">
        <f t="shared" si="41"/>
        <v>80292Sambodromo x EG46074</v>
      </c>
      <c r="C897" s="9" t="str">
        <f>IF((IFERROR(IFERROR(VLOOKUP(A897,Controle_Utiliz!A:A,1,0),VLOOKUP(B897,Controle_Utiliz!B:B,1,0)),"Não Utilizou"))="Não Utilizou","Não Utilizou","Agendado")</f>
        <v>Não Utilizou</v>
      </c>
      <c r="D897" s="8" t="s">
        <v>414</v>
      </c>
      <c r="E897" s="9" t="s">
        <v>315</v>
      </c>
      <c r="F897" s="9">
        <v>80292</v>
      </c>
      <c r="G897" s="11"/>
      <c r="H897" s="9">
        <v>21975064504</v>
      </c>
      <c r="I897" s="9" t="s">
        <v>17441</v>
      </c>
      <c r="J897" s="9" t="s">
        <v>16120</v>
      </c>
      <c r="K897" s="9" t="s">
        <v>12286</v>
      </c>
      <c r="L897" s="9" t="s">
        <v>17534</v>
      </c>
      <c r="M897" s="9" t="s">
        <v>19233</v>
      </c>
      <c r="N897" s="10" t="s">
        <v>19244</v>
      </c>
      <c r="O897" s="11" t="s">
        <v>151</v>
      </c>
      <c r="P897" s="12">
        <v>46074</v>
      </c>
      <c r="Q897" s="13" t="str">
        <f t="shared" si="39"/>
        <v>05h</v>
      </c>
    </row>
    <row r="898" spans="1:17" x14ac:dyDescent="0.3">
      <c r="A898" s="9" t="str">
        <f t="shared" si="40"/>
        <v>80292JB x Sambodromo4606818h</v>
      </c>
      <c r="B898" s="9" t="str">
        <f t="shared" si="41"/>
        <v>80292JB x Sambodromo46068</v>
      </c>
      <c r="C898" s="9" t="str">
        <f>IF((IFERROR(IFERROR(VLOOKUP(A898,Controle_Utiliz!A:A,1,0),VLOOKUP(B898,Controle_Utiliz!B:B,1,0)),"Não Utilizou"))="Não Utilizou","Não Utilizou","Agendado")</f>
        <v>Não Utilizou</v>
      </c>
      <c r="D898" s="8" t="s">
        <v>414</v>
      </c>
      <c r="E898" s="9" t="s">
        <v>315</v>
      </c>
      <c r="F898" s="9">
        <v>80292</v>
      </c>
      <c r="G898" s="11"/>
      <c r="H898" s="9">
        <v>21975064504</v>
      </c>
      <c r="I898" s="9" t="s">
        <v>17441</v>
      </c>
      <c r="J898" s="9" t="s">
        <v>16120</v>
      </c>
      <c r="K898" s="9" t="s">
        <v>12286</v>
      </c>
      <c r="L898" s="9" t="s">
        <v>17534</v>
      </c>
      <c r="M898" s="9" t="s">
        <v>19234</v>
      </c>
      <c r="N898" s="10" t="s">
        <v>19243</v>
      </c>
      <c r="O898" s="11" t="s">
        <v>33</v>
      </c>
      <c r="P898" s="12">
        <v>46068</v>
      </c>
      <c r="Q898" s="13" t="str">
        <f t="shared" ref="Q898:Q961" si="42">LEFT(N898,2)&amp;"h"</f>
        <v>18h</v>
      </c>
    </row>
    <row r="899" spans="1:17" x14ac:dyDescent="0.3">
      <c r="A899" s="9" t="str">
        <f t="shared" ref="A899:A962" si="43">IF(LEN(F899)&gt;1,F899,G899)&amp;O899&amp;P899&amp;Q899</f>
        <v>80292JB x Sambodromo4606918h</v>
      </c>
      <c r="B899" s="9" t="str">
        <f t="shared" ref="B899:B962" si="44">IF(LEN(F899)&gt;1,F899,G899)&amp;O899&amp;P899</f>
        <v>80292JB x Sambodromo46069</v>
      </c>
      <c r="C899" s="9" t="str">
        <f>IF((IFERROR(IFERROR(VLOOKUP(A899,Controle_Utiliz!A:A,1,0),VLOOKUP(B899,Controle_Utiliz!B:B,1,0)),"Não Utilizou"))="Não Utilizou","Não Utilizou","Agendado")</f>
        <v>Não Utilizou</v>
      </c>
      <c r="D899" s="8" t="s">
        <v>414</v>
      </c>
      <c r="E899" s="9" t="s">
        <v>315</v>
      </c>
      <c r="F899" s="9">
        <v>80292</v>
      </c>
      <c r="G899" s="11"/>
      <c r="H899" s="9">
        <v>21975064504</v>
      </c>
      <c r="I899" s="9" t="s">
        <v>17441</v>
      </c>
      <c r="J899" s="9" t="s">
        <v>16120</v>
      </c>
      <c r="K899" s="9" t="s">
        <v>12286</v>
      </c>
      <c r="L899" s="9" t="s">
        <v>17534</v>
      </c>
      <c r="M899" s="9" t="s">
        <v>19235</v>
      </c>
      <c r="N899" s="10" t="s">
        <v>19243</v>
      </c>
      <c r="O899" s="11" t="s">
        <v>33</v>
      </c>
      <c r="P899" s="12">
        <v>46069</v>
      </c>
      <c r="Q899" s="13" t="str">
        <f t="shared" si="42"/>
        <v>18h</v>
      </c>
    </row>
    <row r="900" spans="1:17" x14ac:dyDescent="0.3">
      <c r="A900" s="9" t="str">
        <f t="shared" si="43"/>
        <v>80292JB x Sambodromo4607018h</v>
      </c>
      <c r="B900" s="9" t="str">
        <f t="shared" si="44"/>
        <v>80292JB x Sambodromo46070</v>
      </c>
      <c r="C900" s="9" t="str">
        <f>IF((IFERROR(IFERROR(VLOOKUP(A900,Controle_Utiliz!A:A,1,0),VLOOKUP(B900,Controle_Utiliz!B:B,1,0)),"Não Utilizou"))="Não Utilizou","Não Utilizou","Agendado")</f>
        <v>Agendado</v>
      </c>
      <c r="D900" s="8" t="s">
        <v>414</v>
      </c>
      <c r="E900" s="9" t="s">
        <v>315</v>
      </c>
      <c r="F900" s="9">
        <v>80292</v>
      </c>
      <c r="G900" s="11"/>
      <c r="H900" s="9">
        <v>21975064504</v>
      </c>
      <c r="I900" s="9" t="s">
        <v>17441</v>
      </c>
      <c r="J900" s="9" t="s">
        <v>16120</v>
      </c>
      <c r="K900" s="9" t="s">
        <v>12286</v>
      </c>
      <c r="L900" s="9" t="s">
        <v>17534</v>
      </c>
      <c r="M900" s="9" t="s">
        <v>19236</v>
      </c>
      <c r="N900" s="10" t="s">
        <v>19243</v>
      </c>
      <c r="O900" s="11" t="s">
        <v>33</v>
      </c>
      <c r="P900" s="12">
        <v>46070</v>
      </c>
      <c r="Q900" s="13" t="str">
        <f t="shared" si="42"/>
        <v>18h</v>
      </c>
    </row>
    <row r="901" spans="1:17" x14ac:dyDescent="0.3">
      <c r="A901" s="9" t="str">
        <f t="shared" si="43"/>
        <v>80292JB x Sambodromo4607418h</v>
      </c>
      <c r="B901" s="9" t="str">
        <f t="shared" si="44"/>
        <v>80292JB x Sambodromo46074</v>
      </c>
      <c r="C901" s="9" t="str">
        <f>IF((IFERROR(IFERROR(VLOOKUP(A901,Controle_Utiliz!A:A,1,0),VLOOKUP(B901,Controle_Utiliz!B:B,1,0)),"Não Utilizou"))="Não Utilizou","Não Utilizou","Agendado")</f>
        <v>Não Utilizou</v>
      </c>
      <c r="D901" s="8" t="s">
        <v>414</v>
      </c>
      <c r="E901" s="9" t="s">
        <v>315</v>
      </c>
      <c r="F901" s="9">
        <v>80292</v>
      </c>
      <c r="G901" s="11"/>
      <c r="H901" s="9">
        <v>21975064504</v>
      </c>
      <c r="I901" s="9" t="s">
        <v>17441</v>
      </c>
      <c r="J901" s="9" t="s">
        <v>16120</v>
      </c>
      <c r="K901" s="9" t="s">
        <v>12286</v>
      </c>
      <c r="L901" s="9" t="s">
        <v>17534</v>
      </c>
      <c r="M901" s="9" t="s">
        <v>19237</v>
      </c>
      <c r="N901" s="10" t="s">
        <v>19243</v>
      </c>
      <c r="O901" s="11" t="s">
        <v>33</v>
      </c>
      <c r="P901" s="12">
        <v>46074</v>
      </c>
      <c r="Q901" s="13" t="str">
        <f t="shared" si="42"/>
        <v>18h</v>
      </c>
    </row>
    <row r="902" spans="1:17" x14ac:dyDescent="0.3">
      <c r="A902" s="9" t="str">
        <f t="shared" si="43"/>
        <v>80292Sambodromo x JB4606805h</v>
      </c>
      <c r="B902" s="9" t="str">
        <f t="shared" si="44"/>
        <v>80292Sambodromo x JB46068</v>
      </c>
      <c r="C902" s="9" t="str">
        <f>IF((IFERROR(IFERROR(VLOOKUP(A902,Controle_Utiliz!A:A,1,0),VLOOKUP(B902,Controle_Utiliz!B:B,1,0)),"Não Utilizou"))="Não Utilizou","Não Utilizou","Agendado")</f>
        <v>Não Utilizou</v>
      </c>
      <c r="D902" s="8" t="s">
        <v>414</v>
      </c>
      <c r="E902" s="9" t="s">
        <v>315</v>
      </c>
      <c r="F902" s="9">
        <v>80292</v>
      </c>
      <c r="G902" s="11"/>
      <c r="H902" s="9">
        <v>21975064504</v>
      </c>
      <c r="I902" s="9" t="s">
        <v>17441</v>
      </c>
      <c r="J902" s="9" t="s">
        <v>16120</v>
      </c>
      <c r="K902" s="9" t="s">
        <v>12286</v>
      </c>
      <c r="L902" s="9" t="s">
        <v>17534</v>
      </c>
      <c r="M902" s="9" t="s">
        <v>19238</v>
      </c>
      <c r="N902" s="10" t="s">
        <v>19244</v>
      </c>
      <c r="O902" s="11" t="s">
        <v>159</v>
      </c>
      <c r="P902" s="12">
        <v>46068</v>
      </c>
      <c r="Q902" s="13" t="str">
        <f t="shared" si="42"/>
        <v>05h</v>
      </c>
    </row>
    <row r="903" spans="1:17" x14ac:dyDescent="0.3">
      <c r="A903" s="9" t="str">
        <f t="shared" si="43"/>
        <v>80292Sambodromo x JB4606905h</v>
      </c>
      <c r="B903" s="9" t="str">
        <f t="shared" si="44"/>
        <v>80292Sambodromo x JB46069</v>
      </c>
      <c r="C903" s="9" t="str">
        <f>IF((IFERROR(IFERROR(VLOOKUP(A903,Controle_Utiliz!A:A,1,0),VLOOKUP(B903,Controle_Utiliz!B:B,1,0)),"Não Utilizou"))="Não Utilizou","Não Utilizou","Agendado")</f>
        <v>Não Utilizou</v>
      </c>
      <c r="D903" s="8" t="s">
        <v>414</v>
      </c>
      <c r="E903" s="9" t="s">
        <v>315</v>
      </c>
      <c r="F903" s="9">
        <v>80292</v>
      </c>
      <c r="G903" s="11"/>
      <c r="H903" s="9">
        <v>21975064504</v>
      </c>
      <c r="I903" s="9" t="s">
        <v>17441</v>
      </c>
      <c r="J903" s="9" t="s">
        <v>16120</v>
      </c>
      <c r="K903" s="9" t="s">
        <v>12286</v>
      </c>
      <c r="L903" s="9" t="s">
        <v>17534</v>
      </c>
      <c r="M903" s="9" t="s">
        <v>19239</v>
      </c>
      <c r="N903" s="10" t="s">
        <v>19244</v>
      </c>
      <c r="O903" s="11" t="s">
        <v>159</v>
      </c>
      <c r="P903" s="12">
        <v>46069</v>
      </c>
      <c r="Q903" s="13" t="str">
        <f t="shared" si="42"/>
        <v>05h</v>
      </c>
    </row>
    <row r="904" spans="1:17" x14ac:dyDescent="0.3">
      <c r="A904" s="9" t="str">
        <f t="shared" si="43"/>
        <v>80292Sambodromo x JB4607005h</v>
      </c>
      <c r="B904" s="9" t="str">
        <f t="shared" si="44"/>
        <v>80292Sambodromo x JB46070</v>
      </c>
      <c r="C904" s="9" t="str">
        <f>IF((IFERROR(IFERROR(VLOOKUP(A904,Controle_Utiliz!A:A,1,0),VLOOKUP(B904,Controle_Utiliz!B:B,1,0)),"Não Utilizou"))="Não Utilizou","Não Utilizou","Agendado")</f>
        <v>Não Utilizou</v>
      </c>
      <c r="D904" s="8" t="s">
        <v>414</v>
      </c>
      <c r="E904" s="9" t="s">
        <v>315</v>
      </c>
      <c r="F904" s="9">
        <v>80292</v>
      </c>
      <c r="G904" s="11"/>
      <c r="H904" s="9">
        <v>21975064504</v>
      </c>
      <c r="I904" s="9" t="s">
        <v>17441</v>
      </c>
      <c r="J904" s="9" t="s">
        <v>16120</v>
      </c>
      <c r="K904" s="9" t="s">
        <v>12286</v>
      </c>
      <c r="L904" s="9" t="s">
        <v>17534</v>
      </c>
      <c r="M904" s="9" t="s">
        <v>19240</v>
      </c>
      <c r="N904" s="10" t="s">
        <v>19244</v>
      </c>
      <c r="O904" s="11" t="s">
        <v>159</v>
      </c>
      <c r="P904" s="12">
        <v>46070</v>
      </c>
      <c r="Q904" s="13" t="str">
        <f t="shared" si="42"/>
        <v>05h</v>
      </c>
    </row>
    <row r="905" spans="1:17" x14ac:dyDescent="0.3">
      <c r="A905" s="9" t="str">
        <f t="shared" si="43"/>
        <v>80292Sambodromo x JB4607405h</v>
      </c>
      <c r="B905" s="9" t="str">
        <f t="shared" si="44"/>
        <v>80292Sambodromo x JB46074</v>
      </c>
      <c r="C905" s="9" t="str">
        <f>IF((IFERROR(IFERROR(VLOOKUP(A905,Controle_Utiliz!A:A,1,0),VLOOKUP(B905,Controle_Utiliz!B:B,1,0)),"Não Utilizou"))="Não Utilizou","Não Utilizou","Agendado")</f>
        <v>Não Utilizou</v>
      </c>
      <c r="D905" s="8" t="s">
        <v>414</v>
      </c>
      <c r="E905" s="9" t="s">
        <v>315</v>
      </c>
      <c r="F905" s="9">
        <v>80292</v>
      </c>
      <c r="G905" s="11"/>
      <c r="H905" s="9">
        <v>21975064504</v>
      </c>
      <c r="I905" s="9" t="s">
        <v>17441</v>
      </c>
      <c r="J905" s="9" t="s">
        <v>16120</v>
      </c>
      <c r="K905" s="9" t="s">
        <v>12286</v>
      </c>
      <c r="L905" s="9" t="s">
        <v>17534</v>
      </c>
      <c r="M905" s="9" t="s">
        <v>19241</v>
      </c>
      <c r="N905" s="14" t="s">
        <v>19244</v>
      </c>
      <c r="O905" s="11" t="s">
        <v>159</v>
      </c>
      <c r="P905" s="12">
        <v>46074</v>
      </c>
      <c r="Q905" s="13" t="str">
        <f t="shared" si="42"/>
        <v>05h</v>
      </c>
    </row>
    <row r="906" spans="1:17" x14ac:dyDescent="0.3">
      <c r="A906" s="9" t="str">
        <f t="shared" si="43"/>
        <v>44145EG x Sambodromo4606817h</v>
      </c>
      <c r="B906" s="9" t="str">
        <f t="shared" si="44"/>
        <v>44145EG x Sambodromo46068</v>
      </c>
      <c r="C906" s="9" t="str">
        <f>IF((IFERROR(IFERROR(VLOOKUP(A906,Controle_Utiliz!A:A,1,0),VLOOKUP(B906,Controle_Utiliz!B:B,1,0)),"Não Utilizou"))="Não Utilizou","Não Utilizou","Agendado")</f>
        <v>Não Utilizou</v>
      </c>
      <c r="D906" s="8" t="s">
        <v>527</v>
      </c>
      <c r="E906" s="9" t="s">
        <v>315</v>
      </c>
      <c r="F906" s="9">
        <v>44145</v>
      </c>
      <c r="G906" s="11"/>
      <c r="H906" s="9">
        <v>21992075777</v>
      </c>
      <c r="I906" s="9" t="s">
        <v>16471</v>
      </c>
      <c r="J906" s="9" t="s">
        <v>16229</v>
      </c>
      <c r="K906" s="9" t="s">
        <v>14276</v>
      </c>
      <c r="L906" s="9" t="s">
        <v>18047</v>
      </c>
      <c r="M906" s="9" t="s">
        <v>19226</v>
      </c>
      <c r="N906" s="10" t="s">
        <v>19245</v>
      </c>
      <c r="O906" s="11" t="s">
        <v>6</v>
      </c>
      <c r="P906" s="12">
        <v>46068</v>
      </c>
      <c r="Q906" s="13" t="str">
        <f t="shared" si="42"/>
        <v>17h</v>
      </c>
    </row>
    <row r="907" spans="1:17" x14ac:dyDescent="0.3">
      <c r="A907" s="9" t="str">
        <f t="shared" si="43"/>
        <v>44145EG x Sambodromo4606917h</v>
      </c>
      <c r="B907" s="9" t="str">
        <f t="shared" si="44"/>
        <v>44145EG x Sambodromo46069</v>
      </c>
      <c r="C907" s="9" t="str">
        <f>IF((IFERROR(IFERROR(VLOOKUP(A907,Controle_Utiliz!A:A,1,0),VLOOKUP(B907,Controle_Utiliz!B:B,1,0)),"Não Utilizou"))="Não Utilizou","Não Utilizou","Agendado")</f>
        <v>Não Utilizou</v>
      </c>
      <c r="D907" s="8" t="s">
        <v>527</v>
      </c>
      <c r="E907" s="9" t="s">
        <v>315</v>
      </c>
      <c r="F907" s="9">
        <v>44145</v>
      </c>
      <c r="G907" s="11"/>
      <c r="H907" s="9">
        <v>21992075777</v>
      </c>
      <c r="I907" s="9" t="s">
        <v>16471</v>
      </c>
      <c r="J907" s="9" t="s">
        <v>16229</v>
      </c>
      <c r="K907" s="9" t="s">
        <v>14276</v>
      </c>
      <c r="L907" s="9" t="s">
        <v>18047</v>
      </c>
      <c r="M907" s="9" t="s">
        <v>19227</v>
      </c>
      <c r="N907" s="10" t="s">
        <v>19245</v>
      </c>
      <c r="O907" s="11" t="s">
        <v>6</v>
      </c>
      <c r="P907" s="12">
        <v>46069</v>
      </c>
      <c r="Q907" s="13" t="str">
        <f t="shared" si="42"/>
        <v>17h</v>
      </c>
    </row>
    <row r="908" spans="1:17" x14ac:dyDescent="0.3">
      <c r="A908" s="9" t="str">
        <f t="shared" si="43"/>
        <v>44145EG x Sambodromo4607017h</v>
      </c>
      <c r="B908" s="9" t="str">
        <f t="shared" si="44"/>
        <v>44145EG x Sambodromo46070</v>
      </c>
      <c r="C908" s="9" t="str">
        <f>IF((IFERROR(IFERROR(VLOOKUP(A908,Controle_Utiliz!A:A,1,0),VLOOKUP(B908,Controle_Utiliz!B:B,1,0)),"Não Utilizou"))="Não Utilizou","Não Utilizou","Agendado")</f>
        <v>Não Utilizou</v>
      </c>
      <c r="D908" s="8" t="s">
        <v>527</v>
      </c>
      <c r="E908" s="9" t="s">
        <v>315</v>
      </c>
      <c r="F908" s="9">
        <v>44145</v>
      </c>
      <c r="G908" s="11"/>
      <c r="H908" s="9">
        <v>21992075777</v>
      </c>
      <c r="I908" s="9" t="s">
        <v>16471</v>
      </c>
      <c r="J908" s="9" t="s">
        <v>16229</v>
      </c>
      <c r="K908" s="9" t="s">
        <v>14276</v>
      </c>
      <c r="L908" s="9" t="s">
        <v>18047</v>
      </c>
      <c r="M908" s="9" t="s">
        <v>19228</v>
      </c>
      <c r="N908" s="10" t="s">
        <v>19245</v>
      </c>
      <c r="O908" s="11" t="s">
        <v>6</v>
      </c>
      <c r="P908" s="12">
        <v>46070</v>
      </c>
      <c r="Q908" s="13" t="str">
        <f t="shared" si="42"/>
        <v>17h</v>
      </c>
    </row>
    <row r="909" spans="1:17" x14ac:dyDescent="0.3">
      <c r="A909" s="9" t="str">
        <f t="shared" si="43"/>
        <v>44145EG x Sambodromo4607417h</v>
      </c>
      <c r="B909" s="9" t="str">
        <f t="shared" si="44"/>
        <v>44145EG x Sambodromo46074</v>
      </c>
      <c r="C909" s="9" t="str">
        <f>IF((IFERROR(IFERROR(VLOOKUP(A909,Controle_Utiliz!A:A,1,0),VLOOKUP(B909,Controle_Utiliz!B:B,1,0)),"Não Utilizou"))="Não Utilizou","Não Utilizou","Agendado")</f>
        <v>Não Utilizou</v>
      </c>
      <c r="D909" s="8" t="s">
        <v>527</v>
      </c>
      <c r="E909" s="9" t="s">
        <v>315</v>
      </c>
      <c r="F909" s="9">
        <v>44145</v>
      </c>
      <c r="G909" s="11"/>
      <c r="H909" s="9">
        <v>21992075777</v>
      </c>
      <c r="I909" s="9" t="s">
        <v>16471</v>
      </c>
      <c r="J909" s="9" t="s">
        <v>16229</v>
      </c>
      <c r="K909" s="9" t="s">
        <v>14276</v>
      </c>
      <c r="L909" s="9" t="s">
        <v>18047</v>
      </c>
      <c r="M909" s="9" t="s">
        <v>19229</v>
      </c>
      <c r="N909" s="10" t="s">
        <v>19245</v>
      </c>
      <c r="O909" s="11" t="s">
        <v>6</v>
      </c>
      <c r="P909" s="12">
        <v>46074</v>
      </c>
      <c r="Q909" s="13" t="str">
        <f t="shared" si="42"/>
        <v>17h</v>
      </c>
    </row>
    <row r="910" spans="1:17" x14ac:dyDescent="0.3">
      <c r="A910" s="9" t="str">
        <f t="shared" si="43"/>
        <v>44145Sambodromo x EG4606806h</v>
      </c>
      <c r="B910" s="9" t="str">
        <f t="shared" si="44"/>
        <v>44145Sambodromo x EG46068</v>
      </c>
      <c r="C910" s="9" t="str">
        <f>IF((IFERROR(IFERROR(VLOOKUP(A910,Controle_Utiliz!A:A,1,0),VLOOKUP(B910,Controle_Utiliz!B:B,1,0)),"Não Utilizou"))="Não Utilizou","Não Utilizou","Agendado")</f>
        <v>Agendado</v>
      </c>
      <c r="D910" s="8" t="s">
        <v>527</v>
      </c>
      <c r="E910" s="9" t="s">
        <v>315</v>
      </c>
      <c r="F910" s="9">
        <v>44145</v>
      </c>
      <c r="G910" s="11"/>
      <c r="H910" s="9">
        <v>21992075777</v>
      </c>
      <c r="I910" s="9" t="s">
        <v>16471</v>
      </c>
      <c r="J910" s="9" t="s">
        <v>16229</v>
      </c>
      <c r="K910" s="9" t="s">
        <v>14276</v>
      </c>
      <c r="L910" s="9" t="s">
        <v>18047</v>
      </c>
      <c r="M910" s="9" t="s">
        <v>19230</v>
      </c>
      <c r="N910" s="10" t="s">
        <v>19248</v>
      </c>
      <c r="O910" s="11" t="s">
        <v>151</v>
      </c>
      <c r="P910" s="12">
        <v>46068</v>
      </c>
      <c r="Q910" s="13" t="str">
        <f t="shared" si="42"/>
        <v>06h</v>
      </c>
    </row>
    <row r="911" spans="1:17" x14ac:dyDescent="0.3">
      <c r="A911" s="9" t="str">
        <f t="shared" si="43"/>
        <v>44145Sambodromo x EG4606906h</v>
      </c>
      <c r="B911" s="9" t="str">
        <f t="shared" si="44"/>
        <v>44145Sambodromo x EG46069</v>
      </c>
      <c r="C911" s="9" t="str">
        <f>IF((IFERROR(IFERROR(VLOOKUP(A911,Controle_Utiliz!A:A,1,0),VLOOKUP(B911,Controle_Utiliz!B:B,1,0)),"Não Utilizou"))="Não Utilizou","Não Utilizou","Agendado")</f>
        <v>Agendado</v>
      </c>
      <c r="D911" s="8" t="s">
        <v>527</v>
      </c>
      <c r="E911" s="9" t="s">
        <v>315</v>
      </c>
      <c r="F911" s="9">
        <v>44145</v>
      </c>
      <c r="G911" s="11"/>
      <c r="H911" s="9">
        <v>21992075777</v>
      </c>
      <c r="I911" s="9" t="s">
        <v>16471</v>
      </c>
      <c r="J911" s="9" t="s">
        <v>16229</v>
      </c>
      <c r="K911" s="9" t="s">
        <v>14276</v>
      </c>
      <c r="L911" s="9" t="s">
        <v>18047</v>
      </c>
      <c r="M911" s="9" t="s">
        <v>19231</v>
      </c>
      <c r="N911" s="10" t="s">
        <v>19248</v>
      </c>
      <c r="O911" s="11" t="s">
        <v>151</v>
      </c>
      <c r="P911" s="12">
        <v>46069</v>
      </c>
      <c r="Q911" s="13" t="str">
        <f t="shared" si="42"/>
        <v>06h</v>
      </c>
    </row>
    <row r="912" spans="1:17" x14ac:dyDescent="0.3">
      <c r="A912" s="9" t="str">
        <f t="shared" si="43"/>
        <v>44145Sambodromo x EG4607006h</v>
      </c>
      <c r="B912" s="9" t="str">
        <f t="shared" si="44"/>
        <v>44145Sambodromo x EG46070</v>
      </c>
      <c r="C912" s="9" t="str">
        <f>IF((IFERROR(IFERROR(VLOOKUP(A912,Controle_Utiliz!A:A,1,0),VLOOKUP(B912,Controle_Utiliz!B:B,1,0)),"Não Utilizou"))="Não Utilizou","Não Utilizou","Agendado")</f>
        <v>Não Utilizou</v>
      </c>
      <c r="D912" s="8" t="s">
        <v>527</v>
      </c>
      <c r="E912" s="9" t="s">
        <v>315</v>
      </c>
      <c r="F912" s="9">
        <v>44145</v>
      </c>
      <c r="G912" s="11"/>
      <c r="H912" s="9">
        <v>21992075777</v>
      </c>
      <c r="I912" s="9" t="s">
        <v>16471</v>
      </c>
      <c r="J912" s="9" t="s">
        <v>16229</v>
      </c>
      <c r="K912" s="9" t="s">
        <v>14276</v>
      </c>
      <c r="L912" s="9" t="s">
        <v>18047</v>
      </c>
      <c r="M912" s="9" t="s">
        <v>19232</v>
      </c>
      <c r="N912" s="10" t="s">
        <v>19248</v>
      </c>
      <c r="O912" s="11" t="s">
        <v>151</v>
      </c>
      <c r="P912" s="12">
        <v>46070</v>
      </c>
      <c r="Q912" s="13" t="str">
        <f t="shared" si="42"/>
        <v>06h</v>
      </c>
    </row>
    <row r="913" spans="1:17" x14ac:dyDescent="0.3">
      <c r="A913" s="9" t="str">
        <f t="shared" si="43"/>
        <v>44145Sambodromo x EG4607406h</v>
      </c>
      <c r="B913" s="9" t="str">
        <f t="shared" si="44"/>
        <v>44145Sambodromo x EG46074</v>
      </c>
      <c r="C913" s="9" t="str">
        <f>IF((IFERROR(IFERROR(VLOOKUP(A913,Controle_Utiliz!A:A,1,0),VLOOKUP(B913,Controle_Utiliz!B:B,1,0)),"Não Utilizou"))="Não Utilizou","Não Utilizou","Agendado")</f>
        <v>Não Utilizou</v>
      </c>
      <c r="D913" s="8" t="s">
        <v>527</v>
      </c>
      <c r="E913" s="9" t="s">
        <v>315</v>
      </c>
      <c r="F913" s="9">
        <v>44145</v>
      </c>
      <c r="G913" s="11"/>
      <c r="H913" s="9">
        <v>21992075777</v>
      </c>
      <c r="I913" s="9" t="s">
        <v>16471</v>
      </c>
      <c r="J913" s="9" t="s">
        <v>16229</v>
      </c>
      <c r="K913" s="9" t="s">
        <v>14276</v>
      </c>
      <c r="L913" s="9" t="s">
        <v>18047</v>
      </c>
      <c r="M913" s="9" t="s">
        <v>19233</v>
      </c>
      <c r="N913" s="10" t="s">
        <v>19248</v>
      </c>
      <c r="O913" s="11" t="s">
        <v>151</v>
      </c>
      <c r="P913" s="12">
        <v>46074</v>
      </c>
      <c r="Q913" s="13" t="str">
        <f t="shared" si="42"/>
        <v>06h</v>
      </c>
    </row>
    <row r="914" spans="1:17" x14ac:dyDescent="0.3">
      <c r="A914" s="9" t="str">
        <f t="shared" si="43"/>
        <v>50748EG x Sambodromo4606820h</v>
      </c>
      <c r="B914" s="9" t="str">
        <f t="shared" si="44"/>
        <v>50748EG x Sambodromo46068</v>
      </c>
      <c r="C914" s="9" t="str">
        <f>IF((IFERROR(IFERROR(VLOOKUP(A914,Controle_Utiliz!A:A,1,0),VLOOKUP(B914,Controle_Utiliz!B:B,1,0)),"Não Utilizou"))="Não Utilizou","Não Utilizou","Agendado")</f>
        <v>Não Utilizou</v>
      </c>
      <c r="D914" s="8" t="s">
        <v>377</v>
      </c>
      <c r="E914" s="9" t="s">
        <v>315</v>
      </c>
      <c r="F914" s="9">
        <v>50748</v>
      </c>
      <c r="G914" s="9"/>
      <c r="H914" s="9">
        <v>21972822832</v>
      </c>
      <c r="I914" s="9" t="s">
        <v>19262</v>
      </c>
      <c r="J914" s="9" t="s">
        <v>16264</v>
      </c>
      <c r="K914" s="9" t="s">
        <v>15092</v>
      </c>
      <c r="L914" s="9" t="s">
        <v>17512</v>
      </c>
      <c r="M914" s="9" t="s">
        <v>19226</v>
      </c>
      <c r="N914" s="10" t="s">
        <v>19246</v>
      </c>
      <c r="O914" s="11" t="s">
        <v>6</v>
      </c>
      <c r="P914" s="12">
        <v>46068</v>
      </c>
      <c r="Q914" s="13" t="str">
        <f t="shared" si="42"/>
        <v>20h</v>
      </c>
    </row>
    <row r="915" spans="1:17" x14ac:dyDescent="0.3">
      <c r="A915" s="9" t="str">
        <f t="shared" si="43"/>
        <v>50748EG x Sambodromo4606920h</v>
      </c>
      <c r="B915" s="9" t="str">
        <f t="shared" si="44"/>
        <v>50748EG x Sambodromo46069</v>
      </c>
      <c r="C915" s="9" t="str">
        <f>IF((IFERROR(IFERROR(VLOOKUP(A915,Controle_Utiliz!A:A,1,0),VLOOKUP(B915,Controle_Utiliz!B:B,1,0)),"Não Utilizou"))="Não Utilizou","Não Utilizou","Agendado")</f>
        <v>Não Utilizou</v>
      </c>
      <c r="D915" s="8" t="s">
        <v>377</v>
      </c>
      <c r="E915" s="9" t="s">
        <v>315</v>
      </c>
      <c r="F915" s="9">
        <v>50748</v>
      </c>
      <c r="G915" s="9"/>
      <c r="H915" s="9">
        <v>21972822832</v>
      </c>
      <c r="I915" s="9" t="s">
        <v>19262</v>
      </c>
      <c r="J915" s="9" t="s">
        <v>16264</v>
      </c>
      <c r="K915" s="9" t="s">
        <v>15092</v>
      </c>
      <c r="L915" s="9" t="s">
        <v>17512</v>
      </c>
      <c r="M915" s="9" t="s">
        <v>19227</v>
      </c>
      <c r="N915" s="10" t="s">
        <v>19246</v>
      </c>
      <c r="O915" s="11" t="s">
        <v>6</v>
      </c>
      <c r="P915" s="12">
        <v>46069</v>
      </c>
      <c r="Q915" s="13" t="str">
        <f t="shared" si="42"/>
        <v>20h</v>
      </c>
    </row>
    <row r="916" spans="1:17" x14ac:dyDescent="0.3">
      <c r="A916" s="9" t="str">
        <f t="shared" si="43"/>
        <v>50748EG x Sambodromo4607017h</v>
      </c>
      <c r="B916" s="9" t="str">
        <f t="shared" si="44"/>
        <v>50748EG x Sambodromo46070</v>
      </c>
      <c r="C916" s="9" t="str">
        <f>IF((IFERROR(IFERROR(VLOOKUP(A916,Controle_Utiliz!A:A,1,0),VLOOKUP(B916,Controle_Utiliz!B:B,1,0)),"Não Utilizou"))="Não Utilizou","Não Utilizou","Agendado")</f>
        <v>Não Utilizou</v>
      </c>
      <c r="D916" s="8" t="s">
        <v>377</v>
      </c>
      <c r="E916" s="9" t="s">
        <v>315</v>
      </c>
      <c r="F916" s="9">
        <v>50748</v>
      </c>
      <c r="G916" s="9"/>
      <c r="H916" s="9">
        <v>21972822832</v>
      </c>
      <c r="I916" s="9" t="s">
        <v>19262</v>
      </c>
      <c r="J916" s="9" t="s">
        <v>16264</v>
      </c>
      <c r="K916" s="9" t="s">
        <v>15092</v>
      </c>
      <c r="L916" s="9" t="s">
        <v>17512</v>
      </c>
      <c r="M916" s="9" t="s">
        <v>19228</v>
      </c>
      <c r="N916" s="10" t="s">
        <v>19245</v>
      </c>
      <c r="O916" s="11" t="s">
        <v>6</v>
      </c>
      <c r="P916" s="12">
        <v>46070</v>
      </c>
      <c r="Q916" s="13" t="str">
        <f t="shared" si="42"/>
        <v>17h</v>
      </c>
    </row>
    <row r="917" spans="1:17" x14ac:dyDescent="0.3">
      <c r="A917" s="9" t="str">
        <f t="shared" si="43"/>
        <v>50748EG x Sambodromo4607417h</v>
      </c>
      <c r="B917" s="9" t="str">
        <f t="shared" si="44"/>
        <v>50748EG x Sambodromo46074</v>
      </c>
      <c r="C917" s="9" t="str">
        <f>IF((IFERROR(IFERROR(VLOOKUP(A917,Controle_Utiliz!A:A,1,0),VLOOKUP(B917,Controle_Utiliz!B:B,1,0)),"Não Utilizou"))="Não Utilizou","Não Utilizou","Agendado")</f>
        <v>Não Utilizou</v>
      </c>
      <c r="D917" s="8" t="s">
        <v>377</v>
      </c>
      <c r="E917" s="9" t="s">
        <v>315</v>
      </c>
      <c r="F917" s="9">
        <v>50748</v>
      </c>
      <c r="G917" s="9"/>
      <c r="H917" s="9">
        <v>21972822832</v>
      </c>
      <c r="I917" s="9" t="s">
        <v>19262</v>
      </c>
      <c r="J917" s="9" t="s">
        <v>16264</v>
      </c>
      <c r="K917" s="9" t="s">
        <v>15092</v>
      </c>
      <c r="L917" s="9" t="s">
        <v>17512</v>
      </c>
      <c r="M917" s="9" t="s">
        <v>19229</v>
      </c>
      <c r="N917" s="10" t="s">
        <v>19245</v>
      </c>
      <c r="O917" s="11" t="s">
        <v>6</v>
      </c>
      <c r="P917" s="12">
        <v>46074</v>
      </c>
      <c r="Q917" s="13" t="str">
        <f t="shared" si="42"/>
        <v>17h</v>
      </c>
    </row>
    <row r="918" spans="1:17" x14ac:dyDescent="0.3">
      <c r="A918" s="9" t="str">
        <f t="shared" si="43"/>
        <v>50748Sambodromo x EG4606805h</v>
      </c>
      <c r="B918" s="9" t="str">
        <f t="shared" si="44"/>
        <v>50748Sambodromo x EG46068</v>
      </c>
      <c r="C918" s="9" t="str">
        <f>IF((IFERROR(IFERROR(VLOOKUP(A918,Controle_Utiliz!A:A,1,0),VLOOKUP(B918,Controle_Utiliz!B:B,1,0)),"Não Utilizou"))="Não Utilizou","Não Utilizou","Agendado")</f>
        <v>Não Utilizou</v>
      </c>
      <c r="D918" s="8" t="s">
        <v>377</v>
      </c>
      <c r="E918" s="9" t="s">
        <v>315</v>
      </c>
      <c r="F918" s="9">
        <v>50748</v>
      </c>
      <c r="G918" s="9"/>
      <c r="H918" s="9">
        <v>21972822832</v>
      </c>
      <c r="I918" s="9" t="s">
        <v>19262</v>
      </c>
      <c r="J918" s="9" t="s">
        <v>16264</v>
      </c>
      <c r="K918" s="9" t="s">
        <v>15092</v>
      </c>
      <c r="L918" s="9" t="s">
        <v>17512</v>
      </c>
      <c r="M918" s="9" t="s">
        <v>19230</v>
      </c>
      <c r="N918" s="10" t="s">
        <v>19244</v>
      </c>
      <c r="O918" s="11" t="s">
        <v>151</v>
      </c>
      <c r="P918" s="12">
        <v>46068</v>
      </c>
      <c r="Q918" s="13" t="str">
        <f t="shared" si="42"/>
        <v>05h</v>
      </c>
    </row>
    <row r="919" spans="1:17" x14ac:dyDescent="0.3">
      <c r="A919" s="9" t="str">
        <f t="shared" si="43"/>
        <v>50748Sambodromo x EG4606905h</v>
      </c>
      <c r="B919" s="9" t="str">
        <f t="shared" si="44"/>
        <v>50748Sambodromo x EG46069</v>
      </c>
      <c r="C919" s="9" t="str">
        <f>IF((IFERROR(IFERROR(VLOOKUP(A919,Controle_Utiliz!A:A,1,0),VLOOKUP(B919,Controle_Utiliz!B:B,1,0)),"Não Utilizou"))="Não Utilizou","Não Utilizou","Agendado")</f>
        <v>Não Utilizou</v>
      </c>
      <c r="D919" s="8" t="s">
        <v>377</v>
      </c>
      <c r="E919" s="9" t="s">
        <v>315</v>
      </c>
      <c r="F919" s="9">
        <v>50748</v>
      </c>
      <c r="G919" s="9"/>
      <c r="H919" s="9">
        <v>21972822832</v>
      </c>
      <c r="I919" s="9" t="s">
        <v>19262</v>
      </c>
      <c r="J919" s="9" t="s">
        <v>16264</v>
      </c>
      <c r="K919" s="9" t="s">
        <v>15092</v>
      </c>
      <c r="L919" s="9" t="s">
        <v>17512</v>
      </c>
      <c r="M919" s="9" t="s">
        <v>19231</v>
      </c>
      <c r="N919" s="10" t="s">
        <v>19244</v>
      </c>
      <c r="O919" s="11" t="s">
        <v>151</v>
      </c>
      <c r="P919" s="12">
        <v>46069</v>
      </c>
      <c r="Q919" s="13" t="str">
        <f t="shared" si="42"/>
        <v>05h</v>
      </c>
    </row>
    <row r="920" spans="1:17" x14ac:dyDescent="0.3">
      <c r="A920" s="9" t="str">
        <f t="shared" si="43"/>
        <v>50748Sambodromo x EG4607000h</v>
      </c>
      <c r="B920" s="9" t="str">
        <f t="shared" si="44"/>
        <v>50748Sambodromo x EG46070</v>
      </c>
      <c r="C920" s="9" t="str">
        <f>IF((IFERROR(IFERROR(VLOOKUP(A920,Controle_Utiliz!A:A,1,0),VLOOKUP(B920,Controle_Utiliz!B:B,1,0)),"Não Utilizou"))="Não Utilizou","Não Utilizou","Agendado")</f>
        <v>Não Utilizou</v>
      </c>
      <c r="D920" s="8" t="s">
        <v>377</v>
      </c>
      <c r="E920" s="9" t="s">
        <v>315</v>
      </c>
      <c r="F920" s="9">
        <v>50748</v>
      </c>
      <c r="G920" s="9"/>
      <c r="H920" s="9">
        <v>21972822832</v>
      </c>
      <c r="I920" s="9" t="s">
        <v>19262</v>
      </c>
      <c r="J920" s="9" t="s">
        <v>16264</v>
      </c>
      <c r="K920" s="9" t="s">
        <v>15092</v>
      </c>
      <c r="L920" s="9" t="s">
        <v>17512</v>
      </c>
      <c r="M920" s="9" t="s">
        <v>19232</v>
      </c>
      <c r="N920" s="10" t="s">
        <v>19256</v>
      </c>
      <c r="O920" s="11" t="s">
        <v>151</v>
      </c>
      <c r="P920" s="12">
        <v>46070</v>
      </c>
      <c r="Q920" s="13" t="str">
        <f t="shared" si="42"/>
        <v>00h</v>
      </c>
    </row>
    <row r="921" spans="1:17" x14ac:dyDescent="0.3">
      <c r="A921" s="9" t="str">
        <f t="shared" si="43"/>
        <v>50748Sambodromo x EG4607400h</v>
      </c>
      <c r="B921" s="9" t="str">
        <f t="shared" si="44"/>
        <v>50748Sambodromo x EG46074</v>
      </c>
      <c r="C921" s="9" t="str">
        <f>IF((IFERROR(IFERROR(VLOOKUP(A921,Controle_Utiliz!A:A,1,0),VLOOKUP(B921,Controle_Utiliz!B:B,1,0)),"Não Utilizou"))="Não Utilizou","Não Utilizou","Agendado")</f>
        <v>Não Utilizou</v>
      </c>
      <c r="D921" s="8" t="s">
        <v>377</v>
      </c>
      <c r="E921" s="9" t="s">
        <v>315</v>
      </c>
      <c r="F921" s="9">
        <v>50748</v>
      </c>
      <c r="G921" s="9"/>
      <c r="H921" s="9">
        <v>21972822832</v>
      </c>
      <c r="I921" s="9" t="s">
        <v>19262</v>
      </c>
      <c r="J921" s="9" t="s">
        <v>16264</v>
      </c>
      <c r="K921" s="9" t="s">
        <v>15092</v>
      </c>
      <c r="L921" s="9" t="s">
        <v>17512</v>
      </c>
      <c r="M921" s="9" t="s">
        <v>19233</v>
      </c>
      <c r="N921" s="10" t="s">
        <v>19256</v>
      </c>
      <c r="O921" s="11" t="s">
        <v>151</v>
      </c>
      <c r="P921" s="12">
        <v>46074</v>
      </c>
      <c r="Q921" s="13" t="str">
        <f t="shared" si="42"/>
        <v>00h</v>
      </c>
    </row>
    <row r="922" spans="1:17" x14ac:dyDescent="0.3">
      <c r="A922" s="9" t="str">
        <f t="shared" si="43"/>
        <v>10818121769JB x Sambodromo4606818h</v>
      </c>
      <c r="B922" s="9" t="str">
        <f t="shared" si="44"/>
        <v>10818121769JB x Sambodromo46068</v>
      </c>
      <c r="C922" s="9" t="str">
        <f>IF((IFERROR(IFERROR(VLOOKUP(A922,Controle_Utiliz!A:A,1,0),VLOOKUP(B922,Controle_Utiliz!B:B,1,0)),"Não Utilizou"))="Não Utilizou","Não Utilizou","Agendado")</f>
        <v>Não Utilizou</v>
      </c>
      <c r="D922" s="8" t="s">
        <v>393</v>
      </c>
      <c r="E922" s="9" t="s">
        <v>394</v>
      </c>
      <c r="F922" s="9"/>
      <c r="G922" s="9">
        <v>10818121769</v>
      </c>
      <c r="H922" s="9">
        <v>21991124254</v>
      </c>
      <c r="I922" s="9" t="s">
        <v>17441</v>
      </c>
      <c r="J922" s="9" t="s">
        <v>394</v>
      </c>
      <c r="K922" s="9" t="s">
        <v>394</v>
      </c>
      <c r="L922" s="9" t="s">
        <v>394</v>
      </c>
      <c r="M922" s="9" t="s">
        <v>19234</v>
      </c>
      <c r="N922" s="10" t="s">
        <v>19243</v>
      </c>
      <c r="O922" s="11" t="s">
        <v>33</v>
      </c>
      <c r="P922" s="12">
        <v>46068</v>
      </c>
      <c r="Q922" s="13" t="str">
        <f t="shared" si="42"/>
        <v>18h</v>
      </c>
    </row>
    <row r="923" spans="1:17" x14ac:dyDescent="0.3">
      <c r="A923" s="9" t="str">
        <f t="shared" si="43"/>
        <v>10818121769JB x Sambodromo4606918h</v>
      </c>
      <c r="B923" s="9" t="str">
        <f t="shared" si="44"/>
        <v>10818121769JB x Sambodromo46069</v>
      </c>
      <c r="C923" s="9" t="str">
        <f>IF((IFERROR(IFERROR(VLOOKUP(A923,Controle_Utiliz!A:A,1,0),VLOOKUP(B923,Controle_Utiliz!B:B,1,0)),"Não Utilizou"))="Não Utilizou","Não Utilizou","Agendado")</f>
        <v>Não Utilizou</v>
      </c>
      <c r="D923" s="8" t="s">
        <v>393</v>
      </c>
      <c r="E923" s="9" t="s">
        <v>394</v>
      </c>
      <c r="F923" s="9"/>
      <c r="G923" s="9">
        <v>10818121769</v>
      </c>
      <c r="H923" s="9">
        <v>21991124254</v>
      </c>
      <c r="I923" s="9" t="s">
        <v>17441</v>
      </c>
      <c r="J923" s="9" t="s">
        <v>394</v>
      </c>
      <c r="K923" s="9" t="s">
        <v>394</v>
      </c>
      <c r="L923" s="9" t="s">
        <v>394</v>
      </c>
      <c r="M923" s="9" t="s">
        <v>19235</v>
      </c>
      <c r="N923" s="10" t="s">
        <v>19243</v>
      </c>
      <c r="O923" s="11" t="s">
        <v>33</v>
      </c>
      <c r="P923" s="12">
        <v>46069</v>
      </c>
      <c r="Q923" s="13" t="str">
        <f t="shared" si="42"/>
        <v>18h</v>
      </c>
    </row>
    <row r="924" spans="1:17" x14ac:dyDescent="0.3">
      <c r="A924" s="9" t="str">
        <f t="shared" si="43"/>
        <v>10818121769JB x Sambodromo4607018h</v>
      </c>
      <c r="B924" s="9" t="str">
        <f t="shared" si="44"/>
        <v>10818121769JB x Sambodromo46070</v>
      </c>
      <c r="C924" s="9" t="str">
        <f>IF((IFERROR(IFERROR(VLOOKUP(A924,Controle_Utiliz!A:A,1,0),VLOOKUP(B924,Controle_Utiliz!B:B,1,0)),"Não Utilizou"))="Não Utilizou","Não Utilizou","Agendado")</f>
        <v>Não Utilizou</v>
      </c>
      <c r="D924" s="8" t="s">
        <v>393</v>
      </c>
      <c r="E924" s="9" t="s">
        <v>394</v>
      </c>
      <c r="F924" s="9"/>
      <c r="G924" s="9">
        <v>10818121769</v>
      </c>
      <c r="H924" s="9">
        <v>21991124254</v>
      </c>
      <c r="I924" s="9" t="s">
        <v>17441</v>
      </c>
      <c r="J924" s="9" t="s">
        <v>394</v>
      </c>
      <c r="K924" s="9" t="s">
        <v>394</v>
      </c>
      <c r="L924" s="9" t="s">
        <v>394</v>
      </c>
      <c r="M924" s="9" t="s">
        <v>19236</v>
      </c>
      <c r="N924" s="10" t="s">
        <v>19243</v>
      </c>
      <c r="O924" s="11" t="s">
        <v>33</v>
      </c>
      <c r="P924" s="12">
        <v>46070</v>
      </c>
      <c r="Q924" s="13" t="str">
        <f t="shared" si="42"/>
        <v>18h</v>
      </c>
    </row>
    <row r="925" spans="1:17" x14ac:dyDescent="0.3">
      <c r="A925" s="9" t="str">
        <f t="shared" si="43"/>
        <v>10818121769Sambodromo x JB4606805h</v>
      </c>
      <c r="B925" s="9" t="str">
        <f t="shared" si="44"/>
        <v>10818121769Sambodromo x JB46068</v>
      </c>
      <c r="C925" s="9" t="str">
        <f>IF((IFERROR(IFERROR(VLOOKUP(A925,Controle_Utiliz!A:A,1,0),VLOOKUP(B925,Controle_Utiliz!B:B,1,0)),"Não Utilizou"))="Não Utilizou","Não Utilizou","Agendado")</f>
        <v>Não Utilizou</v>
      </c>
      <c r="D925" s="8" t="s">
        <v>393</v>
      </c>
      <c r="E925" s="9" t="s">
        <v>394</v>
      </c>
      <c r="F925" s="9"/>
      <c r="G925" s="9">
        <v>10818121769</v>
      </c>
      <c r="H925" s="9">
        <v>21991124254</v>
      </c>
      <c r="I925" s="9" t="s">
        <v>17441</v>
      </c>
      <c r="J925" s="9" t="s">
        <v>394</v>
      </c>
      <c r="K925" s="9" t="s">
        <v>394</v>
      </c>
      <c r="L925" s="9" t="s">
        <v>394</v>
      </c>
      <c r="M925" s="9" t="s">
        <v>19238</v>
      </c>
      <c r="N925" s="10" t="s">
        <v>19244</v>
      </c>
      <c r="O925" s="11" t="s">
        <v>159</v>
      </c>
      <c r="P925" s="12">
        <v>46068</v>
      </c>
      <c r="Q925" s="13" t="str">
        <f t="shared" si="42"/>
        <v>05h</v>
      </c>
    </row>
    <row r="926" spans="1:17" x14ac:dyDescent="0.3">
      <c r="A926" s="9" t="str">
        <f t="shared" si="43"/>
        <v>10818121769Sambodromo x JB4606905h</v>
      </c>
      <c r="B926" s="9" t="str">
        <f t="shared" si="44"/>
        <v>10818121769Sambodromo x JB46069</v>
      </c>
      <c r="C926" s="9" t="str">
        <f>IF((IFERROR(IFERROR(VLOOKUP(A926,Controle_Utiliz!A:A,1,0),VLOOKUP(B926,Controle_Utiliz!B:B,1,0)),"Não Utilizou"))="Não Utilizou","Não Utilizou","Agendado")</f>
        <v>Não Utilizou</v>
      </c>
      <c r="D926" s="8" t="s">
        <v>393</v>
      </c>
      <c r="E926" s="9" t="s">
        <v>394</v>
      </c>
      <c r="F926" s="9"/>
      <c r="G926" s="9">
        <v>10818121769</v>
      </c>
      <c r="H926" s="9">
        <v>21991124254</v>
      </c>
      <c r="I926" s="9" t="s">
        <v>17441</v>
      </c>
      <c r="J926" s="9" t="s">
        <v>394</v>
      </c>
      <c r="K926" s="9" t="s">
        <v>394</v>
      </c>
      <c r="L926" s="9" t="s">
        <v>394</v>
      </c>
      <c r="M926" s="9" t="s">
        <v>19239</v>
      </c>
      <c r="N926" s="10" t="s">
        <v>19244</v>
      </c>
      <c r="O926" s="11" t="s">
        <v>159</v>
      </c>
      <c r="P926" s="12">
        <v>46069</v>
      </c>
      <c r="Q926" s="13" t="str">
        <f t="shared" si="42"/>
        <v>05h</v>
      </c>
    </row>
    <row r="927" spans="1:17" x14ac:dyDescent="0.3">
      <c r="A927" s="9" t="str">
        <f t="shared" si="43"/>
        <v>10818121769Sambodromo x JB4607005h</v>
      </c>
      <c r="B927" s="9" t="str">
        <f t="shared" si="44"/>
        <v>10818121769Sambodromo x JB46070</v>
      </c>
      <c r="C927" s="9" t="str">
        <f>IF((IFERROR(IFERROR(VLOOKUP(A927,Controle_Utiliz!A:A,1,0),VLOOKUP(B927,Controle_Utiliz!B:B,1,0)),"Não Utilizou"))="Não Utilizou","Não Utilizou","Agendado")</f>
        <v>Não Utilizou</v>
      </c>
      <c r="D927" s="8" t="s">
        <v>393</v>
      </c>
      <c r="E927" s="9" t="s">
        <v>394</v>
      </c>
      <c r="F927" s="9"/>
      <c r="G927" s="9">
        <v>10818121769</v>
      </c>
      <c r="H927" s="9">
        <v>21991124254</v>
      </c>
      <c r="I927" s="9" t="s">
        <v>17441</v>
      </c>
      <c r="J927" s="9" t="s">
        <v>394</v>
      </c>
      <c r="K927" s="9" t="s">
        <v>394</v>
      </c>
      <c r="L927" s="9" t="s">
        <v>394</v>
      </c>
      <c r="M927" s="9" t="s">
        <v>19240</v>
      </c>
      <c r="N927" s="10" t="s">
        <v>19244</v>
      </c>
      <c r="O927" s="11" t="s">
        <v>159</v>
      </c>
      <c r="P927" s="12">
        <v>46070</v>
      </c>
      <c r="Q927" s="13" t="str">
        <f t="shared" si="42"/>
        <v>05h</v>
      </c>
    </row>
    <row r="928" spans="1:17" x14ac:dyDescent="0.3">
      <c r="A928" s="9" t="str">
        <f t="shared" si="43"/>
        <v>63427EG x Sambodromo4606817h</v>
      </c>
      <c r="B928" s="9" t="str">
        <f t="shared" si="44"/>
        <v>63427EG x Sambodromo46068</v>
      </c>
      <c r="C928" s="9" t="str">
        <f>IF((IFERROR(IFERROR(VLOOKUP(A928,Controle_Utiliz!A:A,1,0),VLOOKUP(B928,Controle_Utiliz!B:B,1,0)),"Não Utilizou"))="Não Utilizou","Não Utilizou","Agendado")</f>
        <v>Não Utilizou</v>
      </c>
      <c r="D928" s="8" t="s">
        <v>415</v>
      </c>
      <c r="E928" s="9" t="s">
        <v>315</v>
      </c>
      <c r="F928" s="9">
        <v>63427</v>
      </c>
      <c r="G928" s="11"/>
      <c r="H928" s="9">
        <v>21998551905</v>
      </c>
      <c r="I928" s="9" t="s">
        <v>17441</v>
      </c>
      <c r="J928" s="9" t="s">
        <v>16120</v>
      </c>
      <c r="K928" s="9" t="s">
        <v>12286</v>
      </c>
      <c r="L928" s="9" t="s">
        <v>17649</v>
      </c>
      <c r="M928" s="9" t="s">
        <v>19226</v>
      </c>
      <c r="N928" s="10" t="s">
        <v>19245</v>
      </c>
      <c r="O928" s="11" t="s">
        <v>6</v>
      </c>
      <c r="P928" s="12">
        <v>46068</v>
      </c>
      <c r="Q928" s="13" t="str">
        <f t="shared" si="42"/>
        <v>17h</v>
      </c>
    </row>
    <row r="929" spans="1:17" x14ac:dyDescent="0.3">
      <c r="A929" s="9" t="str">
        <f t="shared" si="43"/>
        <v>63427EG x Sambodromo4606917h</v>
      </c>
      <c r="B929" s="9" t="str">
        <f t="shared" si="44"/>
        <v>63427EG x Sambodromo46069</v>
      </c>
      <c r="C929" s="9" t="str">
        <f>IF((IFERROR(IFERROR(VLOOKUP(A929,Controle_Utiliz!A:A,1,0),VLOOKUP(B929,Controle_Utiliz!B:B,1,0)),"Não Utilizou"))="Não Utilizou","Não Utilizou","Agendado")</f>
        <v>Não Utilizou</v>
      </c>
      <c r="D929" s="8" t="s">
        <v>415</v>
      </c>
      <c r="E929" s="9" t="s">
        <v>315</v>
      </c>
      <c r="F929" s="9">
        <v>63427</v>
      </c>
      <c r="G929" s="11"/>
      <c r="H929" s="9">
        <v>21998551905</v>
      </c>
      <c r="I929" s="9" t="s">
        <v>17441</v>
      </c>
      <c r="J929" s="9" t="s">
        <v>16120</v>
      </c>
      <c r="K929" s="9" t="s">
        <v>12286</v>
      </c>
      <c r="L929" s="9" t="s">
        <v>17649</v>
      </c>
      <c r="M929" s="9" t="s">
        <v>19227</v>
      </c>
      <c r="N929" s="10" t="s">
        <v>19245</v>
      </c>
      <c r="O929" s="11" t="s">
        <v>6</v>
      </c>
      <c r="P929" s="12">
        <v>46069</v>
      </c>
      <c r="Q929" s="13" t="str">
        <f t="shared" si="42"/>
        <v>17h</v>
      </c>
    </row>
    <row r="930" spans="1:17" x14ac:dyDescent="0.3">
      <c r="A930" s="9" t="str">
        <f t="shared" si="43"/>
        <v>63427EG x Sambodromo4607017h</v>
      </c>
      <c r="B930" s="9" t="str">
        <f t="shared" si="44"/>
        <v>63427EG x Sambodromo46070</v>
      </c>
      <c r="C930" s="9" t="str">
        <f>IF((IFERROR(IFERROR(VLOOKUP(A930,Controle_Utiliz!A:A,1,0),VLOOKUP(B930,Controle_Utiliz!B:B,1,0)),"Não Utilizou"))="Não Utilizou","Não Utilizou","Agendado")</f>
        <v>Não Utilizou</v>
      </c>
      <c r="D930" s="8" t="s">
        <v>415</v>
      </c>
      <c r="E930" s="9" t="s">
        <v>315</v>
      </c>
      <c r="F930" s="9">
        <v>63427</v>
      </c>
      <c r="G930" s="11"/>
      <c r="H930" s="9">
        <v>21998551905</v>
      </c>
      <c r="I930" s="9" t="s">
        <v>17441</v>
      </c>
      <c r="J930" s="9" t="s">
        <v>16120</v>
      </c>
      <c r="K930" s="9" t="s">
        <v>12286</v>
      </c>
      <c r="L930" s="9" t="s">
        <v>17649</v>
      </c>
      <c r="M930" s="9" t="s">
        <v>19228</v>
      </c>
      <c r="N930" s="10" t="s">
        <v>19245</v>
      </c>
      <c r="O930" s="11" t="s">
        <v>6</v>
      </c>
      <c r="P930" s="12">
        <v>46070</v>
      </c>
      <c r="Q930" s="13" t="str">
        <f t="shared" si="42"/>
        <v>17h</v>
      </c>
    </row>
    <row r="931" spans="1:17" x14ac:dyDescent="0.3">
      <c r="A931" s="9" t="str">
        <f t="shared" si="43"/>
        <v>63427Sambodromo x EG4606801h</v>
      </c>
      <c r="B931" s="9" t="str">
        <f t="shared" si="44"/>
        <v>63427Sambodromo x EG46068</v>
      </c>
      <c r="C931" s="9" t="str">
        <f>IF((IFERROR(IFERROR(VLOOKUP(A931,Controle_Utiliz!A:A,1,0),VLOOKUP(B931,Controle_Utiliz!B:B,1,0)),"Não Utilizou"))="Não Utilizou","Não Utilizou","Agendado")</f>
        <v>Não Utilizou</v>
      </c>
      <c r="D931" s="8" t="s">
        <v>415</v>
      </c>
      <c r="E931" s="9" t="s">
        <v>315</v>
      </c>
      <c r="F931" s="9">
        <v>63427</v>
      </c>
      <c r="G931" s="11"/>
      <c r="H931" s="9">
        <v>21998551905</v>
      </c>
      <c r="I931" s="9" t="s">
        <v>17441</v>
      </c>
      <c r="J931" s="9" t="s">
        <v>16120</v>
      </c>
      <c r="K931" s="9" t="s">
        <v>12286</v>
      </c>
      <c r="L931" s="9" t="s">
        <v>17649</v>
      </c>
      <c r="M931" s="9" t="s">
        <v>19230</v>
      </c>
      <c r="N931" s="10" t="s">
        <v>19257</v>
      </c>
      <c r="O931" s="11" t="s">
        <v>151</v>
      </c>
      <c r="P931" s="12">
        <v>46068</v>
      </c>
      <c r="Q931" s="13" t="str">
        <f t="shared" si="42"/>
        <v>01h</v>
      </c>
    </row>
    <row r="932" spans="1:17" x14ac:dyDescent="0.3">
      <c r="A932" s="9" t="str">
        <f t="shared" si="43"/>
        <v>63427Sambodromo x EG4606901h</v>
      </c>
      <c r="B932" s="9" t="str">
        <f t="shared" si="44"/>
        <v>63427Sambodromo x EG46069</v>
      </c>
      <c r="C932" s="9" t="str">
        <f>IF((IFERROR(IFERROR(VLOOKUP(A932,Controle_Utiliz!A:A,1,0),VLOOKUP(B932,Controle_Utiliz!B:B,1,0)),"Não Utilizou"))="Não Utilizou","Não Utilizou","Agendado")</f>
        <v>Não Utilizou</v>
      </c>
      <c r="D932" s="8" t="s">
        <v>415</v>
      </c>
      <c r="E932" s="9" t="s">
        <v>315</v>
      </c>
      <c r="F932" s="9">
        <v>63427</v>
      </c>
      <c r="G932" s="11"/>
      <c r="H932" s="9">
        <v>21998551905</v>
      </c>
      <c r="I932" s="9" t="s">
        <v>17441</v>
      </c>
      <c r="J932" s="9" t="s">
        <v>16120</v>
      </c>
      <c r="K932" s="9" t="s">
        <v>12286</v>
      </c>
      <c r="L932" s="9" t="s">
        <v>17649</v>
      </c>
      <c r="M932" s="9" t="s">
        <v>19231</v>
      </c>
      <c r="N932" s="10" t="s">
        <v>19257</v>
      </c>
      <c r="O932" s="11" t="s">
        <v>151</v>
      </c>
      <c r="P932" s="12">
        <v>46069</v>
      </c>
      <c r="Q932" s="13" t="str">
        <f t="shared" si="42"/>
        <v>01h</v>
      </c>
    </row>
    <row r="933" spans="1:17" x14ac:dyDescent="0.3">
      <c r="A933" s="9" t="str">
        <f t="shared" si="43"/>
        <v>63427Sambodromo x EG4607001h</v>
      </c>
      <c r="B933" s="9" t="str">
        <f t="shared" si="44"/>
        <v>63427Sambodromo x EG46070</v>
      </c>
      <c r="C933" s="9" t="str">
        <f>IF((IFERROR(IFERROR(VLOOKUP(A933,Controle_Utiliz!A:A,1,0),VLOOKUP(B933,Controle_Utiliz!B:B,1,0)),"Não Utilizou"))="Não Utilizou","Não Utilizou","Agendado")</f>
        <v>Não Utilizou</v>
      </c>
      <c r="D933" s="8" t="s">
        <v>415</v>
      </c>
      <c r="E933" s="9" t="s">
        <v>315</v>
      </c>
      <c r="F933" s="9">
        <v>63427</v>
      </c>
      <c r="G933" s="11"/>
      <c r="H933" s="9">
        <v>21998551905</v>
      </c>
      <c r="I933" s="9" t="s">
        <v>17441</v>
      </c>
      <c r="J933" s="9" t="s">
        <v>16120</v>
      </c>
      <c r="K933" s="9" t="s">
        <v>12286</v>
      </c>
      <c r="L933" s="9" t="s">
        <v>17649</v>
      </c>
      <c r="M933" s="9" t="s">
        <v>19232</v>
      </c>
      <c r="N933" s="10" t="s">
        <v>19257</v>
      </c>
      <c r="O933" s="11" t="s">
        <v>151</v>
      </c>
      <c r="P933" s="12">
        <v>46070</v>
      </c>
      <c r="Q933" s="13" t="str">
        <f t="shared" si="42"/>
        <v>01h</v>
      </c>
    </row>
    <row r="934" spans="1:17" x14ac:dyDescent="0.3">
      <c r="A934" s="9" t="str">
        <f t="shared" si="43"/>
        <v>54331EG x Sambodromo4606819h</v>
      </c>
      <c r="B934" s="9" t="str">
        <f t="shared" si="44"/>
        <v>54331EG x Sambodromo46068</v>
      </c>
      <c r="C934" s="9" t="str">
        <f>IF((IFERROR(IFERROR(VLOOKUP(A934,Controle_Utiliz!A:A,1,0),VLOOKUP(B934,Controle_Utiliz!B:B,1,0)),"Não Utilizou"))="Não Utilizou","Não Utilizou","Agendado")</f>
        <v>Não Utilizou</v>
      </c>
      <c r="D934" s="8" t="s">
        <v>420</v>
      </c>
      <c r="E934" s="9" t="s">
        <v>315</v>
      </c>
      <c r="F934" s="9">
        <v>54331</v>
      </c>
      <c r="G934" s="11"/>
      <c r="H934" s="9">
        <v>21999154391</v>
      </c>
      <c r="I934" s="9" t="s">
        <v>17441</v>
      </c>
      <c r="J934" s="9" t="s">
        <v>16120</v>
      </c>
      <c r="K934" s="9" t="s">
        <v>12286</v>
      </c>
      <c r="L934" s="9" t="s">
        <v>17534</v>
      </c>
      <c r="M934" s="9" t="s">
        <v>19226</v>
      </c>
      <c r="N934" s="10" t="s">
        <v>19249</v>
      </c>
      <c r="O934" s="11" t="s">
        <v>6</v>
      </c>
      <c r="P934" s="12">
        <v>46068</v>
      </c>
      <c r="Q934" s="13" t="str">
        <f t="shared" si="42"/>
        <v>19h</v>
      </c>
    </row>
    <row r="935" spans="1:17" x14ac:dyDescent="0.3">
      <c r="A935" s="9" t="str">
        <f t="shared" si="43"/>
        <v>54331EG x Sambodromo4606919h</v>
      </c>
      <c r="B935" s="9" t="str">
        <f t="shared" si="44"/>
        <v>54331EG x Sambodromo46069</v>
      </c>
      <c r="C935" s="9" t="str">
        <f>IF((IFERROR(IFERROR(VLOOKUP(A935,Controle_Utiliz!A:A,1,0),VLOOKUP(B935,Controle_Utiliz!B:B,1,0)),"Não Utilizou"))="Não Utilizou","Não Utilizou","Agendado")</f>
        <v>Não Utilizou</v>
      </c>
      <c r="D935" s="8" t="s">
        <v>420</v>
      </c>
      <c r="E935" s="9" t="s">
        <v>315</v>
      </c>
      <c r="F935" s="9">
        <v>54331</v>
      </c>
      <c r="G935" s="11"/>
      <c r="H935" s="9">
        <v>21999154391</v>
      </c>
      <c r="I935" s="9" t="s">
        <v>17441</v>
      </c>
      <c r="J935" s="9" t="s">
        <v>16120</v>
      </c>
      <c r="K935" s="9" t="s">
        <v>12286</v>
      </c>
      <c r="L935" s="9" t="s">
        <v>17534</v>
      </c>
      <c r="M935" s="9" t="s">
        <v>19227</v>
      </c>
      <c r="N935" s="10" t="s">
        <v>19249</v>
      </c>
      <c r="O935" s="11" t="s">
        <v>6</v>
      </c>
      <c r="P935" s="12">
        <v>46069</v>
      </c>
      <c r="Q935" s="13" t="str">
        <f t="shared" si="42"/>
        <v>19h</v>
      </c>
    </row>
    <row r="936" spans="1:17" x14ac:dyDescent="0.3">
      <c r="A936" s="9" t="str">
        <f t="shared" si="43"/>
        <v>54331EG x Sambodromo4607019h</v>
      </c>
      <c r="B936" s="9" t="str">
        <f t="shared" si="44"/>
        <v>54331EG x Sambodromo46070</v>
      </c>
      <c r="C936" s="9" t="str">
        <f>IF((IFERROR(IFERROR(VLOOKUP(A936,Controle_Utiliz!A:A,1,0),VLOOKUP(B936,Controle_Utiliz!B:B,1,0)),"Não Utilizou"))="Não Utilizou","Não Utilizou","Agendado")</f>
        <v>Não Utilizou</v>
      </c>
      <c r="D936" s="8" t="s">
        <v>420</v>
      </c>
      <c r="E936" s="9" t="s">
        <v>315</v>
      </c>
      <c r="F936" s="9">
        <v>54331</v>
      </c>
      <c r="G936" s="11"/>
      <c r="H936" s="9">
        <v>21999154391</v>
      </c>
      <c r="I936" s="9" t="s">
        <v>17441</v>
      </c>
      <c r="J936" s="9" t="s">
        <v>16120</v>
      </c>
      <c r="K936" s="9" t="s">
        <v>12286</v>
      </c>
      <c r="L936" s="9" t="s">
        <v>17534</v>
      </c>
      <c r="M936" s="9" t="s">
        <v>19228</v>
      </c>
      <c r="N936" s="10" t="s">
        <v>19249</v>
      </c>
      <c r="O936" s="11" t="s">
        <v>6</v>
      </c>
      <c r="P936" s="12">
        <v>46070</v>
      </c>
      <c r="Q936" s="13" t="str">
        <f t="shared" si="42"/>
        <v>19h</v>
      </c>
    </row>
    <row r="937" spans="1:17" x14ac:dyDescent="0.3">
      <c r="A937" s="9" t="str">
        <f t="shared" si="43"/>
        <v>54331EG x Sambodromo4607419h</v>
      </c>
      <c r="B937" s="9" t="str">
        <f t="shared" si="44"/>
        <v>54331EG x Sambodromo46074</v>
      </c>
      <c r="C937" s="9" t="str">
        <f>IF((IFERROR(IFERROR(VLOOKUP(A937,Controle_Utiliz!A:A,1,0),VLOOKUP(B937,Controle_Utiliz!B:B,1,0)),"Não Utilizou"))="Não Utilizou","Não Utilizou","Agendado")</f>
        <v>Não Utilizou</v>
      </c>
      <c r="D937" s="8" t="s">
        <v>420</v>
      </c>
      <c r="E937" s="9" t="s">
        <v>315</v>
      </c>
      <c r="F937" s="9">
        <v>54331</v>
      </c>
      <c r="G937" s="11"/>
      <c r="H937" s="9">
        <v>21999154391</v>
      </c>
      <c r="I937" s="9" t="s">
        <v>17441</v>
      </c>
      <c r="J937" s="9" t="s">
        <v>16120</v>
      </c>
      <c r="K937" s="9" t="s">
        <v>12286</v>
      </c>
      <c r="L937" s="9" t="s">
        <v>17534</v>
      </c>
      <c r="M937" s="9" t="s">
        <v>19229</v>
      </c>
      <c r="N937" s="10" t="s">
        <v>19249</v>
      </c>
      <c r="O937" s="11" t="s">
        <v>6</v>
      </c>
      <c r="P937" s="12">
        <v>46074</v>
      </c>
      <c r="Q937" s="13" t="str">
        <f t="shared" si="42"/>
        <v>19h</v>
      </c>
    </row>
    <row r="938" spans="1:17" x14ac:dyDescent="0.3">
      <c r="A938" s="9" t="str">
        <f t="shared" si="43"/>
        <v>54331Sambodromo x EG4606807h</v>
      </c>
      <c r="B938" s="9" t="str">
        <f t="shared" si="44"/>
        <v>54331Sambodromo x EG46068</v>
      </c>
      <c r="C938" s="9" t="str">
        <f>IF((IFERROR(IFERROR(VLOOKUP(A938,Controle_Utiliz!A:A,1,0),VLOOKUP(B938,Controle_Utiliz!B:B,1,0)),"Não Utilizou"))="Não Utilizou","Não Utilizou","Agendado")</f>
        <v>Não Utilizou</v>
      </c>
      <c r="D938" s="8" t="s">
        <v>420</v>
      </c>
      <c r="E938" s="9" t="s">
        <v>315</v>
      </c>
      <c r="F938" s="9">
        <v>54331</v>
      </c>
      <c r="G938" s="11"/>
      <c r="H938" s="9">
        <v>21999154391</v>
      </c>
      <c r="I938" s="9" t="s">
        <v>17441</v>
      </c>
      <c r="J938" s="9" t="s">
        <v>16120</v>
      </c>
      <c r="K938" s="9" t="s">
        <v>12286</v>
      </c>
      <c r="L938" s="9" t="s">
        <v>17534</v>
      </c>
      <c r="M938" s="9" t="s">
        <v>19230</v>
      </c>
      <c r="N938" s="10" t="s">
        <v>19254</v>
      </c>
      <c r="O938" s="11" t="s">
        <v>151</v>
      </c>
      <c r="P938" s="12">
        <v>46068</v>
      </c>
      <c r="Q938" s="13" t="str">
        <f t="shared" si="42"/>
        <v>07h</v>
      </c>
    </row>
    <row r="939" spans="1:17" x14ac:dyDescent="0.3">
      <c r="A939" s="9" t="str">
        <f t="shared" si="43"/>
        <v>54331Sambodromo x EG4606907h</v>
      </c>
      <c r="B939" s="9" t="str">
        <f t="shared" si="44"/>
        <v>54331Sambodromo x EG46069</v>
      </c>
      <c r="C939" s="9" t="str">
        <f>IF((IFERROR(IFERROR(VLOOKUP(A939,Controle_Utiliz!A:A,1,0),VLOOKUP(B939,Controle_Utiliz!B:B,1,0)),"Não Utilizou"))="Não Utilizou","Não Utilizou","Agendado")</f>
        <v>Não Utilizou</v>
      </c>
      <c r="D939" s="8" t="s">
        <v>420</v>
      </c>
      <c r="E939" s="9" t="s">
        <v>315</v>
      </c>
      <c r="F939" s="9">
        <v>54331</v>
      </c>
      <c r="G939" s="11"/>
      <c r="H939" s="9">
        <v>21999154391</v>
      </c>
      <c r="I939" s="9" t="s">
        <v>17441</v>
      </c>
      <c r="J939" s="9" t="s">
        <v>16120</v>
      </c>
      <c r="K939" s="9" t="s">
        <v>12286</v>
      </c>
      <c r="L939" s="9" t="s">
        <v>17534</v>
      </c>
      <c r="M939" s="9" t="s">
        <v>19231</v>
      </c>
      <c r="N939" s="10" t="s">
        <v>19254</v>
      </c>
      <c r="O939" s="11" t="s">
        <v>151</v>
      </c>
      <c r="P939" s="12">
        <v>46069</v>
      </c>
      <c r="Q939" s="13" t="str">
        <f t="shared" si="42"/>
        <v>07h</v>
      </c>
    </row>
    <row r="940" spans="1:17" x14ac:dyDescent="0.3">
      <c r="A940" s="9" t="str">
        <f t="shared" si="43"/>
        <v>54331Sambodromo x EG4607007h</v>
      </c>
      <c r="B940" s="9" t="str">
        <f t="shared" si="44"/>
        <v>54331Sambodromo x EG46070</v>
      </c>
      <c r="C940" s="9" t="str">
        <f>IF((IFERROR(IFERROR(VLOOKUP(A940,Controle_Utiliz!A:A,1,0),VLOOKUP(B940,Controle_Utiliz!B:B,1,0)),"Não Utilizou"))="Não Utilizou","Não Utilizou","Agendado")</f>
        <v>Não Utilizou</v>
      </c>
      <c r="D940" s="8" t="s">
        <v>420</v>
      </c>
      <c r="E940" s="9" t="s">
        <v>315</v>
      </c>
      <c r="F940" s="9">
        <v>54331</v>
      </c>
      <c r="G940" s="11"/>
      <c r="H940" s="9">
        <v>21999154391</v>
      </c>
      <c r="I940" s="9" t="s">
        <v>17441</v>
      </c>
      <c r="J940" s="9" t="s">
        <v>16120</v>
      </c>
      <c r="K940" s="9" t="s">
        <v>12286</v>
      </c>
      <c r="L940" s="9" t="s">
        <v>17534</v>
      </c>
      <c r="M940" s="9" t="s">
        <v>19232</v>
      </c>
      <c r="N940" s="10" t="s">
        <v>19254</v>
      </c>
      <c r="O940" s="11" t="s">
        <v>151</v>
      </c>
      <c r="P940" s="12">
        <v>46070</v>
      </c>
      <c r="Q940" s="13" t="str">
        <f t="shared" si="42"/>
        <v>07h</v>
      </c>
    </row>
    <row r="941" spans="1:17" x14ac:dyDescent="0.3">
      <c r="A941" s="9" t="str">
        <f t="shared" si="43"/>
        <v>54331Sambodromo x EG4607407h</v>
      </c>
      <c r="B941" s="9" t="str">
        <f t="shared" si="44"/>
        <v>54331Sambodromo x EG46074</v>
      </c>
      <c r="C941" s="9" t="str">
        <f>IF((IFERROR(IFERROR(VLOOKUP(A941,Controle_Utiliz!A:A,1,0),VLOOKUP(B941,Controle_Utiliz!B:B,1,0)),"Não Utilizou"))="Não Utilizou","Não Utilizou","Agendado")</f>
        <v>Não Utilizou</v>
      </c>
      <c r="D941" s="8" t="s">
        <v>420</v>
      </c>
      <c r="E941" s="9" t="s">
        <v>315</v>
      </c>
      <c r="F941" s="9">
        <v>54331</v>
      </c>
      <c r="G941" s="11"/>
      <c r="H941" s="9">
        <v>21999154391</v>
      </c>
      <c r="I941" s="9" t="s">
        <v>17441</v>
      </c>
      <c r="J941" s="9" t="s">
        <v>16120</v>
      </c>
      <c r="K941" s="9" t="s">
        <v>12286</v>
      </c>
      <c r="L941" s="9" t="s">
        <v>17534</v>
      </c>
      <c r="M941" s="9" t="s">
        <v>19233</v>
      </c>
      <c r="N941" s="10" t="s">
        <v>19254</v>
      </c>
      <c r="O941" s="11" t="s">
        <v>151</v>
      </c>
      <c r="P941" s="12">
        <v>46074</v>
      </c>
      <c r="Q941" s="13" t="str">
        <f t="shared" si="42"/>
        <v>07h</v>
      </c>
    </row>
    <row r="942" spans="1:17" x14ac:dyDescent="0.3">
      <c r="A942" s="9" t="str">
        <f t="shared" si="43"/>
        <v>54331JB x Sambodromo4606818h</v>
      </c>
      <c r="B942" s="9" t="str">
        <f t="shared" si="44"/>
        <v>54331JB x Sambodromo46068</v>
      </c>
      <c r="C942" s="9" t="str">
        <f>IF((IFERROR(IFERROR(VLOOKUP(A942,Controle_Utiliz!A:A,1,0),VLOOKUP(B942,Controle_Utiliz!B:B,1,0)),"Não Utilizou"))="Não Utilizou","Não Utilizou","Agendado")</f>
        <v>Não Utilizou</v>
      </c>
      <c r="D942" s="8" t="s">
        <v>420</v>
      </c>
      <c r="E942" s="9" t="s">
        <v>315</v>
      </c>
      <c r="F942" s="9">
        <v>54331</v>
      </c>
      <c r="G942" s="11"/>
      <c r="H942" s="9">
        <v>21999154391</v>
      </c>
      <c r="I942" s="9" t="s">
        <v>17441</v>
      </c>
      <c r="J942" s="9" t="s">
        <v>16120</v>
      </c>
      <c r="K942" s="9" t="s">
        <v>12286</v>
      </c>
      <c r="L942" s="9" t="s">
        <v>17534</v>
      </c>
      <c r="M942" s="9" t="s">
        <v>19234</v>
      </c>
      <c r="N942" s="10" t="s">
        <v>19243</v>
      </c>
      <c r="O942" s="11" t="s">
        <v>33</v>
      </c>
      <c r="P942" s="12">
        <v>46068</v>
      </c>
      <c r="Q942" s="13" t="str">
        <f t="shared" si="42"/>
        <v>18h</v>
      </c>
    </row>
    <row r="943" spans="1:17" x14ac:dyDescent="0.3">
      <c r="A943" s="9" t="str">
        <f t="shared" si="43"/>
        <v>54331JB x Sambodromo4606918h</v>
      </c>
      <c r="B943" s="9" t="str">
        <f t="shared" si="44"/>
        <v>54331JB x Sambodromo46069</v>
      </c>
      <c r="C943" s="9" t="str">
        <f>IF((IFERROR(IFERROR(VLOOKUP(A943,Controle_Utiliz!A:A,1,0),VLOOKUP(B943,Controle_Utiliz!B:B,1,0)),"Não Utilizou"))="Não Utilizou","Não Utilizou","Agendado")</f>
        <v>Não Utilizou</v>
      </c>
      <c r="D943" s="8" t="s">
        <v>420</v>
      </c>
      <c r="E943" s="9" t="s">
        <v>315</v>
      </c>
      <c r="F943" s="9">
        <v>54331</v>
      </c>
      <c r="G943" s="11"/>
      <c r="H943" s="9">
        <v>21999154391</v>
      </c>
      <c r="I943" s="9" t="s">
        <v>17441</v>
      </c>
      <c r="J943" s="9" t="s">
        <v>16120</v>
      </c>
      <c r="K943" s="9" t="s">
        <v>12286</v>
      </c>
      <c r="L943" s="9" t="s">
        <v>17534</v>
      </c>
      <c r="M943" s="9" t="s">
        <v>19235</v>
      </c>
      <c r="N943" s="10" t="s">
        <v>19243</v>
      </c>
      <c r="O943" s="11" t="s">
        <v>33</v>
      </c>
      <c r="P943" s="12">
        <v>46069</v>
      </c>
      <c r="Q943" s="13" t="str">
        <f t="shared" si="42"/>
        <v>18h</v>
      </c>
    </row>
    <row r="944" spans="1:17" x14ac:dyDescent="0.3">
      <c r="A944" s="9" t="str">
        <f t="shared" si="43"/>
        <v>54331JB x Sambodromo4607018h</v>
      </c>
      <c r="B944" s="9" t="str">
        <f t="shared" si="44"/>
        <v>54331JB x Sambodromo46070</v>
      </c>
      <c r="C944" s="9" t="str">
        <f>IF((IFERROR(IFERROR(VLOOKUP(A944,Controle_Utiliz!A:A,1,0),VLOOKUP(B944,Controle_Utiliz!B:B,1,0)),"Não Utilizou"))="Não Utilizou","Não Utilizou","Agendado")</f>
        <v>Agendado</v>
      </c>
      <c r="D944" s="8" t="s">
        <v>420</v>
      </c>
      <c r="E944" s="9" t="s">
        <v>315</v>
      </c>
      <c r="F944" s="9">
        <v>54331</v>
      </c>
      <c r="G944" s="11"/>
      <c r="H944" s="9">
        <v>21999154391</v>
      </c>
      <c r="I944" s="9" t="s">
        <v>17441</v>
      </c>
      <c r="J944" s="9" t="s">
        <v>16120</v>
      </c>
      <c r="K944" s="9" t="s">
        <v>12286</v>
      </c>
      <c r="L944" s="9" t="s">
        <v>17534</v>
      </c>
      <c r="M944" s="9" t="s">
        <v>19236</v>
      </c>
      <c r="N944" s="10" t="s">
        <v>19243</v>
      </c>
      <c r="O944" s="11" t="s">
        <v>33</v>
      </c>
      <c r="P944" s="12">
        <v>46070</v>
      </c>
      <c r="Q944" s="13" t="str">
        <f t="shared" si="42"/>
        <v>18h</v>
      </c>
    </row>
    <row r="945" spans="1:17" x14ac:dyDescent="0.3">
      <c r="A945" s="9" t="str">
        <f t="shared" si="43"/>
        <v>54331JB x Sambodromo4607418h</v>
      </c>
      <c r="B945" s="9" t="str">
        <f t="shared" si="44"/>
        <v>54331JB x Sambodromo46074</v>
      </c>
      <c r="C945" s="9" t="str">
        <f>IF((IFERROR(IFERROR(VLOOKUP(A945,Controle_Utiliz!A:A,1,0),VLOOKUP(B945,Controle_Utiliz!B:B,1,0)),"Não Utilizou"))="Não Utilizou","Não Utilizou","Agendado")</f>
        <v>Não Utilizou</v>
      </c>
      <c r="D945" s="8" t="s">
        <v>420</v>
      </c>
      <c r="E945" s="9" t="s">
        <v>315</v>
      </c>
      <c r="F945" s="9">
        <v>54331</v>
      </c>
      <c r="G945" s="11"/>
      <c r="H945" s="9">
        <v>21999154391</v>
      </c>
      <c r="I945" s="9" t="s">
        <v>17441</v>
      </c>
      <c r="J945" s="9" t="s">
        <v>16120</v>
      </c>
      <c r="K945" s="9" t="s">
        <v>12286</v>
      </c>
      <c r="L945" s="9" t="s">
        <v>17534</v>
      </c>
      <c r="M945" s="9" t="s">
        <v>19237</v>
      </c>
      <c r="N945" s="10" t="s">
        <v>19243</v>
      </c>
      <c r="O945" s="11" t="s">
        <v>33</v>
      </c>
      <c r="P945" s="12">
        <v>46074</v>
      </c>
      <c r="Q945" s="13" t="str">
        <f t="shared" si="42"/>
        <v>18h</v>
      </c>
    </row>
    <row r="946" spans="1:17" x14ac:dyDescent="0.3">
      <c r="A946" s="9" t="str">
        <f t="shared" si="43"/>
        <v>54331Sambodromo x JB4606807h</v>
      </c>
      <c r="B946" s="9" t="str">
        <f t="shared" si="44"/>
        <v>54331Sambodromo x JB46068</v>
      </c>
      <c r="C946" s="9" t="str">
        <f>IF((IFERROR(IFERROR(VLOOKUP(A946,Controle_Utiliz!A:A,1,0),VLOOKUP(B946,Controle_Utiliz!B:B,1,0)),"Não Utilizou"))="Não Utilizou","Não Utilizou","Agendado")</f>
        <v>Não Utilizou</v>
      </c>
      <c r="D946" s="8" t="s">
        <v>420</v>
      </c>
      <c r="E946" s="9" t="s">
        <v>315</v>
      </c>
      <c r="F946" s="9">
        <v>54331</v>
      </c>
      <c r="G946" s="11"/>
      <c r="H946" s="9">
        <v>21999154391</v>
      </c>
      <c r="I946" s="9" t="s">
        <v>17441</v>
      </c>
      <c r="J946" s="9" t="s">
        <v>16120</v>
      </c>
      <c r="K946" s="9" t="s">
        <v>12286</v>
      </c>
      <c r="L946" s="9" t="s">
        <v>17534</v>
      </c>
      <c r="M946" s="9" t="s">
        <v>19238</v>
      </c>
      <c r="N946" s="10" t="s">
        <v>19254</v>
      </c>
      <c r="O946" s="11" t="s">
        <v>159</v>
      </c>
      <c r="P946" s="12">
        <v>46068</v>
      </c>
      <c r="Q946" s="13" t="str">
        <f t="shared" si="42"/>
        <v>07h</v>
      </c>
    </row>
    <row r="947" spans="1:17" x14ac:dyDescent="0.3">
      <c r="A947" s="9" t="str">
        <f t="shared" si="43"/>
        <v>54331Sambodromo x JB4606907h</v>
      </c>
      <c r="B947" s="9" t="str">
        <f t="shared" si="44"/>
        <v>54331Sambodromo x JB46069</v>
      </c>
      <c r="C947" s="9" t="str">
        <f>IF((IFERROR(IFERROR(VLOOKUP(A947,Controle_Utiliz!A:A,1,0),VLOOKUP(B947,Controle_Utiliz!B:B,1,0)),"Não Utilizou"))="Não Utilizou","Não Utilizou","Agendado")</f>
        <v>Não Utilizou</v>
      </c>
      <c r="D947" s="8" t="s">
        <v>420</v>
      </c>
      <c r="E947" s="9" t="s">
        <v>315</v>
      </c>
      <c r="F947" s="9">
        <v>54331</v>
      </c>
      <c r="G947" s="11"/>
      <c r="H947" s="9">
        <v>21999154391</v>
      </c>
      <c r="I947" s="9" t="s">
        <v>17441</v>
      </c>
      <c r="J947" s="9" t="s">
        <v>16120</v>
      </c>
      <c r="K947" s="9" t="s">
        <v>12286</v>
      </c>
      <c r="L947" s="9" t="s">
        <v>17534</v>
      </c>
      <c r="M947" s="9" t="s">
        <v>19239</v>
      </c>
      <c r="N947" s="10" t="s">
        <v>19254</v>
      </c>
      <c r="O947" s="11" t="s">
        <v>159</v>
      </c>
      <c r="P947" s="12">
        <v>46069</v>
      </c>
      <c r="Q947" s="13" t="str">
        <f t="shared" si="42"/>
        <v>07h</v>
      </c>
    </row>
    <row r="948" spans="1:17" x14ac:dyDescent="0.3">
      <c r="A948" s="9" t="str">
        <f t="shared" si="43"/>
        <v>54331Sambodromo x JB4607007h</v>
      </c>
      <c r="B948" s="9" t="str">
        <f t="shared" si="44"/>
        <v>54331Sambodromo x JB46070</v>
      </c>
      <c r="C948" s="9" t="str">
        <f>IF((IFERROR(IFERROR(VLOOKUP(A948,Controle_Utiliz!A:A,1,0),VLOOKUP(B948,Controle_Utiliz!B:B,1,0)),"Não Utilizou"))="Não Utilizou","Não Utilizou","Agendado")</f>
        <v>Não Utilizou</v>
      </c>
      <c r="D948" s="8" t="s">
        <v>420</v>
      </c>
      <c r="E948" s="9" t="s">
        <v>315</v>
      </c>
      <c r="F948" s="9">
        <v>54331</v>
      </c>
      <c r="G948" s="11"/>
      <c r="H948" s="9">
        <v>21999154391</v>
      </c>
      <c r="I948" s="9" t="s">
        <v>17441</v>
      </c>
      <c r="J948" s="9" t="s">
        <v>16120</v>
      </c>
      <c r="K948" s="9" t="s">
        <v>12286</v>
      </c>
      <c r="L948" s="9" t="s">
        <v>17534</v>
      </c>
      <c r="M948" s="9" t="s">
        <v>19240</v>
      </c>
      <c r="N948" s="10" t="s">
        <v>19254</v>
      </c>
      <c r="O948" s="11" t="s">
        <v>159</v>
      </c>
      <c r="P948" s="12">
        <v>46070</v>
      </c>
      <c r="Q948" s="13" t="str">
        <f t="shared" si="42"/>
        <v>07h</v>
      </c>
    </row>
    <row r="949" spans="1:17" x14ac:dyDescent="0.3">
      <c r="A949" s="9" t="str">
        <f t="shared" si="43"/>
        <v>54331Sambodromo x JB4607407h</v>
      </c>
      <c r="B949" s="9" t="str">
        <f t="shared" si="44"/>
        <v>54331Sambodromo x JB46074</v>
      </c>
      <c r="C949" s="9" t="str">
        <f>IF((IFERROR(IFERROR(VLOOKUP(A949,Controle_Utiliz!A:A,1,0),VLOOKUP(B949,Controle_Utiliz!B:B,1,0)),"Não Utilizou"))="Não Utilizou","Não Utilizou","Agendado")</f>
        <v>Não Utilizou</v>
      </c>
      <c r="D949" s="8" t="s">
        <v>420</v>
      </c>
      <c r="E949" s="9" t="s">
        <v>315</v>
      </c>
      <c r="F949" s="9">
        <v>54331</v>
      </c>
      <c r="G949" s="11"/>
      <c r="H949" s="9">
        <v>21999154391</v>
      </c>
      <c r="I949" s="9" t="s">
        <v>17441</v>
      </c>
      <c r="J949" s="9" t="s">
        <v>16120</v>
      </c>
      <c r="K949" s="9" t="s">
        <v>12286</v>
      </c>
      <c r="L949" s="9" t="s">
        <v>17534</v>
      </c>
      <c r="M949" s="9" t="s">
        <v>19241</v>
      </c>
      <c r="N949" s="14" t="s">
        <v>19254</v>
      </c>
      <c r="O949" s="11" t="s">
        <v>159</v>
      </c>
      <c r="P949" s="12">
        <v>46074</v>
      </c>
      <c r="Q949" s="13" t="str">
        <f t="shared" si="42"/>
        <v>07h</v>
      </c>
    </row>
    <row r="950" spans="1:17" x14ac:dyDescent="0.3">
      <c r="A950" s="9" t="str">
        <f t="shared" si="43"/>
        <v>17922076703EG x Sambodromo4606817h</v>
      </c>
      <c r="B950" s="9" t="str">
        <f t="shared" si="44"/>
        <v>17922076703EG x Sambodromo46068</v>
      </c>
      <c r="C950" s="9" t="str">
        <f>IF((IFERROR(IFERROR(VLOOKUP(A950,Controle_Utiliz!A:A,1,0),VLOOKUP(B950,Controle_Utiliz!B:B,1,0)),"Não Utilizou"))="Não Utilizou","Não Utilizou","Agendado")</f>
        <v>Agendado</v>
      </c>
      <c r="D950" s="8" t="s">
        <v>556</v>
      </c>
      <c r="E950" s="9" t="s">
        <v>548</v>
      </c>
      <c r="F950" s="11"/>
      <c r="G950" s="9">
        <v>17922076703</v>
      </c>
      <c r="H950" s="9">
        <v>21974517698</v>
      </c>
      <c r="I950" s="9" t="s">
        <v>19276</v>
      </c>
      <c r="J950" s="9" t="s">
        <v>548</v>
      </c>
      <c r="K950" s="9" t="s">
        <v>548</v>
      </c>
      <c r="L950" s="9" t="s">
        <v>548</v>
      </c>
      <c r="M950" s="9" t="s">
        <v>19226</v>
      </c>
      <c r="N950" s="10" t="s">
        <v>19245</v>
      </c>
      <c r="O950" s="11" t="s">
        <v>6</v>
      </c>
      <c r="P950" s="12">
        <v>46068</v>
      </c>
      <c r="Q950" s="13" t="str">
        <f t="shared" si="42"/>
        <v>17h</v>
      </c>
    </row>
    <row r="951" spans="1:17" x14ac:dyDescent="0.3">
      <c r="A951" s="9" t="str">
        <f t="shared" si="43"/>
        <v>17922076703EG x Sambodromo4606917h</v>
      </c>
      <c r="B951" s="9" t="str">
        <f t="shared" si="44"/>
        <v>17922076703EG x Sambodromo46069</v>
      </c>
      <c r="C951" s="9" t="str">
        <f>IF((IFERROR(IFERROR(VLOOKUP(A951,Controle_Utiliz!A:A,1,0),VLOOKUP(B951,Controle_Utiliz!B:B,1,0)),"Não Utilizou"))="Não Utilizou","Não Utilizou","Agendado")</f>
        <v>Não Utilizou</v>
      </c>
      <c r="D951" s="8" t="s">
        <v>556</v>
      </c>
      <c r="E951" s="9" t="s">
        <v>548</v>
      </c>
      <c r="F951" s="11"/>
      <c r="G951" s="9">
        <v>17922076703</v>
      </c>
      <c r="H951" s="9">
        <v>21974517698</v>
      </c>
      <c r="I951" s="9" t="s">
        <v>19276</v>
      </c>
      <c r="J951" s="9" t="s">
        <v>548</v>
      </c>
      <c r="K951" s="9" t="s">
        <v>548</v>
      </c>
      <c r="L951" s="9" t="s">
        <v>548</v>
      </c>
      <c r="M951" s="9" t="s">
        <v>19227</v>
      </c>
      <c r="N951" s="10" t="s">
        <v>19245</v>
      </c>
      <c r="O951" s="11" t="s">
        <v>6</v>
      </c>
      <c r="P951" s="12">
        <v>46069</v>
      </c>
      <c r="Q951" s="13" t="str">
        <f t="shared" si="42"/>
        <v>17h</v>
      </c>
    </row>
    <row r="952" spans="1:17" x14ac:dyDescent="0.3">
      <c r="A952" s="9" t="str">
        <f t="shared" si="43"/>
        <v>17922076703EG x Sambodromo4607017h</v>
      </c>
      <c r="B952" s="9" t="str">
        <f t="shared" si="44"/>
        <v>17922076703EG x Sambodromo46070</v>
      </c>
      <c r="C952" s="9" t="str">
        <f>IF((IFERROR(IFERROR(VLOOKUP(A952,Controle_Utiliz!A:A,1,0),VLOOKUP(B952,Controle_Utiliz!B:B,1,0)),"Não Utilizou"))="Não Utilizou","Não Utilizou","Agendado")</f>
        <v>Não Utilizou</v>
      </c>
      <c r="D952" s="8" t="s">
        <v>556</v>
      </c>
      <c r="E952" s="9" t="s">
        <v>548</v>
      </c>
      <c r="F952" s="11"/>
      <c r="G952" s="9">
        <v>17922076703</v>
      </c>
      <c r="H952" s="9">
        <v>21974517698</v>
      </c>
      <c r="I952" s="9" t="s">
        <v>19276</v>
      </c>
      <c r="J952" s="9" t="s">
        <v>548</v>
      </c>
      <c r="K952" s="9" t="s">
        <v>548</v>
      </c>
      <c r="L952" s="9" t="s">
        <v>548</v>
      </c>
      <c r="M952" s="9" t="s">
        <v>19228</v>
      </c>
      <c r="N952" s="10" t="s">
        <v>19245</v>
      </c>
      <c r="O952" s="11" t="s">
        <v>6</v>
      </c>
      <c r="P952" s="12">
        <v>46070</v>
      </c>
      <c r="Q952" s="13" t="str">
        <f t="shared" si="42"/>
        <v>17h</v>
      </c>
    </row>
    <row r="953" spans="1:17" x14ac:dyDescent="0.3">
      <c r="A953" s="9" t="str">
        <f t="shared" si="43"/>
        <v>17922076703EG x Sambodromo4607417h</v>
      </c>
      <c r="B953" s="9" t="str">
        <f t="shared" si="44"/>
        <v>17922076703EG x Sambodromo46074</v>
      </c>
      <c r="C953" s="9" t="str">
        <f>IF((IFERROR(IFERROR(VLOOKUP(A953,Controle_Utiliz!A:A,1,0),VLOOKUP(B953,Controle_Utiliz!B:B,1,0)),"Não Utilizou"))="Não Utilizou","Não Utilizou","Agendado")</f>
        <v>Não Utilizou</v>
      </c>
      <c r="D953" s="8" t="s">
        <v>556</v>
      </c>
      <c r="E953" s="9" t="s">
        <v>548</v>
      </c>
      <c r="F953" s="11"/>
      <c r="G953" s="9">
        <v>17922076703</v>
      </c>
      <c r="H953" s="9">
        <v>21974517698</v>
      </c>
      <c r="I953" s="9" t="s">
        <v>19276</v>
      </c>
      <c r="J953" s="9" t="s">
        <v>548</v>
      </c>
      <c r="K953" s="9" t="s">
        <v>548</v>
      </c>
      <c r="L953" s="9" t="s">
        <v>548</v>
      </c>
      <c r="M953" s="9" t="s">
        <v>19229</v>
      </c>
      <c r="N953" s="10" t="s">
        <v>19245</v>
      </c>
      <c r="O953" s="11" t="s">
        <v>6</v>
      </c>
      <c r="P953" s="12">
        <v>46074</v>
      </c>
      <c r="Q953" s="13" t="str">
        <f t="shared" si="42"/>
        <v>17h</v>
      </c>
    </row>
    <row r="954" spans="1:17" x14ac:dyDescent="0.3">
      <c r="A954" s="9" t="str">
        <f t="shared" si="43"/>
        <v>17922076703Sambodromo x EG4606806h</v>
      </c>
      <c r="B954" s="9" t="str">
        <f t="shared" si="44"/>
        <v>17922076703Sambodromo x EG46068</v>
      </c>
      <c r="C954" s="9" t="str">
        <f>IF((IFERROR(IFERROR(VLOOKUP(A954,Controle_Utiliz!A:A,1,0),VLOOKUP(B954,Controle_Utiliz!B:B,1,0)),"Não Utilizou"))="Não Utilizou","Não Utilizou","Agendado")</f>
        <v>Agendado</v>
      </c>
      <c r="D954" s="8" t="s">
        <v>556</v>
      </c>
      <c r="E954" s="9" t="s">
        <v>548</v>
      </c>
      <c r="F954" s="11"/>
      <c r="G954" s="9">
        <v>17922076703</v>
      </c>
      <c r="H954" s="9">
        <v>21974517698</v>
      </c>
      <c r="I954" s="9" t="s">
        <v>19276</v>
      </c>
      <c r="J954" s="9" t="s">
        <v>548</v>
      </c>
      <c r="K954" s="9" t="s">
        <v>548</v>
      </c>
      <c r="L954" s="9" t="s">
        <v>548</v>
      </c>
      <c r="M954" s="9" t="s">
        <v>19230</v>
      </c>
      <c r="N954" s="10" t="s">
        <v>19248</v>
      </c>
      <c r="O954" s="11" t="s">
        <v>151</v>
      </c>
      <c r="P954" s="12">
        <v>46068</v>
      </c>
      <c r="Q954" s="13" t="str">
        <f t="shared" si="42"/>
        <v>06h</v>
      </c>
    </row>
    <row r="955" spans="1:17" x14ac:dyDescent="0.3">
      <c r="A955" s="9" t="str">
        <f t="shared" si="43"/>
        <v>17922076703Sambodromo x EG4606906h</v>
      </c>
      <c r="B955" s="9" t="str">
        <f t="shared" si="44"/>
        <v>17922076703Sambodromo x EG46069</v>
      </c>
      <c r="C955" s="9" t="str">
        <f>IF((IFERROR(IFERROR(VLOOKUP(A955,Controle_Utiliz!A:A,1,0),VLOOKUP(B955,Controle_Utiliz!B:B,1,0)),"Não Utilizou"))="Não Utilizou","Não Utilizou","Agendado")</f>
        <v>Não Utilizou</v>
      </c>
      <c r="D955" s="8" t="s">
        <v>556</v>
      </c>
      <c r="E955" s="9" t="s">
        <v>548</v>
      </c>
      <c r="F955" s="11"/>
      <c r="G955" s="9">
        <v>17922076703</v>
      </c>
      <c r="H955" s="9">
        <v>21974517698</v>
      </c>
      <c r="I955" s="9" t="s">
        <v>19276</v>
      </c>
      <c r="J955" s="9" t="s">
        <v>548</v>
      </c>
      <c r="K955" s="9" t="s">
        <v>548</v>
      </c>
      <c r="L955" s="9" t="s">
        <v>548</v>
      </c>
      <c r="M955" s="9" t="s">
        <v>19231</v>
      </c>
      <c r="N955" s="10" t="s">
        <v>19248</v>
      </c>
      <c r="O955" s="11" t="s">
        <v>151</v>
      </c>
      <c r="P955" s="12">
        <v>46069</v>
      </c>
      <c r="Q955" s="13" t="str">
        <f t="shared" si="42"/>
        <v>06h</v>
      </c>
    </row>
    <row r="956" spans="1:17" x14ac:dyDescent="0.3">
      <c r="A956" s="9" t="str">
        <f t="shared" si="43"/>
        <v>17922076703Sambodromo x EG4607006h</v>
      </c>
      <c r="B956" s="9" t="str">
        <f t="shared" si="44"/>
        <v>17922076703Sambodromo x EG46070</v>
      </c>
      <c r="C956" s="9" t="str">
        <f>IF((IFERROR(IFERROR(VLOOKUP(A956,Controle_Utiliz!A:A,1,0),VLOOKUP(B956,Controle_Utiliz!B:B,1,0)),"Não Utilizou"))="Não Utilizou","Não Utilizou","Agendado")</f>
        <v>Não Utilizou</v>
      </c>
      <c r="D956" s="8" t="s">
        <v>556</v>
      </c>
      <c r="E956" s="9" t="s">
        <v>548</v>
      </c>
      <c r="F956" s="11"/>
      <c r="G956" s="9">
        <v>17922076703</v>
      </c>
      <c r="H956" s="9">
        <v>21974517698</v>
      </c>
      <c r="I956" s="9" t="s">
        <v>19276</v>
      </c>
      <c r="J956" s="9" t="s">
        <v>548</v>
      </c>
      <c r="K956" s="9" t="s">
        <v>548</v>
      </c>
      <c r="L956" s="9" t="s">
        <v>548</v>
      </c>
      <c r="M956" s="9" t="s">
        <v>19232</v>
      </c>
      <c r="N956" s="10" t="s">
        <v>19248</v>
      </c>
      <c r="O956" s="11" t="s">
        <v>151</v>
      </c>
      <c r="P956" s="12">
        <v>46070</v>
      </c>
      <c r="Q956" s="13" t="str">
        <f t="shared" si="42"/>
        <v>06h</v>
      </c>
    </row>
    <row r="957" spans="1:17" x14ac:dyDescent="0.3">
      <c r="A957" s="9" t="str">
        <f t="shared" si="43"/>
        <v>17922076703Sambodromo x EG4607406h</v>
      </c>
      <c r="B957" s="9" t="str">
        <f t="shared" si="44"/>
        <v>17922076703Sambodromo x EG46074</v>
      </c>
      <c r="C957" s="9" t="str">
        <f>IF((IFERROR(IFERROR(VLOOKUP(A957,Controle_Utiliz!A:A,1,0),VLOOKUP(B957,Controle_Utiliz!B:B,1,0)),"Não Utilizou"))="Não Utilizou","Não Utilizou","Agendado")</f>
        <v>Não Utilizou</v>
      </c>
      <c r="D957" s="8" t="s">
        <v>556</v>
      </c>
      <c r="E957" s="9" t="s">
        <v>548</v>
      </c>
      <c r="F957" s="11"/>
      <c r="G957" s="9">
        <v>17922076703</v>
      </c>
      <c r="H957" s="9">
        <v>21974517698</v>
      </c>
      <c r="I957" s="9" t="s">
        <v>19276</v>
      </c>
      <c r="J957" s="9" t="s">
        <v>548</v>
      </c>
      <c r="K957" s="9" t="s">
        <v>548</v>
      </c>
      <c r="L957" s="9" t="s">
        <v>548</v>
      </c>
      <c r="M957" s="9" t="s">
        <v>19233</v>
      </c>
      <c r="N957" s="10" t="s">
        <v>19248</v>
      </c>
      <c r="O957" s="11" t="s">
        <v>151</v>
      </c>
      <c r="P957" s="12">
        <v>46074</v>
      </c>
      <c r="Q957" s="13" t="str">
        <f t="shared" si="42"/>
        <v>06h</v>
      </c>
    </row>
    <row r="958" spans="1:17" x14ac:dyDescent="0.3">
      <c r="A958" s="9" t="str">
        <f t="shared" si="43"/>
        <v>85025JB x Sambodromo4606818h</v>
      </c>
      <c r="B958" s="9" t="str">
        <f t="shared" si="44"/>
        <v>85025JB x Sambodromo46068</v>
      </c>
      <c r="C958" s="9" t="str">
        <f>IF((IFERROR(IFERROR(VLOOKUP(A958,Controle_Utiliz!A:A,1,0),VLOOKUP(B958,Controle_Utiliz!B:B,1,0)),"Não Utilizou"))="Não Utilizou","Não Utilizou","Agendado")</f>
        <v>Não Utilizou</v>
      </c>
      <c r="D958" s="8" t="s">
        <v>421</v>
      </c>
      <c r="E958" s="9" t="s">
        <v>315</v>
      </c>
      <c r="F958" s="9">
        <v>85025</v>
      </c>
      <c r="G958" s="11"/>
      <c r="H958" s="9">
        <v>21988717004</v>
      </c>
      <c r="I958" s="9" t="s">
        <v>17441</v>
      </c>
      <c r="J958" s="9" t="s">
        <v>16108</v>
      </c>
      <c r="K958" s="9" t="s">
        <v>9381</v>
      </c>
      <c r="L958" s="9" t="s">
        <v>17614</v>
      </c>
      <c r="M958" s="9" t="s">
        <v>19234</v>
      </c>
      <c r="N958" s="10" t="s">
        <v>19243</v>
      </c>
      <c r="O958" s="11" t="s">
        <v>33</v>
      </c>
      <c r="P958" s="12">
        <v>46068</v>
      </c>
      <c r="Q958" s="13" t="str">
        <f t="shared" si="42"/>
        <v>18h</v>
      </c>
    </row>
    <row r="959" spans="1:17" x14ac:dyDescent="0.3">
      <c r="A959" s="9" t="str">
        <f t="shared" si="43"/>
        <v>85025JB x Sambodromo4606918h</v>
      </c>
      <c r="B959" s="9" t="str">
        <f t="shared" si="44"/>
        <v>85025JB x Sambodromo46069</v>
      </c>
      <c r="C959" s="9" t="str">
        <f>IF((IFERROR(IFERROR(VLOOKUP(A959,Controle_Utiliz!A:A,1,0),VLOOKUP(B959,Controle_Utiliz!B:B,1,0)),"Não Utilizou"))="Não Utilizou","Não Utilizou","Agendado")</f>
        <v>Não Utilizou</v>
      </c>
      <c r="D959" s="8" t="s">
        <v>421</v>
      </c>
      <c r="E959" s="9" t="s">
        <v>315</v>
      </c>
      <c r="F959" s="9">
        <v>85025</v>
      </c>
      <c r="G959" s="11"/>
      <c r="H959" s="9">
        <v>21988717004</v>
      </c>
      <c r="I959" s="9" t="s">
        <v>17441</v>
      </c>
      <c r="J959" s="9" t="s">
        <v>16108</v>
      </c>
      <c r="K959" s="9" t="s">
        <v>9381</v>
      </c>
      <c r="L959" s="9" t="s">
        <v>17614</v>
      </c>
      <c r="M959" s="9" t="s">
        <v>19235</v>
      </c>
      <c r="N959" s="10" t="s">
        <v>19243</v>
      </c>
      <c r="O959" s="11" t="s">
        <v>33</v>
      </c>
      <c r="P959" s="12">
        <v>46069</v>
      </c>
      <c r="Q959" s="13" t="str">
        <f t="shared" si="42"/>
        <v>18h</v>
      </c>
    </row>
    <row r="960" spans="1:17" x14ac:dyDescent="0.3">
      <c r="A960" s="9" t="str">
        <f t="shared" si="43"/>
        <v>85025JB x Sambodromo4607018h</v>
      </c>
      <c r="B960" s="9" t="str">
        <f t="shared" si="44"/>
        <v>85025JB x Sambodromo46070</v>
      </c>
      <c r="C960" s="9" t="str">
        <f>IF((IFERROR(IFERROR(VLOOKUP(A960,Controle_Utiliz!A:A,1,0),VLOOKUP(B960,Controle_Utiliz!B:B,1,0)),"Não Utilizou"))="Não Utilizou","Não Utilizou","Agendado")</f>
        <v>Não Utilizou</v>
      </c>
      <c r="D960" s="8" t="s">
        <v>421</v>
      </c>
      <c r="E960" s="9" t="s">
        <v>315</v>
      </c>
      <c r="F960" s="9">
        <v>85025</v>
      </c>
      <c r="G960" s="11"/>
      <c r="H960" s="9">
        <v>21988717004</v>
      </c>
      <c r="I960" s="9" t="s">
        <v>17441</v>
      </c>
      <c r="J960" s="9" t="s">
        <v>16108</v>
      </c>
      <c r="K960" s="9" t="s">
        <v>9381</v>
      </c>
      <c r="L960" s="9" t="s">
        <v>17614</v>
      </c>
      <c r="M960" s="9" t="s">
        <v>19236</v>
      </c>
      <c r="N960" s="10" t="s">
        <v>19243</v>
      </c>
      <c r="O960" s="11" t="s">
        <v>33</v>
      </c>
      <c r="P960" s="12">
        <v>46070</v>
      </c>
      <c r="Q960" s="13" t="str">
        <f t="shared" si="42"/>
        <v>18h</v>
      </c>
    </row>
    <row r="961" spans="1:17" x14ac:dyDescent="0.3">
      <c r="A961" s="9" t="str">
        <f t="shared" si="43"/>
        <v>85025JB x Sambodromo4607418h</v>
      </c>
      <c r="B961" s="9" t="str">
        <f t="shared" si="44"/>
        <v>85025JB x Sambodromo46074</v>
      </c>
      <c r="C961" s="9" t="str">
        <f>IF((IFERROR(IFERROR(VLOOKUP(A961,Controle_Utiliz!A:A,1,0),VLOOKUP(B961,Controle_Utiliz!B:B,1,0)),"Não Utilizou"))="Não Utilizou","Não Utilizou","Agendado")</f>
        <v>Não Utilizou</v>
      </c>
      <c r="D961" s="8" t="s">
        <v>421</v>
      </c>
      <c r="E961" s="9" t="s">
        <v>315</v>
      </c>
      <c r="F961" s="9">
        <v>85025</v>
      </c>
      <c r="G961" s="11"/>
      <c r="H961" s="9">
        <v>21988717004</v>
      </c>
      <c r="I961" s="9" t="s">
        <v>17441</v>
      </c>
      <c r="J961" s="9" t="s">
        <v>16108</v>
      </c>
      <c r="K961" s="9" t="s">
        <v>9381</v>
      </c>
      <c r="L961" s="9" t="s">
        <v>17614</v>
      </c>
      <c r="M961" s="9" t="s">
        <v>19237</v>
      </c>
      <c r="N961" s="10" t="s">
        <v>19243</v>
      </c>
      <c r="O961" s="11" t="s">
        <v>33</v>
      </c>
      <c r="P961" s="12">
        <v>46074</v>
      </c>
      <c r="Q961" s="13" t="str">
        <f t="shared" si="42"/>
        <v>18h</v>
      </c>
    </row>
    <row r="962" spans="1:17" x14ac:dyDescent="0.3">
      <c r="A962" s="9" t="str">
        <f t="shared" si="43"/>
        <v>85025Sambodromo x JB4606804h</v>
      </c>
      <c r="B962" s="9" t="str">
        <f t="shared" si="44"/>
        <v>85025Sambodromo x JB46068</v>
      </c>
      <c r="C962" s="9" t="str">
        <f>IF((IFERROR(IFERROR(VLOOKUP(A962,Controle_Utiliz!A:A,1,0),VLOOKUP(B962,Controle_Utiliz!B:B,1,0)),"Não Utilizou"))="Não Utilizou","Não Utilizou","Agendado")</f>
        <v>Não Utilizou</v>
      </c>
      <c r="D962" s="8" t="s">
        <v>421</v>
      </c>
      <c r="E962" s="9" t="s">
        <v>315</v>
      </c>
      <c r="F962" s="9">
        <v>85025</v>
      </c>
      <c r="G962" s="11"/>
      <c r="H962" s="9">
        <v>21988717004</v>
      </c>
      <c r="I962" s="9" t="s">
        <v>17441</v>
      </c>
      <c r="J962" s="9" t="s">
        <v>16108</v>
      </c>
      <c r="K962" s="9" t="s">
        <v>9381</v>
      </c>
      <c r="L962" s="9" t="s">
        <v>17614</v>
      </c>
      <c r="M962" s="9" t="s">
        <v>19238</v>
      </c>
      <c r="N962" s="10" t="s">
        <v>19247</v>
      </c>
      <c r="O962" s="11" t="s">
        <v>159</v>
      </c>
      <c r="P962" s="12">
        <v>46068</v>
      </c>
      <c r="Q962" s="13" t="str">
        <f t="shared" ref="Q962:Q1025" si="45">LEFT(N962,2)&amp;"h"</f>
        <v>04h</v>
      </c>
    </row>
    <row r="963" spans="1:17" x14ac:dyDescent="0.3">
      <c r="A963" s="9" t="str">
        <f t="shared" ref="A963:A1026" si="46">IF(LEN(F963)&gt;1,F963,G963)&amp;O963&amp;P963&amp;Q963</f>
        <v>85025Sambodromo x JB4606904h</v>
      </c>
      <c r="B963" s="9" t="str">
        <f t="shared" ref="B963:B1026" si="47">IF(LEN(F963)&gt;1,F963,G963)&amp;O963&amp;P963</f>
        <v>85025Sambodromo x JB46069</v>
      </c>
      <c r="C963" s="9" t="str">
        <f>IF((IFERROR(IFERROR(VLOOKUP(A963,Controle_Utiliz!A:A,1,0),VLOOKUP(B963,Controle_Utiliz!B:B,1,0)),"Não Utilizou"))="Não Utilizou","Não Utilizou","Agendado")</f>
        <v>Não Utilizou</v>
      </c>
      <c r="D963" s="8" t="s">
        <v>421</v>
      </c>
      <c r="E963" s="9" t="s">
        <v>315</v>
      </c>
      <c r="F963" s="9">
        <v>85025</v>
      </c>
      <c r="G963" s="11"/>
      <c r="H963" s="9">
        <v>21988717004</v>
      </c>
      <c r="I963" s="9" t="s">
        <v>17441</v>
      </c>
      <c r="J963" s="9" t="s">
        <v>16108</v>
      </c>
      <c r="K963" s="9" t="s">
        <v>9381</v>
      </c>
      <c r="L963" s="9" t="s">
        <v>17614</v>
      </c>
      <c r="M963" s="9" t="s">
        <v>19239</v>
      </c>
      <c r="N963" s="10" t="s">
        <v>19247</v>
      </c>
      <c r="O963" s="11" t="s">
        <v>159</v>
      </c>
      <c r="P963" s="12">
        <v>46069</v>
      </c>
      <c r="Q963" s="13" t="str">
        <f t="shared" si="45"/>
        <v>04h</v>
      </c>
    </row>
    <row r="964" spans="1:17" x14ac:dyDescent="0.3">
      <c r="A964" s="9" t="str">
        <f t="shared" si="46"/>
        <v>85025Sambodromo x JB4607004h</v>
      </c>
      <c r="B964" s="9" t="str">
        <f t="shared" si="47"/>
        <v>85025Sambodromo x JB46070</v>
      </c>
      <c r="C964" s="9" t="str">
        <f>IF((IFERROR(IFERROR(VLOOKUP(A964,Controle_Utiliz!A:A,1,0),VLOOKUP(B964,Controle_Utiliz!B:B,1,0)),"Não Utilizou"))="Não Utilizou","Não Utilizou","Agendado")</f>
        <v>Não Utilizou</v>
      </c>
      <c r="D964" s="8" t="s">
        <v>421</v>
      </c>
      <c r="E964" s="9" t="s">
        <v>315</v>
      </c>
      <c r="F964" s="9">
        <v>85025</v>
      </c>
      <c r="G964" s="11"/>
      <c r="H964" s="9">
        <v>21988717004</v>
      </c>
      <c r="I964" s="9" t="s">
        <v>17441</v>
      </c>
      <c r="J964" s="9" t="s">
        <v>16108</v>
      </c>
      <c r="K964" s="9" t="s">
        <v>9381</v>
      </c>
      <c r="L964" s="9" t="s">
        <v>17614</v>
      </c>
      <c r="M964" s="9" t="s">
        <v>19240</v>
      </c>
      <c r="N964" s="10" t="s">
        <v>19247</v>
      </c>
      <c r="O964" s="11" t="s">
        <v>159</v>
      </c>
      <c r="P964" s="12">
        <v>46070</v>
      </c>
      <c r="Q964" s="13" t="str">
        <f t="shared" si="45"/>
        <v>04h</v>
      </c>
    </row>
    <row r="965" spans="1:17" x14ac:dyDescent="0.3">
      <c r="A965" s="9" t="str">
        <f t="shared" si="46"/>
        <v>85025Sambodromo x JB4607404h</v>
      </c>
      <c r="B965" s="9" t="str">
        <f t="shared" si="47"/>
        <v>85025Sambodromo x JB46074</v>
      </c>
      <c r="C965" s="9" t="str">
        <f>IF((IFERROR(IFERROR(VLOOKUP(A965,Controle_Utiliz!A:A,1,0),VLOOKUP(B965,Controle_Utiliz!B:B,1,0)),"Não Utilizou"))="Não Utilizou","Não Utilizou","Agendado")</f>
        <v>Não Utilizou</v>
      </c>
      <c r="D965" s="8" t="s">
        <v>421</v>
      </c>
      <c r="E965" s="9" t="s">
        <v>315</v>
      </c>
      <c r="F965" s="9">
        <v>85025</v>
      </c>
      <c r="G965" s="11"/>
      <c r="H965" s="9">
        <v>21988717004</v>
      </c>
      <c r="I965" s="9" t="s">
        <v>17441</v>
      </c>
      <c r="J965" s="9" t="s">
        <v>16108</v>
      </c>
      <c r="K965" s="9" t="s">
        <v>9381</v>
      </c>
      <c r="L965" s="9" t="s">
        <v>17614</v>
      </c>
      <c r="M965" s="9" t="s">
        <v>19241</v>
      </c>
      <c r="N965" s="14" t="s">
        <v>19247</v>
      </c>
      <c r="O965" s="11" t="s">
        <v>159</v>
      </c>
      <c r="P965" s="12">
        <v>46074</v>
      </c>
      <c r="Q965" s="13" t="str">
        <f t="shared" si="45"/>
        <v>04h</v>
      </c>
    </row>
    <row r="966" spans="1:17" x14ac:dyDescent="0.3">
      <c r="A966" s="9" t="str">
        <f t="shared" si="46"/>
        <v>11885547781EG x Sambodromo4606817h</v>
      </c>
      <c r="B966" s="9" t="str">
        <f t="shared" si="47"/>
        <v>11885547781EG x Sambodromo46068</v>
      </c>
      <c r="C966" s="9" t="str">
        <f>IF((IFERROR(IFERROR(VLOOKUP(A966,Controle_Utiliz!A:A,1,0),VLOOKUP(B966,Controle_Utiliz!B:B,1,0)),"Não Utilizou"))="Não Utilizou","Não Utilizou","Agendado")</f>
        <v>Agendado</v>
      </c>
      <c r="D966" s="8" t="s">
        <v>558</v>
      </c>
      <c r="E966" s="9" t="s">
        <v>548</v>
      </c>
      <c r="F966" s="11"/>
      <c r="G966" s="9">
        <v>11885547781</v>
      </c>
      <c r="H966" s="9">
        <v>21964402895</v>
      </c>
      <c r="I966" s="9" t="s">
        <v>19276</v>
      </c>
      <c r="J966" s="9" t="s">
        <v>548</v>
      </c>
      <c r="K966" s="9" t="s">
        <v>548</v>
      </c>
      <c r="L966" s="9" t="s">
        <v>548</v>
      </c>
      <c r="M966" s="9" t="s">
        <v>19226</v>
      </c>
      <c r="N966" s="10" t="s">
        <v>19245</v>
      </c>
      <c r="O966" s="11" t="s">
        <v>6</v>
      </c>
      <c r="P966" s="12">
        <v>46068</v>
      </c>
      <c r="Q966" s="13" t="str">
        <f t="shared" si="45"/>
        <v>17h</v>
      </c>
    </row>
    <row r="967" spans="1:17" x14ac:dyDescent="0.3">
      <c r="A967" s="9" t="str">
        <f t="shared" si="46"/>
        <v>11885547781EG x Sambodromo4606917h</v>
      </c>
      <c r="B967" s="9" t="str">
        <f t="shared" si="47"/>
        <v>11885547781EG x Sambodromo46069</v>
      </c>
      <c r="C967" s="9" t="str">
        <f>IF((IFERROR(IFERROR(VLOOKUP(A967,Controle_Utiliz!A:A,1,0),VLOOKUP(B967,Controle_Utiliz!B:B,1,0)),"Não Utilizou"))="Não Utilizou","Não Utilizou","Agendado")</f>
        <v>Agendado</v>
      </c>
      <c r="D967" s="8" t="s">
        <v>558</v>
      </c>
      <c r="E967" s="9" t="s">
        <v>548</v>
      </c>
      <c r="F967" s="11"/>
      <c r="G967" s="9">
        <v>11885547781</v>
      </c>
      <c r="H967" s="9">
        <v>21964402895</v>
      </c>
      <c r="I967" s="9" t="s">
        <v>19276</v>
      </c>
      <c r="J967" s="9" t="s">
        <v>548</v>
      </c>
      <c r="K967" s="9" t="s">
        <v>548</v>
      </c>
      <c r="L967" s="9" t="s">
        <v>548</v>
      </c>
      <c r="M967" s="9" t="s">
        <v>19227</v>
      </c>
      <c r="N967" s="10" t="s">
        <v>19245</v>
      </c>
      <c r="O967" s="11" t="s">
        <v>6</v>
      </c>
      <c r="P967" s="12">
        <v>46069</v>
      </c>
      <c r="Q967" s="13" t="str">
        <f t="shared" si="45"/>
        <v>17h</v>
      </c>
    </row>
    <row r="968" spans="1:17" x14ac:dyDescent="0.3">
      <c r="A968" s="9" t="str">
        <f t="shared" si="46"/>
        <v>11885547781EG x Sambodromo4607017h</v>
      </c>
      <c r="B968" s="9" t="str">
        <f t="shared" si="47"/>
        <v>11885547781EG x Sambodromo46070</v>
      </c>
      <c r="C968" s="9" t="str">
        <f>IF((IFERROR(IFERROR(VLOOKUP(A968,Controle_Utiliz!A:A,1,0),VLOOKUP(B968,Controle_Utiliz!B:B,1,0)),"Não Utilizou"))="Não Utilizou","Não Utilizou","Agendado")</f>
        <v>Agendado</v>
      </c>
      <c r="D968" s="8" t="s">
        <v>558</v>
      </c>
      <c r="E968" s="9" t="s">
        <v>548</v>
      </c>
      <c r="F968" s="11"/>
      <c r="G968" s="9">
        <v>11885547781</v>
      </c>
      <c r="H968" s="9">
        <v>21964402895</v>
      </c>
      <c r="I968" s="9" t="s">
        <v>19276</v>
      </c>
      <c r="J968" s="9" t="s">
        <v>548</v>
      </c>
      <c r="K968" s="9" t="s">
        <v>548</v>
      </c>
      <c r="L968" s="9" t="s">
        <v>548</v>
      </c>
      <c r="M968" s="9" t="s">
        <v>19228</v>
      </c>
      <c r="N968" s="10" t="s">
        <v>19245</v>
      </c>
      <c r="O968" s="11" t="s">
        <v>6</v>
      </c>
      <c r="P968" s="12">
        <v>46070</v>
      </c>
      <c r="Q968" s="13" t="str">
        <f t="shared" si="45"/>
        <v>17h</v>
      </c>
    </row>
    <row r="969" spans="1:17" x14ac:dyDescent="0.3">
      <c r="A969" s="9" t="str">
        <f t="shared" si="46"/>
        <v>11885547781EG x Sambodromo4607417h</v>
      </c>
      <c r="B969" s="9" t="str">
        <f t="shared" si="47"/>
        <v>11885547781EG x Sambodromo46074</v>
      </c>
      <c r="C969" s="9" t="str">
        <f>IF((IFERROR(IFERROR(VLOOKUP(A969,Controle_Utiliz!A:A,1,0),VLOOKUP(B969,Controle_Utiliz!B:B,1,0)),"Não Utilizou"))="Não Utilizou","Não Utilizou","Agendado")</f>
        <v>Agendado</v>
      </c>
      <c r="D969" s="8" t="s">
        <v>558</v>
      </c>
      <c r="E969" s="9" t="s">
        <v>548</v>
      </c>
      <c r="F969" s="11"/>
      <c r="G969" s="9">
        <v>11885547781</v>
      </c>
      <c r="H969" s="9">
        <v>21964402895</v>
      </c>
      <c r="I969" s="9" t="s">
        <v>19276</v>
      </c>
      <c r="J969" s="9" t="s">
        <v>548</v>
      </c>
      <c r="K969" s="9" t="s">
        <v>548</v>
      </c>
      <c r="L969" s="9" t="s">
        <v>548</v>
      </c>
      <c r="M969" s="9" t="s">
        <v>19229</v>
      </c>
      <c r="N969" s="10" t="s">
        <v>19245</v>
      </c>
      <c r="O969" s="11" t="s">
        <v>6</v>
      </c>
      <c r="P969" s="12">
        <v>46074</v>
      </c>
      <c r="Q969" s="13" t="str">
        <f t="shared" si="45"/>
        <v>17h</v>
      </c>
    </row>
    <row r="970" spans="1:17" x14ac:dyDescent="0.3">
      <c r="A970" s="9" t="str">
        <f t="shared" si="46"/>
        <v>11885547781Sambodromo x EG4606806h</v>
      </c>
      <c r="B970" s="9" t="str">
        <f t="shared" si="47"/>
        <v>11885547781Sambodromo x EG46068</v>
      </c>
      <c r="C970" s="9" t="str">
        <f>IF((IFERROR(IFERROR(VLOOKUP(A970,Controle_Utiliz!A:A,1,0),VLOOKUP(B970,Controle_Utiliz!B:B,1,0)),"Não Utilizou"))="Não Utilizou","Não Utilizou","Agendado")</f>
        <v>Agendado</v>
      </c>
      <c r="D970" s="8" t="s">
        <v>558</v>
      </c>
      <c r="E970" s="9" t="s">
        <v>548</v>
      </c>
      <c r="F970" s="11"/>
      <c r="G970" s="9">
        <v>11885547781</v>
      </c>
      <c r="H970" s="9">
        <v>21964402895</v>
      </c>
      <c r="I970" s="9" t="s">
        <v>19276</v>
      </c>
      <c r="J970" s="9" t="s">
        <v>548</v>
      </c>
      <c r="K970" s="9" t="s">
        <v>548</v>
      </c>
      <c r="L970" s="9" t="s">
        <v>548</v>
      </c>
      <c r="M970" s="9" t="s">
        <v>19230</v>
      </c>
      <c r="N970" s="10" t="s">
        <v>19248</v>
      </c>
      <c r="O970" s="11" t="s">
        <v>151</v>
      </c>
      <c r="P970" s="12">
        <v>46068</v>
      </c>
      <c r="Q970" s="13" t="str">
        <f t="shared" si="45"/>
        <v>06h</v>
      </c>
    </row>
    <row r="971" spans="1:17" x14ac:dyDescent="0.3">
      <c r="A971" s="9" t="str">
        <f t="shared" si="46"/>
        <v>11885547781Sambodromo x EG4606906h</v>
      </c>
      <c r="B971" s="9" t="str">
        <f t="shared" si="47"/>
        <v>11885547781Sambodromo x EG46069</v>
      </c>
      <c r="C971" s="9" t="str">
        <f>IF((IFERROR(IFERROR(VLOOKUP(A971,Controle_Utiliz!A:A,1,0),VLOOKUP(B971,Controle_Utiliz!B:B,1,0)),"Não Utilizou"))="Não Utilizou","Não Utilizou","Agendado")</f>
        <v>Agendado</v>
      </c>
      <c r="D971" s="8" t="s">
        <v>558</v>
      </c>
      <c r="E971" s="9" t="s">
        <v>548</v>
      </c>
      <c r="F971" s="11"/>
      <c r="G971" s="9">
        <v>11885547781</v>
      </c>
      <c r="H971" s="9">
        <v>21964402895</v>
      </c>
      <c r="I971" s="9" t="s">
        <v>19276</v>
      </c>
      <c r="J971" s="9" t="s">
        <v>548</v>
      </c>
      <c r="K971" s="9" t="s">
        <v>548</v>
      </c>
      <c r="L971" s="9" t="s">
        <v>548</v>
      </c>
      <c r="M971" s="9" t="s">
        <v>19231</v>
      </c>
      <c r="N971" s="10" t="s">
        <v>19248</v>
      </c>
      <c r="O971" s="11" t="s">
        <v>151</v>
      </c>
      <c r="P971" s="12">
        <v>46069</v>
      </c>
      <c r="Q971" s="13" t="str">
        <f t="shared" si="45"/>
        <v>06h</v>
      </c>
    </row>
    <row r="972" spans="1:17" x14ac:dyDescent="0.3">
      <c r="A972" s="9" t="str">
        <f t="shared" si="46"/>
        <v>11885547781Sambodromo x EG4607006h</v>
      </c>
      <c r="B972" s="9" t="str">
        <f t="shared" si="47"/>
        <v>11885547781Sambodromo x EG46070</v>
      </c>
      <c r="C972" s="9" t="str">
        <f>IF((IFERROR(IFERROR(VLOOKUP(A972,Controle_Utiliz!A:A,1,0),VLOOKUP(B972,Controle_Utiliz!B:B,1,0)),"Não Utilizou"))="Não Utilizou","Não Utilizou","Agendado")</f>
        <v>Agendado</v>
      </c>
      <c r="D972" s="8" t="s">
        <v>558</v>
      </c>
      <c r="E972" s="9" t="s">
        <v>548</v>
      </c>
      <c r="F972" s="11"/>
      <c r="G972" s="9">
        <v>11885547781</v>
      </c>
      <c r="H972" s="9">
        <v>21964402895</v>
      </c>
      <c r="I972" s="9" t="s">
        <v>19276</v>
      </c>
      <c r="J972" s="9" t="s">
        <v>548</v>
      </c>
      <c r="K972" s="9" t="s">
        <v>548</v>
      </c>
      <c r="L972" s="9" t="s">
        <v>548</v>
      </c>
      <c r="M972" s="9" t="s">
        <v>19232</v>
      </c>
      <c r="N972" s="10" t="s">
        <v>19248</v>
      </c>
      <c r="O972" s="11" t="s">
        <v>151</v>
      </c>
      <c r="P972" s="12">
        <v>46070</v>
      </c>
      <c r="Q972" s="13" t="str">
        <f t="shared" si="45"/>
        <v>06h</v>
      </c>
    </row>
    <row r="973" spans="1:17" x14ac:dyDescent="0.3">
      <c r="A973" s="9" t="str">
        <f t="shared" si="46"/>
        <v>11885547781Sambodromo x EG4607406h</v>
      </c>
      <c r="B973" s="9" t="str">
        <f t="shared" si="47"/>
        <v>11885547781Sambodromo x EG46074</v>
      </c>
      <c r="C973" s="9" t="str">
        <f>IF((IFERROR(IFERROR(VLOOKUP(A973,Controle_Utiliz!A:A,1,0),VLOOKUP(B973,Controle_Utiliz!B:B,1,0)),"Não Utilizou"))="Não Utilizou","Não Utilizou","Agendado")</f>
        <v>Não Utilizou</v>
      </c>
      <c r="D973" s="8" t="s">
        <v>558</v>
      </c>
      <c r="E973" s="9" t="s">
        <v>548</v>
      </c>
      <c r="F973" s="11"/>
      <c r="G973" s="9">
        <v>11885547781</v>
      </c>
      <c r="H973" s="9">
        <v>21964402895</v>
      </c>
      <c r="I973" s="9" t="s">
        <v>19276</v>
      </c>
      <c r="J973" s="9" t="s">
        <v>548</v>
      </c>
      <c r="K973" s="9" t="s">
        <v>548</v>
      </c>
      <c r="L973" s="9" t="s">
        <v>548</v>
      </c>
      <c r="M973" s="9" t="s">
        <v>19233</v>
      </c>
      <c r="N973" s="10" t="s">
        <v>19248</v>
      </c>
      <c r="O973" s="11" t="s">
        <v>151</v>
      </c>
      <c r="P973" s="12">
        <v>46074</v>
      </c>
      <c r="Q973" s="13" t="str">
        <f t="shared" si="45"/>
        <v>06h</v>
      </c>
    </row>
    <row r="974" spans="1:17" x14ac:dyDescent="0.3">
      <c r="A974" s="9" t="str">
        <f t="shared" si="46"/>
        <v>86014EG x Sambodromo4606817h</v>
      </c>
      <c r="B974" s="9" t="str">
        <f t="shared" si="47"/>
        <v>86014EG x Sambodromo46068</v>
      </c>
      <c r="C974" s="9" t="str">
        <f>IF((IFERROR(IFERROR(VLOOKUP(A974,Controle_Utiliz!A:A,1,0),VLOOKUP(B974,Controle_Utiliz!B:B,1,0)),"Não Utilizou"))="Não Utilizou","Não Utilizou","Agendado")</f>
        <v>Não Utilizou</v>
      </c>
      <c r="D974" s="8" t="s">
        <v>469</v>
      </c>
      <c r="E974" s="9" t="s">
        <v>315</v>
      </c>
      <c r="F974" s="9">
        <v>86014</v>
      </c>
      <c r="G974" s="11"/>
      <c r="H974" s="9">
        <v>21982887445</v>
      </c>
      <c r="I974" s="9" t="s">
        <v>19262</v>
      </c>
      <c r="J974" s="9" t="s">
        <v>16277</v>
      </c>
      <c r="K974" s="9" t="s">
        <v>5711</v>
      </c>
      <c r="L974" s="9" t="s">
        <v>18107</v>
      </c>
      <c r="M974" s="9" t="s">
        <v>19226</v>
      </c>
      <c r="N974" s="10" t="s">
        <v>19245</v>
      </c>
      <c r="O974" s="11" t="s">
        <v>6</v>
      </c>
      <c r="P974" s="12">
        <v>46068</v>
      </c>
      <c r="Q974" s="13" t="str">
        <f t="shared" si="45"/>
        <v>17h</v>
      </c>
    </row>
    <row r="975" spans="1:17" x14ac:dyDescent="0.3">
      <c r="A975" s="9" t="str">
        <f t="shared" si="46"/>
        <v>86014EG x Sambodromo4606917h</v>
      </c>
      <c r="B975" s="9" t="str">
        <f t="shared" si="47"/>
        <v>86014EG x Sambodromo46069</v>
      </c>
      <c r="C975" s="9" t="str">
        <f>IF((IFERROR(IFERROR(VLOOKUP(A975,Controle_Utiliz!A:A,1,0),VLOOKUP(B975,Controle_Utiliz!B:B,1,0)),"Não Utilizou"))="Não Utilizou","Não Utilizou","Agendado")</f>
        <v>Não Utilizou</v>
      </c>
      <c r="D975" s="8" t="s">
        <v>469</v>
      </c>
      <c r="E975" s="9" t="s">
        <v>315</v>
      </c>
      <c r="F975" s="9">
        <v>86014</v>
      </c>
      <c r="G975" s="11"/>
      <c r="H975" s="9">
        <v>21982887445</v>
      </c>
      <c r="I975" s="9" t="s">
        <v>19262</v>
      </c>
      <c r="J975" s="9" t="s">
        <v>16277</v>
      </c>
      <c r="K975" s="9" t="s">
        <v>5711</v>
      </c>
      <c r="L975" s="9" t="s">
        <v>18107</v>
      </c>
      <c r="M975" s="9" t="s">
        <v>19227</v>
      </c>
      <c r="N975" s="10" t="s">
        <v>19245</v>
      </c>
      <c r="O975" s="11" t="s">
        <v>6</v>
      </c>
      <c r="P975" s="12">
        <v>46069</v>
      </c>
      <c r="Q975" s="13" t="str">
        <f t="shared" si="45"/>
        <v>17h</v>
      </c>
    </row>
    <row r="976" spans="1:17" x14ac:dyDescent="0.3">
      <c r="A976" s="9" t="str">
        <f t="shared" si="46"/>
        <v>86014EG x Sambodromo4607017h</v>
      </c>
      <c r="B976" s="9" t="str">
        <f t="shared" si="47"/>
        <v>86014EG x Sambodromo46070</v>
      </c>
      <c r="C976" s="9" t="str">
        <f>IF((IFERROR(IFERROR(VLOOKUP(A976,Controle_Utiliz!A:A,1,0),VLOOKUP(B976,Controle_Utiliz!B:B,1,0)),"Não Utilizou"))="Não Utilizou","Não Utilizou","Agendado")</f>
        <v>Não Utilizou</v>
      </c>
      <c r="D976" s="8" t="s">
        <v>469</v>
      </c>
      <c r="E976" s="9" t="s">
        <v>315</v>
      </c>
      <c r="F976" s="9">
        <v>86014</v>
      </c>
      <c r="G976" s="11"/>
      <c r="H976" s="9">
        <v>21982887445</v>
      </c>
      <c r="I976" s="9" t="s">
        <v>19262</v>
      </c>
      <c r="J976" s="9" t="s">
        <v>16277</v>
      </c>
      <c r="K976" s="9" t="s">
        <v>5711</v>
      </c>
      <c r="L976" s="9" t="s">
        <v>18107</v>
      </c>
      <c r="M976" s="9" t="s">
        <v>19228</v>
      </c>
      <c r="N976" s="10" t="s">
        <v>19245</v>
      </c>
      <c r="O976" s="11" t="s">
        <v>6</v>
      </c>
      <c r="P976" s="12">
        <v>46070</v>
      </c>
      <c r="Q976" s="13" t="str">
        <f t="shared" si="45"/>
        <v>17h</v>
      </c>
    </row>
    <row r="977" spans="1:17" x14ac:dyDescent="0.3">
      <c r="A977" s="9" t="str">
        <f t="shared" si="46"/>
        <v>86014EG x Sambodromo4607417h</v>
      </c>
      <c r="B977" s="9" t="str">
        <f t="shared" si="47"/>
        <v>86014EG x Sambodromo46074</v>
      </c>
      <c r="C977" s="9" t="str">
        <f>IF((IFERROR(IFERROR(VLOOKUP(A977,Controle_Utiliz!A:A,1,0),VLOOKUP(B977,Controle_Utiliz!B:B,1,0)),"Não Utilizou"))="Não Utilizou","Não Utilizou","Agendado")</f>
        <v>Não Utilizou</v>
      </c>
      <c r="D977" s="8" t="s">
        <v>469</v>
      </c>
      <c r="E977" s="9" t="s">
        <v>315</v>
      </c>
      <c r="F977" s="9">
        <v>86014</v>
      </c>
      <c r="G977" s="11"/>
      <c r="H977" s="9">
        <v>21982887445</v>
      </c>
      <c r="I977" s="9" t="s">
        <v>19262</v>
      </c>
      <c r="J977" s="9" t="s">
        <v>16277</v>
      </c>
      <c r="K977" s="9" t="s">
        <v>5711</v>
      </c>
      <c r="L977" s="9" t="s">
        <v>18107</v>
      </c>
      <c r="M977" s="9" t="s">
        <v>19229</v>
      </c>
      <c r="N977" s="10" t="s">
        <v>19245</v>
      </c>
      <c r="O977" s="11" t="s">
        <v>6</v>
      </c>
      <c r="P977" s="12">
        <v>46074</v>
      </c>
      <c r="Q977" s="13" t="str">
        <f t="shared" si="45"/>
        <v>17h</v>
      </c>
    </row>
    <row r="978" spans="1:17" x14ac:dyDescent="0.3">
      <c r="A978" s="9" t="str">
        <f t="shared" si="46"/>
        <v>03607749469EG x Sambodromo4606818h</v>
      </c>
      <c r="B978" s="9" t="str">
        <f t="shared" si="47"/>
        <v>03607749469EG x Sambodromo46068</v>
      </c>
      <c r="C978" s="9" t="str">
        <f>IF((IFERROR(IFERROR(VLOOKUP(A978,Controle_Utiliz!A:A,1,0),VLOOKUP(B978,Controle_Utiliz!B:B,1,0)),"Não Utilizou"))="Não Utilizou","Não Utilizou","Agendado")</f>
        <v>Agendado</v>
      </c>
      <c r="D978" s="8" t="s">
        <v>482</v>
      </c>
      <c r="E978" s="9" t="s">
        <v>480</v>
      </c>
      <c r="F978" s="11"/>
      <c r="G978" s="10" t="s">
        <v>46</v>
      </c>
      <c r="H978" s="9">
        <v>21967041708</v>
      </c>
      <c r="I978" s="9" t="s">
        <v>19262</v>
      </c>
      <c r="J978" s="9" t="s">
        <v>480</v>
      </c>
      <c r="K978" s="9" t="s">
        <v>480</v>
      </c>
      <c r="L978" s="9" t="s">
        <v>480</v>
      </c>
      <c r="M978" s="9" t="s">
        <v>19226</v>
      </c>
      <c r="N978" s="10" t="s">
        <v>19243</v>
      </c>
      <c r="O978" s="11" t="s">
        <v>6</v>
      </c>
      <c r="P978" s="12">
        <v>46068</v>
      </c>
      <c r="Q978" s="13" t="str">
        <f t="shared" si="45"/>
        <v>18h</v>
      </c>
    </row>
    <row r="979" spans="1:17" x14ac:dyDescent="0.3">
      <c r="A979" s="9" t="str">
        <f t="shared" si="46"/>
        <v>03607749469EG x Sambodromo4606918h</v>
      </c>
      <c r="B979" s="9" t="str">
        <f t="shared" si="47"/>
        <v>03607749469EG x Sambodromo46069</v>
      </c>
      <c r="C979" s="9" t="str">
        <f>IF((IFERROR(IFERROR(VLOOKUP(A979,Controle_Utiliz!A:A,1,0),VLOOKUP(B979,Controle_Utiliz!B:B,1,0)),"Não Utilizou"))="Não Utilizou","Não Utilizou","Agendado")</f>
        <v>Agendado</v>
      </c>
      <c r="D979" s="8" t="s">
        <v>482</v>
      </c>
      <c r="E979" s="9" t="s">
        <v>480</v>
      </c>
      <c r="F979" s="11"/>
      <c r="G979" s="10" t="s">
        <v>46</v>
      </c>
      <c r="H979" s="9">
        <v>21967041708</v>
      </c>
      <c r="I979" s="9" t="s">
        <v>19262</v>
      </c>
      <c r="J979" s="9" t="s">
        <v>480</v>
      </c>
      <c r="K979" s="9" t="s">
        <v>480</v>
      </c>
      <c r="L979" s="9" t="s">
        <v>480</v>
      </c>
      <c r="M979" s="9" t="s">
        <v>19227</v>
      </c>
      <c r="N979" s="10" t="s">
        <v>19243</v>
      </c>
      <c r="O979" s="11" t="s">
        <v>6</v>
      </c>
      <c r="P979" s="12">
        <v>46069</v>
      </c>
      <c r="Q979" s="13" t="str">
        <f t="shared" si="45"/>
        <v>18h</v>
      </c>
    </row>
    <row r="980" spans="1:17" x14ac:dyDescent="0.3">
      <c r="A980" s="9" t="str">
        <f t="shared" si="46"/>
        <v>03607749469EG x Sambodromo4607018h</v>
      </c>
      <c r="B980" s="9" t="str">
        <f t="shared" si="47"/>
        <v>03607749469EG x Sambodromo46070</v>
      </c>
      <c r="C980" s="9" t="str">
        <f>IF((IFERROR(IFERROR(VLOOKUP(A980,Controle_Utiliz!A:A,1,0),VLOOKUP(B980,Controle_Utiliz!B:B,1,0)),"Não Utilizou"))="Não Utilizou","Não Utilizou","Agendado")</f>
        <v>Agendado</v>
      </c>
      <c r="D980" s="8" t="s">
        <v>482</v>
      </c>
      <c r="E980" s="9" t="s">
        <v>480</v>
      </c>
      <c r="F980" s="11"/>
      <c r="G980" s="10" t="s">
        <v>46</v>
      </c>
      <c r="H980" s="9">
        <v>21967041708</v>
      </c>
      <c r="I980" s="9" t="s">
        <v>19262</v>
      </c>
      <c r="J980" s="9" t="s">
        <v>480</v>
      </c>
      <c r="K980" s="9" t="s">
        <v>480</v>
      </c>
      <c r="L980" s="9" t="s">
        <v>480</v>
      </c>
      <c r="M980" s="9" t="s">
        <v>19228</v>
      </c>
      <c r="N980" s="10" t="s">
        <v>19243</v>
      </c>
      <c r="O980" s="11" t="s">
        <v>6</v>
      </c>
      <c r="P980" s="12">
        <v>46070</v>
      </c>
      <c r="Q980" s="13" t="str">
        <f t="shared" si="45"/>
        <v>18h</v>
      </c>
    </row>
    <row r="981" spans="1:17" x14ac:dyDescent="0.3">
      <c r="A981" s="9" t="str">
        <f t="shared" si="46"/>
        <v>03607749469EG x Sambodromo4607418h</v>
      </c>
      <c r="B981" s="9" t="str">
        <f t="shared" si="47"/>
        <v>03607749469EG x Sambodromo46074</v>
      </c>
      <c r="C981" s="9" t="str">
        <f>IF((IFERROR(IFERROR(VLOOKUP(A981,Controle_Utiliz!A:A,1,0),VLOOKUP(B981,Controle_Utiliz!B:B,1,0)),"Não Utilizou"))="Não Utilizou","Não Utilizou","Agendado")</f>
        <v>Agendado</v>
      </c>
      <c r="D981" s="8" t="s">
        <v>482</v>
      </c>
      <c r="E981" s="9" t="s">
        <v>480</v>
      </c>
      <c r="F981" s="11"/>
      <c r="G981" s="10" t="s">
        <v>46</v>
      </c>
      <c r="H981" s="9">
        <v>21967041708</v>
      </c>
      <c r="I981" s="9" t="s">
        <v>19262</v>
      </c>
      <c r="J981" s="9" t="s">
        <v>480</v>
      </c>
      <c r="K981" s="9" t="s">
        <v>480</v>
      </c>
      <c r="L981" s="9" t="s">
        <v>480</v>
      </c>
      <c r="M981" s="9" t="s">
        <v>19229</v>
      </c>
      <c r="N981" s="10" t="s">
        <v>19243</v>
      </c>
      <c r="O981" s="11" t="s">
        <v>6</v>
      </c>
      <c r="P981" s="12">
        <v>46074</v>
      </c>
      <c r="Q981" s="13" t="str">
        <f t="shared" si="45"/>
        <v>18h</v>
      </c>
    </row>
    <row r="982" spans="1:17" x14ac:dyDescent="0.3">
      <c r="A982" s="9" t="str">
        <f t="shared" si="46"/>
        <v>03607749469Sambodromo x EG4606806h</v>
      </c>
      <c r="B982" s="9" t="str">
        <f t="shared" si="47"/>
        <v>03607749469Sambodromo x EG46068</v>
      </c>
      <c r="C982" s="9" t="str">
        <f>IF((IFERROR(IFERROR(VLOOKUP(A982,Controle_Utiliz!A:A,1,0),VLOOKUP(B982,Controle_Utiliz!B:B,1,0)),"Não Utilizou"))="Não Utilizou","Não Utilizou","Agendado")</f>
        <v>Não Utilizou</v>
      </c>
      <c r="D982" s="8" t="s">
        <v>482</v>
      </c>
      <c r="E982" s="9" t="s">
        <v>480</v>
      </c>
      <c r="F982" s="11"/>
      <c r="G982" s="10" t="s">
        <v>46</v>
      </c>
      <c r="H982" s="9">
        <v>21967041708</v>
      </c>
      <c r="I982" s="9" t="s">
        <v>19262</v>
      </c>
      <c r="J982" s="9" t="s">
        <v>480</v>
      </c>
      <c r="K982" s="9" t="s">
        <v>480</v>
      </c>
      <c r="L982" s="9" t="s">
        <v>480</v>
      </c>
      <c r="M982" s="9" t="s">
        <v>19230</v>
      </c>
      <c r="N982" s="10" t="s">
        <v>19248</v>
      </c>
      <c r="O982" s="11" t="s">
        <v>151</v>
      </c>
      <c r="P982" s="12">
        <v>46068</v>
      </c>
      <c r="Q982" s="13" t="str">
        <f t="shared" si="45"/>
        <v>06h</v>
      </c>
    </row>
    <row r="983" spans="1:17" x14ac:dyDescent="0.3">
      <c r="A983" s="9" t="str">
        <f t="shared" si="46"/>
        <v>03607749469Sambodromo x EG4606906h</v>
      </c>
      <c r="B983" s="9" t="str">
        <f t="shared" si="47"/>
        <v>03607749469Sambodromo x EG46069</v>
      </c>
      <c r="C983" s="9" t="str">
        <f>IF((IFERROR(IFERROR(VLOOKUP(A983,Controle_Utiliz!A:A,1,0),VLOOKUP(B983,Controle_Utiliz!B:B,1,0)),"Não Utilizou"))="Não Utilizou","Não Utilizou","Agendado")</f>
        <v>Agendado</v>
      </c>
      <c r="D983" s="8" t="s">
        <v>482</v>
      </c>
      <c r="E983" s="9" t="s">
        <v>480</v>
      </c>
      <c r="F983" s="11"/>
      <c r="G983" s="10" t="s">
        <v>46</v>
      </c>
      <c r="H983" s="9">
        <v>21967041708</v>
      </c>
      <c r="I983" s="9" t="s">
        <v>19262</v>
      </c>
      <c r="J983" s="9" t="s">
        <v>480</v>
      </c>
      <c r="K983" s="9" t="s">
        <v>480</v>
      </c>
      <c r="L983" s="9" t="s">
        <v>480</v>
      </c>
      <c r="M983" s="9" t="s">
        <v>19231</v>
      </c>
      <c r="N983" s="10" t="s">
        <v>19248</v>
      </c>
      <c r="O983" s="11" t="s">
        <v>151</v>
      </c>
      <c r="P983" s="12">
        <v>46069</v>
      </c>
      <c r="Q983" s="13" t="str">
        <f t="shared" si="45"/>
        <v>06h</v>
      </c>
    </row>
    <row r="984" spans="1:17" x14ac:dyDescent="0.3">
      <c r="A984" s="9" t="str">
        <f t="shared" si="46"/>
        <v>03607749469Sambodromo x EG4607006h</v>
      </c>
      <c r="B984" s="9" t="str">
        <f t="shared" si="47"/>
        <v>03607749469Sambodromo x EG46070</v>
      </c>
      <c r="C984" s="9" t="str">
        <f>IF((IFERROR(IFERROR(VLOOKUP(A984,Controle_Utiliz!A:A,1,0),VLOOKUP(B984,Controle_Utiliz!B:B,1,0)),"Não Utilizou"))="Não Utilizou","Não Utilizou","Agendado")</f>
        <v>Agendado</v>
      </c>
      <c r="D984" s="8" t="s">
        <v>482</v>
      </c>
      <c r="E984" s="9" t="s">
        <v>480</v>
      </c>
      <c r="F984" s="11"/>
      <c r="G984" s="10" t="s">
        <v>46</v>
      </c>
      <c r="H984" s="9">
        <v>21967041708</v>
      </c>
      <c r="I984" s="9" t="s">
        <v>19262</v>
      </c>
      <c r="J984" s="9" t="s">
        <v>480</v>
      </c>
      <c r="K984" s="9" t="s">
        <v>480</v>
      </c>
      <c r="L984" s="9" t="s">
        <v>480</v>
      </c>
      <c r="M984" s="9" t="s">
        <v>19232</v>
      </c>
      <c r="N984" s="10" t="s">
        <v>19248</v>
      </c>
      <c r="O984" s="11" t="s">
        <v>151</v>
      </c>
      <c r="P984" s="12">
        <v>46070</v>
      </c>
      <c r="Q984" s="13" t="str">
        <f t="shared" si="45"/>
        <v>06h</v>
      </c>
    </row>
    <row r="985" spans="1:17" x14ac:dyDescent="0.3">
      <c r="A985" s="9" t="str">
        <f t="shared" si="46"/>
        <v>03607749469Sambodromo x EG4607406h</v>
      </c>
      <c r="B985" s="9" t="str">
        <f t="shared" si="47"/>
        <v>03607749469Sambodromo x EG46074</v>
      </c>
      <c r="C985" s="9" t="str">
        <f>IF((IFERROR(IFERROR(VLOOKUP(A985,Controle_Utiliz!A:A,1,0),VLOOKUP(B985,Controle_Utiliz!B:B,1,0)),"Não Utilizou"))="Não Utilizou","Não Utilizou","Agendado")</f>
        <v>Não Utilizou</v>
      </c>
      <c r="D985" s="8" t="s">
        <v>482</v>
      </c>
      <c r="E985" s="9" t="s">
        <v>480</v>
      </c>
      <c r="F985" s="11"/>
      <c r="G985" s="10" t="s">
        <v>46</v>
      </c>
      <c r="H985" s="9">
        <v>21967041708</v>
      </c>
      <c r="I985" s="9" t="s">
        <v>19262</v>
      </c>
      <c r="J985" s="9" t="s">
        <v>480</v>
      </c>
      <c r="K985" s="9" t="s">
        <v>480</v>
      </c>
      <c r="L985" s="9" t="s">
        <v>480</v>
      </c>
      <c r="M985" s="9" t="s">
        <v>19233</v>
      </c>
      <c r="N985" s="10" t="s">
        <v>19248</v>
      </c>
      <c r="O985" s="11" t="s">
        <v>151</v>
      </c>
      <c r="P985" s="12">
        <v>46074</v>
      </c>
      <c r="Q985" s="13" t="str">
        <f t="shared" si="45"/>
        <v>06h</v>
      </c>
    </row>
    <row r="986" spans="1:17" x14ac:dyDescent="0.3">
      <c r="A986" s="9" t="str">
        <f t="shared" si="46"/>
        <v>78750Sambodromo x JB4606902h</v>
      </c>
      <c r="B986" s="9" t="str">
        <f t="shared" si="47"/>
        <v>78750Sambodromo x JB46069</v>
      </c>
      <c r="C986" s="9" t="str">
        <f>IF((IFERROR(IFERROR(VLOOKUP(A986,Controle_Utiliz!A:A,1,0),VLOOKUP(B986,Controle_Utiliz!B:B,1,0)),"Não Utilizou"))="Não Utilizou","Não Utilizou","Agendado")</f>
        <v>Não Utilizou</v>
      </c>
      <c r="D986" s="8" t="s">
        <v>513</v>
      </c>
      <c r="E986" s="9" t="s">
        <v>315</v>
      </c>
      <c r="F986" s="9">
        <v>78750</v>
      </c>
      <c r="G986" s="11"/>
      <c r="H986" s="9">
        <v>24988391970</v>
      </c>
      <c r="I986" s="9" t="s">
        <v>17441</v>
      </c>
      <c r="J986" s="9" t="s">
        <v>16228</v>
      </c>
      <c r="K986" s="9" t="s">
        <v>4622</v>
      </c>
      <c r="L986" s="9" t="s">
        <v>17561</v>
      </c>
      <c r="M986" s="9" t="s">
        <v>19239</v>
      </c>
      <c r="N986" s="10" t="s">
        <v>19250</v>
      </c>
      <c r="O986" s="11" t="s">
        <v>159</v>
      </c>
      <c r="P986" s="12">
        <v>46069</v>
      </c>
      <c r="Q986" s="13" t="str">
        <f t="shared" si="45"/>
        <v>02h</v>
      </c>
    </row>
    <row r="987" spans="1:17" x14ac:dyDescent="0.3">
      <c r="A987" s="9" t="str">
        <f t="shared" si="46"/>
        <v>78750Sambodromo x JB4606905h</v>
      </c>
      <c r="B987" s="9" t="str">
        <f t="shared" si="47"/>
        <v>78750Sambodromo x JB46069</v>
      </c>
      <c r="C987" s="9" t="str">
        <f>IF((IFERROR(IFERROR(VLOOKUP(A987,Controle_Utiliz!A:A,1,0),VLOOKUP(B987,Controle_Utiliz!B:B,1,0)),"Não Utilizou"))="Não Utilizou","Não Utilizou","Agendado")</f>
        <v>Não Utilizou</v>
      </c>
      <c r="D987" s="8" t="s">
        <v>513</v>
      </c>
      <c r="E987" s="9" t="s">
        <v>315</v>
      </c>
      <c r="F987" s="9">
        <v>78750</v>
      </c>
      <c r="G987" s="11"/>
      <c r="H987" s="9">
        <v>24988391970</v>
      </c>
      <c r="I987" s="9" t="s">
        <v>17441</v>
      </c>
      <c r="J987" s="9" t="s">
        <v>16228</v>
      </c>
      <c r="K987" s="9" t="s">
        <v>4622</v>
      </c>
      <c r="L987" s="9" t="s">
        <v>17561</v>
      </c>
      <c r="M987" s="9" t="s">
        <v>19239</v>
      </c>
      <c r="N987" s="10" t="s">
        <v>19244</v>
      </c>
      <c r="O987" s="11" t="s">
        <v>159</v>
      </c>
      <c r="P987" s="12">
        <v>46069</v>
      </c>
      <c r="Q987" s="13" t="str">
        <f t="shared" si="45"/>
        <v>05h</v>
      </c>
    </row>
    <row r="988" spans="1:17" x14ac:dyDescent="0.3">
      <c r="A988" s="9" t="str">
        <f t="shared" si="46"/>
        <v>72174JB x Sambodromo4606819h</v>
      </c>
      <c r="B988" s="9" t="str">
        <f t="shared" si="47"/>
        <v>72174JB x Sambodromo46068</v>
      </c>
      <c r="C988" s="9" t="str">
        <f>IF((IFERROR(IFERROR(VLOOKUP(A988,Controle_Utiliz!A:A,1,0),VLOOKUP(B988,Controle_Utiliz!B:B,1,0)),"Não Utilizou"))="Não Utilizou","Não Utilizou","Agendado")</f>
        <v>Agendado</v>
      </c>
      <c r="D988" s="8" t="s">
        <v>436</v>
      </c>
      <c r="E988" s="9" t="s">
        <v>315</v>
      </c>
      <c r="F988" s="9">
        <v>72174</v>
      </c>
      <c r="G988" s="9"/>
      <c r="H988" s="9">
        <v>21986595686</v>
      </c>
      <c r="I988" s="9" t="s">
        <v>19273</v>
      </c>
      <c r="J988" s="9" t="s">
        <v>16340</v>
      </c>
      <c r="K988" s="9" t="s">
        <v>5398</v>
      </c>
      <c r="L988" s="9" t="s">
        <v>17717</v>
      </c>
      <c r="M988" s="9" t="s">
        <v>19234</v>
      </c>
      <c r="N988" s="10" t="s">
        <v>19249</v>
      </c>
      <c r="O988" s="11" t="s">
        <v>33</v>
      </c>
      <c r="P988" s="12">
        <v>46068</v>
      </c>
      <c r="Q988" s="13" t="str">
        <f t="shared" si="45"/>
        <v>19h</v>
      </c>
    </row>
    <row r="989" spans="1:17" x14ac:dyDescent="0.3">
      <c r="A989" s="9" t="str">
        <f t="shared" si="46"/>
        <v>72174JB x Sambodromo4606919h</v>
      </c>
      <c r="B989" s="9" t="str">
        <f t="shared" si="47"/>
        <v>72174JB x Sambodromo46069</v>
      </c>
      <c r="C989" s="9" t="str">
        <f>IF((IFERROR(IFERROR(VLOOKUP(A989,Controle_Utiliz!A:A,1,0),VLOOKUP(B989,Controle_Utiliz!B:B,1,0)),"Não Utilizou"))="Não Utilizou","Não Utilizou","Agendado")</f>
        <v>Agendado</v>
      </c>
      <c r="D989" s="8" t="s">
        <v>436</v>
      </c>
      <c r="E989" s="9" t="s">
        <v>315</v>
      </c>
      <c r="F989" s="9">
        <v>72174</v>
      </c>
      <c r="G989" s="9"/>
      <c r="H989" s="9">
        <v>21986595686</v>
      </c>
      <c r="I989" s="9" t="s">
        <v>19273</v>
      </c>
      <c r="J989" s="9" t="s">
        <v>16340</v>
      </c>
      <c r="K989" s="9" t="s">
        <v>5398</v>
      </c>
      <c r="L989" s="9" t="s">
        <v>17717</v>
      </c>
      <c r="M989" s="9" t="s">
        <v>19235</v>
      </c>
      <c r="N989" s="10" t="s">
        <v>19249</v>
      </c>
      <c r="O989" s="11" t="s">
        <v>33</v>
      </c>
      <c r="P989" s="12">
        <v>46069</v>
      </c>
      <c r="Q989" s="13" t="str">
        <f t="shared" si="45"/>
        <v>19h</v>
      </c>
    </row>
    <row r="990" spans="1:17" x14ac:dyDescent="0.3">
      <c r="A990" s="9" t="str">
        <f t="shared" si="46"/>
        <v>72174JB x Sambodromo4607019h</v>
      </c>
      <c r="B990" s="9" t="str">
        <f t="shared" si="47"/>
        <v>72174JB x Sambodromo46070</v>
      </c>
      <c r="C990" s="9" t="str">
        <f>IF((IFERROR(IFERROR(VLOOKUP(A990,Controle_Utiliz!A:A,1,0),VLOOKUP(B990,Controle_Utiliz!B:B,1,0)),"Não Utilizou"))="Não Utilizou","Não Utilizou","Agendado")</f>
        <v>Agendado</v>
      </c>
      <c r="D990" s="8" t="s">
        <v>436</v>
      </c>
      <c r="E990" s="9" t="s">
        <v>315</v>
      </c>
      <c r="F990" s="9">
        <v>72174</v>
      </c>
      <c r="G990" s="9"/>
      <c r="H990" s="9">
        <v>21986595686</v>
      </c>
      <c r="I990" s="9" t="s">
        <v>19273</v>
      </c>
      <c r="J990" s="9" t="s">
        <v>16340</v>
      </c>
      <c r="K990" s="9" t="s">
        <v>5398</v>
      </c>
      <c r="L990" s="9" t="s">
        <v>17717</v>
      </c>
      <c r="M990" s="9" t="s">
        <v>19236</v>
      </c>
      <c r="N990" s="10" t="s">
        <v>19249</v>
      </c>
      <c r="O990" s="11" t="s">
        <v>33</v>
      </c>
      <c r="P990" s="12">
        <v>46070</v>
      </c>
      <c r="Q990" s="13" t="str">
        <f t="shared" si="45"/>
        <v>19h</v>
      </c>
    </row>
    <row r="991" spans="1:17" x14ac:dyDescent="0.3">
      <c r="A991" s="9" t="str">
        <f t="shared" si="46"/>
        <v>72174JB x Sambodromo4607419h</v>
      </c>
      <c r="B991" s="9" t="str">
        <f t="shared" si="47"/>
        <v>72174JB x Sambodromo46074</v>
      </c>
      <c r="C991" s="9" t="str">
        <f>IF((IFERROR(IFERROR(VLOOKUP(A991,Controle_Utiliz!A:A,1,0),VLOOKUP(B991,Controle_Utiliz!B:B,1,0)),"Não Utilizou"))="Não Utilizou","Não Utilizou","Agendado")</f>
        <v>Não Utilizou</v>
      </c>
      <c r="D991" s="8" t="s">
        <v>436</v>
      </c>
      <c r="E991" s="9" t="s">
        <v>315</v>
      </c>
      <c r="F991" s="9">
        <v>72174</v>
      </c>
      <c r="G991" s="9"/>
      <c r="H991" s="9">
        <v>21986595686</v>
      </c>
      <c r="I991" s="9" t="s">
        <v>19273</v>
      </c>
      <c r="J991" s="9" t="s">
        <v>16340</v>
      </c>
      <c r="K991" s="9" t="s">
        <v>5398</v>
      </c>
      <c r="L991" s="9" t="s">
        <v>17717</v>
      </c>
      <c r="M991" s="9" t="s">
        <v>19237</v>
      </c>
      <c r="N991" s="10" t="s">
        <v>19249</v>
      </c>
      <c r="O991" s="11" t="s">
        <v>33</v>
      </c>
      <c r="P991" s="12">
        <v>46074</v>
      </c>
      <c r="Q991" s="13" t="str">
        <f t="shared" si="45"/>
        <v>19h</v>
      </c>
    </row>
    <row r="992" spans="1:17" x14ac:dyDescent="0.3">
      <c r="A992" s="9" t="str">
        <f t="shared" si="46"/>
        <v>72174Sambodromo x JB4606803h</v>
      </c>
      <c r="B992" s="9" t="str">
        <f t="shared" si="47"/>
        <v>72174Sambodromo x JB46068</v>
      </c>
      <c r="C992" s="9" t="str">
        <f>IF((IFERROR(IFERROR(VLOOKUP(A992,Controle_Utiliz!A:A,1,0),VLOOKUP(B992,Controle_Utiliz!B:B,1,0)),"Não Utilizou"))="Não Utilizou","Não Utilizou","Agendado")</f>
        <v>Não Utilizou</v>
      </c>
      <c r="D992" s="8" t="s">
        <v>436</v>
      </c>
      <c r="E992" s="9" t="s">
        <v>315</v>
      </c>
      <c r="F992" s="9">
        <v>72174</v>
      </c>
      <c r="G992" s="9"/>
      <c r="H992" s="9">
        <v>21986595686</v>
      </c>
      <c r="I992" s="9" t="s">
        <v>19273</v>
      </c>
      <c r="J992" s="9" t="s">
        <v>16340</v>
      </c>
      <c r="K992" s="9" t="s">
        <v>5398</v>
      </c>
      <c r="L992" s="9" t="s">
        <v>17717</v>
      </c>
      <c r="M992" s="9" t="s">
        <v>19238</v>
      </c>
      <c r="N992" s="10" t="s">
        <v>19252</v>
      </c>
      <c r="O992" s="11" t="s">
        <v>159</v>
      </c>
      <c r="P992" s="12">
        <v>46068</v>
      </c>
      <c r="Q992" s="13" t="str">
        <f t="shared" si="45"/>
        <v>03h</v>
      </c>
    </row>
    <row r="993" spans="1:17" x14ac:dyDescent="0.3">
      <c r="A993" s="9" t="str">
        <f t="shared" si="46"/>
        <v>72174Sambodromo x JB4606903h</v>
      </c>
      <c r="B993" s="9" t="str">
        <f t="shared" si="47"/>
        <v>72174Sambodromo x JB46069</v>
      </c>
      <c r="C993" s="9" t="str">
        <f>IF((IFERROR(IFERROR(VLOOKUP(A993,Controle_Utiliz!A:A,1,0),VLOOKUP(B993,Controle_Utiliz!B:B,1,0)),"Não Utilizou"))="Não Utilizou","Não Utilizou","Agendado")</f>
        <v>Agendado</v>
      </c>
      <c r="D993" s="8" t="s">
        <v>436</v>
      </c>
      <c r="E993" s="9" t="s">
        <v>315</v>
      </c>
      <c r="F993" s="9">
        <v>72174</v>
      </c>
      <c r="G993" s="9"/>
      <c r="H993" s="9">
        <v>21986595686</v>
      </c>
      <c r="I993" s="9" t="s">
        <v>19273</v>
      </c>
      <c r="J993" s="9" t="s">
        <v>16340</v>
      </c>
      <c r="K993" s="9" t="s">
        <v>5398</v>
      </c>
      <c r="L993" s="9" t="s">
        <v>17717</v>
      </c>
      <c r="M993" s="9" t="s">
        <v>19239</v>
      </c>
      <c r="N993" s="10" t="s">
        <v>19252</v>
      </c>
      <c r="O993" s="11" t="s">
        <v>159</v>
      </c>
      <c r="P993" s="12">
        <v>46069</v>
      </c>
      <c r="Q993" s="13" t="str">
        <f t="shared" si="45"/>
        <v>03h</v>
      </c>
    </row>
    <row r="994" spans="1:17" x14ac:dyDescent="0.3">
      <c r="A994" s="9" t="str">
        <f t="shared" si="46"/>
        <v>72174Sambodromo x JB4607003h</v>
      </c>
      <c r="B994" s="9" t="str">
        <f t="shared" si="47"/>
        <v>72174Sambodromo x JB46070</v>
      </c>
      <c r="C994" s="9" t="str">
        <f>IF((IFERROR(IFERROR(VLOOKUP(A994,Controle_Utiliz!A:A,1,0),VLOOKUP(B994,Controle_Utiliz!B:B,1,0)),"Não Utilizou"))="Não Utilizou","Não Utilizou","Agendado")</f>
        <v>Agendado</v>
      </c>
      <c r="D994" s="8" t="s">
        <v>436</v>
      </c>
      <c r="E994" s="9" t="s">
        <v>315</v>
      </c>
      <c r="F994" s="9">
        <v>72174</v>
      </c>
      <c r="G994" s="9"/>
      <c r="H994" s="9">
        <v>21986595686</v>
      </c>
      <c r="I994" s="9" t="s">
        <v>19273</v>
      </c>
      <c r="J994" s="9" t="s">
        <v>16340</v>
      </c>
      <c r="K994" s="9" t="s">
        <v>5398</v>
      </c>
      <c r="L994" s="9" t="s">
        <v>17717</v>
      </c>
      <c r="M994" s="9" t="s">
        <v>19240</v>
      </c>
      <c r="N994" s="10" t="s">
        <v>19252</v>
      </c>
      <c r="O994" s="11" t="s">
        <v>159</v>
      </c>
      <c r="P994" s="12">
        <v>46070</v>
      </c>
      <c r="Q994" s="13" t="str">
        <f t="shared" si="45"/>
        <v>03h</v>
      </c>
    </row>
    <row r="995" spans="1:17" x14ac:dyDescent="0.3">
      <c r="A995" s="9" t="str">
        <f t="shared" si="46"/>
        <v>72174Sambodromo x JB4607403h</v>
      </c>
      <c r="B995" s="9" t="str">
        <f t="shared" si="47"/>
        <v>72174Sambodromo x JB46074</v>
      </c>
      <c r="C995" s="9" t="str">
        <f>IF((IFERROR(IFERROR(VLOOKUP(A995,Controle_Utiliz!A:A,1,0),VLOOKUP(B995,Controle_Utiliz!B:B,1,0)),"Não Utilizou"))="Não Utilizou","Não Utilizou","Agendado")</f>
        <v>Não Utilizou</v>
      </c>
      <c r="D995" s="8" t="s">
        <v>436</v>
      </c>
      <c r="E995" s="9" t="s">
        <v>315</v>
      </c>
      <c r="F995" s="9">
        <v>72174</v>
      </c>
      <c r="G995" s="9"/>
      <c r="H995" s="9">
        <v>21986595686</v>
      </c>
      <c r="I995" s="9" t="s">
        <v>19273</v>
      </c>
      <c r="J995" s="9" t="s">
        <v>16340</v>
      </c>
      <c r="K995" s="9" t="s">
        <v>5398</v>
      </c>
      <c r="L995" s="9" t="s">
        <v>17717</v>
      </c>
      <c r="M995" s="9" t="s">
        <v>19241</v>
      </c>
      <c r="N995" s="14" t="s">
        <v>19252</v>
      </c>
      <c r="O995" s="11" t="s">
        <v>159</v>
      </c>
      <c r="P995" s="12">
        <v>46074</v>
      </c>
      <c r="Q995" s="13" t="str">
        <f t="shared" si="45"/>
        <v>03h</v>
      </c>
    </row>
    <row r="996" spans="1:17" x14ac:dyDescent="0.3">
      <c r="A996" s="9" t="str">
        <f t="shared" si="46"/>
        <v>30651JB x Sambodromo4606818h</v>
      </c>
      <c r="B996" s="9" t="str">
        <f t="shared" si="47"/>
        <v>30651JB x Sambodromo46068</v>
      </c>
      <c r="C996" s="9" t="str">
        <f>IF((IFERROR(IFERROR(VLOOKUP(A996,Controle_Utiliz!A:A,1,0),VLOOKUP(B996,Controle_Utiliz!B:B,1,0)),"Não Utilizou"))="Não Utilizou","Não Utilizou","Agendado")</f>
        <v>Agendado</v>
      </c>
      <c r="D996" s="8" t="s">
        <v>526</v>
      </c>
      <c r="E996" s="9" t="s">
        <v>315</v>
      </c>
      <c r="F996" s="9">
        <v>30651</v>
      </c>
      <c r="G996" s="11"/>
      <c r="H996" s="10" t="s">
        <v>19281</v>
      </c>
      <c r="I996" s="9" t="s">
        <v>17441</v>
      </c>
      <c r="J996" s="9" t="s">
        <v>16714</v>
      </c>
      <c r="K996" s="9" t="s">
        <v>5297</v>
      </c>
      <c r="L996" s="9" t="s">
        <v>17928</v>
      </c>
      <c r="M996" s="9" t="s">
        <v>19234</v>
      </c>
      <c r="N996" s="10" t="s">
        <v>19243</v>
      </c>
      <c r="O996" s="11" t="s">
        <v>33</v>
      </c>
      <c r="P996" s="12">
        <v>46068</v>
      </c>
      <c r="Q996" s="13" t="str">
        <f t="shared" si="45"/>
        <v>18h</v>
      </c>
    </row>
    <row r="997" spans="1:17" x14ac:dyDescent="0.3">
      <c r="A997" s="9" t="str">
        <f t="shared" si="46"/>
        <v>30651JB x Sambodromo4606918h</v>
      </c>
      <c r="B997" s="9" t="str">
        <f t="shared" si="47"/>
        <v>30651JB x Sambodromo46069</v>
      </c>
      <c r="C997" s="9" t="str">
        <f>IF((IFERROR(IFERROR(VLOOKUP(A997,Controle_Utiliz!A:A,1,0),VLOOKUP(B997,Controle_Utiliz!B:B,1,0)),"Não Utilizou"))="Não Utilizou","Não Utilizou","Agendado")</f>
        <v>Agendado</v>
      </c>
      <c r="D997" s="8" t="s">
        <v>526</v>
      </c>
      <c r="E997" s="9" t="s">
        <v>315</v>
      </c>
      <c r="F997" s="9">
        <v>30651</v>
      </c>
      <c r="G997" s="11"/>
      <c r="H997" s="10" t="s">
        <v>19281</v>
      </c>
      <c r="I997" s="9" t="s">
        <v>17441</v>
      </c>
      <c r="J997" s="9" t="s">
        <v>16714</v>
      </c>
      <c r="K997" s="9" t="s">
        <v>5297</v>
      </c>
      <c r="L997" s="9" t="s">
        <v>17928</v>
      </c>
      <c r="M997" s="9" t="s">
        <v>19235</v>
      </c>
      <c r="N997" s="10" t="s">
        <v>19243</v>
      </c>
      <c r="O997" s="11" t="s">
        <v>33</v>
      </c>
      <c r="P997" s="12">
        <v>46069</v>
      </c>
      <c r="Q997" s="13" t="str">
        <f t="shared" si="45"/>
        <v>18h</v>
      </c>
    </row>
    <row r="998" spans="1:17" x14ac:dyDescent="0.3">
      <c r="A998" s="9" t="str">
        <f t="shared" si="46"/>
        <v>30651JB x Sambodromo4607018h</v>
      </c>
      <c r="B998" s="9" t="str">
        <f t="shared" si="47"/>
        <v>30651JB x Sambodromo46070</v>
      </c>
      <c r="C998" s="9" t="str">
        <f>IF((IFERROR(IFERROR(VLOOKUP(A998,Controle_Utiliz!A:A,1,0),VLOOKUP(B998,Controle_Utiliz!B:B,1,0)),"Não Utilizou"))="Não Utilizou","Não Utilizou","Agendado")</f>
        <v>Agendado</v>
      </c>
      <c r="D998" s="8" t="s">
        <v>526</v>
      </c>
      <c r="E998" s="9" t="s">
        <v>315</v>
      </c>
      <c r="F998" s="9">
        <v>30651</v>
      </c>
      <c r="G998" s="11"/>
      <c r="H998" s="10" t="s">
        <v>19281</v>
      </c>
      <c r="I998" s="9" t="s">
        <v>17441</v>
      </c>
      <c r="J998" s="9" t="s">
        <v>16714</v>
      </c>
      <c r="K998" s="9" t="s">
        <v>5297</v>
      </c>
      <c r="L998" s="9" t="s">
        <v>17928</v>
      </c>
      <c r="M998" s="9" t="s">
        <v>19236</v>
      </c>
      <c r="N998" s="10" t="s">
        <v>19243</v>
      </c>
      <c r="O998" s="11" t="s">
        <v>33</v>
      </c>
      <c r="P998" s="12">
        <v>46070</v>
      </c>
      <c r="Q998" s="13" t="str">
        <f t="shared" si="45"/>
        <v>18h</v>
      </c>
    </row>
    <row r="999" spans="1:17" x14ac:dyDescent="0.3">
      <c r="A999" s="9" t="str">
        <f t="shared" si="46"/>
        <v>30651Sambodromo x JB4606804h</v>
      </c>
      <c r="B999" s="9" t="str">
        <f t="shared" si="47"/>
        <v>30651Sambodromo x JB46068</v>
      </c>
      <c r="C999" s="9" t="str">
        <f>IF((IFERROR(IFERROR(VLOOKUP(A999,Controle_Utiliz!A:A,1,0),VLOOKUP(B999,Controle_Utiliz!B:B,1,0)),"Não Utilizou"))="Não Utilizou","Não Utilizou","Agendado")</f>
        <v>Não Utilizou</v>
      </c>
      <c r="D999" s="8" t="s">
        <v>526</v>
      </c>
      <c r="E999" s="9" t="s">
        <v>315</v>
      </c>
      <c r="F999" s="9">
        <v>30651</v>
      </c>
      <c r="G999" s="11"/>
      <c r="H999" s="10" t="s">
        <v>19281</v>
      </c>
      <c r="I999" s="9" t="s">
        <v>17441</v>
      </c>
      <c r="J999" s="9" t="s">
        <v>16714</v>
      </c>
      <c r="K999" s="9" t="s">
        <v>5297</v>
      </c>
      <c r="L999" s="9" t="s">
        <v>17928</v>
      </c>
      <c r="M999" s="9" t="s">
        <v>19238</v>
      </c>
      <c r="N999" s="10" t="s">
        <v>19247</v>
      </c>
      <c r="O999" s="11" t="s">
        <v>159</v>
      </c>
      <c r="P999" s="12">
        <v>46068</v>
      </c>
      <c r="Q999" s="13" t="str">
        <f t="shared" si="45"/>
        <v>04h</v>
      </c>
    </row>
    <row r="1000" spans="1:17" x14ac:dyDescent="0.3">
      <c r="A1000" s="9" t="str">
        <f t="shared" si="46"/>
        <v>30651Sambodromo x JB4606904h</v>
      </c>
      <c r="B1000" s="9" t="str">
        <f t="shared" si="47"/>
        <v>30651Sambodromo x JB46069</v>
      </c>
      <c r="C1000" s="9" t="str">
        <f>IF((IFERROR(IFERROR(VLOOKUP(A1000,Controle_Utiliz!A:A,1,0),VLOOKUP(B1000,Controle_Utiliz!B:B,1,0)),"Não Utilizou"))="Não Utilizou","Não Utilizou","Agendado")</f>
        <v>Agendado</v>
      </c>
      <c r="D1000" s="8" t="s">
        <v>526</v>
      </c>
      <c r="E1000" s="9" t="s">
        <v>315</v>
      </c>
      <c r="F1000" s="9">
        <v>30651</v>
      </c>
      <c r="G1000" s="11"/>
      <c r="H1000" s="10" t="s">
        <v>19281</v>
      </c>
      <c r="I1000" s="9" t="s">
        <v>17441</v>
      </c>
      <c r="J1000" s="9" t="s">
        <v>16714</v>
      </c>
      <c r="K1000" s="9" t="s">
        <v>5297</v>
      </c>
      <c r="L1000" s="9" t="s">
        <v>17928</v>
      </c>
      <c r="M1000" s="9" t="s">
        <v>19239</v>
      </c>
      <c r="N1000" s="10" t="s">
        <v>19247</v>
      </c>
      <c r="O1000" s="11" t="s">
        <v>159</v>
      </c>
      <c r="P1000" s="12">
        <v>46069</v>
      </c>
      <c r="Q1000" s="13" t="str">
        <f t="shared" si="45"/>
        <v>04h</v>
      </c>
    </row>
    <row r="1001" spans="1:17" x14ac:dyDescent="0.3">
      <c r="A1001" s="9" t="str">
        <f t="shared" si="46"/>
        <v>30651Sambodromo x JB4607004h</v>
      </c>
      <c r="B1001" s="9" t="str">
        <f t="shared" si="47"/>
        <v>30651Sambodromo x JB46070</v>
      </c>
      <c r="C1001" s="9" t="str">
        <f>IF((IFERROR(IFERROR(VLOOKUP(A1001,Controle_Utiliz!A:A,1,0),VLOOKUP(B1001,Controle_Utiliz!B:B,1,0)),"Não Utilizou"))="Não Utilizou","Não Utilizou","Agendado")</f>
        <v>Agendado</v>
      </c>
      <c r="D1001" s="8" t="s">
        <v>526</v>
      </c>
      <c r="E1001" s="9" t="s">
        <v>315</v>
      </c>
      <c r="F1001" s="9">
        <v>30651</v>
      </c>
      <c r="G1001" s="11"/>
      <c r="H1001" s="10" t="s">
        <v>19281</v>
      </c>
      <c r="I1001" s="9" t="s">
        <v>17441</v>
      </c>
      <c r="J1001" s="9" t="s">
        <v>16714</v>
      </c>
      <c r="K1001" s="9" t="s">
        <v>5297</v>
      </c>
      <c r="L1001" s="9" t="s">
        <v>17928</v>
      </c>
      <c r="M1001" s="9" t="s">
        <v>19240</v>
      </c>
      <c r="N1001" s="10" t="s">
        <v>19247</v>
      </c>
      <c r="O1001" s="11" t="s">
        <v>159</v>
      </c>
      <c r="P1001" s="12">
        <v>46070</v>
      </c>
      <c r="Q1001" s="13" t="str">
        <f t="shared" si="45"/>
        <v>04h</v>
      </c>
    </row>
    <row r="1002" spans="1:17" x14ac:dyDescent="0.3">
      <c r="A1002" s="9" t="str">
        <f t="shared" si="46"/>
        <v>72003Sambodromo x EG4606806h</v>
      </c>
      <c r="B1002" s="9" t="str">
        <f t="shared" si="47"/>
        <v>72003Sambodromo x EG46068</v>
      </c>
      <c r="C1002" s="9" t="str">
        <f>IF((IFERROR(IFERROR(VLOOKUP(A1002,Controle_Utiliz!A:A,1,0),VLOOKUP(B1002,Controle_Utiliz!B:B,1,0)),"Não Utilizou"))="Não Utilizou","Não Utilizou","Agendado")</f>
        <v>Não Utilizou</v>
      </c>
      <c r="D1002" s="8" t="s">
        <v>338</v>
      </c>
      <c r="E1002" s="9" t="s">
        <v>315</v>
      </c>
      <c r="F1002" s="9">
        <v>72003</v>
      </c>
      <c r="G1002" s="9"/>
      <c r="H1002" s="9">
        <v>21967501036</v>
      </c>
      <c r="I1002" s="9" t="s">
        <v>19242</v>
      </c>
      <c r="J1002" s="9" t="s">
        <v>16416</v>
      </c>
      <c r="K1002" s="9" t="s">
        <v>15884</v>
      </c>
      <c r="L1002" s="9" t="s">
        <v>17721</v>
      </c>
      <c r="M1002" s="9" t="s">
        <v>19230</v>
      </c>
      <c r="N1002" s="10" t="s">
        <v>19248</v>
      </c>
      <c r="O1002" s="11" t="s">
        <v>151</v>
      </c>
      <c r="P1002" s="12">
        <v>46068</v>
      </c>
      <c r="Q1002" s="13" t="str">
        <f t="shared" si="45"/>
        <v>06h</v>
      </c>
    </row>
    <row r="1003" spans="1:17" x14ac:dyDescent="0.3">
      <c r="A1003" s="9" t="str">
        <f t="shared" si="46"/>
        <v>72003Sambodromo x EG4606906h</v>
      </c>
      <c r="B1003" s="9" t="str">
        <f t="shared" si="47"/>
        <v>72003Sambodromo x EG46069</v>
      </c>
      <c r="C1003" s="9" t="str">
        <f>IF((IFERROR(IFERROR(VLOOKUP(A1003,Controle_Utiliz!A:A,1,0),VLOOKUP(B1003,Controle_Utiliz!B:B,1,0)),"Não Utilizou"))="Não Utilizou","Não Utilizou","Agendado")</f>
        <v>Não Utilizou</v>
      </c>
      <c r="D1003" s="8" t="s">
        <v>338</v>
      </c>
      <c r="E1003" s="9" t="s">
        <v>315</v>
      </c>
      <c r="F1003" s="9">
        <v>72003</v>
      </c>
      <c r="G1003" s="9"/>
      <c r="H1003" s="9">
        <v>21967501036</v>
      </c>
      <c r="I1003" s="9" t="s">
        <v>19242</v>
      </c>
      <c r="J1003" s="9" t="s">
        <v>16416</v>
      </c>
      <c r="K1003" s="9" t="s">
        <v>15884</v>
      </c>
      <c r="L1003" s="9" t="s">
        <v>17721</v>
      </c>
      <c r="M1003" s="9" t="s">
        <v>19231</v>
      </c>
      <c r="N1003" s="10" t="s">
        <v>19248</v>
      </c>
      <c r="O1003" s="11" t="s">
        <v>151</v>
      </c>
      <c r="P1003" s="12">
        <v>46069</v>
      </c>
      <c r="Q1003" s="13" t="str">
        <f t="shared" si="45"/>
        <v>06h</v>
      </c>
    </row>
    <row r="1004" spans="1:17" x14ac:dyDescent="0.3">
      <c r="A1004" s="9" t="str">
        <f t="shared" si="46"/>
        <v>72003Sambodromo x EG4607006h</v>
      </c>
      <c r="B1004" s="9" t="str">
        <f t="shared" si="47"/>
        <v>72003Sambodromo x EG46070</v>
      </c>
      <c r="C1004" s="9" t="str">
        <f>IF((IFERROR(IFERROR(VLOOKUP(A1004,Controle_Utiliz!A:A,1,0),VLOOKUP(B1004,Controle_Utiliz!B:B,1,0)),"Não Utilizou"))="Não Utilizou","Não Utilizou","Agendado")</f>
        <v>Não Utilizou</v>
      </c>
      <c r="D1004" s="8" t="s">
        <v>338</v>
      </c>
      <c r="E1004" s="9" t="s">
        <v>315</v>
      </c>
      <c r="F1004" s="9">
        <v>72003</v>
      </c>
      <c r="G1004" s="9"/>
      <c r="H1004" s="9">
        <v>21967501036</v>
      </c>
      <c r="I1004" s="9" t="s">
        <v>19242</v>
      </c>
      <c r="J1004" s="9" t="s">
        <v>16416</v>
      </c>
      <c r="K1004" s="9" t="s">
        <v>15884</v>
      </c>
      <c r="L1004" s="9" t="s">
        <v>17721</v>
      </c>
      <c r="M1004" s="9" t="s">
        <v>19232</v>
      </c>
      <c r="N1004" s="10" t="s">
        <v>19248</v>
      </c>
      <c r="O1004" s="11" t="s">
        <v>151</v>
      </c>
      <c r="P1004" s="12">
        <v>46070</v>
      </c>
      <c r="Q1004" s="13" t="str">
        <f t="shared" si="45"/>
        <v>06h</v>
      </c>
    </row>
    <row r="1005" spans="1:17" x14ac:dyDescent="0.3">
      <c r="A1005" s="9" t="str">
        <f t="shared" si="46"/>
        <v>72003Sambodromo x EG4607406h</v>
      </c>
      <c r="B1005" s="9" t="str">
        <f t="shared" si="47"/>
        <v>72003Sambodromo x EG46074</v>
      </c>
      <c r="C1005" s="9" t="str">
        <f>IF((IFERROR(IFERROR(VLOOKUP(A1005,Controle_Utiliz!A:A,1,0),VLOOKUP(B1005,Controle_Utiliz!B:B,1,0)),"Não Utilizou"))="Não Utilizou","Não Utilizou","Agendado")</f>
        <v>Não Utilizou</v>
      </c>
      <c r="D1005" s="8" t="s">
        <v>338</v>
      </c>
      <c r="E1005" s="9" t="s">
        <v>315</v>
      </c>
      <c r="F1005" s="9">
        <v>72003</v>
      </c>
      <c r="G1005" s="9"/>
      <c r="H1005" s="9">
        <v>21967501036</v>
      </c>
      <c r="I1005" s="9" t="s">
        <v>19242</v>
      </c>
      <c r="J1005" s="9" t="s">
        <v>16416</v>
      </c>
      <c r="K1005" s="9" t="s">
        <v>15884</v>
      </c>
      <c r="L1005" s="9" t="s">
        <v>17721</v>
      </c>
      <c r="M1005" s="9" t="s">
        <v>19233</v>
      </c>
      <c r="N1005" s="10" t="s">
        <v>19248</v>
      </c>
      <c r="O1005" s="11" t="s">
        <v>151</v>
      </c>
      <c r="P1005" s="12">
        <v>46074</v>
      </c>
      <c r="Q1005" s="13" t="str">
        <f t="shared" si="45"/>
        <v>06h</v>
      </c>
    </row>
    <row r="1006" spans="1:17" x14ac:dyDescent="0.3">
      <c r="A1006" s="9" t="str">
        <f t="shared" si="46"/>
        <v>71105JB x Sambodromo4606818h</v>
      </c>
      <c r="B1006" s="9" t="str">
        <f t="shared" si="47"/>
        <v>71105JB x Sambodromo46068</v>
      </c>
      <c r="C1006" s="9" t="str">
        <f>IF((IFERROR(IFERROR(VLOOKUP(A1006,Controle_Utiliz!A:A,1,0),VLOOKUP(B1006,Controle_Utiliz!B:B,1,0)),"Não Utilizou"))="Não Utilizou","Não Utilizou","Agendado")</f>
        <v>Não Utilizou</v>
      </c>
      <c r="D1006" s="8" t="s">
        <v>323</v>
      </c>
      <c r="E1006" s="9" t="s">
        <v>315</v>
      </c>
      <c r="F1006" s="9">
        <v>71105</v>
      </c>
      <c r="G1006" s="9"/>
      <c r="H1006" s="9">
        <v>21970361429</v>
      </c>
      <c r="I1006" s="9" t="s">
        <v>19242</v>
      </c>
      <c r="J1006" s="9" t="s">
        <v>16905</v>
      </c>
      <c r="K1006" s="9" t="s">
        <v>13049</v>
      </c>
      <c r="L1006" s="9" t="s">
        <v>18847</v>
      </c>
      <c r="M1006" s="9" t="s">
        <v>19234</v>
      </c>
      <c r="N1006" s="10" t="s">
        <v>19243</v>
      </c>
      <c r="O1006" s="11" t="s">
        <v>33</v>
      </c>
      <c r="P1006" s="12">
        <v>46068</v>
      </c>
      <c r="Q1006" s="13" t="str">
        <f t="shared" si="45"/>
        <v>18h</v>
      </c>
    </row>
    <row r="1007" spans="1:17" x14ac:dyDescent="0.3">
      <c r="A1007" s="9" t="str">
        <f t="shared" si="46"/>
        <v>71105JB x Sambodromo4606919h</v>
      </c>
      <c r="B1007" s="9" t="str">
        <f t="shared" si="47"/>
        <v>71105JB x Sambodromo46069</v>
      </c>
      <c r="C1007" s="9" t="str">
        <f>IF((IFERROR(IFERROR(VLOOKUP(A1007,Controle_Utiliz!A:A,1,0),VLOOKUP(B1007,Controle_Utiliz!B:B,1,0)),"Não Utilizou"))="Não Utilizou","Não Utilizou","Agendado")</f>
        <v>Não Utilizou</v>
      </c>
      <c r="D1007" s="8" t="s">
        <v>323</v>
      </c>
      <c r="E1007" s="9" t="s">
        <v>315</v>
      </c>
      <c r="F1007" s="9">
        <v>71105</v>
      </c>
      <c r="G1007" s="9"/>
      <c r="H1007" s="9">
        <v>21970361429</v>
      </c>
      <c r="I1007" s="9" t="s">
        <v>19242</v>
      </c>
      <c r="J1007" s="9" t="s">
        <v>16905</v>
      </c>
      <c r="K1007" s="9" t="s">
        <v>13049</v>
      </c>
      <c r="L1007" s="9" t="s">
        <v>18847</v>
      </c>
      <c r="M1007" s="9" t="s">
        <v>19235</v>
      </c>
      <c r="N1007" s="10" t="s">
        <v>19249</v>
      </c>
      <c r="O1007" s="11" t="s">
        <v>33</v>
      </c>
      <c r="P1007" s="12">
        <v>46069</v>
      </c>
      <c r="Q1007" s="13" t="str">
        <f t="shared" si="45"/>
        <v>19h</v>
      </c>
    </row>
    <row r="1008" spans="1:17" x14ac:dyDescent="0.3">
      <c r="A1008" s="9" t="str">
        <f t="shared" si="46"/>
        <v>71105JB x Sambodromo4607019h</v>
      </c>
      <c r="B1008" s="9" t="str">
        <f t="shared" si="47"/>
        <v>71105JB x Sambodromo46070</v>
      </c>
      <c r="C1008" s="9" t="str">
        <f>IF((IFERROR(IFERROR(VLOOKUP(A1008,Controle_Utiliz!A:A,1,0),VLOOKUP(B1008,Controle_Utiliz!B:B,1,0)),"Não Utilizou"))="Não Utilizou","Não Utilizou","Agendado")</f>
        <v>Não Utilizou</v>
      </c>
      <c r="D1008" s="8" t="s">
        <v>323</v>
      </c>
      <c r="E1008" s="9" t="s">
        <v>315</v>
      </c>
      <c r="F1008" s="9">
        <v>71105</v>
      </c>
      <c r="G1008" s="9"/>
      <c r="H1008" s="9">
        <v>21970361429</v>
      </c>
      <c r="I1008" s="9" t="s">
        <v>19242</v>
      </c>
      <c r="J1008" s="9" t="s">
        <v>16905</v>
      </c>
      <c r="K1008" s="9" t="s">
        <v>13049</v>
      </c>
      <c r="L1008" s="9" t="s">
        <v>18847</v>
      </c>
      <c r="M1008" s="9" t="s">
        <v>19236</v>
      </c>
      <c r="N1008" s="10" t="s">
        <v>19249</v>
      </c>
      <c r="O1008" s="11" t="s">
        <v>33</v>
      </c>
      <c r="P1008" s="12">
        <v>46070</v>
      </c>
      <c r="Q1008" s="13" t="str">
        <f t="shared" si="45"/>
        <v>19h</v>
      </c>
    </row>
    <row r="1009" spans="1:17" x14ac:dyDescent="0.3">
      <c r="A1009" s="9" t="str">
        <f t="shared" si="46"/>
        <v>71105Sambodromo x JB4606805h</v>
      </c>
      <c r="B1009" s="9" t="str">
        <f t="shared" si="47"/>
        <v>71105Sambodromo x JB46068</v>
      </c>
      <c r="C1009" s="9" t="str">
        <f>IF((IFERROR(IFERROR(VLOOKUP(A1009,Controle_Utiliz!A:A,1,0),VLOOKUP(B1009,Controle_Utiliz!B:B,1,0)),"Não Utilizou"))="Não Utilizou","Não Utilizou","Agendado")</f>
        <v>Não Utilizou</v>
      </c>
      <c r="D1009" s="8" t="s">
        <v>323</v>
      </c>
      <c r="E1009" s="9" t="s">
        <v>315</v>
      </c>
      <c r="F1009" s="9">
        <v>71105</v>
      </c>
      <c r="G1009" s="9"/>
      <c r="H1009" s="9">
        <v>21970361429</v>
      </c>
      <c r="I1009" s="9" t="s">
        <v>19242</v>
      </c>
      <c r="J1009" s="9" t="s">
        <v>16905</v>
      </c>
      <c r="K1009" s="9" t="s">
        <v>13049</v>
      </c>
      <c r="L1009" s="9" t="s">
        <v>18847</v>
      </c>
      <c r="M1009" s="9" t="s">
        <v>19238</v>
      </c>
      <c r="N1009" s="10" t="s">
        <v>19244</v>
      </c>
      <c r="O1009" s="11" t="s">
        <v>159</v>
      </c>
      <c r="P1009" s="12">
        <v>46068</v>
      </c>
      <c r="Q1009" s="13" t="str">
        <f t="shared" si="45"/>
        <v>05h</v>
      </c>
    </row>
    <row r="1010" spans="1:17" x14ac:dyDescent="0.3">
      <c r="A1010" s="9" t="str">
        <f t="shared" si="46"/>
        <v>71105Sambodromo x JB4606904h</v>
      </c>
      <c r="B1010" s="9" t="str">
        <f t="shared" si="47"/>
        <v>71105Sambodromo x JB46069</v>
      </c>
      <c r="C1010" s="9" t="str">
        <f>IF((IFERROR(IFERROR(VLOOKUP(A1010,Controle_Utiliz!A:A,1,0),VLOOKUP(B1010,Controle_Utiliz!B:B,1,0)),"Não Utilizou"))="Não Utilizou","Não Utilizou","Agendado")</f>
        <v>Não Utilizou</v>
      </c>
      <c r="D1010" s="8" t="s">
        <v>323</v>
      </c>
      <c r="E1010" s="9" t="s">
        <v>315</v>
      </c>
      <c r="F1010" s="9">
        <v>71105</v>
      </c>
      <c r="G1010" s="9"/>
      <c r="H1010" s="9">
        <v>21970361429</v>
      </c>
      <c r="I1010" s="9" t="s">
        <v>19242</v>
      </c>
      <c r="J1010" s="9" t="s">
        <v>16905</v>
      </c>
      <c r="K1010" s="9" t="s">
        <v>13049</v>
      </c>
      <c r="L1010" s="9" t="s">
        <v>18847</v>
      </c>
      <c r="M1010" s="9" t="s">
        <v>19239</v>
      </c>
      <c r="N1010" s="10" t="s">
        <v>19247</v>
      </c>
      <c r="O1010" s="11" t="s">
        <v>159</v>
      </c>
      <c r="P1010" s="12">
        <v>46069</v>
      </c>
      <c r="Q1010" s="13" t="str">
        <f t="shared" si="45"/>
        <v>04h</v>
      </c>
    </row>
    <row r="1011" spans="1:17" x14ac:dyDescent="0.3">
      <c r="A1011" s="9" t="str">
        <f t="shared" si="46"/>
        <v>71105Sambodromo x JB4607004h</v>
      </c>
      <c r="B1011" s="9" t="str">
        <f t="shared" si="47"/>
        <v>71105Sambodromo x JB46070</v>
      </c>
      <c r="C1011" s="9" t="str">
        <f>IF((IFERROR(IFERROR(VLOOKUP(A1011,Controle_Utiliz!A:A,1,0),VLOOKUP(B1011,Controle_Utiliz!B:B,1,0)),"Não Utilizou"))="Não Utilizou","Não Utilizou","Agendado")</f>
        <v>Não Utilizou</v>
      </c>
      <c r="D1011" s="8" t="s">
        <v>323</v>
      </c>
      <c r="E1011" s="9" t="s">
        <v>315</v>
      </c>
      <c r="F1011" s="9">
        <v>71105</v>
      </c>
      <c r="G1011" s="9"/>
      <c r="H1011" s="9">
        <v>21970361429</v>
      </c>
      <c r="I1011" s="9" t="s">
        <v>19242</v>
      </c>
      <c r="J1011" s="9" t="s">
        <v>16905</v>
      </c>
      <c r="K1011" s="9" t="s">
        <v>13049</v>
      </c>
      <c r="L1011" s="9" t="s">
        <v>18847</v>
      </c>
      <c r="M1011" s="9" t="s">
        <v>19240</v>
      </c>
      <c r="N1011" s="10" t="s">
        <v>19247</v>
      </c>
      <c r="O1011" s="11" t="s">
        <v>159</v>
      </c>
      <c r="P1011" s="12">
        <v>46070</v>
      </c>
      <c r="Q1011" s="13" t="str">
        <f t="shared" si="45"/>
        <v>04h</v>
      </c>
    </row>
    <row r="1012" spans="1:17" x14ac:dyDescent="0.3">
      <c r="A1012" s="9" t="str">
        <f t="shared" si="46"/>
        <v>19326469735EG x Sambodromo4606820h</v>
      </c>
      <c r="B1012" s="9" t="str">
        <f t="shared" si="47"/>
        <v>19326469735EG x Sambodromo46068</v>
      </c>
      <c r="C1012" s="9" t="str">
        <f>IF((IFERROR(IFERROR(VLOOKUP(A1012,Controle_Utiliz!A:A,1,0),VLOOKUP(B1012,Controle_Utiliz!B:B,1,0)),"Não Utilizou"))="Não Utilizou","Não Utilizou","Agendado")</f>
        <v>Não Utilizou</v>
      </c>
      <c r="D1012" s="8" t="s">
        <v>467</v>
      </c>
      <c r="E1012" s="9" t="s">
        <v>468</v>
      </c>
      <c r="F1012" s="11"/>
      <c r="G1012" s="9">
        <v>19326469735</v>
      </c>
      <c r="H1012" s="9">
        <v>21993886258</v>
      </c>
      <c r="I1012" s="9" t="s">
        <v>16471</v>
      </c>
      <c r="J1012" s="9" t="s">
        <v>468</v>
      </c>
      <c r="K1012" s="9" t="s">
        <v>468</v>
      </c>
      <c r="L1012" s="9" t="s">
        <v>468</v>
      </c>
      <c r="M1012" s="9" t="s">
        <v>19226</v>
      </c>
      <c r="N1012" s="10" t="s">
        <v>19246</v>
      </c>
      <c r="O1012" s="11" t="s">
        <v>6</v>
      </c>
      <c r="P1012" s="12">
        <v>46068</v>
      </c>
      <c r="Q1012" s="13" t="str">
        <f t="shared" si="45"/>
        <v>20h</v>
      </c>
    </row>
    <row r="1013" spans="1:17" x14ac:dyDescent="0.3">
      <c r="A1013" s="9" t="str">
        <f t="shared" si="46"/>
        <v>19326469735EG x Sambodromo4606920h</v>
      </c>
      <c r="B1013" s="9" t="str">
        <f t="shared" si="47"/>
        <v>19326469735EG x Sambodromo46069</v>
      </c>
      <c r="C1013" s="9" t="str">
        <f>IF((IFERROR(IFERROR(VLOOKUP(A1013,Controle_Utiliz!A:A,1,0),VLOOKUP(B1013,Controle_Utiliz!B:B,1,0)),"Não Utilizou"))="Não Utilizou","Não Utilizou","Agendado")</f>
        <v>Não Utilizou</v>
      </c>
      <c r="D1013" s="8" t="s">
        <v>467</v>
      </c>
      <c r="E1013" s="9" t="s">
        <v>468</v>
      </c>
      <c r="F1013" s="11"/>
      <c r="G1013" s="9">
        <v>19326469735</v>
      </c>
      <c r="H1013" s="9">
        <v>21993886258</v>
      </c>
      <c r="I1013" s="9" t="s">
        <v>16471</v>
      </c>
      <c r="J1013" s="9" t="s">
        <v>468</v>
      </c>
      <c r="K1013" s="9" t="s">
        <v>468</v>
      </c>
      <c r="L1013" s="9" t="s">
        <v>468</v>
      </c>
      <c r="M1013" s="9" t="s">
        <v>19227</v>
      </c>
      <c r="N1013" s="10" t="s">
        <v>19246</v>
      </c>
      <c r="O1013" s="11" t="s">
        <v>6</v>
      </c>
      <c r="P1013" s="12">
        <v>46069</v>
      </c>
      <c r="Q1013" s="13" t="str">
        <f t="shared" si="45"/>
        <v>20h</v>
      </c>
    </row>
    <row r="1014" spans="1:17" x14ac:dyDescent="0.3">
      <c r="A1014" s="9" t="str">
        <f t="shared" si="46"/>
        <v>19326469735EG x Sambodromo4607020h</v>
      </c>
      <c r="B1014" s="9" t="str">
        <f t="shared" si="47"/>
        <v>19326469735EG x Sambodromo46070</v>
      </c>
      <c r="C1014" s="9" t="str">
        <f>IF((IFERROR(IFERROR(VLOOKUP(A1014,Controle_Utiliz!A:A,1,0),VLOOKUP(B1014,Controle_Utiliz!B:B,1,0)),"Não Utilizou"))="Não Utilizou","Não Utilizou","Agendado")</f>
        <v>Não Utilizou</v>
      </c>
      <c r="D1014" s="8" t="s">
        <v>467</v>
      </c>
      <c r="E1014" s="9" t="s">
        <v>468</v>
      </c>
      <c r="F1014" s="11"/>
      <c r="G1014" s="9">
        <v>19326469735</v>
      </c>
      <c r="H1014" s="9">
        <v>21993886258</v>
      </c>
      <c r="I1014" s="9" t="s">
        <v>16471</v>
      </c>
      <c r="J1014" s="9" t="s">
        <v>468</v>
      </c>
      <c r="K1014" s="9" t="s">
        <v>468</v>
      </c>
      <c r="L1014" s="9" t="s">
        <v>468</v>
      </c>
      <c r="M1014" s="9" t="s">
        <v>19228</v>
      </c>
      <c r="N1014" s="10" t="s">
        <v>19246</v>
      </c>
      <c r="O1014" s="11" t="s">
        <v>6</v>
      </c>
      <c r="P1014" s="12">
        <v>46070</v>
      </c>
      <c r="Q1014" s="13" t="str">
        <f t="shared" si="45"/>
        <v>20h</v>
      </c>
    </row>
    <row r="1015" spans="1:17" x14ac:dyDescent="0.3">
      <c r="A1015" s="9" t="str">
        <f t="shared" si="46"/>
        <v>19326469735EG x Sambodromo4607420h</v>
      </c>
      <c r="B1015" s="9" t="str">
        <f t="shared" si="47"/>
        <v>19326469735EG x Sambodromo46074</v>
      </c>
      <c r="C1015" s="9" t="str">
        <f>IF((IFERROR(IFERROR(VLOOKUP(A1015,Controle_Utiliz!A:A,1,0),VLOOKUP(B1015,Controle_Utiliz!B:B,1,0)),"Não Utilizou"))="Não Utilizou","Não Utilizou","Agendado")</f>
        <v>Não Utilizou</v>
      </c>
      <c r="D1015" s="8" t="s">
        <v>467</v>
      </c>
      <c r="E1015" s="9" t="s">
        <v>468</v>
      </c>
      <c r="F1015" s="11"/>
      <c r="G1015" s="9">
        <v>19326469735</v>
      </c>
      <c r="H1015" s="9">
        <v>21993886258</v>
      </c>
      <c r="I1015" s="9" t="s">
        <v>16471</v>
      </c>
      <c r="J1015" s="9" t="s">
        <v>468</v>
      </c>
      <c r="K1015" s="9" t="s">
        <v>468</v>
      </c>
      <c r="L1015" s="9" t="s">
        <v>468</v>
      </c>
      <c r="M1015" s="9" t="s">
        <v>19229</v>
      </c>
      <c r="N1015" s="10" t="s">
        <v>19246</v>
      </c>
      <c r="O1015" s="11" t="s">
        <v>6</v>
      </c>
      <c r="P1015" s="12">
        <v>46074</v>
      </c>
      <c r="Q1015" s="13" t="str">
        <f t="shared" si="45"/>
        <v>20h</v>
      </c>
    </row>
    <row r="1016" spans="1:17" x14ac:dyDescent="0.3">
      <c r="A1016" s="9" t="str">
        <f t="shared" si="46"/>
        <v>19326469735Sambodromo x EG4606807h</v>
      </c>
      <c r="B1016" s="9" t="str">
        <f t="shared" si="47"/>
        <v>19326469735Sambodromo x EG46068</v>
      </c>
      <c r="C1016" s="9" t="str">
        <f>IF((IFERROR(IFERROR(VLOOKUP(A1016,Controle_Utiliz!A:A,1,0),VLOOKUP(B1016,Controle_Utiliz!B:B,1,0)),"Não Utilizou"))="Não Utilizou","Não Utilizou","Agendado")</f>
        <v>Não Utilizou</v>
      </c>
      <c r="D1016" s="8" t="s">
        <v>467</v>
      </c>
      <c r="E1016" s="9" t="s">
        <v>468</v>
      </c>
      <c r="F1016" s="11"/>
      <c r="G1016" s="9">
        <v>19326469735</v>
      </c>
      <c r="H1016" s="9">
        <v>21993886258</v>
      </c>
      <c r="I1016" s="9" t="s">
        <v>16471</v>
      </c>
      <c r="J1016" s="9" t="s">
        <v>468</v>
      </c>
      <c r="K1016" s="9" t="s">
        <v>468</v>
      </c>
      <c r="L1016" s="9" t="s">
        <v>468</v>
      </c>
      <c r="M1016" s="9" t="s">
        <v>19230</v>
      </c>
      <c r="N1016" s="10" t="s">
        <v>19254</v>
      </c>
      <c r="O1016" s="11" t="s">
        <v>151</v>
      </c>
      <c r="P1016" s="12">
        <v>46068</v>
      </c>
      <c r="Q1016" s="13" t="str">
        <f t="shared" si="45"/>
        <v>07h</v>
      </c>
    </row>
    <row r="1017" spans="1:17" x14ac:dyDescent="0.3">
      <c r="A1017" s="9" t="str">
        <f t="shared" si="46"/>
        <v>19326469735Sambodromo x EG4606907h</v>
      </c>
      <c r="B1017" s="9" t="str">
        <f t="shared" si="47"/>
        <v>19326469735Sambodromo x EG46069</v>
      </c>
      <c r="C1017" s="9" t="str">
        <f>IF((IFERROR(IFERROR(VLOOKUP(A1017,Controle_Utiliz!A:A,1,0),VLOOKUP(B1017,Controle_Utiliz!B:B,1,0)),"Não Utilizou"))="Não Utilizou","Não Utilizou","Agendado")</f>
        <v>Não Utilizou</v>
      </c>
      <c r="D1017" s="8" t="s">
        <v>467</v>
      </c>
      <c r="E1017" s="9" t="s">
        <v>468</v>
      </c>
      <c r="F1017" s="11"/>
      <c r="G1017" s="9">
        <v>19326469735</v>
      </c>
      <c r="H1017" s="9">
        <v>21993886258</v>
      </c>
      <c r="I1017" s="9" t="s">
        <v>16471</v>
      </c>
      <c r="J1017" s="9" t="s">
        <v>468</v>
      </c>
      <c r="K1017" s="9" t="s">
        <v>468</v>
      </c>
      <c r="L1017" s="9" t="s">
        <v>468</v>
      </c>
      <c r="M1017" s="9" t="s">
        <v>19231</v>
      </c>
      <c r="N1017" s="10" t="s">
        <v>19254</v>
      </c>
      <c r="O1017" s="11" t="s">
        <v>151</v>
      </c>
      <c r="P1017" s="12">
        <v>46069</v>
      </c>
      <c r="Q1017" s="13" t="str">
        <f t="shared" si="45"/>
        <v>07h</v>
      </c>
    </row>
    <row r="1018" spans="1:17" x14ac:dyDescent="0.3">
      <c r="A1018" s="9" t="str">
        <f t="shared" si="46"/>
        <v>19326469735Sambodromo x EG4607007h</v>
      </c>
      <c r="B1018" s="9" t="str">
        <f t="shared" si="47"/>
        <v>19326469735Sambodromo x EG46070</v>
      </c>
      <c r="C1018" s="9" t="str">
        <f>IF((IFERROR(IFERROR(VLOOKUP(A1018,Controle_Utiliz!A:A,1,0),VLOOKUP(B1018,Controle_Utiliz!B:B,1,0)),"Não Utilizou"))="Não Utilizou","Não Utilizou","Agendado")</f>
        <v>Não Utilizou</v>
      </c>
      <c r="D1018" s="8" t="s">
        <v>467</v>
      </c>
      <c r="E1018" s="9" t="s">
        <v>468</v>
      </c>
      <c r="F1018" s="11"/>
      <c r="G1018" s="9">
        <v>19326469735</v>
      </c>
      <c r="H1018" s="9">
        <v>21993886258</v>
      </c>
      <c r="I1018" s="9" t="s">
        <v>16471</v>
      </c>
      <c r="J1018" s="9" t="s">
        <v>468</v>
      </c>
      <c r="K1018" s="9" t="s">
        <v>468</v>
      </c>
      <c r="L1018" s="9" t="s">
        <v>468</v>
      </c>
      <c r="M1018" s="9" t="s">
        <v>19232</v>
      </c>
      <c r="N1018" s="10" t="s">
        <v>19254</v>
      </c>
      <c r="O1018" s="11" t="s">
        <v>151</v>
      </c>
      <c r="P1018" s="12">
        <v>46070</v>
      </c>
      <c r="Q1018" s="13" t="str">
        <f t="shared" si="45"/>
        <v>07h</v>
      </c>
    </row>
    <row r="1019" spans="1:17" x14ac:dyDescent="0.3">
      <c r="A1019" s="9" t="str">
        <f t="shared" si="46"/>
        <v>19326469735Sambodromo x EG4607407h</v>
      </c>
      <c r="B1019" s="9" t="str">
        <f t="shared" si="47"/>
        <v>19326469735Sambodromo x EG46074</v>
      </c>
      <c r="C1019" s="9" t="str">
        <f>IF((IFERROR(IFERROR(VLOOKUP(A1019,Controle_Utiliz!A:A,1,0),VLOOKUP(B1019,Controle_Utiliz!B:B,1,0)),"Não Utilizou"))="Não Utilizou","Não Utilizou","Agendado")</f>
        <v>Não Utilizou</v>
      </c>
      <c r="D1019" s="8" t="s">
        <v>467</v>
      </c>
      <c r="E1019" s="9" t="s">
        <v>468</v>
      </c>
      <c r="F1019" s="11"/>
      <c r="G1019" s="9">
        <v>19326469735</v>
      </c>
      <c r="H1019" s="9">
        <v>21993886258</v>
      </c>
      <c r="I1019" s="9" t="s">
        <v>16471</v>
      </c>
      <c r="J1019" s="9" t="s">
        <v>468</v>
      </c>
      <c r="K1019" s="9" t="s">
        <v>468</v>
      </c>
      <c r="L1019" s="9" t="s">
        <v>468</v>
      </c>
      <c r="M1019" s="9" t="s">
        <v>19233</v>
      </c>
      <c r="N1019" s="10" t="s">
        <v>19254</v>
      </c>
      <c r="O1019" s="11" t="s">
        <v>151</v>
      </c>
      <c r="P1019" s="12">
        <v>46074</v>
      </c>
      <c r="Q1019" s="13" t="str">
        <f t="shared" si="45"/>
        <v>07h</v>
      </c>
    </row>
    <row r="1020" spans="1:17" x14ac:dyDescent="0.3">
      <c r="A1020" s="9" t="str">
        <f t="shared" si="46"/>
        <v>71147EG x Sambodromo4606817h</v>
      </c>
      <c r="B1020" s="9" t="str">
        <f t="shared" si="47"/>
        <v>71147EG x Sambodromo46068</v>
      </c>
      <c r="C1020" s="9" t="str">
        <f>IF((IFERROR(IFERROR(VLOOKUP(A1020,Controle_Utiliz!A:A,1,0),VLOOKUP(B1020,Controle_Utiliz!B:B,1,0)),"Não Utilizou"))="Não Utilizou","Não Utilizou","Agendado")</f>
        <v>Não Utilizou</v>
      </c>
      <c r="D1020" s="8" t="s">
        <v>456</v>
      </c>
      <c r="E1020" s="9" t="s">
        <v>315</v>
      </c>
      <c r="F1020" s="9">
        <v>71147</v>
      </c>
      <c r="G1020" s="9"/>
      <c r="H1020" s="9">
        <v>21984141050</v>
      </c>
      <c r="I1020" s="9" t="s">
        <v>16471</v>
      </c>
      <c r="J1020" s="9" t="s">
        <v>16539</v>
      </c>
      <c r="K1020" s="9" t="s">
        <v>15028</v>
      </c>
      <c r="L1020" s="9" t="s">
        <v>17569</v>
      </c>
      <c r="M1020" s="9" t="s">
        <v>19226</v>
      </c>
      <c r="N1020" s="10" t="s">
        <v>19245</v>
      </c>
      <c r="O1020" s="11" t="s">
        <v>6</v>
      </c>
      <c r="P1020" s="12">
        <v>46068</v>
      </c>
      <c r="Q1020" s="13" t="str">
        <f t="shared" si="45"/>
        <v>17h</v>
      </c>
    </row>
    <row r="1021" spans="1:17" x14ac:dyDescent="0.3">
      <c r="A1021" s="9" t="str">
        <f t="shared" si="46"/>
        <v>71147EG x Sambodromo4606917h</v>
      </c>
      <c r="B1021" s="9" t="str">
        <f t="shared" si="47"/>
        <v>71147EG x Sambodromo46069</v>
      </c>
      <c r="C1021" s="9" t="str">
        <f>IF((IFERROR(IFERROR(VLOOKUP(A1021,Controle_Utiliz!A:A,1,0),VLOOKUP(B1021,Controle_Utiliz!B:B,1,0)),"Não Utilizou"))="Não Utilizou","Não Utilizou","Agendado")</f>
        <v>Não Utilizou</v>
      </c>
      <c r="D1021" s="8" t="s">
        <v>456</v>
      </c>
      <c r="E1021" s="9" t="s">
        <v>315</v>
      </c>
      <c r="F1021" s="9">
        <v>71147</v>
      </c>
      <c r="G1021" s="9"/>
      <c r="H1021" s="9">
        <v>21984141050</v>
      </c>
      <c r="I1021" s="9" t="s">
        <v>16471</v>
      </c>
      <c r="J1021" s="9" t="s">
        <v>16539</v>
      </c>
      <c r="K1021" s="9" t="s">
        <v>15028</v>
      </c>
      <c r="L1021" s="9" t="s">
        <v>17569</v>
      </c>
      <c r="M1021" s="9" t="s">
        <v>19227</v>
      </c>
      <c r="N1021" s="10" t="s">
        <v>19245</v>
      </c>
      <c r="O1021" s="11" t="s">
        <v>6</v>
      </c>
      <c r="P1021" s="12">
        <v>46069</v>
      </c>
      <c r="Q1021" s="13" t="str">
        <f t="shared" si="45"/>
        <v>17h</v>
      </c>
    </row>
    <row r="1022" spans="1:17" x14ac:dyDescent="0.3">
      <c r="A1022" s="9" t="str">
        <f t="shared" si="46"/>
        <v>71147EG x Sambodromo4607017h</v>
      </c>
      <c r="B1022" s="9" t="str">
        <f t="shared" si="47"/>
        <v>71147EG x Sambodromo46070</v>
      </c>
      <c r="C1022" s="9" t="str">
        <f>IF((IFERROR(IFERROR(VLOOKUP(A1022,Controle_Utiliz!A:A,1,0),VLOOKUP(B1022,Controle_Utiliz!B:B,1,0)),"Não Utilizou"))="Não Utilizou","Não Utilizou","Agendado")</f>
        <v>Não Utilizou</v>
      </c>
      <c r="D1022" s="8" t="s">
        <v>456</v>
      </c>
      <c r="E1022" s="9" t="s">
        <v>315</v>
      </c>
      <c r="F1022" s="9">
        <v>71147</v>
      </c>
      <c r="G1022" s="9"/>
      <c r="H1022" s="9">
        <v>21984141050</v>
      </c>
      <c r="I1022" s="9" t="s">
        <v>16471</v>
      </c>
      <c r="J1022" s="9" t="s">
        <v>16539</v>
      </c>
      <c r="K1022" s="9" t="s">
        <v>15028</v>
      </c>
      <c r="L1022" s="9" t="s">
        <v>17569</v>
      </c>
      <c r="M1022" s="9" t="s">
        <v>19228</v>
      </c>
      <c r="N1022" s="10" t="s">
        <v>19245</v>
      </c>
      <c r="O1022" s="11" t="s">
        <v>6</v>
      </c>
      <c r="P1022" s="12">
        <v>46070</v>
      </c>
      <c r="Q1022" s="13" t="str">
        <f t="shared" si="45"/>
        <v>17h</v>
      </c>
    </row>
    <row r="1023" spans="1:17" x14ac:dyDescent="0.3">
      <c r="A1023" s="9" t="str">
        <f t="shared" si="46"/>
        <v>71147EG x Sambodromo4607417h</v>
      </c>
      <c r="B1023" s="9" t="str">
        <f t="shared" si="47"/>
        <v>71147EG x Sambodromo46074</v>
      </c>
      <c r="C1023" s="9" t="str">
        <f>IF((IFERROR(IFERROR(VLOOKUP(A1023,Controle_Utiliz!A:A,1,0),VLOOKUP(B1023,Controle_Utiliz!B:B,1,0)),"Não Utilizou"))="Não Utilizou","Não Utilizou","Agendado")</f>
        <v>Não Utilizou</v>
      </c>
      <c r="D1023" s="8" t="s">
        <v>456</v>
      </c>
      <c r="E1023" s="9" t="s">
        <v>315</v>
      </c>
      <c r="F1023" s="9">
        <v>71147</v>
      </c>
      <c r="G1023" s="9"/>
      <c r="H1023" s="9">
        <v>21984141050</v>
      </c>
      <c r="I1023" s="9" t="s">
        <v>16471</v>
      </c>
      <c r="J1023" s="9" t="s">
        <v>16539</v>
      </c>
      <c r="K1023" s="9" t="s">
        <v>15028</v>
      </c>
      <c r="L1023" s="9" t="s">
        <v>17569</v>
      </c>
      <c r="M1023" s="9" t="s">
        <v>19229</v>
      </c>
      <c r="N1023" s="10" t="s">
        <v>19245</v>
      </c>
      <c r="O1023" s="11" t="s">
        <v>6</v>
      </c>
      <c r="P1023" s="12">
        <v>46074</v>
      </c>
      <c r="Q1023" s="13" t="str">
        <f t="shared" si="45"/>
        <v>17h</v>
      </c>
    </row>
    <row r="1024" spans="1:17" x14ac:dyDescent="0.3">
      <c r="A1024" s="9" t="str">
        <f t="shared" si="46"/>
        <v>71147Sambodromo x EG4606803h</v>
      </c>
      <c r="B1024" s="9" t="str">
        <f t="shared" si="47"/>
        <v>71147Sambodromo x EG46068</v>
      </c>
      <c r="C1024" s="9" t="str">
        <f>IF((IFERROR(IFERROR(VLOOKUP(A1024,Controle_Utiliz!A:A,1,0),VLOOKUP(B1024,Controle_Utiliz!B:B,1,0)),"Não Utilizou"))="Não Utilizou","Não Utilizou","Agendado")</f>
        <v>Não Utilizou</v>
      </c>
      <c r="D1024" s="8" t="s">
        <v>456</v>
      </c>
      <c r="E1024" s="9" t="s">
        <v>315</v>
      </c>
      <c r="F1024" s="9">
        <v>71147</v>
      </c>
      <c r="G1024" s="9"/>
      <c r="H1024" s="9">
        <v>21984141050</v>
      </c>
      <c r="I1024" s="9" t="s">
        <v>16471</v>
      </c>
      <c r="J1024" s="9" t="s">
        <v>16539</v>
      </c>
      <c r="K1024" s="9" t="s">
        <v>15028</v>
      </c>
      <c r="L1024" s="9" t="s">
        <v>17569</v>
      </c>
      <c r="M1024" s="9" t="s">
        <v>19230</v>
      </c>
      <c r="N1024" s="10" t="s">
        <v>19252</v>
      </c>
      <c r="O1024" s="11" t="s">
        <v>151</v>
      </c>
      <c r="P1024" s="12">
        <v>46068</v>
      </c>
      <c r="Q1024" s="13" t="str">
        <f t="shared" si="45"/>
        <v>03h</v>
      </c>
    </row>
    <row r="1025" spans="1:17" x14ac:dyDescent="0.3">
      <c r="A1025" s="9" t="str">
        <f t="shared" si="46"/>
        <v>71147Sambodromo x EG4606903h</v>
      </c>
      <c r="B1025" s="9" t="str">
        <f t="shared" si="47"/>
        <v>71147Sambodromo x EG46069</v>
      </c>
      <c r="C1025" s="9" t="str">
        <f>IF((IFERROR(IFERROR(VLOOKUP(A1025,Controle_Utiliz!A:A,1,0),VLOOKUP(B1025,Controle_Utiliz!B:B,1,0)),"Não Utilizou"))="Não Utilizou","Não Utilizou","Agendado")</f>
        <v>Não Utilizou</v>
      </c>
      <c r="D1025" s="8" t="s">
        <v>456</v>
      </c>
      <c r="E1025" s="9" t="s">
        <v>315</v>
      </c>
      <c r="F1025" s="9">
        <v>71147</v>
      </c>
      <c r="G1025" s="9"/>
      <c r="H1025" s="9">
        <v>21984141050</v>
      </c>
      <c r="I1025" s="9" t="s">
        <v>16471</v>
      </c>
      <c r="J1025" s="9" t="s">
        <v>16539</v>
      </c>
      <c r="K1025" s="9" t="s">
        <v>15028</v>
      </c>
      <c r="L1025" s="9" t="s">
        <v>17569</v>
      </c>
      <c r="M1025" s="9" t="s">
        <v>19231</v>
      </c>
      <c r="N1025" s="10" t="s">
        <v>19252</v>
      </c>
      <c r="O1025" s="11" t="s">
        <v>151</v>
      </c>
      <c r="P1025" s="12">
        <v>46069</v>
      </c>
      <c r="Q1025" s="13" t="str">
        <f t="shared" si="45"/>
        <v>03h</v>
      </c>
    </row>
    <row r="1026" spans="1:17" x14ac:dyDescent="0.3">
      <c r="A1026" s="9" t="str">
        <f t="shared" si="46"/>
        <v>71147Sambodromo x EG4607003h</v>
      </c>
      <c r="B1026" s="9" t="str">
        <f t="shared" si="47"/>
        <v>71147Sambodromo x EG46070</v>
      </c>
      <c r="C1026" s="9" t="str">
        <f>IF((IFERROR(IFERROR(VLOOKUP(A1026,Controle_Utiliz!A:A,1,0),VLOOKUP(B1026,Controle_Utiliz!B:B,1,0)),"Não Utilizou"))="Não Utilizou","Não Utilizou","Agendado")</f>
        <v>Não Utilizou</v>
      </c>
      <c r="D1026" s="8" t="s">
        <v>456</v>
      </c>
      <c r="E1026" s="9" t="s">
        <v>315</v>
      </c>
      <c r="F1026" s="9">
        <v>71147</v>
      </c>
      <c r="G1026" s="9"/>
      <c r="H1026" s="9">
        <v>21984141050</v>
      </c>
      <c r="I1026" s="9" t="s">
        <v>16471</v>
      </c>
      <c r="J1026" s="9" t="s">
        <v>16539</v>
      </c>
      <c r="K1026" s="9" t="s">
        <v>15028</v>
      </c>
      <c r="L1026" s="9" t="s">
        <v>17569</v>
      </c>
      <c r="M1026" s="9" t="s">
        <v>19232</v>
      </c>
      <c r="N1026" s="10" t="s">
        <v>19252</v>
      </c>
      <c r="O1026" s="11" t="s">
        <v>151</v>
      </c>
      <c r="P1026" s="12">
        <v>46070</v>
      </c>
      <c r="Q1026" s="13" t="str">
        <f t="shared" ref="Q1026:Q1089" si="48">LEFT(N1026,2)&amp;"h"</f>
        <v>03h</v>
      </c>
    </row>
    <row r="1027" spans="1:17" x14ac:dyDescent="0.3">
      <c r="A1027" s="9" t="str">
        <f t="shared" ref="A1027:A1090" si="49">IF(LEN(F1027)&gt;1,F1027,G1027)&amp;O1027&amp;P1027&amp;Q1027</f>
        <v>71147Sambodromo x EG4607403h</v>
      </c>
      <c r="B1027" s="9" t="str">
        <f t="shared" ref="B1027:B1090" si="50">IF(LEN(F1027)&gt;1,F1027,G1027)&amp;O1027&amp;P1027</f>
        <v>71147Sambodromo x EG46074</v>
      </c>
      <c r="C1027" s="9" t="str">
        <f>IF((IFERROR(IFERROR(VLOOKUP(A1027,Controle_Utiliz!A:A,1,0),VLOOKUP(B1027,Controle_Utiliz!B:B,1,0)),"Não Utilizou"))="Não Utilizou","Não Utilizou","Agendado")</f>
        <v>Não Utilizou</v>
      </c>
      <c r="D1027" s="8" t="s">
        <v>456</v>
      </c>
      <c r="E1027" s="9" t="s">
        <v>315</v>
      </c>
      <c r="F1027" s="9">
        <v>71147</v>
      </c>
      <c r="G1027" s="9"/>
      <c r="H1027" s="9">
        <v>21984141050</v>
      </c>
      <c r="I1027" s="9" t="s">
        <v>16471</v>
      </c>
      <c r="J1027" s="9" t="s">
        <v>16539</v>
      </c>
      <c r="K1027" s="9" t="s">
        <v>15028</v>
      </c>
      <c r="L1027" s="9" t="s">
        <v>17569</v>
      </c>
      <c r="M1027" s="9" t="s">
        <v>19233</v>
      </c>
      <c r="N1027" s="10" t="s">
        <v>19252</v>
      </c>
      <c r="O1027" s="11" t="s">
        <v>151</v>
      </c>
      <c r="P1027" s="12">
        <v>46074</v>
      </c>
      <c r="Q1027" s="13" t="str">
        <f t="shared" si="48"/>
        <v>03h</v>
      </c>
    </row>
    <row r="1028" spans="1:17" x14ac:dyDescent="0.3">
      <c r="A1028" s="9" t="str">
        <f t="shared" si="49"/>
        <v>90220EG x Sambodromo4606819h</v>
      </c>
      <c r="B1028" s="9" t="str">
        <f t="shared" si="50"/>
        <v>90220EG x Sambodromo46068</v>
      </c>
      <c r="C1028" s="9" t="str">
        <f>IF((IFERROR(IFERROR(VLOOKUP(A1028,Controle_Utiliz!A:A,1,0),VLOOKUP(B1028,Controle_Utiliz!B:B,1,0)),"Não Utilizou"))="Não Utilizou","Não Utilizou","Agendado")</f>
        <v>Agendado</v>
      </c>
      <c r="D1028" s="8" t="s">
        <v>509</v>
      </c>
      <c r="E1028" s="9" t="s">
        <v>315</v>
      </c>
      <c r="F1028" s="9">
        <v>90220</v>
      </c>
      <c r="G1028" s="11"/>
      <c r="H1028" s="9">
        <v>21971567416</v>
      </c>
      <c r="I1028" s="9" t="s">
        <v>16471</v>
      </c>
      <c r="J1028" s="9" t="s">
        <v>17139</v>
      </c>
      <c r="K1028" s="9" t="s">
        <v>4783</v>
      </c>
      <c r="L1028" s="9" t="s">
        <v>17886</v>
      </c>
      <c r="M1028" s="9" t="s">
        <v>19226</v>
      </c>
      <c r="N1028" s="10" t="s">
        <v>19249</v>
      </c>
      <c r="O1028" s="11" t="s">
        <v>6</v>
      </c>
      <c r="P1028" s="12">
        <v>46068</v>
      </c>
      <c r="Q1028" s="13" t="str">
        <f t="shared" si="48"/>
        <v>19h</v>
      </c>
    </row>
    <row r="1029" spans="1:17" x14ac:dyDescent="0.3">
      <c r="A1029" s="9" t="str">
        <f t="shared" si="49"/>
        <v>90220EG x Sambodromo4606919h</v>
      </c>
      <c r="B1029" s="9" t="str">
        <f t="shared" si="50"/>
        <v>90220EG x Sambodromo46069</v>
      </c>
      <c r="C1029" s="9" t="str">
        <f>IF((IFERROR(IFERROR(VLOOKUP(A1029,Controle_Utiliz!A:A,1,0),VLOOKUP(B1029,Controle_Utiliz!B:B,1,0)),"Não Utilizou"))="Não Utilizou","Não Utilizou","Agendado")</f>
        <v>Agendado</v>
      </c>
      <c r="D1029" s="8" t="s">
        <v>509</v>
      </c>
      <c r="E1029" s="9" t="s">
        <v>315</v>
      </c>
      <c r="F1029" s="9">
        <v>90220</v>
      </c>
      <c r="G1029" s="11"/>
      <c r="H1029" s="9">
        <v>21971567416</v>
      </c>
      <c r="I1029" s="9" t="s">
        <v>16471</v>
      </c>
      <c r="J1029" s="9" t="s">
        <v>17139</v>
      </c>
      <c r="K1029" s="9" t="s">
        <v>4783</v>
      </c>
      <c r="L1029" s="9" t="s">
        <v>17886</v>
      </c>
      <c r="M1029" s="9" t="s">
        <v>19227</v>
      </c>
      <c r="N1029" s="10" t="s">
        <v>19249</v>
      </c>
      <c r="O1029" s="11" t="s">
        <v>6</v>
      </c>
      <c r="P1029" s="12">
        <v>46069</v>
      </c>
      <c r="Q1029" s="13" t="str">
        <f t="shared" si="48"/>
        <v>19h</v>
      </c>
    </row>
    <row r="1030" spans="1:17" x14ac:dyDescent="0.3">
      <c r="A1030" s="9" t="str">
        <f t="shared" si="49"/>
        <v>90220EG x Sambodromo4607019h</v>
      </c>
      <c r="B1030" s="9" t="str">
        <f t="shared" si="50"/>
        <v>90220EG x Sambodromo46070</v>
      </c>
      <c r="C1030" s="9" t="str">
        <f>IF((IFERROR(IFERROR(VLOOKUP(A1030,Controle_Utiliz!A:A,1,0),VLOOKUP(B1030,Controle_Utiliz!B:B,1,0)),"Não Utilizou"))="Não Utilizou","Não Utilizou","Agendado")</f>
        <v>Agendado</v>
      </c>
      <c r="D1030" s="8" t="s">
        <v>509</v>
      </c>
      <c r="E1030" s="9" t="s">
        <v>315</v>
      </c>
      <c r="F1030" s="9">
        <v>90220</v>
      </c>
      <c r="G1030" s="11"/>
      <c r="H1030" s="9">
        <v>21971567416</v>
      </c>
      <c r="I1030" s="9" t="s">
        <v>16471</v>
      </c>
      <c r="J1030" s="9" t="s">
        <v>17139</v>
      </c>
      <c r="K1030" s="9" t="s">
        <v>4783</v>
      </c>
      <c r="L1030" s="9" t="s">
        <v>17886</v>
      </c>
      <c r="M1030" s="9" t="s">
        <v>19228</v>
      </c>
      <c r="N1030" s="10" t="s">
        <v>19249</v>
      </c>
      <c r="O1030" s="11" t="s">
        <v>6</v>
      </c>
      <c r="P1030" s="12">
        <v>46070</v>
      </c>
      <c r="Q1030" s="13" t="str">
        <f t="shared" si="48"/>
        <v>19h</v>
      </c>
    </row>
    <row r="1031" spans="1:17" x14ac:dyDescent="0.3">
      <c r="A1031" s="9" t="str">
        <f t="shared" si="49"/>
        <v>90220EG x Sambodromo4607419h</v>
      </c>
      <c r="B1031" s="9" t="str">
        <f t="shared" si="50"/>
        <v>90220EG x Sambodromo46074</v>
      </c>
      <c r="C1031" s="9" t="str">
        <f>IF((IFERROR(IFERROR(VLOOKUP(A1031,Controle_Utiliz!A:A,1,0),VLOOKUP(B1031,Controle_Utiliz!B:B,1,0)),"Não Utilizou"))="Não Utilizou","Não Utilizou","Agendado")</f>
        <v>Agendado</v>
      </c>
      <c r="D1031" s="8" t="s">
        <v>509</v>
      </c>
      <c r="E1031" s="9" t="s">
        <v>315</v>
      </c>
      <c r="F1031" s="9">
        <v>90220</v>
      </c>
      <c r="G1031" s="11"/>
      <c r="H1031" s="9">
        <v>21971567416</v>
      </c>
      <c r="I1031" s="9" t="s">
        <v>16471</v>
      </c>
      <c r="J1031" s="9" t="s">
        <v>17139</v>
      </c>
      <c r="K1031" s="9" t="s">
        <v>4783</v>
      </c>
      <c r="L1031" s="9" t="s">
        <v>17886</v>
      </c>
      <c r="M1031" s="9" t="s">
        <v>19229</v>
      </c>
      <c r="N1031" s="10" t="s">
        <v>19249</v>
      </c>
      <c r="O1031" s="11" t="s">
        <v>6</v>
      </c>
      <c r="P1031" s="12">
        <v>46074</v>
      </c>
      <c r="Q1031" s="13" t="str">
        <f t="shared" si="48"/>
        <v>19h</v>
      </c>
    </row>
    <row r="1032" spans="1:17" x14ac:dyDescent="0.3">
      <c r="A1032" s="9" t="str">
        <f t="shared" si="49"/>
        <v>90220Sambodromo x EG4606804h</v>
      </c>
      <c r="B1032" s="9" t="str">
        <f t="shared" si="50"/>
        <v>90220Sambodromo x EG46068</v>
      </c>
      <c r="C1032" s="9" t="str">
        <f>IF((IFERROR(IFERROR(VLOOKUP(A1032,Controle_Utiliz!A:A,1,0),VLOOKUP(B1032,Controle_Utiliz!B:B,1,0)),"Não Utilizou"))="Não Utilizou","Não Utilizou","Agendado")</f>
        <v>Agendado</v>
      </c>
      <c r="D1032" s="8" t="s">
        <v>509</v>
      </c>
      <c r="E1032" s="9" t="s">
        <v>315</v>
      </c>
      <c r="F1032" s="9">
        <v>90220</v>
      </c>
      <c r="G1032" s="11"/>
      <c r="H1032" s="9">
        <v>21971567416</v>
      </c>
      <c r="I1032" s="9" t="s">
        <v>16471</v>
      </c>
      <c r="J1032" s="9" t="s">
        <v>17139</v>
      </c>
      <c r="K1032" s="9" t="s">
        <v>4783</v>
      </c>
      <c r="L1032" s="9" t="s">
        <v>17886</v>
      </c>
      <c r="M1032" s="9" t="s">
        <v>19230</v>
      </c>
      <c r="N1032" s="10" t="s">
        <v>19247</v>
      </c>
      <c r="O1032" s="11" t="s">
        <v>151</v>
      </c>
      <c r="P1032" s="12">
        <v>46068</v>
      </c>
      <c r="Q1032" s="13" t="str">
        <f t="shared" si="48"/>
        <v>04h</v>
      </c>
    </row>
    <row r="1033" spans="1:17" x14ac:dyDescent="0.3">
      <c r="A1033" s="9" t="str">
        <f t="shared" si="49"/>
        <v>90220Sambodromo x EG4606904h</v>
      </c>
      <c r="B1033" s="9" t="str">
        <f t="shared" si="50"/>
        <v>90220Sambodromo x EG46069</v>
      </c>
      <c r="C1033" s="9" t="str">
        <f>IF((IFERROR(IFERROR(VLOOKUP(A1033,Controle_Utiliz!A:A,1,0),VLOOKUP(B1033,Controle_Utiliz!B:B,1,0)),"Não Utilizou"))="Não Utilizou","Não Utilizou","Agendado")</f>
        <v>Agendado</v>
      </c>
      <c r="D1033" s="8" t="s">
        <v>509</v>
      </c>
      <c r="E1033" s="9" t="s">
        <v>315</v>
      </c>
      <c r="F1033" s="9">
        <v>90220</v>
      </c>
      <c r="G1033" s="11"/>
      <c r="H1033" s="9">
        <v>21971567416</v>
      </c>
      <c r="I1033" s="9" t="s">
        <v>16471</v>
      </c>
      <c r="J1033" s="9" t="s">
        <v>17139</v>
      </c>
      <c r="K1033" s="9" t="s">
        <v>4783</v>
      </c>
      <c r="L1033" s="9" t="s">
        <v>17886</v>
      </c>
      <c r="M1033" s="9" t="s">
        <v>19231</v>
      </c>
      <c r="N1033" s="10" t="s">
        <v>19247</v>
      </c>
      <c r="O1033" s="11" t="s">
        <v>151</v>
      </c>
      <c r="P1033" s="12">
        <v>46069</v>
      </c>
      <c r="Q1033" s="13" t="str">
        <f t="shared" si="48"/>
        <v>04h</v>
      </c>
    </row>
    <row r="1034" spans="1:17" x14ac:dyDescent="0.3">
      <c r="A1034" s="9" t="str">
        <f t="shared" si="49"/>
        <v>90220Sambodromo x EG4607004h</v>
      </c>
      <c r="B1034" s="9" t="str">
        <f t="shared" si="50"/>
        <v>90220Sambodromo x EG46070</v>
      </c>
      <c r="C1034" s="9" t="str">
        <f>IF((IFERROR(IFERROR(VLOOKUP(A1034,Controle_Utiliz!A:A,1,0),VLOOKUP(B1034,Controle_Utiliz!B:B,1,0)),"Não Utilizou"))="Não Utilizou","Não Utilizou","Agendado")</f>
        <v>Agendado</v>
      </c>
      <c r="D1034" s="8" t="s">
        <v>509</v>
      </c>
      <c r="E1034" s="9" t="s">
        <v>315</v>
      </c>
      <c r="F1034" s="9">
        <v>90220</v>
      </c>
      <c r="G1034" s="11"/>
      <c r="H1034" s="9">
        <v>21971567416</v>
      </c>
      <c r="I1034" s="9" t="s">
        <v>16471</v>
      </c>
      <c r="J1034" s="9" t="s">
        <v>17139</v>
      </c>
      <c r="K1034" s="9" t="s">
        <v>4783</v>
      </c>
      <c r="L1034" s="9" t="s">
        <v>17886</v>
      </c>
      <c r="M1034" s="9" t="s">
        <v>19232</v>
      </c>
      <c r="N1034" s="10" t="s">
        <v>19247</v>
      </c>
      <c r="O1034" s="11" t="s">
        <v>151</v>
      </c>
      <c r="P1034" s="12">
        <v>46070</v>
      </c>
      <c r="Q1034" s="13" t="str">
        <f t="shared" si="48"/>
        <v>04h</v>
      </c>
    </row>
    <row r="1035" spans="1:17" x14ac:dyDescent="0.3">
      <c r="A1035" s="9" t="str">
        <f t="shared" si="49"/>
        <v>90220Sambodromo x EG4607404h</v>
      </c>
      <c r="B1035" s="9" t="str">
        <f t="shared" si="50"/>
        <v>90220Sambodromo x EG46074</v>
      </c>
      <c r="C1035" s="9" t="str">
        <f>IF((IFERROR(IFERROR(VLOOKUP(A1035,Controle_Utiliz!A:A,1,0),VLOOKUP(B1035,Controle_Utiliz!B:B,1,0)),"Não Utilizou"))="Não Utilizou","Não Utilizou","Agendado")</f>
        <v>Não Utilizou</v>
      </c>
      <c r="D1035" s="8" t="s">
        <v>509</v>
      </c>
      <c r="E1035" s="9" t="s">
        <v>315</v>
      </c>
      <c r="F1035" s="9">
        <v>90220</v>
      </c>
      <c r="G1035" s="11"/>
      <c r="H1035" s="9">
        <v>21971567416</v>
      </c>
      <c r="I1035" s="9" t="s">
        <v>16471</v>
      </c>
      <c r="J1035" s="9" t="s">
        <v>17139</v>
      </c>
      <c r="K1035" s="9" t="s">
        <v>4783</v>
      </c>
      <c r="L1035" s="9" t="s">
        <v>17886</v>
      </c>
      <c r="M1035" s="9" t="s">
        <v>19233</v>
      </c>
      <c r="N1035" s="10" t="s">
        <v>19247</v>
      </c>
      <c r="O1035" s="11" t="s">
        <v>151</v>
      </c>
      <c r="P1035" s="12">
        <v>46074</v>
      </c>
      <c r="Q1035" s="13" t="str">
        <f t="shared" si="48"/>
        <v>04h</v>
      </c>
    </row>
    <row r="1036" spans="1:17" x14ac:dyDescent="0.3">
      <c r="A1036" s="9" t="str">
        <f t="shared" si="49"/>
        <v>78822785720EG x Sambodromo4606917h</v>
      </c>
      <c r="B1036" s="9" t="str">
        <f t="shared" si="50"/>
        <v>78822785720EG x Sambodromo46069</v>
      </c>
      <c r="C1036" s="9" t="str">
        <f>IF((IFERROR(IFERROR(VLOOKUP(A1036,Controle_Utiliz!A:A,1,0),VLOOKUP(B1036,Controle_Utiliz!B:B,1,0)),"Não Utilizou"))="Não Utilizou","Não Utilizou","Agendado")</f>
        <v>Não Utilizou</v>
      </c>
      <c r="D1036" s="8" t="s">
        <v>447</v>
      </c>
      <c r="E1036" s="9" t="s">
        <v>448</v>
      </c>
      <c r="F1036" s="9"/>
      <c r="G1036" s="9">
        <v>78822785720</v>
      </c>
      <c r="H1036" s="9">
        <v>21964764746</v>
      </c>
      <c r="I1036" s="9" t="s">
        <v>16471</v>
      </c>
      <c r="J1036" s="9" t="s">
        <v>448</v>
      </c>
      <c r="K1036" s="9" t="s">
        <v>448</v>
      </c>
      <c r="L1036" s="9" t="s">
        <v>448</v>
      </c>
      <c r="M1036" s="9" t="s">
        <v>19227</v>
      </c>
      <c r="N1036" s="10" t="s">
        <v>19245</v>
      </c>
      <c r="O1036" s="11" t="s">
        <v>6</v>
      </c>
      <c r="P1036" s="12">
        <v>46069</v>
      </c>
      <c r="Q1036" s="13" t="str">
        <f t="shared" si="48"/>
        <v>17h</v>
      </c>
    </row>
    <row r="1037" spans="1:17" x14ac:dyDescent="0.3">
      <c r="A1037" s="9" t="str">
        <f t="shared" si="49"/>
        <v>78822785720EG x Sambodromo4607017h</v>
      </c>
      <c r="B1037" s="9" t="str">
        <f t="shared" si="50"/>
        <v>78822785720EG x Sambodromo46070</v>
      </c>
      <c r="C1037" s="9" t="str">
        <f>IF((IFERROR(IFERROR(VLOOKUP(A1037,Controle_Utiliz!A:A,1,0),VLOOKUP(B1037,Controle_Utiliz!B:B,1,0)),"Não Utilizou"))="Não Utilizou","Não Utilizou","Agendado")</f>
        <v>Não Utilizou</v>
      </c>
      <c r="D1037" s="8" t="s">
        <v>447</v>
      </c>
      <c r="E1037" s="9" t="s">
        <v>448</v>
      </c>
      <c r="F1037" s="9"/>
      <c r="G1037" s="9">
        <v>78822785720</v>
      </c>
      <c r="H1037" s="9">
        <v>21964764746</v>
      </c>
      <c r="I1037" s="9" t="s">
        <v>16471</v>
      </c>
      <c r="J1037" s="9" t="s">
        <v>448</v>
      </c>
      <c r="K1037" s="9" t="s">
        <v>448</v>
      </c>
      <c r="L1037" s="9" t="s">
        <v>448</v>
      </c>
      <c r="M1037" s="9" t="s">
        <v>19228</v>
      </c>
      <c r="N1037" s="10" t="s">
        <v>19245</v>
      </c>
      <c r="O1037" s="11" t="s">
        <v>6</v>
      </c>
      <c r="P1037" s="12">
        <v>46070</v>
      </c>
      <c r="Q1037" s="13" t="str">
        <f t="shared" si="48"/>
        <v>17h</v>
      </c>
    </row>
    <row r="1038" spans="1:17" x14ac:dyDescent="0.3">
      <c r="A1038" s="9" t="str">
        <f t="shared" si="49"/>
        <v>78822785720JB x Sambodromo4606918h</v>
      </c>
      <c r="B1038" s="9" t="str">
        <f t="shared" si="50"/>
        <v>78822785720JB x Sambodromo46069</v>
      </c>
      <c r="C1038" s="9" t="str">
        <f>IF((IFERROR(IFERROR(VLOOKUP(A1038,Controle_Utiliz!A:A,1,0),VLOOKUP(B1038,Controle_Utiliz!B:B,1,0)),"Não Utilizou"))="Não Utilizou","Não Utilizou","Agendado")</f>
        <v>Não Utilizou</v>
      </c>
      <c r="D1038" s="8" t="s">
        <v>447</v>
      </c>
      <c r="E1038" s="9" t="s">
        <v>448</v>
      </c>
      <c r="F1038" s="9"/>
      <c r="G1038" s="9">
        <v>78822785720</v>
      </c>
      <c r="H1038" s="9">
        <v>21964764746</v>
      </c>
      <c r="I1038" s="9" t="s">
        <v>16471</v>
      </c>
      <c r="J1038" s="9" t="s">
        <v>448</v>
      </c>
      <c r="K1038" s="9" t="s">
        <v>448</v>
      </c>
      <c r="L1038" s="9" t="s">
        <v>448</v>
      </c>
      <c r="M1038" s="9" t="s">
        <v>19235</v>
      </c>
      <c r="N1038" s="10" t="s">
        <v>19243</v>
      </c>
      <c r="O1038" s="11" t="s">
        <v>33</v>
      </c>
      <c r="P1038" s="12">
        <v>46069</v>
      </c>
      <c r="Q1038" s="13" t="str">
        <f t="shared" si="48"/>
        <v>18h</v>
      </c>
    </row>
    <row r="1039" spans="1:17" x14ac:dyDescent="0.3">
      <c r="A1039" s="9" t="str">
        <f t="shared" si="49"/>
        <v>78822785720JB x Sambodromo4607018h</v>
      </c>
      <c r="B1039" s="9" t="str">
        <f t="shared" si="50"/>
        <v>78822785720JB x Sambodromo46070</v>
      </c>
      <c r="C1039" s="9" t="str">
        <f>IF((IFERROR(IFERROR(VLOOKUP(A1039,Controle_Utiliz!A:A,1,0),VLOOKUP(B1039,Controle_Utiliz!B:B,1,0)),"Não Utilizou"))="Não Utilizou","Não Utilizou","Agendado")</f>
        <v>Não Utilizou</v>
      </c>
      <c r="D1039" s="8" t="s">
        <v>447</v>
      </c>
      <c r="E1039" s="9" t="s">
        <v>448</v>
      </c>
      <c r="F1039" s="9"/>
      <c r="G1039" s="9">
        <v>78822785720</v>
      </c>
      <c r="H1039" s="9">
        <v>21964764746</v>
      </c>
      <c r="I1039" s="9" t="s">
        <v>16471</v>
      </c>
      <c r="J1039" s="9" t="s">
        <v>448</v>
      </c>
      <c r="K1039" s="9" t="s">
        <v>448</v>
      </c>
      <c r="L1039" s="9" t="s">
        <v>448</v>
      </c>
      <c r="M1039" s="9" t="s">
        <v>19236</v>
      </c>
      <c r="N1039" s="10" t="s">
        <v>19243</v>
      </c>
      <c r="O1039" s="11" t="s">
        <v>33</v>
      </c>
      <c r="P1039" s="12">
        <v>46070</v>
      </c>
      <c r="Q1039" s="13" t="str">
        <f t="shared" si="48"/>
        <v>18h</v>
      </c>
    </row>
    <row r="1040" spans="1:17" x14ac:dyDescent="0.3">
      <c r="A1040" s="9" t="str">
        <f t="shared" si="49"/>
        <v>78822785720Sambodromo x JB4606902h</v>
      </c>
      <c r="B1040" s="9" t="str">
        <f t="shared" si="50"/>
        <v>78822785720Sambodromo x JB46069</v>
      </c>
      <c r="C1040" s="9" t="str">
        <f>IF((IFERROR(IFERROR(VLOOKUP(A1040,Controle_Utiliz!A:A,1,0),VLOOKUP(B1040,Controle_Utiliz!B:B,1,0)),"Não Utilizou"))="Não Utilizou","Não Utilizou","Agendado")</f>
        <v>Não Utilizou</v>
      </c>
      <c r="D1040" s="8" t="s">
        <v>447</v>
      </c>
      <c r="E1040" s="9" t="s">
        <v>448</v>
      </c>
      <c r="F1040" s="9"/>
      <c r="G1040" s="9">
        <v>78822785720</v>
      </c>
      <c r="H1040" s="9">
        <v>21964764746</v>
      </c>
      <c r="I1040" s="9" t="s">
        <v>16471</v>
      </c>
      <c r="J1040" s="9" t="s">
        <v>448</v>
      </c>
      <c r="K1040" s="9" t="s">
        <v>448</v>
      </c>
      <c r="L1040" s="9" t="s">
        <v>448</v>
      </c>
      <c r="M1040" s="9" t="s">
        <v>19239</v>
      </c>
      <c r="N1040" s="10" t="s">
        <v>19250</v>
      </c>
      <c r="O1040" s="11" t="s">
        <v>159</v>
      </c>
      <c r="P1040" s="12">
        <v>46069</v>
      </c>
      <c r="Q1040" s="13" t="str">
        <f t="shared" si="48"/>
        <v>02h</v>
      </c>
    </row>
    <row r="1041" spans="1:17" x14ac:dyDescent="0.3">
      <c r="A1041" s="9" t="str">
        <f t="shared" si="49"/>
        <v>78822785720Sambodromo x JB4607002h</v>
      </c>
      <c r="B1041" s="9" t="str">
        <f t="shared" si="50"/>
        <v>78822785720Sambodromo x JB46070</v>
      </c>
      <c r="C1041" s="9" t="str">
        <f>IF((IFERROR(IFERROR(VLOOKUP(A1041,Controle_Utiliz!A:A,1,0),VLOOKUP(B1041,Controle_Utiliz!B:B,1,0)),"Não Utilizou"))="Não Utilizou","Não Utilizou","Agendado")</f>
        <v>Não Utilizou</v>
      </c>
      <c r="D1041" s="8" t="s">
        <v>447</v>
      </c>
      <c r="E1041" s="9" t="s">
        <v>448</v>
      </c>
      <c r="F1041" s="9"/>
      <c r="G1041" s="9">
        <v>78822785720</v>
      </c>
      <c r="H1041" s="9">
        <v>21964764746</v>
      </c>
      <c r="I1041" s="9" t="s">
        <v>16471</v>
      </c>
      <c r="J1041" s="9" t="s">
        <v>448</v>
      </c>
      <c r="K1041" s="9" t="s">
        <v>448</v>
      </c>
      <c r="L1041" s="9" t="s">
        <v>448</v>
      </c>
      <c r="M1041" s="9" t="s">
        <v>19240</v>
      </c>
      <c r="N1041" s="10" t="s">
        <v>19250</v>
      </c>
      <c r="O1041" s="11" t="s">
        <v>159</v>
      </c>
      <c r="P1041" s="12">
        <v>46070</v>
      </c>
      <c r="Q1041" s="13" t="str">
        <f t="shared" si="48"/>
        <v>02h</v>
      </c>
    </row>
    <row r="1042" spans="1:17" x14ac:dyDescent="0.3">
      <c r="A1042" s="9" t="str">
        <f t="shared" si="49"/>
        <v>31071JB x Sambodromo4606818h</v>
      </c>
      <c r="B1042" s="9" t="str">
        <f t="shared" si="50"/>
        <v>31071JB x Sambodromo46068</v>
      </c>
      <c r="C1042" s="9" t="str">
        <f>IF((IFERROR(IFERROR(VLOOKUP(A1042,Controle_Utiliz!A:A,1,0),VLOOKUP(B1042,Controle_Utiliz!B:B,1,0)),"Não Utilizou"))="Não Utilizou","Não Utilizou","Agendado")</f>
        <v>Não Utilizou</v>
      </c>
      <c r="D1042" s="8" t="s">
        <v>404</v>
      </c>
      <c r="E1042" s="9" t="s">
        <v>315</v>
      </c>
      <c r="F1042" s="9">
        <v>31071</v>
      </c>
      <c r="G1042" s="11"/>
      <c r="H1042" s="10" t="s">
        <v>19267</v>
      </c>
      <c r="I1042" s="9" t="s">
        <v>17441</v>
      </c>
      <c r="J1042" s="9" t="s">
        <v>16228</v>
      </c>
      <c r="K1042" s="9" t="s">
        <v>4622</v>
      </c>
      <c r="L1042" s="9" t="s">
        <v>17483</v>
      </c>
      <c r="M1042" s="9" t="s">
        <v>19234</v>
      </c>
      <c r="N1042" s="10" t="s">
        <v>19243</v>
      </c>
      <c r="O1042" s="11" t="s">
        <v>33</v>
      </c>
      <c r="P1042" s="12">
        <v>46068</v>
      </c>
      <c r="Q1042" s="13" t="str">
        <f t="shared" si="48"/>
        <v>18h</v>
      </c>
    </row>
    <row r="1043" spans="1:17" x14ac:dyDescent="0.3">
      <c r="A1043" s="9" t="str">
        <f t="shared" si="49"/>
        <v>31071JB x Sambodromo4606918h</v>
      </c>
      <c r="B1043" s="9" t="str">
        <f t="shared" si="50"/>
        <v>31071JB x Sambodromo46069</v>
      </c>
      <c r="C1043" s="9" t="str">
        <f>IF((IFERROR(IFERROR(VLOOKUP(A1043,Controle_Utiliz!A:A,1,0),VLOOKUP(B1043,Controle_Utiliz!B:B,1,0)),"Não Utilizou"))="Não Utilizou","Não Utilizou","Agendado")</f>
        <v>Não Utilizou</v>
      </c>
      <c r="D1043" s="8" t="s">
        <v>404</v>
      </c>
      <c r="E1043" s="9" t="s">
        <v>315</v>
      </c>
      <c r="F1043" s="9">
        <v>31071</v>
      </c>
      <c r="G1043" s="11"/>
      <c r="H1043" s="10" t="s">
        <v>19267</v>
      </c>
      <c r="I1043" s="9" t="s">
        <v>17441</v>
      </c>
      <c r="J1043" s="9" t="s">
        <v>16228</v>
      </c>
      <c r="K1043" s="9" t="s">
        <v>4622</v>
      </c>
      <c r="L1043" s="9" t="s">
        <v>17483</v>
      </c>
      <c r="M1043" s="9" t="s">
        <v>19235</v>
      </c>
      <c r="N1043" s="10" t="s">
        <v>19243</v>
      </c>
      <c r="O1043" s="11" t="s">
        <v>33</v>
      </c>
      <c r="P1043" s="12">
        <v>46069</v>
      </c>
      <c r="Q1043" s="13" t="str">
        <f t="shared" si="48"/>
        <v>18h</v>
      </c>
    </row>
    <row r="1044" spans="1:17" x14ac:dyDescent="0.3">
      <c r="A1044" s="9" t="str">
        <f t="shared" si="49"/>
        <v>31071JB x Sambodromo4607018h</v>
      </c>
      <c r="B1044" s="9" t="str">
        <f t="shared" si="50"/>
        <v>31071JB x Sambodromo46070</v>
      </c>
      <c r="C1044" s="9" t="str">
        <f>IF((IFERROR(IFERROR(VLOOKUP(A1044,Controle_Utiliz!A:A,1,0),VLOOKUP(B1044,Controle_Utiliz!B:B,1,0)),"Não Utilizou"))="Não Utilizou","Não Utilizou","Agendado")</f>
        <v>Não Utilizou</v>
      </c>
      <c r="D1044" s="8" t="s">
        <v>404</v>
      </c>
      <c r="E1044" s="9" t="s">
        <v>315</v>
      </c>
      <c r="F1044" s="9">
        <v>31071</v>
      </c>
      <c r="G1044" s="11"/>
      <c r="H1044" s="10" t="s">
        <v>19267</v>
      </c>
      <c r="I1044" s="9" t="s">
        <v>17441</v>
      </c>
      <c r="J1044" s="9" t="s">
        <v>16228</v>
      </c>
      <c r="K1044" s="9" t="s">
        <v>4622</v>
      </c>
      <c r="L1044" s="9" t="s">
        <v>17483</v>
      </c>
      <c r="M1044" s="9" t="s">
        <v>19236</v>
      </c>
      <c r="N1044" s="10" t="s">
        <v>19243</v>
      </c>
      <c r="O1044" s="11" t="s">
        <v>33</v>
      </c>
      <c r="P1044" s="12">
        <v>46070</v>
      </c>
      <c r="Q1044" s="13" t="str">
        <f t="shared" si="48"/>
        <v>18h</v>
      </c>
    </row>
    <row r="1045" spans="1:17" x14ac:dyDescent="0.3">
      <c r="A1045" s="9" t="str">
        <f t="shared" si="49"/>
        <v>31071JB x Sambodromo4607418h</v>
      </c>
      <c r="B1045" s="9" t="str">
        <f t="shared" si="50"/>
        <v>31071JB x Sambodromo46074</v>
      </c>
      <c r="C1045" s="9" t="str">
        <f>IF((IFERROR(IFERROR(VLOOKUP(A1045,Controle_Utiliz!A:A,1,0),VLOOKUP(B1045,Controle_Utiliz!B:B,1,0)),"Não Utilizou"))="Não Utilizou","Não Utilizou","Agendado")</f>
        <v>Não Utilizou</v>
      </c>
      <c r="D1045" s="8" t="s">
        <v>404</v>
      </c>
      <c r="E1045" s="9" t="s">
        <v>315</v>
      </c>
      <c r="F1045" s="9">
        <v>31071</v>
      </c>
      <c r="G1045" s="11"/>
      <c r="H1045" s="10" t="s">
        <v>19267</v>
      </c>
      <c r="I1045" s="9" t="s">
        <v>17441</v>
      </c>
      <c r="J1045" s="9" t="s">
        <v>16228</v>
      </c>
      <c r="K1045" s="9" t="s">
        <v>4622</v>
      </c>
      <c r="L1045" s="9" t="s">
        <v>17483</v>
      </c>
      <c r="M1045" s="9" t="s">
        <v>19237</v>
      </c>
      <c r="N1045" s="10" t="s">
        <v>19243</v>
      </c>
      <c r="O1045" s="11" t="s">
        <v>33</v>
      </c>
      <c r="P1045" s="12">
        <v>46074</v>
      </c>
      <c r="Q1045" s="13" t="str">
        <f t="shared" si="48"/>
        <v>18h</v>
      </c>
    </row>
    <row r="1046" spans="1:17" x14ac:dyDescent="0.3">
      <c r="A1046" s="9" t="str">
        <f t="shared" si="49"/>
        <v>31071Sambodromo x JB4606801h</v>
      </c>
      <c r="B1046" s="9" t="str">
        <f t="shared" si="50"/>
        <v>31071Sambodromo x JB46068</v>
      </c>
      <c r="C1046" s="9" t="str">
        <f>IF((IFERROR(IFERROR(VLOOKUP(A1046,Controle_Utiliz!A:A,1,0),VLOOKUP(B1046,Controle_Utiliz!B:B,1,0)),"Não Utilizou"))="Não Utilizou","Não Utilizou","Agendado")</f>
        <v>Não Utilizou</v>
      </c>
      <c r="D1046" s="8" t="s">
        <v>404</v>
      </c>
      <c r="E1046" s="9" t="s">
        <v>315</v>
      </c>
      <c r="F1046" s="9">
        <v>31071</v>
      </c>
      <c r="G1046" s="11"/>
      <c r="H1046" s="10" t="s">
        <v>19267</v>
      </c>
      <c r="I1046" s="9" t="s">
        <v>17441</v>
      </c>
      <c r="J1046" s="9" t="s">
        <v>16228</v>
      </c>
      <c r="K1046" s="9" t="s">
        <v>4622</v>
      </c>
      <c r="L1046" s="9" t="s">
        <v>17483</v>
      </c>
      <c r="M1046" s="9" t="s">
        <v>19238</v>
      </c>
      <c r="N1046" s="10" t="s">
        <v>19257</v>
      </c>
      <c r="O1046" s="11" t="s">
        <v>159</v>
      </c>
      <c r="P1046" s="12">
        <v>46068</v>
      </c>
      <c r="Q1046" s="13" t="str">
        <f t="shared" si="48"/>
        <v>01h</v>
      </c>
    </row>
    <row r="1047" spans="1:17" x14ac:dyDescent="0.3">
      <c r="A1047" s="9" t="str">
        <f t="shared" si="49"/>
        <v>31071Sambodromo x JB4606901h</v>
      </c>
      <c r="B1047" s="9" t="str">
        <f t="shared" si="50"/>
        <v>31071Sambodromo x JB46069</v>
      </c>
      <c r="C1047" s="9" t="str">
        <f>IF((IFERROR(IFERROR(VLOOKUP(A1047,Controle_Utiliz!A:A,1,0),VLOOKUP(B1047,Controle_Utiliz!B:B,1,0)),"Não Utilizou"))="Não Utilizou","Não Utilizou","Agendado")</f>
        <v>Não Utilizou</v>
      </c>
      <c r="D1047" s="8" t="s">
        <v>404</v>
      </c>
      <c r="E1047" s="9" t="s">
        <v>315</v>
      </c>
      <c r="F1047" s="9">
        <v>31071</v>
      </c>
      <c r="G1047" s="11"/>
      <c r="H1047" s="10" t="s">
        <v>19267</v>
      </c>
      <c r="I1047" s="9" t="s">
        <v>17441</v>
      </c>
      <c r="J1047" s="9" t="s">
        <v>16228</v>
      </c>
      <c r="K1047" s="9" t="s">
        <v>4622</v>
      </c>
      <c r="L1047" s="9" t="s">
        <v>17483</v>
      </c>
      <c r="M1047" s="9" t="s">
        <v>19239</v>
      </c>
      <c r="N1047" s="10" t="s">
        <v>19257</v>
      </c>
      <c r="O1047" s="11" t="s">
        <v>159</v>
      </c>
      <c r="P1047" s="12">
        <v>46069</v>
      </c>
      <c r="Q1047" s="13" t="str">
        <f t="shared" si="48"/>
        <v>01h</v>
      </c>
    </row>
    <row r="1048" spans="1:17" x14ac:dyDescent="0.3">
      <c r="A1048" s="9" t="str">
        <f t="shared" si="49"/>
        <v>31071Sambodromo x JB4607001h</v>
      </c>
      <c r="B1048" s="9" t="str">
        <f t="shared" si="50"/>
        <v>31071Sambodromo x JB46070</v>
      </c>
      <c r="C1048" s="9" t="str">
        <f>IF((IFERROR(IFERROR(VLOOKUP(A1048,Controle_Utiliz!A:A,1,0),VLOOKUP(B1048,Controle_Utiliz!B:B,1,0)),"Não Utilizou"))="Não Utilizou","Não Utilizou","Agendado")</f>
        <v>Não Utilizou</v>
      </c>
      <c r="D1048" s="8" t="s">
        <v>404</v>
      </c>
      <c r="E1048" s="9" t="s">
        <v>315</v>
      </c>
      <c r="F1048" s="9">
        <v>31071</v>
      </c>
      <c r="G1048" s="11"/>
      <c r="H1048" s="10" t="s">
        <v>19267</v>
      </c>
      <c r="I1048" s="9" t="s">
        <v>17441</v>
      </c>
      <c r="J1048" s="9" t="s">
        <v>16228</v>
      </c>
      <c r="K1048" s="9" t="s">
        <v>4622</v>
      </c>
      <c r="L1048" s="9" t="s">
        <v>17483</v>
      </c>
      <c r="M1048" s="9" t="s">
        <v>19240</v>
      </c>
      <c r="N1048" s="10" t="s">
        <v>19257</v>
      </c>
      <c r="O1048" s="11" t="s">
        <v>159</v>
      </c>
      <c r="P1048" s="12">
        <v>46070</v>
      </c>
      <c r="Q1048" s="13" t="str">
        <f t="shared" si="48"/>
        <v>01h</v>
      </c>
    </row>
    <row r="1049" spans="1:17" x14ac:dyDescent="0.3">
      <c r="A1049" s="9" t="str">
        <f t="shared" si="49"/>
        <v>31071Sambodromo x JB4607401h</v>
      </c>
      <c r="B1049" s="9" t="str">
        <f t="shared" si="50"/>
        <v>31071Sambodromo x JB46074</v>
      </c>
      <c r="C1049" s="9" t="str">
        <f>IF((IFERROR(IFERROR(VLOOKUP(A1049,Controle_Utiliz!A:A,1,0),VLOOKUP(B1049,Controle_Utiliz!B:B,1,0)),"Não Utilizou"))="Não Utilizou","Não Utilizou","Agendado")</f>
        <v>Não Utilizou</v>
      </c>
      <c r="D1049" s="8" t="s">
        <v>404</v>
      </c>
      <c r="E1049" s="9" t="s">
        <v>315</v>
      </c>
      <c r="F1049" s="9">
        <v>31071</v>
      </c>
      <c r="G1049" s="11"/>
      <c r="H1049" s="10" t="s">
        <v>19267</v>
      </c>
      <c r="I1049" s="9" t="s">
        <v>17441</v>
      </c>
      <c r="J1049" s="9" t="s">
        <v>16228</v>
      </c>
      <c r="K1049" s="9" t="s">
        <v>4622</v>
      </c>
      <c r="L1049" s="9" t="s">
        <v>17483</v>
      </c>
      <c r="M1049" s="9" t="s">
        <v>19241</v>
      </c>
      <c r="N1049" s="14" t="s">
        <v>19257</v>
      </c>
      <c r="O1049" s="11" t="s">
        <v>159</v>
      </c>
      <c r="P1049" s="12">
        <v>46074</v>
      </c>
      <c r="Q1049" s="13" t="str">
        <f t="shared" si="48"/>
        <v>01h</v>
      </c>
    </row>
    <row r="1050" spans="1:17" x14ac:dyDescent="0.3">
      <c r="A1050" s="9" t="str">
        <f t="shared" si="49"/>
        <v>70814EG x Sambodromo4606817h</v>
      </c>
      <c r="B1050" s="9" t="str">
        <f t="shared" si="50"/>
        <v>70814EG x Sambodromo46068</v>
      </c>
      <c r="C1050" s="9" t="str">
        <f>IF((IFERROR(IFERROR(VLOOKUP(A1050,Controle_Utiliz!A:A,1,0),VLOOKUP(B1050,Controle_Utiliz!B:B,1,0)),"Não Utilizou"))="Não Utilizou","Não Utilizou","Agendado")</f>
        <v>Não Utilizou</v>
      </c>
      <c r="D1050" s="8" t="s">
        <v>444</v>
      </c>
      <c r="E1050" s="9" t="s">
        <v>315</v>
      </c>
      <c r="F1050" s="9">
        <v>70814</v>
      </c>
      <c r="G1050" s="9"/>
      <c r="H1050" s="9">
        <v>992398803</v>
      </c>
      <c r="I1050" s="9" t="s">
        <v>16471</v>
      </c>
      <c r="J1050" s="9" t="s">
        <v>16539</v>
      </c>
      <c r="K1050" s="9" t="s">
        <v>15028</v>
      </c>
      <c r="L1050" s="9" t="s">
        <v>17569</v>
      </c>
      <c r="M1050" s="9" t="s">
        <v>19226</v>
      </c>
      <c r="N1050" s="10" t="s">
        <v>19245</v>
      </c>
      <c r="O1050" s="11" t="s">
        <v>6</v>
      </c>
      <c r="P1050" s="12">
        <v>46068</v>
      </c>
      <c r="Q1050" s="13" t="str">
        <f t="shared" si="48"/>
        <v>17h</v>
      </c>
    </row>
    <row r="1051" spans="1:17" x14ac:dyDescent="0.3">
      <c r="A1051" s="9" t="str">
        <f t="shared" si="49"/>
        <v>70814EG x Sambodromo4606917h</v>
      </c>
      <c r="B1051" s="9" t="str">
        <f t="shared" si="50"/>
        <v>70814EG x Sambodromo46069</v>
      </c>
      <c r="C1051" s="9" t="str">
        <f>IF((IFERROR(IFERROR(VLOOKUP(A1051,Controle_Utiliz!A:A,1,0),VLOOKUP(B1051,Controle_Utiliz!B:B,1,0)),"Não Utilizou"))="Não Utilizou","Não Utilizou","Agendado")</f>
        <v>Não Utilizou</v>
      </c>
      <c r="D1051" s="8" t="s">
        <v>444</v>
      </c>
      <c r="E1051" s="9" t="s">
        <v>315</v>
      </c>
      <c r="F1051" s="9">
        <v>70814</v>
      </c>
      <c r="G1051" s="9"/>
      <c r="H1051" s="9">
        <v>992398803</v>
      </c>
      <c r="I1051" s="9" t="s">
        <v>16471</v>
      </c>
      <c r="J1051" s="9" t="s">
        <v>16539</v>
      </c>
      <c r="K1051" s="9" t="s">
        <v>15028</v>
      </c>
      <c r="L1051" s="9" t="s">
        <v>17569</v>
      </c>
      <c r="M1051" s="9" t="s">
        <v>19227</v>
      </c>
      <c r="N1051" s="10" t="s">
        <v>19245</v>
      </c>
      <c r="O1051" s="11" t="s">
        <v>6</v>
      </c>
      <c r="P1051" s="12">
        <v>46069</v>
      </c>
      <c r="Q1051" s="13" t="str">
        <f t="shared" si="48"/>
        <v>17h</v>
      </c>
    </row>
    <row r="1052" spans="1:17" x14ac:dyDescent="0.3">
      <c r="A1052" s="9" t="str">
        <f t="shared" si="49"/>
        <v>70814EG x Sambodromo4607017h</v>
      </c>
      <c r="B1052" s="9" t="str">
        <f t="shared" si="50"/>
        <v>70814EG x Sambodromo46070</v>
      </c>
      <c r="C1052" s="9" t="str">
        <f>IF((IFERROR(IFERROR(VLOOKUP(A1052,Controle_Utiliz!A:A,1,0),VLOOKUP(B1052,Controle_Utiliz!B:B,1,0)),"Não Utilizou"))="Não Utilizou","Não Utilizou","Agendado")</f>
        <v>Não Utilizou</v>
      </c>
      <c r="D1052" s="8" t="s">
        <v>444</v>
      </c>
      <c r="E1052" s="9" t="s">
        <v>315</v>
      </c>
      <c r="F1052" s="9">
        <v>70814</v>
      </c>
      <c r="G1052" s="9"/>
      <c r="H1052" s="9">
        <v>992398803</v>
      </c>
      <c r="I1052" s="9" t="s">
        <v>16471</v>
      </c>
      <c r="J1052" s="9" t="s">
        <v>16539</v>
      </c>
      <c r="K1052" s="9" t="s">
        <v>15028</v>
      </c>
      <c r="L1052" s="9" t="s">
        <v>17569</v>
      </c>
      <c r="M1052" s="9" t="s">
        <v>19228</v>
      </c>
      <c r="N1052" s="10" t="s">
        <v>19245</v>
      </c>
      <c r="O1052" s="11" t="s">
        <v>6</v>
      </c>
      <c r="P1052" s="12">
        <v>46070</v>
      </c>
      <c r="Q1052" s="13" t="str">
        <f t="shared" si="48"/>
        <v>17h</v>
      </c>
    </row>
    <row r="1053" spans="1:17" x14ac:dyDescent="0.3">
      <c r="A1053" s="9" t="str">
        <f t="shared" si="49"/>
        <v>70814EG x Sambodromo4607417h</v>
      </c>
      <c r="B1053" s="9" t="str">
        <f t="shared" si="50"/>
        <v>70814EG x Sambodromo46074</v>
      </c>
      <c r="C1053" s="9" t="str">
        <f>IF((IFERROR(IFERROR(VLOOKUP(A1053,Controle_Utiliz!A:A,1,0),VLOOKUP(B1053,Controle_Utiliz!B:B,1,0)),"Não Utilizou"))="Não Utilizou","Não Utilizou","Agendado")</f>
        <v>Não Utilizou</v>
      </c>
      <c r="D1053" s="8" t="s">
        <v>444</v>
      </c>
      <c r="E1053" s="9" t="s">
        <v>315</v>
      </c>
      <c r="F1053" s="9">
        <v>70814</v>
      </c>
      <c r="G1053" s="9"/>
      <c r="H1053" s="9">
        <v>992398803</v>
      </c>
      <c r="I1053" s="9" t="s">
        <v>16471</v>
      </c>
      <c r="J1053" s="9" t="s">
        <v>16539</v>
      </c>
      <c r="K1053" s="9" t="s">
        <v>15028</v>
      </c>
      <c r="L1053" s="9" t="s">
        <v>17569</v>
      </c>
      <c r="M1053" s="9" t="s">
        <v>19229</v>
      </c>
      <c r="N1053" s="10" t="s">
        <v>19245</v>
      </c>
      <c r="O1053" s="11" t="s">
        <v>6</v>
      </c>
      <c r="P1053" s="12">
        <v>46074</v>
      </c>
      <c r="Q1053" s="13" t="str">
        <f t="shared" si="48"/>
        <v>17h</v>
      </c>
    </row>
    <row r="1054" spans="1:17" x14ac:dyDescent="0.3">
      <c r="A1054" s="9" t="str">
        <f t="shared" si="49"/>
        <v>70814Sambodromo x EG4606800h</v>
      </c>
      <c r="B1054" s="9" t="str">
        <f t="shared" si="50"/>
        <v>70814Sambodromo x EG46068</v>
      </c>
      <c r="C1054" s="9" t="str">
        <f>IF((IFERROR(IFERROR(VLOOKUP(A1054,Controle_Utiliz!A:A,1,0),VLOOKUP(B1054,Controle_Utiliz!B:B,1,0)),"Não Utilizou"))="Não Utilizou","Não Utilizou","Agendado")</f>
        <v>Não Utilizou</v>
      </c>
      <c r="D1054" s="8" t="s">
        <v>444</v>
      </c>
      <c r="E1054" s="9" t="s">
        <v>315</v>
      </c>
      <c r="F1054" s="9">
        <v>70814</v>
      </c>
      <c r="G1054" s="9"/>
      <c r="H1054" s="9">
        <v>992398803</v>
      </c>
      <c r="I1054" s="9" t="s">
        <v>16471</v>
      </c>
      <c r="J1054" s="9" t="s">
        <v>16539</v>
      </c>
      <c r="K1054" s="9" t="s">
        <v>15028</v>
      </c>
      <c r="L1054" s="9" t="s">
        <v>17569</v>
      </c>
      <c r="M1054" s="9" t="s">
        <v>19230</v>
      </c>
      <c r="N1054" s="10" t="s">
        <v>19256</v>
      </c>
      <c r="O1054" s="11" t="s">
        <v>151</v>
      </c>
      <c r="P1054" s="12">
        <v>46068</v>
      </c>
      <c r="Q1054" s="13" t="str">
        <f t="shared" si="48"/>
        <v>00h</v>
      </c>
    </row>
    <row r="1055" spans="1:17" x14ac:dyDescent="0.3">
      <c r="A1055" s="9" t="str">
        <f t="shared" si="49"/>
        <v>70814Sambodromo x EG4606900h</v>
      </c>
      <c r="B1055" s="9" t="str">
        <f t="shared" si="50"/>
        <v>70814Sambodromo x EG46069</v>
      </c>
      <c r="C1055" s="9" t="str">
        <f>IF((IFERROR(IFERROR(VLOOKUP(A1055,Controle_Utiliz!A:A,1,0),VLOOKUP(B1055,Controle_Utiliz!B:B,1,0)),"Não Utilizou"))="Não Utilizou","Não Utilizou","Agendado")</f>
        <v>Não Utilizou</v>
      </c>
      <c r="D1055" s="8" t="s">
        <v>444</v>
      </c>
      <c r="E1055" s="9" t="s">
        <v>315</v>
      </c>
      <c r="F1055" s="9">
        <v>70814</v>
      </c>
      <c r="G1055" s="9"/>
      <c r="H1055" s="9">
        <v>992398803</v>
      </c>
      <c r="I1055" s="9" t="s">
        <v>16471</v>
      </c>
      <c r="J1055" s="9" t="s">
        <v>16539</v>
      </c>
      <c r="K1055" s="9" t="s">
        <v>15028</v>
      </c>
      <c r="L1055" s="9" t="s">
        <v>17569</v>
      </c>
      <c r="M1055" s="9" t="s">
        <v>19231</v>
      </c>
      <c r="N1055" s="10" t="s">
        <v>19256</v>
      </c>
      <c r="O1055" s="11" t="s">
        <v>151</v>
      </c>
      <c r="P1055" s="12">
        <v>46069</v>
      </c>
      <c r="Q1055" s="13" t="str">
        <f t="shared" si="48"/>
        <v>00h</v>
      </c>
    </row>
    <row r="1056" spans="1:17" x14ac:dyDescent="0.3">
      <c r="A1056" s="9" t="str">
        <f t="shared" si="49"/>
        <v>70814Sambodromo x EG4607000h</v>
      </c>
      <c r="B1056" s="9" t="str">
        <f t="shared" si="50"/>
        <v>70814Sambodromo x EG46070</v>
      </c>
      <c r="C1056" s="9" t="str">
        <f>IF((IFERROR(IFERROR(VLOOKUP(A1056,Controle_Utiliz!A:A,1,0),VLOOKUP(B1056,Controle_Utiliz!B:B,1,0)),"Não Utilizou"))="Não Utilizou","Não Utilizou","Agendado")</f>
        <v>Não Utilizou</v>
      </c>
      <c r="D1056" s="8" t="s">
        <v>444</v>
      </c>
      <c r="E1056" s="9" t="s">
        <v>315</v>
      </c>
      <c r="F1056" s="9">
        <v>70814</v>
      </c>
      <c r="G1056" s="9"/>
      <c r="H1056" s="9">
        <v>992398803</v>
      </c>
      <c r="I1056" s="9" t="s">
        <v>16471</v>
      </c>
      <c r="J1056" s="9" t="s">
        <v>16539</v>
      </c>
      <c r="K1056" s="9" t="s">
        <v>15028</v>
      </c>
      <c r="L1056" s="9" t="s">
        <v>17569</v>
      </c>
      <c r="M1056" s="9" t="s">
        <v>19232</v>
      </c>
      <c r="N1056" s="10" t="s">
        <v>19256</v>
      </c>
      <c r="O1056" s="11" t="s">
        <v>151</v>
      </c>
      <c r="P1056" s="12">
        <v>46070</v>
      </c>
      <c r="Q1056" s="13" t="str">
        <f t="shared" si="48"/>
        <v>00h</v>
      </c>
    </row>
    <row r="1057" spans="1:17" x14ac:dyDescent="0.3">
      <c r="A1057" s="9" t="str">
        <f t="shared" si="49"/>
        <v>70814Sambodromo x EG4607400h</v>
      </c>
      <c r="B1057" s="9" t="str">
        <f t="shared" si="50"/>
        <v>70814Sambodromo x EG46074</v>
      </c>
      <c r="C1057" s="9" t="str">
        <f>IF((IFERROR(IFERROR(VLOOKUP(A1057,Controle_Utiliz!A:A,1,0),VLOOKUP(B1057,Controle_Utiliz!B:B,1,0)),"Não Utilizou"))="Não Utilizou","Não Utilizou","Agendado")</f>
        <v>Não Utilizou</v>
      </c>
      <c r="D1057" s="8" t="s">
        <v>444</v>
      </c>
      <c r="E1057" s="9" t="s">
        <v>315</v>
      </c>
      <c r="F1057" s="9">
        <v>70814</v>
      </c>
      <c r="G1057" s="9"/>
      <c r="H1057" s="9">
        <v>992398803</v>
      </c>
      <c r="I1057" s="9" t="s">
        <v>16471</v>
      </c>
      <c r="J1057" s="9" t="s">
        <v>16539</v>
      </c>
      <c r="K1057" s="9" t="s">
        <v>15028</v>
      </c>
      <c r="L1057" s="9" t="s">
        <v>17569</v>
      </c>
      <c r="M1057" s="9" t="s">
        <v>19233</v>
      </c>
      <c r="N1057" s="10" t="s">
        <v>19256</v>
      </c>
      <c r="O1057" s="11" t="s">
        <v>151</v>
      </c>
      <c r="P1057" s="12">
        <v>46074</v>
      </c>
      <c r="Q1057" s="13" t="str">
        <f t="shared" si="48"/>
        <v>00h</v>
      </c>
    </row>
    <row r="1058" spans="1:17" x14ac:dyDescent="0.3">
      <c r="A1058" s="9" t="str">
        <f t="shared" si="49"/>
        <v>70814EG x Sambodromo4606817h</v>
      </c>
      <c r="B1058" s="9" t="str">
        <f t="shared" si="50"/>
        <v>70814EG x Sambodromo46068</v>
      </c>
      <c r="C1058" s="9" t="str">
        <f>IF((IFERROR(IFERROR(VLOOKUP(A1058,Controle_Utiliz!A:A,1,0),VLOOKUP(B1058,Controle_Utiliz!B:B,1,0)),"Não Utilizou"))="Não Utilizou","Não Utilizou","Agendado")</f>
        <v>Não Utilizou</v>
      </c>
      <c r="D1058" s="8" t="s">
        <v>444</v>
      </c>
      <c r="E1058" s="9" t="s">
        <v>315</v>
      </c>
      <c r="F1058" s="9">
        <v>70814</v>
      </c>
      <c r="G1058" s="9"/>
      <c r="H1058" s="9">
        <v>992398803</v>
      </c>
      <c r="I1058" s="9" t="s">
        <v>16471</v>
      </c>
      <c r="J1058" s="9" t="s">
        <v>16539</v>
      </c>
      <c r="K1058" s="9" t="s">
        <v>15028</v>
      </c>
      <c r="L1058" s="9" t="s">
        <v>17569</v>
      </c>
      <c r="M1058" s="9" t="s">
        <v>19226</v>
      </c>
      <c r="N1058" s="10" t="s">
        <v>19245</v>
      </c>
      <c r="O1058" s="11" t="s">
        <v>6</v>
      </c>
      <c r="P1058" s="12">
        <v>46068</v>
      </c>
      <c r="Q1058" s="13" t="str">
        <f t="shared" si="48"/>
        <v>17h</v>
      </c>
    </row>
    <row r="1059" spans="1:17" x14ac:dyDescent="0.3">
      <c r="A1059" s="9" t="str">
        <f t="shared" si="49"/>
        <v>70814EG x Sambodromo4606917h</v>
      </c>
      <c r="B1059" s="9" t="str">
        <f t="shared" si="50"/>
        <v>70814EG x Sambodromo46069</v>
      </c>
      <c r="C1059" s="9" t="str">
        <f>IF((IFERROR(IFERROR(VLOOKUP(A1059,Controle_Utiliz!A:A,1,0),VLOOKUP(B1059,Controle_Utiliz!B:B,1,0)),"Não Utilizou"))="Não Utilizou","Não Utilizou","Agendado")</f>
        <v>Não Utilizou</v>
      </c>
      <c r="D1059" s="8" t="s">
        <v>444</v>
      </c>
      <c r="E1059" s="9" t="s">
        <v>315</v>
      </c>
      <c r="F1059" s="9">
        <v>70814</v>
      </c>
      <c r="G1059" s="9"/>
      <c r="H1059" s="9">
        <v>992398803</v>
      </c>
      <c r="I1059" s="9" t="s">
        <v>16471</v>
      </c>
      <c r="J1059" s="9" t="s">
        <v>16539</v>
      </c>
      <c r="K1059" s="9" t="s">
        <v>15028</v>
      </c>
      <c r="L1059" s="9" t="s">
        <v>17569</v>
      </c>
      <c r="M1059" s="9" t="s">
        <v>19227</v>
      </c>
      <c r="N1059" s="10" t="s">
        <v>19245</v>
      </c>
      <c r="O1059" s="11" t="s">
        <v>6</v>
      </c>
      <c r="P1059" s="12">
        <v>46069</v>
      </c>
      <c r="Q1059" s="13" t="str">
        <f t="shared" si="48"/>
        <v>17h</v>
      </c>
    </row>
    <row r="1060" spans="1:17" x14ac:dyDescent="0.3">
      <c r="A1060" s="9" t="str">
        <f t="shared" si="49"/>
        <v>70814EG x Sambodromo4607017h</v>
      </c>
      <c r="B1060" s="9" t="str">
        <f t="shared" si="50"/>
        <v>70814EG x Sambodromo46070</v>
      </c>
      <c r="C1060" s="9" t="str">
        <f>IF((IFERROR(IFERROR(VLOOKUP(A1060,Controle_Utiliz!A:A,1,0),VLOOKUP(B1060,Controle_Utiliz!B:B,1,0)),"Não Utilizou"))="Não Utilizou","Não Utilizou","Agendado")</f>
        <v>Não Utilizou</v>
      </c>
      <c r="D1060" s="8" t="s">
        <v>444</v>
      </c>
      <c r="E1060" s="9" t="s">
        <v>315</v>
      </c>
      <c r="F1060" s="9">
        <v>70814</v>
      </c>
      <c r="G1060" s="9"/>
      <c r="H1060" s="9">
        <v>992398803</v>
      </c>
      <c r="I1060" s="9" t="s">
        <v>16471</v>
      </c>
      <c r="J1060" s="9" t="s">
        <v>16539</v>
      </c>
      <c r="K1060" s="9" t="s">
        <v>15028</v>
      </c>
      <c r="L1060" s="9" t="s">
        <v>17569</v>
      </c>
      <c r="M1060" s="9" t="s">
        <v>19228</v>
      </c>
      <c r="N1060" s="10" t="s">
        <v>19245</v>
      </c>
      <c r="O1060" s="11" t="s">
        <v>6</v>
      </c>
      <c r="P1060" s="12">
        <v>46070</v>
      </c>
      <c r="Q1060" s="13" t="str">
        <f t="shared" si="48"/>
        <v>17h</v>
      </c>
    </row>
    <row r="1061" spans="1:17" x14ac:dyDescent="0.3">
      <c r="A1061" s="9" t="str">
        <f t="shared" si="49"/>
        <v>70814EG x Sambodromo4607417h</v>
      </c>
      <c r="B1061" s="9" t="str">
        <f t="shared" si="50"/>
        <v>70814EG x Sambodromo46074</v>
      </c>
      <c r="C1061" s="9" t="str">
        <f>IF((IFERROR(IFERROR(VLOOKUP(A1061,Controle_Utiliz!A:A,1,0),VLOOKUP(B1061,Controle_Utiliz!B:B,1,0)),"Não Utilizou"))="Não Utilizou","Não Utilizou","Agendado")</f>
        <v>Não Utilizou</v>
      </c>
      <c r="D1061" s="8" t="s">
        <v>444</v>
      </c>
      <c r="E1061" s="9" t="s">
        <v>315</v>
      </c>
      <c r="F1061" s="9">
        <v>70814</v>
      </c>
      <c r="G1061" s="9"/>
      <c r="H1061" s="9">
        <v>992398803</v>
      </c>
      <c r="I1061" s="9" t="s">
        <v>16471</v>
      </c>
      <c r="J1061" s="9" t="s">
        <v>16539</v>
      </c>
      <c r="K1061" s="9" t="s">
        <v>15028</v>
      </c>
      <c r="L1061" s="9" t="s">
        <v>17569</v>
      </c>
      <c r="M1061" s="9" t="s">
        <v>19229</v>
      </c>
      <c r="N1061" s="10" t="s">
        <v>19245</v>
      </c>
      <c r="O1061" s="11" t="s">
        <v>6</v>
      </c>
      <c r="P1061" s="12">
        <v>46074</v>
      </c>
      <c r="Q1061" s="13" t="str">
        <f t="shared" si="48"/>
        <v>17h</v>
      </c>
    </row>
    <row r="1062" spans="1:17" x14ac:dyDescent="0.3">
      <c r="A1062" s="9" t="str">
        <f t="shared" si="49"/>
        <v>70814Sambodromo x EG4606800h</v>
      </c>
      <c r="B1062" s="9" t="str">
        <f t="shared" si="50"/>
        <v>70814Sambodromo x EG46068</v>
      </c>
      <c r="C1062" s="9" t="str">
        <f>IF((IFERROR(IFERROR(VLOOKUP(A1062,Controle_Utiliz!A:A,1,0),VLOOKUP(B1062,Controle_Utiliz!B:B,1,0)),"Não Utilizou"))="Não Utilizou","Não Utilizou","Agendado")</f>
        <v>Não Utilizou</v>
      </c>
      <c r="D1062" s="8" t="s">
        <v>444</v>
      </c>
      <c r="E1062" s="9" t="s">
        <v>315</v>
      </c>
      <c r="F1062" s="9">
        <v>70814</v>
      </c>
      <c r="G1062" s="9"/>
      <c r="H1062" s="9">
        <v>992398803</v>
      </c>
      <c r="I1062" s="9" t="s">
        <v>16471</v>
      </c>
      <c r="J1062" s="9" t="s">
        <v>16539</v>
      </c>
      <c r="K1062" s="9" t="s">
        <v>15028</v>
      </c>
      <c r="L1062" s="9" t="s">
        <v>17569</v>
      </c>
      <c r="M1062" s="9" t="s">
        <v>19230</v>
      </c>
      <c r="N1062" s="10" t="s">
        <v>19256</v>
      </c>
      <c r="O1062" s="11" t="s">
        <v>151</v>
      </c>
      <c r="P1062" s="12">
        <v>46068</v>
      </c>
      <c r="Q1062" s="13" t="str">
        <f t="shared" si="48"/>
        <v>00h</v>
      </c>
    </row>
    <row r="1063" spans="1:17" x14ac:dyDescent="0.3">
      <c r="A1063" s="9" t="str">
        <f t="shared" si="49"/>
        <v>70814Sambodromo x EG4606900h</v>
      </c>
      <c r="B1063" s="9" t="str">
        <f t="shared" si="50"/>
        <v>70814Sambodromo x EG46069</v>
      </c>
      <c r="C1063" s="9" t="str">
        <f>IF((IFERROR(IFERROR(VLOOKUP(A1063,Controle_Utiliz!A:A,1,0),VLOOKUP(B1063,Controle_Utiliz!B:B,1,0)),"Não Utilizou"))="Não Utilizou","Não Utilizou","Agendado")</f>
        <v>Não Utilizou</v>
      </c>
      <c r="D1063" s="8" t="s">
        <v>444</v>
      </c>
      <c r="E1063" s="9" t="s">
        <v>315</v>
      </c>
      <c r="F1063" s="9">
        <v>70814</v>
      </c>
      <c r="G1063" s="9"/>
      <c r="H1063" s="9">
        <v>992398803</v>
      </c>
      <c r="I1063" s="9" t="s">
        <v>16471</v>
      </c>
      <c r="J1063" s="9" t="s">
        <v>16539</v>
      </c>
      <c r="K1063" s="9" t="s">
        <v>15028</v>
      </c>
      <c r="L1063" s="9" t="s">
        <v>17569</v>
      </c>
      <c r="M1063" s="9" t="s">
        <v>19231</v>
      </c>
      <c r="N1063" s="10" t="s">
        <v>19256</v>
      </c>
      <c r="O1063" s="11" t="s">
        <v>151</v>
      </c>
      <c r="P1063" s="12">
        <v>46069</v>
      </c>
      <c r="Q1063" s="13" t="str">
        <f t="shared" si="48"/>
        <v>00h</v>
      </c>
    </row>
    <row r="1064" spans="1:17" x14ac:dyDescent="0.3">
      <c r="A1064" s="9" t="str">
        <f t="shared" si="49"/>
        <v>70814Sambodromo x EG4607000h</v>
      </c>
      <c r="B1064" s="9" t="str">
        <f t="shared" si="50"/>
        <v>70814Sambodromo x EG46070</v>
      </c>
      <c r="C1064" s="9" t="str">
        <f>IF((IFERROR(IFERROR(VLOOKUP(A1064,Controle_Utiliz!A:A,1,0),VLOOKUP(B1064,Controle_Utiliz!B:B,1,0)),"Não Utilizou"))="Não Utilizou","Não Utilizou","Agendado")</f>
        <v>Não Utilizou</v>
      </c>
      <c r="D1064" s="8" t="s">
        <v>444</v>
      </c>
      <c r="E1064" s="9" t="s">
        <v>315</v>
      </c>
      <c r="F1064" s="9">
        <v>70814</v>
      </c>
      <c r="G1064" s="9"/>
      <c r="H1064" s="9">
        <v>992398803</v>
      </c>
      <c r="I1064" s="9" t="s">
        <v>16471</v>
      </c>
      <c r="J1064" s="9" t="s">
        <v>16539</v>
      </c>
      <c r="K1064" s="9" t="s">
        <v>15028</v>
      </c>
      <c r="L1064" s="9" t="s">
        <v>17569</v>
      </c>
      <c r="M1064" s="9" t="s">
        <v>19232</v>
      </c>
      <c r="N1064" s="10" t="s">
        <v>19256</v>
      </c>
      <c r="O1064" s="11" t="s">
        <v>151</v>
      </c>
      <c r="P1064" s="12">
        <v>46070</v>
      </c>
      <c r="Q1064" s="13" t="str">
        <f t="shared" si="48"/>
        <v>00h</v>
      </c>
    </row>
    <row r="1065" spans="1:17" x14ac:dyDescent="0.3">
      <c r="A1065" s="9" t="str">
        <f t="shared" si="49"/>
        <v>70814Sambodromo x EG4607400h</v>
      </c>
      <c r="B1065" s="9" t="str">
        <f t="shared" si="50"/>
        <v>70814Sambodromo x EG46074</v>
      </c>
      <c r="C1065" s="9" t="str">
        <f>IF((IFERROR(IFERROR(VLOOKUP(A1065,Controle_Utiliz!A:A,1,0),VLOOKUP(B1065,Controle_Utiliz!B:B,1,0)),"Não Utilizou"))="Não Utilizou","Não Utilizou","Agendado")</f>
        <v>Não Utilizou</v>
      </c>
      <c r="D1065" s="8" t="s">
        <v>444</v>
      </c>
      <c r="E1065" s="9" t="s">
        <v>315</v>
      </c>
      <c r="F1065" s="9">
        <v>70814</v>
      </c>
      <c r="G1065" s="9"/>
      <c r="H1065" s="9">
        <v>992398803</v>
      </c>
      <c r="I1065" s="9" t="s">
        <v>16471</v>
      </c>
      <c r="J1065" s="9" t="s">
        <v>16539</v>
      </c>
      <c r="K1065" s="9" t="s">
        <v>15028</v>
      </c>
      <c r="L1065" s="9" t="s">
        <v>17569</v>
      </c>
      <c r="M1065" s="9" t="s">
        <v>19233</v>
      </c>
      <c r="N1065" s="10" t="s">
        <v>19256</v>
      </c>
      <c r="O1065" s="11" t="s">
        <v>151</v>
      </c>
      <c r="P1065" s="12">
        <v>46074</v>
      </c>
      <c r="Q1065" s="13" t="str">
        <f t="shared" si="48"/>
        <v>00h</v>
      </c>
    </row>
    <row r="1066" spans="1:17" x14ac:dyDescent="0.3">
      <c r="A1066" s="9" t="str">
        <f t="shared" si="49"/>
        <v>70814JB x Sambodromo4606818h</v>
      </c>
      <c r="B1066" s="9" t="str">
        <f t="shared" si="50"/>
        <v>70814JB x Sambodromo46068</v>
      </c>
      <c r="C1066" s="9" t="str">
        <f>IF((IFERROR(IFERROR(VLOOKUP(A1066,Controle_Utiliz!A:A,1,0),VLOOKUP(B1066,Controle_Utiliz!B:B,1,0)),"Não Utilizou"))="Não Utilizou","Não Utilizou","Agendado")</f>
        <v>Não Utilizou</v>
      </c>
      <c r="D1066" s="8" t="s">
        <v>444</v>
      </c>
      <c r="E1066" s="9" t="s">
        <v>315</v>
      </c>
      <c r="F1066" s="9">
        <v>70814</v>
      </c>
      <c r="G1066" s="9"/>
      <c r="H1066" s="9">
        <v>992398803</v>
      </c>
      <c r="I1066" s="9" t="s">
        <v>16471</v>
      </c>
      <c r="J1066" s="9" t="s">
        <v>16539</v>
      </c>
      <c r="K1066" s="9" t="s">
        <v>15028</v>
      </c>
      <c r="L1066" s="9" t="s">
        <v>17569</v>
      </c>
      <c r="M1066" s="9" t="s">
        <v>19234</v>
      </c>
      <c r="N1066" s="10" t="s">
        <v>19243</v>
      </c>
      <c r="O1066" s="11" t="s">
        <v>33</v>
      </c>
      <c r="P1066" s="12">
        <v>46068</v>
      </c>
      <c r="Q1066" s="13" t="str">
        <f t="shared" si="48"/>
        <v>18h</v>
      </c>
    </row>
    <row r="1067" spans="1:17" x14ac:dyDescent="0.3">
      <c r="A1067" s="9" t="str">
        <f t="shared" si="49"/>
        <v>70814JB x Sambodromo4606918h</v>
      </c>
      <c r="B1067" s="9" t="str">
        <f t="shared" si="50"/>
        <v>70814JB x Sambodromo46069</v>
      </c>
      <c r="C1067" s="9" t="str">
        <f>IF((IFERROR(IFERROR(VLOOKUP(A1067,Controle_Utiliz!A:A,1,0),VLOOKUP(B1067,Controle_Utiliz!B:B,1,0)),"Não Utilizou"))="Não Utilizou","Não Utilizou","Agendado")</f>
        <v>Não Utilizou</v>
      </c>
      <c r="D1067" s="8" t="s">
        <v>444</v>
      </c>
      <c r="E1067" s="9" t="s">
        <v>315</v>
      </c>
      <c r="F1067" s="9">
        <v>70814</v>
      </c>
      <c r="G1067" s="9"/>
      <c r="H1067" s="9">
        <v>992398803</v>
      </c>
      <c r="I1067" s="9" t="s">
        <v>16471</v>
      </c>
      <c r="J1067" s="9" t="s">
        <v>16539</v>
      </c>
      <c r="K1067" s="9" t="s">
        <v>15028</v>
      </c>
      <c r="L1067" s="9" t="s">
        <v>17569</v>
      </c>
      <c r="M1067" s="9" t="s">
        <v>19235</v>
      </c>
      <c r="N1067" s="10" t="s">
        <v>19243</v>
      </c>
      <c r="O1067" s="11" t="s">
        <v>33</v>
      </c>
      <c r="P1067" s="12">
        <v>46069</v>
      </c>
      <c r="Q1067" s="13" t="str">
        <f t="shared" si="48"/>
        <v>18h</v>
      </c>
    </row>
    <row r="1068" spans="1:17" x14ac:dyDescent="0.3">
      <c r="A1068" s="9" t="str">
        <f t="shared" si="49"/>
        <v>70814JB x Sambodromo4607018h</v>
      </c>
      <c r="B1068" s="9" t="str">
        <f t="shared" si="50"/>
        <v>70814JB x Sambodromo46070</v>
      </c>
      <c r="C1068" s="9" t="str">
        <f>IF((IFERROR(IFERROR(VLOOKUP(A1068,Controle_Utiliz!A:A,1,0),VLOOKUP(B1068,Controle_Utiliz!B:B,1,0)),"Não Utilizou"))="Não Utilizou","Não Utilizou","Agendado")</f>
        <v>Não Utilizou</v>
      </c>
      <c r="D1068" s="8" t="s">
        <v>444</v>
      </c>
      <c r="E1068" s="9" t="s">
        <v>315</v>
      </c>
      <c r="F1068" s="9">
        <v>70814</v>
      </c>
      <c r="G1068" s="9"/>
      <c r="H1068" s="9">
        <v>992398803</v>
      </c>
      <c r="I1068" s="9" t="s">
        <v>16471</v>
      </c>
      <c r="J1068" s="9" t="s">
        <v>16539</v>
      </c>
      <c r="K1068" s="9" t="s">
        <v>15028</v>
      </c>
      <c r="L1068" s="9" t="s">
        <v>17569</v>
      </c>
      <c r="M1068" s="9" t="s">
        <v>19236</v>
      </c>
      <c r="N1068" s="10" t="s">
        <v>19243</v>
      </c>
      <c r="O1068" s="11" t="s">
        <v>33</v>
      </c>
      <c r="P1068" s="12">
        <v>46070</v>
      </c>
      <c r="Q1068" s="13" t="str">
        <f t="shared" si="48"/>
        <v>18h</v>
      </c>
    </row>
    <row r="1069" spans="1:17" x14ac:dyDescent="0.3">
      <c r="A1069" s="9" t="str">
        <f t="shared" si="49"/>
        <v>70814JB x Sambodromo4607418h</v>
      </c>
      <c r="B1069" s="9" t="str">
        <f t="shared" si="50"/>
        <v>70814JB x Sambodromo46074</v>
      </c>
      <c r="C1069" s="9" t="str">
        <f>IF((IFERROR(IFERROR(VLOOKUP(A1069,Controle_Utiliz!A:A,1,0),VLOOKUP(B1069,Controle_Utiliz!B:B,1,0)),"Não Utilizou"))="Não Utilizou","Não Utilizou","Agendado")</f>
        <v>Não Utilizou</v>
      </c>
      <c r="D1069" s="8" t="s">
        <v>444</v>
      </c>
      <c r="E1069" s="9" t="s">
        <v>315</v>
      </c>
      <c r="F1069" s="9">
        <v>70814</v>
      </c>
      <c r="G1069" s="9"/>
      <c r="H1069" s="9">
        <v>992398803</v>
      </c>
      <c r="I1069" s="9" t="s">
        <v>16471</v>
      </c>
      <c r="J1069" s="9" t="s">
        <v>16539</v>
      </c>
      <c r="K1069" s="9" t="s">
        <v>15028</v>
      </c>
      <c r="L1069" s="9" t="s">
        <v>17569</v>
      </c>
      <c r="M1069" s="9" t="s">
        <v>19237</v>
      </c>
      <c r="N1069" s="10" t="s">
        <v>19243</v>
      </c>
      <c r="O1069" s="11" t="s">
        <v>33</v>
      </c>
      <c r="P1069" s="12">
        <v>46074</v>
      </c>
      <c r="Q1069" s="13" t="str">
        <f t="shared" si="48"/>
        <v>18h</v>
      </c>
    </row>
    <row r="1070" spans="1:17" x14ac:dyDescent="0.3">
      <c r="A1070" s="9" t="str">
        <f t="shared" si="49"/>
        <v>11261284739EG x Sambodromo4606817h</v>
      </c>
      <c r="B1070" s="9" t="str">
        <f t="shared" si="50"/>
        <v>11261284739EG x Sambodromo46068</v>
      </c>
      <c r="C1070" s="9" t="str">
        <f>IF((IFERROR(IFERROR(VLOOKUP(A1070,Controle_Utiliz!A:A,1,0),VLOOKUP(B1070,Controle_Utiliz!B:B,1,0)),"Não Utilizou"))="Não Utilizou","Não Utilizou","Agendado")</f>
        <v>Agendado</v>
      </c>
      <c r="D1070" s="8" t="s">
        <v>384</v>
      </c>
      <c r="E1070" s="9" t="s">
        <v>385</v>
      </c>
      <c r="F1070" s="11"/>
      <c r="G1070" s="9">
        <v>11261284739</v>
      </c>
      <c r="H1070" s="9">
        <v>19983240370</v>
      </c>
      <c r="I1070" s="9" t="s">
        <v>19263</v>
      </c>
      <c r="J1070" s="9" t="s">
        <v>385</v>
      </c>
      <c r="K1070" s="9" t="s">
        <v>385</v>
      </c>
      <c r="L1070" s="9" t="s">
        <v>385</v>
      </c>
      <c r="M1070" s="9" t="s">
        <v>19226</v>
      </c>
      <c r="N1070" s="10" t="s">
        <v>19245</v>
      </c>
      <c r="O1070" s="11" t="s">
        <v>6</v>
      </c>
      <c r="P1070" s="12">
        <v>46068</v>
      </c>
      <c r="Q1070" s="13" t="str">
        <f t="shared" si="48"/>
        <v>17h</v>
      </c>
    </row>
    <row r="1071" spans="1:17" x14ac:dyDescent="0.3">
      <c r="A1071" s="9" t="str">
        <f t="shared" si="49"/>
        <v>11261284739EG x Sambodromo4606917h</v>
      </c>
      <c r="B1071" s="9" t="str">
        <f t="shared" si="50"/>
        <v>11261284739EG x Sambodromo46069</v>
      </c>
      <c r="C1071" s="9" t="str">
        <f>IF((IFERROR(IFERROR(VLOOKUP(A1071,Controle_Utiliz!A:A,1,0),VLOOKUP(B1071,Controle_Utiliz!B:B,1,0)),"Não Utilizou"))="Não Utilizou","Não Utilizou","Agendado")</f>
        <v>Não Utilizou</v>
      </c>
      <c r="D1071" s="8" t="s">
        <v>384</v>
      </c>
      <c r="E1071" s="9" t="s">
        <v>385</v>
      </c>
      <c r="F1071" s="11"/>
      <c r="G1071" s="9">
        <v>11261284739</v>
      </c>
      <c r="H1071" s="9">
        <v>19983240370</v>
      </c>
      <c r="I1071" s="9" t="s">
        <v>19263</v>
      </c>
      <c r="J1071" s="9" t="s">
        <v>385</v>
      </c>
      <c r="K1071" s="9" t="s">
        <v>385</v>
      </c>
      <c r="L1071" s="9" t="s">
        <v>385</v>
      </c>
      <c r="M1071" s="9" t="s">
        <v>19227</v>
      </c>
      <c r="N1071" s="10" t="s">
        <v>19245</v>
      </c>
      <c r="O1071" s="11" t="s">
        <v>6</v>
      </c>
      <c r="P1071" s="12">
        <v>46069</v>
      </c>
      <c r="Q1071" s="13" t="str">
        <f t="shared" si="48"/>
        <v>17h</v>
      </c>
    </row>
    <row r="1072" spans="1:17" x14ac:dyDescent="0.3">
      <c r="A1072" s="9" t="str">
        <f t="shared" si="49"/>
        <v>11261284739EG x Sambodromo4607017h</v>
      </c>
      <c r="B1072" s="9" t="str">
        <f t="shared" si="50"/>
        <v>11261284739EG x Sambodromo46070</v>
      </c>
      <c r="C1072" s="9" t="str">
        <f>IF((IFERROR(IFERROR(VLOOKUP(A1072,Controle_Utiliz!A:A,1,0),VLOOKUP(B1072,Controle_Utiliz!B:B,1,0)),"Não Utilizou"))="Não Utilizou","Não Utilizou","Agendado")</f>
        <v>Não Utilizou</v>
      </c>
      <c r="D1072" s="8" t="s">
        <v>384</v>
      </c>
      <c r="E1072" s="9" t="s">
        <v>385</v>
      </c>
      <c r="F1072" s="11"/>
      <c r="G1072" s="9">
        <v>11261284739</v>
      </c>
      <c r="H1072" s="9">
        <v>19983240370</v>
      </c>
      <c r="I1072" s="9" t="s">
        <v>19263</v>
      </c>
      <c r="J1072" s="9" t="s">
        <v>385</v>
      </c>
      <c r="K1072" s="9" t="s">
        <v>385</v>
      </c>
      <c r="L1072" s="9" t="s">
        <v>385</v>
      </c>
      <c r="M1072" s="9" t="s">
        <v>19228</v>
      </c>
      <c r="N1072" s="10" t="s">
        <v>19245</v>
      </c>
      <c r="O1072" s="11" t="s">
        <v>6</v>
      </c>
      <c r="P1072" s="12">
        <v>46070</v>
      </c>
      <c r="Q1072" s="13" t="str">
        <f t="shared" si="48"/>
        <v>17h</v>
      </c>
    </row>
    <row r="1073" spans="1:17" x14ac:dyDescent="0.3">
      <c r="A1073" s="9" t="str">
        <f t="shared" si="49"/>
        <v>11261284739EG x Sambodromo4607417h</v>
      </c>
      <c r="B1073" s="9" t="str">
        <f t="shared" si="50"/>
        <v>11261284739EG x Sambodromo46074</v>
      </c>
      <c r="C1073" s="9" t="str">
        <f>IF((IFERROR(IFERROR(VLOOKUP(A1073,Controle_Utiliz!A:A,1,0),VLOOKUP(B1073,Controle_Utiliz!B:B,1,0)),"Não Utilizou"))="Não Utilizou","Não Utilizou","Agendado")</f>
        <v>Não Utilizou</v>
      </c>
      <c r="D1073" s="8" t="s">
        <v>384</v>
      </c>
      <c r="E1073" s="9" t="s">
        <v>385</v>
      </c>
      <c r="F1073" s="11"/>
      <c r="G1073" s="9">
        <v>11261284739</v>
      </c>
      <c r="H1073" s="9">
        <v>19983240370</v>
      </c>
      <c r="I1073" s="9" t="s">
        <v>19263</v>
      </c>
      <c r="J1073" s="9" t="s">
        <v>385</v>
      </c>
      <c r="K1073" s="9" t="s">
        <v>385</v>
      </c>
      <c r="L1073" s="9" t="s">
        <v>385</v>
      </c>
      <c r="M1073" s="9" t="s">
        <v>19229</v>
      </c>
      <c r="N1073" s="10" t="s">
        <v>19245</v>
      </c>
      <c r="O1073" s="11" t="s">
        <v>6</v>
      </c>
      <c r="P1073" s="12">
        <v>46074</v>
      </c>
      <c r="Q1073" s="13" t="str">
        <f t="shared" si="48"/>
        <v>17h</v>
      </c>
    </row>
    <row r="1074" spans="1:17" x14ac:dyDescent="0.3">
      <c r="A1074" s="9" t="str">
        <f t="shared" si="49"/>
        <v>11261284739Sambodromo x EG4606801h</v>
      </c>
      <c r="B1074" s="9" t="str">
        <f t="shared" si="50"/>
        <v>11261284739Sambodromo x EG46068</v>
      </c>
      <c r="C1074" s="9" t="str">
        <f>IF((IFERROR(IFERROR(VLOOKUP(A1074,Controle_Utiliz!A:A,1,0),VLOOKUP(B1074,Controle_Utiliz!B:B,1,0)),"Não Utilizou"))="Não Utilizou","Não Utilizou","Agendado")</f>
        <v>Agendado</v>
      </c>
      <c r="D1074" s="8" t="s">
        <v>384</v>
      </c>
      <c r="E1074" s="9" t="s">
        <v>385</v>
      </c>
      <c r="F1074" s="11"/>
      <c r="G1074" s="9">
        <v>11261284739</v>
      </c>
      <c r="H1074" s="9">
        <v>19983240370</v>
      </c>
      <c r="I1074" s="9" t="s">
        <v>19263</v>
      </c>
      <c r="J1074" s="9" t="s">
        <v>385</v>
      </c>
      <c r="K1074" s="9" t="s">
        <v>385</v>
      </c>
      <c r="L1074" s="9" t="s">
        <v>385</v>
      </c>
      <c r="M1074" s="9" t="s">
        <v>19230</v>
      </c>
      <c r="N1074" s="10" t="s">
        <v>19257</v>
      </c>
      <c r="O1074" s="11" t="s">
        <v>151</v>
      </c>
      <c r="P1074" s="12">
        <v>46068</v>
      </c>
      <c r="Q1074" s="13" t="str">
        <f t="shared" si="48"/>
        <v>01h</v>
      </c>
    </row>
    <row r="1075" spans="1:17" x14ac:dyDescent="0.3">
      <c r="A1075" s="9" t="str">
        <f t="shared" si="49"/>
        <v>11261284739Sambodromo x EG4606901h</v>
      </c>
      <c r="B1075" s="9" t="str">
        <f t="shared" si="50"/>
        <v>11261284739Sambodromo x EG46069</v>
      </c>
      <c r="C1075" s="9" t="str">
        <f>IF((IFERROR(IFERROR(VLOOKUP(A1075,Controle_Utiliz!A:A,1,0),VLOOKUP(B1075,Controle_Utiliz!B:B,1,0)),"Não Utilizou"))="Não Utilizou","Não Utilizou","Agendado")</f>
        <v>Não Utilizou</v>
      </c>
      <c r="D1075" s="8" t="s">
        <v>384</v>
      </c>
      <c r="E1075" s="9" t="s">
        <v>385</v>
      </c>
      <c r="F1075" s="11"/>
      <c r="G1075" s="9">
        <v>11261284739</v>
      </c>
      <c r="H1075" s="9">
        <v>19983240370</v>
      </c>
      <c r="I1075" s="9" t="s">
        <v>19263</v>
      </c>
      <c r="J1075" s="9" t="s">
        <v>385</v>
      </c>
      <c r="K1075" s="9" t="s">
        <v>385</v>
      </c>
      <c r="L1075" s="9" t="s">
        <v>385</v>
      </c>
      <c r="M1075" s="9" t="s">
        <v>19231</v>
      </c>
      <c r="N1075" s="10" t="s">
        <v>19257</v>
      </c>
      <c r="O1075" s="11" t="s">
        <v>151</v>
      </c>
      <c r="P1075" s="12">
        <v>46069</v>
      </c>
      <c r="Q1075" s="13" t="str">
        <f t="shared" si="48"/>
        <v>01h</v>
      </c>
    </row>
    <row r="1076" spans="1:17" x14ac:dyDescent="0.3">
      <c r="A1076" s="9" t="str">
        <f t="shared" si="49"/>
        <v>11261284739Sambodromo x EG4607001h</v>
      </c>
      <c r="B1076" s="9" t="str">
        <f t="shared" si="50"/>
        <v>11261284739Sambodromo x EG46070</v>
      </c>
      <c r="C1076" s="9" t="str">
        <f>IF((IFERROR(IFERROR(VLOOKUP(A1076,Controle_Utiliz!A:A,1,0),VLOOKUP(B1076,Controle_Utiliz!B:B,1,0)),"Não Utilizou"))="Não Utilizou","Não Utilizou","Agendado")</f>
        <v>Não Utilizou</v>
      </c>
      <c r="D1076" s="8" t="s">
        <v>384</v>
      </c>
      <c r="E1076" s="9" t="s">
        <v>385</v>
      </c>
      <c r="F1076" s="11"/>
      <c r="G1076" s="9">
        <v>11261284739</v>
      </c>
      <c r="H1076" s="9">
        <v>19983240370</v>
      </c>
      <c r="I1076" s="9" t="s">
        <v>19263</v>
      </c>
      <c r="J1076" s="9" t="s">
        <v>385</v>
      </c>
      <c r="K1076" s="9" t="s">
        <v>385</v>
      </c>
      <c r="L1076" s="9" t="s">
        <v>385</v>
      </c>
      <c r="M1076" s="9" t="s">
        <v>19232</v>
      </c>
      <c r="N1076" s="10" t="s">
        <v>19257</v>
      </c>
      <c r="O1076" s="11" t="s">
        <v>151</v>
      </c>
      <c r="P1076" s="12">
        <v>46070</v>
      </c>
      <c r="Q1076" s="13" t="str">
        <f t="shared" si="48"/>
        <v>01h</v>
      </c>
    </row>
    <row r="1077" spans="1:17" x14ac:dyDescent="0.3">
      <c r="A1077" s="9" t="str">
        <f t="shared" si="49"/>
        <v>11261284739Sambodromo x EG4607401h</v>
      </c>
      <c r="B1077" s="9" t="str">
        <f t="shared" si="50"/>
        <v>11261284739Sambodromo x EG46074</v>
      </c>
      <c r="C1077" s="9" t="str">
        <f>IF((IFERROR(IFERROR(VLOOKUP(A1077,Controle_Utiliz!A:A,1,0),VLOOKUP(B1077,Controle_Utiliz!B:B,1,0)),"Não Utilizou"))="Não Utilizou","Não Utilizou","Agendado")</f>
        <v>Não Utilizou</v>
      </c>
      <c r="D1077" s="8" t="s">
        <v>384</v>
      </c>
      <c r="E1077" s="9" t="s">
        <v>385</v>
      </c>
      <c r="F1077" s="11"/>
      <c r="G1077" s="9">
        <v>11261284739</v>
      </c>
      <c r="H1077" s="9">
        <v>19983240370</v>
      </c>
      <c r="I1077" s="9" t="s">
        <v>19263</v>
      </c>
      <c r="J1077" s="9" t="s">
        <v>385</v>
      </c>
      <c r="K1077" s="9" t="s">
        <v>385</v>
      </c>
      <c r="L1077" s="9" t="s">
        <v>385</v>
      </c>
      <c r="M1077" s="9" t="s">
        <v>19233</v>
      </c>
      <c r="N1077" s="10" t="s">
        <v>19257</v>
      </c>
      <c r="O1077" s="11" t="s">
        <v>151</v>
      </c>
      <c r="P1077" s="12">
        <v>46074</v>
      </c>
      <c r="Q1077" s="13" t="str">
        <f t="shared" si="48"/>
        <v>01h</v>
      </c>
    </row>
    <row r="1078" spans="1:17" x14ac:dyDescent="0.3">
      <c r="A1078" s="9" t="str">
        <f t="shared" si="49"/>
        <v>82012EG x Sambodromo4606819h</v>
      </c>
      <c r="B1078" s="9" t="str">
        <f t="shared" si="50"/>
        <v>82012EG x Sambodromo46068</v>
      </c>
      <c r="C1078" s="9" t="str">
        <f>IF((IFERROR(IFERROR(VLOOKUP(A1078,Controle_Utiliz!A:A,1,0),VLOOKUP(B1078,Controle_Utiliz!B:B,1,0)),"Não Utilizou"))="Não Utilizou","Não Utilizou","Agendado")</f>
        <v>Não Utilizou</v>
      </c>
      <c r="D1078" s="8" t="s">
        <v>462</v>
      </c>
      <c r="E1078" s="9" t="s">
        <v>315</v>
      </c>
      <c r="F1078" s="9">
        <v>82012</v>
      </c>
      <c r="G1078" s="11"/>
      <c r="H1078" s="9">
        <v>21982784141</v>
      </c>
      <c r="I1078" s="9" t="s">
        <v>16471</v>
      </c>
      <c r="J1078" s="9" t="s">
        <v>17140</v>
      </c>
      <c r="K1078" s="9" t="s">
        <v>14191</v>
      </c>
      <c r="L1078" s="9" t="s">
        <v>17520</v>
      </c>
      <c r="M1078" s="9" t="s">
        <v>19226</v>
      </c>
      <c r="N1078" s="10" t="s">
        <v>19249</v>
      </c>
      <c r="O1078" s="11" t="s">
        <v>6</v>
      </c>
      <c r="P1078" s="12">
        <v>46068</v>
      </c>
      <c r="Q1078" s="13" t="str">
        <f t="shared" si="48"/>
        <v>19h</v>
      </c>
    </row>
    <row r="1079" spans="1:17" x14ac:dyDescent="0.3">
      <c r="A1079" s="9" t="str">
        <f t="shared" si="49"/>
        <v>82012EG x Sambodromo4606919h</v>
      </c>
      <c r="B1079" s="9" t="str">
        <f t="shared" si="50"/>
        <v>82012EG x Sambodromo46069</v>
      </c>
      <c r="C1079" s="9" t="str">
        <f>IF((IFERROR(IFERROR(VLOOKUP(A1079,Controle_Utiliz!A:A,1,0),VLOOKUP(B1079,Controle_Utiliz!B:B,1,0)),"Não Utilizou"))="Não Utilizou","Não Utilizou","Agendado")</f>
        <v>Não Utilizou</v>
      </c>
      <c r="D1079" s="8" t="s">
        <v>462</v>
      </c>
      <c r="E1079" s="9" t="s">
        <v>315</v>
      </c>
      <c r="F1079" s="9">
        <v>82012</v>
      </c>
      <c r="G1079" s="11"/>
      <c r="H1079" s="9">
        <v>21982784141</v>
      </c>
      <c r="I1079" s="9" t="s">
        <v>16471</v>
      </c>
      <c r="J1079" s="9" t="s">
        <v>17140</v>
      </c>
      <c r="K1079" s="9" t="s">
        <v>14191</v>
      </c>
      <c r="L1079" s="9" t="s">
        <v>17520</v>
      </c>
      <c r="M1079" s="9" t="s">
        <v>19227</v>
      </c>
      <c r="N1079" s="10" t="s">
        <v>19249</v>
      </c>
      <c r="O1079" s="11" t="s">
        <v>6</v>
      </c>
      <c r="P1079" s="12">
        <v>46069</v>
      </c>
      <c r="Q1079" s="13" t="str">
        <f t="shared" si="48"/>
        <v>19h</v>
      </c>
    </row>
    <row r="1080" spans="1:17" x14ac:dyDescent="0.3">
      <c r="A1080" s="9" t="str">
        <f t="shared" si="49"/>
        <v>82012EG x Sambodromo4607019h</v>
      </c>
      <c r="B1080" s="9" t="str">
        <f t="shared" si="50"/>
        <v>82012EG x Sambodromo46070</v>
      </c>
      <c r="C1080" s="9" t="str">
        <f>IF((IFERROR(IFERROR(VLOOKUP(A1080,Controle_Utiliz!A:A,1,0),VLOOKUP(B1080,Controle_Utiliz!B:B,1,0)),"Não Utilizou"))="Não Utilizou","Não Utilizou","Agendado")</f>
        <v>Não Utilizou</v>
      </c>
      <c r="D1080" s="8" t="s">
        <v>462</v>
      </c>
      <c r="E1080" s="9" t="s">
        <v>315</v>
      </c>
      <c r="F1080" s="9">
        <v>82012</v>
      </c>
      <c r="G1080" s="11"/>
      <c r="H1080" s="9">
        <v>21982784141</v>
      </c>
      <c r="I1080" s="9" t="s">
        <v>16471</v>
      </c>
      <c r="J1080" s="9" t="s">
        <v>17140</v>
      </c>
      <c r="K1080" s="9" t="s">
        <v>14191</v>
      </c>
      <c r="L1080" s="9" t="s">
        <v>17520</v>
      </c>
      <c r="M1080" s="9" t="s">
        <v>19228</v>
      </c>
      <c r="N1080" s="10" t="s">
        <v>19249</v>
      </c>
      <c r="O1080" s="11" t="s">
        <v>6</v>
      </c>
      <c r="P1080" s="12">
        <v>46070</v>
      </c>
      <c r="Q1080" s="13" t="str">
        <f t="shared" si="48"/>
        <v>19h</v>
      </c>
    </row>
    <row r="1081" spans="1:17" x14ac:dyDescent="0.3">
      <c r="A1081" s="9" t="str">
        <f t="shared" si="49"/>
        <v>82012EG x Sambodromo4607419h</v>
      </c>
      <c r="B1081" s="9" t="str">
        <f t="shared" si="50"/>
        <v>82012EG x Sambodromo46074</v>
      </c>
      <c r="C1081" s="9" t="str">
        <f>IF((IFERROR(IFERROR(VLOOKUP(A1081,Controle_Utiliz!A:A,1,0),VLOOKUP(B1081,Controle_Utiliz!B:B,1,0)),"Não Utilizou"))="Não Utilizou","Não Utilizou","Agendado")</f>
        <v>Não Utilizou</v>
      </c>
      <c r="D1081" s="8" t="s">
        <v>462</v>
      </c>
      <c r="E1081" s="9" t="s">
        <v>315</v>
      </c>
      <c r="F1081" s="9">
        <v>82012</v>
      </c>
      <c r="G1081" s="11"/>
      <c r="H1081" s="9">
        <v>21982784141</v>
      </c>
      <c r="I1081" s="9" t="s">
        <v>16471</v>
      </c>
      <c r="J1081" s="9" t="s">
        <v>17140</v>
      </c>
      <c r="K1081" s="9" t="s">
        <v>14191</v>
      </c>
      <c r="L1081" s="9" t="s">
        <v>17520</v>
      </c>
      <c r="M1081" s="9" t="s">
        <v>19229</v>
      </c>
      <c r="N1081" s="10" t="s">
        <v>19249</v>
      </c>
      <c r="O1081" s="11" t="s">
        <v>6</v>
      </c>
      <c r="P1081" s="12">
        <v>46074</v>
      </c>
      <c r="Q1081" s="13" t="str">
        <f t="shared" si="48"/>
        <v>19h</v>
      </c>
    </row>
    <row r="1082" spans="1:17" x14ac:dyDescent="0.3">
      <c r="A1082" s="9" t="str">
        <f t="shared" si="49"/>
        <v>82012Sambodromo x EG4606803h</v>
      </c>
      <c r="B1082" s="9" t="str">
        <f t="shared" si="50"/>
        <v>82012Sambodromo x EG46068</v>
      </c>
      <c r="C1082" s="9" t="str">
        <f>IF((IFERROR(IFERROR(VLOOKUP(A1082,Controle_Utiliz!A:A,1,0),VLOOKUP(B1082,Controle_Utiliz!B:B,1,0)),"Não Utilizou"))="Não Utilizou","Não Utilizou","Agendado")</f>
        <v>Não Utilizou</v>
      </c>
      <c r="D1082" s="8" t="s">
        <v>462</v>
      </c>
      <c r="E1082" s="9" t="s">
        <v>315</v>
      </c>
      <c r="F1082" s="9">
        <v>82012</v>
      </c>
      <c r="G1082" s="11"/>
      <c r="H1082" s="9">
        <v>21982784141</v>
      </c>
      <c r="I1082" s="9" t="s">
        <v>16471</v>
      </c>
      <c r="J1082" s="9" t="s">
        <v>17140</v>
      </c>
      <c r="K1082" s="9" t="s">
        <v>14191</v>
      </c>
      <c r="L1082" s="9" t="s">
        <v>17520</v>
      </c>
      <c r="M1082" s="9" t="s">
        <v>19230</v>
      </c>
      <c r="N1082" s="10" t="s">
        <v>19252</v>
      </c>
      <c r="O1082" s="11" t="s">
        <v>151</v>
      </c>
      <c r="P1082" s="12">
        <v>46068</v>
      </c>
      <c r="Q1082" s="13" t="str">
        <f t="shared" si="48"/>
        <v>03h</v>
      </c>
    </row>
    <row r="1083" spans="1:17" x14ac:dyDescent="0.3">
      <c r="A1083" s="9" t="str">
        <f t="shared" si="49"/>
        <v>82012Sambodromo x EG4606903h</v>
      </c>
      <c r="B1083" s="9" t="str">
        <f t="shared" si="50"/>
        <v>82012Sambodromo x EG46069</v>
      </c>
      <c r="C1083" s="9" t="str">
        <f>IF((IFERROR(IFERROR(VLOOKUP(A1083,Controle_Utiliz!A:A,1,0),VLOOKUP(B1083,Controle_Utiliz!B:B,1,0)),"Não Utilizou"))="Não Utilizou","Não Utilizou","Agendado")</f>
        <v>Não Utilizou</v>
      </c>
      <c r="D1083" s="8" t="s">
        <v>462</v>
      </c>
      <c r="E1083" s="9" t="s">
        <v>315</v>
      </c>
      <c r="F1083" s="9">
        <v>82012</v>
      </c>
      <c r="G1083" s="11"/>
      <c r="H1083" s="9">
        <v>21982784141</v>
      </c>
      <c r="I1083" s="9" t="s">
        <v>16471</v>
      </c>
      <c r="J1083" s="9" t="s">
        <v>17140</v>
      </c>
      <c r="K1083" s="9" t="s">
        <v>14191</v>
      </c>
      <c r="L1083" s="9" t="s">
        <v>17520</v>
      </c>
      <c r="M1083" s="9" t="s">
        <v>19231</v>
      </c>
      <c r="N1083" s="10" t="s">
        <v>19252</v>
      </c>
      <c r="O1083" s="11" t="s">
        <v>151</v>
      </c>
      <c r="P1083" s="12">
        <v>46069</v>
      </c>
      <c r="Q1083" s="13" t="str">
        <f t="shared" si="48"/>
        <v>03h</v>
      </c>
    </row>
    <row r="1084" spans="1:17" x14ac:dyDescent="0.3">
      <c r="A1084" s="9" t="str">
        <f t="shared" si="49"/>
        <v>82012Sambodromo x EG4607003h</v>
      </c>
      <c r="B1084" s="9" t="str">
        <f t="shared" si="50"/>
        <v>82012Sambodromo x EG46070</v>
      </c>
      <c r="C1084" s="9" t="str">
        <f>IF((IFERROR(IFERROR(VLOOKUP(A1084,Controle_Utiliz!A:A,1,0),VLOOKUP(B1084,Controle_Utiliz!B:B,1,0)),"Não Utilizou"))="Não Utilizou","Não Utilizou","Agendado")</f>
        <v>Não Utilizou</v>
      </c>
      <c r="D1084" s="8" t="s">
        <v>462</v>
      </c>
      <c r="E1084" s="9" t="s">
        <v>315</v>
      </c>
      <c r="F1084" s="9">
        <v>82012</v>
      </c>
      <c r="G1084" s="11"/>
      <c r="H1084" s="9">
        <v>21982784141</v>
      </c>
      <c r="I1084" s="9" t="s">
        <v>16471</v>
      </c>
      <c r="J1084" s="9" t="s">
        <v>17140</v>
      </c>
      <c r="K1084" s="9" t="s">
        <v>14191</v>
      </c>
      <c r="L1084" s="9" t="s">
        <v>17520</v>
      </c>
      <c r="M1084" s="9" t="s">
        <v>19232</v>
      </c>
      <c r="N1084" s="10" t="s">
        <v>19252</v>
      </c>
      <c r="O1084" s="11" t="s">
        <v>151</v>
      </c>
      <c r="P1084" s="12">
        <v>46070</v>
      </c>
      <c r="Q1084" s="13" t="str">
        <f t="shared" si="48"/>
        <v>03h</v>
      </c>
    </row>
    <row r="1085" spans="1:17" x14ac:dyDescent="0.3">
      <c r="A1085" s="9" t="str">
        <f t="shared" si="49"/>
        <v>82012Sambodromo x EG4607403h</v>
      </c>
      <c r="B1085" s="9" t="str">
        <f t="shared" si="50"/>
        <v>82012Sambodromo x EG46074</v>
      </c>
      <c r="C1085" s="9" t="str">
        <f>IF((IFERROR(IFERROR(VLOOKUP(A1085,Controle_Utiliz!A:A,1,0),VLOOKUP(B1085,Controle_Utiliz!B:B,1,0)),"Não Utilizou"))="Não Utilizou","Não Utilizou","Agendado")</f>
        <v>Não Utilizou</v>
      </c>
      <c r="D1085" s="8" t="s">
        <v>462</v>
      </c>
      <c r="E1085" s="9" t="s">
        <v>315</v>
      </c>
      <c r="F1085" s="9">
        <v>82012</v>
      </c>
      <c r="G1085" s="11"/>
      <c r="H1085" s="9">
        <v>21982784141</v>
      </c>
      <c r="I1085" s="9" t="s">
        <v>16471</v>
      </c>
      <c r="J1085" s="9" t="s">
        <v>17140</v>
      </c>
      <c r="K1085" s="9" t="s">
        <v>14191</v>
      </c>
      <c r="L1085" s="9" t="s">
        <v>17520</v>
      </c>
      <c r="M1085" s="9" t="s">
        <v>19233</v>
      </c>
      <c r="N1085" s="10" t="s">
        <v>19252</v>
      </c>
      <c r="O1085" s="11" t="s">
        <v>151</v>
      </c>
      <c r="P1085" s="12">
        <v>46074</v>
      </c>
      <c r="Q1085" s="13" t="str">
        <f t="shared" si="48"/>
        <v>03h</v>
      </c>
    </row>
    <row r="1086" spans="1:17" x14ac:dyDescent="0.3">
      <c r="A1086" s="9" t="str">
        <f t="shared" si="49"/>
        <v>82012JB x Sambodromo4606819h</v>
      </c>
      <c r="B1086" s="9" t="str">
        <f t="shared" si="50"/>
        <v>82012JB x Sambodromo46068</v>
      </c>
      <c r="C1086" s="9" t="str">
        <f>IF((IFERROR(IFERROR(VLOOKUP(A1086,Controle_Utiliz!A:A,1,0),VLOOKUP(B1086,Controle_Utiliz!B:B,1,0)),"Não Utilizou"))="Não Utilizou","Não Utilizou","Agendado")</f>
        <v>Não Utilizou</v>
      </c>
      <c r="D1086" s="8" t="s">
        <v>462</v>
      </c>
      <c r="E1086" s="9" t="s">
        <v>315</v>
      </c>
      <c r="F1086" s="9">
        <v>82012</v>
      </c>
      <c r="G1086" s="11"/>
      <c r="H1086" s="9">
        <v>21982784141</v>
      </c>
      <c r="I1086" s="9" t="s">
        <v>16471</v>
      </c>
      <c r="J1086" s="9" t="s">
        <v>17140</v>
      </c>
      <c r="K1086" s="9" t="s">
        <v>14191</v>
      </c>
      <c r="L1086" s="9" t="s">
        <v>17520</v>
      </c>
      <c r="M1086" s="9" t="s">
        <v>19234</v>
      </c>
      <c r="N1086" s="10" t="s">
        <v>19249</v>
      </c>
      <c r="O1086" s="11" t="s">
        <v>33</v>
      </c>
      <c r="P1086" s="12">
        <v>46068</v>
      </c>
      <c r="Q1086" s="13" t="str">
        <f t="shared" si="48"/>
        <v>19h</v>
      </c>
    </row>
    <row r="1087" spans="1:17" x14ac:dyDescent="0.3">
      <c r="A1087" s="9" t="str">
        <f t="shared" si="49"/>
        <v>82012JB x Sambodromo4606919h</v>
      </c>
      <c r="B1087" s="9" t="str">
        <f t="shared" si="50"/>
        <v>82012JB x Sambodromo46069</v>
      </c>
      <c r="C1087" s="9" t="str">
        <f>IF((IFERROR(IFERROR(VLOOKUP(A1087,Controle_Utiliz!A:A,1,0),VLOOKUP(B1087,Controle_Utiliz!B:B,1,0)),"Não Utilizou"))="Não Utilizou","Não Utilizou","Agendado")</f>
        <v>Não Utilizou</v>
      </c>
      <c r="D1087" s="8" t="s">
        <v>462</v>
      </c>
      <c r="E1087" s="9" t="s">
        <v>315</v>
      </c>
      <c r="F1087" s="9">
        <v>82012</v>
      </c>
      <c r="G1087" s="11"/>
      <c r="H1087" s="9">
        <v>21982784141</v>
      </c>
      <c r="I1087" s="9" t="s">
        <v>16471</v>
      </c>
      <c r="J1087" s="9" t="s">
        <v>17140</v>
      </c>
      <c r="K1087" s="9" t="s">
        <v>14191</v>
      </c>
      <c r="L1087" s="9" t="s">
        <v>17520</v>
      </c>
      <c r="M1087" s="9" t="s">
        <v>19235</v>
      </c>
      <c r="N1087" s="10" t="s">
        <v>19249</v>
      </c>
      <c r="O1087" s="11" t="s">
        <v>33</v>
      </c>
      <c r="P1087" s="12">
        <v>46069</v>
      </c>
      <c r="Q1087" s="13" t="str">
        <f t="shared" si="48"/>
        <v>19h</v>
      </c>
    </row>
    <row r="1088" spans="1:17" x14ac:dyDescent="0.3">
      <c r="A1088" s="9" t="str">
        <f t="shared" si="49"/>
        <v>82012JB x Sambodromo4607019h</v>
      </c>
      <c r="B1088" s="9" t="str">
        <f t="shared" si="50"/>
        <v>82012JB x Sambodromo46070</v>
      </c>
      <c r="C1088" s="9" t="str">
        <f>IF((IFERROR(IFERROR(VLOOKUP(A1088,Controle_Utiliz!A:A,1,0),VLOOKUP(B1088,Controle_Utiliz!B:B,1,0)),"Não Utilizou"))="Não Utilizou","Não Utilizou","Agendado")</f>
        <v>Não Utilizou</v>
      </c>
      <c r="D1088" s="8" t="s">
        <v>462</v>
      </c>
      <c r="E1088" s="9" t="s">
        <v>315</v>
      </c>
      <c r="F1088" s="9">
        <v>82012</v>
      </c>
      <c r="G1088" s="11"/>
      <c r="H1088" s="9">
        <v>21982784141</v>
      </c>
      <c r="I1088" s="9" t="s">
        <v>16471</v>
      </c>
      <c r="J1088" s="9" t="s">
        <v>17140</v>
      </c>
      <c r="K1088" s="9" t="s">
        <v>14191</v>
      </c>
      <c r="L1088" s="9" t="s">
        <v>17520</v>
      </c>
      <c r="M1088" s="9" t="s">
        <v>19236</v>
      </c>
      <c r="N1088" s="10" t="s">
        <v>19249</v>
      </c>
      <c r="O1088" s="11" t="s">
        <v>33</v>
      </c>
      <c r="P1088" s="12">
        <v>46070</v>
      </c>
      <c r="Q1088" s="13" t="str">
        <f t="shared" si="48"/>
        <v>19h</v>
      </c>
    </row>
    <row r="1089" spans="1:17" x14ac:dyDescent="0.3">
      <c r="A1089" s="9" t="str">
        <f t="shared" si="49"/>
        <v>82012JB x Sambodromo4607419h</v>
      </c>
      <c r="B1089" s="9" t="str">
        <f t="shared" si="50"/>
        <v>82012JB x Sambodromo46074</v>
      </c>
      <c r="C1089" s="9" t="str">
        <f>IF((IFERROR(IFERROR(VLOOKUP(A1089,Controle_Utiliz!A:A,1,0),VLOOKUP(B1089,Controle_Utiliz!B:B,1,0)),"Não Utilizou"))="Não Utilizou","Não Utilizou","Agendado")</f>
        <v>Não Utilizou</v>
      </c>
      <c r="D1089" s="8" t="s">
        <v>462</v>
      </c>
      <c r="E1089" s="9" t="s">
        <v>315</v>
      </c>
      <c r="F1089" s="9">
        <v>82012</v>
      </c>
      <c r="G1089" s="11"/>
      <c r="H1089" s="9">
        <v>21982784141</v>
      </c>
      <c r="I1089" s="9" t="s">
        <v>16471</v>
      </c>
      <c r="J1089" s="9" t="s">
        <v>17140</v>
      </c>
      <c r="K1089" s="9" t="s">
        <v>14191</v>
      </c>
      <c r="L1089" s="9" t="s">
        <v>17520</v>
      </c>
      <c r="M1089" s="9" t="s">
        <v>19237</v>
      </c>
      <c r="N1089" s="10" t="s">
        <v>19249</v>
      </c>
      <c r="O1089" s="11" t="s">
        <v>33</v>
      </c>
      <c r="P1089" s="12">
        <v>46074</v>
      </c>
      <c r="Q1089" s="13" t="str">
        <f t="shared" si="48"/>
        <v>19h</v>
      </c>
    </row>
    <row r="1090" spans="1:17" x14ac:dyDescent="0.3">
      <c r="A1090" s="9" t="str">
        <f t="shared" si="49"/>
        <v>82012Sambodromo x JB4606803h</v>
      </c>
      <c r="B1090" s="9" t="str">
        <f t="shared" si="50"/>
        <v>82012Sambodromo x JB46068</v>
      </c>
      <c r="C1090" s="9" t="str">
        <f>IF((IFERROR(IFERROR(VLOOKUP(A1090,Controle_Utiliz!A:A,1,0),VLOOKUP(B1090,Controle_Utiliz!B:B,1,0)),"Não Utilizou"))="Não Utilizou","Não Utilizou","Agendado")</f>
        <v>Não Utilizou</v>
      </c>
      <c r="D1090" s="8" t="s">
        <v>462</v>
      </c>
      <c r="E1090" s="9" t="s">
        <v>315</v>
      </c>
      <c r="F1090" s="9">
        <v>82012</v>
      </c>
      <c r="G1090" s="11"/>
      <c r="H1090" s="9">
        <v>21982784141</v>
      </c>
      <c r="I1090" s="9" t="s">
        <v>16471</v>
      </c>
      <c r="J1090" s="9" t="s">
        <v>17140</v>
      </c>
      <c r="K1090" s="9" t="s">
        <v>14191</v>
      </c>
      <c r="L1090" s="9" t="s">
        <v>17520</v>
      </c>
      <c r="M1090" s="9" t="s">
        <v>19238</v>
      </c>
      <c r="N1090" s="10" t="s">
        <v>19252</v>
      </c>
      <c r="O1090" s="11" t="s">
        <v>159</v>
      </c>
      <c r="P1090" s="12">
        <v>46068</v>
      </c>
      <c r="Q1090" s="13" t="str">
        <f t="shared" ref="Q1090:Q1153" si="51">LEFT(N1090,2)&amp;"h"</f>
        <v>03h</v>
      </c>
    </row>
    <row r="1091" spans="1:17" x14ac:dyDescent="0.3">
      <c r="A1091" s="9" t="str">
        <f t="shared" ref="A1091:A1154" si="52">IF(LEN(F1091)&gt;1,F1091,G1091)&amp;O1091&amp;P1091&amp;Q1091</f>
        <v>82012Sambodromo x JB4606903h</v>
      </c>
      <c r="B1091" s="9" t="str">
        <f t="shared" ref="B1091:B1154" si="53">IF(LEN(F1091)&gt;1,F1091,G1091)&amp;O1091&amp;P1091</f>
        <v>82012Sambodromo x JB46069</v>
      </c>
      <c r="C1091" s="9" t="str">
        <f>IF((IFERROR(IFERROR(VLOOKUP(A1091,Controle_Utiliz!A:A,1,0),VLOOKUP(B1091,Controle_Utiliz!B:B,1,0)),"Não Utilizou"))="Não Utilizou","Não Utilizou","Agendado")</f>
        <v>Não Utilizou</v>
      </c>
      <c r="D1091" s="8" t="s">
        <v>462</v>
      </c>
      <c r="E1091" s="9" t="s">
        <v>315</v>
      </c>
      <c r="F1091" s="9">
        <v>82012</v>
      </c>
      <c r="G1091" s="11"/>
      <c r="H1091" s="9">
        <v>21982784141</v>
      </c>
      <c r="I1091" s="9" t="s">
        <v>16471</v>
      </c>
      <c r="J1091" s="9" t="s">
        <v>17140</v>
      </c>
      <c r="K1091" s="9" t="s">
        <v>14191</v>
      </c>
      <c r="L1091" s="9" t="s">
        <v>17520</v>
      </c>
      <c r="M1091" s="9" t="s">
        <v>19239</v>
      </c>
      <c r="N1091" s="10" t="s">
        <v>19252</v>
      </c>
      <c r="O1091" s="11" t="s">
        <v>159</v>
      </c>
      <c r="P1091" s="12">
        <v>46069</v>
      </c>
      <c r="Q1091" s="13" t="str">
        <f t="shared" si="51"/>
        <v>03h</v>
      </c>
    </row>
    <row r="1092" spans="1:17" x14ac:dyDescent="0.3">
      <c r="A1092" s="9" t="str">
        <f t="shared" si="52"/>
        <v>82012Sambodromo x JB4607003h</v>
      </c>
      <c r="B1092" s="9" t="str">
        <f t="shared" si="53"/>
        <v>82012Sambodromo x JB46070</v>
      </c>
      <c r="C1092" s="9" t="str">
        <f>IF((IFERROR(IFERROR(VLOOKUP(A1092,Controle_Utiliz!A:A,1,0),VLOOKUP(B1092,Controle_Utiliz!B:B,1,0)),"Não Utilizou"))="Não Utilizou","Não Utilizou","Agendado")</f>
        <v>Não Utilizou</v>
      </c>
      <c r="D1092" s="8" t="s">
        <v>462</v>
      </c>
      <c r="E1092" s="9" t="s">
        <v>315</v>
      </c>
      <c r="F1092" s="9">
        <v>82012</v>
      </c>
      <c r="G1092" s="11"/>
      <c r="H1092" s="9">
        <v>21982784141</v>
      </c>
      <c r="I1092" s="9" t="s">
        <v>16471</v>
      </c>
      <c r="J1092" s="9" t="s">
        <v>17140</v>
      </c>
      <c r="K1092" s="9" t="s">
        <v>14191</v>
      </c>
      <c r="L1092" s="9" t="s">
        <v>17520</v>
      </c>
      <c r="M1092" s="9" t="s">
        <v>19240</v>
      </c>
      <c r="N1092" s="10" t="s">
        <v>19252</v>
      </c>
      <c r="O1092" s="11" t="s">
        <v>159</v>
      </c>
      <c r="P1092" s="12">
        <v>46070</v>
      </c>
      <c r="Q1092" s="13" t="str">
        <f t="shared" si="51"/>
        <v>03h</v>
      </c>
    </row>
    <row r="1093" spans="1:17" x14ac:dyDescent="0.3">
      <c r="A1093" s="9" t="str">
        <f t="shared" si="52"/>
        <v>82012Sambodromo x JB4607403h</v>
      </c>
      <c r="B1093" s="9" t="str">
        <f t="shared" si="53"/>
        <v>82012Sambodromo x JB46074</v>
      </c>
      <c r="C1093" s="9" t="str">
        <f>IF((IFERROR(IFERROR(VLOOKUP(A1093,Controle_Utiliz!A:A,1,0),VLOOKUP(B1093,Controle_Utiliz!B:B,1,0)),"Não Utilizou"))="Não Utilizou","Não Utilizou","Agendado")</f>
        <v>Não Utilizou</v>
      </c>
      <c r="D1093" s="8" t="s">
        <v>462</v>
      </c>
      <c r="E1093" s="9" t="s">
        <v>315</v>
      </c>
      <c r="F1093" s="9">
        <v>82012</v>
      </c>
      <c r="G1093" s="11"/>
      <c r="H1093" s="9">
        <v>21982784141</v>
      </c>
      <c r="I1093" s="9" t="s">
        <v>16471</v>
      </c>
      <c r="J1093" s="9" t="s">
        <v>17140</v>
      </c>
      <c r="K1093" s="9" t="s">
        <v>14191</v>
      </c>
      <c r="L1093" s="9" t="s">
        <v>17520</v>
      </c>
      <c r="M1093" s="9" t="s">
        <v>19241</v>
      </c>
      <c r="N1093" s="14" t="s">
        <v>19252</v>
      </c>
      <c r="O1093" s="11" t="s">
        <v>159</v>
      </c>
      <c r="P1093" s="12">
        <v>46074</v>
      </c>
      <c r="Q1093" s="13" t="str">
        <f t="shared" si="51"/>
        <v>03h</v>
      </c>
    </row>
    <row r="1094" spans="1:17" x14ac:dyDescent="0.3">
      <c r="A1094" s="9" t="str">
        <f t="shared" si="52"/>
        <v>68135580215EG x Sambodromo4606818h</v>
      </c>
      <c r="B1094" s="9" t="str">
        <f t="shared" si="53"/>
        <v>68135580215EG x Sambodromo46068</v>
      </c>
      <c r="C1094" s="9" t="str">
        <f>IF((IFERROR(IFERROR(VLOOKUP(A1094,Controle_Utiliz!A:A,1,0),VLOOKUP(B1094,Controle_Utiliz!B:B,1,0)),"Não Utilizou"))="Não Utilizou","Não Utilizou","Agendado")</f>
        <v>Não Utilizou</v>
      </c>
      <c r="D1094" s="8" t="s">
        <v>488</v>
      </c>
      <c r="E1094" s="9" t="s">
        <v>480</v>
      </c>
      <c r="F1094" s="11"/>
      <c r="G1094" s="9">
        <v>68135580215</v>
      </c>
      <c r="H1094" s="9">
        <v>21967041708</v>
      </c>
      <c r="I1094" s="9" t="s">
        <v>19262</v>
      </c>
      <c r="J1094" s="9" t="s">
        <v>480</v>
      </c>
      <c r="K1094" s="9" t="s">
        <v>480</v>
      </c>
      <c r="L1094" s="9" t="s">
        <v>480</v>
      </c>
      <c r="M1094" s="9" t="s">
        <v>19226</v>
      </c>
      <c r="N1094" s="10" t="s">
        <v>19243</v>
      </c>
      <c r="O1094" s="11" t="s">
        <v>6</v>
      </c>
      <c r="P1094" s="12">
        <v>46068</v>
      </c>
      <c r="Q1094" s="13" t="str">
        <f t="shared" si="51"/>
        <v>18h</v>
      </c>
    </row>
    <row r="1095" spans="1:17" x14ac:dyDescent="0.3">
      <c r="A1095" s="9" t="str">
        <f t="shared" si="52"/>
        <v>68135580215EG x Sambodromo4606918h</v>
      </c>
      <c r="B1095" s="9" t="str">
        <f t="shared" si="53"/>
        <v>68135580215EG x Sambodromo46069</v>
      </c>
      <c r="C1095" s="9" t="str">
        <f>IF((IFERROR(IFERROR(VLOOKUP(A1095,Controle_Utiliz!A:A,1,0),VLOOKUP(B1095,Controle_Utiliz!B:B,1,0)),"Não Utilizou"))="Não Utilizou","Não Utilizou","Agendado")</f>
        <v>Não Utilizou</v>
      </c>
      <c r="D1095" s="8" t="s">
        <v>488</v>
      </c>
      <c r="E1095" s="9" t="s">
        <v>480</v>
      </c>
      <c r="F1095" s="11"/>
      <c r="G1095" s="9">
        <v>68135580215</v>
      </c>
      <c r="H1095" s="9">
        <v>21967041708</v>
      </c>
      <c r="I1095" s="9" t="s">
        <v>19262</v>
      </c>
      <c r="J1095" s="9" t="s">
        <v>480</v>
      </c>
      <c r="K1095" s="9" t="s">
        <v>480</v>
      </c>
      <c r="L1095" s="9" t="s">
        <v>480</v>
      </c>
      <c r="M1095" s="9" t="s">
        <v>19227</v>
      </c>
      <c r="N1095" s="10" t="s">
        <v>19243</v>
      </c>
      <c r="O1095" s="11" t="s">
        <v>6</v>
      </c>
      <c r="P1095" s="12">
        <v>46069</v>
      </c>
      <c r="Q1095" s="13" t="str">
        <f t="shared" si="51"/>
        <v>18h</v>
      </c>
    </row>
    <row r="1096" spans="1:17" x14ac:dyDescent="0.3">
      <c r="A1096" s="9" t="str">
        <f t="shared" si="52"/>
        <v>68135580215EG x Sambodromo4607018h</v>
      </c>
      <c r="B1096" s="9" t="str">
        <f t="shared" si="53"/>
        <v>68135580215EG x Sambodromo46070</v>
      </c>
      <c r="C1096" s="9" t="str">
        <f>IF((IFERROR(IFERROR(VLOOKUP(A1096,Controle_Utiliz!A:A,1,0),VLOOKUP(B1096,Controle_Utiliz!B:B,1,0)),"Não Utilizou"))="Não Utilizou","Não Utilizou","Agendado")</f>
        <v>Não Utilizou</v>
      </c>
      <c r="D1096" s="8" t="s">
        <v>488</v>
      </c>
      <c r="E1096" s="9" t="s">
        <v>480</v>
      </c>
      <c r="F1096" s="11"/>
      <c r="G1096" s="9">
        <v>68135580215</v>
      </c>
      <c r="H1096" s="9">
        <v>21967041708</v>
      </c>
      <c r="I1096" s="9" t="s">
        <v>19262</v>
      </c>
      <c r="J1096" s="9" t="s">
        <v>480</v>
      </c>
      <c r="K1096" s="9" t="s">
        <v>480</v>
      </c>
      <c r="L1096" s="9" t="s">
        <v>480</v>
      </c>
      <c r="M1096" s="9" t="s">
        <v>19228</v>
      </c>
      <c r="N1096" s="10" t="s">
        <v>19243</v>
      </c>
      <c r="O1096" s="11" t="s">
        <v>6</v>
      </c>
      <c r="P1096" s="12">
        <v>46070</v>
      </c>
      <c r="Q1096" s="13" t="str">
        <f t="shared" si="51"/>
        <v>18h</v>
      </c>
    </row>
    <row r="1097" spans="1:17" x14ac:dyDescent="0.3">
      <c r="A1097" s="9" t="str">
        <f t="shared" si="52"/>
        <v>68135580215EG x Sambodromo4607418h</v>
      </c>
      <c r="B1097" s="9" t="str">
        <f t="shared" si="53"/>
        <v>68135580215EG x Sambodromo46074</v>
      </c>
      <c r="C1097" s="9" t="str">
        <f>IF((IFERROR(IFERROR(VLOOKUP(A1097,Controle_Utiliz!A:A,1,0),VLOOKUP(B1097,Controle_Utiliz!B:B,1,0)),"Não Utilizou"))="Não Utilizou","Não Utilizou","Agendado")</f>
        <v>Não Utilizou</v>
      </c>
      <c r="D1097" s="8" t="s">
        <v>488</v>
      </c>
      <c r="E1097" s="9" t="s">
        <v>480</v>
      </c>
      <c r="F1097" s="11"/>
      <c r="G1097" s="9">
        <v>68135580215</v>
      </c>
      <c r="H1097" s="9">
        <v>21967041708</v>
      </c>
      <c r="I1097" s="9" t="s">
        <v>19262</v>
      </c>
      <c r="J1097" s="9" t="s">
        <v>480</v>
      </c>
      <c r="K1097" s="9" t="s">
        <v>480</v>
      </c>
      <c r="L1097" s="9" t="s">
        <v>480</v>
      </c>
      <c r="M1097" s="9" t="s">
        <v>19229</v>
      </c>
      <c r="N1097" s="10" t="s">
        <v>19243</v>
      </c>
      <c r="O1097" s="11" t="s">
        <v>6</v>
      </c>
      <c r="P1097" s="12">
        <v>46074</v>
      </c>
      <c r="Q1097" s="13" t="str">
        <f t="shared" si="51"/>
        <v>18h</v>
      </c>
    </row>
    <row r="1098" spans="1:17" x14ac:dyDescent="0.3">
      <c r="A1098" s="9" t="str">
        <f t="shared" si="52"/>
        <v>68135580215Sambodromo x EG4606806h</v>
      </c>
      <c r="B1098" s="9" t="str">
        <f t="shared" si="53"/>
        <v>68135580215Sambodromo x EG46068</v>
      </c>
      <c r="C1098" s="9" t="str">
        <f>IF((IFERROR(IFERROR(VLOOKUP(A1098,Controle_Utiliz!A:A,1,0),VLOOKUP(B1098,Controle_Utiliz!B:B,1,0)),"Não Utilizou"))="Não Utilizou","Não Utilizou","Agendado")</f>
        <v>Não Utilizou</v>
      </c>
      <c r="D1098" s="8" t="s">
        <v>488</v>
      </c>
      <c r="E1098" s="9" t="s">
        <v>480</v>
      </c>
      <c r="F1098" s="11"/>
      <c r="G1098" s="9">
        <v>68135580215</v>
      </c>
      <c r="H1098" s="9">
        <v>21967041708</v>
      </c>
      <c r="I1098" s="9" t="s">
        <v>19262</v>
      </c>
      <c r="J1098" s="9" t="s">
        <v>480</v>
      </c>
      <c r="K1098" s="9" t="s">
        <v>480</v>
      </c>
      <c r="L1098" s="9" t="s">
        <v>480</v>
      </c>
      <c r="M1098" s="9" t="s">
        <v>19230</v>
      </c>
      <c r="N1098" s="10" t="s">
        <v>19248</v>
      </c>
      <c r="O1098" s="11" t="s">
        <v>151</v>
      </c>
      <c r="P1098" s="12">
        <v>46068</v>
      </c>
      <c r="Q1098" s="13" t="str">
        <f t="shared" si="51"/>
        <v>06h</v>
      </c>
    </row>
    <row r="1099" spans="1:17" x14ac:dyDescent="0.3">
      <c r="A1099" s="9" t="str">
        <f t="shared" si="52"/>
        <v>68135580215Sambodromo x EG4606906h</v>
      </c>
      <c r="B1099" s="9" t="str">
        <f t="shared" si="53"/>
        <v>68135580215Sambodromo x EG46069</v>
      </c>
      <c r="C1099" s="9" t="str">
        <f>IF((IFERROR(IFERROR(VLOOKUP(A1099,Controle_Utiliz!A:A,1,0),VLOOKUP(B1099,Controle_Utiliz!B:B,1,0)),"Não Utilizou"))="Não Utilizou","Não Utilizou","Agendado")</f>
        <v>Não Utilizou</v>
      </c>
      <c r="D1099" s="8" t="s">
        <v>488</v>
      </c>
      <c r="E1099" s="9" t="s">
        <v>480</v>
      </c>
      <c r="F1099" s="11"/>
      <c r="G1099" s="9">
        <v>68135580215</v>
      </c>
      <c r="H1099" s="9">
        <v>21967041708</v>
      </c>
      <c r="I1099" s="9" t="s">
        <v>19262</v>
      </c>
      <c r="J1099" s="9" t="s">
        <v>480</v>
      </c>
      <c r="K1099" s="9" t="s">
        <v>480</v>
      </c>
      <c r="L1099" s="9" t="s">
        <v>480</v>
      </c>
      <c r="M1099" s="9" t="s">
        <v>19231</v>
      </c>
      <c r="N1099" s="10" t="s">
        <v>19248</v>
      </c>
      <c r="O1099" s="11" t="s">
        <v>151</v>
      </c>
      <c r="P1099" s="12">
        <v>46069</v>
      </c>
      <c r="Q1099" s="13" t="str">
        <f t="shared" si="51"/>
        <v>06h</v>
      </c>
    </row>
    <row r="1100" spans="1:17" x14ac:dyDescent="0.3">
      <c r="A1100" s="9" t="str">
        <f t="shared" si="52"/>
        <v>68135580215Sambodromo x EG4607006h</v>
      </c>
      <c r="B1100" s="9" t="str">
        <f t="shared" si="53"/>
        <v>68135580215Sambodromo x EG46070</v>
      </c>
      <c r="C1100" s="9" t="str">
        <f>IF((IFERROR(IFERROR(VLOOKUP(A1100,Controle_Utiliz!A:A,1,0),VLOOKUP(B1100,Controle_Utiliz!B:B,1,0)),"Não Utilizou"))="Não Utilizou","Não Utilizou","Agendado")</f>
        <v>Não Utilizou</v>
      </c>
      <c r="D1100" s="8" t="s">
        <v>488</v>
      </c>
      <c r="E1100" s="9" t="s">
        <v>480</v>
      </c>
      <c r="F1100" s="11"/>
      <c r="G1100" s="9">
        <v>68135580215</v>
      </c>
      <c r="H1100" s="9">
        <v>21967041708</v>
      </c>
      <c r="I1100" s="9" t="s">
        <v>19262</v>
      </c>
      <c r="J1100" s="9" t="s">
        <v>480</v>
      </c>
      <c r="K1100" s="9" t="s">
        <v>480</v>
      </c>
      <c r="L1100" s="9" t="s">
        <v>480</v>
      </c>
      <c r="M1100" s="9" t="s">
        <v>19232</v>
      </c>
      <c r="N1100" s="10" t="s">
        <v>19248</v>
      </c>
      <c r="O1100" s="11" t="s">
        <v>151</v>
      </c>
      <c r="P1100" s="12">
        <v>46070</v>
      </c>
      <c r="Q1100" s="13" t="str">
        <f t="shared" si="51"/>
        <v>06h</v>
      </c>
    </row>
    <row r="1101" spans="1:17" x14ac:dyDescent="0.3">
      <c r="A1101" s="9" t="str">
        <f t="shared" si="52"/>
        <v>68135580215Sambodromo x EG4607406h</v>
      </c>
      <c r="B1101" s="9" t="str">
        <f t="shared" si="53"/>
        <v>68135580215Sambodromo x EG46074</v>
      </c>
      <c r="C1101" s="9" t="str">
        <f>IF((IFERROR(IFERROR(VLOOKUP(A1101,Controle_Utiliz!A:A,1,0),VLOOKUP(B1101,Controle_Utiliz!B:B,1,0)),"Não Utilizou"))="Não Utilizou","Não Utilizou","Agendado")</f>
        <v>Não Utilizou</v>
      </c>
      <c r="D1101" s="8" t="s">
        <v>488</v>
      </c>
      <c r="E1101" s="9" t="s">
        <v>480</v>
      </c>
      <c r="F1101" s="11"/>
      <c r="G1101" s="9">
        <v>68135580215</v>
      </c>
      <c r="H1101" s="9">
        <v>21967041708</v>
      </c>
      <c r="I1101" s="9" t="s">
        <v>19262</v>
      </c>
      <c r="J1101" s="9" t="s">
        <v>480</v>
      </c>
      <c r="K1101" s="9" t="s">
        <v>480</v>
      </c>
      <c r="L1101" s="9" t="s">
        <v>480</v>
      </c>
      <c r="M1101" s="9" t="s">
        <v>19233</v>
      </c>
      <c r="N1101" s="10" t="s">
        <v>19248</v>
      </c>
      <c r="O1101" s="11" t="s">
        <v>151</v>
      </c>
      <c r="P1101" s="12">
        <v>46074</v>
      </c>
      <c r="Q1101" s="13" t="str">
        <f t="shared" si="51"/>
        <v>06h</v>
      </c>
    </row>
    <row r="1102" spans="1:17" x14ac:dyDescent="0.3">
      <c r="A1102" s="9" t="str">
        <f t="shared" si="52"/>
        <v>68061EG x Sambodromo4606819h</v>
      </c>
      <c r="B1102" s="9" t="str">
        <f t="shared" si="53"/>
        <v>68061EG x Sambodromo46068</v>
      </c>
      <c r="C1102" s="9" t="str">
        <f>IF((IFERROR(IFERROR(VLOOKUP(A1102,Controle_Utiliz!A:A,1,0),VLOOKUP(B1102,Controle_Utiliz!B:B,1,0)),"Não Utilizou"))="Não Utilizou","Não Utilizou","Agendado")</f>
        <v>Agendado</v>
      </c>
      <c r="D1102" s="8" t="s">
        <v>382</v>
      </c>
      <c r="E1102" s="9" t="s">
        <v>315</v>
      </c>
      <c r="F1102" s="9">
        <v>68061</v>
      </c>
      <c r="G1102" s="11"/>
      <c r="H1102" s="9">
        <v>21992392221</v>
      </c>
      <c r="I1102" s="9" t="s">
        <v>19263</v>
      </c>
      <c r="J1102" s="9" t="s">
        <v>16686</v>
      </c>
      <c r="K1102" s="9" t="s">
        <v>8537</v>
      </c>
      <c r="L1102" s="9" t="s">
        <v>18182</v>
      </c>
      <c r="M1102" s="9" t="s">
        <v>19226</v>
      </c>
      <c r="N1102" s="10" t="s">
        <v>19249</v>
      </c>
      <c r="O1102" s="11" t="s">
        <v>6</v>
      </c>
      <c r="P1102" s="12">
        <v>46068</v>
      </c>
      <c r="Q1102" s="13" t="str">
        <f t="shared" si="51"/>
        <v>19h</v>
      </c>
    </row>
    <row r="1103" spans="1:17" x14ac:dyDescent="0.3">
      <c r="A1103" s="9" t="str">
        <f t="shared" si="52"/>
        <v>68061EG x Sambodromo4606919h</v>
      </c>
      <c r="B1103" s="9" t="str">
        <f t="shared" si="53"/>
        <v>68061EG x Sambodromo46069</v>
      </c>
      <c r="C1103" s="9" t="str">
        <f>IF((IFERROR(IFERROR(VLOOKUP(A1103,Controle_Utiliz!A:A,1,0),VLOOKUP(B1103,Controle_Utiliz!B:B,1,0)),"Não Utilizou"))="Não Utilizou","Não Utilizou","Agendado")</f>
        <v>Agendado</v>
      </c>
      <c r="D1103" s="8" t="s">
        <v>382</v>
      </c>
      <c r="E1103" s="9" t="s">
        <v>315</v>
      </c>
      <c r="F1103" s="9">
        <v>68061</v>
      </c>
      <c r="G1103" s="11"/>
      <c r="H1103" s="9">
        <v>21992392221</v>
      </c>
      <c r="I1103" s="9" t="s">
        <v>19263</v>
      </c>
      <c r="J1103" s="9" t="s">
        <v>16686</v>
      </c>
      <c r="K1103" s="9" t="s">
        <v>8537</v>
      </c>
      <c r="L1103" s="9" t="s">
        <v>18182</v>
      </c>
      <c r="M1103" s="9" t="s">
        <v>19227</v>
      </c>
      <c r="N1103" s="10" t="s">
        <v>19249</v>
      </c>
      <c r="O1103" s="11" t="s">
        <v>6</v>
      </c>
      <c r="P1103" s="12">
        <v>46069</v>
      </c>
      <c r="Q1103" s="13" t="str">
        <f t="shared" si="51"/>
        <v>19h</v>
      </c>
    </row>
    <row r="1104" spans="1:17" x14ac:dyDescent="0.3">
      <c r="A1104" s="9" t="str">
        <f t="shared" si="52"/>
        <v>68061EG x Sambodromo4607019h</v>
      </c>
      <c r="B1104" s="9" t="str">
        <f t="shared" si="53"/>
        <v>68061EG x Sambodromo46070</v>
      </c>
      <c r="C1104" s="9" t="str">
        <f>IF((IFERROR(IFERROR(VLOOKUP(A1104,Controle_Utiliz!A:A,1,0),VLOOKUP(B1104,Controle_Utiliz!B:B,1,0)),"Não Utilizou"))="Não Utilizou","Não Utilizou","Agendado")</f>
        <v>Agendado</v>
      </c>
      <c r="D1104" s="8" t="s">
        <v>382</v>
      </c>
      <c r="E1104" s="9" t="s">
        <v>315</v>
      </c>
      <c r="F1104" s="9">
        <v>68061</v>
      </c>
      <c r="G1104" s="11"/>
      <c r="H1104" s="9">
        <v>21992392221</v>
      </c>
      <c r="I1104" s="9" t="s">
        <v>19263</v>
      </c>
      <c r="J1104" s="9" t="s">
        <v>16686</v>
      </c>
      <c r="K1104" s="9" t="s">
        <v>8537</v>
      </c>
      <c r="L1104" s="9" t="s">
        <v>18182</v>
      </c>
      <c r="M1104" s="9" t="s">
        <v>19228</v>
      </c>
      <c r="N1104" s="10" t="s">
        <v>19249</v>
      </c>
      <c r="O1104" s="11" t="s">
        <v>6</v>
      </c>
      <c r="P1104" s="12">
        <v>46070</v>
      </c>
      <c r="Q1104" s="13" t="str">
        <f t="shared" si="51"/>
        <v>19h</v>
      </c>
    </row>
    <row r="1105" spans="1:17" x14ac:dyDescent="0.3">
      <c r="A1105" s="9" t="str">
        <f t="shared" si="52"/>
        <v>68061EG x Sambodromo4607419h</v>
      </c>
      <c r="B1105" s="9" t="str">
        <f t="shared" si="53"/>
        <v>68061EG x Sambodromo46074</v>
      </c>
      <c r="C1105" s="9" t="str">
        <f>IF((IFERROR(IFERROR(VLOOKUP(A1105,Controle_Utiliz!A:A,1,0),VLOOKUP(B1105,Controle_Utiliz!B:B,1,0)),"Não Utilizou"))="Não Utilizou","Não Utilizou","Agendado")</f>
        <v>Agendado</v>
      </c>
      <c r="D1105" s="8" t="s">
        <v>382</v>
      </c>
      <c r="E1105" s="9" t="s">
        <v>315</v>
      </c>
      <c r="F1105" s="9">
        <v>68061</v>
      </c>
      <c r="G1105" s="11"/>
      <c r="H1105" s="9">
        <v>21992392221</v>
      </c>
      <c r="I1105" s="9" t="s">
        <v>19263</v>
      </c>
      <c r="J1105" s="9" t="s">
        <v>16686</v>
      </c>
      <c r="K1105" s="9" t="s">
        <v>8537</v>
      </c>
      <c r="L1105" s="9" t="s">
        <v>18182</v>
      </c>
      <c r="M1105" s="9" t="s">
        <v>19229</v>
      </c>
      <c r="N1105" s="10" t="s">
        <v>19249</v>
      </c>
      <c r="O1105" s="11" t="s">
        <v>6</v>
      </c>
      <c r="P1105" s="12">
        <v>46074</v>
      </c>
      <c r="Q1105" s="13" t="str">
        <f t="shared" si="51"/>
        <v>19h</v>
      </c>
    </row>
    <row r="1106" spans="1:17" x14ac:dyDescent="0.3">
      <c r="A1106" s="9" t="str">
        <f t="shared" si="52"/>
        <v>68061Sambodromo x EG4606805h</v>
      </c>
      <c r="B1106" s="9" t="str">
        <f t="shared" si="53"/>
        <v>68061Sambodromo x EG46068</v>
      </c>
      <c r="C1106" s="9" t="str">
        <f>IF((IFERROR(IFERROR(VLOOKUP(A1106,Controle_Utiliz!A:A,1,0),VLOOKUP(B1106,Controle_Utiliz!B:B,1,0)),"Não Utilizou"))="Não Utilizou","Não Utilizou","Agendado")</f>
        <v>Agendado</v>
      </c>
      <c r="D1106" s="8" t="s">
        <v>382</v>
      </c>
      <c r="E1106" s="9" t="s">
        <v>315</v>
      </c>
      <c r="F1106" s="9">
        <v>68061</v>
      </c>
      <c r="G1106" s="11"/>
      <c r="H1106" s="9">
        <v>21992392221</v>
      </c>
      <c r="I1106" s="9" t="s">
        <v>19263</v>
      </c>
      <c r="J1106" s="9" t="s">
        <v>16686</v>
      </c>
      <c r="K1106" s="9" t="s">
        <v>8537</v>
      </c>
      <c r="L1106" s="9" t="s">
        <v>18182</v>
      </c>
      <c r="M1106" s="9" t="s">
        <v>19230</v>
      </c>
      <c r="N1106" s="10" t="s">
        <v>19244</v>
      </c>
      <c r="O1106" s="11" t="s">
        <v>151</v>
      </c>
      <c r="P1106" s="12">
        <v>46068</v>
      </c>
      <c r="Q1106" s="13" t="str">
        <f t="shared" si="51"/>
        <v>05h</v>
      </c>
    </row>
    <row r="1107" spans="1:17" x14ac:dyDescent="0.3">
      <c r="A1107" s="9" t="str">
        <f t="shared" si="52"/>
        <v>68061Sambodromo x EG4606905h</v>
      </c>
      <c r="B1107" s="9" t="str">
        <f t="shared" si="53"/>
        <v>68061Sambodromo x EG46069</v>
      </c>
      <c r="C1107" s="9" t="str">
        <f>IF((IFERROR(IFERROR(VLOOKUP(A1107,Controle_Utiliz!A:A,1,0),VLOOKUP(B1107,Controle_Utiliz!B:B,1,0)),"Não Utilizou"))="Não Utilizou","Não Utilizou","Agendado")</f>
        <v>Agendado</v>
      </c>
      <c r="D1107" s="8" t="s">
        <v>382</v>
      </c>
      <c r="E1107" s="9" t="s">
        <v>315</v>
      </c>
      <c r="F1107" s="9">
        <v>68061</v>
      </c>
      <c r="G1107" s="11"/>
      <c r="H1107" s="9">
        <v>21992392221</v>
      </c>
      <c r="I1107" s="9" t="s">
        <v>19263</v>
      </c>
      <c r="J1107" s="9" t="s">
        <v>16686</v>
      </c>
      <c r="K1107" s="9" t="s">
        <v>8537</v>
      </c>
      <c r="L1107" s="9" t="s">
        <v>18182</v>
      </c>
      <c r="M1107" s="9" t="s">
        <v>19231</v>
      </c>
      <c r="N1107" s="10" t="s">
        <v>19244</v>
      </c>
      <c r="O1107" s="11" t="s">
        <v>151</v>
      </c>
      <c r="P1107" s="12">
        <v>46069</v>
      </c>
      <c r="Q1107" s="13" t="str">
        <f t="shared" si="51"/>
        <v>05h</v>
      </c>
    </row>
    <row r="1108" spans="1:17" x14ac:dyDescent="0.3">
      <c r="A1108" s="9" t="str">
        <f t="shared" si="52"/>
        <v>68061Sambodromo x EG4607005h</v>
      </c>
      <c r="B1108" s="9" t="str">
        <f t="shared" si="53"/>
        <v>68061Sambodromo x EG46070</v>
      </c>
      <c r="C1108" s="9" t="str">
        <f>IF((IFERROR(IFERROR(VLOOKUP(A1108,Controle_Utiliz!A:A,1,0),VLOOKUP(B1108,Controle_Utiliz!B:B,1,0)),"Não Utilizou"))="Não Utilizou","Não Utilizou","Agendado")</f>
        <v>Agendado</v>
      </c>
      <c r="D1108" s="8" t="s">
        <v>382</v>
      </c>
      <c r="E1108" s="9" t="s">
        <v>315</v>
      </c>
      <c r="F1108" s="9">
        <v>68061</v>
      </c>
      <c r="G1108" s="11"/>
      <c r="H1108" s="9">
        <v>21992392221</v>
      </c>
      <c r="I1108" s="9" t="s">
        <v>19263</v>
      </c>
      <c r="J1108" s="9" t="s">
        <v>16686</v>
      </c>
      <c r="K1108" s="9" t="s">
        <v>8537</v>
      </c>
      <c r="L1108" s="9" t="s">
        <v>18182</v>
      </c>
      <c r="M1108" s="9" t="s">
        <v>19232</v>
      </c>
      <c r="N1108" s="10" t="s">
        <v>19244</v>
      </c>
      <c r="O1108" s="11" t="s">
        <v>151</v>
      </c>
      <c r="P1108" s="12">
        <v>46070</v>
      </c>
      <c r="Q1108" s="13" t="str">
        <f t="shared" si="51"/>
        <v>05h</v>
      </c>
    </row>
    <row r="1109" spans="1:17" x14ac:dyDescent="0.3">
      <c r="A1109" s="9" t="str">
        <f t="shared" si="52"/>
        <v>68061Sambodromo x EG4607405h</v>
      </c>
      <c r="B1109" s="9" t="str">
        <f t="shared" si="53"/>
        <v>68061Sambodromo x EG46074</v>
      </c>
      <c r="C1109" s="9" t="str">
        <f>IF((IFERROR(IFERROR(VLOOKUP(A1109,Controle_Utiliz!A:A,1,0),VLOOKUP(B1109,Controle_Utiliz!B:B,1,0)),"Não Utilizou"))="Não Utilizou","Não Utilizou","Agendado")</f>
        <v>Não Utilizou</v>
      </c>
      <c r="D1109" s="8" t="s">
        <v>382</v>
      </c>
      <c r="E1109" s="9" t="s">
        <v>315</v>
      </c>
      <c r="F1109" s="9">
        <v>68061</v>
      </c>
      <c r="G1109" s="11"/>
      <c r="H1109" s="9">
        <v>21992392221</v>
      </c>
      <c r="I1109" s="9" t="s">
        <v>19263</v>
      </c>
      <c r="J1109" s="9" t="s">
        <v>16686</v>
      </c>
      <c r="K1109" s="9" t="s">
        <v>8537</v>
      </c>
      <c r="L1109" s="9" t="s">
        <v>18182</v>
      </c>
      <c r="M1109" s="9" t="s">
        <v>19233</v>
      </c>
      <c r="N1109" s="10" t="s">
        <v>19244</v>
      </c>
      <c r="O1109" s="11" t="s">
        <v>151</v>
      </c>
      <c r="P1109" s="12">
        <v>46074</v>
      </c>
      <c r="Q1109" s="13" t="str">
        <f t="shared" si="51"/>
        <v>05h</v>
      </c>
    </row>
    <row r="1110" spans="1:17" x14ac:dyDescent="0.3">
      <c r="A1110" s="9" t="str">
        <f t="shared" si="52"/>
        <v>85103JB x Sambodromo4606818h</v>
      </c>
      <c r="B1110" s="9" t="str">
        <f t="shared" si="53"/>
        <v>85103JB x Sambodromo46068</v>
      </c>
      <c r="C1110" s="9" t="str">
        <f>IF((IFERROR(IFERROR(VLOOKUP(A1110,Controle_Utiliz!A:A,1,0),VLOOKUP(B1110,Controle_Utiliz!B:B,1,0)),"Não Utilizou"))="Não Utilizou","Não Utilizou","Agendado")</f>
        <v>Agendado</v>
      </c>
      <c r="D1110" s="8" t="s">
        <v>543</v>
      </c>
      <c r="E1110" s="9" t="s">
        <v>315</v>
      </c>
      <c r="F1110" s="9">
        <v>85103</v>
      </c>
      <c r="G1110" s="11"/>
      <c r="H1110" s="9">
        <v>11973311303</v>
      </c>
      <c r="I1110" s="9" t="s">
        <v>17441</v>
      </c>
      <c r="J1110" s="9" t="s">
        <v>16120</v>
      </c>
      <c r="K1110" s="9" t="s">
        <v>12286</v>
      </c>
      <c r="L1110" s="9" t="s">
        <v>17649</v>
      </c>
      <c r="M1110" s="9" t="s">
        <v>19234</v>
      </c>
      <c r="N1110" s="10" t="s">
        <v>19243</v>
      </c>
      <c r="O1110" s="11" t="s">
        <v>33</v>
      </c>
      <c r="P1110" s="12">
        <v>46068</v>
      </c>
      <c r="Q1110" s="13" t="str">
        <f t="shared" si="51"/>
        <v>18h</v>
      </c>
    </row>
    <row r="1111" spans="1:17" x14ac:dyDescent="0.3">
      <c r="A1111" s="9" t="str">
        <f t="shared" si="52"/>
        <v>85103JB x Sambodromo4606918h</v>
      </c>
      <c r="B1111" s="9" t="str">
        <f t="shared" si="53"/>
        <v>85103JB x Sambodromo46069</v>
      </c>
      <c r="C1111" s="9" t="str">
        <f>IF((IFERROR(IFERROR(VLOOKUP(A1111,Controle_Utiliz!A:A,1,0),VLOOKUP(B1111,Controle_Utiliz!B:B,1,0)),"Não Utilizou"))="Não Utilizou","Não Utilizou","Agendado")</f>
        <v>Agendado</v>
      </c>
      <c r="D1111" s="8" t="s">
        <v>543</v>
      </c>
      <c r="E1111" s="9" t="s">
        <v>315</v>
      </c>
      <c r="F1111" s="9">
        <v>85103</v>
      </c>
      <c r="G1111" s="11"/>
      <c r="H1111" s="9">
        <v>11973311303</v>
      </c>
      <c r="I1111" s="9" t="s">
        <v>17441</v>
      </c>
      <c r="J1111" s="9" t="s">
        <v>16120</v>
      </c>
      <c r="K1111" s="9" t="s">
        <v>12286</v>
      </c>
      <c r="L1111" s="9" t="s">
        <v>17649</v>
      </c>
      <c r="M1111" s="9" t="s">
        <v>19235</v>
      </c>
      <c r="N1111" s="10" t="s">
        <v>19243</v>
      </c>
      <c r="O1111" s="11" t="s">
        <v>33</v>
      </c>
      <c r="P1111" s="12">
        <v>46069</v>
      </c>
      <c r="Q1111" s="13" t="str">
        <f t="shared" si="51"/>
        <v>18h</v>
      </c>
    </row>
    <row r="1112" spans="1:17" x14ac:dyDescent="0.3">
      <c r="A1112" s="9" t="str">
        <f t="shared" si="52"/>
        <v>85103JB x Sambodromo4607018h</v>
      </c>
      <c r="B1112" s="9" t="str">
        <f t="shared" si="53"/>
        <v>85103JB x Sambodromo46070</v>
      </c>
      <c r="C1112" s="9" t="str">
        <f>IF((IFERROR(IFERROR(VLOOKUP(A1112,Controle_Utiliz!A:A,1,0),VLOOKUP(B1112,Controle_Utiliz!B:B,1,0)),"Não Utilizou"))="Não Utilizou","Não Utilizou","Agendado")</f>
        <v>Agendado</v>
      </c>
      <c r="D1112" s="8" t="s">
        <v>543</v>
      </c>
      <c r="E1112" s="9" t="s">
        <v>315</v>
      </c>
      <c r="F1112" s="9">
        <v>85103</v>
      </c>
      <c r="G1112" s="11"/>
      <c r="H1112" s="9">
        <v>11973311303</v>
      </c>
      <c r="I1112" s="9" t="s">
        <v>17441</v>
      </c>
      <c r="J1112" s="9" t="s">
        <v>16120</v>
      </c>
      <c r="K1112" s="9" t="s">
        <v>12286</v>
      </c>
      <c r="L1112" s="9" t="s">
        <v>17649</v>
      </c>
      <c r="M1112" s="9" t="s">
        <v>19236</v>
      </c>
      <c r="N1112" s="10" t="s">
        <v>19243</v>
      </c>
      <c r="O1112" s="11" t="s">
        <v>33</v>
      </c>
      <c r="P1112" s="12">
        <v>46070</v>
      </c>
      <c r="Q1112" s="13" t="str">
        <f t="shared" si="51"/>
        <v>18h</v>
      </c>
    </row>
    <row r="1113" spans="1:17" x14ac:dyDescent="0.3">
      <c r="A1113" s="9" t="str">
        <f t="shared" si="52"/>
        <v>85103Sambodromo x JB4606805h</v>
      </c>
      <c r="B1113" s="9" t="str">
        <f t="shared" si="53"/>
        <v>85103Sambodromo x JB46068</v>
      </c>
      <c r="C1113" s="9" t="str">
        <f>IF((IFERROR(IFERROR(VLOOKUP(A1113,Controle_Utiliz!A:A,1,0),VLOOKUP(B1113,Controle_Utiliz!B:B,1,0)),"Não Utilizou"))="Não Utilizou","Não Utilizou","Agendado")</f>
        <v>Não Utilizou</v>
      </c>
      <c r="D1113" s="8" t="s">
        <v>543</v>
      </c>
      <c r="E1113" s="9" t="s">
        <v>315</v>
      </c>
      <c r="F1113" s="9">
        <v>85103</v>
      </c>
      <c r="G1113" s="11"/>
      <c r="H1113" s="9">
        <v>11973311303</v>
      </c>
      <c r="I1113" s="9" t="s">
        <v>17441</v>
      </c>
      <c r="J1113" s="9" t="s">
        <v>16120</v>
      </c>
      <c r="K1113" s="9" t="s">
        <v>12286</v>
      </c>
      <c r="L1113" s="9" t="s">
        <v>17649</v>
      </c>
      <c r="M1113" s="9" t="s">
        <v>19238</v>
      </c>
      <c r="N1113" s="10" t="s">
        <v>19244</v>
      </c>
      <c r="O1113" s="11" t="s">
        <v>159</v>
      </c>
      <c r="P1113" s="12">
        <v>46068</v>
      </c>
      <c r="Q1113" s="13" t="str">
        <f t="shared" si="51"/>
        <v>05h</v>
      </c>
    </row>
    <row r="1114" spans="1:17" x14ac:dyDescent="0.3">
      <c r="A1114" s="9" t="str">
        <f t="shared" si="52"/>
        <v>85103Sambodromo x JB4606905h</v>
      </c>
      <c r="B1114" s="9" t="str">
        <f t="shared" si="53"/>
        <v>85103Sambodromo x JB46069</v>
      </c>
      <c r="C1114" s="9" t="str">
        <f>IF((IFERROR(IFERROR(VLOOKUP(A1114,Controle_Utiliz!A:A,1,0),VLOOKUP(B1114,Controle_Utiliz!B:B,1,0)),"Não Utilizou"))="Não Utilizou","Não Utilizou","Agendado")</f>
        <v>Agendado</v>
      </c>
      <c r="D1114" s="8" t="s">
        <v>543</v>
      </c>
      <c r="E1114" s="9" t="s">
        <v>315</v>
      </c>
      <c r="F1114" s="9">
        <v>85103</v>
      </c>
      <c r="G1114" s="11"/>
      <c r="H1114" s="9">
        <v>11973311303</v>
      </c>
      <c r="I1114" s="9" t="s">
        <v>17441</v>
      </c>
      <c r="J1114" s="9" t="s">
        <v>16120</v>
      </c>
      <c r="K1114" s="9" t="s">
        <v>12286</v>
      </c>
      <c r="L1114" s="9" t="s">
        <v>17649</v>
      </c>
      <c r="M1114" s="9" t="s">
        <v>19239</v>
      </c>
      <c r="N1114" s="10" t="s">
        <v>19244</v>
      </c>
      <c r="O1114" s="11" t="s">
        <v>159</v>
      </c>
      <c r="P1114" s="12">
        <v>46069</v>
      </c>
      <c r="Q1114" s="13" t="str">
        <f t="shared" si="51"/>
        <v>05h</v>
      </c>
    </row>
    <row r="1115" spans="1:17" x14ac:dyDescent="0.3">
      <c r="A1115" s="9" t="str">
        <f t="shared" si="52"/>
        <v>85103Sambodromo x JB4607005h</v>
      </c>
      <c r="B1115" s="9" t="str">
        <f t="shared" si="53"/>
        <v>85103Sambodromo x JB46070</v>
      </c>
      <c r="C1115" s="9" t="str">
        <f>IF((IFERROR(IFERROR(VLOOKUP(A1115,Controle_Utiliz!A:A,1,0),VLOOKUP(B1115,Controle_Utiliz!B:B,1,0)),"Não Utilizou"))="Não Utilizou","Não Utilizou","Agendado")</f>
        <v>Não Utilizou</v>
      </c>
      <c r="D1115" s="8" t="s">
        <v>543</v>
      </c>
      <c r="E1115" s="9" t="s">
        <v>315</v>
      </c>
      <c r="F1115" s="9">
        <v>85103</v>
      </c>
      <c r="G1115" s="11"/>
      <c r="H1115" s="9">
        <v>11973311303</v>
      </c>
      <c r="I1115" s="9" t="s">
        <v>17441</v>
      </c>
      <c r="J1115" s="9" t="s">
        <v>16120</v>
      </c>
      <c r="K1115" s="9" t="s">
        <v>12286</v>
      </c>
      <c r="L1115" s="9" t="s">
        <v>17649</v>
      </c>
      <c r="M1115" s="9" t="s">
        <v>19240</v>
      </c>
      <c r="N1115" s="10" t="s">
        <v>19244</v>
      </c>
      <c r="O1115" s="11" t="s">
        <v>159</v>
      </c>
      <c r="P1115" s="12">
        <v>46070</v>
      </c>
      <c r="Q1115" s="13" t="str">
        <f t="shared" si="51"/>
        <v>05h</v>
      </c>
    </row>
    <row r="1116" spans="1:17" x14ac:dyDescent="0.3">
      <c r="A1116" s="9" t="str">
        <f t="shared" si="52"/>
        <v>44541JB x Sambodromo4606818h</v>
      </c>
      <c r="B1116" s="9" t="str">
        <f t="shared" si="53"/>
        <v>44541JB x Sambodromo46068</v>
      </c>
      <c r="C1116" s="9" t="str">
        <f>IF((IFERROR(IFERROR(VLOOKUP(A1116,Controle_Utiliz!A:A,1,0),VLOOKUP(B1116,Controle_Utiliz!B:B,1,0)),"Não Utilizou"))="Não Utilizou","Não Utilizou","Agendado")</f>
        <v>Não Utilizou</v>
      </c>
      <c r="D1116" s="8" t="s">
        <v>233</v>
      </c>
      <c r="E1116" s="9" t="s">
        <v>315</v>
      </c>
      <c r="F1116" s="9">
        <v>44541</v>
      </c>
      <c r="G1116" s="11"/>
      <c r="H1116" s="9">
        <v>21995581213</v>
      </c>
      <c r="I1116" s="9" t="s">
        <v>17441</v>
      </c>
      <c r="J1116" s="9" t="s">
        <v>16120</v>
      </c>
      <c r="K1116" s="9" t="s">
        <v>12286</v>
      </c>
      <c r="L1116" s="9" t="s">
        <v>17862</v>
      </c>
      <c r="M1116" s="9" t="s">
        <v>19234</v>
      </c>
      <c r="N1116" s="10" t="s">
        <v>19243</v>
      </c>
      <c r="O1116" s="11" t="s">
        <v>33</v>
      </c>
      <c r="P1116" s="12">
        <v>46068</v>
      </c>
      <c r="Q1116" s="13" t="str">
        <f t="shared" si="51"/>
        <v>18h</v>
      </c>
    </row>
    <row r="1117" spans="1:17" x14ac:dyDescent="0.3">
      <c r="A1117" s="9" t="str">
        <f t="shared" si="52"/>
        <v>44541JB x Sambodromo4606918h</v>
      </c>
      <c r="B1117" s="9" t="str">
        <f t="shared" si="53"/>
        <v>44541JB x Sambodromo46069</v>
      </c>
      <c r="C1117" s="9" t="str">
        <f>IF((IFERROR(IFERROR(VLOOKUP(A1117,Controle_Utiliz!A:A,1,0),VLOOKUP(B1117,Controle_Utiliz!B:B,1,0)),"Não Utilizou"))="Não Utilizou","Não Utilizou","Agendado")</f>
        <v>Agendado</v>
      </c>
      <c r="D1117" s="8" t="s">
        <v>233</v>
      </c>
      <c r="E1117" s="9" t="s">
        <v>315</v>
      </c>
      <c r="F1117" s="9">
        <v>44541</v>
      </c>
      <c r="G1117" s="11"/>
      <c r="H1117" s="9">
        <v>21995581213</v>
      </c>
      <c r="I1117" s="9" t="s">
        <v>17441</v>
      </c>
      <c r="J1117" s="9" t="s">
        <v>16120</v>
      </c>
      <c r="K1117" s="9" t="s">
        <v>12286</v>
      </c>
      <c r="L1117" s="9" t="s">
        <v>17862</v>
      </c>
      <c r="M1117" s="9" t="s">
        <v>19235</v>
      </c>
      <c r="N1117" s="10" t="s">
        <v>19243</v>
      </c>
      <c r="O1117" s="11" t="s">
        <v>33</v>
      </c>
      <c r="P1117" s="12">
        <v>46069</v>
      </c>
      <c r="Q1117" s="13" t="str">
        <f t="shared" si="51"/>
        <v>18h</v>
      </c>
    </row>
    <row r="1118" spans="1:17" x14ac:dyDescent="0.3">
      <c r="A1118" s="9" t="str">
        <f t="shared" si="52"/>
        <v>44541JB x Sambodromo4607018h</v>
      </c>
      <c r="B1118" s="9" t="str">
        <f t="shared" si="53"/>
        <v>44541JB x Sambodromo46070</v>
      </c>
      <c r="C1118" s="9" t="str">
        <f>IF((IFERROR(IFERROR(VLOOKUP(A1118,Controle_Utiliz!A:A,1,0),VLOOKUP(B1118,Controle_Utiliz!B:B,1,0)),"Não Utilizou"))="Não Utilizou","Não Utilizou","Agendado")</f>
        <v>Não Utilizou</v>
      </c>
      <c r="D1118" s="8" t="s">
        <v>233</v>
      </c>
      <c r="E1118" s="9" t="s">
        <v>315</v>
      </c>
      <c r="F1118" s="9">
        <v>44541</v>
      </c>
      <c r="G1118" s="11"/>
      <c r="H1118" s="9">
        <v>21995581213</v>
      </c>
      <c r="I1118" s="9" t="s">
        <v>17441</v>
      </c>
      <c r="J1118" s="9" t="s">
        <v>16120</v>
      </c>
      <c r="K1118" s="9" t="s">
        <v>12286</v>
      </c>
      <c r="L1118" s="9" t="s">
        <v>17862</v>
      </c>
      <c r="M1118" s="9" t="s">
        <v>19236</v>
      </c>
      <c r="N1118" s="10" t="s">
        <v>19243</v>
      </c>
      <c r="O1118" s="11" t="s">
        <v>33</v>
      </c>
      <c r="P1118" s="12">
        <v>46070</v>
      </c>
      <c r="Q1118" s="13" t="str">
        <f t="shared" si="51"/>
        <v>18h</v>
      </c>
    </row>
    <row r="1119" spans="1:17" x14ac:dyDescent="0.3">
      <c r="A1119" s="9" t="str">
        <f t="shared" si="52"/>
        <v>44541Sambodromo x JB4606805h</v>
      </c>
      <c r="B1119" s="9" t="str">
        <f t="shared" si="53"/>
        <v>44541Sambodromo x JB46068</v>
      </c>
      <c r="C1119" s="9" t="str">
        <f>IF((IFERROR(IFERROR(VLOOKUP(A1119,Controle_Utiliz!A:A,1,0),VLOOKUP(B1119,Controle_Utiliz!B:B,1,0)),"Não Utilizou"))="Não Utilizou","Não Utilizou","Agendado")</f>
        <v>Não Utilizou</v>
      </c>
      <c r="D1119" s="8" t="s">
        <v>233</v>
      </c>
      <c r="E1119" s="9" t="s">
        <v>315</v>
      </c>
      <c r="F1119" s="9">
        <v>44541</v>
      </c>
      <c r="G1119" s="11"/>
      <c r="H1119" s="9">
        <v>21995581213</v>
      </c>
      <c r="I1119" s="9" t="s">
        <v>17441</v>
      </c>
      <c r="J1119" s="9" t="s">
        <v>16120</v>
      </c>
      <c r="K1119" s="9" t="s">
        <v>12286</v>
      </c>
      <c r="L1119" s="9" t="s">
        <v>17862</v>
      </c>
      <c r="M1119" s="9" t="s">
        <v>19238</v>
      </c>
      <c r="N1119" s="10" t="s">
        <v>19244</v>
      </c>
      <c r="O1119" s="11" t="s">
        <v>159</v>
      </c>
      <c r="P1119" s="12">
        <v>46068</v>
      </c>
      <c r="Q1119" s="13" t="str">
        <f t="shared" si="51"/>
        <v>05h</v>
      </c>
    </row>
    <row r="1120" spans="1:17" x14ac:dyDescent="0.3">
      <c r="A1120" s="9" t="str">
        <f t="shared" si="52"/>
        <v>44541Sambodromo x JB4606905h</v>
      </c>
      <c r="B1120" s="9" t="str">
        <f t="shared" si="53"/>
        <v>44541Sambodromo x JB46069</v>
      </c>
      <c r="C1120" s="9" t="str">
        <f>IF((IFERROR(IFERROR(VLOOKUP(A1120,Controle_Utiliz!A:A,1,0),VLOOKUP(B1120,Controle_Utiliz!B:B,1,0)),"Não Utilizou"))="Não Utilizou","Não Utilizou","Agendado")</f>
        <v>Não Utilizou</v>
      </c>
      <c r="D1120" s="8" t="s">
        <v>233</v>
      </c>
      <c r="E1120" s="9" t="s">
        <v>315</v>
      </c>
      <c r="F1120" s="9">
        <v>44541</v>
      </c>
      <c r="G1120" s="11"/>
      <c r="H1120" s="9">
        <v>21995581213</v>
      </c>
      <c r="I1120" s="9" t="s">
        <v>17441</v>
      </c>
      <c r="J1120" s="9" t="s">
        <v>16120</v>
      </c>
      <c r="K1120" s="9" t="s">
        <v>12286</v>
      </c>
      <c r="L1120" s="9" t="s">
        <v>17862</v>
      </c>
      <c r="M1120" s="9" t="s">
        <v>19239</v>
      </c>
      <c r="N1120" s="10" t="s">
        <v>19244</v>
      </c>
      <c r="O1120" s="11" t="s">
        <v>159</v>
      </c>
      <c r="P1120" s="12">
        <v>46069</v>
      </c>
      <c r="Q1120" s="13" t="str">
        <f t="shared" si="51"/>
        <v>05h</v>
      </c>
    </row>
    <row r="1121" spans="1:17" x14ac:dyDescent="0.3">
      <c r="A1121" s="9" t="str">
        <f t="shared" si="52"/>
        <v>44541Sambodromo x JB4607005h</v>
      </c>
      <c r="B1121" s="9" t="str">
        <f t="shared" si="53"/>
        <v>44541Sambodromo x JB46070</v>
      </c>
      <c r="C1121" s="9" t="str">
        <f>IF((IFERROR(IFERROR(VLOOKUP(A1121,Controle_Utiliz!A:A,1,0),VLOOKUP(B1121,Controle_Utiliz!B:B,1,0)),"Não Utilizou"))="Não Utilizou","Não Utilizou","Agendado")</f>
        <v>Não Utilizou</v>
      </c>
      <c r="D1121" s="8" t="s">
        <v>233</v>
      </c>
      <c r="E1121" s="9" t="s">
        <v>315</v>
      </c>
      <c r="F1121" s="9">
        <v>44541</v>
      </c>
      <c r="G1121" s="11"/>
      <c r="H1121" s="9">
        <v>21995581213</v>
      </c>
      <c r="I1121" s="9" t="s">
        <v>17441</v>
      </c>
      <c r="J1121" s="9" t="s">
        <v>16120</v>
      </c>
      <c r="K1121" s="9" t="s">
        <v>12286</v>
      </c>
      <c r="L1121" s="9" t="s">
        <v>17862</v>
      </c>
      <c r="M1121" s="9" t="s">
        <v>19240</v>
      </c>
      <c r="N1121" s="10" t="s">
        <v>19244</v>
      </c>
      <c r="O1121" s="11" t="s">
        <v>159</v>
      </c>
      <c r="P1121" s="12">
        <v>46070</v>
      </c>
      <c r="Q1121" s="13" t="str">
        <f t="shared" si="51"/>
        <v>05h</v>
      </c>
    </row>
    <row r="1122" spans="1:17" x14ac:dyDescent="0.3">
      <c r="A1122" s="9" t="str">
        <f t="shared" si="52"/>
        <v>60226EG x Sambodromo4606821h</v>
      </c>
      <c r="B1122" s="9" t="str">
        <f t="shared" si="53"/>
        <v>60226EG x Sambodromo46068</v>
      </c>
      <c r="C1122" s="9" t="str">
        <f>IF((IFERROR(IFERROR(VLOOKUP(A1122,Controle_Utiliz!A:A,1,0),VLOOKUP(B1122,Controle_Utiliz!B:B,1,0)),"Não Utilizou"))="Não Utilizou","Não Utilizou","Agendado")</f>
        <v>Agendado</v>
      </c>
      <c r="D1122" s="8" t="s">
        <v>330</v>
      </c>
      <c r="E1122" s="9" t="s">
        <v>315</v>
      </c>
      <c r="F1122" s="9">
        <v>60226</v>
      </c>
      <c r="G1122" s="9"/>
      <c r="H1122" s="9">
        <v>21981288232</v>
      </c>
      <c r="I1122" s="9" t="s">
        <v>19242</v>
      </c>
      <c r="J1122" s="9" t="s">
        <v>17292</v>
      </c>
      <c r="K1122" s="9" t="s">
        <v>12601</v>
      </c>
      <c r="L1122" s="9" t="s">
        <v>17751</v>
      </c>
      <c r="M1122" s="9" t="s">
        <v>19226</v>
      </c>
      <c r="N1122" s="10" t="s">
        <v>19253</v>
      </c>
      <c r="O1122" s="11" t="s">
        <v>6</v>
      </c>
      <c r="P1122" s="12">
        <v>46068</v>
      </c>
      <c r="Q1122" s="13" t="str">
        <f t="shared" si="51"/>
        <v>21h</v>
      </c>
    </row>
    <row r="1123" spans="1:17" x14ac:dyDescent="0.3">
      <c r="A1123" s="9" t="str">
        <f t="shared" si="52"/>
        <v>60226EG x Sambodromo4606921h</v>
      </c>
      <c r="B1123" s="9" t="str">
        <f t="shared" si="53"/>
        <v>60226EG x Sambodromo46069</v>
      </c>
      <c r="C1123" s="9" t="str">
        <f>IF((IFERROR(IFERROR(VLOOKUP(A1123,Controle_Utiliz!A:A,1,0),VLOOKUP(B1123,Controle_Utiliz!B:B,1,0)),"Não Utilizou"))="Não Utilizou","Não Utilizou","Agendado")</f>
        <v>Não Utilizou</v>
      </c>
      <c r="D1123" s="8" t="s">
        <v>330</v>
      </c>
      <c r="E1123" s="9" t="s">
        <v>315</v>
      </c>
      <c r="F1123" s="9">
        <v>60226</v>
      </c>
      <c r="G1123" s="9"/>
      <c r="H1123" s="9">
        <v>21981288232</v>
      </c>
      <c r="I1123" s="9" t="s">
        <v>19242</v>
      </c>
      <c r="J1123" s="9" t="s">
        <v>17292</v>
      </c>
      <c r="K1123" s="9" t="s">
        <v>12601</v>
      </c>
      <c r="L1123" s="9" t="s">
        <v>17751</v>
      </c>
      <c r="M1123" s="9" t="s">
        <v>19227</v>
      </c>
      <c r="N1123" s="10" t="s">
        <v>19253</v>
      </c>
      <c r="O1123" s="11" t="s">
        <v>6</v>
      </c>
      <c r="P1123" s="12">
        <v>46069</v>
      </c>
      <c r="Q1123" s="13" t="str">
        <f t="shared" si="51"/>
        <v>21h</v>
      </c>
    </row>
    <row r="1124" spans="1:17" x14ac:dyDescent="0.3">
      <c r="A1124" s="9" t="str">
        <f t="shared" si="52"/>
        <v>60226EG x Sambodromo4607021h</v>
      </c>
      <c r="B1124" s="9" t="str">
        <f t="shared" si="53"/>
        <v>60226EG x Sambodromo46070</v>
      </c>
      <c r="C1124" s="9" t="str">
        <f>IF((IFERROR(IFERROR(VLOOKUP(A1124,Controle_Utiliz!A:A,1,0),VLOOKUP(B1124,Controle_Utiliz!B:B,1,0)),"Não Utilizou"))="Não Utilizou","Não Utilizou","Agendado")</f>
        <v>Agendado</v>
      </c>
      <c r="D1124" s="8" t="s">
        <v>330</v>
      </c>
      <c r="E1124" s="9" t="s">
        <v>315</v>
      </c>
      <c r="F1124" s="9">
        <v>60226</v>
      </c>
      <c r="G1124" s="9"/>
      <c r="H1124" s="9">
        <v>21981288232</v>
      </c>
      <c r="I1124" s="9" t="s">
        <v>19242</v>
      </c>
      <c r="J1124" s="9" t="s">
        <v>17292</v>
      </c>
      <c r="K1124" s="9" t="s">
        <v>12601</v>
      </c>
      <c r="L1124" s="9" t="s">
        <v>17751</v>
      </c>
      <c r="M1124" s="9" t="s">
        <v>19228</v>
      </c>
      <c r="N1124" s="10" t="s">
        <v>19253</v>
      </c>
      <c r="O1124" s="11" t="s">
        <v>6</v>
      </c>
      <c r="P1124" s="12">
        <v>46070</v>
      </c>
      <c r="Q1124" s="13" t="str">
        <f t="shared" si="51"/>
        <v>21h</v>
      </c>
    </row>
    <row r="1125" spans="1:17" x14ac:dyDescent="0.3">
      <c r="A1125" s="9" t="str">
        <f t="shared" si="52"/>
        <v>60226EG x Sambodromo4607421h</v>
      </c>
      <c r="B1125" s="9" t="str">
        <f t="shared" si="53"/>
        <v>60226EG x Sambodromo46074</v>
      </c>
      <c r="C1125" s="9" t="str">
        <f>IF((IFERROR(IFERROR(VLOOKUP(A1125,Controle_Utiliz!A:A,1,0),VLOOKUP(B1125,Controle_Utiliz!B:B,1,0)),"Não Utilizou"))="Não Utilizou","Não Utilizou","Agendado")</f>
        <v>Não Utilizou</v>
      </c>
      <c r="D1125" s="8" t="s">
        <v>330</v>
      </c>
      <c r="E1125" s="9" t="s">
        <v>315</v>
      </c>
      <c r="F1125" s="9">
        <v>60226</v>
      </c>
      <c r="G1125" s="9"/>
      <c r="H1125" s="9">
        <v>21981288232</v>
      </c>
      <c r="I1125" s="9" t="s">
        <v>19242</v>
      </c>
      <c r="J1125" s="9" t="s">
        <v>17292</v>
      </c>
      <c r="K1125" s="9" t="s">
        <v>12601</v>
      </c>
      <c r="L1125" s="9" t="s">
        <v>17751</v>
      </c>
      <c r="M1125" s="9" t="s">
        <v>19229</v>
      </c>
      <c r="N1125" s="10" t="s">
        <v>19253</v>
      </c>
      <c r="O1125" s="11" t="s">
        <v>6</v>
      </c>
      <c r="P1125" s="12">
        <v>46074</v>
      </c>
      <c r="Q1125" s="13" t="str">
        <f t="shared" si="51"/>
        <v>21h</v>
      </c>
    </row>
    <row r="1126" spans="1:17" x14ac:dyDescent="0.3">
      <c r="A1126" s="9" t="str">
        <f t="shared" si="52"/>
        <v>60226Sambodromo x EG4606804h</v>
      </c>
      <c r="B1126" s="9" t="str">
        <f t="shared" si="53"/>
        <v>60226Sambodromo x EG46068</v>
      </c>
      <c r="C1126" s="9" t="str">
        <f>IF((IFERROR(IFERROR(VLOOKUP(A1126,Controle_Utiliz!A:A,1,0),VLOOKUP(B1126,Controle_Utiliz!B:B,1,0)),"Não Utilizou"))="Não Utilizou","Não Utilizou","Agendado")</f>
        <v>Agendado</v>
      </c>
      <c r="D1126" s="8" t="s">
        <v>330</v>
      </c>
      <c r="E1126" s="9" t="s">
        <v>315</v>
      </c>
      <c r="F1126" s="9">
        <v>60226</v>
      </c>
      <c r="G1126" s="9"/>
      <c r="H1126" s="9">
        <v>21981288232</v>
      </c>
      <c r="I1126" s="9" t="s">
        <v>19242</v>
      </c>
      <c r="J1126" s="9" t="s">
        <v>17292</v>
      </c>
      <c r="K1126" s="9" t="s">
        <v>12601</v>
      </c>
      <c r="L1126" s="9" t="s">
        <v>17751</v>
      </c>
      <c r="M1126" s="9" t="s">
        <v>19230</v>
      </c>
      <c r="N1126" s="10" t="s">
        <v>19247</v>
      </c>
      <c r="O1126" s="11" t="s">
        <v>151</v>
      </c>
      <c r="P1126" s="12">
        <v>46068</v>
      </c>
      <c r="Q1126" s="13" t="str">
        <f t="shared" si="51"/>
        <v>04h</v>
      </c>
    </row>
    <row r="1127" spans="1:17" x14ac:dyDescent="0.3">
      <c r="A1127" s="9" t="str">
        <f t="shared" si="52"/>
        <v>60226Sambodromo x EG4606904h</v>
      </c>
      <c r="B1127" s="9" t="str">
        <f t="shared" si="53"/>
        <v>60226Sambodromo x EG46069</v>
      </c>
      <c r="C1127" s="9" t="str">
        <f>IF((IFERROR(IFERROR(VLOOKUP(A1127,Controle_Utiliz!A:A,1,0),VLOOKUP(B1127,Controle_Utiliz!B:B,1,0)),"Não Utilizou"))="Não Utilizou","Não Utilizou","Agendado")</f>
        <v>Não Utilizou</v>
      </c>
      <c r="D1127" s="8" t="s">
        <v>330</v>
      </c>
      <c r="E1127" s="9" t="s">
        <v>315</v>
      </c>
      <c r="F1127" s="9">
        <v>60226</v>
      </c>
      <c r="G1127" s="9"/>
      <c r="H1127" s="9">
        <v>21981288232</v>
      </c>
      <c r="I1127" s="9" t="s">
        <v>19242</v>
      </c>
      <c r="J1127" s="9" t="s">
        <v>17292</v>
      </c>
      <c r="K1127" s="9" t="s">
        <v>12601</v>
      </c>
      <c r="L1127" s="9" t="s">
        <v>17751</v>
      </c>
      <c r="M1127" s="9" t="s">
        <v>19231</v>
      </c>
      <c r="N1127" s="10" t="s">
        <v>19247</v>
      </c>
      <c r="O1127" s="11" t="s">
        <v>151</v>
      </c>
      <c r="P1127" s="12">
        <v>46069</v>
      </c>
      <c r="Q1127" s="13" t="str">
        <f t="shared" si="51"/>
        <v>04h</v>
      </c>
    </row>
    <row r="1128" spans="1:17" x14ac:dyDescent="0.3">
      <c r="A1128" s="9" t="str">
        <f t="shared" si="52"/>
        <v>60226Sambodromo x EG4607004h</v>
      </c>
      <c r="B1128" s="9" t="str">
        <f t="shared" si="53"/>
        <v>60226Sambodromo x EG46070</v>
      </c>
      <c r="C1128" s="9" t="str">
        <f>IF((IFERROR(IFERROR(VLOOKUP(A1128,Controle_Utiliz!A:A,1,0),VLOOKUP(B1128,Controle_Utiliz!B:B,1,0)),"Não Utilizou"))="Não Utilizou","Não Utilizou","Agendado")</f>
        <v>Agendado</v>
      </c>
      <c r="D1128" s="8" t="s">
        <v>330</v>
      </c>
      <c r="E1128" s="9" t="s">
        <v>315</v>
      </c>
      <c r="F1128" s="9">
        <v>60226</v>
      </c>
      <c r="G1128" s="9"/>
      <c r="H1128" s="9">
        <v>21981288232</v>
      </c>
      <c r="I1128" s="9" t="s">
        <v>19242</v>
      </c>
      <c r="J1128" s="9" t="s">
        <v>17292</v>
      </c>
      <c r="K1128" s="9" t="s">
        <v>12601</v>
      </c>
      <c r="L1128" s="9" t="s">
        <v>17751</v>
      </c>
      <c r="M1128" s="9" t="s">
        <v>19232</v>
      </c>
      <c r="N1128" s="10" t="s">
        <v>19247</v>
      </c>
      <c r="O1128" s="11" t="s">
        <v>151</v>
      </c>
      <c r="P1128" s="12">
        <v>46070</v>
      </c>
      <c r="Q1128" s="13" t="str">
        <f t="shared" si="51"/>
        <v>04h</v>
      </c>
    </row>
    <row r="1129" spans="1:17" x14ac:dyDescent="0.3">
      <c r="A1129" s="9" t="str">
        <f t="shared" si="52"/>
        <v>60226Sambodromo x EG4607407h</v>
      </c>
      <c r="B1129" s="9" t="str">
        <f t="shared" si="53"/>
        <v>60226Sambodromo x EG46074</v>
      </c>
      <c r="C1129" s="9" t="str">
        <f>IF((IFERROR(IFERROR(VLOOKUP(A1129,Controle_Utiliz!A:A,1,0),VLOOKUP(B1129,Controle_Utiliz!B:B,1,0)),"Não Utilizou"))="Não Utilizou","Não Utilizou","Agendado")</f>
        <v>Não Utilizou</v>
      </c>
      <c r="D1129" s="8" t="s">
        <v>330</v>
      </c>
      <c r="E1129" s="9" t="s">
        <v>315</v>
      </c>
      <c r="F1129" s="9">
        <v>60226</v>
      </c>
      <c r="G1129" s="9"/>
      <c r="H1129" s="9">
        <v>21981288232</v>
      </c>
      <c r="I1129" s="9" t="s">
        <v>19242</v>
      </c>
      <c r="J1129" s="9" t="s">
        <v>17292</v>
      </c>
      <c r="K1129" s="9" t="s">
        <v>12601</v>
      </c>
      <c r="L1129" s="9" t="s">
        <v>17751</v>
      </c>
      <c r="M1129" s="9" t="s">
        <v>19233</v>
      </c>
      <c r="N1129" s="10" t="s">
        <v>19254</v>
      </c>
      <c r="O1129" s="11" t="s">
        <v>151</v>
      </c>
      <c r="P1129" s="12">
        <v>46074</v>
      </c>
      <c r="Q1129" s="13" t="str">
        <f t="shared" si="51"/>
        <v>07h</v>
      </c>
    </row>
    <row r="1130" spans="1:17" x14ac:dyDescent="0.3">
      <c r="A1130" s="9" t="str">
        <f t="shared" si="52"/>
        <v>72534Sambodromo x EG4606802h</v>
      </c>
      <c r="B1130" s="9" t="str">
        <f t="shared" si="53"/>
        <v>72534Sambodromo x EG46068</v>
      </c>
      <c r="C1130" s="9" t="str">
        <f>IF((IFERROR(IFERROR(VLOOKUP(A1130,Controle_Utiliz!A:A,1,0),VLOOKUP(B1130,Controle_Utiliz!B:B,1,0)),"Não Utilizou"))="Não Utilizou","Não Utilizou","Agendado")</f>
        <v>Não Utilizou</v>
      </c>
      <c r="D1130" s="8" t="s">
        <v>325</v>
      </c>
      <c r="E1130" s="9" t="s">
        <v>315</v>
      </c>
      <c r="F1130" s="9">
        <v>72534</v>
      </c>
      <c r="G1130" s="9"/>
      <c r="H1130" s="9">
        <v>21982681110</v>
      </c>
      <c r="I1130" s="9" t="s">
        <v>19242</v>
      </c>
      <c r="J1130" s="9" t="s">
        <v>16725</v>
      </c>
      <c r="K1130" s="9" t="s">
        <v>6751</v>
      </c>
      <c r="L1130" s="9" t="s">
        <v>17842</v>
      </c>
      <c r="M1130" s="9" t="s">
        <v>19230</v>
      </c>
      <c r="N1130" s="10" t="s">
        <v>19250</v>
      </c>
      <c r="O1130" s="11" t="s">
        <v>151</v>
      </c>
      <c r="P1130" s="12">
        <v>46068</v>
      </c>
      <c r="Q1130" s="13" t="str">
        <f t="shared" si="51"/>
        <v>02h</v>
      </c>
    </row>
    <row r="1131" spans="1:17" x14ac:dyDescent="0.3">
      <c r="A1131" s="9" t="str">
        <f t="shared" si="52"/>
        <v>72534Sambodromo x EG4606902h</v>
      </c>
      <c r="B1131" s="9" t="str">
        <f t="shared" si="53"/>
        <v>72534Sambodromo x EG46069</v>
      </c>
      <c r="C1131" s="9" t="str">
        <f>IF((IFERROR(IFERROR(VLOOKUP(A1131,Controle_Utiliz!A:A,1,0),VLOOKUP(B1131,Controle_Utiliz!B:B,1,0)),"Não Utilizou"))="Não Utilizou","Não Utilizou","Agendado")</f>
        <v>Agendado</v>
      </c>
      <c r="D1131" s="8" t="s">
        <v>325</v>
      </c>
      <c r="E1131" s="9" t="s">
        <v>315</v>
      </c>
      <c r="F1131" s="9">
        <v>72534</v>
      </c>
      <c r="G1131" s="9"/>
      <c r="H1131" s="9">
        <v>21982681110</v>
      </c>
      <c r="I1131" s="9" t="s">
        <v>19242</v>
      </c>
      <c r="J1131" s="9" t="s">
        <v>16725</v>
      </c>
      <c r="K1131" s="9" t="s">
        <v>6751</v>
      </c>
      <c r="L1131" s="9" t="s">
        <v>17842</v>
      </c>
      <c r="M1131" s="9" t="s">
        <v>19231</v>
      </c>
      <c r="N1131" s="10" t="s">
        <v>19250</v>
      </c>
      <c r="O1131" s="11" t="s">
        <v>151</v>
      </c>
      <c r="P1131" s="12">
        <v>46069</v>
      </c>
      <c r="Q1131" s="13" t="str">
        <f t="shared" si="51"/>
        <v>02h</v>
      </c>
    </row>
    <row r="1132" spans="1:17" x14ac:dyDescent="0.3">
      <c r="A1132" s="9" t="str">
        <f t="shared" si="52"/>
        <v>72534Sambodromo x EG4607003h</v>
      </c>
      <c r="B1132" s="9" t="str">
        <f t="shared" si="53"/>
        <v>72534Sambodromo x EG46070</v>
      </c>
      <c r="C1132" s="9" t="str">
        <f>IF((IFERROR(IFERROR(VLOOKUP(A1132,Controle_Utiliz!A:A,1,0),VLOOKUP(B1132,Controle_Utiliz!B:B,1,0)),"Não Utilizou"))="Não Utilizou","Não Utilizou","Agendado")</f>
        <v>Agendado</v>
      </c>
      <c r="D1132" s="8" t="s">
        <v>325</v>
      </c>
      <c r="E1132" s="9" t="s">
        <v>315</v>
      </c>
      <c r="F1132" s="9">
        <v>72534</v>
      </c>
      <c r="G1132" s="9"/>
      <c r="H1132" s="9">
        <v>21982681110</v>
      </c>
      <c r="I1132" s="9" t="s">
        <v>19242</v>
      </c>
      <c r="J1132" s="9" t="s">
        <v>16725</v>
      </c>
      <c r="K1132" s="9" t="s">
        <v>6751</v>
      </c>
      <c r="L1132" s="9" t="s">
        <v>17842</v>
      </c>
      <c r="M1132" s="9" t="s">
        <v>19232</v>
      </c>
      <c r="N1132" s="10" t="s">
        <v>19252</v>
      </c>
      <c r="O1132" s="11" t="s">
        <v>151</v>
      </c>
      <c r="P1132" s="12">
        <v>46070</v>
      </c>
      <c r="Q1132" s="13" t="str">
        <f t="shared" si="51"/>
        <v>03h</v>
      </c>
    </row>
    <row r="1133" spans="1:17" x14ac:dyDescent="0.3">
      <c r="A1133" s="9" t="str">
        <f t="shared" si="52"/>
        <v>72534Sambodromo x EG4607403h</v>
      </c>
      <c r="B1133" s="9" t="str">
        <f t="shared" si="53"/>
        <v>72534Sambodromo x EG46074</v>
      </c>
      <c r="C1133" s="9" t="str">
        <f>IF((IFERROR(IFERROR(VLOOKUP(A1133,Controle_Utiliz!A:A,1,0),VLOOKUP(B1133,Controle_Utiliz!B:B,1,0)),"Não Utilizou"))="Não Utilizou","Não Utilizou","Agendado")</f>
        <v>Não Utilizou</v>
      </c>
      <c r="D1133" s="8" t="s">
        <v>325</v>
      </c>
      <c r="E1133" s="9" t="s">
        <v>315</v>
      </c>
      <c r="F1133" s="9">
        <v>72534</v>
      </c>
      <c r="G1133" s="9"/>
      <c r="H1133" s="9">
        <v>21982681110</v>
      </c>
      <c r="I1133" s="9" t="s">
        <v>19242</v>
      </c>
      <c r="J1133" s="9" t="s">
        <v>16725</v>
      </c>
      <c r="K1133" s="9" t="s">
        <v>6751</v>
      </c>
      <c r="L1133" s="9" t="s">
        <v>17842</v>
      </c>
      <c r="M1133" s="9" t="s">
        <v>19233</v>
      </c>
      <c r="N1133" s="10" t="s">
        <v>19252</v>
      </c>
      <c r="O1133" s="11" t="s">
        <v>151</v>
      </c>
      <c r="P1133" s="12">
        <v>46074</v>
      </c>
      <c r="Q1133" s="13" t="str">
        <f t="shared" si="51"/>
        <v>03h</v>
      </c>
    </row>
    <row r="1134" spans="1:17" x14ac:dyDescent="0.3">
      <c r="A1134" s="9" t="str">
        <f t="shared" si="52"/>
        <v>02421773792EG x Sambodromo4606817h</v>
      </c>
      <c r="B1134" s="9" t="str">
        <f t="shared" si="53"/>
        <v>02421773792EG x Sambodromo46068</v>
      </c>
      <c r="C1134" s="9" t="str">
        <f>IF((IFERROR(IFERROR(VLOOKUP(A1134,Controle_Utiliz!A:A,1,0),VLOOKUP(B1134,Controle_Utiliz!B:B,1,0)),"Não Utilizou"))="Não Utilizou","Não Utilizou","Agendado")</f>
        <v>Não Utilizou</v>
      </c>
      <c r="D1134" s="8" t="s">
        <v>535</v>
      </c>
      <c r="E1134" s="9" t="s">
        <v>536</v>
      </c>
      <c r="F1134" s="11"/>
      <c r="G1134" s="10" t="s">
        <v>304</v>
      </c>
      <c r="H1134" s="9">
        <v>21983714804</v>
      </c>
      <c r="I1134" s="9" t="s">
        <v>16471</v>
      </c>
      <c r="J1134" s="9" t="s">
        <v>536</v>
      </c>
      <c r="K1134" s="9" t="s">
        <v>536</v>
      </c>
      <c r="L1134" s="9" t="s">
        <v>536</v>
      </c>
      <c r="M1134" s="9" t="s">
        <v>19226</v>
      </c>
      <c r="N1134" s="10" t="s">
        <v>19245</v>
      </c>
      <c r="O1134" s="11" t="s">
        <v>6</v>
      </c>
      <c r="P1134" s="12">
        <v>46068</v>
      </c>
      <c r="Q1134" s="13" t="str">
        <f t="shared" si="51"/>
        <v>17h</v>
      </c>
    </row>
    <row r="1135" spans="1:17" x14ac:dyDescent="0.3">
      <c r="A1135" s="9" t="str">
        <f t="shared" si="52"/>
        <v>02421773792EG x Sambodromo4606917h</v>
      </c>
      <c r="B1135" s="9" t="str">
        <f t="shared" si="53"/>
        <v>02421773792EG x Sambodromo46069</v>
      </c>
      <c r="C1135" s="9" t="str">
        <f>IF((IFERROR(IFERROR(VLOOKUP(A1135,Controle_Utiliz!A:A,1,0),VLOOKUP(B1135,Controle_Utiliz!B:B,1,0)),"Não Utilizou"))="Não Utilizou","Não Utilizou","Agendado")</f>
        <v>Não Utilizou</v>
      </c>
      <c r="D1135" s="8" t="s">
        <v>535</v>
      </c>
      <c r="E1135" s="9" t="s">
        <v>536</v>
      </c>
      <c r="F1135" s="11"/>
      <c r="G1135" s="10" t="s">
        <v>304</v>
      </c>
      <c r="H1135" s="9">
        <v>21983714804</v>
      </c>
      <c r="I1135" s="9" t="s">
        <v>16471</v>
      </c>
      <c r="J1135" s="9" t="s">
        <v>536</v>
      </c>
      <c r="K1135" s="9" t="s">
        <v>536</v>
      </c>
      <c r="L1135" s="9" t="s">
        <v>536</v>
      </c>
      <c r="M1135" s="9" t="s">
        <v>19227</v>
      </c>
      <c r="N1135" s="10" t="s">
        <v>19245</v>
      </c>
      <c r="O1135" s="11" t="s">
        <v>6</v>
      </c>
      <c r="P1135" s="12">
        <v>46069</v>
      </c>
      <c r="Q1135" s="13" t="str">
        <f t="shared" si="51"/>
        <v>17h</v>
      </c>
    </row>
    <row r="1136" spans="1:17" x14ac:dyDescent="0.3">
      <c r="A1136" s="9" t="str">
        <f t="shared" si="52"/>
        <v>02421773792EG x Sambodromo4607017h</v>
      </c>
      <c r="B1136" s="9" t="str">
        <f t="shared" si="53"/>
        <v>02421773792EG x Sambodromo46070</v>
      </c>
      <c r="C1136" s="9" t="str">
        <f>IF((IFERROR(IFERROR(VLOOKUP(A1136,Controle_Utiliz!A:A,1,0),VLOOKUP(B1136,Controle_Utiliz!B:B,1,0)),"Não Utilizou"))="Não Utilizou","Não Utilizou","Agendado")</f>
        <v>Não Utilizou</v>
      </c>
      <c r="D1136" s="8" t="s">
        <v>535</v>
      </c>
      <c r="E1136" s="9" t="s">
        <v>536</v>
      </c>
      <c r="F1136" s="11"/>
      <c r="G1136" s="10" t="s">
        <v>304</v>
      </c>
      <c r="H1136" s="9">
        <v>21983714804</v>
      </c>
      <c r="I1136" s="9" t="s">
        <v>16471</v>
      </c>
      <c r="J1136" s="9" t="s">
        <v>536</v>
      </c>
      <c r="K1136" s="9" t="s">
        <v>536</v>
      </c>
      <c r="L1136" s="9" t="s">
        <v>536</v>
      </c>
      <c r="M1136" s="9" t="s">
        <v>19228</v>
      </c>
      <c r="N1136" s="10" t="s">
        <v>19245</v>
      </c>
      <c r="O1136" s="11" t="s">
        <v>6</v>
      </c>
      <c r="P1136" s="12">
        <v>46070</v>
      </c>
      <c r="Q1136" s="13" t="str">
        <f t="shared" si="51"/>
        <v>17h</v>
      </c>
    </row>
    <row r="1137" spans="1:17" x14ac:dyDescent="0.3">
      <c r="A1137" s="9" t="str">
        <f t="shared" si="52"/>
        <v>02421773792EG x Sambodromo4607417h</v>
      </c>
      <c r="B1137" s="9" t="str">
        <f t="shared" si="53"/>
        <v>02421773792EG x Sambodromo46074</v>
      </c>
      <c r="C1137" s="9" t="str">
        <f>IF((IFERROR(IFERROR(VLOOKUP(A1137,Controle_Utiliz!A:A,1,0),VLOOKUP(B1137,Controle_Utiliz!B:B,1,0)),"Não Utilizou"))="Não Utilizou","Não Utilizou","Agendado")</f>
        <v>Não Utilizou</v>
      </c>
      <c r="D1137" s="8" t="s">
        <v>535</v>
      </c>
      <c r="E1137" s="9" t="s">
        <v>536</v>
      </c>
      <c r="F1137" s="11"/>
      <c r="G1137" s="10" t="s">
        <v>304</v>
      </c>
      <c r="H1137" s="9">
        <v>21983714804</v>
      </c>
      <c r="I1137" s="9" t="s">
        <v>16471</v>
      </c>
      <c r="J1137" s="9" t="s">
        <v>536</v>
      </c>
      <c r="K1137" s="9" t="s">
        <v>536</v>
      </c>
      <c r="L1137" s="9" t="s">
        <v>536</v>
      </c>
      <c r="M1137" s="9" t="s">
        <v>19229</v>
      </c>
      <c r="N1137" s="10" t="s">
        <v>19245</v>
      </c>
      <c r="O1137" s="11" t="s">
        <v>6</v>
      </c>
      <c r="P1137" s="12">
        <v>46074</v>
      </c>
      <c r="Q1137" s="13" t="str">
        <f t="shared" si="51"/>
        <v>17h</v>
      </c>
    </row>
    <row r="1138" spans="1:17" x14ac:dyDescent="0.3">
      <c r="A1138" s="9" t="str">
        <f t="shared" si="52"/>
        <v>02421773792Sambodromo x EG4606802h</v>
      </c>
      <c r="B1138" s="9" t="str">
        <f t="shared" si="53"/>
        <v>02421773792Sambodromo x EG46068</v>
      </c>
      <c r="C1138" s="9" t="str">
        <f>IF((IFERROR(IFERROR(VLOOKUP(A1138,Controle_Utiliz!A:A,1,0),VLOOKUP(B1138,Controle_Utiliz!B:B,1,0)),"Não Utilizou"))="Não Utilizou","Não Utilizou","Agendado")</f>
        <v>Agendado</v>
      </c>
      <c r="D1138" s="8" t="s">
        <v>535</v>
      </c>
      <c r="E1138" s="9" t="s">
        <v>536</v>
      </c>
      <c r="F1138" s="11"/>
      <c r="G1138" s="10" t="s">
        <v>304</v>
      </c>
      <c r="H1138" s="9">
        <v>21983714804</v>
      </c>
      <c r="I1138" s="9" t="s">
        <v>16471</v>
      </c>
      <c r="J1138" s="9" t="s">
        <v>536</v>
      </c>
      <c r="K1138" s="9" t="s">
        <v>536</v>
      </c>
      <c r="L1138" s="9" t="s">
        <v>536</v>
      </c>
      <c r="M1138" s="9" t="s">
        <v>19230</v>
      </c>
      <c r="N1138" s="10" t="s">
        <v>19250</v>
      </c>
      <c r="O1138" s="11" t="s">
        <v>151</v>
      </c>
      <c r="P1138" s="12">
        <v>46068</v>
      </c>
      <c r="Q1138" s="13" t="str">
        <f t="shared" si="51"/>
        <v>02h</v>
      </c>
    </row>
    <row r="1139" spans="1:17" x14ac:dyDescent="0.3">
      <c r="A1139" s="9" t="str">
        <f t="shared" si="52"/>
        <v>02421773792Sambodromo x EG4606902h</v>
      </c>
      <c r="B1139" s="9" t="str">
        <f t="shared" si="53"/>
        <v>02421773792Sambodromo x EG46069</v>
      </c>
      <c r="C1139" s="9" t="str">
        <f>IF((IFERROR(IFERROR(VLOOKUP(A1139,Controle_Utiliz!A:A,1,0),VLOOKUP(B1139,Controle_Utiliz!B:B,1,0)),"Não Utilizou"))="Não Utilizou","Não Utilizou","Agendado")</f>
        <v>Agendado</v>
      </c>
      <c r="D1139" s="8" t="s">
        <v>535</v>
      </c>
      <c r="E1139" s="9" t="s">
        <v>536</v>
      </c>
      <c r="F1139" s="11"/>
      <c r="G1139" s="10" t="s">
        <v>304</v>
      </c>
      <c r="H1139" s="9">
        <v>21983714804</v>
      </c>
      <c r="I1139" s="9" t="s">
        <v>16471</v>
      </c>
      <c r="J1139" s="9" t="s">
        <v>536</v>
      </c>
      <c r="K1139" s="9" t="s">
        <v>536</v>
      </c>
      <c r="L1139" s="9" t="s">
        <v>536</v>
      </c>
      <c r="M1139" s="9" t="s">
        <v>19231</v>
      </c>
      <c r="N1139" s="10" t="s">
        <v>19250</v>
      </c>
      <c r="O1139" s="11" t="s">
        <v>151</v>
      </c>
      <c r="P1139" s="12">
        <v>46069</v>
      </c>
      <c r="Q1139" s="13" t="str">
        <f t="shared" si="51"/>
        <v>02h</v>
      </c>
    </row>
    <row r="1140" spans="1:17" x14ac:dyDescent="0.3">
      <c r="A1140" s="9" t="str">
        <f t="shared" si="52"/>
        <v>02421773792Sambodromo x EG4607002h</v>
      </c>
      <c r="B1140" s="9" t="str">
        <f t="shared" si="53"/>
        <v>02421773792Sambodromo x EG46070</v>
      </c>
      <c r="C1140" s="9" t="str">
        <f>IF((IFERROR(IFERROR(VLOOKUP(A1140,Controle_Utiliz!A:A,1,0),VLOOKUP(B1140,Controle_Utiliz!B:B,1,0)),"Não Utilizou"))="Não Utilizou","Não Utilizou","Agendado")</f>
        <v>Agendado</v>
      </c>
      <c r="D1140" s="8" t="s">
        <v>535</v>
      </c>
      <c r="E1140" s="9" t="s">
        <v>536</v>
      </c>
      <c r="F1140" s="11"/>
      <c r="G1140" s="10" t="s">
        <v>304</v>
      </c>
      <c r="H1140" s="9">
        <v>21983714804</v>
      </c>
      <c r="I1140" s="9" t="s">
        <v>16471</v>
      </c>
      <c r="J1140" s="9" t="s">
        <v>536</v>
      </c>
      <c r="K1140" s="9" t="s">
        <v>536</v>
      </c>
      <c r="L1140" s="9" t="s">
        <v>536</v>
      </c>
      <c r="M1140" s="9" t="s">
        <v>19232</v>
      </c>
      <c r="N1140" s="10" t="s">
        <v>19250</v>
      </c>
      <c r="O1140" s="11" t="s">
        <v>151</v>
      </c>
      <c r="P1140" s="12">
        <v>46070</v>
      </c>
      <c r="Q1140" s="13" t="str">
        <f t="shared" si="51"/>
        <v>02h</v>
      </c>
    </row>
    <row r="1141" spans="1:17" x14ac:dyDescent="0.3">
      <c r="A1141" s="9" t="str">
        <f t="shared" si="52"/>
        <v>02421773792Sambodromo x EG4607402h</v>
      </c>
      <c r="B1141" s="9" t="str">
        <f t="shared" si="53"/>
        <v>02421773792Sambodromo x EG46074</v>
      </c>
      <c r="C1141" s="9" t="str">
        <f>IF((IFERROR(IFERROR(VLOOKUP(A1141,Controle_Utiliz!A:A,1,0),VLOOKUP(B1141,Controle_Utiliz!B:B,1,0)),"Não Utilizou"))="Não Utilizou","Não Utilizou","Agendado")</f>
        <v>Não Utilizou</v>
      </c>
      <c r="D1141" s="8" t="s">
        <v>535</v>
      </c>
      <c r="E1141" s="9" t="s">
        <v>536</v>
      </c>
      <c r="F1141" s="11"/>
      <c r="G1141" s="10" t="s">
        <v>304</v>
      </c>
      <c r="H1141" s="9">
        <v>21983714804</v>
      </c>
      <c r="I1141" s="9" t="s">
        <v>16471</v>
      </c>
      <c r="J1141" s="9" t="s">
        <v>536</v>
      </c>
      <c r="K1141" s="9" t="s">
        <v>536</v>
      </c>
      <c r="L1141" s="9" t="s">
        <v>536</v>
      </c>
      <c r="M1141" s="9" t="s">
        <v>19233</v>
      </c>
      <c r="N1141" s="10" t="s">
        <v>19250</v>
      </c>
      <c r="O1141" s="11" t="s">
        <v>151</v>
      </c>
      <c r="P1141" s="12">
        <v>46074</v>
      </c>
      <c r="Q1141" s="13" t="str">
        <f t="shared" si="51"/>
        <v>02h</v>
      </c>
    </row>
    <row r="1142" spans="1:17" x14ac:dyDescent="0.3">
      <c r="A1142" s="9" t="str">
        <f t="shared" si="52"/>
        <v>71669EG x Sambodromo4606821h</v>
      </c>
      <c r="B1142" s="9" t="str">
        <f t="shared" si="53"/>
        <v>71669EG x Sambodromo46068</v>
      </c>
      <c r="C1142" s="9" t="str">
        <f>IF((IFERROR(IFERROR(VLOOKUP(A1142,Controle_Utiliz!A:A,1,0),VLOOKUP(B1142,Controle_Utiliz!B:B,1,0)),"Não Utilizou"))="Não Utilizou","Não Utilizou","Agendado")</f>
        <v>Não Utilizou</v>
      </c>
      <c r="D1142" s="8" t="s">
        <v>478</v>
      </c>
      <c r="E1142" s="9" t="s">
        <v>315</v>
      </c>
      <c r="F1142" s="9">
        <v>71669</v>
      </c>
      <c r="G1142" s="11"/>
      <c r="H1142" s="9">
        <v>21991183570</v>
      </c>
      <c r="I1142" s="9" t="s">
        <v>19242</v>
      </c>
      <c r="J1142" s="9" t="s">
        <v>16155</v>
      </c>
      <c r="K1142" s="9" t="s">
        <v>7015</v>
      </c>
      <c r="L1142" s="9" t="s">
        <v>17488</v>
      </c>
      <c r="M1142" s="9" t="s">
        <v>19226</v>
      </c>
      <c r="N1142" s="10" t="s">
        <v>19253</v>
      </c>
      <c r="O1142" s="11" t="s">
        <v>6</v>
      </c>
      <c r="P1142" s="12">
        <v>46068</v>
      </c>
      <c r="Q1142" s="13" t="str">
        <f t="shared" si="51"/>
        <v>21h</v>
      </c>
    </row>
    <row r="1143" spans="1:17" x14ac:dyDescent="0.3">
      <c r="A1143" s="9" t="str">
        <f t="shared" si="52"/>
        <v>71669EG x Sambodromo4606921h</v>
      </c>
      <c r="B1143" s="9" t="str">
        <f t="shared" si="53"/>
        <v>71669EG x Sambodromo46069</v>
      </c>
      <c r="C1143" s="9" t="str">
        <f>IF((IFERROR(IFERROR(VLOOKUP(A1143,Controle_Utiliz!A:A,1,0),VLOOKUP(B1143,Controle_Utiliz!B:B,1,0)),"Não Utilizou"))="Não Utilizou","Não Utilizou","Agendado")</f>
        <v>Não Utilizou</v>
      </c>
      <c r="D1143" s="8" t="s">
        <v>478</v>
      </c>
      <c r="E1143" s="9" t="s">
        <v>315</v>
      </c>
      <c r="F1143" s="9">
        <v>71669</v>
      </c>
      <c r="G1143" s="11"/>
      <c r="H1143" s="9">
        <v>21991183570</v>
      </c>
      <c r="I1143" s="9" t="s">
        <v>19242</v>
      </c>
      <c r="J1143" s="9" t="s">
        <v>16155</v>
      </c>
      <c r="K1143" s="9" t="s">
        <v>7015</v>
      </c>
      <c r="L1143" s="9" t="s">
        <v>17488</v>
      </c>
      <c r="M1143" s="9" t="s">
        <v>19227</v>
      </c>
      <c r="N1143" s="10" t="s">
        <v>19253</v>
      </c>
      <c r="O1143" s="11" t="s">
        <v>6</v>
      </c>
      <c r="P1143" s="12">
        <v>46069</v>
      </c>
      <c r="Q1143" s="13" t="str">
        <f t="shared" si="51"/>
        <v>21h</v>
      </c>
    </row>
    <row r="1144" spans="1:17" x14ac:dyDescent="0.3">
      <c r="A1144" s="9" t="str">
        <f t="shared" si="52"/>
        <v>71669EG x Sambodromo4607021h</v>
      </c>
      <c r="B1144" s="9" t="str">
        <f t="shared" si="53"/>
        <v>71669EG x Sambodromo46070</v>
      </c>
      <c r="C1144" s="9" t="str">
        <f>IF((IFERROR(IFERROR(VLOOKUP(A1144,Controle_Utiliz!A:A,1,0),VLOOKUP(B1144,Controle_Utiliz!B:B,1,0)),"Não Utilizou"))="Não Utilizou","Não Utilizou","Agendado")</f>
        <v>Não Utilizou</v>
      </c>
      <c r="D1144" s="8" t="s">
        <v>478</v>
      </c>
      <c r="E1144" s="9" t="s">
        <v>315</v>
      </c>
      <c r="F1144" s="9">
        <v>71669</v>
      </c>
      <c r="G1144" s="11"/>
      <c r="H1144" s="9">
        <v>21991183570</v>
      </c>
      <c r="I1144" s="9" t="s">
        <v>19242</v>
      </c>
      <c r="J1144" s="9" t="s">
        <v>16155</v>
      </c>
      <c r="K1144" s="9" t="s">
        <v>7015</v>
      </c>
      <c r="L1144" s="9" t="s">
        <v>17488</v>
      </c>
      <c r="M1144" s="9" t="s">
        <v>19228</v>
      </c>
      <c r="N1144" s="10" t="s">
        <v>19253</v>
      </c>
      <c r="O1144" s="11" t="s">
        <v>6</v>
      </c>
      <c r="P1144" s="12">
        <v>46070</v>
      </c>
      <c r="Q1144" s="13" t="str">
        <f t="shared" si="51"/>
        <v>21h</v>
      </c>
    </row>
    <row r="1145" spans="1:17" x14ac:dyDescent="0.3">
      <c r="A1145" s="9" t="str">
        <f t="shared" si="52"/>
        <v>71669EG x Sambodromo4607421h</v>
      </c>
      <c r="B1145" s="9" t="str">
        <f t="shared" si="53"/>
        <v>71669EG x Sambodromo46074</v>
      </c>
      <c r="C1145" s="9" t="str">
        <f>IF((IFERROR(IFERROR(VLOOKUP(A1145,Controle_Utiliz!A:A,1,0),VLOOKUP(B1145,Controle_Utiliz!B:B,1,0)),"Não Utilizou"))="Não Utilizou","Não Utilizou","Agendado")</f>
        <v>Não Utilizou</v>
      </c>
      <c r="D1145" s="8" t="s">
        <v>478</v>
      </c>
      <c r="E1145" s="9" t="s">
        <v>315</v>
      </c>
      <c r="F1145" s="9">
        <v>71669</v>
      </c>
      <c r="G1145" s="11"/>
      <c r="H1145" s="9">
        <v>21991183570</v>
      </c>
      <c r="I1145" s="9" t="s">
        <v>19242</v>
      </c>
      <c r="J1145" s="9" t="s">
        <v>16155</v>
      </c>
      <c r="K1145" s="9" t="s">
        <v>7015</v>
      </c>
      <c r="L1145" s="9" t="s">
        <v>17488</v>
      </c>
      <c r="M1145" s="9" t="s">
        <v>19229</v>
      </c>
      <c r="N1145" s="10" t="s">
        <v>19253</v>
      </c>
      <c r="O1145" s="11" t="s">
        <v>6</v>
      </c>
      <c r="P1145" s="12">
        <v>46074</v>
      </c>
      <c r="Q1145" s="13" t="str">
        <f t="shared" si="51"/>
        <v>21h</v>
      </c>
    </row>
    <row r="1146" spans="1:17" x14ac:dyDescent="0.3">
      <c r="A1146" s="9" t="str">
        <f t="shared" si="52"/>
        <v>71669Sambodromo x EG4606806h</v>
      </c>
      <c r="B1146" s="9" t="str">
        <f t="shared" si="53"/>
        <v>71669Sambodromo x EG46068</v>
      </c>
      <c r="C1146" s="9" t="str">
        <f>IF((IFERROR(IFERROR(VLOOKUP(A1146,Controle_Utiliz!A:A,1,0),VLOOKUP(B1146,Controle_Utiliz!B:B,1,0)),"Não Utilizou"))="Não Utilizou","Não Utilizou","Agendado")</f>
        <v>Não Utilizou</v>
      </c>
      <c r="D1146" s="8" t="s">
        <v>478</v>
      </c>
      <c r="E1146" s="9" t="s">
        <v>315</v>
      </c>
      <c r="F1146" s="9">
        <v>71669</v>
      </c>
      <c r="G1146" s="11"/>
      <c r="H1146" s="9">
        <v>21991183570</v>
      </c>
      <c r="I1146" s="9" t="s">
        <v>19242</v>
      </c>
      <c r="J1146" s="9" t="s">
        <v>16155</v>
      </c>
      <c r="K1146" s="9" t="s">
        <v>7015</v>
      </c>
      <c r="L1146" s="9" t="s">
        <v>17488</v>
      </c>
      <c r="M1146" s="9" t="s">
        <v>19230</v>
      </c>
      <c r="N1146" s="10" t="s">
        <v>19248</v>
      </c>
      <c r="O1146" s="11" t="s">
        <v>151</v>
      </c>
      <c r="P1146" s="12">
        <v>46068</v>
      </c>
      <c r="Q1146" s="13" t="str">
        <f t="shared" si="51"/>
        <v>06h</v>
      </c>
    </row>
    <row r="1147" spans="1:17" x14ac:dyDescent="0.3">
      <c r="A1147" s="9" t="str">
        <f t="shared" si="52"/>
        <v>71669Sambodromo x EG4606906h</v>
      </c>
      <c r="B1147" s="9" t="str">
        <f t="shared" si="53"/>
        <v>71669Sambodromo x EG46069</v>
      </c>
      <c r="C1147" s="9" t="str">
        <f>IF((IFERROR(IFERROR(VLOOKUP(A1147,Controle_Utiliz!A:A,1,0),VLOOKUP(B1147,Controle_Utiliz!B:B,1,0)),"Não Utilizou"))="Não Utilizou","Não Utilizou","Agendado")</f>
        <v>Agendado</v>
      </c>
      <c r="D1147" s="8" t="s">
        <v>478</v>
      </c>
      <c r="E1147" s="9" t="s">
        <v>315</v>
      </c>
      <c r="F1147" s="9">
        <v>71669</v>
      </c>
      <c r="G1147" s="11"/>
      <c r="H1147" s="9">
        <v>21991183570</v>
      </c>
      <c r="I1147" s="9" t="s">
        <v>19242</v>
      </c>
      <c r="J1147" s="9" t="s">
        <v>16155</v>
      </c>
      <c r="K1147" s="9" t="s">
        <v>7015</v>
      </c>
      <c r="L1147" s="9" t="s">
        <v>17488</v>
      </c>
      <c r="M1147" s="9" t="s">
        <v>19231</v>
      </c>
      <c r="N1147" s="10" t="s">
        <v>19248</v>
      </c>
      <c r="O1147" s="11" t="s">
        <v>151</v>
      </c>
      <c r="P1147" s="12">
        <v>46069</v>
      </c>
      <c r="Q1147" s="13" t="str">
        <f t="shared" si="51"/>
        <v>06h</v>
      </c>
    </row>
    <row r="1148" spans="1:17" x14ac:dyDescent="0.3">
      <c r="A1148" s="9" t="str">
        <f t="shared" si="52"/>
        <v>71669Sambodromo x EG4607006h</v>
      </c>
      <c r="B1148" s="9" t="str">
        <f t="shared" si="53"/>
        <v>71669Sambodromo x EG46070</v>
      </c>
      <c r="C1148" s="9" t="str">
        <f>IF((IFERROR(IFERROR(VLOOKUP(A1148,Controle_Utiliz!A:A,1,0),VLOOKUP(B1148,Controle_Utiliz!B:B,1,0)),"Não Utilizou"))="Não Utilizou","Não Utilizou","Agendado")</f>
        <v>Agendado</v>
      </c>
      <c r="D1148" s="8" t="s">
        <v>478</v>
      </c>
      <c r="E1148" s="9" t="s">
        <v>315</v>
      </c>
      <c r="F1148" s="9">
        <v>71669</v>
      </c>
      <c r="G1148" s="11"/>
      <c r="H1148" s="9">
        <v>21991183570</v>
      </c>
      <c r="I1148" s="9" t="s">
        <v>19242</v>
      </c>
      <c r="J1148" s="9" t="s">
        <v>16155</v>
      </c>
      <c r="K1148" s="9" t="s">
        <v>7015</v>
      </c>
      <c r="L1148" s="9" t="s">
        <v>17488</v>
      </c>
      <c r="M1148" s="9" t="s">
        <v>19232</v>
      </c>
      <c r="N1148" s="10" t="s">
        <v>19248</v>
      </c>
      <c r="O1148" s="11" t="s">
        <v>151</v>
      </c>
      <c r="P1148" s="12">
        <v>46070</v>
      </c>
      <c r="Q1148" s="13" t="str">
        <f t="shared" si="51"/>
        <v>06h</v>
      </c>
    </row>
    <row r="1149" spans="1:17" x14ac:dyDescent="0.3">
      <c r="A1149" s="9" t="str">
        <f t="shared" si="52"/>
        <v>71669Sambodromo x EG4607406h</v>
      </c>
      <c r="B1149" s="9" t="str">
        <f t="shared" si="53"/>
        <v>71669Sambodromo x EG46074</v>
      </c>
      <c r="C1149" s="9" t="str">
        <f>IF((IFERROR(IFERROR(VLOOKUP(A1149,Controle_Utiliz!A:A,1,0),VLOOKUP(B1149,Controle_Utiliz!B:B,1,0)),"Não Utilizou"))="Não Utilizou","Não Utilizou","Agendado")</f>
        <v>Não Utilizou</v>
      </c>
      <c r="D1149" s="8" t="s">
        <v>478</v>
      </c>
      <c r="E1149" s="9" t="s">
        <v>315</v>
      </c>
      <c r="F1149" s="9">
        <v>71669</v>
      </c>
      <c r="G1149" s="11"/>
      <c r="H1149" s="9">
        <v>21991183570</v>
      </c>
      <c r="I1149" s="9" t="s">
        <v>19242</v>
      </c>
      <c r="J1149" s="9" t="s">
        <v>16155</v>
      </c>
      <c r="K1149" s="9" t="s">
        <v>7015</v>
      </c>
      <c r="L1149" s="9" t="s">
        <v>17488</v>
      </c>
      <c r="M1149" s="9" t="s">
        <v>19233</v>
      </c>
      <c r="N1149" s="10" t="s">
        <v>19248</v>
      </c>
      <c r="O1149" s="11" t="s">
        <v>151</v>
      </c>
      <c r="P1149" s="12">
        <v>46074</v>
      </c>
      <c r="Q1149" s="13" t="str">
        <f t="shared" si="51"/>
        <v>06h</v>
      </c>
    </row>
    <row r="1150" spans="1:17" x14ac:dyDescent="0.3">
      <c r="A1150" s="9" t="str">
        <f t="shared" si="52"/>
        <v>86873JB x Sambodromo4606819h</v>
      </c>
      <c r="B1150" s="9" t="str">
        <f t="shared" si="53"/>
        <v>86873JB x Sambodromo46068</v>
      </c>
      <c r="C1150" s="9" t="str">
        <f>IF((IFERROR(IFERROR(VLOOKUP(A1150,Controle_Utiliz!A:A,1,0),VLOOKUP(B1150,Controle_Utiliz!B:B,1,0)),"Não Utilizou"))="Não Utilizou","Não Utilizou","Agendado")</f>
        <v>Não Utilizou</v>
      </c>
      <c r="D1150" s="8" t="s">
        <v>410</v>
      </c>
      <c r="E1150" s="9" t="s">
        <v>315</v>
      </c>
      <c r="F1150" s="9">
        <v>86873</v>
      </c>
      <c r="G1150" s="11"/>
      <c r="H1150" s="9">
        <v>2995107636</v>
      </c>
      <c r="I1150" s="9" t="s">
        <v>17441</v>
      </c>
      <c r="J1150" s="9" t="s">
        <v>16714</v>
      </c>
      <c r="K1150" s="9" t="s">
        <v>5297</v>
      </c>
      <c r="L1150" s="9" t="s">
        <v>17614</v>
      </c>
      <c r="M1150" s="9" t="s">
        <v>19234</v>
      </c>
      <c r="N1150" s="10" t="s">
        <v>19249</v>
      </c>
      <c r="O1150" s="11" t="s">
        <v>33</v>
      </c>
      <c r="P1150" s="12">
        <v>46068</v>
      </c>
      <c r="Q1150" s="13" t="str">
        <f t="shared" si="51"/>
        <v>19h</v>
      </c>
    </row>
    <row r="1151" spans="1:17" x14ac:dyDescent="0.3">
      <c r="A1151" s="9" t="str">
        <f t="shared" si="52"/>
        <v>86873JB x Sambodromo4606918h</v>
      </c>
      <c r="B1151" s="9" t="str">
        <f t="shared" si="53"/>
        <v>86873JB x Sambodromo46069</v>
      </c>
      <c r="C1151" s="9" t="str">
        <f>IF((IFERROR(IFERROR(VLOOKUP(A1151,Controle_Utiliz!A:A,1,0),VLOOKUP(B1151,Controle_Utiliz!B:B,1,0)),"Não Utilizou"))="Não Utilizou","Não Utilizou","Agendado")</f>
        <v>Não Utilizou</v>
      </c>
      <c r="D1151" s="8" t="s">
        <v>410</v>
      </c>
      <c r="E1151" s="9" t="s">
        <v>315</v>
      </c>
      <c r="F1151" s="9">
        <v>86873</v>
      </c>
      <c r="G1151" s="11"/>
      <c r="H1151" s="9">
        <v>2995107636</v>
      </c>
      <c r="I1151" s="9" t="s">
        <v>17441</v>
      </c>
      <c r="J1151" s="9" t="s">
        <v>16714</v>
      </c>
      <c r="K1151" s="9" t="s">
        <v>5297</v>
      </c>
      <c r="L1151" s="9" t="s">
        <v>17614</v>
      </c>
      <c r="M1151" s="9" t="s">
        <v>19235</v>
      </c>
      <c r="N1151" s="10" t="s">
        <v>19243</v>
      </c>
      <c r="O1151" s="11" t="s">
        <v>33</v>
      </c>
      <c r="P1151" s="12">
        <v>46069</v>
      </c>
      <c r="Q1151" s="13" t="str">
        <f t="shared" si="51"/>
        <v>18h</v>
      </c>
    </row>
    <row r="1152" spans="1:17" x14ac:dyDescent="0.3">
      <c r="A1152" s="9" t="str">
        <f t="shared" si="52"/>
        <v>86873JB x Sambodromo4607018h</v>
      </c>
      <c r="B1152" s="9" t="str">
        <f t="shared" si="53"/>
        <v>86873JB x Sambodromo46070</v>
      </c>
      <c r="C1152" s="9" t="str">
        <f>IF((IFERROR(IFERROR(VLOOKUP(A1152,Controle_Utiliz!A:A,1,0),VLOOKUP(B1152,Controle_Utiliz!B:B,1,0)),"Não Utilizou"))="Não Utilizou","Não Utilizou","Agendado")</f>
        <v>Não Utilizou</v>
      </c>
      <c r="D1152" s="8" t="s">
        <v>410</v>
      </c>
      <c r="E1152" s="9" t="s">
        <v>315</v>
      </c>
      <c r="F1152" s="9">
        <v>86873</v>
      </c>
      <c r="G1152" s="11"/>
      <c r="H1152" s="9">
        <v>2995107636</v>
      </c>
      <c r="I1152" s="9" t="s">
        <v>17441</v>
      </c>
      <c r="J1152" s="9" t="s">
        <v>16714</v>
      </c>
      <c r="K1152" s="9" t="s">
        <v>5297</v>
      </c>
      <c r="L1152" s="9" t="s">
        <v>17614</v>
      </c>
      <c r="M1152" s="9" t="s">
        <v>19236</v>
      </c>
      <c r="N1152" s="10" t="s">
        <v>19243</v>
      </c>
      <c r="O1152" s="11" t="s">
        <v>33</v>
      </c>
      <c r="P1152" s="12">
        <v>46070</v>
      </c>
      <c r="Q1152" s="13" t="str">
        <f t="shared" si="51"/>
        <v>18h</v>
      </c>
    </row>
    <row r="1153" spans="1:17" x14ac:dyDescent="0.3">
      <c r="A1153" s="9" t="str">
        <f t="shared" si="52"/>
        <v>86873Sambodromo x JB4606807h</v>
      </c>
      <c r="B1153" s="9" t="str">
        <f t="shared" si="53"/>
        <v>86873Sambodromo x JB46068</v>
      </c>
      <c r="C1153" s="9" t="str">
        <f>IF((IFERROR(IFERROR(VLOOKUP(A1153,Controle_Utiliz!A:A,1,0),VLOOKUP(B1153,Controle_Utiliz!B:B,1,0)),"Não Utilizou"))="Não Utilizou","Não Utilizou","Agendado")</f>
        <v>Não Utilizou</v>
      </c>
      <c r="D1153" s="8" t="s">
        <v>410</v>
      </c>
      <c r="E1153" s="9" t="s">
        <v>315</v>
      </c>
      <c r="F1153" s="9">
        <v>86873</v>
      </c>
      <c r="G1153" s="11"/>
      <c r="H1153" s="9">
        <v>2995107636</v>
      </c>
      <c r="I1153" s="9" t="s">
        <v>17441</v>
      </c>
      <c r="J1153" s="9" t="s">
        <v>16714</v>
      </c>
      <c r="K1153" s="9" t="s">
        <v>5297</v>
      </c>
      <c r="L1153" s="9" t="s">
        <v>17614</v>
      </c>
      <c r="M1153" s="9" t="s">
        <v>19238</v>
      </c>
      <c r="N1153" s="10" t="s">
        <v>19254</v>
      </c>
      <c r="O1153" s="11" t="s">
        <v>159</v>
      </c>
      <c r="P1153" s="12">
        <v>46068</v>
      </c>
      <c r="Q1153" s="13" t="str">
        <f t="shared" si="51"/>
        <v>07h</v>
      </c>
    </row>
    <row r="1154" spans="1:17" x14ac:dyDescent="0.3">
      <c r="A1154" s="9" t="str">
        <f t="shared" si="52"/>
        <v>86873Sambodromo x JB4606907h</v>
      </c>
      <c r="B1154" s="9" t="str">
        <f t="shared" si="53"/>
        <v>86873Sambodromo x JB46069</v>
      </c>
      <c r="C1154" s="9" t="str">
        <f>IF((IFERROR(IFERROR(VLOOKUP(A1154,Controle_Utiliz!A:A,1,0),VLOOKUP(B1154,Controle_Utiliz!B:B,1,0)),"Não Utilizou"))="Não Utilizou","Não Utilizou","Agendado")</f>
        <v>Não Utilizou</v>
      </c>
      <c r="D1154" s="8" t="s">
        <v>410</v>
      </c>
      <c r="E1154" s="9" t="s">
        <v>315</v>
      </c>
      <c r="F1154" s="9">
        <v>86873</v>
      </c>
      <c r="G1154" s="11"/>
      <c r="H1154" s="9">
        <v>2995107636</v>
      </c>
      <c r="I1154" s="9" t="s">
        <v>17441</v>
      </c>
      <c r="J1154" s="9" t="s">
        <v>16714</v>
      </c>
      <c r="K1154" s="9" t="s">
        <v>5297</v>
      </c>
      <c r="L1154" s="9" t="s">
        <v>17614</v>
      </c>
      <c r="M1154" s="9" t="s">
        <v>19239</v>
      </c>
      <c r="N1154" s="10" t="s">
        <v>19254</v>
      </c>
      <c r="O1154" s="11" t="s">
        <v>159</v>
      </c>
      <c r="P1154" s="12">
        <v>46069</v>
      </c>
      <c r="Q1154" s="13" t="str">
        <f t="shared" ref="Q1154:Q1217" si="54">LEFT(N1154,2)&amp;"h"</f>
        <v>07h</v>
      </c>
    </row>
    <row r="1155" spans="1:17" x14ac:dyDescent="0.3">
      <c r="A1155" s="9" t="str">
        <f t="shared" ref="A1155:A1218" si="55">IF(LEN(F1155)&gt;1,F1155,G1155)&amp;O1155&amp;P1155&amp;Q1155</f>
        <v>86873Sambodromo x JB4607007h</v>
      </c>
      <c r="B1155" s="9" t="str">
        <f t="shared" ref="B1155:B1218" si="56">IF(LEN(F1155)&gt;1,F1155,G1155)&amp;O1155&amp;P1155</f>
        <v>86873Sambodromo x JB46070</v>
      </c>
      <c r="C1155" s="9" t="str">
        <f>IF((IFERROR(IFERROR(VLOOKUP(A1155,Controle_Utiliz!A:A,1,0),VLOOKUP(B1155,Controle_Utiliz!B:B,1,0)),"Não Utilizou"))="Não Utilizou","Não Utilizou","Agendado")</f>
        <v>Não Utilizou</v>
      </c>
      <c r="D1155" s="8" t="s">
        <v>410</v>
      </c>
      <c r="E1155" s="9" t="s">
        <v>315</v>
      </c>
      <c r="F1155" s="9">
        <v>86873</v>
      </c>
      <c r="G1155" s="11"/>
      <c r="H1155" s="9">
        <v>2995107636</v>
      </c>
      <c r="I1155" s="9" t="s">
        <v>17441</v>
      </c>
      <c r="J1155" s="9" t="s">
        <v>16714</v>
      </c>
      <c r="K1155" s="9" t="s">
        <v>5297</v>
      </c>
      <c r="L1155" s="9" t="s">
        <v>17614</v>
      </c>
      <c r="M1155" s="9" t="s">
        <v>19240</v>
      </c>
      <c r="N1155" s="10" t="s">
        <v>19254</v>
      </c>
      <c r="O1155" s="11" t="s">
        <v>159</v>
      </c>
      <c r="P1155" s="12">
        <v>46070</v>
      </c>
      <c r="Q1155" s="13" t="str">
        <f t="shared" si="54"/>
        <v>07h</v>
      </c>
    </row>
    <row r="1156" spans="1:17" x14ac:dyDescent="0.3">
      <c r="A1156" s="9" t="str">
        <f t="shared" si="55"/>
        <v>86873Sambodromo x JB4607407h</v>
      </c>
      <c r="B1156" s="9" t="str">
        <f t="shared" si="56"/>
        <v>86873Sambodromo x JB46074</v>
      </c>
      <c r="C1156" s="9" t="str">
        <f>IF((IFERROR(IFERROR(VLOOKUP(A1156,Controle_Utiliz!A:A,1,0),VLOOKUP(B1156,Controle_Utiliz!B:B,1,0)),"Não Utilizou"))="Não Utilizou","Não Utilizou","Agendado")</f>
        <v>Não Utilizou</v>
      </c>
      <c r="D1156" s="8" t="s">
        <v>410</v>
      </c>
      <c r="E1156" s="9" t="s">
        <v>315</v>
      </c>
      <c r="F1156" s="9">
        <v>86873</v>
      </c>
      <c r="G1156" s="11"/>
      <c r="H1156" s="9">
        <v>2995107636</v>
      </c>
      <c r="I1156" s="9" t="s">
        <v>17441</v>
      </c>
      <c r="J1156" s="9" t="s">
        <v>16714</v>
      </c>
      <c r="K1156" s="9" t="s">
        <v>5297</v>
      </c>
      <c r="L1156" s="9" t="s">
        <v>17614</v>
      </c>
      <c r="M1156" s="9" t="s">
        <v>19241</v>
      </c>
      <c r="N1156" s="14" t="s">
        <v>19254</v>
      </c>
      <c r="O1156" s="11" t="s">
        <v>159</v>
      </c>
      <c r="P1156" s="12">
        <v>46074</v>
      </c>
      <c r="Q1156" s="13" t="str">
        <f t="shared" si="54"/>
        <v>07h</v>
      </c>
    </row>
    <row r="1157" spans="1:17" x14ac:dyDescent="0.3">
      <c r="A1157" s="9" t="str">
        <f t="shared" si="55"/>
        <v>44142EG x Sambodromo4606820h</v>
      </c>
      <c r="B1157" s="9" t="str">
        <f t="shared" si="56"/>
        <v>44142EG x Sambodromo46068</v>
      </c>
      <c r="C1157" s="9" t="str">
        <f>IF((IFERROR(IFERROR(VLOOKUP(A1157,Controle_Utiliz!A:A,1,0),VLOOKUP(B1157,Controle_Utiliz!B:B,1,0)),"Não Utilizou"))="Não Utilizou","Não Utilizou","Agendado")</f>
        <v>Agendado</v>
      </c>
      <c r="D1157" s="8" t="s">
        <v>454</v>
      </c>
      <c r="E1157" s="9" t="s">
        <v>315</v>
      </c>
      <c r="F1157" s="9">
        <v>44142</v>
      </c>
      <c r="G1157" s="9"/>
      <c r="H1157" s="9">
        <v>21982949956</v>
      </c>
      <c r="I1157" s="9" t="s">
        <v>16471</v>
      </c>
      <c r="J1157" s="9" t="s">
        <v>16260</v>
      </c>
      <c r="K1157" s="9" t="s">
        <v>5234</v>
      </c>
      <c r="L1157" s="9" t="s">
        <v>17926</v>
      </c>
      <c r="M1157" s="9" t="s">
        <v>19226</v>
      </c>
      <c r="N1157" s="10" t="s">
        <v>19246</v>
      </c>
      <c r="O1157" s="11" t="s">
        <v>6</v>
      </c>
      <c r="P1157" s="12">
        <v>46068</v>
      </c>
      <c r="Q1157" s="13" t="str">
        <f t="shared" si="54"/>
        <v>20h</v>
      </c>
    </row>
    <row r="1158" spans="1:17" x14ac:dyDescent="0.3">
      <c r="A1158" s="9" t="str">
        <f t="shared" si="55"/>
        <v>44142EG x Sambodromo4606920h</v>
      </c>
      <c r="B1158" s="9" t="str">
        <f t="shared" si="56"/>
        <v>44142EG x Sambodromo46069</v>
      </c>
      <c r="C1158" s="9" t="str">
        <f>IF((IFERROR(IFERROR(VLOOKUP(A1158,Controle_Utiliz!A:A,1,0),VLOOKUP(B1158,Controle_Utiliz!B:B,1,0)),"Não Utilizou"))="Não Utilizou","Não Utilizou","Agendado")</f>
        <v>Agendado</v>
      </c>
      <c r="D1158" s="8" t="s">
        <v>454</v>
      </c>
      <c r="E1158" s="9" t="s">
        <v>315</v>
      </c>
      <c r="F1158" s="9">
        <v>44142</v>
      </c>
      <c r="G1158" s="9"/>
      <c r="H1158" s="9">
        <v>21982949956</v>
      </c>
      <c r="I1158" s="9" t="s">
        <v>16471</v>
      </c>
      <c r="J1158" s="9" t="s">
        <v>16260</v>
      </c>
      <c r="K1158" s="9" t="s">
        <v>5234</v>
      </c>
      <c r="L1158" s="9" t="s">
        <v>17926</v>
      </c>
      <c r="M1158" s="9" t="s">
        <v>19227</v>
      </c>
      <c r="N1158" s="10" t="s">
        <v>19246</v>
      </c>
      <c r="O1158" s="11" t="s">
        <v>6</v>
      </c>
      <c r="P1158" s="12">
        <v>46069</v>
      </c>
      <c r="Q1158" s="13" t="str">
        <f t="shared" si="54"/>
        <v>20h</v>
      </c>
    </row>
    <row r="1159" spans="1:17" x14ac:dyDescent="0.3">
      <c r="A1159" s="9" t="str">
        <f t="shared" si="55"/>
        <v>44142EG x Sambodromo4607020h</v>
      </c>
      <c r="B1159" s="9" t="str">
        <f t="shared" si="56"/>
        <v>44142EG x Sambodromo46070</v>
      </c>
      <c r="C1159" s="9" t="str">
        <f>IF((IFERROR(IFERROR(VLOOKUP(A1159,Controle_Utiliz!A:A,1,0),VLOOKUP(B1159,Controle_Utiliz!B:B,1,0)),"Não Utilizou"))="Não Utilizou","Não Utilizou","Agendado")</f>
        <v>Agendado</v>
      </c>
      <c r="D1159" s="8" t="s">
        <v>454</v>
      </c>
      <c r="E1159" s="9" t="s">
        <v>315</v>
      </c>
      <c r="F1159" s="9">
        <v>44142</v>
      </c>
      <c r="G1159" s="9"/>
      <c r="H1159" s="9">
        <v>21982949956</v>
      </c>
      <c r="I1159" s="9" t="s">
        <v>16471</v>
      </c>
      <c r="J1159" s="9" t="s">
        <v>16260</v>
      </c>
      <c r="K1159" s="9" t="s">
        <v>5234</v>
      </c>
      <c r="L1159" s="9" t="s">
        <v>17926</v>
      </c>
      <c r="M1159" s="9" t="s">
        <v>19228</v>
      </c>
      <c r="N1159" s="10" t="s">
        <v>19246</v>
      </c>
      <c r="O1159" s="11" t="s">
        <v>6</v>
      </c>
      <c r="P1159" s="12">
        <v>46070</v>
      </c>
      <c r="Q1159" s="13" t="str">
        <f t="shared" si="54"/>
        <v>20h</v>
      </c>
    </row>
    <row r="1160" spans="1:17" x14ac:dyDescent="0.3">
      <c r="A1160" s="9" t="str">
        <f t="shared" si="55"/>
        <v>44142EG x Sambodromo4607420h</v>
      </c>
      <c r="B1160" s="9" t="str">
        <f t="shared" si="56"/>
        <v>44142EG x Sambodromo46074</v>
      </c>
      <c r="C1160" s="9" t="str">
        <f>IF((IFERROR(IFERROR(VLOOKUP(A1160,Controle_Utiliz!A:A,1,0),VLOOKUP(B1160,Controle_Utiliz!B:B,1,0)),"Não Utilizou"))="Não Utilizou","Não Utilizou","Agendado")</f>
        <v>Agendado</v>
      </c>
      <c r="D1160" s="8" t="s">
        <v>454</v>
      </c>
      <c r="E1160" s="9" t="s">
        <v>315</v>
      </c>
      <c r="F1160" s="9">
        <v>44142</v>
      </c>
      <c r="G1160" s="9"/>
      <c r="H1160" s="9">
        <v>21982949956</v>
      </c>
      <c r="I1160" s="9" t="s">
        <v>16471</v>
      </c>
      <c r="J1160" s="9" t="s">
        <v>16260</v>
      </c>
      <c r="K1160" s="9" t="s">
        <v>5234</v>
      </c>
      <c r="L1160" s="9" t="s">
        <v>17926</v>
      </c>
      <c r="M1160" s="9" t="s">
        <v>19229</v>
      </c>
      <c r="N1160" s="10" t="s">
        <v>19246</v>
      </c>
      <c r="O1160" s="11" t="s">
        <v>6</v>
      </c>
      <c r="P1160" s="12">
        <v>46074</v>
      </c>
      <c r="Q1160" s="13" t="str">
        <f t="shared" si="54"/>
        <v>20h</v>
      </c>
    </row>
    <row r="1161" spans="1:17" x14ac:dyDescent="0.3">
      <c r="A1161" s="9" t="str">
        <f t="shared" si="55"/>
        <v>44142Sambodromo x EG4606802h</v>
      </c>
      <c r="B1161" s="9" t="str">
        <f t="shared" si="56"/>
        <v>44142Sambodromo x EG46068</v>
      </c>
      <c r="C1161" s="9" t="str">
        <f>IF((IFERROR(IFERROR(VLOOKUP(A1161,Controle_Utiliz!A:A,1,0),VLOOKUP(B1161,Controle_Utiliz!B:B,1,0)),"Não Utilizou"))="Não Utilizou","Não Utilizou","Agendado")</f>
        <v>Agendado</v>
      </c>
      <c r="D1161" s="8" t="s">
        <v>454</v>
      </c>
      <c r="E1161" s="9" t="s">
        <v>315</v>
      </c>
      <c r="F1161" s="9">
        <v>44142</v>
      </c>
      <c r="G1161" s="9"/>
      <c r="H1161" s="9">
        <v>21982949956</v>
      </c>
      <c r="I1161" s="9" t="s">
        <v>16471</v>
      </c>
      <c r="J1161" s="9" t="s">
        <v>16260</v>
      </c>
      <c r="K1161" s="9" t="s">
        <v>5234</v>
      </c>
      <c r="L1161" s="9" t="s">
        <v>17926</v>
      </c>
      <c r="M1161" s="9" t="s">
        <v>19230</v>
      </c>
      <c r="N1161" s="10" t="s">
        <v>19250</v>
      </c>
      <c r="O1161" s="11" t="s">
        <v>151</v>
      </c>
      <c r="P1161" s="12">
        <v>46068</v>
      </c>
      <c r="Q1161" s="13" t="str">
        <f t="shared" si="54"/>
        <v>02h</v>
      </c>
    </row>
    <row r="1162" spans="1:17" x14ac:dyDescent="0.3">
      <c r="A1162" s="9" t="str">
        <f t="shared" si="55"/>
        <v>44142Sambodromo x EG4606902h</v>
      </c>
      <c r="B1162" s="9" t="str">
        <f t="shared" si="56"/>
        <v>44142Sambodromo x EG46069</v>
      </c>
      <c r="C1162" s="9" t="str">
        <f>IF((IFERROR(IFERROR(VLOOKUP(A1162,Controle_Utiliz!A:A,1,0),VLOOKUP(B1162,Controle_Utiliz!B:B,1,0)),"Não Utilizou"))="Não Utilizou","Não Utilizou","Agendado")</f>
        <v>Agendado</v>
      </c>
      <c r="D1162" s="8" t="s">
        <v>454</v>
      </c>
      <c r="E1162" s="9" t="s">
        <v>315</v>
      </c>
      <c r="F1162" s="9">
        <v>44142</v>
      </c>
      <c r="G1162" s="9"/>
      <c r="H1162" s="9">
        <v>21982949956</v>
      </c>
      <c r="I1162" s="9" t="s">
        <v>16471</v>
      </c>
      <c r="J1162" s="9" t="s">
        <v>16260</v>
      </c>
      <c r="K1162" s="9" t="s">
        <v>5234</v>
      </c>
      <c r="L1162" s="9" t="s">
        <v>17926</v>
      </c>
      <c r="M1162" s="9" t="s">
        <v>19231</v>
      </c>
      <c r="N1162" s="10" t="s">
        <v>19250</v>
      </c>
      <c r="O1162" s="11" t="s">
        <v>151</v>
      </c>
      <c r="P1162" s="12">
        <v>46069</v>
      </c>
      <c r="Q1162" s="13" t="str">
        <f t="shared" si="54"/>
        <v>02h</v>
      </c>
    </row>
    <row r="1163" spans="1:17" x14ac:dyDescent="0.3">
      <c r="A1163" s="9" t="str">
        <f t="shared" si="55"/>
        <v>44142Sambodromo x EG4607002h</v>
      </c>
      <c r="B1163" s="9" t="str">
        <f t="shared" si="56"/>
        <v>44142Sambodromo x EG46070</v>
      </c>
      <c r="C1163" s="9" t="str">
        <f>IF((IFERROR(IFERROR(VLOOKUP(A1163,Controle_Utiliz!A:A,1,0),VLOOKUP(B1163,Controle_Utiliz!B:B,1,0)),"Não Utilizou"))="Não Utilizou","Não Utilizou","Agendado")</f>
        <v>Agendado</v>
      </c>
      <c r="D1163" s="8" t="s">
        <v>454</v>
      </c>
      <c r="E1163" s="9" t="s">
        <v>315</v>
      </c>
      <c r="F1163" s="9">
        <v>44142</v>
      </c>
      <c r="G1163" s="9"/>
      <c r="H1163" s="9">
        <v>21982949956</v>
      </c>
      <c r="I1163" s="9" t="s">
        <v>16471</v>
      </c>
      <c r="J1163" s="9" t="s">
        <v>16260</v>
      </c>
      <c r="K1163" s="9" t="s">
        <v>5234</v>
      </c>
      <c r="L1163" s="9" t="s">
        <v>17926</v>
      </c>
      <c r="M1163" s="9" t="s">
        <v>19232</v>
      </c>
      <c r="N1163" s="10" t="s">
        <v>19250</v>
      </c>
      <c r="O1163" s="11" t="s">
        <v>151</v>
      </c>
      <c r="P1163" s="12">
        <v>46070</v>
      </c>
      <c r="Q1163" s="13" t="str">
        <f t="shared" si="54"/>
        <v>02h</v>
      </c>
    </row>
    <row r="1164" spans="1:17" x14ac:dyDescent="0.3">
      <c r="A1164" s="9" t="str">
        <f t="shared" si="55"/>
        <v>44142Sambodromo x EG4607402h</v>
      </c>
      <c r="B1164" s="9" t="str">
        <f t="shared" si="56"/>
        <v>44142Sambodromo x EG46074</v>
      </c>
      <c r="C1164" s="9" t="str">
        <f>IF((IFERROR(IFERROR(VLOOKUP(A1164,Controle_Utiliz!A:A,1,0),VLOOKUP(B1164,Controle_Utiliz!B:B,1,0)),"Não Utilizou"))="Não Utilizou","Não Utilizou","Agendado")</f>
        <v>Agendado</v>
      </c>
      <c r="D1164" s="8" t="s">
        <v>454</v>
      </c>
      <c r="E1164" s="9" t="s">
        <v>315</v>
      </c>
      <c r="F1164" s="9">
        <v>44142</v>
      </c>
      <c r="G1164" s="9"/>
      <c r="H1164" s="9">
        <v>21982949956</v>
      </c>
      <c r="I1164" s="9" t="s">
        <v>16471</v>
      </c>
      <c r="J1164" s="9" t="s">
        <v>16260</v>
      </c>
      <c r="K1164" s="9" t="s">
        <v>5234</v>
      </c>
      <c r="L1164" s="9" t="s">
        <v>17926</v>
      </c>
      <c r="M1164" s="9" t="s">
        <v>19233</v>
      </c>
      <c r="N1164" s="10" t="s">
        <v>19250</v>
      </c>
      <c r="O1164" s="11" t="s">
        <v>151</v>
      </c>
      <c r="P1164" s="12">
        <v>46074</v>
      </c>
      <c r="Q1164" s="13" t="str">
        <f t="shared" si="54"/>
        <v>02h</v>
      </c>
    </row>
    <row r="1165" spans="1:17" x14ac:dyDescent="0.3">
      <c r="A1165" s="9" t="str">
        <f t="shared" si="55"/>
        <v>50348EG x Sambodromo4606817h</v>
      </c>
      <c r="B1165" s="9" t="str">
        <f t="shared" si="56"/>
        <v>50348EG x Sambodromo46068</v>
      </c>
      <c r="C1165" s="9" t="str">
        <f>IF((IFERROR(IFERROR(VLOOKUP(A1165,Controle_Utiliz!A:A,1,0),VLOOKUP(B1165,Controle_Utiliz!B:B,1,0)),"Não Utilizou"))="Não Utilizou","Não Utilizou","Agendado")</f>
        <v>Agendado</v>
      </c>
      <c r="D1165" s="8" t="s">
        <v>376</v>
      </c>
      <c r="E1165" s="9" t="s">
        <v>315</v>
      </c>
      <c r="F1165" s="9">
        <v>50348</v>
      </c>
      <c r="G1165" s="9"/>
      <c r="H1165" s="9">
        <v>21992753342</v>
      </c>
      <c r="I1165" s="9" t="s">
        <v>19262</v>
      </c>
      <c r="J1165" s="9" t="s">
        <v>16264</v>
      </c>
      <c r="K1165" s="9" t="s">
        <v>15092</v>
      </c>
      <c r="L1165" s="9" t="s">
        <v>17512</v>
      </c>
      <c r="M1165" s="9" t="s">
        <v>19226</v>
      </c>
      <c r="N1165" s="10" t="s">
        <v>19245</v>
      </c>
      <c r="O1165" s="11" t="s">
        <v>6</v>
      </c>
      <c r="P1165" s="12">
        <v>46068</v>
      </c>
      <c r="Q1165" s="13" t="str">
        <f t="shared" si="54"/>
        <v>17h</v>
      </c>
    </row>
    <row r="1166" spans="1:17" x14ac:dyDescent="0.3">
      <c r="A1166" s="9" t="str">
        <f t="shared" si="55"/>
        <v>50348EG x Sambodromo4606917h</v>
      </c>
      <c r="B1166" s="9" t="str">
        <f t="shared" si="56"/>
        <v>50348EG x Sambodromo46069</v>
      </c>
      <c r="C1166" s="9" t="str">
        <f>IF((IFERROR(IFERROR(VLOOKUP(A1166,Controle_Utiliz!A:A,1,0),VLOOKUP(B1166,Controle_Utiliz!B:B,1,0)),"Não Utilizou"))="Não Utilizou","Não Utilizou","Agendado")</f>
        <v>Agendado</v>
      </c>
      <c r="D1166" s="8" t="s">
        <v>376</v>
      </c>
      <c r="E1166" s="9" t="s">
        <v>315</v>
      </c>
      <c r="F1166" s="9">
        <v>50348</v>
      </c>
      <c r="G1166" s="9"/>
      <c r="H1166" s="9">
        <v>21992753342</v>
      </c>
      <c r="I1166" s="9" t="s">
        <v>19262</v>
      </c>
      <c r="J1166" s="9" t="s">
        <v>16264</v>
      </c>
      <c r="K1166" s="9" t="s">
        <v>15092</v>
      </c>
      <c r="L1166" s="9" t="s">
        <v>17512</v>
      </c>
      <c r="M1166" s="9" t="s">
        <v>19227</v>
      </c>
      <c r="N1166" s="10" t="s">
        <v>19245</v>
      </c>
      <c r="O1166" s="11" t="s">
        <v>6</v>
      </c>
      <c r="P1166" s="12">
        <v>46069</v>
      </c>
      <c r="Q1166" s="13" t="str">
        <f t="shared" si="54"/>
        <v>17h</v>
      </c>
    </row>
    <row r="1167" spans="1:17" x14ac:dyDescent="0.3">
      <c r="A1167" s="9" t="str">
        <f t="shared" si="55"/>
        <v>50348EG x Sambodromo4607020h</v>
      </c>
      <c r="B1167" s="9" t="str">
        <f t="shared" si="56"/>
        <v>50348EG x Sambodromo46070</v>
      </c>
      <c r="C1167" s="9" t="str">
        <f>IF((IFERROR(IFERROR(VLOOKUP(A1167,Controle_Utiliz!A:A,1,0),VLOOKUP(B1167,Controle_Utiliz!B:B,1,0)),"Não Utilizou"))="Não Utilizou","Não Utilizou","Agendado")</f>
        <v>Agendado</v>
      </c>
      <c r="D1167" s="8" t="s">
        <v>376</v>
      </c>
      <c r="E1167" s="9" t="s">
        <v>315</v>
      </c>
      <c r="F1167" s="9">
        <v>50348</v>
      </c>
      <c r="G1167" s="9"/>
      <c r="H1167" s="9">
        <v>21992753342</v>
      </c>
      <c r="I1167" s="9" t="s">
        <v>19262</v>
      </c>
      <c r="J1167" s="9" t="s">
        <v>16264</v>
      </c>
      <c r="K1167" s="9" t="s">
        <v>15092</v>
      </c>
      <c r="L1167" s="9" t="s">
        <v>17512</v>
      </c>
      <c r="M1167" s="9" t="s">
        <v>19228</v>
      </c>
      <c r="N1167" s="10" t="s">
        <v>19246</v>
      </c>
      <c r="O1167" s="11" t="s">
        <v>6</v>
      </c>
      <c r="P1167" s="12">
        <v>46070</v>
      </c>
      <c r="Q1167" s="13" t="str">
        <f t="shared" si="54"/>
        <v>20h</v>
      </c>
    </row>
    <row r="1168" spans="1:17" x14ac:dyDescent="0.3">
      <c r="A1168" s="9" t="str">
        <f t="shared" si="55"/>
        <v>50348EG x Sambodromo4607420h</v>
      </c>
      <c r="B1168" s="9" t="str">
        <f t="shared" si="56"/>
        <v>50348EG x Sambodromo46074</v>
      </c>
      <c r="C1168" s="9" t="str">
        <f>IF((IFERROR(IFERROR(VLOOKUP(A1168,Controle_Utiliz!A:A,1,0),VLOOKUP(B1168,Controle_Utiliz!B:B,1,0)),"Não Utilizou"))="Não Utilizou","Não Utilizou","Agendado")</f>
        <v>Agendado</v>
      </c>
      <c r="D1168" s="8" t="s">
        <v>376</v>
      </c>
      <c r="E1168" s="9" t="s">
        <v>315</v>
      </c>
      <c r="F1168" s="9">
        <v>50348</v>
      </c>
      <c r="G1168" s="9"/>
      <c r="H1168" s="9">
        <v>21992753342</v>
      </c>
      <c r="I1168" s="9" t="s">
        <v>19262</v>
      </c>
      <c r="J1168" s="9" t="s">
        <v>16264</v>
      </c>
      <c r="K1168" s="9" t="s">
        <v>15092</v>
      </c>
      <c r="L1168" s="9" t="s">
        <v>17512</v>
      </c>
      <c r="M1168" s="9" t="s">
        <v>19229</v>
      </c>
      <c r="N1168" s="10" t="s">
        <v>19246</v>
      </c>
      <c r="O1168" s="11" t="s">
        <v>6</v>
      </c>
      <c r="P1168" s="12">
        <v>46074</v>
      </c>
      <c r="Q1168" s="13" t="str">
        <f t="shared" si="54"/>
        <v>20h</v>
      </c>
    </row>
    <row r="1169" spans="1:17" x14ac:dyDescent="0.3">
      <c r="A1169" s="9" t="str">
        <f t="shared" si="55"/>
        <v>50348Sambodromo x EG4606800h</v>
      </c>
      <c r="B1169" s="9" t="str">
        <f t="shared" si="56"/>
        <v>50348Sambodromo x EG46068</v>
      </c>
      <c r="C1169" s="9" t="str">
        <f>IF((IFERROR(IFERROR(VLOOKUP(A1169,Controle_Utiliz!A:A,1,0),VLOOKUP(B1169,Controle_Utiliz!B:B,1,0)),"Não Utilizou"))="Não Utilizou","Não Utilizou","Agendado")</f>
        <v>Agendado</v>
      </c>
      <c r="D1169" s="8" t="s">
        <v>376</v>
      </c>
      <c r="E1169" s="9" t="s">
        <v>315</v>
      </c>
      <c r="F1169" s="9">
        <v>50348</v>
      </c>
      <c r="G1169" s="9"/>
      <c r="H1169" s="9">
        <v>21992753342</v>
      </c>
      <c r="I1169" s="9" t="s">
        <v>19262</v>
      </c>
      <c r="J1169" s="9" t="s">
        <v>16264</v>
      </c>
      <c r="K1169" s="9" t="s">
        <v>15092</v>
      </c>
      <c r="L1169" s="9" t="s">
        <v>17512</v>
      </c>
      <c r="M1169" s="9" t="s">
        <v>19230</v>
      </c>
      <c r="N1169" s="10" t="s">
        <v>19256</v>
      </c>
      <c r="O1169" s="11" t="s">
        <v>151</v>
      </c>
      <c r="P1169" s="12">
        <v>46068</v>
      </c>
      <c r="Q1169" s="13" t="str">
        <f t="shared" si="54"/>
        <v>00h</v>
      </c>
    </row>
    <row r="1170" spans="1:17" x14ac:dyDescent="0.3">
      <c r="A1170" s="9" t="str">
        <f t="shared" si="55"/>
        <v>50348Sambodromo x EG4606900h</v>
      </c>
      <c r="B1170" s="9" t="str">
        <f t="shared" si="56"/>
        <v>50348Sambodromo x EG46069</v>
      </c>
      <c r="C1170" s="9" t="str">
        <f>IF((IFERROR(IFERROR(VLOOKUP(A1170,Controle_Utiliz!A:A,1,0),VLOOKUP(B1170,Controle_Utiliz!B:B,1,0)),"Não Utilizou"))="Não Utilizou","Não Utilizou","Agendado")</f>
        <v>Agendado</v>
      </c>
      <c r="D1170" s="8" t="s">
        <v>376</v>
      </c>
      <c r="E1170" s="9" t="s">
        <v>315</v>
      </c>
      <c r="F1170" s="9">
        <v>50348</v>
      </c>
      <c r="G1170" s="9"/>
      <c r="H1170" s="9">
        <v>21992753342</v>
      </c>
      <c r="I1170" s="9" t="s">
        <v>19262</v>
      </c>
      <c r="J1170" s="9" t="s">
        <v>16264</v>
      </c>
      <c r="K1170" s="9" t="s">
        <v>15092</v>
      </c>
      <c r="L1170" s="9" t="s">
        <v>17512</v>
      </c>
      <c r="M1170" s="9" t="s">
        <v>19231</v>
      </c>
      <c r="N1170" s="10" t="s">
        <v>19256</v>
      </c>
      <c r="O1170" s="11" t="s">
        <v>151</v>
      </c>
      <c r="P1170" s="12">
        <v>46069</v>
      </c>
      <c r="Q1170" s="13" t="str">
        <f t="shared" si="54"/>
        <v>00h</v>
      </c>
    </row>
    <row r="1171" spans="1:17" x14ac:dyDescent="0.3">
      <c r="A1171" s="9" t="str">
        <f t="shared" si="55"/>
        <v>50348Sambodromo x EG4607005h</v>
      </c>
      <c r="B1171" s="9" t="str">
        <f t="shared" si="56"/>
        <v>50348Sambodromo x EG46070</v>
      </c>
      <c r="C1171" s="9" t="str">
        <f>IF((IFERROR(IFERROR(VLOOKUP(A1171,Controle_Utiliz!A:A,1,0),VLOOKUP(B1171,Controle_Utiliz!B:B,1,0)),"Não Utilizou"))="Não Utilizou","Não Utilizou","Agendado")</f>
        <v>Agendado</v>
      </c>
      <c r="D1171" s="8" t="s">
        <v>376</v>
      </c>
      <c r="E1171" s="9" t="s">
        <v>315</v>
      </c>
      <c r="F1171" s="9">
        <v>50348</v>
      </c>
      <c r="G1171" s="9"/>
      <c r="H1171" s="9">
        <v>21992753342</v>
      </c>
      <c r="I1171" s="9" t="s">
        <v>19262</v>
      </c>
      <c r="J1171" s="9" t="s">
        <v>16264</v>
      </c>
      <c r="K1171" s="9" t="s">
        <v>15092</v>
      </c>
      <c r="L1171" s="9" t="s">
        <v>17512</v>
      </c>
      <c r="M1171" s="9" t="s">
        <v>19232</v>
      </c>
      <c r="N1171" s="10" t="s">
        <v>19244</v>
      </c>
      <c r="O1171" s="11" t="s">
        <v>151</v>
      </c>
      <c r="P1171" s="12">
        <v>46070</v>
      </c>
      <c r="Q1171" s="13" t="str">
        <f t="shared" si="54"/>
        <v>05h</v>
      </c>
    </row>
    <row r="1172" spans="1:17" x14ac:dyDescent="0.3">
      <c r="A1172" s="9" t="str">
        <f t="shared" si="55"/>
        <v>50348Sambodromo x EG4607405h</v>
      </c>
      <c r="B1172" s="9" t="str">
        <f t="shared" si="56"/>
        <v>50348Sambodromo x EG46074</v>
      </c>
      <c r="C1172" s="9" t="str">
        <f>IF((IFERROR(IFERROR(VLOOKUP(A1172,Controle_Utiliz!A:A,1,0),VLOOKUP(B1172,Controle_Utiliz!B:B,1,0)),"Não Utilizou"))="Não Utilizou","Não Utilizou","Agendado")</f>
        <v>Não Utilizou</v>
      </c>
      <c r="D1172" s="8" t="s">
        <v>376</v>
      </c>
      <c r="E1172" s="9" t="s">
        <v>315</v>
      </c>
      <c r="F1172" s="9">
        <v>50348</v>
      </c>
      <c r="G1172" s="9"/>
      <c r="H1172" s="9">
        <v>21992753342</v>
      </c>
      <c r="I1172" s="9" t="s">
        <v>19262</v>
      </c>
      <c r="J1172" s="9" t="s">
        <v>16264</v>
      </c>
      <c r="K1172" s="9" t="s">
        <v>15092</v>
      </c>
      <c r="L1172" s="9" t="s">
        <v>17512</v>
      </c>
      <c r="M1172" s="9" t="s">
        <v>19233</v>
      </c>
      <c r="N1172" s="10" t="s">
        <v>19244</v>
      </c>
      <c r="O1172" s="11" t="s">
        <v>151</v>
      </c>
      <c r="P1172" s="12">
        <v>46074</v>
      </c>
      <c r="Q1172" s="13" t="str">
        <f t="shared" si="54"/>
        <v>05h</v>
      </c>
    </row>
    <row r="1173" spans="1:17" x14ac:dyDescent="0.3">
      <c r="A1173" s="9" t="str">
        <f t="shared" si="55"/>
        <v>52815JB x Sambodromo4606919h</v>
      </c>
      <c r="B1173" s="9" t="str">
        <f t="shared" si="56"/>
        <v>52815JB x Sambodromo46069</v>
      </c>
      <c r="C1173" s="9" t="str">
        <f>IF((IFERROR(IFERROR(VLOOKUP(A1173,Controle_Utiliz!A:A,1,0),VLOOKUP(B1173,Controle_Utiliz!B:B,1,0)),"Não Utilizou"))="Não Utilizou","Não Utilizou","Agendado")</f>
        <v>Não Utilizou</v>
      </c>
      <c r="D1173" s="8" t="s">
        <v>402</v>
      </c>
      <c r="E1173" s="9" t="s">
        <v>315</v>
      </c>
      <c r="F1173" s="9">
        <v>52815</v>
      </c>
      <c r="G1173" s="11"/>
      <c r="H1173" s="9">
        <v>21997251025</v>
      </c>
      <c r="I1173" s="9" t="s">
        <v>17441</v>
      </c>
      <c r="J1173" s="9" t="s">
        <v>16376</v>
      </c>
      <c r="K1173" s="9" t="s">
        <v>14724</v>
      </c>
      <c r="L1173" s="9" t="s">
        <v>17556</v>
      </c>
      <c r="M1173" s="9" t="s">
        <v>19235</v>
      </c>
      <c r="N1173" s="10" t="s">
        <v>19249</v>
      </c>
      <c r="O1173" s="11" t="s">
        <v>33</v>
      </c>
      <c r="P1173" s="12">
        <v>46069</v>
      </c>
      <c r="Q1173" s="13" t="str">
        <f t="shared" si="54"/>
        <v>19h</v>
      </c>
    </row>
    <row r="1174" spans="1:17" x14ac:dyDescent="0.3">
      <c r="A1174" s="9" t="str">
        <f t="shared" si="55"/>
        <v>52815JB x Sambodromo4607019h</v>
      </c>
      <c r="B1174" s="9" t="str">
        <f t="shared" si="56"/>
        <v>52815JB x Sambodromo46070</v>
      </c>
      <c r="C1174" s="9" t="str">
        <f>IF((IFERROR(IFERROR(VLOOKUP(A1174,Controle_Utiliz!A:A,1,0),VLOOKUP(B1174,Controle_Utiliz!B:B,1,0)),"Não Utilizou"))="Não Utilizou","Não Utilizou","Agendado")</f>
        <v>Agendado</v>
      </c>
      <c r="D1174" s="8" t="s">
        <v>402</v>
      </c>
      <c r="E1174" s="9" t="s">
        <v>315</v>
      </c>
      <c r="F1174" s="9">
        <v>52815</v>
      </c>
      <c r="G1174" s="11"/>
      <c r="H1174" s="9">
        <v>21997251025</v>
      </c>
      <c r="I1174" s="9" t="s">
        <v>17441</v>
      </c>
      <c r="J1174" s="9" t="s">
        <v>16376</v>
      </c>
      <c r="K1174" s="9" t="s">
        <v>14724</v>
      </c>
      <c r="L1174" s="9" t="s">
        <v>17556</v>
      </c>
      <c r="M1174" s="9" t="s">
        <v>19236</v>
      </c>
      <c r="N1174" s="10" t="s">
        <v>19249</v>
      </c>
      <c r="O1174" s="11" t="s">
        <v>33</v>
      </c>
      <c r="P1174" s="12">
        <v>46070</v>
      </c>
      <c r="Q1174" s="13" t="str">
        <f t="shared" si="54"/>
        <v>19h</v>
      </c>
    </row>
    <row r="1175" spans="1:17" x14ac:dyDescent="0.3">
      <c r="A1175" s="9" t="str">
        <f t="shared" si="55"/>
        <v>52815Sambodromo x JB4606904h</v>
      </c>
      <c r="B1175" s="9" t="str">
        <f t="shared" si="56"/>
        <v>52815Sambodromo x JB46069</v>
      </c>
      <c r="C1175" s="9" t="str">
        <f>IF((IFERROR(IFERROR(VLOOKUP(A1175,Controle_Utiliz!A:A,1,0),VLOOKUP(B1175,Controle_Utiliz!B:B,1,0)),"Não Utilizou"))="Não Utilizou","Não Utilizou","Agendado")</f>
        <v>Agendado</v>
      </c>
      <c r="D1175" s="8" t="s">
        <v>402</v>
      </c>
      <c r="E1175" s="9" t="s">
        <v>315</v>
      </c>
      <c r="F1175" s="9">
        <v>52815</v>
      </c>
      <c r="G1175" s="11"/>
      <c r="H1175" s="9">
        <v>21997251025</v>
      </c>
      <c r="I1175" s="9" t="s">
        <v>17441</v>
      </c>
      <c r="J1175" s="9" t="s">
        <v>16376</v>
      </c>
      <c r="K1175" s="9" t="s">
        <v>14724</v>
      </c>
      <c r="L1175" s="9" t="s">
        <v>17556</v>
      </c>
      <c r="M1175" s="9" t="s">
        <v>19239</v>
      </c>
      <c r="N1175" s="10" t="s">
        <v>19247</v>
      </c>
      <c r="O1175" s="11" t="s">
        <v>159</v>
      </c>
      <c r="P1175" s="12">
        <v>46069</v>
      </c>
      <c r="Q1175" s="13" t="str">
        <f t="shared" si="54"/>
        <v>04h</v>
      </c>
    </row>
    <row r="1176" spans="1:17" x14ac:dyDescent="0.3">
      <c r="A1176" s="9" t="str">
        <f t="shared" si="55"/>
        <v>52815Sambodromo x JB4607004h</v>
      </c>
      <c r="B1176" s="9" t="str">
        <f t="shared" si="56"/>
        <v>52815Sambodromo x JB46070</v>
      </c>
      <c r="C1176" s="9" t="str">
        <f>IF((IFERROR(IFERROR(VLOOKUP(A1176,Controle_Utiliz!A:A,1,0),VLOOKUP(B1176,Controle_Utiliz!B:B,1,0)),"Não Utilizou"))="Não Utilizou","Não Utilizou","Agendado")</f>
        <v>Agendado</v>
      </c>
      <c r="D1176" s="8" t="s">
        <v>402</v>
      </c>
      <c r="E1176" s="9" t="s">
        <v>315</v>
      </c>
      <c r="F1176" s="9">
        <v>52815</v>
      </c>
      <c r="G1176" s="11"/>
      <c r="H1176" s="9">
        <v>21997251025</v>
      </c>
      <c r="I1176" s="9" t="s">
        <v>17441</v>
      </c>
      <c r="J1176" s="9" t="s">
        <v>16376</v>
      </c>
      <c r="K1176" s="9" t="s">
        <v>14724</v>
      </c>
      <c r="L1176" s="9" t="s">
        <v>17556</v>
      </c>
      <c r="M1176" s="9" t="s">
        <v>19240</v>
      </c>
      <c r="N1176" s="10" t="s">
        <v>19247</v>
      </c>
      <c r="O1176" s="11" t="s">
        <v>159</v>
      </c>
      <c r="P1176" s="12">
        <v>46070</v>
      </c>
      <c r="Q1176" s="13" t="str">
        <f t="shared" si="54"/>
        <v>04h</v>
      </c>
    </row>
    <row r="1177" spans="1:17" x14ac:dyDescent="0.3">
      <c r="A1177" s="9" t="str">
        <f t="shared" si="55"/>
        <v>52232JB x Sambodromo4606818h</v>
      </c>
      <c r="B1177" s="9" t="str">
        <f t="shared" si="56"/>
        <v>52232JB x Sambodromo46068</v>
      </c>
      <c r="C1177" s="9" t="str">
        <f>IF((IFERROR(IFERROR(VLOOKUP(A1177,Controle_Utiliz!A:A,1,0),VLOOKUP(B1177,Controle_Utiliz!B:B,1,0)),"Não Utilizou"))="Não Utilizou","Não Utilizou","Agendado")</f>
        <v>Agendado</v>
      </c>
      <c r="D1177" s="8" t="s">
        <v>430</v>
      </c>
      <c r="E1177" s="9" t="s">
        <v>315</v>
      </c>
      <c r="F1177" s="9">
        <v>52232</v>
      </c>
      <c r="G1177" s="9"/>
      <c r="H1177" s="9">
        <v>21999469621</v>
      </c>
      <c r="I1177" s="9" t="s">
        <v>19273</v>
      </c>
      <c r="J1177" s="9" t="s">
        <v>17408</v>
      </c>
      <c r="K1177" s="9" t="s">
        <v>12339</v>
      </c>
      <c r="L1177" s="9" t="s">
        <v>18946</v>
      </c>
      <c r="M1177" s="9" t="s">
        <v>19234</v>
      </c>
      <c r="N1177" s="10" t="s">
        <v>19243</v>
      </c>
      <c r="O1177" s="11" t="s">
        <v>33</v>
      </c>
      <c r="P1177" s="12">
        <v>46068</v>
      </c>
      <c r="Q1177" s="13" t="str">
        <f t="shared" si="54"/>
        <v>18h</v>
      </c>
    </row>
    <row r="1178" spans="1:17" x14ac:dyDescent="0.3">
      <c r="A1178" s="9" t="str">
        <f t="shared" si="55"/>
        <v>52232JB x Sambodromo4606919h</v>
      </c>
      <c r="B1178" s="9" t="str">
        <f t="shared" si="56"/>
        <v>52232JB x Sambodromo46069</v>
      </c>
      <c r="C1178" s="9" t="str">
        <f>IF((IFERROR(IFERROR(VLOOKUP(A1178,Controle_Utiliz!A:A,1,0),VLOOKUP(B1178,Controle_Utiliz!B:B,1,0)),"Não Utilizou"))="Não Utilizou","Não Utilizou","Agendado")</f>
        <v>Agendado</v>
      </c>
      <c r="D1178" s="8" t="s">
        <v>430</v>
      </c>
      <c r="E1178" s="9" t="s">
        <v>315</v>
      </c>
      <c r="F1178" s="9">
        <v>52232</v>
      </c>
      <c r="G1178" s="9"/>
      <c r="H1178" s="9">
        <v>21999469621</v>
      </c>
      <c r="I1178" s="9" t="s">
        <v>19273</v>
      </c>
      <c r="J1178" s="9" t="s">
        <v>17408</v>
      </c>
      <c r="K1178" s="9" t="s">
        <v>12339</v>
      </c>
      <c r="L1178" s="9" t="s">
        <v>18946</v>
      </c>
      <c r="M1178" s="9" t="s">
        <v>19235</v>
      </c>
      <c r="N1178" s="10" t="s">
        <v>19249</v>
      </c>
      <c r="O1178" s="11" t="s">
        <v>33</v>
      </c>
      <c r="P1178" s="12">
        <v>46069</v>
      </c>
      <c r="Q1178" s="13" t="str">
        <f t="shared" si="54"/>
        <v>19h</v>
      </c>
    </row>
    <row r="1179" spans="1:17" x14ac:dyDescent="0.3">
      <c r="A1179" s="9" t="str">
        <f t="shared" si="55"/>
        <v>52232JB x Sambodromo4607019h</v>
      </c>
      <c r="B1179" s="9" t="str">
        <f t="shared" si="56"/>
        <v>52232JB x Sambodromo46070</v>
      </c>
      <c r="C1179" s="9" t="str">
        <f>IF((IFERROR(IFERROR(VLOOKUP(A1179,Controle_Utiliz!A:A,1,0),VLOOKUP(B1179,Controle_Utiliz!B:B,1,0)),"Não Utilizou"))="Não Utilizou","Não Utilizou","Agendado")</f>
        <v>Agendado</v>
      </c>
      <c r="D1179" s="8" t="s">
        <v>430</v>
      </c>
      <c r="E1179" s="9" t="s">
        <v>315</v>
      </c>
      <c r="F1179" s="9">
        <v>52232</v>
      </c>
      <c r="G1179" s="9"/>
      <c r="H1179" s="9">
        <v>21999469621</v>
      </c>
      <c r="I1179" s="9" t="s">
        <v>19273</v>
      </c>
      <c r="J1179" s="9" t="s">
        <v>17408</v>
      </c>
      <c r="K1179" s="9" t="s">
        <v>12339</v>
      </c>
      <c r="L1179" s="9" t="s">
        <v>18946</v>
      </c>
      <c r="M1179" s="9" t="s">
        <v>19236</v>
      </c>
      <c r="N1179" s="10" t="s">
        <v>19249</v>
      </c>
      <c r="O1179" s="11" t="s">
        <v>33</v>
      </c>
      <c r="P1179" s="12">
        <v>46070</v>
      </c>
      <c r="Q1179" s="13" t="str">
        <f t="shared" si="54"/>
        <v>19h</v>
      </c>
    </row>
    <row r="1180" spans="1:17" x14ac:dyDescent="0.3">
      <c r="A1180" s="9" t="str">
        <f t="shared" si="55"/>
        <v>52232JB x Sambodromo4607419h</v>
      </c>
      <c r="B1180" s="9" t="str">
        <f t="shared" si="56"/>
        <v>52232JB x Sambodromo46074</v>
      </c>
      <c r="C1180" s="9" t="str">
        <f>IF((IFERROR(IFERROR(VLOOKUP(A1180,Controle_Utiliz!A:A,1,0),VLOOKUP(B1180,Controle_Utiliz!B:B,1,0)),"Não Utilizou"))="Não Utilizou","Não Utilizou","Agendado")</f>
        <v>Não Utilizou</v>
      </c>
      <c r="D1180" s="8" t="s">
        <v>430</v>
      </c>
      <c r="E1180" s="9" t="s">
        <v>315</v>
      </c>
      <c r="F1180" s="9">
        <v>52232</v>
      </c>
      <c r="G1180" s="9"/>
      <c r="H1180" s="9">
        <v>21999469621</v>
      </c>
      <c r="I1180" s="9" t="s">
        <v>19273</v>
      </c>
      <c r="J1180" s="9" t="s">
        <v>17408</v>
      </c>
      <c r="K1180" s="9" t="s">
        <v>12339</v>
      </c>
      <c r="L1180" s="9" t="s">
        <v>18946</v>
      </c>
      <c r="M1180" s="9" t="s">
        <v>19237</v>
      </c>
      <c r="N1180" s="10" t="s">
        <v>19249</v>
      </c>
      <c r="O1180" s="11" t="s">
        <v>33</v>
      </c>
      <c r="P1180" s="12">
        <v>46074</v>
      </c>
      <c r="Q1180" s="13" t="str">
        <f t="shared" si="54"/>
        <v>19h</v>
      </c>
    </row>
    <row r="1181" spans="1:17" x14ac:dyDescent="0.3">
      <c r="A1181" s="9" t="str">
        <f t="shared" si="55"/>
        <v>52232Sambodromo x JB4606804h</v>
      </c>
      <c r="B1181" s="9" t="str">
        <f t="shared" si="56"/>
        <v>52232Sambodromo x JB46068</v>
      </c>
      <c r="C1181" s="9" t="str">
        <f>IF((IFERROR(IFERROR(VLOOKUP(A1181,Controle_Utiliz!A:A,1,0),VLOOKUP(B1181,Controle_Utiliz!B:B,1,0)),"Não Utilizou"))="Não Utilizou","Não Utilizou","Agendado")</f>
        <v>Agendado</v>
      </c>
      <c r="D1181" s="8" t="s">
        <v>430</v>
      </c>
      <c r="E1181" s="9" t="s">
        <v>315</v>
      </c>
      <c r="F1181" s="9">
        <v>52232</v>
      </c>
      <c r="G1181" s="9"/>
      <c r="H1181" s="9">
        <v>21999469621</v>
      </c>
      <c r="I1181" s="9" t="s">
        <v>19273</v>
      </c>
      <c r="J1181" s="9" t="s">
        <v>17408</v>
      </c>
      <c r="K1181" s="9" t="s">
        <v>12339</v>
      </c>
      <c r="L1181" s="9" t="s">
        <v>18946</v>
      </c>
      <c r="M1181" s="9" t="s">
        <v>19238</v>
      </c>
      <c r="N1181" s="10" t="s">
        <v>19247</v>
      </c>
      <c r="O1181" s="11" t="s">
        <v>159</v>
      </c>
      <c r="P1181" s="12">
        <v>46068</v>
      </c>
      <c r="Q1181" s="13" t="str">
        <f t="shared" si="54"/>
        <v>04h</v>
      </c>
    </row>
    <row r="1182" spans="1:17" x14ac:dyDescent="0.3">
      <c r="A1182" s="9" t="str">
        <f t="shared" si="55"/>
        <v>52232Sambodromo x JB4606903h</v>
      </c>
      <c r="B1182" s="9" t="str">
        <f t="shared" si="56"/>
        <v>52232Sambodromo x JB46069</v>
      </c>
      <c r="C1182" s="9" t="str">
        <f>IF((IFERROR(IFERROR(VLOOKUP(A1182,Controle_Utiliz!A:A,1,0),VLOOKUP(B1182,Controle_Utiliz!B:B,1,0)),"Não Utilizou"))="Não Utilizou","Não Utilizou","Agendado")</f>
        <v>Agendado</v>
      </c>
      <c r="D1182" s="8" t="s">
        <v>430</v>
      </c>
      <c r="E1182" s="9" t="s">
        <v>315</v>
      </c>
      <c r="F1182" s="9">
        <v>52232</v>
      </c>
      <c r="G1182" s="9"/>
      <c r="H1182" s="9">
        <v>21999469621</v>
      </c>
      <c r="I1182" s="9" t="s">
        <v>19273</v>
      </c>
      <c r="J1182" s="9" t="s">
        <v>17408</v>
      </c>
      <c r="K1182" s="9" t="s">
        <v>12339</v>
      </c>
      <c r="L1182" s="9" t="s">
        <v>18946</v>
      </c>
      <c r="M1182" s="9" t="s">
        <v>19239</v>
      </c>
      <c r="N1182" s="10" t="s">
        <v>19252</v>
      </c>
      <c r="O1182" s="11" t="s">
        <v>159</v>
      </c>
      <c r="P1182" s="12">
        <v>46069</v>
      </c>
      <c r="Q1182" s="13" t="str">
        <f t="shared" si="54"/>
        <v>03h</v>
      </c>
    </row>
    <row r="1183" spans="1:17" x14ac:dyDescent="0.3">
      <c r="A1183" s="9" t="str">
        <f t="shared" si="55"/>
        <v>52232Sambodromo x JB4607003h</v>
      </c>
      <c r="B1183" s="9" t="str">
        <f t="shared" si="56"/>
        <v>52232Sambodromo x JB46070</v>
      </c>
      <c r="C1183" s="9" t="str">
        <f>IF((IFERROR(IFERROR(VLOOKUP(A1183,Controle_Utiliz!A:A,1,0),VLOOKUP(B1183,Controle_Utiliz!B:B,1,0)),"Não Utilizou"))="Não Utilizou","Não Utilizou","Agendado")</f>
        <v>Agendado</v>
      </c>
      <c r="D1183" s="8" t="s">
        <v>430</v>
      </c>
      <c r="E1183" s="9" t="s">
        <v>315</v>
      </c>
      <c r="F1183" s="9">
        <v>52232</v>
      </c>
      <c r="G1183" s="9"/>
      <c r="H1183" s="9">
        <v>21999469621</v>
      </c>
      <c r="I1183" s="9" t="s">
        <v>19273</v>
      </c>
      <c r="J1183" s="9" t="s">
        <v>17408</v>
      </c>
      <c r="K1183" s="9" t="s">
        <v>12339</v>
      </c>
      <c r="L1183" s="9" t="s">
        <v>18946</v>
      </c>
      <c r="M1183" s="9" t="s">
        <v>19240</v>
      </c>
      <c r="N1183" s="10" t="s">
        <v>19252</v>
      </c>
      <c r="O1183" s="11" t="s">
        <v>159</v>
      </c>
      <c r="P1183" s="12">
        <v>46070</v>
      </c>
      <c r="Q1183" s="13" t="str">
        <f t="shared" si="54"/>
        <v>03h</v>
      </c>
    </row>
    <row r="1184" spans="1:17" x14ac:dyDescent="0.3">
      <c r="A1184" s="9" t="str">
        <f t="shared" si="55"/>
        <v>52232Sambodromo x JB4607403h</v>
      </c>
      <c r="B1184" s="9" t="str">
        <f t="shared" si="56"/>
        <v>52232Sambodromo x JB46074</v>
      </c>
      <c r="C1184" s="9" t="str">
        <f>IF((IFERROR(IFERROR(VLOOKUP(A1184,Controle_Utiliz!A:A,1,0),VLOOKUP(B1184,Controle_Utiliz!B:B,1,0)),"Não Utilizou"))="Não Utilizou","Não Utilizou","Agendado")</f>
        <v>Não Utilizou</v>
      </c>
      <c r="D1184" s="8" t="s">
        <v>430</v>
      </c>
      <c r="E1184" s="9" t="s">
        <v>315</v>
      </c>
      <c r="F1184" s="9">
        <v>52232</v>
      </c>
      <c r="G1184" s="9"/>
      <c r="H1184" s="9">
        <v>21999469621</v>
      </c>
      <c r="I1184" s="9" t="s">
        <v>19273</v>
      </c>
      <c r="J1184" s="9" t="s">
        <v>17408</v>
      </c>
      <c r="K1184" s="9" t="s">
        <v>12339</v>
      </c>
      <c r="L1184" s="9" t="s">
        <v>18946</v>
      </c>
      <c r="M1184" s="9" t="s">
        <v>19241</v>
      </c>
      <c r="N1184" s="14" t="s">
        <v>19252</v>
      </c>
      <c r="O1184" s="11" t="s">
        <v>159</v>
      </c>
      <c r="P1184" s="12">
        <v>46074</v>
      </c>
      <c r="Q1184" s="13" t="str">
        <f t="shared" si="54"/>
        <v>03h</v>
      </c>
    </row>
    <row r="1185" spans="1:17" x14ac:dyDescent="0.3">
      <c r="A1185" s="9" t="str">
        <f t="shared" si="55"/>
        <v>70021JB x Sambodromo4606818h</v>
      </c>
      <c r="B1185" s="9" t="str">
        <f t="shared" si="56"/>
        <v>70021JB x Sambodromo46068</v>
      </c>
      <c r="C1185" s="9" t="str">
        <f>IF((IFERROR(IFERROR(VLOOKUP(A1185,Controle_Utiliz!A:A,1,0),VLOOKUP(B1185,Controle_Utiliz!B:B,1,0)),"Não Utilizou"))="Não Utilizou","Não Utilizou","Agendado")</f>
        <v>Agendado</v>
      </c>
      <c r="D1185" s="8" t="s">
        <v>538</v>
      </c>
      <c r="E1185" s="9" t="s">
        <v>315</v>
      </c>
      <c r="F1185" s="9">
        <v>70021</v>
      </c>
      <c r="G1185" s="11"/>
      <c r="H1185" s="9">
        <v>21992382838</v>
      </c>
      <c r="I1185" s="9" t="s">
        <v>17441</v>
      </c>
      <c r="J1185" s="9" t="s">
        <v>16571</v>
      </c>
      <c r="K1185" s="9" t="s">
        <v>10659</v>
      </c>
      <c r="L1185" s="9" t="s">
        <v>17888</v>
      </c>
      <c r="M1185" s="9" t="s">
        <v>19234</v>
      </c>
      <c r="N1185" s="10" t="s">
        <v>19243</v>
      </c>
      <c r="O1185" s="11" t="s">
        <v>33</v>
      </c>
      <c r="P1185" s="12">
        <v>46068</v>
      </c>
      <c r="Q1185" s="13" t="str">
        <f t="shared" si="54"/>
        <v>18h</v>
      </c>
    </row>
    <row r="1186" spans="1:17" x14ac:dyDescent="0.3">
      <c r="A1186" s="9" t="str">
        <f t="shared" si="55"/>
        <v>70021JB x Sambodromo4606918h</v>
      </c>
      <c r="B1186" s="9" t="str">
        <f t="shared" si="56"/>
        <v>70021JB x Sambodromo46069</v>
      </c>
      <c r="C1186" s="9" t="str">
        <f>IF((IFERROR(IFERROR(VLOOKUP(A1186,Controle_Utiliz!A:A,1,0),VLOOKUP(B1186,Controle_Utiliz!B:B,1,0)),"Não Utilizou"))="Não Utilizou","Não Utilizou","Agendado")</f>
        <v>Não Utilizou</v>
      </c>
      <c r="D1186" s="8" t="s">
        <v>538</v>
      </c>
      <c r="E1186" s="9" t="s">
        <v>315</v>
      </c>
      <c r="F1186" s="9">
        <v>70021</v>
      </c>
      <c r="G1186" s="11"/>
      <c r="H1186" s="9">
        <v>21992382838</v>
      </c>
      <c r="I1186" s="9" t="s">
        <v>17441</v>
      </c>
      <c r="J1186" s="9" t="s">
        <v>16571</v>
      </c>
      <c r="K1186" s="9" t="s">
        <v>10659</v>
      </c>
      <c r="L1186" s="9" t="s">
        <v>17888</v>
      </c>
      <c r="M1186" s="9" t="s">
        <v>19235</v>
      </c>
      <c r="N1186" s="10" t="s">
        <v>19243</v>
      </c>
      <c r="O1186" s="11" t="s">
        <v>33</v>
      </c>
      <c r="P1186" s="12">
        <v>46069</v>
      </c>
      <c r="Q1186" s="13" t="str">
        <f t="shared" si="54"/>
        <v>18h</v>
      </c>
    </row>
    <row r="1187" spans="1:17" x14ac:dyDescent="0.3">
      <c r="A1187" s="9" t="str">
        <f t="shared" si="55"/>
        <v>70021JB x Sambodromo4607018h</v>
      </c>
      <c r="B1187" s="9" t="str">
        <f t="shared" si="56"/>
        <v>70021JB x Sambodromo46070</v>
      </c>
      <c r="C1187" s="9" t="str">
        <f>IF((IFERROR(IFERROR(VLOOKUP(A1187,Controle_Utiliz!A:A,1,0),VLOOKUP(B1187,Controle_Utiliz!B:B,1,0)),"Não Utilizou"))="Não Utilizou","Não Utilizou","Agendado")</f>
        <v>Agendado</v>
      </c>
      <c r="D1187" s="8" t="s">
        <v>538</v>
      </c>
      <c r="E1187" s="9" t="s">
        <v>315</v>
      </c>
      <c r="F1187" s="9">
        <v>70021</v>
      </c>
      <c r="G1187" s="11"/>
      <c r="H1187" s="9">
        <v>21992382838</v>
      </c>
      <c r="I1187" s="9" t="s">
        <v>17441</v>
      </c>
      <c r="J1187" s="9" t="s">
        <v>16571</v>
      </c>
      <c r="K1187" s="9" t="s">
        <v>10659</v>
      </c>
      <c r="L1187" s="9" t="s">
        <v>17888</v>
      </c>
      <c r="M1187" s="9" t="s">
        <v>19236</v>
      </c>
      <c r="N1187" s="10" t="s">
        <v>19243</v>
      </c>
      <c r="O1187" s="11" t="s">
        <v>33</v>
      </c>
      <c r="P1187" s="12">
        <v>46070</v>
      </c>
      <c r="Q1187" s="13" t="str">
        <f t="shared" si="54"/>
        <v>18h</v>
      </c>
    </row>
    <row r="1188" spans="1:17" x14ac:dyDescent="0.3">
      <c r="A1188" s="9" t="str">
        <f t="shared" si="55"/>
        <v>70021JB x Sambodromo4607418h</v>
      </c>
      <c r="B1188" s="9" t="str">
        <f t="shared" si="56"/>
        <v>70021JB x Sambodromo46074</v>
      </c>
      <c r="C1188" s="9" t="str">
        <f>IF((IFERROR(IFERROR(VLOOKUP(A1188,Controle_Utiliz!A:A,1,0),VLOOKUP(B1188,Controle_Utiliz!B:B,1,0)),"Não Utilizou"))="Não Utilizou","Não Utilizou","Agendado")</f>
        <v>Não Utilizou</v>
      </c>
      <c r="D1188" s="8" t="s">
        <v>538</v>
      </c>
      <c r="E1188" s="9" t="s">
        <v>315</v>
      </c>
      <c r="F1188" s="9">
        <v>70021</v>
      </c>
      <c r="G1188" s="11"/>
      <c r="H1188" s="9">
        <v>21992382838</v>
      </c>
      <c r="I1188" s="9" t="s">
        <v>17441</v>
      </c>
      <c r="J1188" s="9" t="s">
        <v>16571</v>
      </c>
      <c r="K1188" s="9" t="s">
        <v>10659</v>
      </c>
      <c r="L1188" s="9" t="s">
        <v>17888</v>
      </c>
      <c r="M1188" s="9" t="s">
        <v>19237</v>
      </c>
      <c r="N1188" s="10" t="s">
        <v>19243</v>
      </c>
      <c r="O1188" s="11" t="s">
        <v>33</v>
      </c>
      <c r="P1188" s="12">
        <v>46074</v>
      </c>
      <c r="Q1188" s="13" t="str">
        <f t="shared" si="54"/>
        <v>18h</v>
      </c>
    </row>
    <row r="1189" spans="1:17" x14ac:dyDescent="0.3">
      <c r="A1189" s="9" t="str">
        <f t="shared" si="55"/>
        <v>70021Sambodromo x JB4606804h</v>
      </c>
      <c r="B1189" s="9" t="str">
        <f t="shared" si="56"/>
        <v>70021Sambodromo x JB46068</v>
      </c>
      <c r="C1189" s="9" t="str">
        <f>IF((IFERROR(IFERROR(VLOOKUP(A1189,Controle_Utiliz!A:A,1,0),VLOOKUP(B1189,Controle_Utiliz!B:B,1,0)),"Não Utilizou"))="Não Utilizou","Não Utilizou","Agendado")</f>
        <v>Não Utilizou</v>
      </c>
      <c r="D1189" s="8" t="s">
        <v>538</v>
      </c>
      <c r="E1189" s="9" t="s">
        <v>315</v>
      </c>
      <c r="F1189" s="9">
        <v>70021</v>
      </c>
      <c r="G1189" s="11"/>
      <c r="H1189" s="9">
        <v>21992382838</v>
      </c>
      <c r="I1189" s="9" t="s">
        <v>17441</v>
      </c>
      <c r="J1189" s="9" t="s">
        <v>16571</v>
      </c>
      <c r="K1189" s="9" t="s">
        <v>10659</v>
      </c>
      <c r="L1189" s="9" t="s">
        <v>17888</v>
      </c>
      <c r="M1189" s="9" t="s">
        <v>19238</v>
      </c>
      <c r="N1189" s="10" t="s">
        <v>19247</v>
      </c>
      <c r="O1189" s="11" t="s">
        <v>159</v>
      </c>
      <c r="P1189" s="12">
        <v>46068</v>
      </c>
      <c r="Q1189" s="13" t="str">
        <f t="shared" si="54"/>
        <v>04h</v>
      </c>
    </row>
    <row r="1190" spans="1:17" x14ac:dyDescent="0.3">
      <c r="A1190" s="9" t="str">
        <f t="shared" si="55"/>
        <v>70021Sambodromo x JB4606904h</v>
      </c>
      <c r="B1190" s="9" t="str">
        <f t="shared" si="56"/>
        <v>70021Sambodromo x JB46069</v>
      </c>
      <c r="C1190" s="9" t="str">
        <f>IF((IFERROR(IFERROR(VLOOKUP(A1190,Controle_Utiliz!A:A,1,0),VLOOKUP(B1190,Controle_Utiliz!B:B,1,0)),"Não Utilizou"))="Não Utilizou","Não Utilizou","Agendado")</f>
        <v>Não Utilizou</v>
      </c>
      <c r="D1190" s="8" t="s">
        <v>538</v>
      </c>
      <c r="E1190" s="9" t="s">
        <v>315</v>
      </c>
      <c r="F1190" s="9">
        <v>70021</v>
      </c>
      <c r="G1190" s="11"/>
      <c r="H1190" s="9">
        <v>21992382838</v>
      </c>
      <c r="I1190" s="9" t="s">
        <v>17441</v>
      </c>
      <c r="J1190" s="9" t="s">
        <v>16571</v>
      </c>
      <c r="K1190" s="9" t="s">
        <v>10659</v>
      </c>
      <c r="L1190" s="9" t="s">
        <v>17888</v>
      </c>
      <c r="M1190" s="9" t="s">
        <v>19239</v>
      </c>
      <c r="N1190" s="10" t="s">
        <v>19247</v>
      </c>
      <c r="O1190" s="11" t="s">
        <v>159</v>
      </c>
      <c r="P1190" s="12">
        <v>46069</v>
      </c>
      <c r="Q1190" s="13" t="str">
        <f t="shared" si="54"/>
        <v>04h</v>
      </c>
    </row>
    <row r="1191" spans="1:17" x14ac:dyDescent="0.3">
      <c r="A1191" s="9" t="str">
        <f t="shared" si="55"/>
        <v>70021Sambodromo x JB4607004h</v>
      </c>
      <c r="B1191" s="9" t="str">
        <f t="shared" si="56"/>
        <v>70021Sambodromo x JB46070</v>
      </c>
      <c r="C1191" s="9" t="str">
        <f>IF((IFERROR(IFERROR(VLOOKUP(A1191,Controle_Utiliz!A:A,1,0),VLOOKUP(B1191,Controle_Utiliz!B:B,1,0)),"Não Utilizou"))="Não Utilizou","Não Utilizou","Agendado")</f>
        <v>Agendado</v>
      </c>
      <c r="D1191" s="8" t="s">
        <v>538</v>
      </c>
      <c r="E1191" s="9" t="s">
        <v>315</v>
      </c>
      <c r="F1191" s="9">
        <v>70021</v>
      </c>
      <c r="G1191" s="11"/>
      <c r="H1191" s="9">
        <v>21992382838</v>
      </c>
      <c r="I1191" s="9" t="s">
        <v>17441</v>
      </c>
      <c r="J1191" s="9" t="s">
        <v>16571</v>
      </c>
      <c r="K1191" s="9" t="s">
        <v>10659</v>
      </c>
      <c r="L1191" s="9" t="s">
        <v>17888</v>
      </c>
      <c r="M1191" s="9" t="s">
        <v>19240</v>
      </c>
      <c r="N1191" s="10" t="s">
        <v>19247</v>
      </c>
      <c r="O1191" s="11" t="s">
        <v>159</v>
      </c>
      <c r="P1191" s="12">
        <v>46070</v>
      </c>
      <c r="Q1191" s="13" t="str">
        <f t="shared" si="54"/>
        <v>04h</v>
      </c>
    </row>
    <row r="1192" spans="1:17" x14ac:dyDescent="0.3">
      <c r="A1192" s="9" t="str">
        <f t="shared" si="55"/>
        <v>70021Sambodromo x JB4607404h</v>
      </c>
      <c r="B1192" s="9" t="str">
        <f t="shared" si="56"/>
        <v>70021Sambodromo x JB46074</v>
      </c>
      <c r="C1192" s="9" t="str">
        <f>IF((IFERROR(IFERROR(VLOOKUP(A1192,Controle_Utiliz!A:A,1,0),VLOOKUP(B1192,Controle_Utiliz!B:B,1,0)),"Não Utilizou"))="Não Utilizou","Não Utilizou","Agendado")</f>
        <v>Não Utilizou</v>
      </c>
      <c r="D1192" s="8" t="s">
        <v>538</v>
      </c>
      <c r="E1192" s="9" t="s">
        <v>315</v>
      </c>
      <c r="F1192" s="9">
        <v>70021</v>
      </c>
      <c r="G1192" s="11"/>
      <c r="H1192" s="9">
        <v>21992382838</v>
      </c>
      <c r="I1192" s="9" t="s">
        <v>17441</v>
      </c>
      <c r="J1192" s="9" t="s">
        <v>16571</v>
      </c>
      <c r="K1192" s="9" t="s">
        <v>10659</v>
      </c>
      <c r="L1192" s="9" t="s">
        <v>17888</v>
      </c>
      <c r="M1192" s="9" t="s">
        <v>19241</v>
      </c>
      <c r="N1192" s="14" t="s">
        <v>19247</v>
      </c>
      <c r="O1192" s="11" t="s">
        <v>159</v>
      </c>
      <c r="P1192" s="12">
        <v>46074</v>
      </c>
      <c r="Q1192" s="13" t="str">
        <f t="shared" si="54"/>
        <v>04h</v>
      </c>
    </row>
    <row r="1193" spans="1:17" x14ac:dyDescent="0.3">
      <c r="A1193" s="9" t="str">
        <f t="shared" si="55"/>
        <v>55159EG x Sambodromo4606818h</v>
      </c>
      <c r="B1193" s="9" t="str">
        <f t="shared" si="56"/>
        <v>55159EG x Sambodromo46068</v>
      </c>
      <c r="C1193" s="9" t="str">
        <f>IF((IFERROR(IFERROR(VLOOKUP(A1193,Controle_Utiliz!A:A,1,0),VLOOKUP(B1193,Controle_Utiliz!B:B,1,0)),"Não Utilizou"))="Não Utilizou","Não Utilizou","Agendado")</f>
        <v>Não Utilizou</v>
      </c>
      <c r="D1193" s="8" t="s">
        <v>471</v>
      </c>
      <c r="E1193" s="9" t="s">
        <v>315</v>
      </c>
      <c r="F1193" s="9">
        <v>55159</v>
      </c>
      <c r="G1193" s="11"/>
      <c r="H1193" s="9">
        <v>219966545479</v>
      </c>
      <c r="I1193" s="9" t="s">
        <v>19276</v>
      </c>
      <c r="J1193" s="9" t="s">
        <v>17212</v>
      </c>
      <c r="K1193" s="9" t="s">
        <v>5923</v>
      </c>
      <c r="L1193" s="9" t="s">
        <v>18428</v>
      </c>
      <c r="M1193" s="9" t="s">
        <v>19226</v>
      </c>
      <c r="N1193" s="10" t="s">
        <v>19243</v>
      </c>
      <c r="O1193" s="11" t="s">
        <v>6</v>
      </c>
      <c r="P1193" s="12">
        <v>46068</v>
      </c>
      <c r="Q1193" s="13" t="str">
        <f t="shared" si="54"/>
        <v>18h</v>
      </c>
    </row>
    <row r="1194" spans="1:17" x14ac:dyDescent="0.3">
      <c r="A1194" s="9" t="str">
        <f t="shared" si="55"/>
        <v>55159EG x Sambodromo4607018h</v>
      </c>
      <c r="B1194" s="9" t="str">
        <f t="shared" si="56"/>
        <v>55159EG x Sambodromo46070</v>
      </c>
      <c r="C1194" s="9" t="str">
        <f>IF((IFERROR(IFERROR(VLOOKUP(A1194,Controle_Utiliz!A:A,1,0),VLOOKUP(B1194,Controle_Utiliz!B:B,1,0)),"Não Utilizou"))="Não Utilizou","Não Utilizou","Agendado")</f>
        <v>Não Utilizou</v>
      </c>
      <c r="D1194" s="8" t="s">
        <v>471</v>
      </c>
      <c r="E1194" s="9" t="s">
        <v>315</v>
      </c>
      <c r="F1194" s="9">
        <v>55159</v>
      </c>
      <c r="G1194" s="11"/>
      <c r="H1194" s="9">
        <v>219966545479</v>
      </c>
      <c r="I1194" s="9" t="s">
        <v>19276</v>
      </c>
      <c r="J1194" s="9" t="s">
        <v>17212</v>
      </c>
      <c r="K1194" s="9" t="s">
        <v>5923</v>
      </c>
      <c r="L1194" s="9" t="s">
        <v>18428</v>
      </c>
      <c r="M1194" s="9" t="s">
        <v>19228</v>
      </c>
      <c r="N1194" s="10" t="s">
        <v>19243</v>
      </c>
      <c r="O1194" s="11" t="s">
        <v>6</v>
      </c>
      <c r="P1194" s="12">
        <v>46070</v>
      </c>
      <c r="Q1194" s="13" t="str">
        <f t="shared" si="54"/>
        <v>18h</v>
      </c>
    </row>
    <row r="1195" spans="1:17" x14ac:dyDescent="0.3">
      <c r="A1195" s="9" t="str">
        <f t="shared" si="55"/>
        <v>69749EG x Sambodromo4606817h</v>
      </c>
      <c r="B1195" s="9" t="str">
        <f t="shared" si="56"/>
        <v>69749EG x Sambodromo46068</v>
      </c>
      <c r="C1195" s="9" t="str">
        <f>IF((IFERROR(IFERROR(VLOOKUP(A1195,Controle_Utiliz!A:A,1,0),VLOOKUP(B1195,Controle_Utiliz!B:B,1,0)),"Não Utilizou"))="Não Utilizou","Não Utilizou","Agendado")</f>
        <v>Não Utilizou</v>
      </c>
      <c r="D1195" s="8" t="s">
        <v>360</v>
      </c>
      <c r="E1195" s="9" t="s">
        <v>315</v>
      </c>
      <c r="F1195" s="9">
        <v>69749</v>
      </c>
      <c r="G1195" s="11"/>
      <c r="H1195" s="9">
        <v>21997506727</v>
      </c>
      <c r="I1195" s="9" t="s">
        <v>19242</v>
      </c>
      <c r="J1195" s="9" t="s">
        <v>16825</v>
      </c>
      <c r="K1195" s="9" t="s">
        <v>14018</v>
      </c>
      <c r="L1195" s="9" t="s">
        <v>17574</v>
      </c>
      <c r="M1195" s="9" t="s">
        <v>19226</v>
      </c>
      <c r="N1195" s="10" t="s">
        <v>19245</v>
      </c>
      <c r="O1195" s="11" t="s">
        <v>6</v>
      </c>
      <c r="P1195" s="12">
        <v>46068</v>
      </c>
      <c r="Q1195" s="13" t="str">
        <f t="shared" si="54"/>
        <v>17h</v>
      </c>
    </row>
    <row r="1196" spans="1:17" x14ac:dyDescent="0.3">
      <c r="A1196" s="9" t="str">
        <f t="shared" si="55"/>
        <v>69749EG x Sambodromo4606917h</v>
      </c>
      <c r="B1196" s="9" t="str">
        <f t="shared" si="56"/>
        <v>69749EG x Sambodromo46069</v>
      </c>
      <c r="C1196" s="9" t="str">
        <f>IF((IFERROR(IFERROR(VLOOKUP(A1196,Controle_Utiliz!A:A,1,0),VLOOKUP(B1196,Controle_Utiliz!B:B,1,0)),"Não Utilizou"))="Não Utilizou","Não Utilizou","Agendado")</f>
        <v>Agendado</v>
      </c>
      <c r="D1196" s="8" t="s">
        <v>360</v>
      </c>
      <c r="E1196" s="9" t="s">
        <v>315</v>
      </c>
      <c r="F1196" s="9">
        <v>69749</v>
      </c>
      <c r="G1196" s="11"/>
      <c r="H1196" s="9">
        <v>21997506727</v>
      </c>
      <c r="I1196" s="9" t="s">
        <v>19242</v>
      </c>
      <c r="J1196" s="9" t="s">
        <v>16825</v>
      </c>
      <c r="K1196" s="9" t="s">
        <v>14018</v>
      </c>
      <c r="L1196" s="9" t="s">
        <v>17574</v>
      </c>
      <c r="M1196" s="9" t="s">
        <v>19227</v>
      </c>
      <c r="N1196" s="10" t="s">
        <v>19245</v>
      </c>
      <c r="O1196" s="11" t="s">
        <v>6</v>
      </c>
      <c r="P1196" s="12">
        <v>46069</v>
      </c>
      <c r="Q1196" s="13" t="str">
        <f t="shared" si="54"/>
        <v>17h</v>
      </c>
    </row>
    <row r="1197" spans="1:17" x14ac:dyDescent="0.3">
      <c r="A1197" s="9" t="str">
        <f t="shared" si="55"/>
        <v>69749EG x Sambodromo4607017h</v>
      </c>
      <c r="B1197" s="9" t="str">
        <f t="shared" si="56"/>
        <v>69749EG x Sambodromo46070</v>
      </c>
      <c r="C1197" s="9" t="str">
        <f>IF((IFERROR(IFERROR(VLOOKUP(A1197,Controle_Utiliz!A:A,1,0),VLOOKUP(B1197,Controle_Utiliz!B:B,1,0)),"Não Utilizou"))="Não Utilizou","Não Utilizou","Agendado")</f>
        <v>Agendado</v>
      </c>
      <c r="D1197" s="8" t="s">
        <v>360</v>
      </c>
      <c r="E1197" s="9" t="s">
        <v>315</v>
      </c>
      <c r="F1197" s="9">
        <v>69749</v>
      </c>
      <c r="G1197" s="11"/>
      <c r="H1197" s="9">
        <v>21997506727</v>
      </c>
      <c r="I1197" s="9" t="s">
        <v>19242</v>
      </c>
      <c r="J1197" s="9" t="s">
        <v>16825</v>
      </c>
      <c r="K1197" s="9" t="s">
        <v>14018</v>
      </c>
      <c r="L1197" s="9" t="s">
        <v>17574</v>
      </c>
      <c r="M1197" s="9" t="s">
        <v>19228</v>
      </c>
      <c r="N1197" s="10" t="s">
        <v>19245</v>
      </c>
      <c r="O1197" s="11" t="s">
        <v>6</v>
      </c>
      <c r="P1197" s="12">
        <v>46070</v>
      </c>
      <c r="Q1197" s="13" t="str">
        <f t="shared" si="54"/>
        <v>17h</v>
      </c>
    </row>
    <row r="1198" spans="1:17" x14ac:dyDescent="0.3">
      <c r="A1198" s="9" t="str">
        <f t="shared" si="55"/>
        <v>69749EG x Sambodromo4607417h</v>
      </c>
      <c r="B1198" s="9" t="str">
        <f t="shared" si="56"/>
        <v>69749EG x Sambodromo46074</v>
      </c>
      <c r="C1198" s="9" t="str">
        <f>IF((IFERROR(IFERROR(VLOOKUP(A1198,Controle_Utiliz!A:A,1,0),VLOOKUP(B1198,Controle_Utiliz!B:B,1,0)),"Não Utilizou"))="Não Utilizou","Não Utilizou","Agendado")</f>
        <v>Agendado</v>
      </c>
      <c r="D1198" s="8" t="s">
        <v>360</v>
      </c>
      <c r="E1198" s="9" t="s">
        <v>315</v>
      </c>
      <c r="F1198" s="9">
        <v>69749</v>
      </c>
      <c r="G1198" s="11"/>
      <c r="H1198" s="9">
        <v>21997506727</v>
      </c>
      <c r="I1198" s="9" t="s">
        <v>19242</v>
      </c>
      <c r="J1198" s="9" t="s">
        <v>16825</v>
      </c>
      <c r="K1198" s="9" t="s">
        <v>14018</v>
      </c>
      <c r="L1198" s="9" t="s">
        <v>17574</v>
      </c>
      <c r="M1198" s="9" t="s">
        <v>19229</v>
      </c>
      <c r="N1198" s="10" t="s">
        <v>19245</v>
      </c>
      <c r="O1198" s="11" t="s">
        <v>6</v>
      </c>
      <c r="P1198" s="12">
        <v>46074</v>
      </c>
      <c r="Q1198" s="13" t="str">
        <f t="shared" si="54"/>
        <v>17h</v>
      </c>
    </row>
    <row r="1199" spans="1:17" x14ac:dyDescent="0.3">
      <c r="A1199" s="9" t="str">
        <f t="shared" si="55"/>
        <v>69749Sambodromo x EG4606808h</v>
      </c>
      <c r="B1199" s="9" t="str">
        <f t="shared" si="56"/>
        <v>69749Sambodromo x EG46068</v>
      </c>
      <c r="C1199" s="9" t="str">
        <f>IF((IFERROR(IFERROR(VLOOKUP(A1199,Controle_Utiliz!A:A,1,0),VLOOKUP(B1199,Controle_Utiliz!B:B,1,0)),"Não Utilizou"))="Não Utilizou","Não Utilizou","Agendado")</f>
        <v>Não Utilizou</v>
      </c>
      <c r="D1199" s="8" t="s">
        <v>360</v>
      </c>
      <c r="E1199" s="9" t="s">
        <v>315</v>
      </c>
      <c r="F1199" s="9">
        <v>69749</v>
      </c>
      <c r="G1199" s="11"/>
      <c r="H1199" s="9">
        <v>21997506727</v>
      </c>
      <c r="I1199" s="9" t="s">
        <v>19242</v>
      </c>
      <c r="J1199" s="9" t="s">
        <v>16825</v>
      </c>
      <c r="K1199" s="9" t="s">
        <v>14018</v>
      </c>
      <c r="L1199" s="9" t="s">
        <v>17574</v>
      </c>
      <c r="M1199" s="9" t="s">
        <v>19230</v>
      </c>
      <c r="N1199" s="10" t="s">
        <v>19251</v>
      </c>
      <c r="O1199" s="11" t="s">
        <v>151</v>
      </c>
      <c r="P1199" s="12">
        <v>46068</v>
      </c>
      <c r="Q1199" s="13" t="str">
        <f t="shared" si="54"/>
        <v>08h</v>
      </c>
    </row>
    <row r="1200" spans="1:17" x14ac:dyDescent="0.3">
      <c r="A1200" s="9" t="str">
        <f t="shared" si="55"/>
        <v>69749Sambodromo x EG4606908h</v>
      </c>
      <c r="B1200" s="9" t="str">
        <f t="shared" si="56"/>
        <v>69749Sambodromo x EG46069</v>
      </c>
      <c r="C1200" s="9" t="str">
        <f>IF((IFERROR(IFERROR(VLOOKUP(A1200,Controle_Utiliz!A:A,1,0),VLOOKUP(B1200,Controle_Utiliz!B:B,1,0)),"Não Utilizou"))="Não Utilizou","Não Utilizou","Agendado")</f>
        <v>Agendado</v>
      </c>
      <c r="D1200" s="8" t="s">
        <v>360</v>
      </c>
      <c r="E1200" s="9" t="s">
        <v>315</v>
      </c>
      <c r="F1200" s="9">
        <v>69749</v>
      </c>
      <c r="G1200" s="11"/>
      <c r="H1200" s="9">
        <v>21997506727</v>
      </c>
      <c r="I1200" s="9" t="s">
        <v>19242</v>
      </c>
      <c r="J1200" s="9" t="s">
        <v>16825</v>
      </c>
      <c r="K1200" s="9" t="s">
        <v>14018</v>
      </c>
      <c r="L1200" s="9" t="s">
        <v>17574</v>
      </c>
      <c r="M1200" s="9" t="s">
        <v>19231</v>
      </c>
      <c r="N1200" s="10" t="s">
        <v>19251</v>
      </c>
      <c r="O1200" s="11" t="s">
        <v>151</v>
      </c>
      <c r="P1200" s="12">
        <v>46069</v>
      </c>
      <c r="Q1200" s="13" t="str">
        <f t="shared" si="54"/>
        <v>08h</v>
      </c>
    </row>
    <row r="1201" spans="1:17" x14ac:dyDescent="0.3">
      <c r="A1201" s="9" t="str">
        <f t="shared" si="55"/>
        <v>69749Sambodromo x EG4607008h</v>
      </c>
      <c r="B1201" s="9" t="str">
        <f t="shared" si="56"/>
        <v>69749Sambodromo x EG46070</v>
      </c>
      <c r="C1201" s="9" t="str">
        <f>IF((IFERROR(IFERROR(VLOOKUP(A1201,Controle_Utiliz!A:A,1,0),VLOOKUP(B1201,Controle_Utiliz!B:B,1,0)),"Não Utilizou"))="Não Utilizou","Não Utilizou","Agendado")</f>
        <v>Agendado</v>
      </c>
      <c r="D1201" s="8" t="s">
        <v>360</v>
      </c>
      <c r="E1201" s="9" t="s">
        <v>315</v>
      </c>
      <c r="F1201" s="9">
        <v>69749</v>
      </c>
      <c r="G1201" s="11"/>
      <c r="H1201" s="9">
        <v>21997506727</v>
      </c>
      <c r="I1201" s="9" t="s">
        <v>19242</v>
      </c>
      <c r="J1201" s="9" t="s">
        <v>16825</v>
      </c>
      <c r="K1201" s="9" t="s">
        <v>14018</v>
      </c>
      <c r="L1201" s="9" t="s">
        <v>17574</v>
      </c>
      <c r="M1201" s="9" t="s">
        <v>19232</v>
      </c>
      <c r="N1201" s="10" t="s">
        <v>19251</v>
      </c>
      <c r="O1201" s="11" t="s">
        <v>151</v>
      </c>
      <c r="P1201" s="12">
        <v>46070</v>
      </c>
      <c r="Q1201" s="13" t="str">
        <f t="shared" si="54"/>
        <v>08h</v>
      </c>
    </row>
    <row r="1202" spans="1:17" x14ac:dyDescent="0.3">
      <c r="A1202" s="9" t="str">
        <f t="shared" si="55"/>
        <v>69749Sambodromo x EG4607408h</v>
      </c>
      <c r="B1202" s="9" t="str">
        <f t="shared" si="56"/>
        <v>69749Sambodromo x EG46074</v>
      </c>
      <c r="C1202" s="9" t="str">
        <f>IF((IFERROR(IFERROR(VLOOKUP(A1202,Controle_Utiliz!A:A,1,0),VLOOKUP(B1202,Controle_Utiliz!B:B,1,0)),"Não Utilizou"))="Não Utilizou","Não Utilizou","Agendado")</f>
        <v>Não Utilizou</v>
      </c>
      <c r="D1202" s="8" t="s">
        <v>360</v>
      </c>
      <c r="E1202" s="9" t="s">
        <v>315</v>
      </c>
      <c r="F1202" s="9">
        <v>69749</v>
      </c>
      <c r="G1202" s="11"/>
      <c r="H1202" s="9">
        <v>21997506727</v>
      </c>
      <c r="I1202" s="9" t="s">
        <v>19242</v>
      </c>
      <c r="J1202" s="9" t="s">
        <v>16825</v>
      </c>
      <c r="K1202" s="9" t="s">
        <v>14018</v>
      </c>
      <c r="L1202" s="9" t="s">
        <v>17574</v>
      </c>
      <c r="M1202" s="9" t="s">
        <v>19233</v>
      </c>
      <c r="N1202" s="10" t="s">
        <v>19251</v>
      </c>
      <c r="O1202" s="11" t="s">
        <v>151</v>
      </c>
      <c r="P1202" s="12">
        <v>46074</v>
      </c>
      <c r="Q1202" s="13" t="str">
        <f t="shared" si="54"/>
        <v>08h</v>
      </c>
    </row>
    <row r="1203" spans="1:17" x14ac:dyDescent="0.3">
      <c r="A1203" s="9" t="str">
        <f t="shared" si="55"/>
        <v>81872EG x Sambodromo4607019h</v>
      </c>
      <c r="B1203" s="9" t="str">
        <f t="shared" si="56"/>
        <v>81872EG x Sambodromo46070</v>
      </c>
      <c r="C1203" s="9" t="str">
        <f>IF((IFERROR(IFERROR(VLOOKUP(A1203,Controle_Utiliz!A:A,1,0),VLOOKUP(B1203,Controle_Utiliz!B:B,1,0)),"Não Utilizou"))="Não Utilizou","Não Utilizou","Agendado")</f>
        <v>Não Utilizou</v>
      </c>
      <c r="D1203" s="8" t="s">
        <v>562</v>
      </c>
      <c r="E1203" s="9" t="s">
        <v>315</v>
      </c>
      <c r="F1203" s="9">
        <v>81872</v>
      </c>
      <c r="G1203" s="11"/>
      <c r="H1203" s="9">
        <v>222</v>
      </c>
      <c r="I1203" s="9" t="s">
        <v>19263</v>
      </c>
      <c r="J1203" s="9" t="s">
        <v>16949</v>
      </c>
      <c r="K1203" s="9" t="s">
        <v>3711</v>
      </c>
      <c r="L1203" s="9" t="s">
        <v>18511</v>
      </c>
      <c r="M1203" s="9" t="s">
        <v>19228</v>
      </c>
      <c r="N1203" s="10" t="s">
        <v>19249</v>
      </c>
      <c r="O1203" s="11" t="s">
        <v>6</v>
      </c>
      <c r="P1203" s="12">
        <v>46070</v>
      </c>
      <c r="Q1203" s="13" t="str">
        <f t="shared" si="54"/>
        <v>19h</v>
      </c>
    </row>
    <row r="1204" spans="1:17" x14ac:dyDescent="0.3">
      <c r="A1204" s="9" t="str">
        <f t="shared" si="55"/>
        <v>81872Sambodromo x EG4606902h</v>
      </c>
      <c r="B1204" s="9" t="str">
        <f t="shared" si="56"/>
        <v>81872Sambodromo x EG46069</v>
      </c>
      <c r="C1204" s="9" t="str">
        <f>IF((IFERROR(IFERROR(VLOOKUP(A1204,Controle_Utiliz!A:A,1,0),VLOOKUP(B1204,Controle_Utiliz!B:B,1,0)),"Não Utilizou"))="Não Utilizou","Não Utilizou","Agendado")</f>
        <v>Agendado</v>
      </c>
      <c r="D1204" s="8" t="s">
        <v>562</v>
      </c>
      <c r="E1204" s="9" t="s">
        <v>315</v>
      </c>
      <c r="F1204" s="9">
        <v>81872</v>
      </c>
      <c r="G1204" s="11"/>
      <c r="H1204" s="9">
        <v>222</v>
      </c>
      <c r="I1204" s="9" t="s">
        <v>19263</v>
      </c>
      <c r="J1204" s="9" t="s">
        <v>16949</v>
      </c>
      <c r="K1204" s="9" t="s">
        <v>3711</v>
      </c>
      <c r="L1204" s="9" t="s">
        <v>18511</v>
      </c>
      <c r="M1204" s="9" t="s">
        <v>19231</v>
      </c>
      <c r="N1204" s="10" t="s">
        <v>19250</v>
      </c>
      <c r="O1204" s="11" t="s">
        <v>151</v>
      </c>
      <c r="P1204" s="12">
        <v>46069</v>
      </c>
      <c r="Q1204" s="13" t="str">
        <f t="shared" si="54"/>
        <v>02h</v>
      </c>
    </row>
    <row r="1205" spans="1:17" x14ac:dyDescent="0.3">
      <c r="A1205" s="9" t="str">
        <f t="shared" si="55"/>
        <v>81872Sambodromo x EG4607005h</v>
      </c>
      <c r="B1205" s="9" t="str">
        <f t="shared" si="56"/>
        <v>81872Sambodromo x EG46070</v>
      </c>
      <c r="C1205" s="9" t="str">
        <f>IF((IFERROR(IFERROR(VLOOKUP(A1205,Controle_Utiliz!A:A,1,0),VLOOKUP(B1205,Controle_Utiliz!B:B,1,0)),"Não Utilizou"))="Não Utilizou","Não Utilizou","Agendado")</f>
        <v>Não Utilizou</v>
      </c>
      <c r="D1205" s="8" t="s">
        <v>562</v>
      </c>
      <c r="E1205" s="9" t="s">
        <v>315</v>
      </c>
      <c r="F1205" s="9">
        <v>81872</v>
      </c>
      <c r="G1205" s="11"/>
      <c r="H1205" s="9">
        <v>222</v>
      </c>
      <c r="I1205" s="9" t="s">
        <v>19263</v>
      </c>
      <c r="J1205" s="9" t="s">
        <v>16949</v>
      </c>
      <c r="K1205" s="9" t="s">
        <v>3711</v>
      </c>
      <c r="L1205" s="9" t="s">
        <v>18511</v>
      </c>
      <c r="M1205" s="9" t="s">
        <v>19232</v>
      </c>
      <c r="N1205" s="10" t="s">
        <v>19244</v>
      </c>
      <c r="O1205" s="11" t="s">
        <v>151</v>
      </c>
      <c r="P1205" s="12">
        <v>46070</v>
      </c>
      <c r="Q1205" s="13" t="str">
        <f t="shared" si="54"/>
        <v>05h</v>
      </c>
    </row>
    <row r="1206" spans="1:17" x14ac:dyDescent="0.3">
      <c r="A1206" s="9" t="str">
        <f t="shared" si="55"/>
        <v>81872Sambodromo x EG4607402h</v>
      </c>
      <c r="B1206" s="9" t="str">
        <f t="shared" si="56"/>
        <v>81872Sambodromo x EG46074</v>
      </c>
      <c r="C1206" s="9" t="str">
        <f>IF((IFERROR(IFERROR(VLOOKUP(A1206,Controle_Utiliz!A:A,1,0),VLOOKUP(B1206,Controle_Utiliz!B:B,1,0)),"Não Utilizou"))="Não Utilizou","Não Utilizou","Agendado")</f>
        <v>Não Utilizou</v>
      </c>
      <c r="D1206" s="8" t="s">
        <v>562</v>
      </c>
      <c r="E1206" s="9" t="s">
        <v>315</v>
      </c>
      <c r="F1206" s="9">
        <v>81872</v>
      </c>
      <c r="G1206" s="11"/>
      <c r="H1206" s="9">
        <v>222</v>
      </c>
      <c r="I1206" s="9" t="s">
        <v>19263</v>
      </c>
      <c r="J1206" s="9" t="s">
        <v>16949</v>
      </c>
      <c r="K1206" s="9" t="s">
        <v>3711</v>
      </c>
      <c r="L1206" s="9" t="s">
        <v>18511</v>
      </c>
      <c r="M1206" s="9" t="s">
        <v>19233</v>
      </c>
      <c r="N1206" s="14" t="s">
        <v>19250</v>
      </c>
      <c r="O1206" s="11" t="s">
        <v>151</v>
      </c>
      <c r="P1206" s="12">
        <v>46074</v>
      </c>
      <c r="Q1206" s="13" t="str">
        <f t="shared" si="54"/>
        <v>02h</v>
      </c>
    </row>
    <row r="1207" spans="1:17" x14ac:dyDescent="0.3">
      <c r="A1207" s="9" t="str">
        <f t="shared" si="55"/>
        <v>78928EG x Sambodromo4606818h</v>
      </c>
      <c r="B1207" s="9" t="str">
        <f t="shared" si="56"/>
        <v>78928EG x Sambodromo46068</v>
      </c>
      <c r="C1207" s="9" t="str">
        <f>IF((IFERROR(IFERROR(VLOOKUP(A1207,Controle_Utiliz!A:A,1,0),VLOOKUP(B1207,Controle_Utiliz!B:B,1,0)),"Não Utilizou"))="Não Utilizou","Não Utilizou","Agendado")</f>
        <v>Agendado</v>
      </c>
      <c r="D1207" s="16" t="s">
        <v>504</v>
      </c>
      <c r="E1207" s="9" t="s">
        <v>315</v>
      </c>
      <c r="F1207" s="9">
        <v>78928</v>
      </c>
      <c r="G1207" s="11"/>
      <c r="H1207" s="9">
        <v>21964030294</v>
      </c>
      <c r="I1207" s="9" t="s">
        <v>19242</v>
      </c>
      <c r="J1207" s="9" t="s">
        <v>16260</v>
      </c>
      <c r="K1207" s="9" t="s">
        <v>5234</v>
      </c>
      <c r="L1207" s="9" t="s">
        <v>17510</v>
      </c>
      <c r="M1207" s="9" t="s">
        <v>19226</v>
      </c>
      <c r="N1207" s="10" t="s">
        <v>19243</v>
      </c>
      <c r="O1207" s="11" t="s">
        <v>6</v>
      </c>
      <c r="P1207" s="12">
        <v>46068</v>
      </c>
      <c r="Q1207" s="13" t="str">
        <f t="shared" si="54"/>
        <v>18h</v>
      </c>
    </row>
    <row r="1208" spans="1:17" x14ac:dyDescent="0.3">
      <c r="A1208" s="9" t="str">
        <f t="shared" si="55"/>
        <v>78928EG x Sambodromo4606918h</v>
      </c>
      <c r="B1208" s="9" t="str">
        <f t="shared" si="56"/>
        <v>78928EG x Sambodromo46069</v>
      </c>
      <c r="C1208" s="9" t="str">
        <f>IF((IFERROR(IFERROR(VLOOKUP(A1208,Controle_Utiliz!A:A,1,0),VLOOKUP(B1208,Controle_Utiliz!B:B,1,0)),"Não Utilizou"))="Não Utilizou","Não Utilizou","Agendado")</f>
        <v>Não Utilizou</v>
      </c>
      <c r="D1208" s="8" t="s">
        <v>504</v>
      </c>
      <c r="E1208" s="9" t="s">
        <v>315</v>
      </c>
      <c r="F1208" s="9">
        <v>78928</v>
      </c>
      <c r="G1208" s="11"/>
      <c r="H1208" s="9">
        <v>21964030294</v>
      </c>
      <c r="I1208" s="9" t="s">
        <v>19242</v>
      </c>
      <c r="J1208" s="9" t="s">
        <v>16260</v>
      </c>
      <c r="K1208" s="9" t="s">
        <v>5234</v>
      </c>
      <c r="L1208" s="9" t="s">
        <v>17510</v>
      </c>
      <c r="M1208" s="9" t="s">
        <v>19227</v>
      </c>
      <c r="N1208" s="10" t="s">
        <v>19243</v>
      </c>
      <c r="O1208" s="11" t="s">
        <v>6</v>
      </c>
      <c r="P1208" s="12">
        <v>46069</v>
      </c>
      <c r="Q1208" s="13" t="str">
        <f t="shared" si="54"/>
        <v>18h</v>
      </c>
    </row>
    <row r="1209" spans="1:17" x14ac:dyDescent="0.3">
      <c r="A1209" s="9" t="str">
        <f t="shared" si="55"/>
        <v>78928EG x Sambodromo4607018h</v>
      </c>
      <c r="B1209" s="9" t="str">
        <f t="shared" si="56"/>
        <v>78928EG x Sambodromo46070</v>
      </c>
      <c r="C1209" s="9" t="str">
        <f>IF((IFERROR(IFERROR(VLOOKUP(A1209,Controle_Utiliz!A:A,1,0),VLOOKUP(B1209,Controle_Utiliz!B:B,1,0)),"Não Utilizou"))="Não Utilizou","Não Utilizou","Agendado")</f>
        <v>Agendado</v>
      </c>
      <c r="D1209" s="8" t="s">
        <v>504</v>
      </c>
      <c r="E1209" s="9" t="s">
        <v>315</v>
      </c>
      <c r="F1209" s="9">
        <v>78928</v>
      </c>
      <c r="G1209" s="11"/>
      <c r="H1209" s="9">
        <v>21964030294</v>
      </c>
      <c r="I1209" s="9" t="s">
        <v>19242</v>
      </c>
      <c r="J1209" s="9" t="s">
        <v>16260</v>
      </c>
      <c r="K1209" s="9" t="s">
        <v>5234</v>
      </c>
      <c r="L1209" s="9" t="s">
        <v>17510</v>
      </c>
      <c r="M1209" s="9" t="s">
        <v>19228</v>
      </c>
      <c r="N1209" s="10" t="s">
        <v>19243</v>
      </c>
      <c r="O1209" s="11" t="s">
        <v>6</v>
      </c>
      <c r="P1209" s="12">
        <v>46070</v>
      </c>
      <c r="Q1209" s="13" t="str">
        <f t="shared" si="54"/>
        <v>18h</v>
      </c>
    </row>
    <row r="1210" spans="1:17" x14ac:dyDescent="0.3">
      <c r="A1210" s="9" t="str">
        <f t="shared" si="55"/>
        <v>78928EG x Sambodromo4607418h</v>
      </c>
      <c r="B1210" s="9" t="str">
        <f t="shared" si="56"/>
        <v>78928EG x Sambodromo46074</v>
      </c>
      <c r="C1210" s="9" t="str">
        <f>IF((IFERROR(IFERROR(VLOOKUP(A1210,Controle_Utiliz!A:A,1,0),VLOOKUP(B1210,Controle_Utiliz!B:B,1,0)),"Não Utilizou"))="Não Utilizou","Não Utilizou","Agendado")</f>
        <v>Agendado</v>
      </c>
      <c r="D1210" s="8" t="s">
        <v>504</v>
      </c>
      <c r="E1210" s="9" t="s">
        <v>315</v>
      </c>
      <c r="F1210" s="9">
        <v>78928</v>
      </c>
      <c r="G1210" s="11"/>
      <c r="H1210" s="9">
        <v>21964030294</v>
      </c>
      <c r="I1210" s="9" t="s">
        <v>19242</v>
      </c>
      <c r="J1210" s="9" t="s">
        <v>16260</v>
      </c>
      <c r="K1210" s="9" t="s">
        <v>5234</v>
      </c>
      <c r="L1210" s="9" t="s">
        <v>17510</v>
      </c>
      <c r="M1210" s="9" t="s">
        <v>19229</v>
      </c>
      <c r="N1210" s="10" t="s">
        <v>19243</v>
      </c>
      <c r="O1210" s="11" t="s">
        <v>6</v>
      </c>
      <c r="P1210" s="12">
        <v>46074</v>
      </c>
      <c r="Q1210" s="13" t="str">
        <f t="shared" si="54"/>
        <v>18h</v>
      </c>
    </row>
    <row r="1211" spans="1:17" x14ac:dyDescent="0.3">
      <c r="A1211" s="9" t="str">
        <f t="shared" si="55"/>
        <v>78928Sambodromo x EG4606803h</v>
      </c>
      <c r="B1211" s="9" t="str">
        <f t="shared" si="56"/>
        <v>78928Sambodromo x EG46068</v>
      </c>
      <c r="C1211" s="9" t="str">
        <f>IF((IFERROR(IFERROR(VLOOKUP(A1211,Controle_Utiliz!A:A,1,0),VLOOKUP(B1211,Controle_Utiliz!B:B,1,0)),"Não Utilizou"))="Não Utilizou","Não Utilizou","Agendado")</f>
        <v>Agendado</v>
      </c>
      <c r="D1211" s="8" t="s">
        <v>504</v>
      </c>
      <c r="E1211" s="9" t="s">
        <v>315</v>
      </c>
      <c r="F1211" s="9">
        <v>78928</v>
      </c>
      <c r="G1211" s="11"/>
      <c r="H1211" s="9">
        <v>21964030294</v>
      </c>
      <c r="I1211" s="9" t="s">
        <v>19242</v>
      </c>
      <c r="J1211" s="9" t="s">
        <v>16260</v>
      </c>
      <c r="K1211" s="9" t="s">
        <v>5234</v>
      </c>
      <c r="L1211" s="9" t="s">
        <v>17510</v>
      </c>
      <c r="M1211" s="9" t="s">
        <v>19230</v>
      </c>
      <c r="N1211" s="10" t="s">
        <v>19252</v>
      </c>
      <c r="O1211" s="11" t="s">
        <v>151</v>
      </c>
      <c r="P1211" s="12">
        <v>46068</v>
      </c>
      <c r="Q1211" s="13" t="str">
        <f t="shared" si="54"/>
        <v>03h</v>
      </c>
    </row>
    <row r="1212" spans="1:17" x14ac:dyDescent="0.3">
      <c r="A1212" s="9" t="str">
        <f t="shared" si="55"/>
        <v>78928Sambodromo x EG4606903h</v>
      </c>
      <c r="B1212" s="9" t="str">
        <f t="shared" si="56"/>
        <v>78928Sambodromo x EG46069</v>
      </c>
      <c r="C1212" s="9" t="str">
        <f>IF((IFERROR(IFERROR(VLOOKUP(A1212,Controle_Utiliz!A:A,1,0),VLOOKUP(B1212,Controle_Utiliz!B:B,1,0)),"Não Utilizou"))="Não Utilizou","Não Utilizou","Agendado")</f>
        <v>Agendado</v>
      </c>
      <c r="D1212" s="8" t="s">
        <v>504</v>
      </c>
      <c r="E1212" s="9" t="s">
        <v>315</v>
      </c>
      <c r="F1212" s="9">
        <v>78928</v>
      </c>
      <c r="G1212" s="11"/>
      <c r="H1212" s="9">
        <v>21964030294</v>
      </c>
      <c r="I1212" s="9" t="s">
        <v>19242</v>
      </c>
      <c r="J1212" s="9" t="s">
        <v>16260</v>
      </c>
      <c r="K1212" s="9" t="s">
        <v>5234</v>
      </c>
      <c r="L1212" s="9" t="s">
        <v>17510</v>
      </c>
      <c r="M1212" s="9" t="s">
        <v>19231</v>
      </c>
      <c r="N1212" s="10" t="s">
        <v>19252</v>
      </c>
      <c r="O1212" s="11" t="s">
        <v>151</v>
      </c>
      <c r="P1212" s="12">
        <v>46069</v>
      </c>
      <c r="Q1212" s="13" t="str">
        <f t="shared" si="54"/>
        <v>03h</v>
      </c>
    </row>
    <row r="1213" spans="1:17" x14ac:dyDescent="0.3">
      <c r="A1213" s="9" t="str">
        <f t="shared" si="55"/>
        <v>78928Sambodromo x EG4607003h</v>
      </c>
      <c r="B1213" s="9" t="str">
        <f t="shared" si="56"/>
        <v>78928Sambodromo x EG46070</v>
      </c>
      <c r="C1213" s="9" t="str">
        <f>IF((IFERROR(IFERROR(VLOOKUP(A1213,Controle_Utiliz!A:A,1,0),VLOOKUP(B1213,Controle_Utiliz!B:B,1,0)),"Não Utilizou"))="Não Utilizou","Não Utilizou","Agendado")</f>
        <v>Agendado</v>
      </c>
      <c r="D1213" s="8" t="s">
        <v>504</v>
      </c>
      <c r="E1213" s="9" t="s">
        <v>315</v>
      </c>
      <c r="F1213" s="9">
        <v>78928</v>
      </c>
      <c r="G1213" s="11"/>
      <c r="H1213" s="9">
        <v>21964030294</v>
      </c>
      <c r="I1213" s="9" t="s">
        <v>19242</v>
      </c>
      <c r="J1213" s="9" t="s">
        <v>16260</v>
      </c>
      <c r="K1213" s="9" t="s">
        <v>5234</v>
      </c>
      <c r="L1213" s="9" t="s">
        <v>17510</v>
      </c>
      <c r="M1213" s="9" t="s">
        <v>19232</v>
      </c>
      <c r="N1213" s="10" t="s">
        <v>19252</v>
      </c>
      <c r="O1213" s="11" t="s">
        <v>151</v>
      </c>
      <c r="P1213" s="12">
        <v>46070</v>
      </c>
      <c r="Q1213" s="13" t="str">
        <f t="shared" si="54"/>
        <v>03h</v>
      </c>
    </row>
    <row r="1214" spans="1:17" x14ac:dyDescent="0.3">
      <c r="A1214" s="9" t="str">
        <f t="shared" si="55"/>
        <v>78928Sambodromo x EG4607403h</v>
      </c>
      <c r="B1214" s="9" t="str">
        <f t="shared" si="56"/>
        <v>78928Sambodromo x EG46074</v>
      </c>
      <c r="C1214" s="9" t="str">
        <f>IF((IFERROR(IFERROR(VLOOKUP(A1214,Controle_Utiliz!A:A,1,0),VLOOKUP(B1214,Controle_Utiliz!B:B,1,0)),"Não Utilizou"))="Não Utilizou","Não Utilizou","Agendado")</f>
        <v>Agendado</v>
      </c>
      <c r="D1214" s="8" t="s">
        <v>504</v>
      </c>
      <c r="E1214" s="9" t="s">
        <v>315</v>
      </c>
      <c r="F1214" s="9">
        <v>78928</v>
      </c>
      <c r="G1214" s="11"/>
      <c r="H1214" s="9">
        <v>21964030294</v>
      </c>
      <c r="I1214" s="9" t="s">
        <v>19242</v>
      </c>
      <c r="J1214" s="9" t="s">
        <v>16260</v>
      </c>
      <c r="K1214" s="9" t="s">
        <v>5234</v>
      </c>
      <c r="L1214" s="9" t="s">
        <v>17510</v>
      </c>
      <c r="M1214" s="9" t="s">
        <v>19233</v>
      </c>
      <c r="N1214" s="10" t="s">
        <v>19252</v>
      </c>
      <c r="O1214" s="11" t="s">
        <v>151</v>
      </c>
      <c r="P1214" s="12">
        <v>46074</v>
      </c>
      <c r="Q1214" s="13" t="str">
        <f t="shared" si="54"/>
        <v>03h</v>
      </c>
    </row>
    <row r="1215" spans="1:17" x14ac:dyDescent="0.3">
      <c r="A1215" s="9" t="str">
        <f t="shared" si="55"/>
        <v>88219EG x Sambodromo4606820h</v>
      </c>
      <c r="B1215" s="9" t="str">
        <f t="shared" si="56"/>
        <v>88219EG x Sambodromo46068</v>
      </c>
      <c r="C1215" s="9" t="str">
        <f>IF((IFERROR(IFERROR(VLOOKUP(A1215,Controle_Utiliz!A:A,1,0),VLOOKUP(B1215,Controle_Utiliz!B:B,1,0)),"Não Utilizou"))="Não Utilizou","Não Utilizou","Agendado")</f>
        <v>Agendado</v>
      </c>
      <c r="D1215" s="8" t="s">
        <v>324</v>
      </c>
      <c r="E1215" s="9" t="s">
        <v>315</v>
      </c>
      <c r="F1215" s="9">
        <v>88219</v>
      </c>
      <c r="G1215" s="9"/>
      <c r="H1215" s="9">
        <v>21979535454</v>
      </c>
      <c r="I1215" s="9" t="s">
        <v>19242</v>
      </c>
      <c r="J1215" s="9" t="s">
        <v>16099</v>
      </c>
      <c r="K1215" s="9" t="s">
        <v>7462</v>
      </c>
      <c r="L1215" s="9" t="s">
        <v>17608</v>
      </c>
      <c r="M1215" s="9" t="s">
        <v>19226</v>
      </c>
      <c r="N1215" s="10" t="s">
        <v>19246</v>
      </c>
      <c r="O1215" s="11" t="s">
        <v>6</v>
      </c>
      <c r="P1215" s="12">
        <v>46068</v>
      </c>
      <c r="Q1215" s="13" t="str">
        <f t="shared" si="54"/>
        <v>20h</v>
      </c>
    </row>
    <row r="1216" spans="1:17" x14ac:dyDescent="0.3">
      <c r="A1216" s="9" t="str">
        <f t="shared" si="55"/>
        <v>88219EG x Sambodromo4606920h</v>
      </c>
      <c r="B1216" s="9" t="str">
        <f t="shared" si="56"/>
        <v>88219EG x Sambodromo46069</v>
      </c>
      <c r="C1216" s="9" t="str">
        <f>IF((IFERROR(IFERROR(VLOOKUP(A1216,Controle_Utiliz!A:A,1,0),VLOOKUP(B1216,Controle_Utiliz!B:B,1,0)),"Não Utilizou"))="Não Utilizou","Não Utilizou","Agendado")</f>
        <v>Agendado</v>
      </c>
      <c r="D1216" s="8" t="s">
        <v>324</v>
      </c>
      <c r="E1216" s="9" t="s">
        <v>315</v>
      </c>
      <c r="F1216" s="9">
        <v>88219</v>
      </c>
      <c r="G1216" s="9"/>
      <c r="H1216" s="9">
        <v>21979535454</v>
      </c>
      <c r="I1216" s="9" t="s">
        <v>19242</v>
      </c>
      <c r="J1216" s="9" t="s">
        <v>16099</v>
      </c>
      <c r="K1216" s="9" t="s">
        <v>7462</v>
      </c>
      <c r="L1216" s="9" t="s">
        <v>17608</v>
      </c>
      <c r="M1216" s="9" t="s">
        <v>19227</v>
      </c>
      <c r="N1216" s="10" t="s">
        <v>19246</v>
      </c>
      <c r="O1216" s="11" t="s">
        <v>6</v>
      </c>
      <c r="P1216" s="12">
        <v>46069</v>
      </c>
      <c r="Q1216" s="13" t="str">
        <f t="shared" si="54"/>
        <v>20h</v>
      </c>
    </row>
    <row r="1217" spans="1:17" x14ac:dyDescent="0.3">
      <c r="A1217" s="9" t="str">
        <f t="shared" si="55"/>
        <v>88219EG x Sambodromo4607020h</v>
      </c>
      <c r="B1217" s="9" t="str">
        <f t="shared" si="56"/>
        <v>88219EG x Sambodromo46070</v>
      </c>
      <c r="C1217" s="9" t="str">
        <f>IF((IFERROR(IFERROR(VLOOKUP(A1217,Controle_Utiliz!A:A,1,0),VLOOKUP(B1217,Controle_Utiliz!B:B,1,0)),"Não Utilizou"))="Não Utilizou","Não Utilizou","Agendado")</f>
        <v>Agendado</v>
      </c>
      <c r="D1217" s="8" t="s">
        <v>324</v>
      </c>
      <c r="E1217" s="9" t="s">
        <v>315</v>
      </c>
      <c r="F1217" s="9">
        <v>88219</v>
      </c>
      <c r="G1217" s="9"/>
      <c r="H1217" s="9">
        <v>21979535454</v>
      </c>
      <c r="I1217" s="9" t="s">
        <v>19242</v>
      </c>
      <c r="J1217" s="9" t="s">
        <v>16099</v>
      </c>
      <c r="K1217" s="9" t="s">
        <v>7462</v>
      </c>
      <c r="L1217" s="9" t="s">
        <v>17608</v>
      </c>
      <c r="M1217" s="9" t="s">
        <v>19228</v>
      </c>
      <c r="N1217" s="10" t="s">
        <v>19246</v>
      </c>
      <c r="O1217" s="11" t="s">
        <v>6</v>
      </c>
      <c r="P1217" s="12">
        <v>46070</v>
      </c>
      <c r="Q1217" s="13" t="str">
        <f t="shared" si="54"/>
        <v>20h</v>
      </c>
    </row>
    <row r="1218" spans="1:17" x14ac:dyDescent="0.3">
      <c r="A1218" s="9" t="str">
        <f t="shared" si="55"/>
        <v>88219EG x Sambodromo4607420h</v>
      </c>
      <c r="B1218" s="9" t="str">
        <f t="shared" si="56"/>
        <v>88219EG x Sambodromo46074</v>
      </c>
      <c r="C1218" s="9" t="str">
        <f>IF((IFERROR(IFERROR(VLOOKUP(A1218,Controle_Utiliz!A:A,1,0),VLOOKUP(B1218,Controle_Utiliz!B:B,1,0)),"Não Utilizou"))="Não Utilizou","Não Utilizou","Agendado")</f>
        <v>Agendado</v>
      </c>
      <c r="D1218" s="8" t="s">
        <v>324</v>
      </c>
      <c r="E1218" s="9" t="s">
        <v>315</v>
      </c>
      <c r="F1218" s="9">
        <v>88219</v>
      </c>
      <c r="G1218" s="9"/>
      <c r="H1218" s="9">
        <v>21979535454</v>
      </c>
      <c r="I1218" s="9" t="s">
        <v>19242</v>
      </c>
      <c r="J1218" s="9" t="s">
        <v>16099</v>
      </c>
      <c r="K1218" s="9" t="s">
        <v>7462</v>
      </c>
      <c r="L1218" s="9" t="s">
        <v>17608</v>
      </c>
      <c r="M1218" s="9" t="s">
        <v>19229</v>
      </c>
      <c r="N1218" s="10" t="s">
        <v>19246</v>
      </c>
      <c r="O1218" s="11" t="s">
        <v>6</v>
      </c>
      <c r="P1218" s="12">
        <v>46074</v>
      </c>
      <c r="Q1218" s="13" t="str">
        <f t="shared" ref="Q1218:Q1281" si="57">LEFT(N1218,2)&amp;"h"</f>
        <v>20h</v>
      </c>
    </row>
    <row r="1219" spans="1:17" x14ac:dyDescent="0.3">
      <c r="A1219" s="9" t="str">
        <f t="shared" ref="A1219:A1282" si="58">IF(LEN(F1219)&gt;1,F1219,G1219)&amp;O1219&amp;P1219&amp;Q1219</f>
        <v>88219Sambodromo x EG4606805h</v>
      </c>
      <c r="B1219" s="9" t="str">
        <f t="shared" ref="B1219:B1282" si="59">IF(LEN(F1219)&gt;1,F1219,G1219)&amp;O1219&amp;P1219</f>
        <v>88219Sambodromo x EG46068</v>
      </c>
      <c r="C1219" s="9" t="str">
        <f>IF((IFERROR(IFERROR(VLOOKUP(A1219,Controle_Utiliz!A:A,1,0),VLOOKUP(B1219,Controle_Utiliz!B:B,1,0)),"Não Utilizou"))="Não Utilizou","Não Utilizou","Agendado")</f>
        <v>Agendado</v>
      </c>
      <c r="D1219" s="8" t="s">
        <v>324</v>
      </c>
      <c r="E1219" s="9" t="s">
        <v>315</v>
      </c>
      <c r="F1219" s="9">
        <v>88219</v>
      </c>
      <c r="G1219" s="9"/>
      <c r="H1219" s="9">
        <v>21979535454</v>
      </c>
      <c r="I1219" s="9" t="s">
        <v>19242</v>
      </c>
      <c r="J1219" s="9" t="s">
        <v>16099</v>
      </c>
      <c r="K1219" s="9" t="s">
        <v>7462</v>
      </c>
      <c r="L1219" s="9" t="s">
        <v>17608</v>
      </c>
      <c r="M1219" s="9" t="s">
        <v>19230</v>
      </c>
      <c r="N1219" s="10" t="s">
        <v>19244</v>
      </c>
      <c r="O1219" s="11" t="s">
        <v>151</v>
      </c>
      <c r="P1219" s="12">
        <v>46068</v>
      </c>
      <c r="Q1219" s="13" t="str">
        <f t="shared" si="57"/>
        <v>05h</v>
      </c>
    </row>
    <row r="1220" spans="1:17" x14ac:dyDescent="0.3">
      <c r="A1220" s="9" t="str">
        <f t="shared" si="58"/>
        <v>88219Sambodromo x EG4606905h</v>
      </c>
      <c r="B1220" s="9" t="str">
        <f t="shared" si="59"/>
        <v>88219Sambodromo x EG46069</v>
      </c>
      <c r="C1220" s="9" t="str">
        <f>IF((IFERROR(IFERROR(VLOOKUP(A1220,Controle_Utiliz!A:A,1,0),VLOOKUP(B1220,Controle_Utiliz!B:B,1,0)),"Não Utilizou"))="Não Utilizou","Não Utilizou","Agendado")</f>
        <v>Agendado</v>
      </c>
      <c r="D1220" s="8" t="s">
        <v>324</v>
      </c>
      <c r="E1220" s="9" t="s">
        <v>315</v>
      </c>
      <c r="F1220" s="9">
        <v>88219</v>
      </c>
      <c r="G1220" s="9"/>
      <c r="H1220" s="9">
        <v>21979535454</v>
      </c>
      <c r="I1220" s="9" t="s">
        <v>19242</v>
      </c>
      <c r="J1220" s="9" t="s">
        <v>16099</v>
      </c>
      <c r="K1220" s="9" t="s">
        <v>7462</v>
      </c>
      <c r="L1220" s="9" t="s">
        <v>17608</v>
      </c>
      <c r="M1220" s="9" t="s">
        <v>19231</v>
      </c>
      <c r="N1220" s="10" t="s">
        <v>19244</v>
      </c>
      <c r="O1220" s="11" t="s">
        <v>151</v>
      </c>
      <c r="P1220" s="12">
        <v>46069</v>
      </c>
      <c r="Q1220" s="13" t="str">
        <f t="shared" si="57"/>
        <v>05h</v>
      </c>
    </row>
    <row r="1221" spans="1:17" x14ac:dyDescent="0.3">
      <c r="A1221" s="9" t="str">
        <f t="shared" si="58"/>
        <v>88219Sambodromo x EG4607005h</v>
      </c>
      <c r="B1221" s="9" t="str">
        <f t="shared" si="59"/>
        <v>88219Sambodromo x EG46070</v>
      </c>
      <c r="C1221" s="9" t="str">
        <f>IF((IFERROR(IFERROR(VLOOKUP(A1221,Controle_Utiliz!A:A,1,0),VLOOKUP(B1221,Controle_Utiliz!B:B,1,0)),"Não Utilizou"))="Não Utilizou","Não Utilizou","Agendado")</f>
        <v>Agendado</v>
      </c>
      <c r="D1221" s="8" t="s">
        <v>324</v>
      </c>
      <c r="E1221" s="9" t="s">
        <v>315</v>
      </c>
      <c r="F1221" s="9">
        <v>88219</v>
      </c>
      <c r="G1221" s="9"/>
      <c r="H1221" s="9">
        <v>21979535454</v>
      </c>
      <c r="I1221" s="9" t="s">
        <v>19242</v>
      </c>
      <c r="J1221" s="9" t="s">
        <v>16099</v>
      </c>
      <c r="K1221" s="9" t="s">
        <v>7462</v>
      </c>
      <c r="L1221" s="9" t="s">
        <v>17608</v>
      </c>
      <c r="M1221" s="9" t="s">
        <v>19232</v>
      </c>
      <c r="N1221" s="10" t="s">
        <v>19244</v>
      </c>
      <c r="O1221" s="11" t="s">
        <v>151</v>
      </c>
      <c r="P1221" s="12">
        <v>46070</v>
      </c>
      <c r="Q1221" s="13" t="str">
        <f t="shared" si="57"/>
        <v>05h</v>
      </c>
    </row>
    <row r="1222" spans="1:17" x14ac:dyDescent="0.3">
      <c r="A1222" s="9" t="str">
        <f t="shared" si="58"/>
        <v>88219Sambodromo x EG4607405h</v>
      </c>
      <c r="B1222" s="9" t="str">
        <f t="shared" si="59"/>
        <v>88219Sambodromo x EG46074</v>
      </c>
      <c r="C1222" s="9" t="str">
        <f>IF((IFERROR(IFERROR(VLOOKUP(A1222,Controle_Utiliz!A:A,1,0),VLOOKUP(B1222,Controle_Utiliz!B:B,1,0)),"Não Utilizou"))="Não Utilizou","Não Utilizou","Agendado")</f>
        <v>Não Utilizou</v>
      </c>
      <c r="D1222" s="8" t="s">
        <v>324</v>
      </c>
      <c r="E1222" s="9" t="s">
        <v>315</v>
      </c>
      <c r="F1222" s="9">
        <v>88219</v>
      </c>
      <c r="G1222" s="9"/>
      <c r="H1222" s="9">
        <v>21979535454</v>
      </c>
      <c r="I1222" s="9" t="s">
        <v>19242</v>
      </c>
      <c r="J1222" s="9" t="s">
        <v>16099</v>
      </c>
      <c r="K1222" s="9" t="s">
        <v>7462</v>
      </c>
      <c r="L1222" s="9" t="s">
        <v>17608</v>
      </c>
      <c r="M1222" s="9" t="s">
        <v>19233</v>
      </c>
      <c r="N1222" s="10" t="s">
        <v>19244</v>
      </c>
      <c r="O1222" s="11" t="s">
        <v>151</v>
      </c>
      <c r="P1222" s="12">
        <v>46074</v>
      </c>
      <c r="Q1222" s="13" t="str">
        <f t="shared" si="57"/>
        <v>05h</v>
      </c>
    </row>
    <row r="1223" spans="1:17" x14ac:dyDescent="0.3">
      <c r="A1223" s="9" t="str">
        <f t="shared" si="58"/>
        <v>63748EG x Sambodromo4606817h</v>
      </c>
      <c r="B1223" s="9" t="str">
        <f t="shared" si="59"/>
        <v>63748EG x Sambodromo46068</v>
      </c>
      <c r="C1223" s="9" t="str">
        <f>IF((IFERROR(IFERROR(VLOOKUP(A1223,Controle_Utiliz!A:A,1,0),VLOOKUP(B1223,Controle_Utiliz!B:B,1,0)),"Não Utilizou"))="Não Utilizou","Não Utilizou","Agendado")</f>
        <v>Não Utilizou</v>
      </c>
      <c r="D1223" s="8" t="s">
        <v>317</v>
      </c>
      <c r="E1223" s="9" t="s">
        <v>315</v>
      </c>
      <c r="F1223" s="9">
        <v>63748</v>
      </c>
      <c r="G1223" s="9"/>
      <c r="H1223" s="9">
        <v>21986899085</v>
      </c>
      <c r="I1223" s="9" t="s">
        <v>19242</v>
      </c>
      <c r="J1223" s="9" t="s">
        <v>16825</v>
      </c>
      <c r="K1223" s="9" t="s">
        <v>14018</v>
      </c>
      <c r="L1223" s="9" t="s">
        <v>17574</v>
      </c>
      <c r="M1223" s="9" t="s">
        <v>19226</v>
      </c>
      <c r="N1223" s="10" t="s">
        <v>19245</v>
      </c>
      <c r="O1223" s="11" t="s">
        <v>6</v>
      </c>
      <c r="P1223" s="12">
        <v>46068</v>
      </c>
      <c r="Q1223" s="13" t="str">
        <f t="shared" si="57"/>
        <v>17h</v>
      </c>
    </row>
    <row r="1224" spans="1:17" x14ac:dyDescent="0.3">
      <c r="A1224" s="9" t="str">
        <f t="shared" si="58"/>
        <v>63748EG x Sambodromo4606917h</v>
      </c>
      <c r="B1224" s="9" t="str">
        <f t="shared" si="59"/>
        <v>63748EG x Sambodromo46069</v>
      </c>
      <c r="C1224" s="9" t="str">
        <f>IF((IFERROR(IFERROR(VLOOKUP(A1224,Controle_Utiliz!A:A,1,0),VLOOKUP(B1224,Controle_Utiliz!B:B,1,0)),"Não Utilizou"))="Não Utilizou","Não Utilizou","Agendado")</f>
        <v>Não Utilizou</v>
      </c>
      <c r="D1224" s="8" t="s">
        <v>317</v>
      </c>
      <c r="E1224" s="9" t="s">
        <v>315</v>
      </c>
      <c r="F1224" s="9">
        <v>63748</v>
      </c>
      <c r="G1224" s="9"/>
      <c r="H1224" s="9">
        <v>21986899085</v>
      </c>
      <c r="I1224" s="9" t="s">
        <v>19242</v>
      </c>
      <c r="J1224" s="9" t="s">
        <v>16825</v>
      </c>
      <c r="K1224" s="9" t="s">
        <v>14018</v>
      </c>
      <c r="L1224" s="9" t="s">
        <v>17574</v>
      </c>
      <c r="M1224" s="9" t="s">
        <v>19227</v>
      </c>
      <c r="N1224" s="10" t="s">
        <v>19245</v>
      </c>
      <c r="O1224" s="11" t="s">
        <v>6</v>
      </c>
      <c r="P1224" s="12">
        <v>46069</v>
      </c>
      <c r="Q1224" s="13" t="str">
        <f t="shared" si="57"/>
        <v>17h</v>
      </c>
    </row>
    <row r="1225" spans="1:17" x14ac:dyDescent="0.3">
      <c r="A1225" s="9" t="str">
        <f t="shared" si="58"/>
        <v>63748EG x Sambodromo4607017h</v>
      </c>
      <c r="B1225" s="9" t="str">
        <f t="shared" si="59"/>
        <v>63748EG x Sambodromo46070</v>
      </c>
      <c r="C1225" s="9" t="str">
        <f>IF((IFERROR(IFERROR(VLOOKUP(A1225,Controle_Utiliz!A:A,1,0),VLOOKUP(B1225,Controle_Utiliz!B:B,1,0)),"Não Utilizou"))="Não Utilizou","Não Utilizou","Agendado")</f>
        <v>Não Utilizou</v>
      </c>
      <c r="D1225" s="8" t="s">
        <v>317</v>
      </c>
      <c r="E1225" s="9" t="s">
        <v>315</v>
      </c>
      <c r="F1225" s="9">
        <v>63748</v>
      </c>
      <c r="G1225" s="9"/>
      <c r="H1225" s="9">
        <v>21986899085</v>
      </c>
      <c r="I1225" s="9" t="s">
        <v>19242</v>
      </c>
      <c r="J1225" s="9" t="s">
        <v>16825</v>
      </c>
      <c r="K1225" s="9" t="s">
        <v>14018</v>
      </c>
      <c r="L1225" s="9" t="s">
        <v>17574</v>
      </c>
      <c r="M1225" s="9" t="s">
        <v>19228</v>
      </c>
      <c r="N1225" s="10" t="s">
        <v>19245</v>
      </c>
      <c r="O1225" s="11" t="s">
        <v>6</v>
      </c>
      <c r="P1225" s="12">
        <v>46070</v>
      </c>
      <c r="Q1225" s="13" t="str">
        <f t="shared" si="57"/>
        <v>17h</v>
      </c>
    </row>
    <row r="1226" spans="1:17" x14ac:dyDescent="0.3">
      <c r="A1226" s="9" t="str">
        <f t="shared" si="58"/>
        <v>63748EG x Sambodromo4607417h</v>
      </c>
      <c r="B1226" s="9" t="str">
        <f t="shared" si="59"/>
        <v>63748EG x Sambodromo46074</v>
      </c>
      <c r="C1226" s="9" t="str">
        <f>IF((IFERROR(IFERROR(VLOOKUP(A1226,Controle_Utiliz!A:A,1,0),VLOOKUP(B1226,Controle_Utiliz!B:B,1,0)),"Não Utilizou"))="Não Utilizou","Não Utilizou","Agendado")</f>
        <v>Não Utilizou</v>
      </c>
      <c r="D1226" s="8" t="s">
        <v>317</v>
      </c>
      <c r="E1226" s="9" t="s">
        <v>315</v>
      </c>
      <c r="F1226" s="9">
        <v>63748</v>
      </c>
      <c r="G1226" s="9"/>
      <c r="H1226" s="9">
        <v>21986899085</v>
      </c>
      <c r="I1226" s="9" t="s">
        <v>19242</v>
      </c>
      <c r="J1226" s="9" t="s">
        <v>16825</v>
      </c>
      <c r="K1226" s="9" t="s">
        <v>14018</v>
      </c>
      <c r="L1226" s="9" t="s">
        <v>17574</v>
      </c>
      <c r="M1226" s="9" t="s">
        <v>19229</v>
      </c>
      <c r="N1226" s="10" t="s">
        <v>19245</v>
      </c>
      <c r="O1226" s="11" t="s">
        <v>6</v>
      </c>
      <c r="P1226" s="12">
        <v>46074</v>
      </c>
      <c r="Q1226" s="13" t="str">
        <f t="shared" si="57"/>
        <v>17h</v>
      </c>
    </row>
    <row r="1227" spans="1:17" x14ac:dyDescent="0.3">
      <c r="A1227" s="9" t="str">
        <f t="shared" si="58"/>
        <v>63748Sambodromo x EG4606805h</v>
      </c>
      <c r="B1227" s="9" t="str">
        <f t="shared" si="59"/>
        <v>63748Sambodromo x EG46068</v>
      </c>
      <c r="C1227" s="9" t="str">
        <f>IF((IFERROR(IFERROR(VLOOKUP(A1227,Controle_Utiliz!A:A,1,0),VLOOKUP(B1227,Controle_Utiliz!B:B,1,0)),"Não Utilizou"))="Não Utilizou","Não Utilizou","Agendado")</f>
        <v>Não Utilizou</v>
      </c>
      <c r="D1227" s="8" t="s">
        <v>317</v>
      </c>
      <c r="E1227" s="9" t="s">
        <v>315</v>
      </c>
      <c r="F1227" s="9">
        <v>63748</v>
      </c>
      <c r="G1227" s="9"/>
      <c r="H1227" s="9">
        <v>21986899085</v>
      </c>
      <c r="I1227" s="9" t="s">
        <v>19242</v>
      </c>
      <c r="J1227" s="9" t="s">
        <v>16825</v>
      </c>
      <c r="K1227" s="9" t="s">
        <v>14018</v>
      </c>
      <c r="L1227" s="9" t="s">
        <v>17574</v>
      </c>
      <c r="M1227" s="9" t="s">
        <v>19230</v>
      </c>
      <c r="N1227" s="10" t="s">
        <v>19244</v>
      </c>
      <c r="O1227" s="11" t="s">
        <v>151</v>
      </c>
      <c r="P1227" s="12">
        <v>46068</v>
      </c>
      <c r="Q1227" s="13" t="str">
        <f t="shared" si="57"/>
        <v>05h</v>
      </c>
    </row>
    <row r="1228" spans="1:17" x14ac:dyDescent="0.3">
      <c r="A1228" s="9" t="str">
        <f t="shared" si="58"/>
        <v>63748Sambodromo x EG4606905h</v>
      </c>
      <c r="B1228" s="9" t="str">
        <f t="shared" si="59"/>
        <v>63748Sambodromo x EG46069</v>
      </c>
      <c r="C1228" s="9" t="str">
        <f>IF((IFERROR(IFERROR(VLOOKUP(A1228,Controle_Utiliz!A:A,1,0),VLOOKUP(B1228,Controle_Utiliz!B:B,1,0)),"Não Utilizou"))="Não Utilizou","Não Utilizou","Agendado")</f>
        <v>Agendado</v>
      </c>
      <c r="D1228" s="8" t="s">
        <v>317</v>
      </c>
      <c r="E1228" s="9" t="s">
        <v>315</v>
      </c>
      <c r="F1228" s="9">
        <v>63748</v>
      </c>
      <c r="G1228" s="9"/>
      <c r="H1228" s="9">
        <v>21986899085</v>
      </c>
      <c r="I1228" s="9" t="s">
        <v>19242</v>
      </c>
      <c r="J1228" s="9" t="s">
        <v>16825</v>
      </c>
      <c r="K1228" s="9" t="s">
        <v>14018</v>
      </c>
      <c r="L1228" s="9" t="s">
        <v>17574</v>
      </c>
      <c r="M1228" s="9" t="s">
        <v>19231</v>
      </c>
      <c r="N1228" s="10" t="s">
        <v>19244</v>
      </c>
      <c r="O1228" s="11" t="s">
        <v>151</v>
      </c>
      <c r="P1228" s="12">
        <v>46069</v>
      </c>
      <c r="Q1228" s="13" t="str">
        <f t="shared" si="57"/>
        <v>05h</v>
      </c>
    </row>
    <row r="1229" spans="1:17" x14ac:dyDescent="0.3">
      <c r="A1229" s="9" t="str">
        <f t="shared" si="58"/>
        <v>63748Sambodromo x EG4607005h</v>
      </c>
      <c r="B1229" s="9" t="str">
        <f t="shared" si="59"/>
        <v>63748Sambodromo x EG46070</v>
      </c>
      <c r="C1229" s="9" t="str">
        <f>IF((IFERROR(IFERROR(VLOOKUP(A1229,Controle_Utiliz!A:A,1,0),VLOOKUP(B1229,Controle_Utiliz!B:B,1,0)),"Não Utilizou"))="Não Utilizou","Não Utilizou","Agendado")</f>
        <v>Agendado</v>
      </c>
      <c r="D1229" s="8" t="s">
        <v>317</v>
      </c>
      <c r="E1229" s="9" t="s">
        <v>315</v>
      </c>
      <c r="F1229" s="9">
        <v>63748</v>
      </c>
      <c r="G1229" s="9"/>
      <c r="H1229" s="9">
        <v>21986899085</v>
      </c>
      <c r="I1229" s="9" t="s">
        <v>19242</v>
      </c>
      <c r="J1229" s="9" t="s">
        <v>16825</v>
      </c>
      <c r="K1229" s="9" t="s">
        <v>14018</v>
      </c>
      <c r="L1229" s="9" t="s">
        <v>17574</v>
      </c>
      <c r="M1229" s="9" t="s">
        <v>19232</v>
      </c>
      <c r="N1229" s="10" t="s">
        <v>19244</v>
      </c>
      <c r="O1229" s="11" t="s">
        <v>151</v>
      </c>
      <c r="P1229" s="12">
        <v>46070</v>
      </c>
      <c r="Q1229" s="13" t="str">
        <f t="shared" si="57"/>
        <v>05h</v>
      </c>
    </row>
    <row r="1230" spans="1:17" x14ac:dyDescent="0.3">
      <c r="A1230" s="9" t="str">
        <f t="shared" si="58"/>
        <v>63748Sambodromo x EG4607405h</v>
      </c>
      <c r="B1230" s="9" t="str">
        <f t="shared" si="59"/>
        <v>63748Sambodromo x EG46074</v>
      </c>
      <c r="C1230" s="9" t="str">
        <f>IF((IFERROR(IFERROR(VLOOKUP(A1230,Controle_Utiliz!A:A,1,0),VLOOKUP(B1230,Controle_Utiliz!B:B,1,0)),"Não Utilizou"))="Não Utilizou","Não Utilizou","Agendado")</f>
        <v>Agendado</v>
      </c>
      <c r="D1230" s="8" t="s">
        <v>317</v>
      </c>
      <c r="E1230" s="9" t="s">
        <v>315</v>
      </c>
      <c r="F1230" s="9">
        <v>63748</v>
      </c>
      <c r="G1230" s="9"/>
      <c r="H1230" s="9">
        <v>21986899085</v>
      </c>
      <c r="I1230" s="9" t="s">
        <v>19242</v>
      </c>
      <c r="J1230" s="9" t="s">
        <v>16825</v>
      </c>
      <c r="K1230" s="9" t="s">
        <v>14018</v>
      </c>
      <c r="L1230" s="9" t="s">
        <v>17574</v>
      </c>
      <c r="M1230" s="9" t="s">
        <v>19233</v>
      </c>
      <c r="N1230" s="10" t="s">
        <v>19244</v>
      </c>
      <c r="O1230" s="11" t="s">
        <v>151</v>
      </c>
      <c r="P1230" s="12">
        <v>46074</v>
      </c>
      <c r="Q1230" s="13" t="str">
        <f t="shared" si="57"/>
        <v>05h</v>
      </c>
    </row>
    <row r="1231" spans="1:17" x14ac:dyDescent="0.3">
      <c r="A1231" s="9" t="str">
        <f t="shared" si="58"/>
        <v>82655EG x Sambodromo4606819h</v>
      </c>
      <c r="B1231" s="9" t="str">
        <f t="shared" si="59"/>
        <v>82655EG x Sambodromo46068</v>
      </c>
      <c r="C1231" s="9" t="str">
        <f>IF((IFERROR(IFERROR(VLOOKUP(A1231,Controle_Utiliz!A:A,1,0),VLOOKUP(B1231,Controle_Utiliz!B:B,1,0)),"Não Utilizou"))="Não Utilizou","Não Utilizou","Agendado")</f>
        <v>Não Utilizou</v>
      </c>
      <c r="D1231" s="8" t="s">
        <v>449</v>
      </c>
      <c r="E1231" s="9" t="s">
        <v>315</v>
      </c>
      <c r="F1231" s="9">
        <v>82655</v>
      </c>
      <c r="G1231" s="9"/>
      <c r="H1231" s="9">
        <v>21964477596</v>
      </c>
      <c r="I1231" s="9" t="s">
        <v>16471</v>
      </c>
      <c r="J1231" s="9" t="s">
        <v>16260</v>
      </c>
      <c r="K1231" s="9" t="s">
        <v>5234</v>
      </c>
      <c r="L1231" s="9" t="s">
        <v>17585</v>
      </c>
      <c r="M1231" s="9" t="s">
        <v>19226</v>
      </c>
      <c r="N1231" s="10" t="s">
        <v>19249</v>
      </c>
      <c r="O1231" s="11" t="s">
        <v>6</v>
      </c>
      <c r="P1231" s="12">
        <v>46068</v>
      </c>
      <c r="Q1231" s="13" t="str">
        <f t="shared" si="57"/>
        <v>19h</v>
      </c>
    </row>
    <row r="1232" spans="1:17" x14ac:dyDescent="0.3">
      <c r="A1232" s="9" t="str">
        <f t="shared" si="58"/>
        <v>82655EG x Sambodromo4606919h</v>
      </c>
      <c r="B1232" s="9" t="str">
        <f t="shared" si="59"/>
        <v>82655EG x Sambodromo46069</v>
      </c>
      <c r="C1232" s="9" t="str">
        <f>IF((IFERROR(IFERROR(VLOOKUP(A1232,Controle_Utiliz!A:A,1,0),VLOOKUP(B1232,Controle_Utiliz!B:B,1,0)),"Não Utilizou"))="Não Utilizou","Não Utilizou","Agendado")</f>
        <v>Não Utilizou</v>
      </c>
      <c r="D1232" s="8" t="s">
        <v>449</v>
      </c>
      <c r="E1232" s="9" t="s">
        <v>315</v>
      </c>
      <c r="F1232" s="9">
        <v>82655</v>
      </c>
      <c r="G1232" s="9"/>
      <c r="H1232" s="9">
        <v>21964477596</v>
      </c>
      <c r="I1232" s="9" t="s">
        <v>16471</v>
      </c>
      <c r="J1232" s="9" t="s">
        <v>16260</v>
      </c>
      <c r="K1232" s="9" t="s">
        <v>5234</v>
      </c>
      <c r="L1232" s="9" t="s">
        <v>17585</v>
      </c>
      <c r="M1232" s="9" t="s">
        <v>19227</v>
      </c>
      <c r="N1232" s="10" t="s">
        <v>19249</v>
      </c>
      <c r="O1232" s="11" t="s">
        <v>6</v>
      </c>
      <c r="P1232" s="12">
        <v>46069</v>
      </c>
      <c r="Q1232" s="13" t="str">
        <f t="shared" si="57"/>
        <v>19h</v>
      </c>
    </row>
    <row r="1233" spans="1:17" x14ac:dyDescent="0.3">
      <c r="A1233" s="9" t="str">
        <f t="shared" si="58"/>
        <v>82655EG x Sambodromo4607019h</v>
      </c>
      <c r="B1233" s="9" t="str">
        <f t="shared" si="59"/>
        <v>82655EG x Sambodromo46070</v>
      </c>
      <c r="C1233" s="9" t="str">
        <f>IF((IFERROR(IFERROR(VLOOKUP(A1233,Controle_Utiliz!A:A,1,0),VLOOKUP(B1233,Controle_Utiliz!B:B,1,0)),"Não Utilizou"))="Não Utilizou","Não Utilizou","Agendado")</f>
        <v>Não Utilizou</v>
      </c>
      <c r="D1233" s="8" t="s">
        <v>449</v>
      </c>
      <c r="E1233" s="9" t="s">
        <v>315</v>
      </c>
      <c r="F1233" s="9">
        <v>82655</v>
      </c>
      <c r="G1233" s="9"/>
      <c r="H1233" s="9">
        <v>21964477596</v>
      </c>
      <c r="I1233" s="9" t="s">
        <v>16471</v>
      </c>
      <c r="J1233" s="9" t="s">
        <v>16260</v>
      </c>
      <c r="K1233" s="9" t="s">
        <v>5234</v>
      </c>
      <c r="L1233" s="9" t="s">
        <v>17585</v>
      </c>
      <c r="M1233" s="9" t="s">
        <v>19228</v>
      </c>
      <c r="N1233" s="10" t="s">
        <v>19249</v>
      </c>
      <c r="O1233" s="11" t="s">
        <v>6</v>
      </c>
      <c r="P1233" s="12">
        <v>46070</v>
      </c>
      <c r="Q1233" s="13" t="str">
        <f t="shared" si="57"/>
        <v>19h</v>
      </c>
    </row>
    <row r="1234" spans="1:17" x14ac:dyDescent="0.3">
      <c r="A1234" s="9" t="str">
        <f t="shared" si="58"/>
        <v>82655EG x Sambodromo4607419h</v>
      </c>
      <c r="B1234" s="9" t="str">
        <f t="shared" si="59"/>
        <v>82655EG x Sambodromo46074</v>
      </c>
      <c r="C1234" s="9" t="str">
        <f>IF((IFERROR(IFERROR(VLOOKUP(A1234,Controle_Utiliz!A:A,1,0),VLOOKUP(B1234,Controle_Utiliz!B:B,1,0)),"Não Utilizou"))="Não Utilizou","Não Utilizou","Agendado")</f>
        <v>Não Utilizou</v>
      </c>
      <c r="D1234" s="8" t="s">
        <v>449</v>
      </c>
      <c r="E1234" s="9" t="s">
        <v>315</v>
      </c>
      <c r="F1234" s="9">
        <v>82655</v>
      </c>
      <c r="G1234" s="9"/>
      <c r="H1234" s="9">
        <v>21964477596</v>
      </c>
      <c r="I1234" s="9" t="s">
        <v>16471</v>
      </c>
      <c r="J1234" s="9" t="s">
        <v>16260</v>
      </c>
      <c r="K1234" s="9" t="s">
        <v>5234</v>
      </c>
      <c r="L1234" s="9" t="s">
        <v>17585</v>
      </c>
      <c r="M1234" s="9" t="s">
        <v>19229</v>
      </c>
      <c r="N1234" s="10" t="s">
        <v>19249</v>
      </c>
      <c r="O1234" s="11" t="s">
        <v>6</v>
      </c>
      <c r="P1234" s="12">
        <v>46074</v>
      </c>
      <c r="Q1234" s="13" t="str">
        <f t="shared" si="57"/>
        <v>19h</v>
      </c>
    </row>
    <row r="1235" spans="1:17" x14ac:dyDescent="0.3">
      <c r="A1235" s="9" t="str">
        <f t="shared" si="58"/>
        <v>82655Sambodromo x EG4606804h</v>
      </c>
      <c r="B1235" s="9" t="str">
        <f t="shared" si="59"/>
        <v>82655Sambodromo x EG46068</v>
      </c>
      <c r="C1235" s="9" t="str">
        <f>IF((IFERROR(IFERROR(VLOOKUP(A1235,Controle_Utiliz!A:A,1,0),VLOOKUP(B1235,Controle_Utiliz!B:B,1,0)),"Não Utilizou"))="Não Utilizou","Não Utilizou","Agendado")</f>
        <v>Não Utilizou</v>
      </c>
      <c r="D1235" s="8" t="s">
        <v>449</v>
      </c>
      <c r="E1235" s="9" t="s">
        <v>315</v>
      </c>
      <c r="F1235" s="9">
        <v>82655</v>
      </c>
      <c r="G1235" s="9"/>
      <c r="H1235" s="9">
        <v>21964477596</v>
      </c>
      <c r="I1235" s="9" t="s">
        <v>16471</v>
      </c>
      <c r="J1235" s="9" t="s">
        <v>16260</v>
      </c>
      <c r="K1235" s="9" t="s">
        <v>5234</v>
      </c>
      <c r="L1235" s="9" t="s">
        <v>17585</v>
      </c>
      <c r="M1235" s="9" t="s">
        <v>19230</v>
      </c>
      <c r="N1235" s="10" t="s">
        <v>19247</v>
      </c>
      <c r="O1235" s="11" t="s">
        <v>151</v>
      </c>
      <c r="P1235" s="12">
        <v>46068</v>
      </c>
      <c r="Q1235" s="13" t="str">
        <f t="shared" si="57"/>
        <v>04h</v>
      </c>
    </row>
    <row r="1236" spans="1:17" x14ac:dyDescent="0.3">
      <c r="A1236" s="9" t="str">
        <f t="shared" si="58"/>
        <v>82655Sambodromo x EG4606904h</v>
      </c>
      <c r="B1236" s="9" t="str">
        <f t="shared" si="59"/>
        <v>82655Sambodromo x EG46069</v>
      </c>
      <c r="C1236" s="9" t="str">
        <f>IF((IFERROR(IFERROR(VLOOKUP(A1236,Controle_Utiliz!A:A,1,0),VLOOKUP(B1236,Controle_Utiliz!B:B,1,0)),"Não Utilizou"))="Não Utilizou","Não Utilizou","Agendado")</f>
        <v>Não Utilizou</v>
      </c>
      <c r="D1236" s="8" t="s">
        <v>449</v>
      </c>
      <c r="E1236" s="9" t="s">
        <v>315</v>
      </c>
      <c r="F1236" s="9">
        <v>82655</v>
      </c>
      <c r="G1236" s="9"/>
      <c r="H1236" s="9">
        <v>21964477596</v>
      </c>
      <c r="I1236" s="9" t="s">
        <v>16471</v>
      </c>
      <c r="J1236" s="9" t="s">
        <v>16260</v>
      </c>
      <c r="K1236" s="9" t="s">
        <v>5234</v>
      </c>
      <c r="L1236" s="9" t="s">
        <v>17585</v>
      </c>
      <c r="M1236" s="9" t="s">
        <v>19231</v>
      </c>
      <c r="N1236" s="10" t="s">
        <v>19247</v>
      </c>
      <c r="O1236" s="11" t="s">
        <v>151</v>
      </c>
      <c r="P1236" s="12">
        <v>46069</v>
      </c>
      <c r="Q1236" s="13" t="str">
        <f t="shared" si="57"/>
        <v>04h</v>
      </c>
    </row>
    <row r="1237" spans="1:17" x14ac:dyDescent="0.3">
      <c r="A1237" s="9" t="str">
        <f t="shared" si="58"/>
        <v>82655Sambodromo x EG4607004h</v>
      </c>
      <c r="B1237" s="9" t="str">
        <f t="shared" si="59"/>
        <v>82655Sambodromo x EG46070</v>
      </c>
      <c r="C1237" s="9" t="str">
        <f>IF((IFERROR(IFERROR(VLOOKUP(A1237,Controle_Utiliz!A:A,1,0),VLOOKUP(B1237,Controle_Utiliz!B:B,1,0)),"Não Utilizou"))="Não Utilizou","Não Utilizou","Agendado")</f>
        <v>Não Utilizou</v>
      </c>
      <c r="D1237" s="8" t="s">
        <v>449</v>
      </c>
      <c r="E1237" s="9" t="s">
        <v>315</v>
      </c>
      <c r="F1237" s="9">
        <v>82655</v>
      </c>
      <c r="G1237" s="9"/>
      <c r="H1237" s="9">
        <v>21964477596</v>
      </c>
      <c r="I1237" s="9" t="s">
        <v>16471</v>
      </c>
      <c r="J1237" s="9" t="s">
        <v>16260</v>
      </c>
      <c r="K1237" s="9" t="s">
        <v>5234</v>
      </c>
      <c r="L1237" s="9" t="s">
        <v>17585</v>
      </c>
      <c r="M1237" s="9" t="s">
        <v>19232</v>
      </c>
      <c r="N1237" s="10" t="s">
        <v>19247</v>
      </c>
      <c r="O1237" s="11" t="s">
        <v>151</v>
      </c>
      <c r="P1237" s="12">
        <v>46070</v>
      </c>
      <c r="Q1237" s="13" t="str">
        <f t="shared" si="57"/>
        <v>04h</v>
      </c>
    </row>
    <row r="1238" spans="1:17" x14ac:dyDescent="0.3">
      <c r="A1238" s="9" t="str">
        <f t="shared" si="58"/>
        <v>82655Sambodromo x EG4607404h</v>
      </c>
      <c r="B1238" s="9" t="str">
        <f t="shared" si="59"/>
        <v>82655Sambodromo x EG46074</v>
      </c>
      <c r="C1238" s="9" t="str">
        <f>IF((IFERROR(IFERROR(VLOOKUP(A1238,Controle_Utiliz!A:A,1,0),VLOOKUP(B1238,Controle_Utiliz!B:B,1,0)),"Não Utilizou"))="Não Utilizou","Não Utilizou","Agendado")</f>
        <v>Não Utilizou</v>
      </c>
      <c r="D1238" s="8" t="s">
        <v>449</v>
      </c>
      <c r="E1238" s="9" t="s">
        <v>315</v>
      </c>
      <c r="F1238" s="9">
        <v>82655</v>
      </c>
      <c r="G1238" s="9"/>
      <c r="H1238" s="9">
        <v>21964477596</v>
      </c>
      <c r="I1238" s="9" t="s">
        <v>16471</v>
      </c>
      <c r="J1238" s="9" t="s">
        <v>16260</v>
      </c>
      <c r="K1238" s="9" t="s">
        <v>5234</v>
      </c>
      <c r="L1238" s="9" t="s">
        <v>17585</v>
      </c>
      <c r="M1238" s="9" t="s">
        <v>19233</v>
      </c>
      <c r="N1238" s="10" t="s">
        <v>19247</v>
      </c>
      <c r="O1238" s="11" t="s">
        <v>151</v>
      </c>
      <c r="P1238" s="12">
        <v>46074</v>
      </c>
      <c r="Q1238" s="13" t="str">
        <f t="shared" si="57"/>
        <v>04h</v>
      </c>
    </row>
    <row r="1239" spans="1:17" x14ac:dyDescent="0.3">
      <c r="A1239" s="9" t="str">
        <f t="shared" si="58"/>
        <v>86298EG x Sambodromo4606821h</v>
      </c>
      <c r="B1239" s="9" t="str">
        <f t="shared" si="59"/>
        <v>86298EG x Sambodromo46068</v>
      </c>
      <c r="C1239" s="9" t="str">
        <f>IF((IFERROR(IFERROR(VLOOKUP(A1239,Controle_Utiliz!A:A,1,0),VLOOKUP(B1239,Controle_Utiliz!B:B,1,0)),"Não Utilizou"))="Não Utilizou","Não Utilizou","Agendado")</f>
        <v>Não Utilizou</v>
      </c>
      <c r="D1239" s="8" t="s">
        <v>370</v>
      </c>
      <c r="E1239" s="9" t="s">
        <v>315</v>
      </c>
      <c r="F1239" s="9">
        <v>86298</v>
      </c>
      <c r="G1239" s="11"/>
      <c r="H1239" s="9">
        <v>21966429236</v>
      </c>
      <c r="I1239" s="9" t="s">
        <v>19242</v>
      </c>
      <c r="J1239" s="9" t="s">
        <v>16099</v>
      </c>
      <c r="K1239" s="9" t="s">
        <v>7462</v>
      </c>
      <c r="L1239" s="9" t="s">
        <v>17585</v>
      </c>
      <c r="M1239" s="9" t="s">
        <v>19226</v>
      </c>
      <c r="N1239" s="10" t="s">
        <v>19253</v>
      </c>
      <c r="O1239" s="11" t="s">
        <v>6</v>
      </c>
      <c r="P1239" s="12">
        <v>46068</v>
      </c>
      <c r="Q1239" s="13" t="str">
        <f t="shared" si="57"/>
        <v>21h</v>
      </c>
    </row>
    <row r="1240" spans="1:17" x14ac:dyDescent="0.3">
      <c r="A1240" s="9" t="str">
        <f t="shared" si="58"/>
        <v>86298EG x Sambodromo4606921h</v>
      </c>
      <c r="B1240" s="9" t="str">
        <f t="shared" si="59"/>
        <v>86298EG x Sambodromo46069</v>
      </c>
      <c r="C1240" s="9" t="str">
        <f>IF((IFERROR(IFERROR(VLOOKUP(A1240,Controle_Utiliz!A:A,1,0),VLOOKUP(B1240,Controle_Utiliz!B:B,1,0)),"Não Utilizou"))="Não Utilizou","Não Utilizou","Agendado")</f>
        <v>Não Utilizou</v>
      </c>
      <c r="D1240" s="8" t="s">
        <v>370</v>
      </c>
      <c r="E1240" s="9" t="s">
        <v>315</v>
      </c>
      <c r="F1240" s="9">
        <v>86298</v>
      </c>
      <c r="G1240" s="11"/>
      <c r="H1240" s="9">
        <v>21966429236</v>
      </c>
      <c r="I1240" s="9" t="s">
        <v>19242</v>
      </c>
      <c r="J1240" s="9" t="s">
        <v>16099</v>
      </c>
      <c r="K1240" s="9" t="s">
        <v>7462</v>
      </c>
      <c r="L1240" s="9" t="s">
        <v>17585</v>
      </c>
      <c r="M1240" s="9" t="s">
        <v>19227</v>
      </c>
      <c r="N1240" s="10" t="s">
        <v>19253</v>
      </c>
      <c r="O1240" s="11" t="s">
        <v>6</v>
      </c>
      <c r="P1240" s="12">
        <v>46069</v>
      </c>
      <c r="Q1240" s="13" t="str">
        <f t="shared" si="57"/>
        <v>21h</v>
      </c>
    </row>
    <row r="1241" spans="1:17" x14ac:dyDescent="0.3">
      <c r="A1241" s="9" t="str">
        <f t="shared" si="58"/>
        <v>86298EG x Sambodromo4607021h</v>
      </c>
      <c r="B1241" s="9" t="str">
        <f t="shared" si="59"/>
        <v>86298EG x Sambodromo46070</v>
      </c>
      <c r="C1241" s="9" t="str">
        <f>IF((IFERROR(IFERROR(VLOOKUP(A1241,Controle_Utiliz!A:A,1,0),VLOOKUP(B1241,Controle_Utiliz!B:B,1,0)),"Não Utilizou"))="Não Utilizou","Não Utilizou","Agendado")</f>
        <v>Não Utilizou</v>
      </c>
      <c r="D1241" s="8" t="s">
        <v>370</v>
      </c>
      <c r="E1241" s="9" t="s">
        <v>315</v>
      </c>
      <c r="F1241" s="9">
        <v>86298</v>
      </c>
      <c r="G1241" s="11"/>
      <c r="H1241" s="9">
        <v>21966429236</v>
      </c>
      <c r="I1241" s="9" t="s">
        <v>19242</v>
      </c>
      <c r="J1241" s="9" t="s">
        <v>16099</v>
      </c>
      <c r="K1241" s="9" t="s">
        <v>7462</v>
      </c>
      <c r="L1241" s="9" t="s">
        <v>17585</v>
      </c>
      <c r="M1241" s="9" t="s">
        <v>19228</v>
      </c>
      <c r="N1241" s="10" t="s">
        <v>19253</v>
      </c>
      <c r="O1241" s="11" t="s">
        <v>6</v>
      </c>
      <c r="P1241" s="12">
        <v>46070</v>
      </c>
      <c r="Q1241" s="13" t="str">
        <f t="shared" si="57"/>
        <v>21h</v>
      </c>
    </row>
    <row r="1242" spans="1:17" x14ac:dyDescent="0.3">
      <c r="A1242" s="9" t="str">
        <f t="shared" si="58"/>
        <v>86298EG x Sambodromo4607421h</v>
      </c>
      <c r="B1242" s="9" t="str">
        <f t="shared" si="59"/>
        <v>86298EG x Sambodromo46074</v>
      </c>
      <c r="C1242" s="9" t="str">
        <f>IF((IFERROR(IFERROR(VLOOKUP(A1242,Controle_Utiliz!A:A,1,0),VLOOKUP(B1242,Controle_Utiliz!B:B,1,0)),"Não Utilizou"))="Não Utilizou","Não Utilizou","Agendado")</f>
        <v>Não Utilizou</v>
      </c>
      <c r="D1242" s="8" t="s">
        <v>370</v>
      </c>
      <c r="E1242" s="9" t="s">
        <v>315</v>
      </c>
      <c r="F1242" s="9">
        <v>86298</v>
      </c>
      <c r="G1242" s="11"/>
      <c r="H1242" s="9">
        <v>21966429236</v>
      </c>
      <c r="I1242" s="9" t="s">
        <v>19242</v>
      </c>
      <c r="J1242" s="9" t="s">
        <v>16099</v>
      </c>
      <c r="K1242" s="9" t="s">
        <v>7462</v>
      </c>
      <c r="L1242" s="9" t="s">
        <v>17585</v>
      </c>
      <c r="M1242" s="9" t="s">
        <v>19229</v>
      </c>
      <c r="N1242" s="10" t="s">
        <v>19253</v>
      </c>
      <c r="O1242" s="11" t="s">
        <v>6</v>
      </c>
      <c r="P1242" s="12">
        <v>46074</v>
      </c>
      <c r="Q1242" s="13" t="str">
        <f t="shared" si="57"/>
        <v>21h</v>
      </c>
    </row>
    <row r="1243" spans="1:17" x14ac:dyDescent="0.3">
      <c r="A1243" s="9" t="str">
        <f t="shared" si="58"/>
        <v>86298Sambodromo x EG4606807h</v>
      </c>
      <c r="B1243" s="9" t="str">
        <f t="shared" si="59"/>
        <v>86298Sambodromo x EG46068</v>
      </c>
      <c r="C1243" s="9" t="str">
        <f>IF((IFERROR(IFERROR(VLOOKUP(A1243,Controle_Utiliz!A:A,1,0),VLOOKUP(B1243,Controle_Utiliz!B:B,1,0)),"Não Utilizou"))="Não Utilizou","Não Utilizou","Agendado")</f>
        <v>Não Utilizou</v>
      </c>
      <c r="D1243" s="8" t="s">
        <v>370</v>
      </c>
      <c r="E1243" s="9" t="s">
        <v>315</v>
      </c>
      <c r="F1243" s="9">
        <v>86298</v>
      </c>
      <c r="G1243" s="11"/>
      <c r="H1243" s="9">
        <v>21966429236</v>
      </c>
      <c r="I1243" s="9" t="s">
        <v>19242</v>
      </c>
      <c r="J1243" s="9" t="s">
        <v>16099</v>
      </c>
      <c r="K1243" s="9" t="s">
        <v>7462</v>
      </c>
      <c r="L1243" s="9" t="s">
        <v>17585</v>
      </c>
      <c r="M1243" s="9" t="s">
        <v>19230</v>
      </c>
      <c r="N1243" s="10" t="s">
        <v>19254</v>
      </c>
      <c r="O1243" s="11" t="s">
        <v>151</v>
      </c>
      <c r="P1243" s="12">
        <v>46068</v>
      </c>
      <c r="Q1243" s="13" t="str">
        <f t="shared" si="57"/>
        <v>07h</v>
      </c>
    </row>
    <row r="1244" spans="1:17" x14ac:dyDescent="0.3">
      <c r="A1244" s="9" t="str">
        <f t="shared" si="58"/>
        <v>86298Sambodromo x EG4606907h</v>
      </c>
      <c r="B1244" s="9" t="str">
        <f t="shared" si="59"/>
        <v>86298Sambodromo x EG46069</v>
      </c>
      <c r="C1244" s="9" t="str">
        <f>IF((IFERROR(IFERROR(VLOOKUP(A1244,Controle_Utiliz!A:A,1,0),VLOOKUP(B1244,Controle_Utiliz!B:B,1,0)),"Não Utilizou"))="Não Utilizou","Não Utilizou","Agendado")</f>
        <v>Não Utilizou</v>
      </c>
      <c r="D1244" s="8" t="s">
        <v>370</v>
      </c>
      <c r="E1244" s="9" t="s">
        <v>315</v>
      </c>
      <c r="F1244" s="9">
        <v>86298</v>
      </c>
      <c r="G1244" s="11"/>
      <c r="H1244" s="9">
        <v>21966429236</v>
      </c>
      <c r="I1244" s="9" t="s">
        <v>19242</v>
      </c>
      <c r="J1244" s="9" t="s">
        <v>16099</v>
      </c>
      <c r="K1244" s="9" t="s">
        <v>7462</v>
      </c>
      <c r="L1244" s="9" t="s">
        <v>17585</v>
      </c>
      <c r="M1244" s="9" t="s">
        <v>19231</v>
      </c>
      <c r="N1244" s="10" t="s">
        <v>19254</v>
      </c>
      <c r="O1244" s="11" t="s">
        <v>151</v>
      </c>
      <c r="P1244" s="12">
        <v>46069</v>
      </c>
      <c r="Q1244" s="13" t="str">
        <f t="shared" si="57"/>
        <v>07h</v>
      </c>
    </row>
    <row r="1245" spans="1:17" x14ac:dyDescent="0.3">
      <c r="A1245" s="9" t="str">
        <f t="shared" si="58"/>
        <v>86298Sambodromo x EG4607007h</v>
      </c>
      <c r="B1245" s="9" t="str">
        <f t="shared" si="59"/>
        <v>86298Sambodromo x EG46070</v>
      </c>
      <c r="C1245" s="9" t="str">
        <f>IF((IFERROR(IFERROR(VLOOKUP(A1245,Controle_Utiliz!A:A,1,0),VLOOKUP(B1245,Controle_Utiliz!B:B,1,0)),"Não Utilizou"))="Não Utilizou","Não Utilizou","Agendado")</f>
        <v>Não Utilizou</v>
      </c>
      <c r="D1245" s="8" t="s">
        <v>370</v>
      </c>
      <c r="E1245" s="9" t="s">
        <v>315</v>
      </c>
      <c r="F1245" s="9">
        <v>86298</v>
      </c>
      <c r="G1245" s="11"/>
      <c r="H1245" s="9">
        <v>21966429236</v>
      </c>
      <c r="I1245" s="9" t="s">
        <v>19242</v>
      </c>
      <c r="J1245" s="9" t="s">
        <v>16099</v>
      </c>
      <c r="K1245" s="9" t="s">
        <v>7462</v>
      </c>
      <c r="L1245" s="9" t="s">
        <v>17585</v>
      </c>
      <c r="M1245" s="9" t="s">
        <v>19232</v>
      </c>
      <c r="N1245" s="10" t="s">
        <v>19254</v>
      </c>
      <c r="O1245" s="11" t="s">
        <v>151</v>
      </c>
      <c r="P1245" s="12">
        <v>46070</v>
      </c>
      <c r="Q1245" s="13" t="str">
        <f t="shared" si="57"/>
        <v>07h</v>
      </c>
    </row>
    <row r="1246" spans="1:17" x14ac:dyDescent="0.3">
      <c r="A1246" s="9" t="str">
        <f t="shared" si="58"/>
        <v>86298Sambodromo x EG4607407h</v>
      </c>
      <c r="B1246" s="9" t="str">
        <f t="shared" si="59"/>
        <v>86298Sambodromo x EG46074</v>
      </c>
      <c r="C1246" s="9" t="str">
        <f>IF((IFERROR(IFERROR(VLOOKUP(A1246,Controle_Utiliz!A:A,1,0),VLOOKUP(B1246,Controle_Utiliz!B:B,1,0)),"Não Utilizou"))="Não Utilizou","Não Utilizou","Agendado")</f>
        <v>Não Utilizou</v>
      </c>
      <c r="D1246" s="8" t="s">
        <v>370</v>
      </c>
      <c r="E1246" s="9" t="s">
        <v>315</v>
      </c>
      <c r="F1246" s="9">
        <v>86298</v>
      </c>
      <c r="G1246" s="11"/>
      <c r="H1246" s="9">
        <v>21966429236</v>
      </c>
      <c r="I1246" s="9" t="s">
        <v>19242</v>
      </c>
      <c r="J1246" s="9" t="s">
        <v>16099</v>
      </c>
      <c r="K1246" s="9" t="s">
        <v>7462</v>
      </c>
      <c r="L1246" s="9" t="s">
        <v>17585</v>
      </c>
      <c r="M1246" s="9" t="s">
        <v>19233</v>
      </c>
      <c r="N1246" s="10" t="s">
        <v>19254</v>
      </c>
      <c r="O1246" s="11" t="s">
        <v>151</v>
      </c>
      <c r="P1246" s="12">
        <v>46074</v>
      </c>
      <c r="Q1246" s="13" t="str">
        <f t="shared" si="57"/>
        <v>07h</v>
      </c>
    </row>
    <row r="1247" spans="1:17" x14ac:dyDescent="0.3">
      <c r="A1247" s="9" t="str">
        <f t="shared" si="58"/>
        <v>86298JB x Sambodromo4606821h</v>
      </c>
      <c r="B1247" s="9" t="str">
        <f t="shared" si="59"/>
        <v>86298JB x Sambodromo46068</v>
      </c>
      <c r="C1247" s="9" t="str">
        <f>IF((IFERROR(IFERROR(VLOOKUP(A1247,Controle_Utiliz!A:A,1,0),VLOOKUP(B1247,Controle_Utiliz!B:B,1,0)),"Não Utilizou"))="Não Utilizou","Não Utilizou","Agendado")</f>
        <v>Não Utilizou</v>
      </c>
      <c r="D1247" s="8" t="s">
        <v>370</v>
      </c>
      <c r="E1247" s="9" t="s">
        <v>315</v>
      </c>
      <c r="F1247" s="9">
        <v>86298</v>
      </c>
      <c r="G1247" s="11"/>
      <c r="H1247" s="9">
        <v>21966429236</v>
      </c>
      <c r="I1247" s="9" t="s">
        <v>19242</v>
      </c>
      <c r="J1247" s="9" t="s">
        <v>16099</v>
      </c>
      <c r="K1247" s="9" t="s">
        <v>7462</v>
      </c>
      <c r="L1247" s="9" t="s">
        <v>17585</v>
      </c>
      <c r="M1247" s="9" t="s">
        <v>19234</v>
      </c>
      <c r="N1247" s="10" t="s">
        <v>19253</v>
      </c>
      <c r="O1247" s="11" t="s">
        <v>33</v>
      </c>
      <c r="P1247" s="12">
        <v>46068</v>
      </c>
      <c r="Q1247" s="13" t="str">
        <f t="shared" si="57"/>
        <v>21h</v>
      </c>
    </row>
    <row r="1248" spans="1:17" x14ac:dyDescent="0.3">
      <c r="A1248" s="9" t="str">
        <f t="shared" si="58"/>
        <v>86298JB x Sambodromo4606921h</v>
      </c>
      <c r="B1248" s="9" t="str">
        <f t="shared" si="59"/>
        <v>86298JB x Sambodromo46069</v>
      </c>
      <c r="C1248" s="9" t="str">
        <f>IF((IFERROR(IFERROR(VLOOKUP(A1248,Controle_Utiliz!A:A,1,0),VLOOKUP(B1248,Controle_Utiliz!B:B,1,0)),"Não Utilizou"))="Não Utilizou","Não Utilizou","Agendado")</f>
        <v>Não Utilizou</v>
      </c>
      <c r="D1248" s="8" t="s">
        <v>370</v>
      </c>
      <c r="E1248" s="9" t="s">
        <v>315</v>
      </c>
      <c r="F1248" s="9">
        <v>86298</v>
      </c>
      <c r="G1248" s="11"/>
      <c r="H1248" s="9">
        <v>21966429236</v>
      </c>
      <c r="I1248" s="9" t="s">
        <v>19242</v>
      </c>
      <c r="J1248" s="9" t="s">
        <v>16099</v>
      </c>
      <c r="K1248" s="9" t="s">
        <v>7462</v>
      </c>
      <c r="L1248" s="9" t="s">
        <v>17585</v>
      </c>
      <c r="M1248" s="9" t="s">
        <v>19235</v>
      </c>
      <c r="N1248" s="10" t="s">
        <v>19253</v>
      </c>
      <c r="O1248" s="11" t="s">
        <v>33</v>
      </c>
      <c r="P1248" s="12">
        <v>46069</v>
      </c>
      <c r="Q1248" s="13" t="str">
        <f t="shared" si="57"/>
        <v>21h</v>
      </c>
    </row>
    <row r="1249" spans="1:17" x14ac:dyDescent="0.3">
      <c r="A1249" s="9" t="str">
        <f t="shared" si="58"/>
        <v>86298JB x Sambodromo4607021h</v>
      </c>
      <c r="B1249" s="9" t="str">
        <f t="shared" si="59"/>
        <v>86298JB x Sambodromo46070</v>
      </c>
      <c r="C1249" s="9" t="str">
        <f>IF((IFERROR(IFERROR(VLOOKUP(A1249,Controle_Utiliz!A:A,1,0),VLOOKUP(B1249,Controle_Utiliz!B:B,1,0)),"Não Utilizou"))="Não Utilizou","Não Utilizou","Agendado")</f>
        <v>Não Utilizou</v>
      </c>
      <c r="D1249" s="8" t="s">
        <v>370</v>
      </c>
      <c r="E1249" s="9" t="s">
        <v>315</v>
      </c>
      <c r="F1249" s="9">
        <v>86298</v>
      </c>
      <c r="G1249" s="11"/>
      <c r="H1249" s="9">
        <v>21966429236</v>
      </c>
      <c r="I1249" s="9" t="s">
        <v>19242</v>
      </c>
      <c r="J1249" s="9" t="s">
        <v>16099</v>
      </c>
      <c r="K1249" s="9" t="s">
        <v>7462</v>
      </c>
      <c r="L1249" s="9" t="s">
        <v>17585</v>
      </c>
      <c r="M1249" s="9" t="s">
        <v>19236</v>
      </c>
      <c r="N1249" s="10" t="s">
        <v>19253</v>
      </c>
      <c r="O1249" s="11" t="s">
        <v>33</v>
      </c>
      <c r="P1249" s="12">
        <v>46070</v>
      </c>
      <c r="Q1249" s="13" t="str">
        <f t="shared" si="57"/>
        <v>21h</v>
      </c>
    </row>
    <row r="1250" spans="1:17" x14ac:dyDescent="0.3">
      <c r="A1250" s="9" t="str">
        <f t="shared" si="58"/>
        <v>86298JB x Sambodromo4607421h</v>
      </c>
      <c r="B1250" s="9" t="str">
        <f t="shared" si="59"/>
        <v>86298JB x Sambodromo46074</v>
      </c>
      <c r="C1250" s="9" t="str">
        <f>IF((IFERROR(IFERROR(VLOOKUP(A1250,Controle_Utiliz!A:A,1,0),VLOOKUP(B1250,Controle_Utiliz!B:B,1,0)),"Não Utilizou"))="Não Utilizou","Não Utilizou","Agendado")</f>
        <v>Não Utilizou</v>
      </c>
      <c r="D1250" s="8" t="s">
        <v>370</v>
      </c>
      <c r="E1250" s="9" t="s">
        <v>315</v>
      </c>
      <c r="F1250" s="9">
        <v>86298</v>
      </c>
      <c r="G1250" s="11"/>
      <c r="H1250" s="9">
        <v>21966429236</v>
      </c>
      <c r="I1250" s="9" t="s">
        <v>19242</v>
      </c>
      <c r="J1250" s="9" t="s">
        <v>16099</v>
      </c>
      <c r="K1250" s="9" t="s">
        <v>7462</v>
      </c>
      <c r="L1250" s="9" t="s">
        <v>17585</v>
      </c>
      <c r="M1250" s="9" t="s">
        <v>19237</v>
      </c>
      <c r="N1250" s="10" t="s">
        <v>19253</v>
      </c>
      <c r="O1250" s="11" t="s">
        <v>33</v>
      </c>
      <c r="P1250" s="12">
        <v>46074</v>
      </c>
      <c r="Q1250" s="13" t="str">
        <f t="shared" si="57"/>
        <v>21h</v>
      </c>
    </row>
    <row r="1251" spans="1:17" x14ac:dyDescent="0.3">
      <c r="A1251" s="9" t="str">
        <f t="shared" si="58"/>
        <v>86298Sambodromo x JB4606807h</v>
      </c>
      <c r="B1251" s="9" t="str">
        <f t="shared" si="59"/>
        <v>86298Sambodromo x JB46068</v>
      </c>
      <c r="C1251" s="9" t="str">
        <f>IF((IFERROR(IFERROR(VLOOKUP(A1251,Controle_Utiliz!A:A,1,0),VLOOKUP(B1251,Controle_Utiliz!B:B,1,0)),"Não Utilizou"))="Não Utilizou","Não Utilizou","Agendado")</f>
        <v>Não Utilizou</v>
      </c>
      <c r="D1251" s="8" t="s">
        <v>370</v>
      </c>
      <c r="E1251" s="9" t="s">
        <v>315</v>
      </c>
      <c r="F1251" s="9">
        <v>86298</v>
      </c>
      <c r="G1251" s="11"/>
      <c r="H1251" s="9">
        <v>21966429236</v>
      </c>
      <c r="I1251" s="9" t="s">
        <v>19242</v>
      </c>
      <c r="J1251" s="9" t="s">
        <v>16099</v>
      </c>
      <c r="K1251" s="9" t="s">
        <v>7462</v>
      </c>
      <c r="L1251" s="9" t="s">
        <v>17585</v>
      </c>
      <c r="M1251" s="9" t="s">
        <v>19238</v>
      </c>
      <c r="N1251" s="10" t="s">
        <v>19254</v>
      </c>
      <c r="O1251" s="11" t="s">
        <v>159</v>
      </c>
      <c r="P1251" s="12">
        <v>46068</v>
      </c>
      <c r="Q1251" s="13" t="str">
        <f t="shared" si="57"/>
        <v>07h</v>
      </c>
    </row>
    <row r="1252" spans="1:17" x14ac:dyDescent="0.3">
      <c r="A1252" s="9" t="str">
        <f t="shared" si="58"/>
        <v>86298Sambodromo x JB4606907h</v>
      </c>
      <c r="B1252" s="9" t="str">
        <f t="shared" si="59"/>
        <v>86298Sambodromo x JB46069</v>
      </c>
      <c r="C1252" s="9" t="str">
        <f>IF((IFERROR(IFERROR(VLOOKUP(A1252,Controle_Utiliz!A:A,1,0),VLOOKUP(B1252,Controle_Utiliz!B:B,1,0)),"Não Utilizou"))="Não Utilizou","Não Utilizou","Agendado")</f>
        <v>Não Utilizou</v>
      </c>
      <c r="D1252" s="8" t="s">
        <v>370</v>
      </c>
      <c r="E1252" s="9" t="s">
        <v>315</v>
      </c>
      <c r="F1252" s="9">
        <v>86298</v>
      </c>
      <c r="G1252" s="11"/>
      <c r="H1252" s="9">
        <v>21966429236</v>
      </c>
      <c r="I1252" s="9" t="s">
        <v>19242</v>
      </c>
      <c r="J1252" s="9" t="s">
        <v>16099</v>
      </c>
      <c r="K1252" s="9" t="s">
        <v>7462</v>
      </c>
      <c r="L1252" s="9" t="s">
        <v>17585</v>
      </c>
      <c r="M1252" s="9" t="s">
        <v>19239</v>
      </c>
      <c r="N1252" s="10" t="s">
        <v>19254</v>
      </c>
      <c r="O1252" s="11" t="s">
        <v>159</v>
      </c>
      <c r="P1252" s="12">
        <v>46069</v>
      </c>
      <c r="Q1252" s="13" t="str">
        <f t="shared" si="57"/>
        <v>07h</v>
      </c>
    </row>
    <row r="1253" spans="1:17" x14ac:dyDescent="0.3">
      <c r="A1253" s="9" t="str">
        <f t="shared" si="58"/>
        <v>86298Sambodromo x JB4607007h</v>
      </c>
      <c r="B1253" s="9" t="str">
        <f t="shared" si="59"/>
        <v>86298Sambodromo x JB46070</v>
      </c>
      <c r="C1253" s="9" t="str">
        <f>IF((IFERROR(IFERROR(VLOOKUP(A1253,Controle_Utiliz!A:A,1,0),VLOOKUP(B1253,Controle_Utiliz!B:B,1,0)),"Não Utilizou"))="Não Utilizou","Não Utilizou","Agendado")</f>
        <v>Não Utilizou</v>
      </c>
      <c r="D1253" s="8" t="s">
        <v>370</v>
      </c>
      <c r="E1253" s="9" t="s">
        <v>315</v>
      </c>
      <c r="F1253" s="9">
        <v>86298</v>
      </c>
      <c r="G1253" s="11"/>
      <c r="H1253" s="9">
        <v>21966429236</v>
      </c>
      <c r="I1253" s="9" t="s">
        <v>19242</v>
      </c>
      <c r="J1253" s="9" t="s">
        <v>16099</v>
      </c>
      <c r="K1253" s="9" t="s">
        <v>7462</v>
      </c>
      <c r="L1253" s="9" t="s">
        <v>17585</v>
      </c>
      <c r="M1253" s="9" t="s">
        <v>19240</v>
      </c>
      <c r="N1253" s="10" t="s">
        <v>19254</v>
      </c>
      <c r="O1253" s="11" t="s">
        <v>159</v>
      </c>
      <c r="P1253" s="12">
        <v>46070</v>
      </c>
      <c r="Q1253" s="13" t="str">
        <f t="shared" si="57"/>
        <v>07h</v>
      </c>
    </row>
    <row r="1254" spans="1:17" x14ac:dyDescent="0.3">
      <c r="A1254" s="9" t="str">
        <f t="shared" si="58"/>
        <v>86298Sambodromo x JB4607407h</v>
      </c>
      <c r="B1254" s="9" t="str">
        <f t="shared" si="59"/>
        <v>86298Sambodromo x JB46074</v>
      </c>
      <c r="C1254" s="9" t="str">
        <f>IF((IFERROR(IFERROR(VLOOKUP(A1254,Controle_Utiliz!A:A,1,0),VLOOKUP(B1254,Controle_Utiliz!B:B,1,0)),"Não Utilizou"))="Não Utilizou","Não Utilizou","Agendado")</f>
        <v>Não Utilizou</v>
      </c>
      <c r="D1254" s="8" t="s">
        <v>370</v>
      </c>
      <c r="E1254" s="9" t="s">
        <v>315</v>
      </c>
      <c r="F1254" s="9">
        <v>86298</v>
      </c>
      <c r="G1254" s="11"/>
      <c r="H1254" s="9">
        <v>21966429236</v>
      </c>
      <c r="I1254" s="9" t="s">
        <v>19242</v>
      </c>
      <c r="J1254" s="9" t="s">
        <v>16099</v>
      </c>
      <c r="K1254" s="9" t="s">
        <v>7462</v>
      </c>
      <c r="L1254" s="9" t="s">
        <v>17585</v>
      </c>
      <c r="M1254" s="9" t="s">
        <v>19241</v>
      </c>
      <c r="N1254" s="14" t="s">
        <v>19254</v>
      </c>
      <c r="O1254" s="11" t="s">
        <v>159</v>
      </c>
      <c r="P1254" s="12">
        <v>46074</v>
      </c>
      <c r="Q1254" s="13" t="str">
        <f t="shared" si="57"/>
        <v>07h</v>
      </c>
    </row>
    <row r="1255" spans="1:17" x14ac:dyDescent="0.3">
      <c r="A1255" s="9" t="str">
        <f t="shared" si="58"/>
        <v>36220Sambodromo x EG4606801h</v>
      </c>
      <c r="B1255" s="9" t="str">
        <f t="shared" si="59"/>
        <v>36220Sambodromo x EG46068</v>
      </c>
      <c r="C1255" s="9" t="str">
        <f>IF((IFERROR(IFERROR(VLOOKUP(A1255,Controle_Utiliz!A:A,1,0),VLOOKUP(B1255,Controle_Utiliz!B:B,1,0)),"Não Utilizou"))="Não Utilizou","Não Utilizou","Agendado")</f>
        <v>Não Utilizou</v>
      </c>
      <c r="D1255" s="8" t="s">
        <v>367</v>
      </c>
      <c r="E1255" s="9" t="s">
        <v>315</v>
      </c>
      <c r="F1255" s="9">
        <v>36220</v>
      </c>
      <c r="G1255" s="11"/>
      <c r="H1255" s="9">
        <v>21964624145</v>
      </c>
      <c r="I1255" s="9" t="s">
        <v>19242</v>
      </c>
      <c r="J1255" s="9" t="s">
        <v>16155</v>
      </c>
      <c r="K1255" s="9" t="s">
        <v>7015</v>
      </c>
      <c r="L1255" s="9" t="s">
        <v>17518</v>
      </c>
      <c r="M1255" s="9" t="s">
        <v>19230</v>
      </c>
      <c r="N1255" s="10" t="s">
        <v>19257</v>
      </c>
      <c r="O1255" s="11" t="s">
        <v>151</v>
      </c>
      <c r="P1255" s="12">
        <v>46068</v>
      </c>
      <c r="Q1255" s="13" t="str">
        <f t="shared" si="57"/>
        <v>01h</v>
      </c>
    </row>
    <row r="1256" spans="1:17" x14ac:dyDescent="0.3">
      <c r="A1256" s="9" t="str">
        <f t="shared" si="58"/>
        <v>36220Sambodromo x EG4606901h</v>
      </c>
      <c r="B1256" s="9" t="str">
        <f t="shared" si="59"/>
        <v>36220Sambodromo x EG46069</v>
      </c>
      <c r="C1256" s="9" t="str">
        <f>IF((IFERROR(IFERROR(VLOOKUP(A1256,Controle_Utiliz!A:A,1,0),VLOOKUP(B1256,Controle_Utiliz!B:B,1,0)),"Não Utilizou"))="Não Utilizou","Não Utilizou","Agendado")</f>
        <v>Não Utilizou</v>
      </c>
      <c r="D1256" s="8" t="s">
        <v>367</v>
      </c>
      <c r="E1256" s="9" t="s">
        <v>315</v>
      </c>
      <c r="F1256" s="9">
        <v>36220</v>
      </c>
      <c r="G1256" s="11"/>
      <c r="H1256" s="9">
        <v>21964624145</v>
      </c>
      <c r="I1256" s="9" t="s">
        <v>19242</v>
      </c>
      <c r="J1256" s="9" t="s">
        <v>16155</v>
      </c>
      <c r="K1256" s="9" t="s">
        <v>7015</v>
      </c>
      <c r="L1256" s="9" t="s">
        <v>17518</v>
      </c>
      <c r="M1256" s="9" t="s">
        <v>19231</v>
      </c>
      <c r="N1256" s="10" t="s">
        <v>19257</v>
      </c>
      <c r="O1256" s="11" t="s">
        <v>151</v>
      </c>
      <c r="P1256" s="12">
        <v>46069</v>
      </c>
      <c r="Q1256" s="13" t="str">
        <f t="shared" si="57"/>
        <v>01h</v>
      </c>
    </row>
    <row r="1257" spans="1:17" x14ac:dyDescent="0.3">
      <c r="A1257" s="9" t="str">
        <f t="shared" si="58"/>
        <v>36220Sambodromo x EG4607001h</v>
      </c>
      <c r="B1257" s="9" t="str">
        <f t="shared" si="59"/>
        <v>36220Sambodromo x EG46070</v>
      </c>
      <c r="C1257" s="9" t="str">
        <f>IF((IFERROR(IFERROR(VLOOKUP(A1257,Controle_Utiliz!A:A,1,0),VLOOKUP(B1257,Controle_Utiliz!B:B,1,0)),"Não Utilizou"))="Não Utilizou","Não Utilizou","Agendado")</f>
        <v>Não Utilizou</v>
      </c>
      <c r="D1257" s="8" t="s">
        <v>367</v>
      </c>
      <c r="E1257" s="9" t="s">
        <v>315</v>
      </c>
      <c r="F1257" s="9">
        <v>36220</v>
      </c>
      <c r="G1257" s="11"/>
      <c r="H1257" s="9">
        <v>21964624145</v>
      </c>
      <c r="I1257" s="9" t="s">
        <v>19242</v>
      </c>
      <c r="J1257" s="9" t="s">
        <v>16155</v>
      </c>
      <c r="K1257" s="9" t="s">
        <v>7015</v>
      </c>
      <c r="L1257" s="9" t="s">
        <v>17518</v>
      </c>
      <c r="M1257" s="9" t="s">
        <v>19232</v>
      </c>
      <c r="N1257" s="10" t="s">
        <v>19257</v>
      </c>
      <c r="O1257" s="11" t="s">
        <v>151</v>
      </c>
      <c r="P1257" s="12">
        <v>46070</v>
      </c>
      <c r="Q1257" s="13" t="str">
        <f t="shared" si="57"/>
        <v>01h</v>
      </c>
    </row>
    <row r="1258" spans="1:17" x14ac:dyDescent="0.3">
      <c r="A1258" s="9" t="str">
        <f t="shared" si="58"/>
        <v>36220Sambodromo x EG4607401h</v>
      </c>
      <c r="B1258" s="9" t="str">
        <f t="shared" si="59"/>
        <v>36220Sambodromo x EG46074</v>
      </c>
      <c r="C1258" s="9" t="str">
        <f>IF((IFERROR(IFERROR(VLOOKUP(A1258,Controle_Utiliz!A:A,1,0),VLOOKUP(B1258,Controle_Utiliz!B:B,1,0)),"Não Utilizou"))="Não Utilizou","Não Utilizou","Agendado")</f>
        <v>Não Utilizou</v>
      </c>
      <c r="D1258" s="8" t="s">
        <v>367</v>
      </c>
      <c r="E1258" s="9" t="s">
        <v>315</v>
      </c>
      <c r="F1258" s="9">
        <v>36220</v>
      </c>
      <c r="G1258" s="11"/>
      <c r="H1258" s="9">
        <v>21964624145</v>
      </c>
      <c r="I1258" s="9" t="s">
        <v>19242</v>
      </c>
      <c r="J1258" s="9" t="s">
        <v>16155</v>
      </c>
      <c r="K1258" s="9" t="s">
        <v>7015</v>
      </c>
      <c r="L1258" s="9" t="s">
        <v>17518</v>
      </c>
      <c r="M1258" s="9" t="s">
        <v>19233</v>
      </c>
      <c r="N1258" s="10" t="s">
        <v>19257</v>
      </c>
      <c r="O1258" s="11" t="s">
        <v>151</v>
      </c>
      <c r="P1258" s="12">
        <v>46074</v>
      </c>
      <c r="Q1258" s="13" t="str">
        <f t="shared" si="57"/>
        <v>01h</v>
      </c>
    </row>
    <row r="1259" spans="1:17" x14ac:dyDescent="0.3">
      <c r="A1259" s="9" t="str">
        <f t="shared" si="58"/>
        <v>14567301773EG x Sambodromo4606821h</v>
      </c>
      <c r="B1259" s="9" t="str">
        <f t="shared" si="59"/>
        <v>14567301773EG x Sambodromo46068</v>
      </c>
      <c r="C1259" s="9" t="str">
        <f>IF((IFERROR(IFERROR(VLOOKUP(A1259,Controle_Utiliz!A:A,1,0),VLOOKUP(B1259,Controle_Utiliz!B:B,1,0)),"Não Utilizou"))="Não Utilizou","Não Utilizou","Agendado")</f>
        <v>Agendado</v>
      </c>
      <c r="D1259" s="8" t="s">
        <v>465</v>
      </c>
      <c r="E1259" s="9" t="s">
        <v>396</v>
      </c>
      <c r="F1259" s="11"/>
      <c r="G1259" s="9">
        <v>14567301773</v>
      </c>
      <c r="H1259" s="9">
        <v>21997027129</v>
      </c>
      <c r="I1259" s="9" t="s">
        <v>16471</v>
      </c>
      <c r="J1259" s="9" t="s">
        <v>396</v>
      </c>
      <c r="K1259" s="9" t="s">
        <v>396</v>
      </c>
      <c r="L1259" s="9" t="s">
        <v>396</v>
      </c>
      <c r="M1259" s="9" t="s">
        <v>19226</v>
      </c>
      <c r="N1259" s="10" t="s">
        <v>19253</v>
      </c>
      <c r="O1259" s="11" t="s">
        <v>6</v>
      </c>
      <c r="P1259" s="12">
        <v>46068</v>
      </c>
      <c r="Q1259" s="13" t="str">
        <f t="shared" si="57"/>
        <v>21h</v>
      </c>
    </row>
    <row r="1260" spans="1:17" x14ac:dyDescent="0.3">
      <c r="A1260" s="9" t="str">
        <f t="shared" si="58"/>
        <v>14567301773EG x Sambodromo4606921h</v>
      </c>
      <c r="B1260" s="9" t="str">
        <f t="shared" si="59"/>
        <v>14567301773EG x Sambodromo46069</v>
      </c>
      <c r="C1260" s="9" t="str">
        <f>IF((IFERROR(IFERROR(VLOOKUP(A1260,Controle_Utiliz!A:A,1,0),VLOOKUP(B1260,Controle_Utiliz!B:B,1,0)),"Não Utilizou"))="Não Utilizou","Não Utilizou","Agendado")</f>
        <v>Agendado</v>
      </c>
      <c r="D1260" s="8" t="s">
        <v>465</v>
      </c>
      <c r="E1260" s="9" t="s">
        <v>396</v>
      </c>
      <c r="F1260" s="11"/>
      <c r="G1260" s="9">
        <v>14567301773</v>
      </c>
      <c r="H1260" s="9">
        <v>21997027129</v>
      </c>
      <c r="I1260" s="9" t="s">
        <v>16471</v>
      </c>
      <c r="J1260" s="9" t="s">
        <v>396</v>
      </c>
      <c r="K1260" s="9" t="s">
        <v>396</v>
      </c>
      <c r="L1260" s="9" t="s">
        <v>396</v>
      </c>
      <c r="M1260" s="9" t="s">
        <v>19227</v>
      </c>
      <c r="N1260" s="10" t="s">
        <v>19253</v>
      </c>
      <c r="O1260" s="11" t="s">
        <v>6</v>
      </c>
      <c r="P1260" s="12">
        <v>46069</v>
      </c>
      <c r="Q1260" s="13" t="str">
        <f t="shared" si="57"/>
        <v>21h</v>
      </c>
    </row>
    <row r="1261" spans="1:17" x14ac:dyDescent="0.3">
      <c r="A1261" s="9" t="str">
        <f t="shared" si="58"/>
        <v>14567301773EG x Sambodromo4607021h</v>
      </c>
      <c r="B1261" s="9" t="str">
        <f t="shared" si="59"/>
        <v>14567301773EG x Sambodromo46070</v>
      </c>
      <c r="C1261" s="9" t="str">
        <f>IF((IFERROR(IFERROR(VLOOKUP(A1261,Controle_Utiliz!A:A,1,0),VLOOKUP(B1261,Controle_Utiliz!B:B,1,0)),"Não Utilizou"))="Não Utilizou","Não Utilizou","Agendado")</f>
        <v>Agendado</v>
      </c>
      <c r="D1261" s="8" t="s">
        <v>465</v>
      </c>
      <c r="E1261" s="9" t="s">
        <v>396</v>
      </c>
      <c r="F1261" s="11"/>
      <c r="G1261" s="9">
        <v>14567301773</v>
      </c>
      <c r="H1261" s="9">
        <v>21997027129</v>
      </c>
      <c r="I1261" s="9" t="s">
        <v>16471</v>
      </c>
      <c r="J1261" s="9" t="s">
        <v>396</v>
      </c>
      <c r="K1261" s="9" t="s">
        <v>396</v>
      </c>
      <c r="L1261" s="9" t="s">
        <v>396</v>
      </c>
      <c r="M1261" s="9" t="s">
        <v>19228</v>
      </c>
      <c r="N1261" s="10" t="s">
        <v>19253</v>
      </c>
      <c r="O1261" s="11" t="s">
        <v>6</v>
      </c>
      <c r="P1261" s="12">
        <v>46070</v>
      </c>
      <c r="Q1261" s="13" t="str">
        <f t="shared" si="57"/>
        <v>21h</v>
      </c>
    </row>
    <row r="1262" spans="1:17" x14ac:dyDescent="0.3">
      <c r="A1262" s="9" t="str">
        <f t="shared" si="58"/>
        <v>14567301773EG x Sambodromo4607421h</v>
      </c>
      <c r="B1262" s="9" t="str">
        <f t="shared" si="59"/>
        <v>14567301773EG x Sambodromo46074</v>
      </c>
      <c r="C1262" s="9" t="str">
        <f>IF((IFERROR(IFERROR(VLOOKUP(A1262,Controle_Utiliz!A:A,1,0),VLOOKUP(B1262,Controle_Utiliz!B:B,1,0)),"Não Utilizou"))="Não Utilizou","Não Utilizou","Agendado")</f>
        <v>Agendado</v>
      </c>
      <c r="D1262" s="8" t="s">
        <v>465</v>
      </c>
      <c r="E1262" s="9" t="s">
        <v>396</v>
      </c>
      <c r="F1262" s="11"/>
      <c r="G1262" s="9">
        <v>14567301773</v>
      </c>
      <c r="H1262" s="9">
        <v>21997027129</v>
      </c>
      <c r="I1262" s="9" t="s">
        <v>16471</v>
      </c>
      <c r="J1262" s="9" t="s">
        <v>396</v>
      </c>
      <c r="K1262" s="9" t="s">
        <v>396</v>
      </c>
      <c r="L1262" s="9" t="s">
        <v>396</v>
      </c>
      <c r="M1262" s="9" t="s">
        <v>19229</v>
      </c>
      <c r="N1262" s="10" t="s">
        <v>19253</v>
      </c>
      <c r="O1262" s="11" t="s">
        <v>6</v>
      </c>
      <c r="P1262" s="12">
        <v>46074</v>
      </c>
      <c r="Q1262" s="13" t="str">
        <f t="shared" si="57"/>
        <v>21h</v>
      </c>
    </row>
    <row r="1263" spans="1:17" x14ac:dyDescent="0.3">
      <c r="A1263" s="9" t="str">
        <f t="shared" si="58"/>
        <v>14567301773Sambodromo x EG4606806h</v>
      </c>
      <c r="B1263" s="9" t="str">
        <f t="shared" si="59"/>
        <v>14567301773Sambodromo x EG46068</v>
      </c>
      <c r="C1263" s="9" t="str">
        <f>IF((IFERROR(IFERROR(VLOOKUP(A1263,Controle_Utiliz!A:A,1,0),VLOOKUP(B1263,Controle_Utiliz!B:B,1,0)),"Não Utilizou"))="Não Utilizou","Não Utilizou","Agendado")</f>
        <v>Agendado</v>
      </c>
      <c r="D1263" s="8" t="s">
        <v>465</v>
      </c>
      <c r="E1263" s="9" t="s">
        <v>396</v>
      </c>
      <c r="F1263" s="11"/>
      <c r="G1263" s="9">
        <v>14567301773</v>
      </c>
      <c r="H1263" s="9">
        <v>21997027129</v>
      </c>
      <c r="I1263" s="9" t="s">
        <v>16471</v>
      </c>
      <c r="J1263" s="9" t="s">
        <v>396</v>
      </c>
      <c r="K1263" s="9" t="s">
        <v>396</v>
      </c>
      <c r="L1263" s="9" t="s">
        <v>396</v>
      </c>
      <c r="M1263" s="9" t="s">
        <v>19230</v>
      </c>
      <c r="N1263" s="10" t="s">
        <v>19248</v>
      </c>
      <c r="O1263" s="11" t="s">
        <v>151</v>
      </c>
      <c r="P1263" s="12">
        <v>46068</v>
      </c>
      <c r="Q1263" s="13" t="str">
        <f t="shared" si="57"/>
        <v>06h</v>
      </c>
    </row>
    <row r="1264" spans="1:17" x14ac:dyDescent="0.3">
      <c r="A1264" s="9" t="str">
        <f t="shared" si="58"/>
        <v>14567301773Sambodromo x EG4606906h</v>
      </c>
      <c r="B1264" s="9" t="str">
        <f t="shared" si="59"/>
        <v>14567301773Sambodromo x EG46069</v>
      </c>
      <c r="C1264" s="9" t="str">
        <f>IF((IFERROR(IFERROR(VLOOKUP(A1264,Controle_Utiliz!A:A,1,0),VLOOKUP(B1264,Controle_Utiliz!B:B,1,0)),"Não Utilizou"))="Não Utilizou","Não Utilizou","Agendado")</f>
        <v>Agendado</v>
      </c>
      <c r="D1264" s="8" t="s">
        <v>465</v>
      </c>
      <c r="E1264" s="9" t="s">
        <v>396</v>
      </c>
      <c r="F1264" s="11"/>
      <c r="G1264" s="9">
        <v>14567301773</v>
      </c>
      <c r="H1264" s="9">
        <v>21997027129</v>
      </c>
      <c r="I1264" s="9" t="s">
        <v>16471</v>
      </c>
      <c r="J1264" s="9" t="s">
        <v>396</v>
      </c>
      <c r="K1264" s="9" t="s">
        <v>396</v>
      </c>
      <c r="L1264" s="9" t="s">
        <v>396</v>
      </c>
      <c r="M1264" s="9" t="s">
        <v>19231</v>
      </c>
      <c r="N1264" s="10" t="s">
        <v>19248</v>
      </c>
      <c r="O1264" s="11" t="s">
        <v>151</v>
      </c>
      <c r="P1264" s="12">
        <v>46069</v>
      </c>
      <c r="Q1264" s="13" t="str">
        <f t="shared" si="57"/>
        <v>06h</v>
      </c>
    </row>
    <row r="1265" spans="1:17" x14ac:dyDescent="0.3">
      <c r="A1265" s="9" t="str">
        <f t="shared" si="58"/>
        <v>14567301773Sambodromo x EG4607006h</v>
      </c>
      <c r="B1265" s="9" t="str">
        <f t="shared" si="59"/>
        <v>14567301773Sambodromo x EG46070</v>
      </c>
      <c r="C1265" s="9" t="str">
        <f>IF((IFERROR(IFERROR(VLOOKUP(A1265,Controle_Utiliz!A:A,1,0),VLOOKUP(B1265,Controle_Utiliz!B:B,1,0)),"Não Utilizou"))="Não Utilizou","Não Utilizou","Agendado")</f>
        <v>Agendado</v>
      </c>
      <c r="D1265" s="8" t="s">
        <v>465</v>
      </c>
      <c r="E1265" s="9" t="s">
        <v>396</v>
      </c>
      <c r="F1265" s="11"/>
      <c r="G1265" s="9">
        <v>14567301773</v>
      </c>
      <c r="H1265" s="9">
        <v>21997027129</v>
      </c>
      <c r="I1265" s="9" t="s">
        <v>16471</v>
      </c>
      <c r="J1265" s="9" t="s">
        <v>396</v>
      </c>
      <c r="K1265" s="9" t="s">
        <v>396</v>
      </c>
      <c r="L1265" s="9" t="s">
        <v>396</v>
      </c>
      <c r="M1265" s="9" t="s">
        <v>19232</v>
      </c>
      <c r="N1265" s="10" t="s">
        <v>19248</v>
      </c>
      <c r="O1265" s="11" t="s">
        <v>151</v>
      </c>
      <c r="P1265" s="12">
        <v>46070</v>
      </c>
      <c r="Q1265" s="13" t="str">
        <f t="shared" si="57"/>
        <v>06h</v>
      </c>
    </row>
    <row r="1266" spans="1:17" x14ac:dyDescent="0.3">
      <c r="A1266" s="9" t="str">
        <f t="shared" si="58"/>
        <v>14567301773Sambodromo x EG4607406h</v>
      </c>
      <c r="B1266" s="9" t="str">
        <f t="shared" si="59"/>
        <v>14567301773Sambodromo x EG46074</v>
      </c>
      <c r="C1266" s="9" t="str">
        <f>IF((IFERROR(IFERROR(VLOOKUP(A1266,Controle_Utiliz!A:A,1,0),VLOOKUP(B1266,Controle_Utiliz!B:B,1,0)),"Não Utilizou"))="Não Utilizou","Não Utilizou","Agendado")</f>
        <v>Não Utilizou</v>
      </c>
      <c r="D1266" s="8" t="s">
        <v>465</v>
      </c>
      <c r="E1266" s="9" t="s">
        <v>396</v>
      </c>
      <c r="F1266" s="11"/>
      <c r="G1266" s="9">
        <v>14567301773</v>
      </c>
      <c r="H1266" s="9">
        <v>21997027129</v>
      </c>
      <c r="I1266" s="9" t="s">
        <v>16471</v>
      </c>
      <c r="J1266" s="9" t="s">
        <v>396</v>
      </c>
      <c r="K1266" s="9" t="s">
        <v>396</v>
      </c>
      <c r="L1266" s="9" t="s">
        <v>396</v>
      </c>
      <c r="M1266" s="9" t="s">
        <v>19233</v>
      </c>
      <c r="N1266" s="10" t="s">
        <v>19248</v>
      </c>
      <c r="O1266" s="11" t="s">
        <v>151</v>
      </c>
      <c r="P1266" s="12">
        <v>46074</v>
      </c>
      <c r="Q1266" s="13" t="str">
        <f t="shared" si="57"/>
        <v>06h</v>
      </c>
    </row>
    <row r="1267" spans="1:17" x14ac:dyDescent="0.3">
      <c r="A1267" s="9" t="str">
        <f t="shared" si="58"/>
        <v>88636JB x Sambodromo4606818h</v>
      </c>
      <c r="B1267" s="9" t="str">
        <f t="shared" si="59"/>
        <v>88636JB x Sambodromo46068</v>
      </c>
      <c r="C1267" s="9" t="str">
        <f>IF((IFERROR(IFERROR(VLOOKUP(A1267,Controle_Utiliz!A:A,1,0),VLOOKUP(B1267,Controle_Utiliz!B:B,1,0)),"Não Utilizou"))="Não Utilizou","Não Utilizou","Agendado")</f>
        <v>Agendado</v>
      </c>
      <c r="D1267" s="8" t="s">
        <v>411</v>
      </c>
      <c r="E1267" s="9" t="s">
        <v>315</v>
      </c>
      <c r="F1267" s="9">
        <v>88636</v>
      </c>
      <c r="G1267" s="11"/>
      <c r="H1267" s="9">
        <v>21966220033</v>
      </c>
      <c r="I1267" s="9" t="s">
        <v>17441</v>
      </c>
      <c r="J1267" s="9" t="s">
        <v>16800</v>
      </c>
      <c r="K1267" s="9" t="s">
        <v>10789</v>
      </c>
      <c r="L1267" s="9" t="s">
        <v>17542</v>
      </c>
      <c r="M1267" s="9" t="s">
        <v>19234</v>
      </c>
      <c r="N1267" s="10" t="s">
        <v>19243</v>
      </c>
      <c r="O1267" s="11" t="s">
        <v>33</v>
      </c>
      <c r="P1267" s="12">
        <v>46068</v>
      </c>
      <c r="Q1267" s="13" t="str">
        <f t="shared" si="57"/>
        <v>18h</v>
      </c>
    </row>
    <row r="1268" spans="1:17" x14ac:dyDescent="0.3">
      <c r="A1268" s="9" t="str">
        <f t="shared" si="58"/>
        <v>88636JB x Sambodromo4606918h</v>
      </c>
      <c r="B1268" s="9" t="str">
        <f t="shared" si="59"/>
        <v>88636JB x Sambodromo46069</v>
      </c>
      <c r="C1268" s="9" t="str">
        <f>IF((IFERROR(IFERROR(VLOOKUP(A1268,Controle_Utiliz!A:A,1,0),VLOOKUP(B1268,Controle_Utiliz!B:B,1,0)),"Não Utilizou"))="Não Utilizou","Não Utilizou","Agendado")</f>
        <v>Não Utilizou</v>
      </c>
      <c r="D1268" s="8" t="s">
        <v>411</v>
      </c>
      <c r="E1268" s="9" t="s">
        <v>315</v>
      </c>
      <c r="F1268" s="9">
        <v>88636</v>
      </c>
      <c r="G1268" s="11"/>
      <c r="H1268" s="9">
        <v>21966220033</v>
      </c>
      <c r="I1268" s="9" t="s">
        <v>17441</v>
      </c>
      <c r="J1268" s="9" t="s">
        <v>16800</v>
      </c>
      <c r="K1268" s="9" t="s">
        <v>10789</v>
      </c>
      <c r="L1268" s="9" t="s">
        <v>17542</v>
      </c>
      <c r="M1268" s="9" t="s">
        <v>19235</v>
      </c>
      <c r="N1268" s="10" t="s">
        <v>19243</v>
      </c>
      <c r="O1268" s="11" t="s">
        <v>33</v>
      </c>
      <c r="P1268" s="12">
        <v>46069</v>
      </c>
      <c r="Q1268" s="13" t="str">
        <f t="shared" si="57"/>
        <v>18h</v>
      </c>
    </row>
    <row r="1269" spans="1:17" x14ac:dyDescent="0.3">
      <c r="A1269" s="9" t="str">
        <f t="shared" si="58"/>
        <v>88636JB x Sambodromo4607018h</v>
      </c>
      <c r="B1269" s="9" t="str">
        <f t="shared" si="59"/>
        <v>88636JB x Sambodromo46070</v>
      </c>
      <c r="C1269" s="9" t="str">
        <f>IF((IFERROR(IFERROR(VLOOKUP(A1269,Controle_Utiliz!A:A,1,0),VLOOKUP(B1269,Controle_Utiliz!B:B,1,0)),"Não Utilizou"))="Não Utilizou","Não Utilizou","Agendado")</f>
        <v>Não Utilizou</v>
      </c>
      <c r="D1269" s="8" t="s">
        <v>411</v>
      </c>
      <c r="E1269" s="9" t="s">
        <v>315</v>
      </c>
      <c r="F1269" s="9">
        <v>88636</v>
      </c>
      <c r="G1269" s="11"/>
      <c r="H1269" s="9">
        <v>21966220033</v>
      </c>
      <c r="I1269" s="9" t="s">
        <v>17441</v>
      </c>
      <c r="J1269" s="9" t="s">
        <v>16800</v>
      </c>
      <c r="K1269" s="9" t="s">
        <v>10789</v>
      </c>
      <c r="L1269" s="9" t="s">
        <v>17542</v>
      </c>
      <c r="M1269" s="9" t="s">
        <v>19236</v>
      </c>
      <c r="N1269" s="10" t="s">
        <v>19243</v>
      </c>
      <c r="O1269" s="11" t="s">
        <v>33</v>
      </c>
      <c r="P1269" s="12">
        <v>46070</v>
      </c>
      <c r="Q1269" s="13" t="str">
        <f t="shared" si="57"/>
        <v>18h</v>
      </c>
    </row>
    <row r="1270" spans="1:17" x14ac:dyDescent="0.3">
      <c r="A1270" s="9" t="str">
        <f t="shared" si="58"/>
        <v>88636JB x Sambodromo4607418h</v>
      </c>
      <c r="B1270" s="9" t="str">
        <f t="shared" si="59"/>
        <v>88636JB x Sambodromo46074</v>
      </c>
      <c r="C1270" s="9" t="str">
        <f>IF((IFERROR(IFERROR(VLOOKUP(A1270,Controle_Utiliz!A:A,1,0),VLOOKUP(B1270,Controle_Utiliz!B:B,1,0)),"Não Utilizou"))="Não Utilizou","Não Utilizou","Agendado")</f>
        <v>Não Utilizou</v>
      </c>
      <c r="D1270" s="8" t="s">
        <v>411</v>
      </c>
      <c r="E1270" s="9" t="s">
        <v>315</v>
      </c>
      <c r="F1270" s="9">
        <v>88636</v>
      </c>
      <c r="G1270" s="11"/>
      <c r="H1270" s="9">
        <v>21966220033</v>
      </c>
      <c r="I1270" s="9" t="s">
        <v>17441</v>
      </c>
      <c r="J1270" s="9" t="s">
        <v>16800</v>
      </c>
      <c r="K1270" s="9" t="s">
        <v>10789</v>
      </c>
      <c r="L1270" s="9" t="s">
        <v>17542</v>
      </c>
      <c r="M1270" s="9" t="s">
        <v>19237</v>
      </c>
      <c r="N1270" s="10" t="s">
        <v>19243</v>
      </c>
      <c r="O1270" s="11" t="s">
        <v>33</v>
      </c>
      <c r="P1270" s="12">
        <v>46074</v>
      </c>
      <c r="Q1270" s="13" t="str">
        <f t="shared" si="57"/>
        <v>18h</v>
      </c>
    </row>
    <row r="1271" spans="1:17" x14ac:dyDescent="0.3">
      <c r="A1271" s="9" t="str">
        <f t="shared" si="58"/>
        <v>88636Sambodromo x JB4606805h</v>
      </c>
      <c r="B1271" s="9" t="str">
        <f t="shared" si="59"/>
        <v>88636Sambodromo x JB46068</v>
      </c>
      <c r="C1271" s="9" t="str">
        <f>IF((IFERROR(IFERROR(VLOOKUP(A1271,Controle_Utiliz!A:A,1,0),VLOOKUP(B1271,Controle_Utiliz!B:B,1,0)),"Não Utilizou"))="Não Utilizou","Não Utilizou","Agendado")</f>
        <v>Não Utilizou</v>
      </c>
      <c r="D1271" s="8" t="s">
        <v>411</v>
      </c>
      <c r="E1271" s="9" t="s">
        <v>315</v>
      </c>
      <c r="F1271" s="9">
        <v>88636</v>
      </c>
      <c r="G1271" s="11"/>
      <c r="H1271" s="9">
        <v>21966220033</v>
      </c>
      <c r="I1271" s="9" t="s">
        <v>17441</v>
      </c>
      <c r="J1271" s="9" t="s">
        <v>16800</v>
      </c>
      <c r="K1271" s="9" t="s">
        <v>10789</v>
      </c>
      <c r="L1271" s="9" t="s">
        <v>17542</v>
      </c>
      <c r="M1271" s="9" t="s">
        <v>19238</v>
      </c>
      <c r="N1271" s="10" t="s">
        <v>19244</v>
      </c>
      <c r="O1271" s="11" t="s">
        <v>159</v>
      </c>
      <c r="P1271" s="12">
        <v>46068</v>
      </c>
      <c r="Q1271" s="13" t="str">
        <f t="shared" si="57"/>
        <v>05h</v>
      </c>
    </row>
    <row r="1272" spans="1:17" x14ac:dyDescent="0.3">
      <c r="A1272" s="9" t="str">
        <f t="shared" si="58"/>
        <v>88636Sambodromo x JB4606905h</v>
      </c>
      <c r="B1272" s="9" t="str">
        <f t="shared" si="59"/>
        <v>88636Sambodromo x JB46069</v>
      </c>
      <c r="C1272" s="9" t="str">
        <f>IF((IFERROR(IFERROR(VLOOKUP(A1272,Controle_Utiliz!A:A,1,0),VLOOKUP(B1272,Controle_Utiliz!B:B,1,0)),"Não Utilizou"))="Não Utilizou","Não Utilizou","Agendado")</f>
        <v>Não Utilizou</v>
      </c>
      <c r="D1272" s="8" t="s">
        <v>411</v>
      </c>
      <c r="E1272" s="9" t="s">
        <v>315</v>
      </c>
      <c r="F1272" s="9">
        <v>88636</v>
      </c>
      <c r="G1272" s="11"/>
      <c r="H1272" s="9">
        <v>21966220033</v>
      </c>
      <c r="I1272" s="9" t="s">
        <v>17441</v>
      </c>
      <c r="J1272" s="9" t="s">
        <v>16800</v>
      </c>
      <c r="K1272" s="9" t="s">
        <v>10789</v>
      </c>
      <c r="L1272" s="9" t="s">
        <v>17542</v>
      </c>
      <c r="M1272" s="9" t="s">
        <v>19239</v>
      </c>
      <c r="N1272" s="10" t="s">
        <v>19244</v>
      </c>
      <c r="O1272" s="11" t="s">
        <v>159</v>
      </c>
      <c r="P1272" s="12">
        <v>46069</v>
      </c>
      <c r="Q1272" s="13" t="str">
        <f t="shared" si="57"/>
        <v>05h</v>
      </c>
    </row>
    <row r="1273" spans="1:17" x14ac:dyDescent="0.3">
      <c r="A1273" s="9" t="str">
        <f t="shared" si="58"/>
        <v>88636Sambodromo x JB4607005h</v>
      </c>
      <c r="B1273" s="9" t="str">
        <f t="shared" si="59"/>
        <v>88636Sambodromo x JB46070</v>
      </c>
      <c r="C1273" s="9" t="str">
        <f>IF((IFERROR(IFERROR(VLOOKUP(A1273,Controle_Utiliz!A:A,1,0),VLOOKUP(B1273,Controle_Utiliz!B:B,1,0)),"Não Utilizou"))="Não Utilizou","Não Utilizou","Agendado")</f>
        <v>Não Utilizou</v>
      </c>
      <c r="D1273" s="8" t="s">
        <v>411</v>
      </c>
      <c r="E1273" s="9" t="s">
        <v>315</v>
      </c>
      <c r="F1273" s="9">
        <v>88636</v>
      </c>
      <c r="G1273" s="11"/>
      <c r="H1273" s="9">
        <v>21966220033</v>
      </c>
      <c r="I1273" s="9" t="s">
        <v>17441</v>
      </c>
      <c r="J1273" s="9" t="s">
        <v>16800</v>
      </c>
      <c r="K1273" s="9" t="s">
        <v>10789</v>
      </c>
      <c r="L1273" s="9" t="s">
        <v>17542</v>
      </c>
      <c r="M1273" s="9" t="s">
        <v>19240</v>
      </c>
      <c r="N1273" s="10" t="s">
        <v>19244</v>
      </c>
      <c r="O1273" s="11" t="s">
        <v>159</v>
      </c>
      <c r="P1273" s="12">
        <v>46070</v>
      </c>
      <c r="Q1273" s="13" t="str">
        <f t="shared" si="57"/>
        <v>05h</v>
      </c>
    </row>
    <row r="1274" spans="1:17" x14ac:dyDescent="0.3">
      <c r="A1274" s="9" t="str">
        <f t="shared" si="58"/>
        <v>88636Sambodromo x JB4607405h</v>
      </c>
      <c r="B1274" s="9" t="str">
        <f t="shared" si="59"/>
        <v>88636Sambodromo x JB46074</v>
      </c>
      <c r="C1274" s="9" t="str">
        <f>IF((IFERROR(IFERROR(VLOOKUP(A1274,Controle_Utiliz!A:A,1,0),VLOOKUP(B1274,Controle_Utiliz!B:B,1,0)),"Não Utilizou"))="Não Utilizou","Não Utilizou","Agendado")</f>
        <v>Não Utilizou</v>
      </c>
      <c r="D1274" s="8" t="s">
        <v>411</v>
      </c>
      <c r="E1274" s="9" t="s">
        <v>315</v>
      </c>
      <c r="F1274" s="9">
        <v>88636</v>
      </c>
      <c r="G1274" s="11"/>
      <c r="H1274" s="9">
        <v>21966220033</v>
      </c>
      <c r="I1274" s="9" t="s">
        <v>17441</v>
      </c>
      <c r="J1274" s="9" t="s">
        <v>16800</v>
      </c>
      <c r="K1274" s="9" t="s">
        <v>10789</v>
      </c>
      <c r="L1274" s="9" t="s">
        <v>17542</v>
      </c>
      <c r="M1274" s="9" t="s">
        <v>19241</v>
      </c>
      <c r="N1274" s="14" t="s">
        <v>19244</v>
      </c>
      <c r="O1274" s="11" t="s">
        <v>159</v>
      </c>
      <c r="P1274" s="12">
        <v>46074</v>
      </c>
      <c r="Q1274" s="13" t="str">
        <f t="shared" si="57"/>
        <v>05h</v>
      </c>
    </row>
    <row r="1275" spans="1:17" x14ac:dyDescent="0.3">
      <c r="A1275" s="9" t="str">
        <f t="shared" si="58"/>
        <v>72471EG x Sambodromo4606817h</v>
      </c>
      <c r="B1275" s="9" t="str">
        <f t="shared" si="59"/>
        <v>72471EG x Sambodromo46068</v>
      </c>
      <c r="C1275" s="9" t="str">
        <f>IF((IFERROR(IFERROR(VLOOKUP(A1275,Controle_Utiliz!A:A,1,0),VLOOKUP(B1275,Controle_Utiliz!B:B,1,0)),"Não Utilizou"))="Não Utilizou","Não Utilizou","Agendado")</f>
        <v>Agendado</v>
      </c>
      <c r="D1275" s="8" t="s">
        <v>354</v>
      </c>
      <c r="E1275" s="9" t="s">
        <v>315</v>
      </c>
      <c r="F1275" s="9">
        <v>72471</v>
      </c>
      <c r="G1275" s="11"/>
      <c r="H1275" s="9">
        <v>21983323271</v>
      </c>
      <c r="I1275" s="9" t="s">
        <v>19242</v>
      </c>
      <c r="J1275" s="9" t="s">
        <v>16260</v>
      </c>
      <c r="K1275" s="9" t="s">
        <v>5234</v>
      </c>
      <c r="L1275" s="9" t="s">
        <v>17510</v>
      </c>
      <c r="M1275" s="9" t="s">
        <v>19226</v>
      </c>
      <c r="N1275" s="10" t="s">
        <v>19245</v>
      </c>
      <c r="O1275" s="11" t="s">
        <v>6</v>
      </c>
      <c r="P1275" s="12">
        <v>46068</v>
      </c>
      <c r="Q1275" s="13" t="str">
        <f t="shared" si="57"/>
        <v>17h</v>
      </c>
    </row>
    <row r="1276" spans="1:17" x14ac:dyDescent="0.3">
      <c r="A1276" s="9" t="str">
        <f t="shared" si="58"/>
        <v>72471EG x Sambodromo4606917h</v>
      </c>
      <c r="B1276" s="9" t="str">
        <f t="shared" si="59"/>
        <v>72471EG x Sambodromo46069</v>
      </c>
      <c r="C1276" s="9" t="str">
        <f>IF((IFERROR(IFERROR(VLOOKUP(A1276,Controle_Utiliz!A:A,1,0),VLOOKUP(B1276,Controle_Utiliz!B:B,1,0)),"Não Utilizou"))="Não Utilizou","Não Utilizou","Agendado")</f>
        <v>Agendado</v>
      </c>
      <c r="D1276" s="8" t="s">
        <v>354</v>
      </c>
      <c r="E1276" s="9" t="s">
        <v>315</v>
      </c>
      <c r="F1276" s="9">
        <v>72471</v>
      </c>
      <c r="G1276" s="11"/>
      <c r="H1276" s="9">
        <v>21983323271</v>
      </c>
      <c r="I1276" s="9" t="s">
        <v>19242</v>
      </c>
      <c r="J1276" s="9" t="s">
        <v>16260</v>
      </c>
      <c r="K1276" s="9" t="s">
        <v>5234</v>
      </c>
      <c r="L1276" s="9" t="s">
        <v>17510</v>
      </c>
      <c r="M1276" s="9" t="s">
        <v>19227</v>
      </c>
      <c r="N1276" s="10" t="s">
        <v>19245</v>
      </c>
      <c r="O1276" s="11" t="s">
        <v>6</v>
      </c>
      <c r="P1276" s="12">
        <v>46069</v>
      </c>
      <c r="Q1276" s="13" t="str">
        <f t="shared" si="57"/>
        <v>17h</v>
      </c>
    </row>
    <row r="1277" spans="1:17" x14ac:dyDescent="0.3">
      <c r="A1277" s="9" t="str">
        <f t="shared" si="58"/>
        <v>72471EG x Sambodromo4607017h</v>
      </c>
      <c r="B1277" s="9" t="str">
        <f t="shared" si="59"/>
        <v>72471EG x Sambodromo46070</v>
      </c>
      <c r="C1277" s="9" t="str">
        <f>IF((IFERROR(IFERROR(VLOOKUP(A1277,Controle_Utiliz!A:A,1,0),VLOOKUP(B1277,Controle_Utiliz!B:B,1,0)),"Não Utilizou"))="Não Utilizou","Não Utilizou","Agendado")</f>
        <v>Não Utilizou</v>
      </c>
      <c r="D1277" s="8" t="s">
        <v>354</v>
      </c>
      <c r="E1277" s="9" t="s">
        <v>315</v>
      </c>
      <c r="F1277" s="9">
        <v>72471</v>
      </c>
      <c r="G1277" s="11"/>
      <c r="H1277" s="9">
        <v>21983323271</v>
      </c>
      <c r="I1277" s="9" t="s">
        <v>19242</v>
      </c>
      <c r="J1277" s="9" t="s">
        <v>16260</v>
      </c>
      <c r="K1277" s="9" t="s">
        <v>5234</v>
      </c>
      <c r="L1277" s="9" t="s">
        <v>17510</v>
      </c>
      <c r="M1277" s="9" t="s">
        <v>19228</v>
      </c>
      <c r="N1277" s="10" t="s">
        <v>19245</v>
      </c>
      <c r="O1277" s="11" t="s">
        <v>6</v>
      </c>
      <c r="P1277" s="12">
        <v>46070</v>
      </c>
      <c r="Q1277" s="13" t="str">
        <f t="shared" si="57"/>
        <v>17h</v>
      </c>
    </row>
    <row r="1278" spans="1:17" x14ac:dyDescent="0.3">
      <c r="A1278" s="9" t="str">
        <f t="shared" si="58"/>
        <v>72471EG x Sambodromo4607417h</v>
      </c>
      <c r="B1278" s="9" t="str">
        <f t="shared" si="59"/>
        <v>72471EG x Sambodromo46074</v>
      </c>
      <c r="C1278" s="9" t="str">
        <f>IF((IFERROR(IFERROR(VLOOKUP(A1278,Controle_Utiliz!A:A,1,0),VLOOKUP(B1278,Controle_Utiliz!B:B,1,0)),"Não Utilizou"))="Não Utilizou","Não Utilizou","Agendado")</f>
        <v>Não Utilizou</v>
      </c>
      <c r="D1278" s="8" t="s">
        <v>354</v>
      </c>
      <c r="E1278" s="9" t="s">
        <v>315</v>
      </c>
      <c r="F1278" s="9">
        <v>72471</v>
      </c>
      <c r="G1278" s="11"/>
      <c r="H1278" s="9">
        <v>21983323271</v>
      </c>
      <c r="I1278" s="9" t="s">
        <v>19242</v>
      </c>
      <c r="J1278" s="9" t="s">
        <v>16260</v>
      </c>
      <c r="K1278" s="9" t="s">
        <v>5234</v>
      </c>
      <c r="L1278" s="9" t="s">
        <v>17510</v>
      </c>
      <c r="M1278" s="9" t="s">
        <v>19229</v>
      </c>
      <c r="N1278" s="10" t="s">
        <v>19245</v>
      </c>
      <c r="O1278" s="11" t="s">
        <v>6</v>
      </c>
      <c r="P1278" s="12">
        <v>46074</v>
      </c>
      <c r="Q1278" s="13" t="str">
        <f t="shared" si="57"/>
        <v>17h</v>
      </c>
    </row>
    <row r="1279" spans="1:17" x14ac:dyDescent="0.3">
      <c r="A1279" s="9" t="str">
        <f t="shared" si="58"/>
        <v>72471Sambodromo x EG4606805h</v>
      </c>
      <c r="B1279" s="9" t="str">
        <f t="shared" si="59"/>
        <v>72471Sambodromo x EG46068</v>
      </c>
      <c r="C1279" s="9" t="str">
        <f>IF((IFERROR(IFERROR(VLOOKUP(A1279,Controle_Utiliz!A:A,1,0),VLOOKUP(B1279,Controle_Utiliz!B:B,1,0)),"Não Utilizou"))="Não Utilizou","Não Utilizou","Agendado")</f>
        <v>Agendado</v>
      </c>
      <c r="D1279" s="8" t="s">
        <v>354</v>
      </c>
      <c r="E1279" s="9" t="s">
        <v>315</v>
      </c>
      <c r="F1279" s="9">
        <v>72471</v>
      </c>
      <c r="G1279" s="11"/>
      <c r="H1279" s="9">
        <v>21983323271</v>
      </c>
      <c r="I1279" s="9" t="s">
        <v>19242</v>
      </c>
      <c r="J1279" s="9" t="s">
        <v>16260</v>
      </c>
      <c r="K1279" s="9" t="s">
        <v>5234</v>
      </c>
      <c r="L1279" s="9" t="s">
        <v>17510</v>
      </c>
      <c r="M1279" s="9" t="s">
        <v>19230</v>
      </c>
      <c r="N1279" s="10" t="s">
        <v>19244</v>
      </c>
      <c r="O1279" s="11" t="s">
        <v>151</v>
      </c>
      <c r="P1279" s="12">
        <v>46068</v>
      </c>
      <c r="Q1279" s="13" t="str">
        <f t="shared" si="57"/>
        <v>05h</v>
      </c>
    </row>
    <row r="1280" spans="1:17" x14ac:dyDescent="0.3">
      <c r="A1280" s="9" t="str">
        <f t="shared" si="58"/>
        <v>72471Sambodromo x EG4606905h</v>
      </c>
      <c r="B1280" s="9" t="str">
        <f t="shared" si="59"/>
        <v>72471Sambodromo x EG46069</v>
      </c>
      <c r="C1280" s="9" t="str">
        <f>IF((IFERROR(IFERROR(VLOOKUP(A1280,Controle_Utiliz!A:A,1,0),VLOOKUP(B1280,Controle_Utiliz!B:B,1,0)),"Não Utilizou"))="Não Utilizou","Não Utilizou","Agendado")</f>
        <v>Agendado</v>
      </c>
      <c r="D1280" s="8" t="s">
        <v>354</v>
      </c>
      <c r="E1280" s="9" t="s">
        <v>315</v>
      </c>
      <c r="F1280" s="9">
        <v>72471</v>
      </c>
      <c r="G1280" s="11"/>
      <c r="H1280" s="9">
        <v>21983323271</v>
      </c>
      <c r="I1280" s="9" t="s">
        <v>19242</v>
      </c>
      <c r="J1280" s="9" t="s">
        <v>16260</v>
      </c>
      <c r="K1280" s="9" t="s">
        <v>5234</v>
      </c>
      <c r="L1280" s="9" t="s">
        <v>17510</v>
      </c>
      <c r="M1280" s="9" t="s">
        <v>19231</v>
      </c>
      <c r="N1280" s="10" t="s">
        <v>19244</v>
      </c>
      <c r="O1280" s="11" t="s">
        <v>151</v>
      </c>
      <c r="P1280" s="12">
        <v>46069</v>
      </c>
      <c r="Q1280" s="13" t="str">
        <f t="shared" si="57"/>
        <v>05h</v>
      </c>
    </row>
    <row r="1281" spans="1:17" x14ac:dyDescent="0.3">
      <c r="A1281" s="9" t="str">
        <f t="shared" si="58"/>
        <v>72471Sambodromo x EG4607005h</v>
      </c>
      <c r="B1281" s="9" t="str">
        <f t="shared" si="59"/>
        <v>72471Sambodromo x EG46070</v>
      </c>
      <c r="C1281" s="9" t="str">
        <f>IF((IFERROR(IFERROR(VLOOKUP(A1281,Controle_Utiliz!A:A,1,0),VLOOKUP(B1281,Controle_Utiliz!B:B,1,0)),"Não Utilizou"))="Não Utilizou","Não Utilizou","Agendado")</f>
        <v>Não Utilizou</v>
      </c>
      <c r="D1281" s="8" t="s">
        <v>354</v>
      </c>
      <c r="E1281" s="9" t="s">
        <v>315</v>
      </c>
      <c r="F1281" s="9">
        <v>72471</v>
      </c>
      <c r="G1281" s="11"/>
      <c r="H1281" s="9">
        <v>21983323271</v>
      </c>
      <c r="I1281" s="9" t="s">
        <v>19242</v>
      </c>
      <c r="J1281" s="9" t="s">
        <v>16260</v>
      </c>
      <c r="K1281" s="9" t="s">
        <v>5234</v>
      </c>
      <c r="L1281" s="9" t="s">
        <v>17510</v>
      </c>
      <c r="M1281" s="9" t="s">
        <v>19232</v>
      </c>
      <c r="N1281" s="10" t="s">
        <v>19244</v>
      </c>
      <c r="O1281" s="11" t="s">
        <v>151</v>
      </c>
      <c r="P1281" s="12">
        <v>46070</v>
      </c>
      <c r="Q1281" s="13" t="str">
        <f t="shared" si="57"/>
        <v>05h</v>
      </c>
    </row>
    <row r="1282" spans="1:17" x14ac:dyDescent="0.3">
      <c r="A1282" s="9" t="str">
        <f t="shared" si="58"/>
        <v>72471Sambodromo x EG4607408h</v>
      </c>
      <c r="B1282" s="9" t="str">
        <f t="shared" si="59"/>
        <v>72471Sambodromo x EG46074</v>
      </c>
      <c r="C1282" s="9" t="str">
        <f>IF((IFERROR(IFERROR(VLOOKUP(A1282,Controle_Utiliz!A:A,1,0),VLOOKUP(B1282,Controle_Utiliz!B:B,1,0)),"Não Utilizou"))="Não Utilizou","Não Utilizou","Agendado")</f>
        <v>Não Utilizou</v>
      </c>
      <c r="D1282" s="8" t="s">
        <v>354</v>
      </c>
      <c r="E1282" s="9" t="s">
        <v>315</v>
      </c>
      <c r="F1282" s="9">
        <v>72471</v>
      </c>
      <c r="G1282" s="11"/>
      <c r="H1282" s="9">
        <v>21983323271</v>
      </c>
      <c r="I1282" s="9" t="s">
        <v>19242</v>
      </c>
      <c r="J1282" s="9" t="s">
        <v>16260</v>
      </c>
      <c r="K1282" s="9" t="s">
        <v>5234</v>
      </c>
      <c r="L1282" s="9" t="s">
        <v>17510</v>
      </c>
      <c r="M1282" s="9" t="s">
        <v>19233</v>
      </c>
      <c r="N1282" s="10" t="s">
        <v>19251</v>
      </c>
      <c r="O1282" s="11" t="s">
        <v>151</v>
      </c>
      <c r="P1282" s="12">
        <v>46074</v>
      </c>
      <c r="Q1282" s="13" t="str">
        <f t="shared" ref="Q1282:Q1345" si="60">LEFT(N1282,2)&amp;"h"</f>
        <v>08h</v>
      </c>
    </row>
    <row r="1283" spans="1:17" x14ac:dyDescent="0.3">
      <c r="A1283" s="9" t="str">
        <f t="shared" ref="A1283:A1346" si="61">IF(LEN(F1283)&gt;1,F1283,G1283)&amp;O1283&amp;P1283&amp;Q1283</f>
        <v>44799EG x Sambodromo4606820h</v>
      </c>
      <c r="B1283" s="9" t="str">
        <f t="shared" ref="B1283:B1346" si="62">IF(LEN(F1283)&gt;1,F1283,G1283)&amp;O1283&amp;P1283</f>
        <v>44799EG x Sambodromo46068</v>
      </c>
      <c r="C1283" s="9" t="str">
        <f>IF((IFERROR(IFERROR(VLOOKUP(A1283,Controle_Utiliz!A:A,1,0),VLOOKUP(B1283,Controle_Utiliz!B:B,1,0)),"Não Utilizou"))="Não Utilizou","Não Utilizou","Agendado")</f>
        <v>Não Utilizou</v>
      </c>
      <c r="D1283" s="8" t="s">
        <v>335</v>
      </c>
      <c r="E1283" s="9" t="s">
        <v>315</v>
      </c>
      <c r="F1283" s="9">
        <v>44799</v>
      </c>
      <c r="G1283" s="9"/>
      <c r="H1283" s="9">
        <v>21971941115</v>
      </c>
      <c r="I1283" s="9" t="s">
        <v>19242</v>
      </c>
      <c r="J1283" s="9" t="s">
        <v>16192</v>
      </c>
      <c r="K1283" s="9" t="s">
        <v>2849</v>
      </c>
      <c r="L1283" s="9" t="s">
        <v>17645</v>
      </c>
      <c r="M1283" s="9" t="s">
        <v>19226</v>
      </c>
      <c r="N1283" s="10" t="s">
        <v>19246</v>
      </c>
      <c r="O1283" s="11" t="s">
        <v>6</v>
      </c>
      <c r="P1283" s="12">
        <v>46068</v>
      </c>
      <c r="Q1283" s="13" t="str">
        <f t="shared" si="60"/>
        <v>20h</v>
      </c>
    </row>
    <row r="1284" spans="1:17" x14ac:dyDescent="0.3">
      <c r="A1284" s="9" t="str">
        <f t="shared" si="61"/>
        <v>44799EG x Sambodromo4606920h</v>
      </c>
      <c r="B1284" s="9" t="str">
        <f t="shared" si="62"/>
        <v>44799EG x Sambodromo46069</v>
      </c>
      <c r="C1284" s="9" t="str">
        <f>IF((IFERROR(IFERROR(VLOOKUP(A1284,Controle_Utiliz!A:A,1,0),VLOOKUP(B1284,Controle_Utiliz!B:B,1,0)),"Não Utilizou"))="Não Utilizou","Não Utilizou","Agendado")</f>
        <v>Não Utilizou</v>
      </c>
      <c r="D1284" s="8" t="s">
        <v>335</v>
      </c>
      <c r="E1284" s="9" t="s">
        <v>315</v>
      </c>
      <c r="F1284" s="9">
        <v>44799</v>
      </c>
      <c r="G1284" s="9"/>
      <c r="H1284" s="9">
        <v>21971941115</v>
      </c>
      <c r="I1284" s="9" t="s">
        <v>19242</v>
      </c>
      <c r="J1284" s="9" t="s">
        <v>16192</v>
      </c>
      <c r="K1284" s="9" t="s">
        <v>2849</v>
      </c>
      <c r="L1284" s="9" t="s">
        <v>17645</v>
      </c>
      <c r="M1284" s="9" t="s">
        <v>19227</v>
      </c>
      <c r="N1284" s="10" t="s">
        <v>19246</v>
      </c>
      <c r="O1284" s="11" t="s">
        <v>6</v>
      </c>
      <c r="P1284" s="12">
        <v>46069</v>
      </c>
      <c r="Q1284" s="13" t="str">
        <f t="shared" si="60"/>
        <v>20h</v>
      </c>
    </row>
    <row r="1285" spans="1:17" x14ac:dyDescent="0.3">
      <c r="A1285" s="9" t="str">
        <f t="shared" si="61"/>
        <v>44799EG x Sambodromo4607020h</v>
      </c>
      <c r="B1285" s="9" t="str">
        <f t="shared" si="62"/>
        <v>44799EG x Sambodromo46070</v>
      </c>
      <c r="C1285" s="9" t="str">
        <f>IF((IFERROR(IFERROR(VLOOKUP(A1285,Controle_Utiliz!A:A,1,0),VLOOKUP(B1285,Controle_Utiliz!B:B,1,0)),"Não Utilizou"))="Não Utilizou","Não Utilizou","Agendado")</f>
        <v>Agendado</v>
      </c>
      <c r="D1285" s="8" t="s">
        <v>335</v>
      </c>
      <c r="E1285" s="9" t="s">
        <v>315</v>
      </c>
      <c r="F1285" s="9">
        <v>44799</v>
      </c>
      <c r="G1285" s="9"/>
      <c r="H1285" s="9">
        <v>21971941115</v>
      </c>
      <c r="I1285" s="9" t="s">
        <v>19242</v>
      </c>
      <c r="J1285" s="9" t="s">
        <v>16192</v>
      </c>
      <c r="K1285" s="9" t="s">
        <v>2849</v>
      </c>
      <c r="L1285" s="9" t="s">
        <v>17645</v>
      </c>
      <c r="M1285" s="9" t="s">
        <v>19228</v>
      </c>
      <c r="N1285" s="10" t="s">
        <v>19246</v>
      </c>
      <c r="O1285" s="11" t="s">
        <v>6</v>
      </c>
      <c r="P1285" s="12">
        <v>46070</v>
      </c>
      <c r="Q1285" s="13" t="str">
        <f t="shared" si="60"/>
        <v>20h</v>
      </c>
    </row>
    <row r="1286" spans="1:17" x14ac:dyDescent="0.3">
      <c r="A1286" s="9" t="str">
        <f t="shared" si="61"/>
        <v>44799EG x Sambodromo4607420h</v>
      </c>
      <c r="B1286" s="9" t="str">
        <f t="shared" si="62"/>
        <v>44799EG x Sambodromo46074</v>
      </c>
      <c r="C1286" s="9" t="str">
        <f>IF((IFERROR(IFERROR(VLOOKUP(A1286,Controle_Utiliz!A:A,1,0),VLOOKUP(B1286,Controle_Utiliz!B:B,1,0)),"Não Utilizou"))="Não Utilizou","Não Utilizou","Agendado")</f>
        <v>Agendado</v>
      </c>
      <c r="D1286" s="8" t="s">
        <v>335</v>
      </c>
      <c r="E1286" s="9" t="s">
        <v>315</v>
      </c>
      <c r="F1286" s="9">
        <v>44799</v>
      </c>
      <c r="G1286" s="9"/>
      <c r="H1286" s="9">
        <v>21971941115</v>
      </c>
      <c r="I1286" s="9" t="s">
        <v>19242</v>
      </c>
      <c r="J1286" s="9" t="s">
        <v>16192</v>
      </c>
      <c r="K1286" s="9" t="s">
        <v>2849</v>
      </c>
      <c r="L1286" s="9" t="s">
        <v>17645</v>
      </c>
      <c r="M1286" s="9" t="s">
        <v>19229</v>
      </c>
      <c r="N1286" s="10" t="s">
        <v>19246</v>
      </c>
      <c r="O1286" s="11" t="s">
        <v>6</v>
      </c>
      <c r="P1286" s="12">
        <v>46074</v>
      </c>
      <c r="Q1286" s="13" t="str">
        <f t="shared" si="60"/>
        <v>20h</v>
      </c>
    </row>
    <row r="1287" spans="1:17" x14ac:dyDescent="0.3">
      <c r="A1287" s="9" t="str">
        <f t="shared" si="61"/>
        <v>44799Sambodromo x EG4606807h</v>
      </c>
      <c r="B1287" s="9" t="str">
        <f t="shared" si="62"/>
        <v>44799Sambodromo x EG46068</v>
      </c>
      <c r="C1287" s="9" t="str">
        <f>IF((IFERROR(IFERROR(VLOOKUP(A1287,Controle_Utiliz!A:A,1,0),VLOOKUP(B1287,Controle_Utiliz!B:B,1,0)),"Não Utilizou"))="Não Utilizou","Não Utilizou","Agendado")</f>
        <v>Não Utilizou</v>
      </c>
      <c r="D1287" s="8" t="s">
        <v>335</v>
      </c>
      <c r="E1287" s="9" t="s">
        <v>315</v>
      </c>
      <c r="F1287" s="9">
        <v>44799</v>
      </c>
      <c r="G1287" s="9"/>
      <c r="H1287" s="9">
        <v>21971941115</v>
      </c>
      <c r="I1287" s="9" t="s">
        <v>19242</v>
      </c>
      <c r="J1287" s="9" t="s">
        <v>16192</v>
      </c>
      <c r="K1287" s="9" t="s">
        <v>2849</v>
      </c>
      <c r="L1287" s="9" t="s">
        <v>17645</v>
      </c>
      <c r="M1287" s="9" t="s">
        <v>19230</v>
      </c>
      <c r="N1287" s="10" t="s">
        <v>19254</v>
      </c>
      <c r="O1287" s="11" t="s">
        <v>151</v>
      </c>
      <c r="P1287" s="12">
        <v>46068</v>
      </c>
      <c r="Q1287" s="13" t="str">
        <f t="shared" si="60"/>
        <v>07h</v>
      </c>
    </row>
    <row r="1288" spans="1:17" x14ac:dyDescent="0.3">
      <c r="A1288" s="9" t="str">
        <f t="shared" si="61"/>
        <v>44799Sambodromo x EG4606907h</v>
      </c>
      <c r="B1288" s="9" t="str">
        <f t="shared" si="62"/>
        <v>44799Sambodromo x EG46069</v>
      </c>
      <c r="C1288" s="9" t="str">
        <f>IF((IFERROR(IFERROR(VLOOKUP(A1288,Controle_Utiliz!A:A,1,0),VLOOKUP(B1288,Controle_Utiliz!B:B,1,0)),"Não Utilizou"))="Não Utilizou","Não Utilizou","Agendado")</f>
        <v>Não Utilizou</v>
      </c>
      <c r="D1288" s="8" t="s">
        <v>335</v>
      </c>
      <c r="E1288" s="9" t="s">
        <v>315</v>
      </c>
      <c r="F1288" s="9">
        <v>44799</v>
      </c>
      <c r="G1288" s="9"/>
      <c r="H1288" s="9">
        <v>21971941115</v>
      </c>
      <c r="I1288" s="9" t="s">
        <v>19242</v>
      </c>
      <c r="J1288" s="9" t="s">
        <v>16192</v>
      </c>
      <c r="K1288" s="9" t="s">
        <v>2849</v>
      </c>
      <c r="L1288" s="9" t="s">
        <v>17645</v>
      </c>
      <c r="M1288" s="9" t="s">
        <v>19231</v>
      </c>
      <c r="N1288" s="10" t="s">
        <v>19254</v>
      </c>
      <c r="O1288" s="11" t="s">
        <v>151</v>
      </c>
      <c r="P1288" s="12">
        <v>46069</v>
      </c>
      <c r="Q1288" s="13" t="str">
        <f t="shared" si="60"/>
        <v>07h</v>
      </c>
    </row>
    <row r="1289" spans="1:17" x14ac:dyDescent="0.3">
      <c r="A1289" s="9" t="str">
        <f t="shared" si="61"/>
        <v>44799Sambodromo x EG4607007h</v>
      </c>
      <c r="B1289" s="9" t="str">
        <f t="shared" si="62"/>
        <v>44799Sambodromo x EG46070</v>
      </c>
      <c r="C1289" s="9" t="str">
        <f>IF((IFERROR(IFERROR(VLOOKUP(A1289,Controle_Utiliz!A:A,1,0),VLOOKUP(B1289,Controle_Utiliz!B:B,1,0)),"Não Utilizou"))="Não Utilizou","Não Utilizou","Agendado")</f>
        <v>Não Utilizou</v>
      </c>
      <c r="D1289" s="8" t="s">
        <v>335</v>
      </c>
      <c r="E1289" s="9" t="s">
        <v>315</v>
      </c>
      <c r="F1289" s="9">
        <v>44799</v>
      </c>
      <c r="G1289" s="9"/>
      <c r="H1289" s="9">
        <v>21971941115</v>
      </c>
      <c r="I1289" s="9" t="s">
        <v>19242</v>
      </c>
      <c r="J1289" s="9" t="s">
        <v>16192</v>
      </c>
      <c r="K1289" s="9" t="s">
        <v>2849</v>
      </c>
      <c r="L1289" s="9" t="s">
        <v>17645</v>
      </c>
      <c r="M1289" s="9" t="s">
        <v>19232</v>
      </c>
      <c r="N1289" s="10" t="s">
        <v>19254</v>
      </c>
      <c r="O1289" s="11" t="s">
        <v>151</v>
      </c>
      <c r="P1289" s="12">
        <v>46070</v>
      </c>
      <c r="Q1289" s="13" t="str">
        <f t="shared" si="60"/>
        <v>07h</v>
      </c>
    </row>
    <row r="1290" spans="1:17" x14ac:dyDescent="0.3">
      <c r="A1290" s="9" t="str">
        <f t="shared" si="61"/>
        <v>44799Sambodromo x EG4607407h</v>
      </c>
      <c r="B1290" s="9" t="str">
        <f t="shared" si="62"/>
        <v>44799Sambodromo x EG46074</v>
      </c>
      <c r="C1290" s="9" t="str">
        <f>IF((IFERROR(IFERROR(VLOOKUP(A1290,Controle_Utiliz!A:A,1,0),VLOOKUP(B1290,Controle_Utiliz!B:B,1,0)),"Não Utilizou"))="Não Utilizou","Não Utilizou","Agendado")</f>
        <v>Não Utilizou</v>
      </c>
      <c r="D1290" s="8" t="s">
        <v>335</v>
      </c>
      <c r="E1290" s="9" t="s">
        <v>315</v>
      </c>
      <c r="F1290" s="9">
        <v>44799</v>
      </c>
      <c r="G1290" s="9"/>
      <c r="H1290" s="9">
        <v>21971941115</v>
      </c>
      <c r="I1290" s="9" t="s">
        <v>19242</v>
      </c>
      <c r="J1290" s="9" t="s">
        <v>16192</v>
      </c>
      <c r="K1290" s="9" t="s">
        <v>2849</v>
      </c>
      <c r="L1290" s="9" t="s">
        <v>17645</v>
      </c>
      <c r="M1290" s="9" t="s">
        <v>19233</v>
      </c>
      <c r="N1290" s="10" t="s">
        <v>19254</v>
      </c>
      <c r="O1290" s="11" t="s">
        <v>151</v>
      </c>
      <c r="P1290" s="12">
        <v>46074</v>
      </c>
      <c r="Q1290" s="13" t="str">
        <f t="shared" si="60"/>
        <v>07h</v>
      </c>
    </row>
    <row r="1291" spans="1:17" x14ac:dyDescent="0.3">
      <c r="A1291" s="9" t="str">
        <f t="shared" si="61"/>
        <v>38173JB x Sambodromo4606818h</v>
      </c>
      <c r="B1291" s="9" t="str">
        <f t="shared" si="62"/>
        <v>38173JB x Sambodromo46068</v>
      </c>
      <c r="C1291" s="9" t="str">
        <f>IF((IFERROR(IFERROR(VLOOKUP(A1291,Controle_Utiliz!A:A,1,0),VLOOKUP(B1291,Controle_Utiliz!B:B,1,0)),"Não Utilizou"))="Não Utilizou","Não Utilizou","Agendado")</f>
        <v>Não Utilizou</v>
      </c>
      <c r="D1291" s="8" t="s">
        <v>416</v>
      </c>
      <c r="E1291" s="9" t="s">
        <v>315</v>
      </c>
      <c r="F1291" s="9">
        <v>38173</v>
      </c>
      <c r="G1291" s="11"/>
      <c r="H1291" s="9">
        <v>21964804876</v>
      </c>
      <c r="I1291" s="9" t="s">
        <v>17441</v>
      </c>
      <c r="J1291" s="9" t="s">
        <v>16228</v>
      </c>
      <c r="K1291" s="9" t="s">
        <v>4622</v>
      </c>
      <c r="L1291" s="9" t="s">
        <v>17778</v>
      </c>
      <c r="M1291" s="9" t="s">
        <v>19234</v>
      </c>
      <c r="N1291" s="10" t="s">
        <v>19243</v>
      </c>
      <c r="O1291" s="11" t="s">
        <v>33</v>
      </c>
      <c r="P1291" s="12">
        <v>46068</v>
      </c>
      <c r="Q1291" s="13" t="str">
        <f t="shared" si="60"/>
        <v>18h</v>
      </c>
    </row>
    <row r="1292" spans="1:17" x14ac:dyDescent="0.3">
      <c r="A1292" s="9" t="str">
        <f t="shared" si="61"/>
        <v>38173JB x Sambodromo4606918h</v>
      </c>
      <c r="B1292" s="9" t="str">
        <f t="shared" si="62"/>
        <v>38173JB x Sambodromo46069</v>
      </c>
      <c r="C1292" s="9" t="str">
        <f>IF((IFERROR(IFERROR(VLOOKUP(A1292,Controle_Utiliz!A:A,1,0),VLOOKUP(B1292,Controle_Utiliz!B:B,1,0)),"Não Utilizou"))="Não Utilizou","Não Utilizou","Agendado")</f>
        <v>Não Utilizou</v>
      </c>
      <c r="D1292" s="8" t="s">
        <v>416</v>
      </c>
      <c r="E1292" s="9" t="s">
        <v>315</v>
      </c>
      <c r="F1292" s="9">
        <v>38173</v>
      </c>
      <c r="G1292" s="11"/>
      <c r="H1292" s="9">
        <v>21964804876</v>
      </c>
      <c r="I1292" s="9" t="s">
        <v>17441</v>
      </c>
      <c r="J1292" s="9" t="s">
        <v>16228</v>
      </c>
      <c r="K1292" s="9" t="s">
        <v>4622</v>
      </c>
      <c r="L1292" s="9" t="s">
        <v>17778</v>
      </c>
      <c r="M1292" s="9" t="s">
        <v>19235</v>
      </c>
      <c r="N1292" s="10" t="s">
        <v>19243</v>
      </c>
      <c r="O1292" s="11" t="s">
        <v>33</v>
      </c>
      <c r="P1292" s="12">
        <v>46069</v>
      </c>
      <c r="Q1292" s="13" t="str">
        <f t="shared" si="60"/>
        <v>18h</v>
      </c>
    </row>
    <row r="1293" spans="1:17" x14ac:dyDescent="0.3">
      <c r="A1293" s="9" t="str">
        <f t="shared" si="61"/>
        <v>38173JB x Sambodromo4607018h</v>
      </c>
      <c r="B1293" s="9" t="str">
        <f t="shared" si="62"/>
        <v>38173JB x Sambodromo46070</v>
      </c>
      <c r="C1293" s="9" t="str">
        <f>IF((IFERROR(IFERROR(VLOOKUP(A1293,Controle_Utiliz!A:A,1,0),VLOOKUP(B1293,Controle_Utiliz!B:B,1,0)),"Não Utilizou"))="Não Utilizou","Não Utilizou","Agendado")</f>
        <v>Não Utilizou</v>
      </c>
      <c r="D1293" s="8" t="s">
        <v>416</v>
      </c>
      <c r="E1293" s="9" t="s">
        <v>315</v>
      </c>
      <c r="F1293" s="9">
        <v>38173</v>
      </c>
      <c r="G1293" s="11"/>
      <c r="H1293" s="9">
        <v>21964804876</v>
      </c>
      <c r="I1293" s="9" t="s">
        <v>17441</v>
      </c>
      <c r="J1293" s="9" t="s">
        <v>16228</v>
      </c>
      <c r="K1293" s="9" t="s">
        <v>4622</v>
      </c>
      <c r="L1293" s="9" t="s">
        <v>17778</v>
      </c>
      <c r="M1293" s="9" t="s">
        <v>19236</v>
      </c>
      <c r="N1293" s="10" t="s">
        <v>19243</v>
      </c>
      <c r="O1293" s="11" t="s">
        <v>33</v>
      </c>
      <c r="P1293" s="12">
        <v>46070</v>
      </c>
      <c r="Q1293" s="13" t="str">
        <f t="shared" si="60"/>
        <v>18h</v>
      </c>
    </row>
    <row r="1294" spans="1:17" x14ac:dyDescent="0.3">
      <c r="A1294" s="9" t="str">
        <f t="shared" si="61"/>
        <v>38173JB x Sambodromo4607418h</v>
      </c>
      <c r="B1294" s="9" t="str">
        <f t="shared" si="62"/>
        <v>38173JB x Sambodromo46074</v>
      </c>
      <c r="C1294" s="9" t="str">
        <f>IF((IFERROR(IFERROR(VLOOKUP(A1294,Controle_Utiliz!A:A,1,0),VLOOKUP(B1294,Controle_Utiliz!B:B,1,0)),"Não Utilizou"))="Não Utilizou","Não Utilizou","Agendado")</f>
        <v>Não Utilizou</v>
      </c>
      <c r="D1294" s="8" t="s">
        <v>416</v>
      </c>
      <c r="E1294" s="9" t="s">
        <v>315</v>
      </c>
      <c r="F1294" s="9">
        <v>38173</v>
      </c>
      <c r="G1294" s="11"/>
      <c r="H1294" s="9">
        <v>21964804876</v>
      </c>
      <c r="I1294" s="9" t="s">
        <v>17441</v>
      </c>
      <c r="J1294" s="9" t="s">
        <v>16228</v>
      </c>
      <c r="K1294" s="9" t="s">
        <v>4622</v>
      </c>
      <c r="L1294" s="9" t="s">
        <v>17778</v>
      </c>
      <c r="M1294" s="9" t="s">
        <v>19237</v>
      </c>
      <c r="N1294" s="10" t="s">
        <v>19243</v>
      </c>
      <c r="O1294" s="11" t="s">
        <v>33</v>
      </c>
      <c r="P1294" s="12">
        <v>46074</v>
      </c>
      <c r="Q1294" s="13" t="str">
        <f t="shared" si="60"/>
        <v>18h</v>
      </c>
    </row>
    <row r="1295" spans="1:17" x14ac:dyDescent="0.3">
      <c r="A1295" s="9" t="str">
        <f t="shared" si="61"/>
        <v>38173Sambodromo x JB4606801h</v>
      </c>
      <c r="B1295" s="9" t="str">
        <f t="shared" si="62"/>
        <v>38173Sambodromo x JB46068</v>
      </c>
      <c r="C1295" s="9" t="str">
        <f>IF((IFERROR(IFERROR(VLOOKUP(A1295,Controle_Utiliz!A:A,1,0),VLOOKUP(B1295,Controle_Utiliz!B:B,1,0)),"Não Utilizou"))="Não Utilizou","Não Utilizou","Agendado")</f>
        <v>Não Utilizou</v>
      </c>
      <c r="D1295" s="8" t="s">
        <v>416</v>
      </c>
      <c r="E1295" s="9" t="s">
        <v>315</v>
      </c>
      <c r="F1295" s="9">
        <v>38173</v>
      </c>
      <c r="G1295" s="11"/>
      <c r="H1295" s="9">
        <v>21964804876</v>
      </c>
      <c r="I1295" s="9" t="s">
        <v>17441</v>
      </c>
      <c r="J1295" s="9" t="s">
        <v>16228</v>
      </c>
      <c r="K1295" s="9" t="s">
        <v>4622</v>
      </c>
      <c r="L1295" s="9" t="s">
        <v>17778</v>
      </c>
      <c r="M1295" s="9" t="s">
        <v>19238</v>
      </c>
      <c r="N1295" s="10" t="s">
        <v>19257</v>
      </c>
      <c r="O1295" s="11" t="s">
        <v>159</v>
      </c>
      <c r="P1295" s="12">
        <v>46068</v>
      </c>
      <c r="Q1295" s="13" t="str">
        <f t="shared" si="60"/>
        <v>01h</v>
      </c>
    </row>
    <row r="1296" spans="1:17" x14ac:dyDescent="0.3">
      <c r="A1296" s="9" t="str">
        <f t="shared" si="61"/>
        <v>38173Sambodromo x JB4606901h</v>
      </c>
      <c r="B1296" s="9" t="str">
        <f t="shared" si="62"/>
        <v>38173Sambodromo x JB46069</v>
      </c>
      <c r="C1296" s="9" t="str">
        <f>IF((IFERROR(IFERROR(VLOOKUP(A1296,Controle_Utiliz!A:A,1,0),VLOOKUP(B1296,Controle_Utiliz!B:B,1,0)),"Não Utilizou"))="Não Utilizou","Não Utilizou","Agendado")</f>
        <v>Não Utilizou</v>
      </c>
      <c r="D1296" s="8" t="s">
        <v>416</v>
      </c>
      <c r="E1296" s="9" t="s">
        <v>315</v>
      </c>
      <c r="F1296" s="9">
        <v>38173</v>
      </c>
      <c r="G1296" s="11"/>
      <c r="H1296" s="9">
        <v>21964804876</v>
      </c>
      <c r="I1296" s="9" t="s">
        <v>17441</v>
      </c>
      <c r="J1296" s="9" t="s">
        <v>16228</v>
      </c>
      <c r="K1296" s="9" t="s">
        <v>4622</v>
      </c>
      <c r="L1296" s="9" t="s">
        <v>17778</v>
      </c>
      <c r="M1296" s="9" t="s">
        <v>19239</v>
      </c>
      <c r="N1296" s="10" t="s">
        <v>19257</v>
      </c>
      <c r="O1296" s="11" t="s">
        <v>159</v>
      </c>
      <c r="P1296" s="12">
        <v>46069</v>
      </c>
      <c r="Q1296" s="13" t="str">
        <f t="shared" si="60"/>
        <v>01h</v>
      </c>
    </row>
    <row r="1297" spans="1:17" x14ac:dyDescent="0.3">
      <c r="A1297" s="9" t="str">
        <f t="shared" si="61"/>
        <v>38173Sambodromo x JB4607001h</v>
      </c>
      <c r="B1297" s="9" t="str">
        <f t="shared" si="62"/>
        <v>38173Sambodromo x JB46070</v>
      </c>
      <c r="C1297" s="9" t="str">
        <f>IF((IFERROR(IFERROR(VLOOKUP(A1297,Controle_Utiliz!A:A,1,0),VLOOKUP(B1297,Controle_Utiliz!B:B,1,0)),"Não Utilizou"))="Não Utilizou","Não Utilizou","Agendado")</f>
        <v>Não Utilizou</v>
      </c>
      <c r="D1297" s="8" t="s">
        <v>416</v>
      </c>
      <c r="E1297" s="9" t="s">
        <v>315</v>
      </c>
      <c r="F1297" s="9">
        <v>38173</v>
      </c>
      <c r="G1297" s="11"/>
      <c r="H1297" s="9">
        <v>21964804876</v>
      </c>
      <c r="I1297" s="9" t="s">
        <v>17441</v>
      </c>
      <c r="J1297" s="9" t="s">
        <v>16228</v>
      </c>
      <c r="K1297" s="9" t="s">
        <v>4622</v>
      </c>
      <c r="L1297" s="9" t="s">
        <v>17778</v>
      </c>
      <c r="M1297" s="9" t="s">
        <v>19240</v>
      </c>
      <c r="N1297" s="10" t="s">
        <v>19257</v>
      </c>
      <c r="O1297" s="11" t="s">
        <v>159</v>
      </c>
      <c r="P1297" s="12">
        <v>46070</v>
      </c>
      <c r="Q1297" s="13" t="str">
        <f t="shared" si="60"/>
        <v>01h</v>
      </c>
    </row>
    <row r="1298" spans="1:17" x14ac:dyDescent="0.3">
      <c r="A1298" s="9" t="str">
        <f t="shared" si="61"/>
        <v>38173Sambodromo x JB4607401h</v>
      </c>
      <c r="B1298" s="9" t="str">
        <f t="shared" si="62"/>
        <v>38173Sambodromo x JB46074</v>
      </c>
      <c r="C1298" s="9" t="str">
        <f>IF((IFERROR(IFERROR(VLOOKUP(A1298,Controle_Utiliz!A:A,1,0),VLOOKUP(B1298,Controle_Utiliz!B:B,1,0)),"Não Utilizou"))="Não Utilizou","Não Utilizou","Agendado")</f>
        <v>Não Utilizou</v>
      </c>
      <c r="D1298" s="8" t="s">
        <v>416</v>
      </c>
      <c r="E1298" s="9" t="s">
        <v>315</v>
      </c>
      <c r="F1298" s="9">
        <v>38173</v>
      </c>
      <c r="G1298" s="11"/>
      <c r="H1298" s="9">
        <v>21964804876</v>
      </c>
      <c r="I1298" s="9" t="s">
        <v>17441</v>
      </c>
      <c r="J1298" s="9" t="s">
        <v>16228</v>
      </c>
      <c r="K1298" s="9" t="s">
        <v>4622</v>
      </c>
      <c r="L1298" s="9" t="s">
        <v>17778</v>
      </c>
      <c r="M1298" s="9" t="s">
        <v>19241</v>
      </c>
      <c r="N1298" s="14" t="s">
        <v>19257</v>
      </c>
      <c r="O1298" s="11" t="s">
        <v>159</v>
      </c>
      <c r="P1298" s="12">
        <v>46074</v>
      </c>
      <c r="Q1298" s="13" t="str">
        <f t="shared" si="60"/>
        <v>01h</v>
      </c>
    </row>
    <row r="1299" spans="1:17" x14ac:dyDescent="0.3">
      <c r="A1299" s="9" t="str">
        <f t="shared" si="61"/>
        <v>54848EG x Sambodromo4606820h</v>
      </c>
      <c r="B1299" s="9" t="str">
        <f t="shared" si="62"/>
        <v>54848EG x Sambodromo46068</v>
      </c>
      <c r="C1299" s="9" t="str">
        <f>IF((IFERROR(IFERROR(VLOOKUP(A1299,Controle_Utiliz!A:A,1,0),VLOOKUP(B1299,Controle_Utiliz!B:B,1,0)),"Não Utilizou"))="Não Utilizou","Não Utilizou","Agendado")</f>
        <v>Não Utilizou</v>
      </c>
      <c r="D1299" s="8" t="s">
        <v>363</v>
      </c>
      <c r="E1299" s="9" t="s">
        <v>315</v>
      </c>
      <c r="F1299" s="9">
        <v>54848</v>
      </c>
      <c r="G1299" s="11"/>
      <c r="H1299" s="9">
        <v>21982420306</v>
      </c>
      <c r="I1299" s="9" t="s">
        <v>19242</v>
      </c>
      <c r="J1299" s="9" t="s">
        <v>16155</v>
      </c>
      <c r="K1299" s="9" t="s">
        <v>7015</v>
      </c>
      <c r="L1299" s="9" t="s">
        <v>17488</v>
      </c>
      <c r="M1299" s="9" t="s">
        <v>19226</v>
      </c>
      <c r="N1299" s="10" t="s">
        <v>19246</v>
      </c>
      <c r="O1299" s="11" t="s">
        <v>6</v>
      </c>
      <c r="P1299" s="12">
        <v>46068</v>
      </c>
      <c r="Q1299" s="13" t="str">
        <f t="shared" si="60"/>
        <v>20h</v>
      </c>
    </row>
    <row r="1300" spans="1:17" x14ac:dyDescent="0.3">
      <c r="A1300" s="9" t="str">
        <f t="shared" si="61"/>
        <v>54848EG x Sambodromo4606920h</v>
      </c>
      <c r="B1300" s="9" t="str">
        <f t="shared" si="62"/>
        <v>54848EG x Sambodromo46069</v>
      </c>
      <c r="C1300" s="9" t="str">
        <f>IF((IFERROR(IFERROR(VLOOKUP(A1300,Controle_Utiliz!A:A,1,0),VLOOKUP(B1300,Controle_Utiliz!B:B,1,0)),"Não Utilizou"))="Não Utilizou","Não Utilizou","Agendado")</f>
        <v>Não Utilizou</v>
      </c>
      <c r="D1300" s="8" t="s">
        <v>363</v>
      </c>
      <c r="E1300" s="9" t="s">
        <v>315</v>
      </c>
      <c r="F1300" s="9">
        <v>54848</v>
      </c>
      <c r="G1300" s="11"/>
      <c r="H1300" s="9">
        <v>21982420306</v>
      </c>
      <c r="I1300" s="9" t="s">
        <v>19242</v>
      </c>
      <c r="J1300" s="9" t="s">
        <v>16155</v>
      </c>
      <c r="K1300" s="9" t="s">
        <v>7015</v>
      </c>
      <c r="L1300" s="9" t="s">
        <v>17488</v>
      </c>
      <c r="M1300" s="9" t="s">
        <v>19227</v>
      </c>
      <c r="N1300" s="10" t="s">
        <v>19246</v>
      </c>
      <c r="O1300" s="11" t="s">
        <v>6</v>
      </c>
      <c r="P1300" s="12">
        <v>46069</v>
      </c>
      <c r="Q1300" s="13" t="str">
        <f t="shared" si="60"/>
        <v>20h</v>
      </c>
    </row>
    <row r="1301" spans="1:17" x14ac:dyDescent="0.3">
      <c r="A1301" s="9" t="str">
        <f t="shared" si="61"/>
        <v>54848EG x Sambodromo4607020h</v>
      </c>
      <c r="B1301" s="9" t="str">
        <f t="shared" si="62"/>
        <v>54848EG x Sambodromo46070</v>
      </c>
      <c r="C1301" s="9" t="str">
        <f>IF((IFERROR(IFERROR(VLOOKUP(A1301,Controle_Utiliz!A:A,1,0),VLOOKUP(B1301,Controle_Utiliz!B:B,1,0)),"Não Utilizou"))="Não Utilizou","Não Utilizou","Agendado")</f>
        <v>Não Utilizou</v>
      </c>
      <c r="D1301" s="8" t="s">
        <v>363</v>
      </c>
      <c r="E1301" s="9" t="s">
        <v>315</v>
      </c>
      <c r="F1301" s="9">
        <v>54848</v>
      </c>
      <c r="G1301" s="11"/>
      <c r="H1301" s="9">
        <v>21982420306</v>
      </c>
      <c r="I1301" s="9" t="s">
        <v>19242</v>
      </c>
      <c r="J1301" s="9" t="s">
        <v>16155</v>
      </c>
      <c r="K1301" s="9" t="s">
        <v>7015</v>
      </c>
      <c r="L1301" s="9" t="s">
        <v>17488</v>
      </c>
      <c r="M1301" s="9" t="s">
        <v>19228</v>
      </c>
      <c r="N1301" s="10" t="s">
        <v>19246</v>
      </c>
      <c r="O1301" s="11" t="s">
        <v>6</v>
      </c>
      <c r="P1301" s="12">
        <v>46070</v>
      </c>
      <c r="Q1301" s="13" t="str">
        <f t="shared" si="60"/>
        <v>20h</v>
      </c>
    </row>
    <row r="1302" spans="1:17" x14ac:dyDescent="0.3">
      <c r="A1302" s="9" t="str">
        <f t="shared" si="61"/>
        <v>54848EG x Sambodromo4607420h</v>
      </c>
      <c r="B1302" s="9" t="str">
        <f t="shared" si="62"/>
        <v>54848EG x Sambodromo46074</v>
      </c>
      <c r="C1302" s="9" t="str">
        <f>IF((IFERROR(IFERROR(VLOOKUP(A1302,Controle_Utiliz!A:A,1,0),VLOOKUP(B1302,Controle_Utiliz!B:B,1,0)),"Não Utilizou"))="Não Utilizou","Não Utilizou","Agendado")</f>
        <v>Não Utilizou</v>
      </c>
      <c r="D1302" s="8" t="s">
        <v>363</v>
      </c>
      <c r="E1302" s="9" t="s">
        <v>315</v>
      </c>
      <c r="F1302" s="9">
        <v>54848</v>
      </c>
      <c r="G1302" s="11"/>
      <c r="H1302" s="9">
        <v>21982420306</v>
      </c>
      <c r="I1302" s="9" t="s">
        <v>19242</v>
      </c>
      <c r="J1302" s="9" t="s">
        <v>16155</v>
      </c>
      <c r="K1302" s="9" t="s">
        <v>7015</v>
      </c>
      <c r="L1302" s="9" t="s">
        <v>17488</v>
      </c>
      <c r="M1302" s="9" t="s">
        <v>19229</v>
      </c>
      <c r="N1302" s="10" t="s">
        <v>19246</v>
      </c>
      <c r="O1302" s="11" t="s">
        <v>6</v>
      </c>
      <c r="P1302" s="12">
        <v>46074</v>
      </c>
      <c r="Q1302" s="13" t="str">
        <f t="shared" si="60"/>
        <v>20h</v>
      </c>
    </row>
    <row r="1303" spans="1:17" x14ac:dyDescent="0.3">
      <c r="A1303" s="9" t="str">
        <f t="shared" si="61"/>
        <v>54848Sambodromo x EG4606806h</v>
      </c>
      <c r="B1303" s="9" t="str">
        <f t="shared" si="62"/>
        <v>54848Sambodromo x EG46068</v>
      </c>
      <c r="C1303" s="9" t="str">
        <f>IF((IFERROR(IFERROR(VLOOKUP(A1303,Controle_Utiliz!A:A,1,0),VLOOKUP(B1303,Controle_Utiliz!B:B,1,0)),"Não Utilizou"))="Não Utilizou","Não Utilizou","Agendado")</f>
        <v>Não Utilizou</v>
      </c>
      <c r="D1303" s="8" t="s">
        <v>363</v>
      </c>
      <c r="E1303" s="9" t="s">
        <v>315</v>
      </c>
      <c r="F1303" s="9">
        <v>54848</v>
      </c>
      <c r="G1303" s="11"/>
      <c r="H1303" s="9">
        <v>21982420306</v>
      </c>
      <c r="I1303" s="9" t="s">
        <v>19242</v>
      </c>
      <c r="J1303" s="9" t="s">
        <v>16155</v>
      </c>
      <c r="K1303" s="9" t="s">
        <v>7015</v>
      </c>
      <c r="L1303" s="9" t="s">
        <v>17488</v>
      </c>
      <c r="M1303" s="9" t="s">
        <v>19230</v>
      </c>
      <c r="N1303" s="10" t="s">
        <v>19248</v>
      </c>
      <c r="O1303" s="11" t="s">
        <v>151</v>
      </c>
      <c r="P1303" s="12">
        <v>46068</v>
      </c>
      <c r="Q1303" s="13" t="str">
        <f t="shared" si="60"/>
        <v>06h</v>
      </c>
    </row>
    <row r="1304" spans="1:17" x14ac:dyDescent="0.3">
      <c r="A1304" s="9" t="str">
        <f t="shared" si="61"/>
        <v>54848Sambodromo x EG4606906h</v>
      </c>
      <c r="B1304" s="9" t="str">
        <f t="shared" si="62"/>
        <v>54848Sambodromo x EG46069</v>
      </c>
      <c r="C1304" s="9" t="str">
        <f>IF((IFERROR(IFERROR(VLOOKUP(A1304,Controle_Utiliz!A:A,1,0),VLOOKUP(B1304,Controle_Utiliz!B:B,1,0)),"Não Utilizou"))="Não Utilizou","Não Utilizou","Agendado")</f>
        <v>Não Utilizou</v>
      </c>
      <c r="D1304" s="8" t="s">
        <v>363</v>
      </c>
      <c r="E1304" s="9" t="s">
        <v>315</v>
      </c>
      <c r="F1304" s="9">
        <v>54848</v>
      </c>
      <c r="G1304" s="11"/>
      <c r="H1304" s="9">
        <v>21982420306</v>
      </c>
      <c r="I1304" s="9" t="s">
        <v>19242</v>
      </c>
      <c r="J1304" s="9" t="s">
        <v>16155</v>
      </c>
      <c r="K1304" s="9" t="s">
        <v>7015</v>
      </c>
      <c r="L1304" s="9" t="s">
        <v>17488</v>
      </c>
      <c r="M1304" s="9" t="s">
        <v>19231</v>
      </c>
      <c r="N1304" s="10" t="s">
        <v>19248</v>
      </c>
      <c r="O1304" s="11" t="s">
        <v>151</v>
      </c>
      <c r="P1304" s="12">
        <v>46069</v>
      </c>
      <c r="Q1304" s="13" t="str">
        <f t="shared" si="60"/>
        <v>06h</v>
      </c>
    </row>
    <row r="1305" spans="1:17" x14ac:dyDescent="0.3">
      <c r="A1305" s="9" t="str">
        <f t="shared" si="61"/>
        <v>54848Sambodromo x EG4607006h</v>
      </c>
      <c r="B1305" s="9" t="str">
        <f t="shared" si="62"/>
        <v>54848Sambodromo x EG46070</v>
      </c>
      <c r="C1305" s="9" t="str">
        <f>IF((IFERROR(IFERROR(VLOOKUP(A1305,Controle_Utiliz!A:A,1,0),VLOOKUP(B1305,Controle_Utiliz!B:B,1,0)),"Não Utilizou"))="Não Utilizou","Não Utilizou","Agendado")</f>
        <v>Não Utilizou</v>
      </c>
      <c r="D1305" s="8" t="s">
        <v>363</v>
      </c>
      <c r="E1305" s="9" t="s">
        <v>315</v>
      </c>
      <c r="F1305" s="9">
        <v>54848</v>
      </c>
      <c r="G1305" s="11"/>
      <c r="H1305" s="9">
        <v>21982420306</v>
      </c>
      <c r="I1305" s="9" t="s">
        <v>19242</v>
      </c>
      <c r="J1305" s="9" t="s">
        <v>16155</v>
      </c>
      <c r="K1305" s="9" t="s">
        <v>7015</v>
      </c>
      <c r="L1305" s="9" t="s">
        <v>17488</v>
      </c>
      <c r="M1305" s="9" t="s">
        <v>19232</v>
      </c>
      <c r="N1305" s="10" t="s">
        <v>19248</v>
      </c>
      <c r="O1305" s="11" t="s">
        <v>151</v>
      </c>
      <c r="P1305" s="12">
        <v>46070</v>
      </c>
      <c r="Q1305" s="13" t="str">
        <f t="shared" si="60"/>
        <v>06h</v>
      </c>
    </row>
    <row r="1306" spans="1:17" x14ac:dyDescent="0.3">
      <c r="A1306" s="9" t="str">
        <f t="shared" si="61"/>
        <v>54848Sambodromo x EG4607406h</v>
      </c>
      <c r="B1306" s="9" t="str">
        <f t="shared" si="62"/>
        <v>54848Sambodromo x EG46074</v>
      </c>
      <c r="C1306" s="9" t="str">
        <f>IF((IFERROR(IFERROR(VLOOKUP(A1306,Controle_Utiliz!A:A,1,0),VLOOKUP(B1306,Controle_Utiliz!B:B,1,0)),"Não Utilizou"))="Não Utilizou","Não Utilizou","Agendado")</f>
        <v>Não Utilizou</v>
      </c>
      <c r="D1306" s="8" t="s">
        <v>363</v>
      </c>
      <c r="E1306" s="9" t="s">
        <v>315</v>
      </c>
      <c r="F1306" s="9">
        <v>54848</v>
      </c>
      <c r="G1306" s="11"/>
      <c r="H1306" s="9">
        <v>21982420306</v>
      </c>
      <c r="I1306" s="9" t="s">
        <v>19242</v>
      </c>
      <c r="J1306" s="9" t="s">
        <v>16155</v>
      </c>
      <c r="K1306" s="9" t="s">
        <v>7015</v>
      </c>
      <c r="L1306" s="9" t="s">
        <v>17488</v>
      </c>
      <c r="M1306" s="9" t="s">
        <v>19233</v>
      </c>
      <c r="N1306" s="10" t="s">
        <v>19248</v>
      </c>
      <c r="O1306" s="11" t="s">
        <v>151</v>
      </c>
      <c r="P1306" s="12">
        <v>46074</v>
      </c>
      <c r="Q1306" s="13" t="str">
        <f t="shared" si="60"/>
        <v>06h</v>
      </c>
    </row>
    <row r="1307" spans="1:17" x14ac:dyDescent="0.3">
      <c r="A1307" s="9" t="str">
        <f t="shared" si="61"/>
        <v>53607JB x Sambodromo4606819h</v>
      </c>
      <c r="B1307" s="9" t="str">
        <f t="shared" si="62"/>
        <v>53607JB x Sambodromo46068</v>
      </c>
      <c r="C1307" s="9" t="str">
        <f>IF((IFERROR(IFERROR(VLOOKUP(A1307,Controle_Utiliz!A:A,1,0),VLOOKUP(B1307,Controle_Utiliz!B:B,1,0)),"Não Utilizou"))="Não Utilizou","Não Utilizou","Agendado")</f>
        <v>Agendado</v>
      </c>
      <c r="D1307" s="8" t="s">
        <v>432</v>
      </c>
      <c r="E1307" s="9" t="s">
        <v>315</v>
      </c>
      <c r="F1307" s="9">
        <v>53607</v>
      </c>
      <c r="G1307" s="9"/>
      <c r="H1307" s="9">
        <v>21999668842</v>
      </c>
      <c r="I1307" s="9" t="s">
        <v>19273</v>
      </c>
      <c r="J1307" s="9" t="s">
        <v>17408</v>
      </c>
      <c r="K1307" s="9" t="s">
        <v>11771</v>
      </c>
      <c r="L1307" s="9" t="s">
        <v>18105</v>
      </c>
      <c r="M1307" s="9" t="s">
        <v>19234</v>
      </c>
      <c r="N1307" s="10" t="s">
        <v>19249</v>
      </c>
      <c r="O1307" s="11" t="s">
        <v>33</v>
      </c>
      <c r="P1307" s="12">
        <v>46068</v>
      </c>
      <c r="Q1307" s="13" t="str">
        <f t="shared" si="60"/>
        <v>19h</v>
      </c>
    </row>
    <row r="1308" spans="1:17" x14ac:dyDescent="0.3">
      <c r="A1308" s="9" t="str">
        <f t="shared" si="61"/>
        <v>53607JB x Sambodromo4606919h</v>
      </c>
      <c r="B1308" s="9" t="str">
        <f t="shared" si="62"/>
        <v>53607JB x Sambodromo46069</v>
      </c>
      <c r="C1308" s="9" t="str">
        <f>IF((IFERROR(IFERROR(VLOOKUP(A1308,Controle_Utiliz!A:A,1,0),VLOOKUP(B1308,Controle_Utiliz!B:B,1,0)),"Não Utilizou"))="Não Utilizou","Não Utilizou","Agendado")</f>
        <v>Agendado</v>
      </c>
      <c r="D1308" s="8" t="s">
        <v>432</v>
      </c>
      <c r="E1308" s="9" t="s">
        <v>315</v>
      </c>
      <c r="F1308" s="9">
        <v>53607</v>
      </c>
      <c r="G1308" s="9"/>
      <c r="H1308" s="9">
        <v>21999668842</v>
      </c>
      <c r="I1308" s="9" t="s">
        <v>19273</v>
      </c>
      <c r="J1308" s="9" t="s">
        <v>17408</v>
      </c>
      <c r="K1308" s="9" t="s">
        <v>11771</v>
      </c>
      <c r="L1308" s="9" t="s">
        <v>18105</v>
      </c>
      <c r="M1308" s="9" t="s">
        <v>19235</v>
      </c>
      <c r="N1308" s="10" t="s">
        <v>19249</v>
      </c>
      <c r="O1308" s="11" t="s">
        <v>33</v>
      </c>
      <c r="P1308" s="12">
        <v>46069</v>
      </c>
      <c r="Q1308" s="13" t="str">
        <f t="shared" si="60"/>
        <v>19h</v>
      </c>
    </row>
    <row r="1309" spans="1:17" x14ac:dyDescent="0.3">
      <c r="A1309" s="9" t="str">
        <f t="shared" si="61"/>
        <v>53607JB x Sambodromo4607019h</v>
      </c>
      <c r="B1309" s="9" t="str">
        <f t="shared" si="62"/>
        <v>53607JB x Sambodromo46070</v>
      </c>
      <c r="C1309" s="9" t="str">
        <f>IF((IFERROR(IFERROR(VLOOKUP(A1309,Controle_Utiliz!A:A,1,0),VLOOKUP(B1309,Controle_Utiliz!B:B,1,0)),"Não Utilizou"))="Não Utilizou","Não Utilizou","Agendado")</f>
        <v>Agendado</v>
      </c>
      <c r="D1309" s="8" t="s">
        <v>432</v>
      </c>
      <c r="E1309" s="9" t="s">
        <v>315</v>
      </c>
      <c r="F1309" s="9">
        <v>53607</v>
      </c>
      <c r="G1309" s="9"/>
      <c r="H1309" s="9">
        <v>21999668842</v>
      </c>
      <c r="I1309" s="9" t="s">
        <v>19273</v>
      </c>
      <c r="J1309" s="9" t="s">
        <v>17408</v>
      </c>
      <c r="K1309" s="9" t="s">
        <v>11771</v>
      </c>
      <c r="L1309" s="9" t="s">
        <v>18105</v>
      </c>
      <c r="M1309" s="9" t="s">
        <v>19236</v>
      </c>
      <c r="N1309" s="10" t="s">
        <v>19249</v>
      </c>
      <c r="O1309" s="11" t="s">
        <v>33</v>
      </c>
      <c r="P1309" s="12">
        <v>46070</v>
      </c>
      <c r="Q1309" s="13" t="str">
        <f t="shared" si="60"/>
        <v>19h</v>
      </c>
    </row>
    <row r="1310" spans="1:17" x14ac:dyDescent="0.3">
      <c r="A1310" s="9" t="str">
        <f t="shared" si="61"/>
        <v>53607JB x Sambodromo4607419h</v>
      </c>
      <c r="B1310" s="9" t="str">
        <f t="shared" si="62"/>
        <v>53607JB x Sambodromo46074</v>
      </c>
      <c r="C1310" s="9" t="str">
        <f>IF((IFERROR(IFERROR(VLOOKUP(A1310,Controle_Utiliz!A:A,1,0),VLOOKUP(B1310,Controle_Utiliz!B:B,1,0)),"Não Utilizou"))="Não Utilizou","Não Utilizou","Agendado")</f>
        <v>Agendado</v>
      </c>
      <c r="D1310" s="8" t="s">
        <v>432</v>
      </c>
      <c r="E1310" s="9" t="s">
        <v>315</v>
      </c>
      <c r="F1310" s="9">
        <v>53607</v>
      </c>
      <c r="G1310" s="9"/>
      <c r="H1310" s="9">
        <v>21999668842</v>
      </c>
      <c r="I1310" s="9" t="s">
        <v>19273</v>
      </c>
      <c r="J1310" s="9" t="s">
        <v>17408</v>
      </c>
      <c r="K1310" s="9" t="s">
        <v>11771</v>
      </c>
      <c r="L1310" s="9" t="s">
        <v>18105</v>
      </c>
      <c r="M1310" s="9" t="s">
        <v>19237</v>
      </c>
      <c r="N1310" s="10" t="s">
        <v>19249</v>
      </c>
      <c r="O1310" s="11" t="s">
        <v>33</v>
      </c>
      <c r="P1310" s="12">
        <v>46074</v>
      </c>
      <c r="Q1310" s="13" t="str">
        <f t="shared" si="60"/>
        <v>19h</v>
      </c>
    </row>
    <row r="1311" spans="1:17" x14ac:dyDescent="0.3">
      <c r="A1311" s="9" t="str">
        <f t="shared" si="61"/>
        <v>53607Sambodromo x JB4606804h</v>
      </c>
      <c r="B1311" s="9" t="str">
        <f t="shared" si="62"/>
        <v>53607Sambodromo x JB46068</v>
      </c>
      <c r="C1311" s="9" t="str">
        <f>IF((IFERROR(IFERROR(VLOOKUP(A1311,Controle_Utiliz!A:A,1,0),VLOOKUP(B1311,Controle_Utiliz!B:B,1,0)),"Não Utilizou"))="Não Utilizou","Não Utilizou","Agendado")</f>
        <v>Agendado</v>
      </c>
      <c r="D1311" s="8" t="s">
        <v>432</v>
      </c>
      <c r="E1311" s="9" t="s">
        <v>315</v>
      </c>
      <c r="F1311" s="9">
        <v>53607</v>
      </c>
      <c r="G1311" s="9"/>
      <c r="H1311" s="9">
        <v>21999668842</v>
      </c>
      <c r="I1311" s="9" t="s">
        <v>19273</v>
      </c>
      <c r="J1311" s="9" t="s">
        <v>17408</v>
      </c>
      <c r="K1311" s="9" t="s">
        <v>11771</v>
      </c>
      <c r="L1311" s="9" t="s">
        <v>18105</v>
      </c>
      <c r="M1311" s="9" t="s">
        <v>19238</v>
      </c>
      <c r="N1311" s="10" t="s">
        <v>19247</v>
      </c>
      <c r="O1311" s="11" t="s">
        <v>159</v>
      </c>
      <c r="P1311" s="12">
        <v>46068</v>
      </c>
      <c r="Q1311" s="13" t="str">
        <f t="shared" si="60"/>
        <v>04h</v>
      </c>
    </row>
    <row r="1312" spans="1:17" x14ac:dyDescent="0.3">
      <c r="A1312" s="9" t="str">
        <f t="shared" si="61"/>
        <v>53607Sambodromo x JB4606904h</v>
      </c>
      <c r="B1312" s="9" t="str">
        <f t="shared" si="62"/>
        <v>53607Sambodromo x JB46069</v>
      </c>
      <c r="C1312" s="9" t="str">
        <f>IF((IFERROR(IFERROR(VLOOKUP(A1312,Controle_Utiliz!A:A,1,0),VLOOKUP(B1312,Controle_Utiliz!B:B,1,0)),"Não Utilizou"))="Não Utilizou","Não Utilizou","Agendado")</f>
        <v>Agendado</v>
      </c>
      <c r="D1312" s="8" t="s">
        <v>432</v>
      </c>
      <c r="E1312" s="9" t="s">
        <v>315</v>
      </c>
      <c r="F1312" s="9">
        <v>53607</v>
      </c>
      <c r="G1312" s="9"/>
      <c r="H1312" s="9">
        <v>21999668842</v>
      </c>
      <c r="I1312" s="9" t="s">
        <v>19273</v>
      </c>
      <c r="J1312" s="9" t="s">
        <v>17408</v>
      </c>
      <c r="K1312" s="9" t="s">
        <v>11771</v>
      </c>
      <c r="L1312" s="9" t="s">
        <v>18105</v>
      </c>
      <c r="M1312" s="9" t="s">
        <v>19239</v>
      </c>
      <c r="N1312" s="10" t="s">
        <v>19247</v>
      </c>
      <c r="O1312" s="11" t="s">
        <v>159</v>
      </c>
      <c r="P1312" s="12">
        <v>46069</v>
      </c>
      <c r="Q1312" s="13" t="str">
        <f t="shared" si="60"/>
        <v>04h</v>
      </c>
    </row>
    <row r="1313" spans="1:17" x14ac:dyDescent="0.3">
      <c r="A1313" s="9" t="str">
        <f t="shared" si="61"/>
        <v>53607Sambodromo x JB4607004h</v>
      </c>
      <c r="B1313" s="9" t="str">
        <f t="shared" si="62"/>
        <v>53607Sambodromo x JB46070</v>
      </c>
      <c r="C1313" s="9" t="str">
        <f>IF((IFERROR(IFERROR(VLOOKUP(A1313,Controle_Utiliz!A:A,1,0),VLOOKUP(B1313,Controle_Utiliz!B:B,1,0)),"Não Utilizou"))="Não Utilizou","Não Utilizou","Agendado")</f>
        <v>Agendado</v>
      </c>
      <c r="D1313" s="8" t="s">
        <v>432</v>
      </c>
      <c r="E1313" s="9" t="s">
        <v>315</v>
      </c>
      <c r="F1313" s="9">
        <v>53607</v>
      </c>
      <c r="G1313" s="9"/>
      <c r="H1313" s="9">
        <v>21999668842</v>
      </c>
      <c r="I1313" s="9" t="s">
        <v>19273</v>
      </c>
      <c r="J1313" s="9" t="s">
        <v>17408</v>
      </c>
      <c r="K1313" s="9" t="s">
        <v>11771</v>
      </c>
      <c r="L1313" s="9" t="s">
        <v>18105</v>
      </c>
      <c r="M1313" s="9" t="s">
        <v>19240</v>
      </c>
      <c r="N1313" s="10" t="s">
        <v>19247</v>
      </c>
      <c r="O1313" s="11" t="s">
        <v>159</v>
      </c>
      <c r="P1313" s="12">
        <v>46070</v>
      </c>
      <c r="Q1313" s="13" t="str">
        <f t="shared" si="60"/>
        <v>04h</v>
      </c>
    </row>
    <row r="1314" spans="1:17" x14ac:dyDescent="0.3">
      <c r="A1314" s="9" t="str">
        <f t="shared" si="61"/>
        <v>53607Sambodromo x JB4607404h</v>
      </c>
      <c r="B1314" s="9" t="str">
        <f t="shared" si="62"/>
        <v>53607Sambodromo x JB46074</v>
      </c>
      <c r="C1314" s="9" t="str">
        <f>IF((IFERROR(IFERROR(VLOOKUP(A1314,Controle_Utiliz!A:A,1,0),VLOOKUP(B1314,Controle_Utiliz!B:B,1,0)),"Não Utilizou"))="Não Utilizou","Não Utilizou","Agendado")</f>
        <v>Não Utilizou</v>
      </c>
      <c r="D1314" s="8" t="s">
        <v>432</v>
      </c>
      <c r="E1314" s="9" t="s">
        <v>315</v>
      </c>
      <c r="F1314" s="9">
        <v>53607</v>
      </c>
      <c r="G1314" s="9"/>
      <c r="H1314" s="9">
        <v>21999668842</v>
      </c>
      <c r="I1314" s="9" t="s">
        <v>19273</v>
      </c>
      <c r="J1314" s="9" t="s">
        <v>17408</v>
      </c>
      <c r="K1314" s="9" t="s">
        <v>11771</v>
      </c>
      <c r="L1314" s="9" t="s">
        <v>18105</v>
      </c>
      <c r="M1314" s="9" t="s">
        <v>19241</v>
      </c>
      <c r="N1314" s="14" t="s">
        <v>19247</v>
      </c>
      <c r="O1314" s="11" t="s">
        <v>159</v>
      </c>
      <c r="P1314" s="12">
        <v>46074</v>
      </c>
      <c r="Q1314" s="13" t="str">
        <f t="shared" si="60"/>
        <v>04h</v>
      </c>
    </row>
    <row r="1315" spans="1:17" x14ac:dyDescent="0.3">
      <c r="A1315" s="9" t="str">
        <f t="shared" si="61"/>
        <v>31079180249EG x Sambodromo4606818h</v>
      </c>
      <c r="B1315" s="9" t="str">
        <f t="shared" si="62"/>
        <v>31079180249EG x Sambodromo46068</v>
      </c>
      <c r="C1315" s="9" t="str">
        <f>IF((IFERROR(IFERROR(VLOOKUP(A1315,Controle_Utiliz!A:A,1,0),VLOOKUP(B1315,Controle_Utiliz!B:B,1,0)),"Não Utilizou"))="Não Utilizou","Não Utilizou","Agendado")</f>
        <v>Agendado</v>
      </c>
      <c r="D1315" s="8" t="s">
        <v>484</v>
      </c>
      <c r="E1315" s="9" t="s">
        <v>480</v>
      </c>
      <c r="F1315" s="11"/>
      <c r="G1315" s="9">
        <v>31079180249</v>
      </c>
      <c r="H1315" s="9">
        <v>21967041708</v>
      </c>
      <c r="I1315" s="9" t="s">
        <v>19262</v>
      </c>
      <c r="J1315" s="9" t="s">
        <v>480</v>
      </c>
      <c r="K1315" s="9" t="s">
        <v>480</v>
      </c>
      <c r="L1315" s="9" t="s">
        <v>480</v>
      </c>
      <c r="M1315" s="9" t="s">
        <v>19226</v>
      </c>
      <c r="N1315" s="10" t="s">
        <v>19243</v>
      </c>
      <c r="O1315" s="11" t="s">
        <v>6</v>
      </c>
      <c r="P1315" s="12">
        <v>46068</v>
      </c>
      <c r="Q1315" s="13" t="str">
        <f t="shared" si="60"/>
        <v>18h</v>
      </c>
    </row>
    <row r="1316" spans="1:17" x14ac:dyDescent="0.3">
      <c r="A1316" s="9" t="str">
        <f t="shared" si="61"/>
        <v>31079180249EG x Sambodromo4606918h</v>
      </c>
      <c r="B1316" s="9" t="str">
        <f t="shared" si="62"/>
        <v>31079180249EG x Sambodromo46069</v>
      </c>
      <c r="C1316" s="9" t="str">
        <f>IF((IFERROR(IFERROR(VLOOKUP(A1316,Controle_Utiliz!A:A,1,0),VLOOKUP(B1316,Controle_Utiliz!B:B,1,0)),"Não Utilizou"))="Não Utilizou","Não Utilizou","Agendado")</f>
        <v>Agendado</v>
      </c>
      <c r="D1316" s="8" t="s">
        <v>484</v>
      </c>
      <c r="E1316" s="9" t="s">
        <v>480</v>
      </c>
      <c r="F1316" s="11"/>
      <c r="G1316" s="9">
        <v>31079180249</v>
      </c>
      <c r="H1316" s="9">
        <v>21967041708</v>
      </c>
      <c r="I1316" s="9" t="s">
        <v>19262</v>
      </c>
      <c r="J1316" s="9" t="s">
        <v>480</v>
      </c>
      <c r="K1316" s="9" t="s">
        <v>480</v>
      </c>
      <c r="L1316" s="9" t="s">
        <v>480</v>
      </c>
      <c r="M1316" s="9" t="s">
        <v>19227</v>
      </c>
      <c r="N1316" s="10" t="s">
        <v>19243</v>
      </c>
      <c r="O1316" s="11" t="s">
        <v>6</v>
      </c>
      <c r="P1316" s="12">
        <v>46069</v>
      </c>
      <c r="Q1316" s="13" t="str">
        <f t="shared" si="60"/>
        <v>18h</v>
      </c>
    </row>
    <row r="1317" spans="1:17" x14ac:dyDescent="0.3">
      <c r="A1317" s="9" t="str">
        <f t="shared" si="61"/>
        <v>31079180249EG x Sambodromo4607018h</v>
      </c>
      <c r="B1317" s="9" t="str">
        <f t="shared" si="62"/>
        <v>31079180249EG x Sambodromo46070</v>
      </c>
      <c r="C1317" s="9" t="str">
        <f>IF((IFERROR(IFERROR(VLOOKUP(A1317,Controle_Utiliz!A:A,1,0),VLOOKUP(B1317,Controle_Utiliz!B:B,1,0)),"Não Utilizou"))="Não Utilizou","Não Utilizou","Agendado")</f>
        <v>Agendado</v>
      </c>
      <c r="D1317" s="8" t="s">
        <v>484</v>
      </c>
      <c r="E1317" s="9" t="s">
        <v>480</v>
      </c>
      <c r="F1317" s="11"/>
      <c r="G1317" s="9">
        <v>31079180249</v>
      </c>
      <c r="H1317" s="9">
        <v>21967041708</v>
      </c>
      <c r="I1317" s="9" t="s">
        <v>19262</v>
      </c>
      <c r="J1317" s="9" t="s">
        <v>480</v>
      </c>
      <c r="K1317" s="9" t="s">
        <v>480</v>
      </c>
      <c r="L1317" s="9" t="s">
        <v>480</v>
      </c>
      <c r="M1317" s="9" t="s">
        <v>19228</v>
      </c>
      <c r="N1317" s="10" t="s">
        <v>19243</v>
      </c>
      <c r="O1317" s="11" t="s">
        <v>6</v>
      </c>
      <c r="P1317" s="12">
        <v>46070</v>
      </c>
      <c r="Q1317" s="13" t="str">
        <f t="shared" si="60"/>
        <v>18h</v>
      </c>
    </row>
    <row r="1318" spans="1:17" x14ac:dyDescent="0.3">
      <c r="A1318" s="9" t="str">
        <f t="shared" si="61"/>
        <v>31079180249EG x Sambodromo4607418h</v>
      </c>
      <c r="B1318" s="9" t="str">
        <f t="shared" si="62"/>
        <v>31079180249EG x Sambodromo46074</v>
      </c>
      <c r="C1318" s="9" t="str">
        <f>IF((IFERROR(IFERROR(VLOOKUP(A1318,Controle_Utiliz!A:A,1,0),VLOOKUP(B1318,Controle_Utiliz!B:B,1,0)),"Não Utilizou"))="Não Utilizou","Não Utilizou","Agendado")</f>
        <v>Agendado</v>
      </c>
      <c r="D1318" s="8" t="s">
        <v>484</v>
      </c>
      <c r="E1318" s="9" t="s">
        <v>480</v>
      </c>
      <c r="F1318" s="11"/>
      <c r="G1318" s="9">
        <v>31079180249</v>
      </c>
      <c r="H1318" s="9">
        <v>21967041708</v>
      </c>
      <c r="I1318" s="9" t="s">
        <v>19262</v>
      </c>
      <c r="J1318" s="9" t="s">
        <v>480</v>
      </c>
      <c r="K1318" s="9" t="s">
        <v>480</v>
      </c>
      <c r="L1318" s="9" t="s">
        <v>480</v>
      </c>
      <c r="M1318" s="9" t="s">
        <v>19229</v>
      </c>
      <c r="N1318" s="10" t="s">
        <v>19243</v>
      </c>
      <c r="O1318" s="11" t="s">
        <v>6</v>
      </c>
      <c r="P1318" s="12">
        <v>46074</v>
      </c>
      <c r="Q1318" s="13" t="str">
        <f t="shared" si="60"/>
        <v>18h</v>
      </c>
    </row>
    <row r="1319" spans="1:17" x14ac:dyDescent="0.3">
      <c r="A1319" s="9" t="str">
        <f t="shared" si="61"/>
        <v>31079180249Sambodromo x EG4606806h</v>
      </c>
      <c r="B1319" s="9" t="str">
        <f t="shared" si="62"/>
        <v>31079180249Sambodromo x EG46068</v>
      </c>
      <c r="C1319" s="9" t="str">
        <f>IF((IFERROR(IFERROR(VLOOKUP(A1319,Controle_Utiliz!A:A,1,0),VLOOKUP(B1319,Controle_Utiliz!B:B,1,0)),"Não Utilizou"))="Não Utilizou","Não Utilizou","Agendado")</f>
        <v>Não Utilizou</v>
      </c>
      <c r="D1319" s="8" t="s">
        <v>484</v>
      </c>
      <c r="E1319" s="9" t="s">
        <v>480</v>
      </c>
      <c r="F1319" s="11"/>
      <c r="G1319" s="9">
        <v>31079180249</v>
      </c>
      <c r="H1319" s="9">
        <v>21967041708</v>
      </c>
      <c r="I1319" s="9" t="s">
        <v>19262</v>
      </c>
      <c r="J1319" s="9" t="s">
        <v>480</v>
      </c>
      <c r="K1319" s="9" t="s">
        <v>480</v>
      </c>
      <c r="L1319" s="9" t="s">
        <v>480</v>
      </c>
      <c r="M1319" s="9" t="s">
        <v>19230</v>
      </c>
      <c r="N1319" s="10" t="s">
        <v>19248</v>
      </c>
      <c r="O1319" s="11" t="s">
        <v>151</v>
      </c>
      <c r="P1319" s="12">
        <v>46068</v>
      </c>
      <c r="Q1319" s="13" t="str">
        <f t="shared" si="60"/>
        <v>06h</v>
      </c>
    </row>
    <row r="1320" spans="1:17" x14ac:dyDescent="0.3">
      <c r="A1320" s="9" t="str">
        <f t="shared" si="61"/>
        <v>31079180249Sambodromo x EG4606906h</v>
      </c>
      <c r="B1320" s="9" t="str">
        <f t="shared" si="62"/>
        <v>31079180249Sambodromo x EG46069</v>
      </c>
      <c r="C1320" s="9" t="str">
        <f>IF((IFERROR(IFERROR(VLOOKUP(A1320,Controle_Utiliz!A:A,1,0),VLOOKUP(B1320,Controle_Utiliz!B:B,1,0)),"Não Utilizou"))="Não Utilizou","Não Utilizou","Agendado")</f>
        <v>Não Utilizou</v>
      </c>
      <c r="D1320" s="8" t="s">
        <v>484</v>
      </c>
      <c r="E1320" s="9" t="s">
        <v>480</v>
      </c>
      <c r="F1320" s="11"/>
      <c r="G1320" s="9">
        <v>31079180249</v>
      </c>
      <c r="H1320" s="9">
        <v>21967041708</v>
      </c>
      <c r="I1320" s="9" t="s">
        <v>19262</v>
      </c>
      <c r="J1320" s="9" t="s">
        <v>480</v>
      </c>
      <c r="K1320" s="9" t="s">
        <v>480</v>
      </c>
      <c r="L1320" s="9" t="s">
        <v>480</v>
      </c>
      <c r="M1320" s="9" t="s">
        <v>19231</v>
      </c>
      <c r="N1320" s="10" t="s">
        <v>19248</v>
      </c>
      <c r="O1320" s="11" t="s">
        <v>151</v>
      </c>
      <c r="P1320" s="12">
        <v>46069</v>
      </c>
      <c r="Q1320" s="13" t="str">
        <f t="shared" si="60"/>
        <v>06h</v>
      </c>
    </row>
    <row r="1321" spans="1:17" x14ac:dyDescent="0.3">
      <c r="A1321" s="9" t="str">
        <f t="shared" si="61"/>
        <v>31079180249Sambodromo x EG4607006h</v>
      </c>
      <c r="B1321" s="9" t="str">
        <f t="shared" si="62"/>
        <v>31079180249Sambodromo x EG46070</v>
      </c>
      <c r="C1321" s="9" t="str">
        <f>IF((IFERROR(IFERROR(VLOOKUP(A1321,Controle_Utiliz!A:A,1,0),VLOOKUP(B1321,Controle_Utiliz!B:B,1,0)),"Não Utilizou"))="Não Utilizou","Não Utilizou","Agendado")</f>
        <v>Agendado</v>
      </c>
      <c r="D1321" s="8" t="s">
        <v>484</v>
      </c>
      <c r="E1321" s="9" t="s">
        <v>480</v>
      </c>
      <c r="F1321" s="11"/>
      <c r="G1321" s="9">
        <v>31079180249</v>
      </c>
      <c r="H1321" s="9">
        <v>21967041708</v>
      </c>
      <c r="I1321" s="9" t="s">
        <v>19262</v>
      </c>
      <c r="J1321" s="9" t="s">
        <v>480</v>
      </c>
      <c r="K1321" s="9" t="s">
        <v>480</v>
      </c>
      <c r="L1321" s="9" t="s">
        <v>480</v>
      </c>
      <c r="M1321" s="9" t="s">
        <v>19232</v>
      </c>
      <c r="N1321" s="10" t="s">
        <v>19248</v>
      </c>
      <c r="O1321" s="11" t="s">
        <v>151</v>
      </c>
      <c r="P1321" s="12">
        <v>46070</v>
      </c>
      <c r="Q1321" s="13" t="str">
        <f t="shared" si="60"/>
        <v>06h</v>
      </c>
    </row>
    <row r="1322" spans="1:17" x14ac:dyDescent="0.3">
      <c r="A1322" s="9" t="str">
        <f t="shared" si="61"/>
        <v>31079180249Sambodromo x EG4607406h</v>
      </c>
      <c r="B1322" s="9" t="str">
        <f t="shared" si="62"/>
        <v>31079180249Sambodromo x EG46074</v>
      </c>
      <c r="C1322" s="9" t="str">
        <f>IF((IFERROR(IFERROR(VLOOKUP(A1322,Controle_Utiliz!A:A,1,0),VLOOKUP(B1322,Controle_Utiliz!B:B,1,0)),"Não Utilizou"))="Não Utilizou","Não Utilizou","Agendado")</f>
        <v>Não Utilizou</v>
      </c>
      <c r="D1322" s="8" t="s">
        <v>484</v>
      </c>
      <c r="E1322" s="9" t="s">
        <v>480</v>
      </c>
      <c r="F1322" s="11"/>
      <c r="G1322" s="9">
        <v>31079180249</v>
      </c>
      <c r="H1322" s="9">
        <v>21967041708</v>
      </c>
      <c r="I1322" s="9" t="s">
        <v>19262</v>
      </c>
      <c r="J1322" s="9" t="s">
        <v>480</v>
      </c>
      <c r="K1322" s="9" t="s">
        <v>480</v>
      </c>
      <c r="L1322" s="9" t="s">
        <v>480</v>
      </c>
      <c r="M1322" s="9" t="s">
        <v>19233</v>
      </c>
      <c r="N1322" s="10" t="s">
        <v>19248</v>
      </c>
      <c r="O1322" s="11" t="s">
        <v>151</v>
      </c>
      <c r="P1322" s="12">
        <v>46074</v>
      </c>
      <c r="Q1322" s="13" t="str">
        <f t="shared" si="60"/>
        <v>06h</v>
      </c>
    </row>
    <row r="1323" spans="1:17" x14ac:dyDescent="0.3">
      <c r="A1323" s="9" t="str">
        <f t="shared" si="61"/>
        <v>86002EG x Sambodromo4606917h</v>
      </c>
      <c r="B1323" s="9" t="str">
        <f t="shared" si="62"/>
        <v>86002EG x Sambodromo46069</v>
      </c>
      <c r="C1323" s="9" t="str">
        <f>IF((IFERROR(IFERROR(VLOOKUP(A1323,Controle_Utiliz!A:A,1,0),VLOOKUP(B1323,Controle_Utiliz!B:B,1,0)),"Não Utilizou"))="Não Utilizou","Não Utilizou","Agendado")</f>
        <v>Agendado</v>
      </c>
      <c r="D1323" s="8" t="s">
        <v>493</v>
      </c>
      <c r="E1323" s="9" t="s">
        <v>315</v>
      </c>
      <c r="F1323" s="9">
        <v>86002</v>
      </c>
      <c r="G1323" s="11"/>
      <c r="H1323" s="9">
        <v>21993989497</v>
      </c>
      <c r="I1323" s="9" t="s">
        <v>19276</v>
      </c>
      <c r="J1323" s="9" t="s">
        <v>16748</v>
      </c>
      <c r="K1323" s="9" t="s">
        <v>6322</v>
      </c>
      <c r="L1323" s="9" t="s">
        <v>18428</v>
      </c>
      <c r="M1323" s="9" t="s">
        <v>19227</v>
      </c>
      <c r="N1323" s="10" t="s">
        <v>19245</v>
      </c>
      <c r="O1323" s="11" t="s">
        <v>6</v>
      </c>
      <c r="P1323" s="12">
        <v>46069</v>
      </c>
      <c r="Q1323" s="13" t="str">
        <f t="shared" si="60"/>
        <v>17h</v>
      </c>
    </row>
    <row r="1324" spans="1:17" x14ac:dyDescent="0.3">
      <c r="A1324" s="9" t="str">
        <f t="shared" si="61"/>
        <v>86002EG x Sambodromo4607417h</v>
      </c>
      <c r="B1324" s="9" t="str">
        <f t="shared" si="62"/>
        <v>86002EG x Sambodromo46074</v>
      </c>
      <c r="C1324" s="9" t="str">
        <f>IF((IFERROR(IFERROR(VLOOKUP(A1324,Controle_Utiliz!A:A,1,0),VLOOKUP(B1324,Controle_Utiliz!B:B,1,0)),"Não Utilizou"))="Não Utilizou","Não Utilizou","Agendado")</f>
        <v>Agendado</v>
      </c>
      <c r="D1324" s="8" t="s">
        <v>493</v>
      </c>
      <c r="E1324" s="9" t="s">
        <v>315</v>
      </c>
      <c r="F1324" s="9">
        <v>86002</v>
      </c>
      <c r="G1324" s="11"/>
      <c r="H1324" s="9">
        <v>21993989497</v>
      </c>
      <c r="I1324" s="9" t="s">
        <v>19276</v>
      </c>
      <c r="J1324" s="9" t="s">
        <v>16748</v>
      </c>
      <c r="K1324" s="9" t="s">
        <v>6322</v>
      </c>
      <c r="L1324" s="9" t="s">
        <v>18428</v>
      </c>
      <c r="M1324" s="9" t="s">
        <v>19229</v>
      </c>
      <c r="N1324" s="10" t="s">
        <v>19245</v>
      </c>
      <c r="O1324" s="11" t="s">
        <v>6</v>
      </c>
      <c r="P1324" s="12">
        <v>46074</v>
      </c>
      <c r="Q1324" s="13" t="str">
        <f t="shared" si="60"/>
        <v>17h</v>
      </c>
    </row>
    <row r="1325" spans="1:17" x14ac:dyDescent="0.3">
      <c r="A1325" s="9" t="str">
        <f t="shared" si="61"/>
        <v>86002Sambodromo x EG4606908h</v>
      </c>
      <c r="B1325" s="9" t="str">
        <f t="shared" si="62"/>
        <v>86002Sambodromo x EG46069</v>
      </c>
      <c r="C1325" s="9" t="str">
        <f>IF((IFERROR(IFERROR(VLOOKUP(A1325,Controle_Utiliz!A:A,1,0),VLOOKUP(B1325,Controle_Utiliz!B:B,1,0)),"Não Utilizou"))="Não Utilizou","Não Utilizou","Agendado")</f>
        <v>Agendado</v>
      </c>
      <c r="D1325" s="8" t="s">
        <v>493</v>
      </c>
      <c r="E1325" s="9" t="s">
        <v>315</v>
      </c>
      <c r="F1325" s="9">
        <v>86002</v>
      </c>
      <c r="G1325" s="11"/>
      <c r="H1325" s="9">
        <v>21993989497</v>
      </c>
      <c r="I1325" s="9" t="s">
        <v>19276</v>
      </c>
      <c r="J1325" s="9" t="s">
        <v>16748</v>
      </c>
      <c r="K1325" s="9" t="s">
        <v>6322</v>
      </c>
      <c r="L1325" s="9" t="s">
        <v>18428</v>
      </c>
      <c r="M1325" s="9" t="s">
        <v>19231</v>
      </c>
      <c r="N1325" s="10" t="s">
        <v>19251</v>
      </c>
      <c r="O1325" s="11" t="s">
        <v>151</v>
      </c>
      <c r="P1325" s="12">
        <v>46069</v>
      </c>
      <c r="Q1325" s="13" t="str">
        <f t="shared" si="60"/>
        <v>08h</v>
      </c>
    </row>
    <row r="1326" spans="1:17" x14ac:dyDescent="0.3">
      <c r="A1326" s="9" t="str">
        <f t="shared" si="61"/>
        <v>86002Sambodromo x EG4607408h</v>
      </c>
      <c r="B1326" s="9" t="str">
        <f t="shared" si="62"/>
        <v>86002Sambodromo x EG46074</v>
      </c>
      <c r="C1326" s="9" t="str">
        <f>IF((IFERROR(IFERROR(VLOOKUP(A1326,Controle_Utiliz!A:A,1,0),VLOOKUP(B1326,Controle_Utiliz!B:B,1,0)),"Não Utilizou"))="Não Utilizou","Não Utilizou","Agendado")</f>
        <v>Não Utilizou</v>
      </c>
      <c r="D1326" s="8" t="s">
        <v>493</v>
      </c>
      <c r="E1326" s="9" t="s">
        <v>315</v>
      </c>
      <c r="F1326" s="9">
        <v>86002</v>
      </c>
      <c r="G1326" s="11"/>
      <c r="H1326" s="9">
        <v>21993989497</v>
      </c>
      <c r="I1326" s="9" t="s">
        <v>19276</v>
      </c>
      <c r="J1326" s="9" t="s">
        <v>16748</v>
      </c>
      <c r="K1326" s="9" t="s">
        <v>6322</v>
      </c>
      <c r="L1326" s="9" t="s">
        <v>18428</v>
      </c>
      <c r="M1326" s="9" t="s">
        <v>19233</v>
      </c>
      <c r="N1326" s="10" t="s">
        <v>19251</v>
      </c>
      <c r="O1326" s="11" t="s">
        <v>151</v>
      </c>
      <c r="P1326" s="12">
        <v>46074</v>
      </c>
      <c r="Q1326" s="13" t="str">
        <f t="shared" si="60"/>
        <v>08h</v>
      </c>
    </row>
    <row r="1327" spans="1:17" x14ac:dyDescent="0.3">
      <c r="A1327" s="9" t="str">
        <f t="shared" si="61"/>
        <v>40885EG x Sambodromo4606818h</v>
      </c>
      <c r="B1327" s="9" t="str">
        <f t="shared" si="62"/>
        <v>40885EG x Sambodromo46068</v>
      </c>
      <c r="C1327" s="9" t="str">
        <f>IF((IFERROR(IFERROR(VLOOKUP(A1327,Controle_Utiliz!A:A,1,0),VLOOKUP(B1327,Controle_Utiliz!B:B,1,0)),"Não Utilizou"))="Não Utilizou","Não Utilizou","Agendado")</f>
        <v>Agendado</v>
      </c>
      <c r="D1327" s="8" t="s">
        <v>507</v>
      </c>
      <c r="E1327" s="9" t="s">
        <v>315</v>
      </c>
      <c r="F1327" s="9">
        <v>40885</v>
      </c>
      <c r="G1327" s="11"/>
      <c r="H1327" s="9">
        <v>21971849030</v>
      </c>
      <c r="I1327" s="9" t="s">
        <v>19262</v>
      </c>
      <c r="J1327" s="9" t="s">
        <v>17469</v>
      </c>
      <c r="K1327" s="9" t="s">
        <v>11556</v>
      </c>
      <c r="L1327" s="9" t="s">
        <v>19159</v>
      </c>
      <c r="M1327" s="9" t="s">
        <v>19226</v>
      </c>
      <c r="N1327" s="10" t="s">
        <v>19243</v>
      </c>
      <c r="O1327" s="11" t="s">
        <v>6</v>
      </c>
      <c r="P1327" s="12">
        <v>46068</v>
      </c>
      <c r="Q1327" s="13" t="str">
        <f t="shared" si="60"/>
        <v>18h</v>
      </c>
    </row>
    <row r="1328" spans="1:17" x14ac:dyDescent="0.3">
      <c r="A1328" s="9" t="str">
        <f t="shared" si="61"/>
        <v>40885EG x Sambodromo4606918h</v>
      </c>
      <c r="B1328" s="9" t="str">
        <f t="shared" si="62"/>
        <v>40885EG x Sambodromo46069</v>
      </c>
      <c r="C1328" s="9" t="str">
        <f>IF((IFERROR(IFERROR(VLOOKUP(A1328,Controle_Utiliz!A:A,1,0),VLOOKUP(B1328,Controle_Utiliz!B:B,1,0)),"Não Utilizou"))="Não Utilizou","Não Utilizou","Agendado")</f>
        <v>Agendado</v>
      </c>
      <c r="D1328" s="8" t="s">
        <v>507</v>
      </c>
      <c r="E1328" s="9" t="s">
        <v>315</v>
      </c>
      <c r="F1328" s="9">
        <v>40885</v>
      </c>
      <c r="G1328" s="11"/>
      <c r="H1328" s="9">
        <v>21971849030</v>
      </c>
      <c r="I1328" s="9" t="s">
        <v>19262</v>
      </c>
      <c r="J1328" s="9" t="s">
        <v>17469</v>
      </c>
      <c r="K1328" s="9" t="s">
        <v>11556</v>
      </c>
      <c r="L1328" s="9" t="s">
        <v>19159</v>
      </c>
      <c r="M1328" s="9" t="s">
        <v>19227</v>
      </c>
      <c r="N1328" s="10" t="s">
        <v>19243</v>
      </c>
      <c r="O1328" s="11" t="s">
        <v>6</v>
      </c>
      <c r="P1328" s="12">
        <v>46069</v>
      </c>
      <c r="Q1328" s="13" t="str">
        <f t="shared" si="60"/>
        <v>18h</v>
      </c>
    </row>
    <row r="1329" spans="1:17" x14ac:dyDescent="0.3">
      <c r="A1329" s="9" t="str">
        <f t="shared" si="61"/>
        <v>40885Sambodromo x EG4606802h</v>
      </c>
      <c r="B1329" s="9" t="str">
        <f t="shared" si="62"/>
        <v>40885Sambodromo x EG46068</v>
      </c>
      <c r="C1329" s="9" t="str">
        <f>IF((IFERROR(IFERROR(VLOOKUP(A1329,Controle_Utiliz!A:A,1,0),VLOOKUP(B1329,Controle_Utiliz!B:B,1,0)),"Não Utilizou"))="Não Utilizou","Não Utilizou","Agendado")</f>
        <v>Agendado</v>
      </c>
      <c r="D1329" s="8" t="s">
        <v>507</v>
      </c>
      <c r="E1329" s="9" t="s">
        <v>315</v>
      </c>
      <c r="F1329" s="9">
        <v>40885</v>
      </c>
      <c r="G1329" s="11"/>
      <c r="H1329" s="9">
        <v>21971849030</v>
      </c>
      <c r="I1329" s="9" t="s">
        <v>19262</v>
      </c>
      <c r="J1329" s="9" t="s">
        <v>17469</v>
      </c>
      <c r="K1329" s="9" t="s">
        <v>11556</v>
      </c>
      <c r="L1329" s="9" t="s">
        <v>19159</v>
      </c>
      <c r="M1329" s="9" t="s">
        <v>19230</v>
      </c>
      <c r="N1329" s="10" t="s">
        <v>19250</v>
      </c>
      <c r="O1329" s="11" t="s">
        <v>151</v>
      </c>
      <c r="P1329" s="12">
        <v>46068</v>
      </c>
      <c r="Q1329" s="13" t="str">
        <f t="shared" si="60"/>
        <v>02h</v>
      </c>
    </row>
    <row r="1330" spans="1:17" x14ac:dyDescent="0.3">
      <c r="A1330" s="9" t="str">
        <f t="shared" si="61"/>
        <v>40885Sambodromo x EG4606902h</v>
      </c>
      <c r="B1330" s="9" t="str">
        <f t="shared" si="62"/>
        <v>40885Sambodromo x EG46069</v>
      </c>
      <c r="C1330" s="9" t="str">
        <f>IF((IFERROR(IFERROR(VLOOKUP(A1330,Controle_Utiliz!A:A,1,0),VLOOKUP(B1330,Controle_Utiliz!B:B,1,0)),"Não Utilizou"))="Não Utilizou","Não Utilizou","Agendado")</f>
        <v>Agendado</v>
      </c>
      <c r="D1330" s="8" t="s">
        <v>507</v>
      </c>
      <c r="E1330" s="9" t="s">
        <v>315</v>
      </c>
      <c r="F1330" s="9">
        <v>40885</v>
      </c>
      <c r="G1330" s="11"/>
      <c r="H1330" s="9">
        <v>21971849030</v>
      </c>
      <c r="I1330" s="9" t="s">
        <v>19262</v>
      </c>
      <c r="J1330" s="9" t="s">
        <v>17469</v>
      </c>
      <c r="K1330" s="9" t="s">
        <v>11556</v>
      </c>
      <c r="L1330" s="9" t="s">
        <v>19159</v>
      </c>
      <c r="M1330" s="9" t="s">
        <v>19231</v>
      </c>
      <c r="N1330" s="10" t="s">
        <v>19250</v>
      </c>
      <c r="O1330" s="11" t="s">
        <v>151</v>
      </c>
      <c r="P1330" s="12">
        <v>46069</v>
      </c>
      <c r="Q1330" s="13" t="str">
        <f t="shared" si="60"/>
        <v>02h</v>
      </c>
    </row>
    <row r="1331" spans="1:17" x14ac:dyDescent="0.3">
      <c r="A1331" s="9" t="str">
        <f t="shared" si="61"/>
        <v>90818JB x Sambodromo4606821h</v>
      </c>
      <c r="B1331" s="9" t="str">
        <f t="shared" si="62"/>
        <v>90818JB x Sambodromo46068</v>
      </c>
      <c r="C1331" s="9" t="str">
        <f>IF((IFERROR(IFERROR(VLOOKUP(A1331,Controle_Utiliz!A:A,1,0),VLOOKUP(B1331,Controle_Utiliz!B:B,1,0)),"Não Utilizou"))="Não Utilizou","Não Utilizou","Agendado")</f>
        <v>Agendado</v>
      </c>
      <c r="D1331" s="8" t="s">
        <v>505</v>
      </c>
      <c r="E1331" s="9" t="s">
        <v>315</v>
      </c>
      <c r="F1331" s="9">
        <v>90818</v>
      </c>
      <c r="G1331" s="11"/>
      <c r="H1331" s="9">
        <v>21975588292</v>
      </c>
      <c r="I1331" s="9" t="s">
        <v>19242</v>
      </c>
      <c r="J1331" s="9" t="s">
        <v>16205</v>
      </c>
      <c r="K1331" s="9" t="s">
        <v>10430</v>
      </c>
      <c r="L1331" s="9" t="s">
        <v>17579</v>
      </c>
      <c r="M1331" s="9" t="s">
        <v>19234</v>
      </c>
      <c r="N1331" s="10" t="s">
        <v>19253</v>
      </c>
      <c r="O1331" s="11" t="s">
        <v>33</v>
      </c>
      <c r="P1331" s="12">
        <v>46068</v>
      </c>
      <c r="Q1331" s="13" t="str">
        <f t="shared" si="60"/>
        <v>21h</v>
      </c>
    </row>
    <row r="1332" spans="1:17" x14ac:dyDescent="0.3">
      <c r="A1332" s="9" t="str">
        <f t="shared" si="61"/>
        <v>90818JB x Sambodromo4606921h</v>
      </c>
      <c r="B1332" s="9" t="str">
        <f t="shared" si="62"/>
        <v>90818JB x Sambodromo46069</v>
      </c>
      <c r="C1332" s="9" t="str">
        <f>IF((IFERROR(IFERROR(VLOOKUP(A1332,Controle_Utiliz!A:A,1,0),VLOOKUP(B1332,Controle_Utiliz!B:B,1,0)),"Não Utilizou"))="Não Utilizou","Não Utilizou","Agendado")</f>
        <v>Não Utilizou</v>
      </c>
      <c r="D1332" s="8" t="s">
        <v>505</v>
      </c>
      <c r="E1332" s="9" t="s">
        <v>315</v>
      </c>
      <c r="F1332" s="9">
        <v>90818</v>
      </c>
      <c r="G1332" s="11"/>
      <c r="H1332" s="9">
        <v>21975588292</v>
      </c>
      <c r="I1332" s="9" t="s">
        <v>19242</v>
      </c>
      <c r="J1332" s="9" t="s">
        <v>16205</v>
      </c>
      <c r="K1332" s="9" t="s">
        <v>10430</v>
      </c>
      <c r="L1332" s="9" t="s">
        <v>17579</v>
      </c>
      <c r="M1332" s="9" t="s">
        <v>19235</v>
      </c>
      <c r="N1332" s="10" t="s">
        <v>19253</v>
      </c>
      <c r="O1332" s="11" t="s">
        <v>33</v>
      </c>
      <c r="P1332" s="12">
        <v>46069</v>
      </c>
      <c r="Q1332" s="13" t="str">
        <f t="shared" si="60"/>
        <v>21h</v>
      </c>
    </row>
    <row r="1333" spans="1:17" x14ac:dyDescent="0.3">
      <c r="A1333" s="9" t="str">
        <f t="shared" si="61"/>
        <v>90818JB x Sambodromo4607021h</v>
      </c>
      <c r="B1333" s="9" t="str">
        <f t="shared" si="62"/>
        <v>90818JB x Sambodromo46070</v>
      </c>
      <c r="C1333" s="9" t="str">
        <f>IF((IFERROR(IFERROR(VLOOKUP(A1333,Controle_Utiliz!A:A,1,0),VLOOKUP(B1333,Controle_Utiliz!B:B,1,0)),"Não Utilizou"))="Não Utilizou","Não Utilizou","Agendado")</f>
        <v>Agendado</v>
      </c>
      <c r="D1333" s="8" t="s">
        <v>505</v>
      </c>
      <c r="E1333" s="9" t="s">
        <v>315</v>
      </c>
      <c r="F1333" s="9">
        <v>90818</v>
      </c>
      <c r="G1333" s="11"/>
      <c r="H1333" s="9">
        <v>21975588292</v>
      </c>
      <c r="I1333" s="9" t="s">
        <v>19242</v>
      </c>
      <c r="J1333" s="9" t="s">
        <v>16205</v>
      </c>
      <c r="K1333" s="9" t="s">
        <v>10430</v>
      </c>
      <c r="L1333" s="9" t="s">
        <v>17579</v>
      </c>
      <c r="M1333" s="9" t="s">
        <v>19236</v>
      </c>
      <c r="N1333" s="10" t="s">
        <v>19253</v>
      </c>
      <c r="O1333" s="11" t="s">
        <v>33</v>
      </c>
      <c r="P1333" s="12">
        <v>46070</v>
      </c>
      <c r="Q1333" s="13" t="str">
        <f t="shared" si="60"/>
        <v>21h</v>
      </c>
    </row>
    <row r="1334" spans="1:17" x14ac:dyDescent="0.3">
      <c r="A1334" s="9" t="str">
        <f t="shared" si="61"/>
        <v>90818JB x Sambodromo4607421h</v>
      </c>
      <c r="B1334" s="9" t="str">
        <f t="shared" si="62"/>
        <v>90818JB x Sambodromo46074</v>
      </c>
      <c r="C1334" s="9" t="str">
        <f>IF((IFERROR(IFERROR(VLOOKUP(A1334,Controle_Utiliz!A:A,1,0),VLOOKUP(B1334,Controle_Utiliz!B:B,1,0)),"Não Utilizou"))="Não Utilizou","Não Utilizou","Agendado")</f>
        <v>Não Utilizou</v>
      </c>
      <c r="D1334" s="8" t="s">
        <v>505</v>
      </c>
      <c r="E1334" s="9" t="s">
        <v>315</v>
      </c>
      <c r="F1334" s="9">
        <v>90818</v>
      </c>
      <c r="G1334" s="11"/>
      <c r="H1334" s="9">
        <v>21975588292</v>
      </c>
      <c r="I1334" s="9" t="s">
        <v>19242</v>
      </c>
      <c r="J1334" s="9" t="s">
        <v>16205</v>
      </c>
      <c r="K1334" s="9" t="s">
        <v>10430</v>
      </c>
      <c r="L1334" s="9" t="s">
        <v>17579</v>
      </c>
      <c r="M1334" s="9" t="s">
        <v>19237</v>
      </c>
      <c r="N1334" s="10" t="s">
        <v>19253</v>
      </c>
      <c r="O1334" s="11" t="s">
        <v>33</v>
      </c>
      <c r="P1334" s="12">
        <v>46074</v>
      </c>
      <c r="Q1334" s="13" t="str">
        <f t="shared" si="60"/>
        <v>21h</v>
      </c>
    </row>
    <row r="1335" spans="1:17" x14ac:dyDescent="0.3">
      <c r="A1335" s="9" t="str">
        <f t="shared" si="61"/>
        <v>90818Sambodromo x JB4606806h</v>
      </c>
      <c r="B1335" s="9" t="str">
        <f t="shared" si="62"/>
        <v>90818Sambodromo x JB46068</v>
      </c>
      <c r="C1335" s="9" t="str">
        <f>IF((IFERROR(IFERROR(VLOOKUP(A1335,Controle_Utiliz!A:A,1,0),VLOOKUP(B1335,Controle_Utiliz!B:B,1,0)),"Não Utilizou"))="Não Utilizou","Não Utilizou","Agendado")</f>
        <v>Não Utilizou</v>
      </c>
      <c r="D1335" s="8" t="s">
        <v>505</v>
      </c>
      <c r="E1335" s="9" t="s">
        <v>315</v>
      </c>
      <c r="F1335" s="9">
        <v>90818</v>
      </c>
      <c r="G1335" s="11"/>
      <c r="H1335" s="9">
        <v>21975588292</v>
      </c>
      <c r="I1335" s="9" t="s">
        <v>19242</v>
      </c>
      <c r="J1335" s="9" t="s">
        <v>16205</v>
      </c>
      <c r="K1335" s="9" t="s">
        <v>10430</v>
      </c>
      <c r="L1335" s="9" t="s">
        <v>17579</v>
      </c>
      <c r="M1335" s="9" t="s">
        <v>19238</v>
      </c>
      <c r="N1335" s="10" t="s">
        <v>19248</v>
      </c>
      <c r="O1335" s="11" t="s">
        <v>159</v>
      </c>
      <c r="P1335" s="12">
        <v>46068</v>
      </c>
      <c r="Q1335" s="13" t="str">
        <f t="shared" si="60"/>
        <v>06h</v>
      </c>
    </row>
    <row r="1336" spans="1:17" x14ac:dyDescent="0.3">
      <c r="A1336" s="9" t="str">
        <f t="shared" si="61"/>
        <v>90818Sambodromo x JB4606906h</v>
      </c>
      <c r="B1336" s="9" t="str">
        <f t="shared" si="62"/>
        <v>90818Sambodromo x JB46069</v>
      </c>
      <c r="C1336" s="9" t="str">
        <f>IF((IFERROR(IFERROR(VLOOKUP(A1336,Controle_Utiliz!A:A,1,0),VLOOKUP(B1336,Controle_Utiliz!B:B,1,0)),"Não Utilizou"))="Não Utilizou","Não Utilizou","Agendado")</f>
        <v>Não Utilizou</v>
      </c>
      <c r="D1336" s="8" t="s">
        <v>505</v>
      </c>
      <c r="E1336" s="9" t="s">
        <v>315</v>
      </c>
      <c r="F1336" s="9">
        <v>90818</v>
      </c>
      <c r="G1336" s="11"/>
      <c r="H1336" s="9">
        <v>21975588292</v>
      </c>
      <c r="I1336" s="9" t="s">
        <v>19242</v>
      </c>
      <c r="J1336" s="9" t="s">
        <v>16205</v>
      </c>
      <c r="K1336" s="9" t="s">
        <v>10430</v>
      </c>
      <c r="L1336" s="9" t="s">
        <v>17579</v>
      </c>
      <c r="M1336" s="9" t="s">
        <v>19239</v>
      </c>
      <c r="N1336" s="10" t="s">
        <v>19248</v>
      </c>
      <c r="O1336" s="11" t="s">
        <v>159</v>
      </c>
      <c r="P1336" s="12">
        <v>46069</v>
      </c>
      <c r="Q1336" s="13" t="str">
        <f t="shared" si="60"/>
        <v>06h</v>
      </c>
    </row>
    <row r="1337" spans="1:17" x14ac:dyDescent="0.3">
      <c r="A1337" s="9" t="str">
        <f t="shared" si="61"/>
        <v>90818Sambodromo x JB4607006h</v>
      </c>
      <c r="B1337" s="9" t="str">
        <f t="shared" si="62"/>
        <v>90818Sambodromo x JB46070</v>
      </c>
      <c r="C1337" s="9" t="str">
        <f>IF((IFERROR(IFERROR(VLOOKUP(A1337,Controle_Utiliz!A:A,1,0),VLOOKUP(B1337,Controle_Utiliz!B:B,1,0)),"Não Utilizou"))="Não Utilizou","Não Utilizou","Agendado")</f>
        <v>Não Utilizou</v>
      </c>
      <c r="D1337" s="8" t="s">
        <v>505</v>
      </c>
      <c r="E1337" s="9" t="s">
        <v>315</v>
      </c>
      <c r="F1337" s="9">
        <v>90818</v>
      </c>
      <c r="G1337" s="11"/>
      <c r="H1337" s="9">
        <v>21975588292</v>
      </c>
      <c r="I1337" s="9" t="s">
        <v>19242</v>
      </c>
      <c r="J1337" s="9" t="s">
        <v>16205</v>
      </c>
      <c r="K1337" s="9" t="s">
        <v>10430</v>
      </c>
      <c r="L1337" s="9" t="s">
        <v>17579</v>
      </c>
      <c r="M1337" s="9" t="s">
        <v>19240</v>
      </c>
      <c r="N1337" s="10" t="s">
        <v>19248</v>
      </c>
      <c r="O1337" s="11" t="s">
        <v>159</v>
      </c>
      <c r="P1337" s="12">
        <v>46070</v>
      </c>
      <c r="Q1337" s="13" t="str">
        <f t="shared" si="60"/>
        <v>06h</v>
      </c>
    </row>
    <row r="1338" spans="1:17" x14ac:dyDescent="0.3">
      <c r="A1338" s="9" t="str">
        <f t="shared" si="61"/>
        <v>90818Sambodromo x JB4607406h</v>
      </c>
      <c r="B1338" s="9" t="str">
        <f t="shared" si="62"/>
        <v>90818Sambodromo x JB46074</v>
      </c>
      <c r="C1338" s="9" t="str">
        <f>IF((IFERROR(IFERROR(VLOOKUP(A1338,Controle_Utiliz!A:A,1,0),VLOOKUP(B1338,Controle_Utiliz!B:B,1,0)),"Não Utilizou"))="Não Utilizou","Não Utilizou","Agendado")</f>
        <v>Agendado</v>
      </c>
      <c r="D1338" s="8" t="s">
        <v>505</v>
      </c>
      <c r="E1338" s="9" t="s">
        <v>315</v>
      </c>
      <c r="F1338" s="9">
        <v>90818</v>
      </c>
      <c r="G1338" s="11"/>
      <c r="H1338" s="9">
        <v>21975588292</v>
      </c>
      <c r="I1338" s="9" t="s">
        <v>19242</v>
      </c>
      <c r="J1338" s="9" t="s">
        <v>16205</v>
      </c>
      <c r="K1338" s="9" t="s">
        <v>10430</v>
      </c>
      <c r="L1338" s="9" t="s">
        <v>17579</v>
      </c>
      <c r="M1338" s="9" t="s">
        <v>19241</v>
      </c>
      <c r="N1338" s="14" t="s">
        <v>19248</v>
      </c>
      <c r="O1338" s="11" t="s">
        <v>159</v>
      </c>
      <c r="P1338" s="12">
        <v>46074</v>
      </c>
      <c r="Q1338" s="13" t="str">
        <f t="shared" si="60"/>
        <v>06h</v>
      </c>
    </row>
    <row r="1339" spans="1:17" x14ac:dyDescent="0.3">
      <c r="A1339" s="9" t="str">
        <f t="shared" si="61"/>
        <v>15273793700JB x Sambodromo4606818h</v>
      </c>
      <c r="B1339" s="9" t="str">
        <f t="shared" si="62"/>
        <v>15273793700JB x Sambodromo46068</v>
      </c>
      <c r="C1339" s="9" t="str">
        <f>IF((IFERROR(IFERROR(VLOOKUP(A1339,Controle_Utiliz!A:A,1,0),VLOOKUP(B1339,Controle_Utiliz!B:B,1,0)),"Não Utilizou"))="Não Utilizou","Não Utilizou","Agendado")</f>
        <v>Agendado</v>
      </c>
      <c r="D1339" s="8" t="s">
        <v>391</v>
      </c>
      <c r="E1339" s="9" t="s">
        <v>392</v>
      </c>
      <c r="F1339" s="9"/>
      <c r="G1339" s="9">
        <v>15273793700</v>
      </c>
      <c r="H1339" s="9">
        <v>21966806031</v>
      </c>
      <c r="I1339" s="9" t="s">
        <v>17441</v>
      </c>
      <c r="J1339" s="9" t="s">
        <v>392</v>
      </c>
      <c r="K1339" s="9" t="s">
        <v>392</v>
      </c>
      <c r="L1339" s="9" t="s">
        <v>392</v>
      </c>
      <c r="M1339" s="9" t="s">
        <v>19234</v>
      </c>
      <c r="N1339" s="10" t="s">
        <v>19243</v>
      </c>
      <c r="O1339" s="11" t="s">
        <v>33</v>
      </c>
      <c r="P1339" s="12">
        <v>46068</v>
      </c>
      <c r="Q1339" s="13" t="str">
        <f t="shared" si="60"/>
        <v>18h</v>
      </c>
    </row>
    <row r="1340" spans="1:17" x14ac:dyDescent="0.3">
      <c r="A1340" s="9" t="str">
        <f t="shared" si="61"/>
        <v>15273793700JB x Sambodromo4606918h</v>
      </c>
      <c r="B1340" s="9" t="str">
        <f t="shared" si="62"/>
        <v>15273793700JB x Sambodromo46069</v>
      </c>
      <c r="C1340" s="9" t="str">
        <f>IF((IFERROR(IFERROR(VLOOKUP(A1340,Controle_Utiliz!A:A,1,0),VLOOKUP(B1340,Controle_Utiliz!B:B,1,0)),"Não Utilizou"))="Não Utilizou","Não Utilizou","Agendado")</f>
        <v>Não Utilizou</v>
      </c>
      <c r="D1340" s="8" t="s">
        <v>391</v>
      </c>
      <c r="E1340" s="9" t="s">
        <v>392</v>
      </c>
      <c r="F1340" s="9"/>
      <c r="G1340" s="9">
        <v>15273793700</v>
      </c>
      <c r="H1340" s="9">
        <v>21966806031</v>
      </c>
      <c r="I1340" s="9" t="s">
        <v>17441</v>
      </c>
      <c r="J1340" s="9" t="s">
        <v>392</v>
      </c>
      <c r="K1340" s="9" t="s">
        <v>392</v>
      </c>
      <c r="L1340" s="9" t="s">
        <v>392</v>
      </c>
      <c r="M1340" s="9" t="s">
        <v>19235</v>
      </c>
      <c r="N1340" s="10" t="s">
        <v>19243</v>
      </c>
      <c r="O1340" s="11" t="s">
        <v>33</v>
      </c>
      <c r="P1340" s="12">
        <v>46069</v>
      </c>
      <c r="Q1340" s="13" t="str">
        <f t="shared" si="60"/>
        <v>18h</v>
      </c>
    </row>
    <row r="1341" spans="1:17" x14ac:dyDescent="0.3">
      <c r="A1341" s="9" t="str">
        <f t="shared" si="61"/>
        <v>15273793700JB x Sambodromo4607018h</v>
      </c>
      <c r="B1341" s="9" t="str">
        <f t="shared" si="62"/>
        <v>15273793700JB x Sambodromo46070</v>
      </c>
      <c r="C1341" s="9" t="str">
        <f>IF((IFERROR(IFERROR(VLOOKUP(A1341,Controle_Utiliz!A:A,1,0),VLOOKUP(B1341,Controle_Utiliz!B:B,1,0)),"Não Utilizou"))="Não Utilizou","Não Utilizou","Agendado")</f>
        <v>Agendado</v>
      </c>
      <c r="D1341" s="8" t="s">
        <v>391</v>
      </c>
      <c r="E1341" s="9" t="s">
        <v>392</v>
      </c>
      <c r="F1341" s="9"/>
      <c r="G1341" s="9">
        <v>15273793700</v>
      </c>
      <c r="H1341" s="9">
        <v>21966806031</v>
      </c>
      <c r="I1341" s="9" t="s">
        <v>17441</v>
      </c>
      <c r="J1341" s="9" t="s">
        <v>392</v>
      </c>
      <c r="K1341" s="9" t="s">
        <v>392</v>
      </c>
      <c r="L1341" s="9" t="s">
        <v>392</v>
      </c>
      <c r="M1341" s="9" t="s">
        <v>19236</v>
      </c>
      <c r="N1341" s="10" t="s">
        <v>19243</v>
      </c>
      <c r="O1341" s="11" t="s">
        <v>33</v>
      </c>
      <c r="P1341" s="12">
        <v>46070</v>
      </c>
      <c r="Q1341" s="13" t="str">
        <f t="shared" si="60"/>
        <v>18h</v>
      </c>
    </row>
    <row r="1342" spans="1:17" x14ac:dyDescent="0.3">
      <c r="A1342" s="9" t="str">
        <f t="shared" si="61"/>
        <v>15273793700Sambodromo x JB4606805h</v>
      </c>
      <c r="B1342" s="9" t="str">
        <f t="shared" si="62"/>
        <v>15273793700Sambodromo x JB46068</v>
      </c>
      <c r="C1342" s="9" t="str">
        <f>IF((IFERROR(IFERROR(VLOOKUP(A1342,Controle_Utiliz!A:A,1,0),VLOOKUP(B1342,Controle_Utiliz!B:B,1,0)),"Não Utilizou"))="Não Utilizou","Não Utilizou","Agendado")</f>
        <v>Agendado</v>
      </c>
      <c r="D1342" s="8" t="s">
        <v>391</v>
      </c>
      <c r="E1342" s="9" t="s">
        <v>392</v>
      </c>
      <c r="F1342" s="9"/>
      <c r="G1342" s="9">
        <v>15273793700</v>
      </c>
      <c r="H1342" s="9">
        <v>21966806031</v>
      </c>
      <c r="I1342" s="9" t="s">
        <v>17441</v>
      </c>
      <c r="J1342" s="9" t="s">
        <v>392</v>
      </c>
      <c r="K1342" s="9" t="s">
        <v>392</v>
      </c>
      <c r="L1342" s="9" t="s">
        <v>392</v>
      </c>
      <c r="M1342" s="9" t="s">
        <v>19238</v>
      </c>
      <c r="N1342" s="10" t="s">
        <v>19244</v>
      </c>
      <c r="O1342" s="11" t="s">
        <v>159</v>
      </c>
      <c r="P1342" s="12">
        <v>46068</v>
      </c>
      <c r="Q1342" s="13" t="str">
        <f t="shared" si="60"/>
        <v>05h</v>
      </c>
    </row>
    <row r="1343" spans="1:17" x14ac:dyDescent="0.3">
      <c r="A1343" s="9" t="str">
        <f t="shared" si="61"/>
        <v>15273793700Sambodromo x JB4606905h</v>
      </c>
      <c r="B1343" s="9" t="str">
        <f t="shared" si="62"/>
        <v>15273793700Sambodromo x JB46069</v>
      </c>
      <c r="C1343" s="9" t="str">
        <f>IF((IFERROR(IFERROR(VLOOKUP(A1343,Controle_Utiliz!A:A,1,0),VLOOKUP(B1343,Controle_Utiliz!B:B,1,0)),"Não Utilizou"))="Não Utilizou","Não Utilizou","Agendado")</f>
        <v>Não Utilizou</v>
      </c>
      <c r="D1343" s="8" t="s">
        <v>391</v>
      </c>
      <c r="E1343" s="9" t="s">
        <v>392</v>
      </c>
      <c r="F1343" s="9"/>
      <c r="G1343" s="9">
        <v>15273793700</v>
      </c>
      <c r="H1343" s="9">
        <v>21966806031</v>
      </c>
      <c r="I1343" s="9" t="s">
        <v>17441</v>
      </c>
      <c r="J1343" s="9" t="s">
        <v>392</v>
      </c>
      <c r="K1343" s="9" t="s">
        <v>392</v>
      </c>
      <c r="L1343" s="9" t="s">
        <v>392</v>
      </c>
      <c r="M1343" s="9" t="s">
        <v>19239</v>
      </c>
      <c r="N1343" s="10" t="s">
        <v>19244</v>
      </c>
      <c r="O1343" s="11" t="s">
        <v>159</v>
      </c>
      <c r="P1343" s="12">
        <v>46069</v>
      </c>
      <c r="Q1343" s="13" t="str">
        <f t="shared" si="60"/>
        <v>05h</v>
      </c>
    </row>
    <row r="1344" spans="1:17" x14ac:dyDescent="0.3">
      <c r="A1344" s="9" t="str">
        <f t="shared" si="61"/>
        <v>15273793700Sambodromo x JB4607005h</v>
      </c>
      <c r="B1344" s="9" t="str">
        <f t="shared" si="62"/>
        <v>15273793700Sambodromo x JB46070</v>
      </c>
      <c r="C1344" s="9" t="str">
        <f>IF((IFERROR(IFERROR(VLOOKUP(A1344,Controle_Utiliz!A:A,1,0),VLOOKUP(B1344,Controle_Utiliz!B:B,1,0)),"Não Utilizou"))="Não Utilizou","Não Utilizou","Agendado")</f>
        <v>Agendado</v>
      </c>
      <c r="D1344" s="8" t="s">
        <v>391</v>
      </c>
      <c r="E1344" s="9" t="s">
        <v>392</v>
      </c>
      <c r="F1344" s="9"/>
      <c r="G1344" s="9">
        <v>15273793700</v>
      </c>
      <c r="H1344" s="9">
        <v>21966806031</v>
      </c>
      <c r="I1344" s="9" t="s">
        <v>17441</v>
      </c>
      <c r="J1344" s="9" t="s">
        <v>392</v>
      </c>
      <c r="K1344" s="9" t="s">
        <v>392</v>
      </c>
      <c r="L1344" s="9" t="s">
        <v>392</v>
      </c>
      <c r="M1344" s="9" t="s">
        <v>19240</v>
      </c>
      <c r="N1344" s="10" t="s">
        <v>19244</v>
      </c>
      <c r="O1344" s="11" t="s">
        <v>159</v>
      </c>
      <c r="P1344" s="12">
        <v>46070</v>
      </c>
      <c r="Q1344" s="13" t="str">
        <f t="shared" si="60"/>
        <v>05h</v>
      </c>
    </row>
    <row r="1345" spans="1:17" x14ac:dyDescent="0.3">
      <c r="A1345" s="9" t="str">
        <f t="shared" si="61"/>
        <v>40753JB x Sambodromo4606819h</v>
      </c>
      <c r="B1345" s="9" t="str">
        <f t="shared" si="62"/>
        <v>40753JB x Sambodromo46068</v>
      </c>
      <c r="C1345" s="9" t="str">
        <f>IF((IFERROR(IFERROR(VLOOKUP(A1345,Controle_Utiliz!A:A,1,0),VLOOKUP(B1345,Controle_Utiliz!B:B,1,0)),"Não Utilizou"))="Não Utilizou","Não Utilizou","Agendado")</f>
        <v>Não Utilizou</v>
      </c>
      <c r="D1345" s="8" t="s">
        <v>470</v>
      </c>
      <c r="E1345" s="9" t="s">
        <v>315</v>
      </c>
      <c r="F1345" s="9">
        <v>40753</v>
      </c>
      <c r="G1345" s="11"/>
      <c r="H1345" s="9">
        <v>21983186194</v>
      </c>
      <c r="I1345" s="9" t="s">
        <v>19242</v>
      </c>
      <c r="J1345" s="9" t="s">
        <v>16174</v>
      </c>
      <c r="K1345" s="9" t="s">
        <v>13052</v>
      </c>
      <c r="L1345" s="9" t="s">
        <v>17652</v>
      </c>
      <c r="M1345" s="9" t="s">
        <v>19234</v>
      </c>
      <c r="N1345" s="10" t="s">
        <v>19249</v>
      </c>
      <c r="O1345" s="11" t="s">
        <v>33</v>
      </c>
      <c r="P1345" s="12">
        <v>46068</v>
      </c>
      <c r="Q1345" s="13" t="str">
        <f t="shared" si="60"/>
        <v>19h</v>
      </c>
    </row>
    <row r="1346" spans="1:17" x14ac:dyDescent="0.3">
      <c r="A1346" s="9" t="str">
        <f t="shared" si="61"/>
        <v>40753JB x Sambodromo4606919h</v>
      </c>
      <c r="B1346" s="9" t="str">
        <f t="shared" si="62"/>
        <v>40753JB x Sambodromo46069</v>
      </c>
      <c r="C1346" s="9" t="str">
        <f>IF((IFERROR(IFERROR(VLOOKUP(A1346,Controle_Utiliz!A:A,1,0),VLOOKUP(B1346,Controle_Utiliz!B:B,1,0)),"Não Utilizou"))="Não Utilizou","Não Utilizou","Agendado")</f>
        <v>Agendado</v>
      </c>
      <c r="D1346" s="8" t="s">
        <v>470</v>
      </c>
      <c r="E1346" s="9" t="s">
        <v>315</v>
      </c>
      <c r="F1346" s="9">
        <v>40753</v>
      </c>
      <c r="G1346" s="11"/>
      <c r="H1346" s="9">
        <v>21983186194</v>
      </c>
      <c r="I1346" s="9" t="s">
        <v>19242</v>
      </c>
      <c r="J1346" s="9" t="s">
        <v>16174</v>
      </c>
      <c r="K1346" s="9" t="s">
        <v>13052</v>
      </c>
      <c r="L1346" s="9" t="s">
        <v>17652</v>
      </c>
      <c r="M1346" s="9" t="s">
        <v>19235</v>
      </c>
      <c r="N1346" s="10" t="s">
        <v>19249</v>
      </c>
      <c r="O1346" s="11" t="s">
        <v>33</v>
      </c>
      <c r="P1346" s="12">
        <v>46069</v>
      </c>
      <c r="Q1346" s="13" t="str">
        <f t="shared" ref="Q1346:Q1409" si="63">LEFT(N1346,2)&amp;"h"</f>
        <v>19h</v>
      </c>
    </row>
    <row r="1347" spans="1:17" x14ac:dyDescent="0.3">
      <c r="A1347" s="9" t="str">
        <f t="shared" ref="A1347:A1410" si="64">IF(LEN(F1347)&gt;1,F1347,G1347)&amp;O1347&amp;P1347&amp;Q1347</f>
        <v>40753JB x Sambodromo4607019h</v>
      </c>
      <c r="B1347" s="9" t="str">
        <f t="shared" ref="B1347:B1410" si="65">IF(LEN(F1347)&gt;1,F1347,G1347)&amp;O1347&amp;P1347</f>
        <v>40753JB x Sambodromo46070</v>
      </c>
      <c r="C1347" s="9" t="str">
        <f>IF((IFERROR(IFERROR(VLOOKUP(A1347,Controle_Utiliz!A:A,1,0),VLOOKUP(B1347,Controle_Utiliz!B:B,1,0)),"Não Utilizou"))="Não Utilizou","Não Utilizou","Agendado")</f>
        <v>Agendado</v>
      </c>
      <c r="D1347" s="8" t="s">
        <v>470</v>
      </c>
      <c r="E1347" s="9" t="s">
        <v>315</v>
      </c>
      <c r="F1347" s="9">
        <v>40753</v>
      </c>
      <c r="G1347" s="11"/>
      <c r="H1347" s="9">
        <v>21983186194</v>
      </c>
      <c r="I1347" s="9" t="s">
        <v>19242</v>
      </c>
      <c r="J1347" s="9" t="s">
        <v>16174</v>
      </c>
      <c r="K1347" s="9" t="s">
        <v>13052</v>
      </c>
      <c r="L1347" s="9" t="s">
        <v>17652</v>
      </c>
      <c r="M1347" s="9" t="s">
        <v>19236</v>
      </c>
      <c r="N1347" s="10" t="s">
        <v>19249</v>
      </c>
      <c r="O1347" s="11" t="s">
        <v>33</v>
      </c>
      <c r="P1347" s="12">
        <v>46070</v>
      </c>
      <c r="Q1347" s="13" t="str">
        <f t="shared" si="63"/>
        <v>19h</v>
      </c>
    </row>
    <row r="1348" spans="1:17" x14ac:dyDescent="0.3">
      <c r="A1348" s="9" t="str">
        <f t="shared" si="64"/>
        <v>40753JB x Sambodromo4607419h</v>
      </c>
      <c r="B1348" s="9" t="str">
        <f t="shared" si="65"/>
        <v>40753JB x Sambodromo46074</v>
      </c>
      <c r="C1348" s="9" t="str">
        <f>IF((IFERROR(IFERROR(VLOOKUP(A1348,Controle_Utiliz!A:A,1,0),VLOOKUP(B1348,Controle_Utiliz!B:B,1,0)),"Não Utilizou"))="Não Utilizou","Não Utilizou","Agendado")</f>
        <v>Agendado</v>
      </c>
      <c r="D1348" s="8" t="s">
        <v>470</v>
      </c>
      <c r="E1348" s="9" t="s">
        <v>315</v>
      </c>
      <c r="F1348" s="9">
        <v>40753</v>
      </c>
      <c r="G1348" s="11"/>
      <c r="H1348" s="9">
        <v>21983186194</v>
      </c>
      <c r="I1348" s="9" t="s">
        <v>19242</v>
      </c>
      <c r="J1348" s="9" t="s">
        <v>16174</v>
      </c>
      <c r="K1348" s="9" t="s">
        <v>13052</v>
      </c>
      <c r="L1348" s="9" t="s">
        <v>17652</v>
      </c>
      <c r="M1348" s="9" t="s">
        <v>19237</v>
      </c>
      <c r="N1348" s="10" t="s">
        <v>19249</v>
      </c>
      <c r="O1348" s="11" t="s">
        <v>33</v>
      </c>
      <c r="P1348" s="12">
        <v>46074</v>
      </c>
      <c r="Q1348" s="13" t="str">
        <f t="shared" si="63"/>
        <v>19h</v>
      </c>
    </row>
    <row r="1349" spans="1:17" x14ac:dyDescent="0.3">
      <c r="A1349" s="9" t="str">
        <f t="shared" si="64"/>
        <v>40753Sambodromo x JB4606806h</v>
      </c>
      <c r="B1349" s="9" t="str">
        <f t="shared" si="65"/>
        <v>40753Sambodromo x JB46068</v>
      </c>
      <c r="C1349" s="9" t="str">
        <f>IF((IFERROR(IFERROR(VLOOKUP(A1349,Controle_Utiliz!A:A,1,0),VLOOKUP(B1349,Controle_Utiliz!B:B,1,0)),"Não Utilizou"))="Não Utilizou","Não Utilizou","Agendado")</f>
        <v>Agendado</v>
      </c>
      <c r="D1349" s="8" t="s">
        <v>470</v>
      </c>
      <c r="E1349" s="9" t="s">
        <v>315</v>
      </c>
      <c r="F1349" s="9">
        <v>40753</v>
      </c>
      <c r="G1349" s="11"/>
      <c r="H1349" s="9">
        <v>21983186194</v>
      </c>
      <c r="I1349" s="9" t="s">
        <v>19242</v>
      </c>
      <c r="J1349" s="9" t="s">
        <v>16174</v>
      </c>
      <c r="K1349" s="9" t="s">
        <v>13052</v>
      </c>
      <c r="L1349" s="9" t="s">
        <v>17652</v>
      </c>
      <c r="M1349" s="9" t="s">
        <v>19238</v>
      </c>
      <c r="N1349" s="10" t="s">
        <v>19248</v>
      </c>
      <c r="O1349" s="11" t="s">
        <v>159</v>
      </c>
      <c r="P1349" s="12">
        <v>46068</v>
      </c>
      <c r="Q1349" s="13" t="str">
        <f t="shared" si="63"/>
        <v>06h</v>
      </c>
    </row>
    <row r="1350" spans="1:17" x14ac:dyDescent="0.3">
      <c r="A1350" s="9" t="str">
        <f t="shared" si="64"/>
        <v>40753Sambodromo x JB4606906h</v>
      </c>
      <c r="B1350" s="9" t="str">
        <f t="shared" si="65"/>
        <v>40753Sambodromo x JB46069</v>
      </c>
      <c r="C1350" s="9" t="str">
        <f>IF((IFERROR(IFERROR(VLOOKUP(A1350,Controle_Utiliz!A:A,1,0),VLOOKUP(B1350,Controle_Utiliz!B:B,1,0)),"Não Utilizou"))="Não Utilizou","Não Utilizou","Agendado")</f>
        <v>Não Utilizou</v>
      </c>
      <c r="D1350" s="8" t="s">
        <v>470</v>
      </c>
      <c r="E1350" s="9" t="s">
        <v>315</v>
      </c>
      <c r="F1350" s="9">
        <v>40753</v>
      </c>
      <c r="G1350" s="11"/>
      <c r="H1350" s="9">
        <v>21983186194</v>
      </c>
      <c r="I1350" s="9" t="s">
        <v>19242</v>
      </c>
      <c r="J1350" s="9" t="s">
        <v>16174</v>
      </c>
      <c r="K1350" s="9" t="s">
        <v>13052</v>
      </c>
      <c r="L1350" s="9" t="s">
        <v>17652</v>
      </c>
      <c r="M1350" s="9" t="s">
        <v>19239</v>
      </c>
      <c r="N1350" s="10" t="s">
        <v>19248</v>
      </c>
      <c r="O1350" s="11" t="s">
        <v>159</v>
      </c>
      <c r="P1350" s="12">
        <v>46069</v>
      </c>
      <c r="Q1350" s="13" t="str">
        <f t="shared" si="63"/>
        <v>06h</v>
      </c>
    </row>
    <row r="1351" spans="1:17" x14ac:dyDescent="0.3">
      <c r="A1351" s="9" t="str">
        <f t="shared" si="64"/>
        <v>40753Sambodromo x JB4607006h</v>
      </c>
      <c r="B1351" s="9" t="str">
        <f t="shared" si="65"/>
        <v>40753Sambodromo x JB46070</v>
      </c>
      <c r="C1351" s="9" t="str">
        <f>IF((IFERROR(IFERROR(VLOOKUP(A1351,Controle_Utiliz!A:A,1,0),VLOOKUP(B1351,Controle_Utiliz!B:B,1,0)),"Não Utilizou"))="Não Utilizou","Não Utilizou","Agendado")</f>
        <v>Agendado</v>
      </c>
      <c r="D1351" s="8" t="s">
        <v>470</v>
      </c>
      <c r="E1351" s="9" t="s">
        <v>315</v>
      </c>
      <c r="F1351" s="9">
        <v>40753</v>
      </c>
      <c r="G1351" s="11"/>
      <c r="H1351" s="9">
        <v>21983186194</v>
      </c>
      <c r="I1351" s="9" t="s">
        <v>19242</v>
      </c>
      <c r="J1351" s="9" t="s">
        <v>16174</v>
      </c>
      <c r="K1351" s="9" t="s">
        <v>13052</v>
      </c>
      <c r="L1351" s="9" t="s">
        <v>17652</v>
      </c>
      <c r="M1351" s="9" t="s">
        <v>19240</v>
      </c>
      <c r="N1351" s="10" t="s">
        <v>19248</v>
      </c>
      <c r="O1351" s="11" t="s">
        <v>159</v>
      </c>
      <c r="P1351" s="12">
        <v>46070</v>
      </c>
      <c r="Q1351" s="13" t="str">
        <f t="shared" si="63"/>
        <v>06h</v>
      </c>
    </row>
    <row r="1352" spans="1:17" x14ac:dyDescent="0.3">
      <c r="A1352" s="9" t="str">
        <f t="shared" si="64"/>
        <v>40753Sambodromo x JB4607406h</v>
      </c>
      <c r="B1352" s="9" t="str">
        <f t="shared" si="65"/>
        <v>40753Sambodromo x JB46074</v>
      </c>
      <c r="C1352" s="9" t="str">
        <f>IF((IFERROR(IFERROR(VLOOKUP(A1352,Controle_Utiliz!A:A,1,0),VLOOKUP(B1352,Controle_Utiliz!B:B,1,0)),"Não Utilizou"))="Não Utilizou","Não Utilizou","Agendado")</f>
        <v>Agendado</v>
      </c>
      <c r="D1352" s="8" t="s">
        <v>470</v>
      </c>
      <c r="E1352" s="9" t="s">
        <v>315</v>
      </c>
      <c r="F1352" s="9">
        <v>40753</v>
      </c>
      <c r="G1352" s="11"/>
      <c r="H1352" s="9">
        <v>21983186194</v>
      </c>
      <c r="I1352" s="9" t="s">
        <v>19242</v>
      </c>
      <c r="J1352" s="9" t="s">
        <v>16174</v>
      </c>
      <c r="K1352" s="9" t="s">
        <v>13052</v>
      </c>
      <c r="L1352" s="9" t="s">
        <v>17652</v>
      </c>
      <c r="M1352" s="9" t="s">
        <v>19241</v>
      </c>
      <c r="N1352" s="14" t="s">
        <v>19248</v>
      </c>
      <c r="O1352" s="11" t="s">
        <v>159</v>
      </c>
      <c r="P1352" s="12">
        <v>46074</v>
      </c>
      <c r="Q1352" s="13" t="str">
        <f t="shared" si="63"/>
        <v>06h</v>
      </c>
    </row>
    <row r="1353" spans="1:17" x14ac:dyDescent="0.3">
      <c r="A1353" s="9" t="str">
        <f t="shared" si="64"/>
        <v>82351EG x Sambodromo4606917h</v>
      </c>
      <c r="B1353" s="9" t="str">
        <f t="shared" si="65"/>
        <v>82351EG x Sambodromo46069</v>
      </c>
      <c r="C1353" s="9" t="str">
        <f>IF((IFERROR(IFERROR(VLOOKUP(A1353,Controle_Utiliz!A:A,1,0),VLOOKUP(B1353,Controle_Utiliz!B:B,1,0)),"Não Utilizou"))="Não Utilizou","Não Utilizou","Agendado")</f>
        <v>Agendado</v>
      </c>
      <c r="D1353" s="8" t="s">
        <v>497</v>
      </c>
      <c r="E1353" s="9" t="s">
        <v>315</v>
      </c>
      <c r="F1353" s="9">
        <v>82351</v>
      </c>
      <c r="G1353" s="11"/>
      <c r="H1353" s="9">
        <v>21999424426</v>
      </c>
      <c r="I1353" s="9" t="s">
        <v>19276</v>
      </c>
      <c r="J1353" s="9" t="s">
        <v>16748</v>
      </c>
      <c r="K1353" s="9" t="s">
        <v>6322</v>
      </c>
      <c r="L1353" s="9" t="s">
        <v>17923</v>
      </c>
      <c r="M1353" s="9" t="s">
        <v>19227</v>
      </c>
      <c r="N1353" s="10" t="s">
        <v>19245</v>
      </c>
      <c r="O1353" s="11" t="s">
        <v>6</v>
      </c>
      <c r="P1353" s="12">
        <v>46069</v>
      </c>
      <c r="Q1353" s="13" t="str">
        <f t="shared" si="63"/>
        <v>17h</v>
      </c>
    </row>
    <row r="1354" spans="1:17" x14ac:dyDescent="0.3">
      <c r="A1354" s="9" t="str">
        <f t="shared" si="64"/>
        <v>82351EG x Sambodromo4607417h</v>
      </c>
      <c r="B1354" s="9" t="str">
        <f t="shared" si="65"/>
        <v>82351EG x Sambodromo46074</v>
      </c>
      <c r="C1354" s="9" t="str">
        <f>IF((IFERROR(IFERROR(VLOOKUP(A1354,Controle_Utiliz!A:A,1,0),VLOOKUP(B1354,Controle_Utiliz!B:B,1,0)),"Não Utilizou"))="Não Utilizou","Não Utilizou","Agendado")</f>
        <v>Agendado</v>
      </c>
      <c r="D1354" s="8" t="s">
        <v>497</v>
      </c>
      <c r="E1354" s="9" t="s">
        <v>315</v>
      </c>
      <c r="F1354" s="9">
        <v>82351</v>
      </c>
      <c r="G1354" s="11"/>
      <c r="H1354" s="9">
        <v>21999424426</v>
      </c>
      <c r="I1354" s="9" t="s">
        <v>19276</v>
      </c>
      <c r="J1354" s="9" t="s">
        <v>16748</v>
      </c>
      <c r="K1354" s="9" t="s">
        <v>6322</v>
      </c>
      <c r="L1354" s="9" t="s">
        <v>17923</v>
      </c>
      <c r="M1354" s="9" t="s">
        <v>19229</v>
      </c>
      <c r="N1354" s="10" t="s">
        <v>19245</v>
      </c>
      <c r="O1354" s="11" t="s">
        <v>6</v>
      </c>
      <c r="P1354" s="12">
        <v>46074</v>
      </c>
      <c r="Q1354" s="13" t="str">
        <f t="shared" si="63"/>
        <v>17h</v>
      </c>
    </row>
    <row r="1355" spans="1:17" x14ac:dyDescent="0.3">
      <c r="A1355" s="9" t="str">
        <f t="shared" si="64"/>
        <v>82351Sambodromo x EG4606905h</v>
      </c>
      <c r="B1355" s="9" t="str">
        <f t="shared" si="65"/>
        <v>82351Sambodromo x EG46069</v>
      </c>
      <c r="C1355" s="9" t="str">
        <f>IF((IFERROR(IFERROR(VLOOKUP(A1355,Controle_Utiliz!A:A,1,0),VLOOKUP(B1355,Controle_Utiliz!B:B,1,0)),"Não Utilizou"))="Não Utilizou","Não Utilizou","Agendado")</f>
        <v>Agendado</v>
      </c>
      <c r="D1355" s="8" t="s">
        <v>497</v>
      </c>
      <c r="E1355" s="9" t="s">
        <v>315</v>
      </c>
      <c r="F1355" s="9">
        <v>82351</v>
      </c>
      <c r="G1355" s="11"/>
      <c r="H1355" s="9">
        <v>21999424426</v>
      </c>
      <c r="I1355" s="9" t="s">
        <v>19276</v>
      </c>
      <c r="J1355" s="9" t="s">
        <v>16748</v>
      </c>
      <c r="K1355" s="9" t="s">
        <v>6322</v>
      </c>
      <c r="L1355" s="9" t="s">
        <v>17923</v>
      </c>
      <c r="M1355" s="9" t="s">
        <v>19231</v>
      </c>
      <c r="N1355" s="10" t="s">
        <v>19244</v>
      </c>
      <c r="O1355" s="11" t="s">
        <v>151</v>
      </c>
      <c r="P1355" s="12">
        <v>46069</v>
      </c>
      <c r="Q1355" s="13" t="str">
        <f t="shared" si="63"/>
        <v>05h</v>
      </c>
    </row>
    <row r="1356" spans="1:17" x14ac:dyDescent="0.3">
      <c r="A1356" s="9" t="str">
        <f t="shared" si="64"/>
        <v>82351Sambodromo x EG4607405h</v>
      </c>
      <c r="B1356" s="9" t="str">
        <f t="shared" si="65"/>
        <v>82351Sambodromo x EG46074</v>
      </c>
      <c r="C1356" s="9" t="str">
        <f>IF((IFERROR(IFERROR(VLOOKUP(A1356,Controle_Utiliz!A:A,1,0),VLOOKUP(B1356,Controle_Utiliz!B:B,1,0)),"Não Utilizou"))="Não Utilizou","Não Utilizou","Agendado")</f>
        <v>Não Utilizou</v>
      </c>
      <c r="D1356" s="8" t="s">
        <v>497</v>
      </c>
      <c r="E1356" s="9" t="s">
        <v>315</v>
      </c>
      <c r="F1356" s="9">
        <v>82351</v>
      </c>
      <c r="G1356" s="11"/>
      <c r="H1356" s="9">
        <v>21999424426</v>
      </c>
      <c r="I1356" s="9" t="s">
        <v>19276</v>
      </c>
      <c r="J1356" s="9" t="s">
        <v>16748</v>
      </c>
      <c r="K1356" s="9" t="s">
        <v>6322</v>
      </c>
      <c r="L1356" s="9" t="s">
        <v>17923</v>
      </c>
      <c r="M1356" s="9" t="s">
        <v>19233</v>
      </c>
      <c r="N1356" s="10" t="s">
        <v>19244</v>
      </c>
      <c r="O1356" s="11" t="s">
        <v>151</v>
      </c>
      <c r="P1356" s="12">
        <v>46074</v>
      </c>
      <c r="Q1356" s="13" t="str">
        <f t="shared" si="63"/>
        <v>05h</v>
      </c>
    </row>
    <row r="1357" spans="1:17" x14ac:dyDescent="0.3">
      <c r="A1357" s="9" t="str">
        <f t="shared" si="64"/>
        <v>71402EG x Sambodromo4606817h</v>
      </c>
      <c r="B1357" s="9" t="str">
        <f t="shared" si="65"/>
        <v>71402EG x Sambodromo46068</v>
      </c>
      <c r="C1357" s="9" t="str">
        <f>IF((IFERROR(IFERROR(VLOOKUP(A1357,Controle_Utiliz!A:A,1,0),VLOOKUP(B1357,Controle_Utiliz!B:B,1,0)),"Não Utilizou"))="Não Utilizou","Não Utilizou","Agendado")</f>
        <v>Não Utilizou</v>
      </c>
      <c r="D1357" s="8" t="s">
        <v>503</v>
      </c>
      <c r="E1357" s="9" t="s">
        <v>315</v>
      </c>
      <c r="F1357" s="9">
        <v>71402</v>
      </c>
      <c r="G1357" s="11"/>
      <c r="H1357" s="9">
        <v>21979578719</v>
      </c>
      <c r="I1357" s="9" t="s">
        <v>19242</v>
      </c>
      <c r="J1357" s="9" t="s">
        <v>16539</v>
      </c>
      <c r="K1357" s="9" t="s">
        <v>10284</v>
      </c>
      <c r="L1357" s="9" t="s">
        <v>18463</v>
      </c>
      <c r="M1357" s="9" t="s">
        <v>19226</v>
      </c>
      <c r="N1357" s="10" t="s">
        <v>19245</v>
      </c>
      <c r="O1357" s="11" t="s">
        <v>6</v>
      </c>
      <c r="P1357" s="12">
        <v>46068</v>
      </c>
      <c r="Q1357" s="13" t="str">
        <f t="shared" si="63"/>
        <v>17h</v>
      </c>
    </row>
    <row r="1358" spans="1:17" x14ac:dyDescent="0.3">
      <c r="A1358" s="9" t="str">
        <f t="shared" si="64"/>
        <v>71402EG x Sambodromo4606920h</v>
      </c>
      <c r="B1358" s="9" t="str">
        <f t="shared" si="65"/>
        <v>71402EG x Sambodromo46069</v>
      </c>
      <c r="C1358" s="9" t="str">
        <f>IF((IFERROR(IFERROR(VLOOKUP(A1358,Controle_Utiliz!A:A,1,0),VLOOKUP(B1358,Controle_Utiliz!B:B,1,0)),"Não Utilizou"))="Não Utilizou","Não Utilizou","Agendado")</f>
        <v>Não Utilizou</v>
      </c>
      <c r="D1358" s="8" t="s">
        <v>503</v>
      </c>
      <c r="E1358" s="9" t="s">
        <v>315</v>
      </c>
      <c r="F1358" s="9">
        <v>71402</v>
      </c>
      <c r="G1358" s="11"/>
      <c r="H1358" s="9">
        <v>21979578719</v>
      </c>
      <c r="I1358" s="9" t="s">
        <v>19242</v>
      </c>
      <c r="J1358" s="9" t="s">
        <v>16539</v>
      </c>
      <c r="K1358" s="9" t="s">
        <v>10284</v>
      </c>
      <c r="L1358" s="9" t="s">
        <v>18463</v>
      </c>
      <c r="M1358" s="9" t="s">
        <v>19227</v>
      </c>
      <c r="N1358" s="10" t="s">
        <v>19246</v>
      </c>
      <c r="O1358" s="11" t="s">
        <v>6</v>
      </c>
      <c r="P1358" s="12">
        <v>46069</v>
      </c>
      <c r="Q1358" s="13" t="str">
        <f t="shared" si="63"/>
        <v>20h</v>
      </c>
    </row>
    <row r="1359" spans="1:17" x14ac:dyDescent="0.3">
      <c r="A1359" s="9" t="str">
        <f t="shared" si="64"/>
        <v>71402EG x Sambodromo4607020h</v>
      </c>
      <c r="B1359" s="9" t="str">
        <f t="shared" si="65"/>
        <v>71402EG x Sambodromo46070</v>
      </c>
      <c r="C1359" s="9" t="str">
        <f>IF((IFERROR(IFERROR(VLOOKUP(A1359,Controle_Utiliz!A:A,1,0),VLOOKUP(B1359,Controle_Utiliz!B:B,1,0)),"Não Utilizou"))="Não Utilizou","Não Utilizou","Agendado")</f>
        <v>Não Utilizou</v>
      </c>
      <c r="D1359" s="8" t="s">
        <v>503</v>
      </c>
      <c r="E1359" s="9" t="s">
        <v>315</v>
      </c>
      <c r="F1359" s="9">
        <v>71402</v>
      </c>
      <c r="G1359" s="11"/>
      <c r="H1359" s="9">
        <v>21979578719</v>
      </c>
      <c r="I1359" s="9" t="s">
        <v>19242</v>
      </c>
      <c r="J1359" s="9" t="s">
        <v>16539</v>
      </c>
      <c r="K1359" s="9" t="s">
        <v>10284</v>
      </c>
      <c r="L1359" s="9" t="s">
        <v>18463</v>
      </c>
      <c r="M1359" s="9" t="s">
        <v>19228</v>
      </c>
      <c r="N1359" s="10" t="s">
        <v>19246</v>
      </c>
      <c r="O1359" s="11" t="s">
        <v>6</v>
      </c>
      <c r="P1359" s="12">
        <v>46070</v>
      </c>
      <c r="Q1359" s="13" t="str">
        <f t="shared" si="63"/>
        <v>20h</v>
      </c>
    </row>
    <row r="1360" spans="1:17" x14ac:dyDescent="0.3">
      <c r="A1360" s="9" t="str">
        <f t="shared" si="64"/>
        <v>71402EG x Sambodromo4607417h</v>
      </c>
      <c r="B1360" s="9" t="str">
        <f t="shared" si="65"/>
        <v>71402EG x Sambodromo46074</v>
      </c>
      <c r="C1360" s="9" t="str">
        <f>IF((IFERROR(IFERROR(VLOOKUP(A1360,Controle_Utiliz!A:A,1,0),VLOOKUP(B1360,Controle_Utiliz!B:B,1,0)),"Não Utilizou"))="Não Utilizou","Não Utilizou","Agendado")</f>
        <v>Não Utilizou</v>
      </c>
      <c r="D1360" s="8" t="s">
        <v>503</v>
      </c>
      <c r="E1360" s="9" t="s">
        <v>315</v>
      </c>
      <c r="F1360" s="9">
        <v>71402</v>
      </c>
      <c r="G1360" s="11"/>
      <c r="H1360" s="9">
        <v>21979578719</v>
      </c>
      <c r="I1360" s="9" t="s">
        <v>19242</v>
      </c>
      <c r="J1360" s="9" t="s">
        <v>16539</v>
      </c>
      <c r="K1360" s="9" t="s">
        <v>10284</v>
      </c>
      <c r="L1360" s="9" t="s">
        <v>18463</v>
      </c>
      <c r="M1360" s="9" t="s">
        <v>19229</v>
      </c>
      <c r="N1360" s="10" t="s">
        <v>19245</v>
      </c>
      <c r="O1360" s="11" t="s">
        <v>6</v>
      </c>
      <c r="P1360" s="12">
        <v>46074</v>
      </c>
      <c r="Q1360" s="13" t="str">
        <f t="shared" si="63"/>
        <v>17h</v>
      </c>
    </row>
    <row r="1361" spans="1:17" x14ac:dyDescent="0.3">
      <c r="A1361" s="9" t="str">
        <f t="shared" si="64"/>
        <v>71402Sambodromo x EG4606807h</v>
      </c>
      <c r="B1361" s="9" t="str">
        <f t="shared" si="65"/>
        <v>71402Sambodromo x EG46068</v>
      </c>
      <c r="C1361" s="9" t="str">
        <f>IF((IFERROR(IFERROR(VLOOKUP(A1361,Controle_Utiliz!A:A,1,0),VLOOKUP(B1361,Controle_Utiliz!B:B,1,0)),"Não Utilizou"))="Não Utilizou","Não Utilizou","Agendado")</f>
        <v>Não Utilizou</v>
      </c>
      <c r="D1361" s="8" t="s">
        <v>503</v>
      </c>
      <c r="E1361" s="9" t="s">
        <v>315</v>
      </c>
      <c r="F1361" s="9">
        <v>71402</v>
      </c>
      <c r="G1361" s="11"/>
      <c r="H1361" s="9">
        <v>21979578719</v>
      </c>
      <c r="I1361" s="9" t="s">
        <v>19242</v>
      </c>
      <c r="J1361" s="9" t="s">
        <v>16539</v>
      </c>
      <c r="K1361" s="9" t="s">
        <v>10284</v>
      </c>
      <c r="L1361" s="9" t="s">
        <v>18463</v>
      </c>
      <c r="M1361" s="9" t="s">
        <v>19230</v>
      </c>
      <c r="N1361" s="10" t="s">
        <v>19254</v>
      </c>
      <c r="O1361" s="11" t="s">
        <v>151</v>
      </c>
      <c r="P1361" s="12">
        <v>46068</v>
      </c>
      <c r="Q1361" s="13" t="str">
        <f t="shared" si="63"/>
        <v>07h</v>
      </c>
    </row>
    <row r="1362" spans="1:17" x14ac:dyDescent="0.3">
      <c r="A1362" s="9" t="str">
        <f t="shared" si="64"/>
        <v>71402Sambodromo x EG4606907h</v>
      </c>
      <c r="B1362" s="9" t="str">
        <f t="shared" si="65"/>
        <v>71402Sambodromo x EG46069</v>
      </c>
      <c r="C1362" s="9" t="str">
        <f>IF((IFERROR(IFERROR(VLOOKUP(A1362,Controle_Utiliz!A:A,1,0),VLOOKUP(B1362,Controle_Utiliz!B:B,1,0)),"Não Utilizou"))="Não Utilizou","Não Utilizou","Agendado")</f>
        <v>Não Utilizou</v>
      </c>
      <c r="D1362" s="8" t="s">
        <v>503</v>
      </c>
      <c r="E1362" s="9" t="s">
        <v>315</v>
      </c>
      <c r="F1362" s="9">
        <v>71402</v>
      </c>
      <c r="G1362" s="11"/>
      <c r="H1362" s="9">
        <v>21979578719</v>
      </c>
      <c r="I1362" s="9" t="s">
        <v>19242</v>
      </c>
      <c r="J1362" s="9" t="s">
        <v>16539</v>
      </c>
      <c r="K1362" s="9" t="s">
        <v>10284</v>
      </c>
      <c r="L1362" s="9" t="s">
        <v>18463</v>
      </c>
      <c r="M1362" s="9" t="s">
        <v>19231</v>
      </c>
      <c r="N1362" s="10" t="s">
        <v>19254</v>
      </c>
      <c r="O1362" s="11" t="s">
        <v>151</v>
      </c>
      <c r="P1362" s="12">
        <v>46069</v>
      </c>
      <c r="Q1362" s="13" t="str">
        <f t="shared" si="63"/>
        <v>07h</v>
      </c>
    </row>
    <row r="1363" spans="1:17" x14ac:dyDescent="0.3">
      <c r="A1363" s="9" t="str">
        <f t="shared" si="64"/>
        <v>71402Sambodromo x EG4607007h</v>
      </c>
      <c r="B1363" s="9" t="str">
        <f t="shared" si="65"/>
        <v>71402Sambodromo x EG46070</v>
      </c>
      <c r="C1363" s="9" t="str">
        <f>IF((IFERROR(IFERROR(VLOOKUP(A1363,Controle_Utiliz!A:A,1,0),VLOOKUP(B1363,Controle_Utiliz!B:B,1,0)),"Não Utilizou"))="Não Utilizou","Não Utilizou","Agendado")</f>
        <v>Não Utilizou</v>
      </c>
      <c r="D1363" s="8" t="s">
        <v>503</v>
      </c>
      <c r="E1363" s="9" t="s">
        <v>315</v>
      </c>
      <c r="F1363" s="9">
        <v>71402</v>
      </c>
      <c r="G1363" s="11"/>
      <c r="H1363" s="9">
        <v>21979578719</v>
      </c>
      <c r="I1363" s="9" t="s">
        <v>19242</v>
      </c>
      <c r="J1363" s="9" t="s">
        <v>16539</v>
      </c>
      <c r="K1363" s="9" t="s">
        <v>10284</v>
      </c>
      <c r="L1363" s="9" t="s">
        <v>18463</v>
      </c>
      <c r="M1363" s="9" t="s">
        <v>19232</v>
      </c>
      <c r="N1363" s="10" t="s">
        <v>19254</v>
      </c>
      <c r="O1363" s="11" t="s">
        <v>151</v>
      </c>
      <c r="P1363" s="12">
        <v>46070</v>
      </c>
      <c r="Q1363" s="13" t="str">
        <f t="shared" si="63"/>
        <v>07h</v>
      </c>
    </row>
    <row r="1364" spans="1:17" x14ac:dyDescent="0.3">
      <c r="A1364" s="9" t="str">
        <f t="shared" si="64"/>
        <v>71402Sambodromo x EG4607407h</v>
      </c>
      <c r="B1364" s="9" t="str">
        <f t="shared" si="65"/>
        <v>71402Sambodromo x EG46074</v>
      </c>
      <c r="C1364" s="9" t="str">
        <f>IF((IFERROR(IFERROR(VLOOKUP(A1364,Controle_Utiliz!A:A,1,0),VLOOKUP(B1364,Controle_Utiliz!B:B,1,0)),"Não Utilizou"))="Não Utilizou","Não Utilizou","Agendado")</f>
        <v>Não Utilizou</v>
      </c>
      <c r="D1364" s="8" t="s">
        <v>503</v>
      </c>
      <c r="E1364" s="9" t="s">
        <v>315</v>
      </c>
      <c r="F1364" s="9">
        <v>71402</v>
      </c>
      <c r="G1364" s="11"/>
      <c r="H1364" s="9">
        <v>21979578719</v>
      </c>
      <c r="I1364" s="9" t="s">
        <v>19242</v>
      </c>
      <c r="J1364" s="9" t="s">
        <v>16539</v>
      </c>
      <c r="K1364" s="9" t="s">
        <v>10284</v>
      </c>
      <c r="L1364" s="9" t="s">
        <v>18463</v>
      </c>
      <c r="M1364" s="9" t="s">
        <v>19233</v>
      </c>
      <c r="N1364" s="10" t="s">
        <v>19254</v>
      </c>
      <c r="O1364" s="11" t="s">
        <v>151</v>
      </c>
      <c r="P1364" s="12">
        <v>46074</v>
      </c>
      <c r="Q1364" s="13" t="str">
        <f t="shared" si="63"/>
        <v>07h</v>
      </c>
    </row>
    <row r="1365" spans="1:17" x14ac:dyDescent="0.3">
      <c r="A1365" s="9" t="str">
        <f t="shared" si="64"/>
        <v>86882Sambodromo x JB4606802h</v>
      </c>
      <c r="B1365" s="9" t="str">
        <f t="shared" si="65"/>
        <v>86882Sambodromo x JB46068</v>
      </c>
      <c r="C1365" s="9" t="str">
        <f>IF((IFERROR(IFERROR(VLOOKUP(A1365,Controle_Utiliz!A:A,1,0),VLOOKUP(B1365,Controle_Utiliz!B:B,1,0)),"Não Utilizou"))="Não Utilizou","Não Utilizou","Agendado")</f>
        <v>Não Utilizou</v>
      </c>
      <c r="D1365" s="8" t="s">
        <v>429</v>
      </c>
      <c r="E1365" s="9" t="s">
        <v>315</v>
      </c>
      <c r="F1365" s="9">
        <v>86882</v>
      </c>
      <c r="G1365" s="9"/>
      <c r="H1365" s="10" t="s">
        <v>19272</v>
      </c>
      <c r="I1365" s="9" t="s">
        <v>19271</v>
      </c>
      <c r="J1365" s="9" t="s">
        <v>16710</v>
      </c>
      <c r="K1365" s="9" t="s">
        <v>1982</v>
      </c>
      <c r="L1365" s="9" t="s">
        <v>18001</v>
      </c>
      <c r="M1365" s="9" t="s">
        <v>19238</v>
      </c>
      <c r="N1365" s="10" t="s">
        <v>19250</v>
      </c>
      <c r="O1365" s="11" t="s">
        <v>159</v>
      </c>
      <c r="P1365" s="12">
        <v>46068</v>
      </c>
      <c r="Q1365" s="13" t="str">
        <f t="shared" si="63"/>
        <v>02h</v>
      </c>
    </row>
    <row r="1366" spans="1:17" x14ac:dyDescent="0.3">
      <c r="A1366" s="9" t="str">
        <f t="shared" si="64"/>
        <v>86882Sambodromo x JB4606902h</v>
      </c>
      <c r="B1366" s="9" t="str">
        <f t="shared" si="65"/>
        <v>86882Sambodromo x JB46069</v>
      </c>
      <c r="C1366" s="9" t="str">
        <f>IF((IFERROR(IFERROR(VLOOKUP(A1366,Controle_Utiliz!A:A,1,0),VLOOKUP(B1366,Controle_Utiliz!B:B,1,0)),"Não Utilizou"))="Não Utilizou","Não Utilizou","Agendado")</f>
        <v>Não Utilizou</v>
      </c>
      <c r="D1366" s="8" t="s">
        <v>429</v>
      </c>
      <c r="E1366" s="9" t="s">
        <v>315</v>
      </c>
      <c r="F1366" s="9">
        <v>86882</v>
      </c>
      <c r="G1366" s="9"/>
      <c r="H1366" s="10" t="s">
        <v>19272</v>
      </c>
      <c r="I1366" s="9" t="s">
        <v>19271</v>
      </c>
      <c r="J1366" s="9" t="s">
        <v>16710</v>
      </c>
      <c r="K1366" s="9" t="s">
        <v>1982</v>
      </c>
      <c r="L1366" s="9" t="s">
        <v>18001</v>
      </c>
      <c r="M1366" s="9" t="s">
        <v>19239</v>
      </c>
      <c r="N1366" s="10" t="s">
        <v>19250</v>
      </c>
      <c r="O1366" s="11" t="s">
        <v>159</v>
      </c>
      <c r="P1366" s="12">
        <v>46069</v>
      </c>
      <c r="Q1366" s="13" t="str">
        <f t="shared" si="63"/>
        <v>02h</v>
      </c>
    </row>
    <row r="1367" spans="1:17" x14ac:dyDescent="0.3">
      <c r="A1367" s="9" t="str">
        <f t="shared" si="64"/>
        <v>86882Sambodromo x JB4607002h</v>
      </c>
      <c r="B1367" s="9" t="str">
        <f t="shared" si="65"/>
        <v>86882Sambodromo x JB46070</v>
      </c>
      <c r="C1367" s="9" t="str">
        <f>IF((IFERROR(IFERROR(VLOOKUP(A1367,Controle_Utiliz!A:A,1,0),VLOOKUP(B1367,Controle_Utiliz!B:B,1,0)),"Não Utilizou"))="Não Utilizou","Não Utilizou","Agendado")</f>
        <v>Não Utilizou</v>
      </c>
      <c r="D1367" s="8" t="s">
        <v>429</v>
      </c>
      <c r="E1367" s="9" t="s">
        <v>315</v>
      </c>
      <c r="F1367" s="9">
        <v>86882</v>
      </c>
      <c r="G1367" s="9"/>
      <c r="H1367" s="10" t="s">
        <v>19272</v>
      </c>
      <c r="I1367" s="9" t="s">
        <v>19271</v>
      </c>
      <c r="J1367" s="9" t="s">
        <v>16710</v>
      </c>
      <c r="K1367" s="9" t="s">
        <v>1982</v>
      </c>
      <c r="L1367" s="9" t="s">
        <v>18001</v>
      </c>
      <c r="M1367" s="9" t="s">
        <v>19240</v>
      </c>
      <c r="N1367" s="10" t="s">
        <v>19250</v>
      </c>
      <c r="O1367" s="11" t="s">
        <v>159</v>
      </c>
      <c r="P1367" s="12">
        <v>46070</v>
      </c>
      <c r="Q1367" s="13" t="str">
        <f t="shared" si="63"/>
        <v>02h</v>
      </c>
    </row>
    <row r="1368" spans="1:17" x14ac:dyDescent="0.3">
      <c r="A1368" s="9" t="str">
        <f t="shared" si="64"/>
        <v>0737500735EG x Sambodromo4606820h</v>
      </c>
      <c r="B1368" s="9" t="str">
        <f t="shared" si="65"/>
        <v>0737500735EG x Sambodromo46068</v>
      </c>
      <c r="C1368" s="9" t="str">
        <f>IF((IFERROR(IFERROR(VLOOKUP(A1368,Controle_Utiliz!A:A,1,0),VLOOKUP(B1368,Controle_Utiliz!B:B,1,0)),"Não Utilizou"))="Não Utilizou","Não Utilizou","Agendado")</f>
        <v>Não Utilizou</v>
      </c>
      <c r="D1368" s="8" t="s">
        <v>395</v>
      </c>
      <c r="E1368" s="9" t="s">
        <v>396</v>
      </c>
      <c r="F1368" s="11"/>
      <c r="G1368" s="10" t="s">
        <v>397</v>
      </c>
      <c r="H1368" s="10" t="s">
        <v>19264</v>
      </c>
      <c r="I1368" s="9" t="s">
        <v>17441</v>
      </c>
      <c r="J1368" s="9" t="s">
        <v>396</v>
      </c>
      <c r="K1368" s="9" t="s">
        <v>396</v>
      </c>
      <c r="L1368" s="9" t="s">
        <v>396</v>
      </c>
      <c r="M1368" s="9" t="s">
        <v>19226</v>
      </c>
      <c r="N1368" s="10" t="s">
        <v>19246</v>
      </c>
      <c r="O1368" s="11" t="s">
        <v>6</v>
      </c>
      <c r="P1368" s="12">
        <v>46068</v>
      </c>
      <c r="Q1368" s="13" t="str">
        <f t="shared" si="63"/>
        <v>20h</v>
      </c>
    </row>
    <row r="1369" spans="1:17" x14ac:dyDescent="0.3">
      <c r="A1369" s="9" t="str">
        <f t="shared" si="64"/>
        <v>0737500735EG x Sambodromo4606920h</v>
      </c>
      <c r="B1369" s="9" t="str">
        <f t="shared" si="65"/>
        <v>0737500735EG x Sambodromo46069</v>
      </c>
      <c r="C1369" s="9" t="str">
        <f>IF((IFERROR(IFERROR(VLOOKUP(A1369,Controle_Utiliz!A:A,1,0),VLOOKUP(B1369,Controle_Utiliz!B:B,1,0)),"Não Utilizou"))="Não Utilizou","Não Utilizou","Agendado")</f>
        <v>Não Utilizou</v>
      </c>
      <c r="D1369" s="8" t="s">
        <v>395</v>
      </c>
      <c r="E1369" s="9" t="s">
        <v>396</v>
      </c>
      <c r="F1369" s="11"/>
      <c r="G1369" s="10" t="s">
        <v>397</v>
      </c>
      <c r="H1369" s="10" t="s">
        <v>19264</v>
      </c>
      <c r="I1369" s="9" t="s">
        <v>17441</v>
      </c>
      <c r="J1369" s="9" t="s">
        <v>396</v>
      </c>
      <c r="K1369" s="9" t="s">
        <v>396</v>
      </c>
      <c r="L1369" s="9" t="s">
        <v>396</v>
      </c>
      <c r="M1369" s="9" t="s">
        <v>19227</v>
      </c>
      <c r="N1369" s="10" t="s">
        <v>19246</v>
      </c>
      <c r="O1369" s="11" t="s">
        <v>6</v>
      </c>
      <c r="P1369" s="12">
        <v>46069</v>
      </c>
      <c r="Q1369" s="13" t="str">
        <f t="shared" si="63"/>
        <v>20h</v>
      </c>
    </row>
    <row r="1370" spans="1:17" x14ac:dyDescent="0.3">
      <c r="A1370" s="9" t="str">
        <f t="shared" si="64"/>
        <v>0737500735EG x Sambodromo4607020h</v>
      </c>
      <c r="B1370" s="9" t="str">
        <f t="shared" si="65"/>
        <v>0737500735EG x Sambodromo46070</v>
      </c>
      <c r="C1370" s="9" t="str">
        <f>IF((IFERROR(IFERROR(VLOOKUP(A1370,Controle_Utiliz!A:A,1,0),VLOOKUP(B1370,Controle_Utiliz!B:B,1,0)),"Não Utilizou"))="Não Utilizou","Não Utilizou","Agendado")</f>
        <v>Não Utilizou</v>
      </c>
      <c r="D1370" s="8" t="s">
        <v>395</v>
      </c>
      <c r="E1370" s="9" t="s">
        <v>396</v>
      </c>
      <c r="F1370" s="11"/>
      <c r="G1370" s="10" t="s">
        <v>397</v>
      </c>
      <c r="H1370" s="10" t="s">
        <v>19264</v>
      </c>
      <c r="I1370" s="9" t="s">
        <v>17441</v>
      </c>
      <c r="J1370" s="9" t="s">
        <v>396</v>
      </c>
      <c r="K1370" s="9" t="s">
        <v>396</v>
      </c>
      <c r="L1370" s="9" t="s">
        <v>396</v>
      </c>
      <c r="M1370" s="9" t="s">
        <v>19228</v>
      </c>
      <c r="N1370" s="10" t="s">
        <v>19246</v>
      </c>
      <c r="O1370" s="11" t="s">
        <v>6</v>
      </c>
      <c r="P1370" s="12">
        <v>46070</v>
      </c>
      <c r="Q1370" s="13" t="str">
        <f t="shared" si="63"/>
        <v>20h</v>
      </c>
    </row>
    <row r="1371" spans="1:17" x14ac:dyDescent="0.3">
      <c r="A1371" s="9" t="str">
        <f t="shared" si="64"/>
        <v>0737500735EG x Sambodromo4607420h</v>
      </c>
      <c r="B1371" s="9" t="str">
        <f t="shared" si="65"/>
        <v>0737500735EG x Sambodromo46074</v>
      </c>
      <c r="C1371" s="9" t="str">
        <f>IF((IFERROR(IFERROR(VLOOKUP(A1371,Controle_Utiliz!A:A,1,0),VLOOKUP(B1371,Controle_Utiliz!B:B,1,0)),"Não Utilizou"))="Não Utilizou","Não Utilizou","Agendado")</f>
        <v>Não Utilizou</v>
      </c>
      <c r="D1371" s="8" t="s">
        <v>395</v>
      </c>
      <c r="E1371" s="9" t="s">
        <v>396</v>
      </c>
      <c r="F1371" s="11"/>
      <c r="G1371" s="10" t="s">
        <v>397</v>
      </c>
      <c r="H1371" s="10" t="s">
        <v>19264</v>
      </c>
      <c r="I1371" s="9" t="s">
        <v>17441</v>
      </c>
      <c r="J1371" s="9" t="s">
        <v>396</v>
      </c>
      <c r="K1371" s="9" t="s">
        <v>396</v>
      </c>
      <c r="L1371" s="9" t="s">
        <v>396</v>
      </c>
      <c r="M1371" s="9" t="s">
        <v>19229</v>
      </c>
      <c r="N1371" s="10" t="s">
        <v>19246</v>
      </c>
      <c r="O1371" s="11" t="s">
        <v>6</v>
      </c>
      <c r="P1371" s="12">
        <v>46074</v>
      </c>
      <c r="Q1371" s="13" t="str">
        <f t="shared" si="63"/>
        <v>20h</v>
      </c>
    </row>
    <row r="1372" spans="1:17" x14ac:dyDescent="0.3">
      <c r="A1372" s="9" t="str">
        <f t="shared" si="64"/>
        <v>0737500735Sambodromo x EG4606805h</v>
      </c>
      <c r="B1372" s="9" t="str">
        <f t="shared" si="65"/>
        <v>0737500735Sambodromo x EG46068</v>
      </c>
      <c r="C1372" s="9" t="str">
        <f>IF((IFERROR(IFERROR(VLOOKUP(A1372,Controle_Utiliz!A:A,1,0),VLOOKUP(B1372,Controle_Utiliz!B:B,1,0)),"Não Utilizou"))="Não Utilizou","Não Utilizou","Agendado")</f>
        <v>Não Utilizou</v>
      </c>
      <c r="D1372" s="8" t="s">
        <v>395</v>
      </c>
      <c r="E1372" s="9" t="s">
        <v>396</v>
      </c>
      <c r="F1372" s="11"/>
      <c r="G1372" s="10" t="s">
        <v>397</v>
      </c>
      <c r="H1372" s="10" t="s">
        <v>19264</v>
      </c>
      <c r="I1372" s="9" t="s">
        <v>17441</v>
      </c>
      <c r="J1372" s="9" t="s">
        <v>396</v>
      </c>
      <c r="K1372" s="9" t="s">
        <v>396</v>
      </c>
      <c r="L1372" s="9" t="s">
        <v>396</v>
      </c>
      <c r="M1372" s="9" t="s">
        <v>19230</v>
      </c>
      <c r="N1372" s="10" t="s">
        <v>19244</v>
      </c>
      <c r="O1372" s="11" t="s">
        <v>151</v>
      </c>
      <c r="P1372" s="12">
        <v>46068</v>
      </c>
      <c r="Q1372" s="13" t="str">
        <f t="shared" si="63"/>
        <v>05h</v>
      </c>
    </row>
    <row r="1373" spans="1:17" x14ac:dyDescent="0.3">
      <c r="A1373" s="9" t="str">
        <f t="shared" si="64"/>
        <v>0737500735Sambodromo x EG4606905h</v>
      </c>
      <c r="B1373" s="9" t="str">
        <f t="shared" si="65"/>
        <v>0737500735Sambodromo x EG46069</v>
      </c>
      <c r="C1373" s="9" t="str">
        <f>IF((IFERROR(IFERROR(VLOOKUP(A1373,Controle_Utiliz!A:A,1,0),VLOOKUP(B1373,Controle_Utiliz!B:B,1,0)),"Não Utilizou"))="Não Utilizou","Não Utilizou","Agendado")</f>
        <v>Não Utilizou</v>
      </c>
      <c r="D1373" s="8" t="s">
        <v>395</v>
      </c>
      <c r="E1373" s="9" t="s">
        <v>396</v>
      </c>
      <c r="F1373" s="11"/>
      <c r="G1373" s="10" t="s">
        <v>397</v>
      </c>
      <c r="H1373" s="10" t="s">
        <v>19264</v>
      </c>
      <c r="I1373" s="9" t="s">
        <v>17441</v>
      </c>
      <c r="J1373" s="9" t="s">
        <v>396</v>
      </c>
      <c r="K1373" s="9" t="s">
        <v>396</v>
      </c>
      <c r="L1373" s="9" t="s">
        <v>396</v>
      </c>
      <c r="M1373" s="9" t="s">
        <v>19231</v>
      </c>
      <c r="N1373" s="10" t="s">
        <v>19244</v>
      </c>
      <c r="O1373" s="11" t="s">
        <v>151</v>
      </c>
      <c r="P1373" s="12">
        <v>46069</v>
      </c>
      <c r="Q1373" s="13" t="str">
        <f t="shared" si="63"/>
        <v>05h</v>
      </c>
    </row>
    <row r="1374" spans="1:17" x14ac:dyDescent="0.3">
      <c r="A1374" s="9" t="str">
        <f t="shared" si="64"/>
        <v>0737500735Sambodromo x EG4607005h</v>
      </c>
      <c r="B1374" s="9" t="str">
        <f t="shared" si="65"/>
        <v>0737500735Sambodromo x EG46070</v>
      </c>
      <c r="C1374" s="9" t="str">
        <f>IF((IFERROR(IFERROR(VLOOKUP(A1374,Controle_Utiliz!A:A,1,0),VLOOKUP(B1374,Controle_Utiliz!B:B,1,0)),"Não Utilizou"))="Não Utilizou","Não Utilizou","Agendado")</f>
        <v>Não Utilizou</v>
      </c>
      <c r="D1374" s="8" t="s">
        <v>395</v>
      </c>
      <c r="E1374" s="9" t="s">
        <v>396</v>
      </c>
      <c r="F1374" s="11"/>
      <c r="G1374" s="10" t="s">
        <v>397</v>
      </c>
      <c r="H1374" s="10" t="s">
        <v>19264</v>
      </c>
      <c r="I1374" s="9" t="s">
        <v>17441</v>
      </c>
      <c r="J1374" s="9" t="s">
        <v>396</v>
      </c>
      <c r="K1374" s="9" t="s">
        <v>396</v>
      </c>
      <c r="L1374" s="9" t="s">
        <v>396</v>
      </c>
      <c r="M1374" s="9" t="s">
        <v>19232</v>
      </c>
      <c r="N1374" s="10" t="s">
        <v>19244</v>
      </c>
      <c r="O1374" s="11" t="s">
        <v>151</v>
      </c>
      <c r="P1374" s="12">
        <v>46070</v>
      </c>
      <c r="Q1374" s="13" t="str">
        <f t="shared" si="63"/>
        <v>05h</v>
      </c>
    </row>
    <row r="1375" spans="1:17" x14ac:dyDescent="0.3">
      <c r="A1375" s="9" t="str">
        <f t="shared" si="64"/>
        <v>0737500735Sambodromo x EG4607405h</v>
      </c>
      <c r="B1375" s="9" t="str">
        <f t="shared" si="65"/>
        <v>0737500735Sambodromo x EG46074</v>
      </c>
      <c r="C1375" s="9" t="str">
        <f>IF((IFERROR(IFERROR(VLOOKUP(A1375,Controle_Utiliz!A:A,1,0),VLOOKUP(B1375,Controle_Utiliz!B:B,1,0)),"Não Utilizou"))="Não Utilizou","Não Utilizou","Agendado")</f>
        <v>Não Utilizou</v>
      </c>
      <c r="D1375" s="8" t="s">
        <v>395</v>
      </c>
      <c r="E1375" s="9" t="s">
        <v>396</v>
      </c>
      <c r="F1375" s="11"/>
      <c r="G1375" s="10" t="s">
        <v>397</v>
      </c>
      <c r="H1375" s="10" t="s">
        <v>19264</v>
      </c>
      <c r="I1375" s="9" t="s">
        <v>17441</v>
      </c>
      <c r="J1375" s="9" t="s">
        <v>396</v>
      </c>
      <c r="K1375" s="9" t="s">
        <v>396</v>
      </c>
      <c r="L1375" s="9" t="s">
        <v>396</v>
      </c>
      <c r="M1375" s="9" t="s">
        <v>19233</v>
      </c>
      <c r="N1375" s="10" t="s">
        <v>19244</v>
      </c>
      <c r="O1375" s="11" t="s">
        <v>151</v>
      </c>
      <c r="P1375" s="12">
        <v>46074</v>
      </c>
      <c r="Q1375" s="13" t="str">
        <f t="shared" si="63"/>
        <v>05h</v>
      </c>
    </row>
    <row r="1376" spans="1:17" x14ac:dyDescent="0.3">
      <c r="A1376" s="9" t="str">
        <f t="shared" si="64"/>
        <v>0737500735JB x Sambodromo4606820h</v>
      </c>
      <c r="B1376" s="9" t="str">
        <f t="shared" si="65"/>
        <v>0737500735JB x Sambodromo46068</v>
      </c>
      <c r="C1376" s="9" t="str">
        <f>IF((IFERROR(IFERROR(VLOOKUP(A1376,Controle_Utiliz!A:A,1,0),VLOOKUP(B1376,Controle_Utiliz!B:B,1,0)),"Não Utilizou"))="Não Utilizou","Não Utilizou","Agendado")</f>
        <v>Não Utilizou</v>
      </c>
      <c r="D1376" s="8" t="s">
        <v>395</v>
      </c>
      <c r="E1376" s="9" t="s">
        <v>396</v>
      </c>
      <c r="F1376" s="11"/>
      <c r="G1376" s="10" t="s">
        <v>397</v>
      </c>
      <c r="H1376" s="10" t="s">
        <v>19264</v>
      </c>
      <c r="I1376" s="9" t="s">
        <v>17441</v>
      </c>
      <c r="J1376" s="9" t="s">
        <v>396</v>
      </c>
      <c r="K1376" s="9" t="s">
        <v>396</v>
      </c>
      <c r="L1376" s="9" t="s">
        <v>396</v>
      </c>
      <c r="M1376" s="9" t="s">
        <v>19234</v>
      </c>
      <c r="N1376" s="10" t="s">
        <v>19246</v>
      </c>
      <c r="O1376" s="11" t="s">
        <v>33</v>
      </c>
      <c r="P1376" s="12">
        <v>46068</v>
      </c>
      <c r="Q1376" s="13" t="str">
        <f t="shared" si="63"/>
        <v>20h</v>
      </c>
    </row>
    <row r="1377" spans="1:17" x14ac:dyDescent="0.3">
      <c r="A1377" s="9" t="str">
        <f t="shared" si="64"/>
        <v>0737500735JB x Sambodromo4606920h</v>
      </c>
      <c r="B1377" s="9" t="str">
        <f t="shared" si="65"/>
        <v>0737500735JB x Sambodromo46069</v>
      </c>
      <c r="C1377" s="9" t="str">
        <f>IF((IFERROR(IFERROR(VLOOKUP(A1377,Controle_Utiliz!A:A,1,0),VLOOKUP(B1377,Controle_Utiliz!B:B,1,0)),"Não Utilizou"))="Não Utilizou","Não Utilizou","Agendado")</f>
        <v>Não Utilizou</v>
      </c>
      <c r="D1377" s="8" t="s">
        <v>395</v>
      </c>
      <c r="E1377" s="9" t="s">
        <v>396</v>
      </c>
      <c r="F1377" s="11"/>
      <c r="G1377" s="10" t="s">
        <v>397</v>
      </c>
      <c r="H1377" s="10" t="s">
        <v>19264</v>
      </c>
      <c r="I1377" s="9" t="s">
        <v>17441</v>
      </c>
      <c r="J1377" s="9" t="s">
        <v>396</v>
      </c>
      <c r="K1377" s="9" t="s">
        <v>396</v>
      </c>
      <c r="L1377" s="9" t="s">
        <v>396</v>
      </c>
      <c r="M1377" s="9" t="s">
        <v>19235</v>
      </c>
      <c r="N1377" s="10" t="s">
        <v>19246</v>
      </c>
      <c r="O1377" s="11" t="s">
        <v>33</v>
      </c>
      <c r="P1377" s="12">
        <v>46069</v>
      </c>
      <c r="Q1377" s="13" t="str">
        <f t="shared" si="63"/>
        <v>20h</v>
      </c>
    </row>
    <row r="1378" spans="1:17" x14ac:dyDescent="0.3">
      <c r="A1378" s="9" t="str">
        <f t="shared" si="64"/>
        <v>0737500735JB x Sambodromo4607020h</v>
      </c>
      <c r="B1378" s="9" t="str">
        <f t="shared" si="65"/>
        <v>0737500735JB x Sambodromo46070</v>
      </c>
      <c r="C1378" s="9" t="str">
        <f>IF((IFERROR(IFERROR(VLOOKUP(A1378,Controle_Utiliz!A:A,1,0),VLOOKUP(B1378,Controle_Utiliz!B:B,1,0)),"Não Utilizou"))="Não Utilizou","Não Utilizou","Agendado")</f>
        <v>Não Utilizou</v>
      </c>
      <c r="D1378" s="8" t="s">
        <v>395</v>
      </c>
      <c r="E1378" s="9" t="s">
        <v>396</v>
      </c>
      <c r="F1378" s="11"/>
      <c r="G1378" s="10" t="s">
        <v>397</v>
      </c>
      <c r="H1378" s="10" t="s">
        <v>19264</v>
      </c>
      <c r="I1378" s="9" t="s">
        <v>17441</v>
      </c>
      <c r="J1378" s="9" t="s">
        <v>396</v>
      </c>
      <c r="K1378" s="9" t="s">
        <v>396</v>
      </c>
      <c r="L1378" s="9" t="s">
        <v>396</v>
      </c>
      <c r="M1378" s="9" t="s">
        <v>19236</v>
      </c>
      <c r="N1378" s="10" t="s">
        <v>19246</v>
      </c>
      <c r="O1378" s="11" t="s">
        <v>33</v>
      </c>
      <c r="P1378" s="12">
        <v>46070</v>
      </c>
      <c r="Q1378" s="13" t="str">
        <f t="shared" si="63"/>
        <v>20h</v>
      </c>
    </row>
    <row r="1379" spans="1:17" x14ac:dyDescent="0.3">
      <c r="A1379" s="9" t="str">
        <f t="shared" si="64"/>
        <v>0737500735JB x Sambodromo4607420h</v>
      </c>
      <c r="B1379" s="9" t="str">
        <f t="shared" si="65"/>
        <v>0737500735JB x Sambodromo46074</v>
      </c>
      <c r="C1379" s="9" t="str">
        <f>IF((IFERROR(IFERROR(VLOOKUP(A1379,Controle_Utiliz!A:A,1,0),VLOOKUP(B1379,Controle_Utiliz!B:B,1,0)),"Não Utilizou"))="Não Utilizou","Não Utilizou","Agendado")</f>
        <v>Não Utilizou</v>
      </c>
      <c r="D1379" s="8" t="s">
        <v>395</v>
      </c>
      <c r="E1379" s="9" t="s">
        <v>396</v>
      </c>
      <c r="F1379" s="11"/>
      <c r="G1379" s="10" t="s">
        <v>397</v>
      </c>
      <c r="H1379" s="10" t="s">
        <v>19264</v>
      </c>
      <c r="I1379" s="9" t="s">
        <v>17441</v>
      </c>
      <c r="J1379" s="9" t="s">
        <v>396</v>
      </c>
      <c r="K1379" s="9" t="s">
        <v>396</v>
      </c>
      <c r="L1379" s="9" t="s">
        <v>396</v>
      </c>
      <c r="M1379" s="9" t="s">
        <v>19237</v>
      </c>
      <c r="N1379" s="10" t="s">
        <v>19246</v>
      </c>
      <c r="O1379" s="11" t="s">
        <v>33</v>
      </c>
      <c r="P1379" s="12">
        <v>46074</v>
      </c>
      <c r="Q1379" s="13" t="str">
        <f t="shared" si="63"/>
        <v>20h</v>
      </c>
    </row>
    <row r="1380" spans="1:17" x14ac:dyDescent="0.3">
      <c r="A1380" s="9" t="str">
        <f t="shared" si="64"/>
        <v>0737500735Sambodromo x JB4606805h</v>
      </c>
      <c r="B1380" s="9" t="str">
        <f t="shared" si="65"/>
        <v>0737500735Sambodromo x JB46068</v>
      </c>
      <c r="C1380" s="9" t="str">
        <f>IF((IFERROR(IFERROR(VLOOKUP(A1380,Controle_Utiliz!A:A,1,0),VLOOKUP(B1380,Controle_Utiliz!B:B,1,0)),"Não Utilizou"))="Não Utilizou","Não Utilizou","Agendado")</f>
        <v>Não Utilizou</v>
      </c>
      <c r="D1380" s="8" t="s">
        <v>395</v>
      </c>
      <c r="E1380" s="9" t="s">
        <v>396</v>
      </c>
      <c r="F1380" s="11"/>
      <c r="G1380" s="10" t="s">
        <v>397</v>
      </c>
      <c r="H1380" s="10" t="s">
        <v>19264</v>
      </c>
      <c r="I1380" s="9" t="s">
        <v>17441</v>
      </c>
      <c r="J1380" s="9" t="s">
        <v>396</v>
      </c>
      <c r="K1380" s="9" t="s">
        <v>396</v>
      </c>
      <c r="L1380" s="9" t="s">
        <v>396</v>
      </c>
      <c r="M1380" s="9" t="s">
        <v>19238</v>
      </c>
      <c r="N1380" s="10" t="s">
        <v>19244</v>
      </c>
      <c r="O1380" s="11" t="s">
        <v>159</v>
      </c>
      <c r="P1380" s="12">
        <v>46068</v>
      </c>
      <c r="Q1380" s="13" t="str">
        <f t="shared" si="63"/>
        <v>05h</v>
      </c>
    </row>
    <row r="1381" spans="1:17" x14ac:dyDescent="0.3">
      <c r="A1381" s="9" t="str">
        <f t="shared" si="64"/>
        <v>0737500735Sambodromo x JB4606905h</v>
      </c>
      <c r="B1381" s="9" t="str">
        <f t="shared" si="65"/>
        <v>0737500735Sambodromo x JB46069</v>
      </c>
      <c r="C1381" s="9" t="str">
        <f>IF((IFERROR(IFERROR(VLOOKUP(A1381,Controle_Utiliz!A:A,1,0),VLOOKUP(B1381,Controle_Utiliz!B:B,1,0)),"Não Utilizou"))="Não Utilizou","Não Utilizou","Agendado")</f>
        <v>Não Utilizou</v>
      </c>
      <c r="D1381" s="8" t="s">
        <v>395</v>
      </c>
      <c r="E1381" s="9" t="s">
        <v>396</v>
      </c>
      <c r="F1381" s="11"/>
      <c r="G1381" s="10" t="s">
        <v>397</v>
      </c>
      <c r="H1381" s="10" t="s">
        <v>19264</v>
      </c>
      <c r="I1381" s="9" t="s">
        <v>17441</v>
      </c>
      <c r="J1381" s="9" t="s">
        <v>396</v>
      </c>
      <c r="K1381" s="9" t="s">
        <v>396</v>
      </c>
      <c r="L1381" s="9" t="s">
        <v>396</v>
      </c>
      <c r="M1381" s="9" t="s">
        <v>19239</v>
      </c>
      <c r="N1381" s="10" t="s">
        <v>19244</v>
      </c>
      <c r="O1381" s="11" t="s">
        <v>159</v>
      </c>
      <c r="P1381" s="12">
        <v>46069</v>
      </c>
      <c r="Q1381" s="13" t="str">
        <f t="shared" si="63"/>
        <v>05h</v>
      </c>
    </row>
    <row r="1382" spans="1:17" x14ac:dyDescent="0.3">
      <c r="A1382" s="9" t="str">
        <f t="shared" si="64"/>
        <v>0737500735Sambodromo x JB4607005h</v>
      </c>
      <c r="B1382" s="9" t="str">
        <f t="shared" si="65"/>
        <v>0737500735Sambodromo x JB46070</v>
      </c>
      <c r="C1382" s="9" t="str">
        <f>IF((IFERROR(IFERROR(VLOOKUP(A1382,Controle_Utiliz!A:A,1,0),VLOOKUP(B1382,Controle_Utiliz!B:B,1,0)),"Não Utilizou"))="Não Utilizou","Não Utilizou","Agendado")</f>
        <v>Não Utilizou</v>
      </c>
      <c r="D1382" s="8" t="s">
        <v>395</v>
      </c>
      <c r="E1382" s="9" t="s">
        <v>396</v>
      </c>
      <c r="F1382" s="11"/>
      <c r="G1382" s="10" t="s">
        <v>397</v>
      </c>
      <c r="H1382" s="10" t="s">
        <v>19264</v>
      </c>
      <c r="I1382" s="9" t="s">
        <v>17441</v>
      </c>
      <c r="J1382" s="9" t="s">
        <v>396</v>
      </c>
      <c r="K1382" s="9" t="s">
        <v>396</v>
      </c>
      <c r="L1382" s="9" t="s">
        <v>396</v>
      </c>
      <c r="M1382" s="9" t="s">
        <v>19240</v>
      </c>
      <c r="N1382" s="10" t="s">
        <v>19244</v>
      </c>
      <c r="O1382" s="11" t="s">
        <v>159</v>
      </c>
      <c r="P1382" s="12">
        <v>46070</v>
      </c>
      <c r="Q1382" s="13" t="str">
        <f t="shared" si="63"/>
        <v>05h</v>
      </c>
    </row>
    <row r="1383" spans="1:17" x14ac:dyDescent="0.3">
      <c r="A1383" s="9" t="str">
        <f t="shared" si="64"/>
        <v>0737500735Sambodromo x JB4607405h</v>
      </c>
      <c r="B1383" s="9" t="str">
        <f t="shared" si="65"/>
        <v>0737500735Sambodromo x JB46074</v>
      </c>
      <c r="C1383" s="9" t="str">
        <f>IF((IFERROR(IFERROR(VLOOKUP(A1383,Controle_Utiliz!A:A,1,0),VLOOKUP(B1383,Controle_Utiliz!B:B,1,0)),"Não Utilizou"))="Não Utilizou","Não Utilizou","Agendado")</f>
        <v>Não Utilizou</v>
      </c>
      <c r="D1383" s="8" t="s">
        <v>395</v>
      </c>
      <c r="E1383" s="9" t="s">
        <v>396</v>
      </c>
      <c r="F1383" s="11"/>
      <c r="G1383" s="10" t="s">
        <v>397</v>
      </c>
      <c r="H1383" s="10" t="s">
        <v>19264</v>
      </c>
      <c r="I1383" s="9" t="s">
        <v>17441</v>
      </c>
      <c r="J1383" s="9" t="s">
        <v>396</v>
      </c>
      <c r="K1383" s="9" t="s">
        <v>396</v>
      </c>
      <c r="L1383" s="9" t="s">
        <v>396</v>
      </c>
      <c r="M1383" s="9" t="s">
        <v>19241</v>
      </c>
      <c r="N1383" s="14" t="s">
        <v>19244</v>
      </c>
      <c r="O1383" s="11" t="s">
        <v>159</v>
      </c>
      <c r="P1383" s="12">
        <v>46074</v>
      </c>
      <c r="Q1383" s="13" t="str">
        <f t="shared" si="63"/>
        <v>05h</v>
      </c>
    </row>
    <row r="1384" spans="1:17" x14ac:dyDescent="0.3">
      <c r="A1384" s="9" t="str">
        <f t="shared" si="64"/>
        <v>69082JB x Sambodromo4606818h</v>
      </c>
      <c r="B1384" s="9" t="str">
        <f t="shared" si="65"/>
        <v>69082JB x Sambodromo46068</v>
      </c>
      <c r="C1384" s="9" t="str">
        <f>IF((IFERROR(IFERROR(VLOOKUP(A1384,Controle_Utiliz!A:A,1,0),VLOOKUP(B1384,Controle_Utiliz!B:B,1,0)),"Não Utilizou"))="Não Utilizou","Não Utilizou","Agendado")</f>
        <v>Não Utilizou</v>
      </c>
      <c r="D1384" s="8" t="s">
        <v>371</v>
      </c>
      <c r="E1384" s="9" t="s">
        <v>315</v>
      </c>
      <c r="F1384" s="9">
        <v>69082</v>
      </c>
      <c r="G1384" s="9"/>
      <c r="H1384" s="9">
        <v>21996367167</v>
      </c>
      <c r="I1384" s="9" t="s">
        <v>19261</v>
      </c>
      <c r="J1384" s="9" t="s">
        <v>16680</v>
      </c>
      <c r="K1384" s="9" t="s">
        <v>13875</v>
      </c>
      <c r="L1384" s="9" t="s">
        <v>17892</v>
      </c>
      <c r="M1384" s="9" t="s">
        <v>19234</v>
      </c>
      <c r="N1384" s="10" t="s">
        <v>19243</v>
      </c>
      <c r="O1384" s="11" t="s">
        <v>33</v>
      </c>
      <c r="P1384" s="12">
        <v>46068</v>
      </c>
      <c r="Q1384" s="13" t="str">
        <f t="shared" si="63"/>
        <v>18h</v>
      </c>
    </row>
    <row r="1385" spans="1:17" x14ac:dyDescent="0.3">
      <c r="A1385" s="9" t="str">
        <f t="shared" si="64"/>
        <v>69082JB x Sambodromo4606918h</v>
      </c>
      <c r="B1385" s="9" t="str">
        <f t="shared" si="65"/>
        <v>69082JB x Sambodromo46069</v>
      </c>
      <c r="C1385" s="9" t="str">
        <f>IF((IFERROR(IFERROR(VLOOKUP(A1385,Controle_Utiliz!A:A,1,0),VLOOKUP(B1385,Controle_Utiliz!B:B,1,0)),"Não Utilizou"))="Não Utilizou","Não Utilizou","Agendado")</f>
        <v>Não Utilizou</v>
      </c>
      <c r="D1385" s="8" t="s">
        <v>371</v>
      </c>
      <c r="E1385" s="9" t="s">
        <v>315</v>
      </c>
      <c r="F1385" s="9">
        <v>69082</v>
      </c>
      <c r="G1385" s="9"/>
      <c r="H1385" s="9">
        <v>21996367167</v>
      </c>
      <c r="I1385" s="9" t="s">
        <v>19261</v>
      </c>
      <c r="J1385" s="9" t="s">
        <v>16680</v>
      </c>
      <c r="K1385" s="9" t="s">
        <v>13875</v>
      </c>
      <c r="L1385" s="9" t="s">
        <v>17892</v>
      </c>
      <c r="M1385" s="9" t="s">
        <v>19235</v>
      </c>
      <c r="N1385" s="10" t="s">
        <v>19243</v>
      </c>
      <c r="O1385" s="11" t="s">
        <v>33</v>
      </c>
      <c r="P1385" s="12">
        <v>46069</v>
      </c>
      <c r="Q1385" s="13" t="str">
        <f t="shared" si="63"/>
        <v>18h</v>
      </c>
    </row>
    <row r="1386" spans="1:17" x14ac:dyDescent="0.3">
      <c r="A1386" s="9" t="str">
        <f t="shared" si="64"/>
        <v>69082JB x Sambodromo4607018h</v>
      </c>
      <c r="B1386" s="9" t="str">
        <f t="shared" si="65"/>
        <v>69082JB x Sambodromo46070</v>
      </c>
      <c r="C1386" s="9" t="str">
        <f>IF((IFERROR(IFERROR(VLOOKUP(A1386,Controle_Utiliz!A:A,1,0),VLOOKUP(B1386,Controle_Utiliz!B:B,1,0)),"Não Utilizou"))="Não Utilizou","Não Utilizou","Agendado")</f>
        <v>Não Utilizou</v>
      </c>
      <c r="D1386" s="8" t="s">
        <v>371</v>
      </c>
      <c r="E1386" s="9" t="s">
        <v>315</v>
      </c>
      <c r="F1386" s="9">
        <v>69082</v>
      </c>
      <c r="G1386" s="9"/>
      <c r="H1386" s="9">
        <v>21996367167</v>
      </c>
      <c r="I1386" s="9" t="s">
        <v>19261</v>
      </c>
      <c r="J1386" s="9" t="s">
        <v>16680</v>
      </c>
      <c r="K1386" s="9" t="s">
        <v>13875</v>
      </c>
      <c r="L1386" s="9" t="s">
        <v>17892</v>
      </c>
      <c r="M1386" s="9" t="s">
        <v>19236</v>
      </c>
      <c r="N1386" s="10" t="s">
        <v>19243</v>
      </c>
      <c r="O1386" s="11" t="s">
        <v>33</v>
      </c>
      <c r="P1386" s="12">
        <v>46070</v>
      </c>
      <c r="Q1386" s="13" t="str">
        <f t="shared" si="63"/>
        <v>18h</v>
      </c>
    </row>
    <row r="1387" spans="1:17" x14ac:dyDescent="0.3">
      <c r="A1387" s="9" t="str">
        <f t="shared" si="64"/>
        <v>69082JB x Sambodromo4607418h</v>
      </c>
      <c r="B1387" s="9" t="str">
        <f t="shared" si="65"/>
        <v>69082JB x Sambodromo46074</v>
      </c>
      <c r="C1387" s="9" t="str">
        <f>IF((IFERROR(IFERROR(VLOOKUP(A1387,Controle_Utiliz!A:A,1,0),VLOOKUP(B1387,Controle_Utiliz!B:B,1,0)),"Não Utilizou"))="Não Utilizou","Não Utilizou","Agendado")</f>
        <v>Não Utilizou</v>
      </c>
      <c r="D1387" s="8" t="s">
        <v>371</v>
      </c>
      <c r="E1387" s="9" t="s">
        <v>315</v>
      </c>
      <c r="F1387" s="9">
        <v>69082</v>
      </c>
      <c r="G1387" s="9"/>
      <c r="H1387" s="9">
        <v>21996367167</v>
      </c>
      <c r="I1387" s="9" t="s">
        <v>19261</v>
      </c>
      <c r="J1387" s="9" t="s">
        <v>16680</v>
      </c>
      <c r="K1387" s="9" t="s">
        <v>13875</v>
      </c>
      <c r="L1387" s="9" t="s">
        <v>17892</v>
      </c>
      <c r="M1387" s="9" t="s">
        <v>19237</v>
      </c>
      <c r="N1387" s="10" t="s">
        <v>19243</v>
      </c>
      <c r="O1387" s="11" t="s">
        <v>33</v>
      </c>
      <c r="P1387" s="12">
        <v>46074</v>
      </c>
      <c r="Q1387" s="13" t="str">
        <f t="shared" si="63"/>
        <v>18h</v>
      </c>
    </row>
    <row r="1388" spans="1:17" x14ac:dyDescent="0.3">
      <c r="A1388" s="9" t="str">
        <f t="shared" si="64"/>
        <v>69082Sambodromo x JB4606805h</v>
      </c>
      <c r="B1388" s="9" t="str">
        <f t="shared" si="65"/>
        <v>69082Sambodromo x JB46068</v>
      </c>
      <c r="C1388" s="9" t="str">
        <f>IF((IFERROR(IFERROR(VLOOKUP(A1388,Controle_Utiliz!A:A,1,0),VLOOKUP(B1388,Controle_Utiliz!B:B,1,0)),"Não Utilizou"))="Não Utilizou","Não Utilizou","Agendado")</f>
        <v>Agendado</v>
      </c>
      <c r="D1388" s="8" t="s">
        <v>371</v>
      </c>
      <c r="E1388" s="9" t="s">
        <v>315</v>
      </c>
      <c r="F1388" s="9">
        <v>69082</v>
      </c>
      <c r="G1388" s="9"/>
      <c r="H1388" s="9">
        <v>21996367167</v>
      </c>
      <c r="I1388" s="9" t="s">
        <v>19261</v>
      </c>
      <c r="J1388" s="9" t="s">
        <v>16680</v>
      </c>
      <c r="K1388" s="9" t="s">
        <v>13875</v>
      </c>
      <c r="L1388" s="9" t="s">
        <v>17892</v>
      </c>
      <c r="M1388" s="9" t="s">
        <v>19238</v>
      </c>
      <c r="N1388" s="10" t="s">
        <v>19244</v>
      </c>
      <c r="O1388" s="11" t="s">
        <v>159</v>
      </c>
      <c r="P1388" s="12">
        <v>46068</v>
      </c>
      <c r="Q1388" s="13" t="str">
        <f t="shared" si="63"/>
        <v>05h</v>
      </c>
    </row>
    <row r="1389" spans="1:17" x14ac:dyDescent="0.3">
      <c r="A1389" s="9" t="str">
        <f t="shared" si="64"/>
        <v>69082Sambodromo x JB4606905h</v>
      </c>
      <c r="B1389" s="9" t="str">
        <f t="shared" si="65"/>
        <v>69082Sambodromo x JB46069</v>
      </c>
      <c r="C1389" s="9" t="str">
        <f>IF((IFERROR(IFERROR(VLOOKUP(A1389,Controle_Utiliz!A:A,1,0),VLOOKUP(B1389,Controle_Utiliz!B:B,1,0)),"Não Utilizou"))="Não Utilizou","Não Utilizou","Agendado")</f>
        <v>Agendado</v>
      </c>
      <c r="D1389" s="8" t="s">
        <v>371</v>
      </c>
      <c r="E1389" s="9" t="s">
        <v>315</v>
      </c>
      <c r="F1389" s="9">
        <v>69082</v>
      </c>
      <c r="G1389" s="9"/>
      <c r="H1389" s="9">
        <v>21996367167</v>
      </c>
      <c r="I1389" s="9" t="s">
        <v>19261</v>
      </c>
      <c r="J1389" s="9" t="s">
        <v>16680</v>
      </c>
      <c r="K1389" s="9" t="s">
        <v>13875</v>
      </c>
      <c r="L1389" s="9" t="s">
        <v>17892</v>
      </c>
      <c r="M1389" s="9" t="s">
        <v>19239</v>
      </c>
      <c r="N1389" s="10" t="s">
        <v>19244</v>
      </c>
      <c r="O1389" s="11" t="s">
        <v>159</v>
      </c>
      <c r="P1389" s="12">
        <v>46069</v>
      </c>
      <c r="Q1389" s="13" t="str">
        <f t="shared" si="63"/>
        <v>05h</v>
      </c>
    </row>
    <row r="1390" spans="1:17" x14ac:dyDescent="0.3">
      <c r="A1390" s="9" t="str">
        <f t="shared" si="64"/>
        <v>69082Sambodromo x JB4607005h</v>
      </c>
      <c r="B1390" s="9" t="str">
        <f t="shared" si="65"/>
        <v>69082Sambodromo x JB46070</v>
      </c>
      <c r="C1390" s="9" t="str">
        <f>IF((IFERROR(IFERROR(VLOOKUP(A1390,Controle_Utiliz!A:A,1,0),VLOOKUP(B1390,Controle_Utiliz!B:B,1,0)),"Não Utilizou"))="Não Utilizou","Não Utilizou","Agendado")</f>
        <v>Agendado</v>
      </c>
      <c r="D1390" s="8" t="s">
        <v>371</v>
      </c>
      <c r="E1390" s="9" t="s">
        <v>315</v>
      </c>
      <c r="F1390" s="9">
        <v>69082</v>
      </c>
      <c r="G1390" s="9"/>
      <c r="H1390" s="9">
        <v>21996367167</v>
      </c>
      <c r="I1390" s="9" t="s">
        <v>19261</v>
      </c>
      <c r="J1390" s="9" t="s">
        <v>16680</v>
      </c>
      <c r="K1390" s="9" t="s">
        <v>13875</v>
      </c>
      <c r="L1390" s="9" t="s">
        <v>17892</v>
      </c>
      <c r="M1390" s="9" t="s">
        <v>19240</v>
      </c>
      <c r="N1390" s="10" t="s">
        <v>19244</v>
      </c>
      <c r="O1390" s="11" t="s">
        <v>159</v>
      </c>
      <c r="P1390" s="12">
        <v>46070</v>
      </c>
      <c r="Q1390" s="13" t="str">
        <f t="shared" si="63"/>
        <v>05h</v>
      </c>
    </row>
    <row r="1391" spans="1:17" x14ac:dyDescent="0.3">
      <c r="A1391" s="9" t="str">
        <f t="shared" si="64"/>
        <v>69082Sambodromo x JB4607405h</v>
      </c>
      <c r="B1391" s="9" t="str">
        <f t="shared" si="65"/>
        <v>69082Sambodromo x JB46074</v>
      </c>
      <c r="C1391" s="9" t="str">
        <f>IF((IFERROR(IFERROR(VLOOKUP(A1391,Controle_Utiliz!A:A,1,0),VLOOKUP(B1391,Controle_Utiliz!B:B,1,0)),"Não Utilizou"))="Não Utilizou","Não Utilizou","Agendado")</f>
        <v>Agendado</v>
      </c>
      <c r="D1391" s="8" t="s">
        <v>371</v>
      </c>
      <c r="E1391" s="9" t="s">
        <v>315</v>
      </c>
      <c r="F1391" s="9">
        <v>69082</v>
      </c>
      <c r="G1391" s="9"/>
      <c r="H1391" s="9">
        <v>21996367167</v>
      </c>
      <c r="I1391" s="9" t="s">
        <v>19261</v>
      </c>
      <c r="J1391" s="9" t="s">
        <v>16680</v>
      </c>
      <c r="K1391" s="9" t="s">
        <v>13875</v>
      </c>
      <c r="L1391" s="9" t="s">
        <v>17892</v>
      </c>
      <c r="M1391" s="9" t="s">
        <v>19241</v>
      </c>
      <c r="N1391" s="14" t="s">
        <v>19244</v>
      </c>
      <c r="O1391" s="11" t="s">
        <v>159</v>
      </c>
      <c r="P1391" s="12">
        <v>46074</v>
      </c>
      <c r="Q1391" s="13" t="str">
        <f t="shared" si="63"/>
        <v>05h</v>
      </c>
    </row>
    <row r="1392" spans="1:17" x14ac:dyDescent="0.3">
      <c r="A1392" s="9" t="str">
        <f t="shared" si="64"/>
        <v>2707EG x Sambodromo4607418h</v>
      </c>
      <c r="B1392" s="9" t="str">
        <f t="shared" si="65"/>
        <v>2707EG x Sambodromo46074</v>
      </c>
      <c r="C1392" s="9" t="str">
        <f>IF((IFERROR(IFERROR(VLOOKUP(A1392,Controle_Utiliz!A:A,1,0),VLOOKUP(B1392,Controle_Utiliz!B:B,1,0)),"Não Utilizou"))="Não Utilizou","Não Utilizou","Agendado")</f>
        <v>Não Utilizou</v>
      </c>
      <c r="D1392" s="8" t="s">
        <v>413</v>
      </c>
      <c r="E1392" s="9" t="s">
        <v>315</v>
      </c>
      <c r="F1392" s="9">
        <v>2707</v>
      </c>
      <c r="G1392" s="11"/>
      <c r="H1392" s="10" t="s">
        <v>19269</v>
      </c>
      <c r="I1392" s="9" t="s">
        <v>17441</v>
      </c>
      <c r="J1392" s="9" t="s">
        <v>16348</v>
      </c>
      <c r="K1392" s="9" t="s">
        <v>3140</v>
      </c>
      <c r="L1392" s="9" t="s">
        <v>17862</v>
      </c>
      <c r="M1392" s="9" t="s">
        <v>19229</v>
      </c>
      <c r="N1392" s="10" t="s">
        <v>19243</v>
      </c>
      <c r="O1392" s="11" t="s">
        <v>6</v>
      </c>
      <c r="P1392" s="12">
        <v>46074</v>
      </c>
      <c r="Q1392" s="13" t="str">
        <f t="shared" si="63"/>
        <v>18h</v>
      </c>
    </row>
    <row r="1393" spans="1:17" x14ac:dyDescent="0.3">
      <c r="A1393" s="9" t="str">
        <f t="shared" si="64"/>
        <v>2707JB x Sambodromo4607421h</v>
      </c>
      <c r="B1393" s="9" t="str">
        <f t="shared" si="65"/>
        <v>2707JB x Sambodromo46074</v>
      </c>
      <c r="C1393" s="9" t="str">
        <f>IF((IFERROR(IFERROR(VLOOKUP(A1393,Controle_Utiliz!A:A,1,0),VLOOKUP(B1393,Controle_Utiliz!B:B,1,0)),"Não Utilizou"))="Não Utilizou","Não Utilizou","Agendado")</f>
        <v>Não Utilizou</v>
      </c>
      <c r="D1393" s="8" t="s">
        <v>413</v>
      </c>
      <c r="E1393" s="9" t="s">
        <v>315</v>
      </c>
      <c r="F1393" s="9">
        <v>2707</v>
      </c>
      <c r="G1393" s="11"/>
      <c r="H1393" s="10" t="s">
        <v>19269</v>
      </c>
      <c r="I1393" s="9" t="s">
        <v>17441</v>
      </c>
      <c r="J1393" s="9" t="s">
        <v>16348</v>
      </c>
      <c r="K1393" s="9" t="s">
        <v>3140</v>
      </c>
      <c r="L1393" s="9" t="s">
        <v>17862</v>
      </c>
      <c r="M1393" s="9" t="s">
        <v>19233</v>
      </c>
      <c r="N1393" s="10" t="s">
        <v>19253</v>
      </c>
      <c r="O1393" s="11" t="s">
        <v>33</v>
      </c>
      <c r="P1393" s="12">
        <v>46074</v>
      </c>
      <c r="Q1393" s="13" t="str">
        <f t="shared" si="63"/>
        <v>21h</v>
      </c>
    </row>
    <row r="1394" spans="1:17" x14ac:dyDescent="0.3">
      <c r="A1394" s="9" t="str">
        <f t="shared" si="64"/>
        <v>2707Sambodromo x EG4607406h</v>
      </c>
      <c r="B1394" s="9" t="str">
        <f t="shared" si="65"/>
        <v>2707Sambodromo x EG46074</v>
      </c>
      <c r="C1394" s="9" t="str">
        <f>IF((IFERROR(IFERROR(VLOOKUP(A1394,Controle_Utiliz!A:A,1,0),VLOOKUP(B1394,Controle_Utiliz!B:B,1,0)),"Não Utilizou"))="Não Utilizou","Não Utilizou","Agendado")</f>
        <v>Não Utilizou</v>
      </c>
      <c r="D1394" s="8" t="s">
        <v>413</v>
      </c>
      <c r="E1394" s="9" t="s">
        <v>315</v>
      </c>
      <c r="F1394" s="9">
        <v>2707</v>
      </c>
      <c r="G1394" s="11"/>
      <c r="H1394" s="10" t="s">
        <v>19269</v>
      </c>
      <c r="I1394" s="9" t="s">
        <v>17441</v>
      </c>
      <c r="J1394" s="9" t="s">
        <v>16348</v>
      </c>
      <c r="K1394" s="9" t="s">
        <v>3140</v>
      </c>
      <c r="L1394" s="9" t="s">
        <v>17862</v>
      </c>
      <c r="M1394" s="9" t="s">
        <v>19237</v>
      </c>
      <c r="N1394" s="10" t="s">
        <v>19248</v>
      </c>
      <c r="O1394" s="11" t="s">
        <v>151</v>
      </c>
      <c r="P1394" s="12">
        <v>46074</v>
      </c>
      <c r="Q1394" s="13" t="str">
        <f t="shared" si="63"/>
        <v>06h</v>
      </c>
    </row>
    <row r="1395" spans="1:17" x14ac:dyDescent="0.3">
      <c r="A1395" s="9" t="str">
        <f t="shared" si="64"/>
        <v>2707Sambodromo x JB4607406h</v>
      </c>
      <c r="B1395" s="9" t="str">
        <f t="shared" si="65"/>
        <v>2707Sambodromo x JB46074</v>
      </c>
      <c r="C1395" s="9" t="str">
        <f>IF((IFERROR(IFERROR(VLOOKUP(A1395,Controle_Utiliz!A:A,1,0),VLOOKUP(B1395,Controle_Utiliz!B:B,1,0)),"Não Utilizou"))="Não Utilizou","Não Utilizou","Agendado")</f>
        <v>Não Utilizou</v>
      </c>
      <c r="D1395" s="8" t="s">
        <v>413</v>
      </c>
      <c r="E1395" s="9" t="s">
        <v>315</v>
      </c>
      <c r="F1395" s="9">
        <v>2707</v>
      </c>
      <c r="G1395" s="11"/>
      <c r="H1395" s="10" t="s">
        <v>19269</v>
      </c>
      <c r="I1395" s="9" t="s">
        <v>17441</v>
      </c>
      <c r="J1395" s="9" t="s">
        <v>16348</v>
      </c>
      <c r="K1395" s="9" t="s">
        <v>3140</v>
      </c>
      <c r="L1395" s="9" t="s">
        <v>17862</v>
      </c>
      <c r="M1395" s="9" t="s">
        <v>19241</v>
      </c>
      <c r="N1395" s="10" t="s">
        <v>19248</v>
      </c>
      <c r="O1395" s="11" t="s">
        <v>159</v>
      </c>
      <c r="P1395" s="12">
        <v>46074</v>
      </c>
      <c r="Q1395" s="13" t="str">
        <f t="shared" si="63"/>
        <v>06h</v>
      </c>
    </row>
    <row r="1396" spans="1:17" x14ac:dyDescent="0.3">
      <c r="A1396" s="9" t="str">
        <f t="shared" si="64"/>
        <v>82406JB x Sambodromo4606818h</v>
      </c>
      <c r="B1396" s="9" t="str">
        <f t="shared" si="65"/>
        <v>82406JB x Sambodromo46068</v>
      </c>
      <c r="C1396" s="9" t="str">
        <f>IF((IFERROR(IFERROR(VLOOKUP(A1396,Controle_Utiliz!A:A,1,0),VLOOKUP(B1396,Controle_Utiliz!B:B,1,0)),"Não Utilizou"))="Não Utilizou","Não Utilizou","Agendado")</f>
        <v>Não Utilizou</v>
      </c>
      <c r="D1396" s="8" t="s">
        <v>412</v>
      </c>
      <c r="E1396" s="9" t="s">
        <v>315</v>
      </c>
      <c r="F1396" s="9">
        <v>82406</v>
      </c>
      <c r="G1396" s="11"/>
      <c r="H1396" s="9">
        <v>21969430418</v>
      </c>
      <c r="I1396" s="9" t="s">
        <v>17441</v>
      </c>
      <c r="J1396" s="9" t="s">
        <v>16376</v>
      </c>
      <c r="K1396" s="9" t="s">
        <v>14724</v>
      </c>
      <c r="L1396" s="9" t="s">
        <v>17534</v>
      </c>
      <c r="M1396" s="9" t="s">
        <v>19234</v>
      </c>
      <c r="N1396" s="10" t="s">
        <v>19243</v>
      </c>
      <c r="O1396" s="11" t="s">
        <v>33</v>
      </c>
      <c r="P1396" s="12">
        <v>46068</v>
      </c>
      <c r="Q1396" s="13" t="str">
        <f t="shared" si="63"/>
        <v>18h</v>
      </c>
    </row>
    <row r="1397" spans="1:17" x14ac:dyDescent="0.3">
      <c r="A1397" s="9" t="str">
        <f t="shared" si="64"/>
        <v>82406JB x Sambodromo4606918h</v>
      </c>
      <c r="B1397" s="9" t="str">
        <f t="shared" si="65"/>
        <v>82406JB x Sambodromo46069</v>
      </c>
      <c r="C1397" s="9" t="str">
        <f>IF((IFERROR(IFERROR(VLOOKUP(A1397,Controle_Utiliz!A:A,1,0),VLOOKUP(B1397,Controle_Utiliz!B:B,1,0)),"Não Utilizou"))="Não Utilizou","Não Utilizou","Agendado")</f>
        <v>Não Utilizou</v>
      </c>
      <c r="D1397" s="8" t="s">
        <v>412</v>
      </c>
      <c r="E1397" s="9" t="s">
        <v>315</v>
      </c>
      <c r="F1397" s="9">
        <v>82406</v>
      </c>
      <c r="G1397" s="11"/>
      <c r="H1397" s="9">
        <v>21969430418</v>
      </c>
      <c r="I1397" s="9" t="s">
        <v>17441</v>
      </c>
      <c r="J1397" s="9" t="s">
        <v>16376</v>
      </c>
      <c r="K1397" s="9" t="s">
        <v>14724</v>
      </c>
      <c r="L1397" s="9" t="s">
        <v>17534</v>
      </c>
      <c r="M1397" s="9" t="s">
        <v>19235</v>
      </c>
      <c r="N1397" s="10" t="s">
        <v>19243</v>
      </c>
      <c r="O1397" s="11" t="s">
        <v>33</v>
      </c>
      <c r="P1397" s="12">
        <v>46069</v>
      </c>
      <c r="Q1397" s="13" t="str">
        <f t="shared" si="63"/>
        <v>18h</v>
      </c>
    </row>
    <row r="1398" spans="1:17" x14ac:dyDescent="0.3">
      <c r="A1398" s="9" t="str">
        <f t="shared" si="64"/>
        <v>82406JB x Sambodromo4607018h</v>
      </c>
      <c r="B1398" s="9" t="str">
        <f t="shared" si="65"/>
        <v>82406JB x Sambodromo46070</v>
      </c>
      <c r="C1398" s="9" t="str">
        <f>IF((IFERROR(IFERROR(VLOOKUP(A1398,Controle_Utiliz!A:A,1,0),VLOOKUP(B1398,Controle_Utiliz!B:B,1,0)),"Não Utilizou"))="Não Utilizou","Não Utilizou","Agendado")</f>
        <v>Não Utilizou</v>
      </c>
      <c r="D1398" s="8" t="s">
        <v>412</v>
      </c>
      <c r="E1398" s="9" t="s">
        <v>315</v>
      </c>
      <c r="F1398" s="9">
        <v>82406</v>
      </c>
      <c r="G1398" s="11"/>
      <c r="H1398" s="9">
        <v>21969430418</v>
      </c>
      <c r="I1398" s="9" t="s">
        <v>17441</v>
      </c>
      <c r="J1398" s="9" t="s">
        <v>16376</v>
      </c>
      <c r="K1398" s="9" t="s">
        <v>14724</v>
      </c>
      <c r="L1398" s="9" t="s">
        <v>17534</v>
      </c>
      <c r="M1398" s="9" t="s">
        <v>19236</v>
      </c>
      <c r="N1398" s="10" t="s">
        <v>19243</v>
      </c>
      <c r="O1398" s="11" t="s">
        <v>33</v>
      </c>
      <c r="P1398" s="12">
        <v>46070</v>
      </c>
      <c r="Q1398" s="13" t="str">
        <f t="shared" si="63"/>
        <v>18h</v>
      </c>
    </row>
    <row r="1399" spans="1:17" x14ac:dyDescent="0.3">
      <c r="A1399" s="9" t="str">
        <f t="shared" si="64"/>
        <v>82406JB x Sambodromo4607418h</v>
      </c>
      <c r="B1399" s="9" t="str">
        <f t="shared" si="65"/>
        <v>82406JB x Sambodromo46074</v>
      </c>
      <c r="C1399" s="9" t="str">
        <f>IF((IFERROR(IFERROR(VLOOKUP(A1399,Controle_Utiliz!A:A,1,0),VLOOKUP(B1399,Controle_Utiliz!B:B,1,0)),"Não Utilizou"))="Não Utilizou","Não Utilizou","Agendado")</f>
        <v>Não Utilizou</v>
      </c>
      <c r="D1399" s="8" t="s">
        <v>412</v>
      </c>
      <c r="E1399" s="9" t="s">
        <v>315</v>
      </c>
      <c r="F1399" s="9">
        <v>82406</v>
      </c>
      <c r="G1399" s="11"/>
      <c r="H1399" s="9">
        <v>21969430418</v>
      </c>
      <c r="I1399" s="9" t="s">
        <v>17441</v>
      </c>
      <c r="J1399" s="9" t="s">
        <v>16376</v>
      </c>
      <c r="K1399" s="9" t="s">
        <v>14724</v>
      </c>
      <c r="L1399" s="9" t="s">
        <v>17534</v>
      </c>
      <c r="M1399" s="9" t="s">
        <v>19237</v>
      </c>
      <c r="N1399" s="10" t="s">
        <v>19243</v>
      </c>
      <c r="O1399" s="11" t="s">
        <v>33</v>
      </c>
      <c r="P1399" s="12">
        <v>46074</v>
      </c>
      <c r="Q1399" s="13" t="str">
        <f t="shared" si="63"/>
        <v>18h</v>
      </c>
    </row>
    <row r="1400" spans="1:17" x14ac:dyDescent="0.3">
      <c r="A1400" s="9" t="str">
        <f t="shared" si="64"/>
        <v>82406Sambodromo x JB4606802h</v>
      </c>
      <c r="B1400" s="9" t="str">
        <f t="shared" si="65"/>
        <v>82406Sambodromo x JB46068</v>
      </c>
      <c r="C1400" s="9" t="str">
        <f>IF((IFERROR(IFERROR(VLOOKUP(A1400,Controle_Utiliz!A:A,1,0),VLOOKUP(B1400,Controle_Utiliz!B:B,1,0)),"Não Utilizou"))="Não Utilizou","Não Utilizou","Agendado")</f>
        <v>Não Utilizou</v>
      </c>
      <c r="D1400" s="8" t="s">
        <v>412</v>
      </c>
      <c r="E1400" s="9" t="s">
        <v>315</v>
      </c>
      <c r="F1400" s="9">
        <v>82406</v>
      </c>
      <c r="G1400" s="11"/>
      <c r="H1400" s="9">
        <v>21969430418</v>
      </c>
      <c r="I1400" s="9" t="s">
        <v>17441</v>
      </c>
      <c r="J1400" s="9" t="s">
        <v>16376</v>
      </c>
      <c r="K1400" s="9" t="s">
        <v>14724</v>
      </c>
      <c r="L1400" s="9" t="s">
        <v>17534</v>
      </c>
      <c r="M1400" s="9" t="s">
        <v>19238</v>
      </c>
      <c r="N1400" s="10" t="s">
        <v>19250</v>
      </c>
      <c r="O1400" s="11" t="s">
        <v>159</v>
      </c>
      <c r="P1400" s="12">
        <v>46068</v>
      </c>
      <c r="Q1400" s="13" t="str">
        <f t="shared" si="63"/>
        <v>02h</v>
      </c>
    </row>
    <row r="1401" spans="1:17" x14ac:dyDescent="0.3">
      <c r="A1401" s="9" t="str">
        <f t="shared" si="64"/>
        <v>82406Sambodromo x JB4606902h</v>
      </c>
      <c r="B1401" s="9" t="str">
        <f t="shared" si="65"/>
        <v>82406Sambodromo x JB46069</v>
      </c>
      <c r="C1401" s="9" t="str">
        <f>IF((IFERROR(IFERROR(VLOOKUP(A1401,Controle_Utiliz!A:A,1,0),VLOOKUP(B1401,Controle_Utiliz!B:B,1,0)),"Não Utilizou"))="Não Utilizou","Não Utilizou","Agendado")</f>
        <v>Não Utilizou</v>
      </c>
      <c r="D1401" s="8" t="s">
        <v>412</v>
      </c>
      <c r="E1401" s="9" t="s">
        <v>315</v>
      </c>
      <c r="F1401" s="9">
        <v>82406</v>
      </c>
      <c r="G1401" s="11"/>
      <c r="H1401" s="9">
        <v>21969430418</v>
      </c>
      <c r="I1401" s="9" t="s">
        <v>17441</v>
      </c>
      <c r="J1401" s="9" t="s">
        <v>16376</v>
      </c>
      <c r="K1401" s="9" t="s">
        <v>14724</v>
      </c>
      <c r="L1401" s="9" t="s">
        <v>17534</v>
      </c>
      <c r="M1401" s="9" t="s">
        <v>19239</v>
      </c>
      <c r="N1401" s="10" t="s">
        <v>19250</v>
      </c>
      <c r="O1401" s="11" t="s">
        <v>159</v>
      </c>
      <c r="P1401" s="12">
        <v>46069</v>
      </c>
      <c r="Q1401" s="13" t="str">
        <f t="shared" si="63"/>
        <v>02h</v>
      </c>
    </row>
    <row r="1402" spans="1:17" x14ac:dyDescent="0.3">
      <c r="A1402" s="9" t="str">
        <f t="shared" si="64"/>
        <v>82406Sambodromo x JB4607002h</v>
      </c>
      <c r="B1402" s="9" t="str">
        <f t="shared" si="65"/>
        <v>82406Sambodromo x JB46070</v>
      </c>
      <c r="C1402" s="9" t="str">
        <f>IF((IFERROR(IFERROR(VLOOKUP(A1402,Controle_Utiliz!A:A,1,0),VLOOKUP(B1402,Controle_Utiliz!B:B,1,0)),"Não Utilizou"))="Não Utilizou","Não Utilizou","Agendado")</f>
        <v>Não Utilizou</v>
      </c>
      <c r="D1402" s="8" t="s">
        <v>412</v>
      </c>
      <c r="E1402" s="9" t="s">
        <v>315</v>
      </c>
      <c r="F1402" s="9">
        <v>82406</v>
      </c>
      <c r="G1402" s="11"/>
      <c r="H1402" s="9">
        <v>21969430418</v>
      </c>
      <c r="I1402" s="9" t="s">
        <v>17441</v>
      </c>
      <c r="J1402" s="9" t="s">
        <v>16376</v>
      </c>
      <c r="K1402" s="9" t="s">
        <v>14724</v>
      </c>
      <c r="L1402" s="9" t="s">
        <v>17534</v>
      </c>
      <c r="M1402" s="9" t="s">
        <v>19240</v>
      </c>
      <c r="N1402" s="10" t="s">
        <v>19250</v>
      </c>
      <c r="O1402" s="11" t="s">
        <v>159</v>
      </c>
      <c r="P1402" s="12">
        <v>46070</v>
      </c>
      <c r="Q1402" s="13" t="str">
        <f t="shared" si="63"/>
        <v>02h</v>
      </c>
    </row>
    <row r="1403" spans="1:17" x14ac:dyDescent="0.3">
      <c r="A1403" s="9" t="str">
        <f t="shared" si="64"/>
        <v>82406Sambodromo x JB4607402h</v>
      </c>
      <c r="B1403" s="9" t="str">
        <f t="shared" si="65"/>
        <v>82406Sambodromo x JB46074</v>
      </c>
      <c r="C1403" s="9" t="str">
        <f>IF((IFERROR(IFERROR(VLOOKUP(A1403,Controle_Utiliz!A:A,1,0),VLOOKUP(B1403,Controle_Utiliz!B:B,1,0)),"Não Utilizou"))="Não Utilizou","Não Utilizou","Agendado")</f>
        <v>Não Utilizou</v>
      </c>
      <c r="D1403" s="8" t="s">
        <v>412</v>
      </c>
      <c r="E1403" s="9" t="s">
        <v>315</v>
      </c>
      <c r="F1403" s="9">
        <v>82406</v>
      </c>
      <c r="G1403" s="11"/>
      <c r="H1403" s="9">
        <v>21969430418</v>
      </c>
      <c r="I1403" s="9" t="s">
        <v>17441</v>
      </c>
      <c r="J1403" s="9" t="s">
        <v>16376</v>
      </c>
      <c r="K1403" s="9" t="s">
        <v>14724</v>
      </c>
      <c r="L1403" s="9" t="s">
        <v>17534</v>
      </c>
      <c r="M1403" s="9" t="s">
        <v>19241</v>
      </c>
      <c r="N1403" s="14" t="s">
        <v>19250</v>
      </c>
      <c r="O1403" s="11" t="s">
        <v>159</v>
      </c>
      <c r="P1403" s="12">
        <v>46074</v>
      </c>
      <c r="Q1403" s="13" t="str">
        <f t="shared" si="63"/>
        <v>02h</v>
      </c>
    </row>
    <row r="1404" spans="1:17" x14ac:dyDescent="0.3">
      <c r="A1404" s="9" t="str">
        <f t="shared" si="64"/>
        <v>57627EG x Sambodromo4606821h</v>
      </c>
      <c r="B1404" s="9" t="str">
        <f t="shared" si="65"/>
        <v>57627EG x Sambodromo46068</v>
      </c>
      <c r="C1404" s="9" t="str">
        <f>IF((IFERROR(IFERROR(VLOOKUP(A1404,Controle_Utiliz!A:A,1,0),VLOOKUP(B1404,Controle_Utiliz!B:B,1,0)),"Não Utilizou"))="Não Utilizou","Não Utilizou","Agendado")</f>
        <v>Agendado</v>
      </c>
      <c r="D1404" s="8" t="s">
        <v>331</v>
      </c>
      <c r="E1404" s="9" t="s">
        <v>315</v>
      </c>
      <c r="F1404" s="9">
        <v>57627</v>
      </c>
      <c r="G1404" s="9"/>
      <c r="H1404" s="9">
        <v>21970796989</v>
      </c>
      <c r="I1404" s="9" t="s">
        <v>19242</v>
      </c>
      <c r="J1404" s="9" t="s">
        <v>17292</v>
      </c>
      <c r="K1404" s="9" t="s">
        <v>12601</v>
      </c>
      <c r="L1404" s="9" t="s">
        <v>17751</v>
      </c>
      <c r="M1404" s="9" t="s">
        <v>19226</v>
      </c>
      <c r="N1404" s="10" t="s">
        <v>19253</v>
      </c>
      <c r="O1404" s="11" t="s">
        <v>6</v>
      </c>
      <c r="P1404" s="12">
        <v>46068</v>
      </c>
      <c r="Q1404" s="13" t="str">
        <f t="shared" si="63"/>
        <v>21h</v>
      </c>
    </row>
    <row r="1405" spans="1:17" x14ac:dyDescent="0.3">
      <c r="A1405" s="9" t="str">
        <f t="shared" si="64"/>
        <v>57627EG x Sambodromo4606921h</v>
      </c>
      <c r="B1405" s="9" t="str">
        <f t="shared" si="65"/>
        <v>57627EG x Sambodromo46069</v>
      </c>
      <c r="C1405" s="9" t="str">
        <f>IF((IFERROR(IFERROR(VLOOKUP(A1405,Controle_Utiliz!A:A,1,0),VLOOKUP(B1405,Controle_Utiliz!B:B,1,0)),"Não Utilizou"))="Não Utilizou","Não Utilizou","Agendado")</f>
        <v>Não Utilizou</v>
      </c>
      <c r="D1405" s="8" t="s">
        <v>331</v>
      </c>
      <c r="E1405" s="9" t="s">
        <v>315</v>
      </c>
      <c r="F1405" s="9">
        <v>57627</v>
      </c>
      <c r="G1405" s="9"/>
      <c r="H1405" s="9">
        <v>21970796989</v>
      </c>
      <c r="I1405" s="9" t="s">
        <v>19242</v>
      </c>
      <c r="J1405" s="9" t="s">
        <v>17292</v>
      </c>
      <c r="K1405" s="9" t="s">
        <v>12601</v>
      </c>
      <c r="L1405" s="9" t="s">
        <v>17751</v>
      </c>
      <c r="M1405" s="9" t="s">
        <v>19227</v>
      </c>
      <c r="N1405" s="10" t="s">
        <v>19253</v>
      </c>
      <c r="O1405" s="11" t="s">
        <v>6</v>
      </c>
      <c r="P1405" s="12">
        <v>46069</v>
      </c>
      <c r="Q1405" s="13" t="str">
        <f t="shared" si="63"/>
        <v>21h</v>
      </c>
    </row>
    <row r="1406" spans="1:17" x14ac:dyDescent="0.3">
      <c r="A1406" s="9" t="str">
        <f t="shared" si="64"/>
        <v>57627EG x Sambodromo4607021h</v>
      </c>
      <c r="B1406" s="9" t="str">
        <f t="shared" si="65"/>
        <v>57627EG x Sambodromo46070</v>
      </c>
      <c r="C1406" s="9" t="str">
        <f>IF((IFERROR(IFERROR(VLOOKUP(A1406,Controle_Utiliz!A:A,1,0),VLOOKUP(B1406,Controle_Utiliz!B:B,1,0)),"Não Utilizou"))="Não Utilizou","Não Utilizou","Agendado")</f>
        <v>Agendado</v>
      </c>
      <c r="D1406" s="8" t="s">
        <v>331</v>
      </c>
      <c r="E1406" s="9" t="s">
        <v>315</v>
      </c>
      <c r="F1406" s="9">
        <v>57627</v>
      </c>
      <c r="G1406" s="9"/>
      <c r="H1406" s="9">
        <v>21970796989</v>
      </c>
      <c r="I1406" s="9" t="s">
        <v>19242</v>
      </c>
      <c r="J1406" s="9" t="s">
        <v>17292</v>
      </c>
      <c r="K1406" s="9" t="s">
        <v>12601</v>
      </c>
      <c r="L1406" s="9" t="s">
        <v>17751</v>
      </c>
      <c r="M1406" s="9" t="s">
        <v>19228</v>
      </c>
      <c r="N1406" s="10" t="s">
        <v>19253</v>
      </c>
      <c r="O1406" s="11" t="s">
        <v>6</v>
      </c>
      <c r="P1406" s="12">
        <v>46070</v>
      </c>
      <c r="Q1406" s="13" t="str">
        <f t="shared" si="63"/>
        <v>21h</v>
      </c>
    </row>
    <row r="1407" spans="1:17" x14ac:dyDescent="0.3">
      <c r="A1407" s="9" t="str">
        <f t="shared" si="64"/>
        <v>57627Sambodromo x EG4606804h</v>
      </c>
      <c r="B1407" s="9" t="str">
        <f t="shared" si="65"/>
        <v>57627Sambodromo x EG46068</v>
      </c>
      <c r="C1407" s="9" t="str">
        <f>IF((IFERROR(IFERROR(VLOOKUP(A1407,Controle_Utiliz!A:A,1,0),VLOOKUP(B1407,Controle_Utiliz!B:B,1,0)),"Não Utilizou"))="Não Utilizou","Não Utilizou","Agendado")</f>
        <v>Agendado</v>
      </c>
      <c r="D1407" s="8" t="s">
        <v>331</v>
      </c>
      <c r="E1407" s="9" t="s">
        <v>315</v>
      </c>
      <c r="F1407" s="9">
        <v>57627</v>
      </c>
      <c r="G1407" s="9"/>
      <c r="H1407" s="9">
        <v>21970796989</v>
      </c>
      <c r="I1407" s="9" t="s">
        <v>19242</v>
      </c>
      <c r="J1407" s="9" t="s">
        <v>17292</v>
      </c>
      <c r="K1407" s="9" t="s">
        <v>12601</v>
      </c>
      <c r="L1407" s="9" t="s">
        <v>17751</v>
      </c>
      <c r="M1407" s="9" t="s">
        <v>19230</v>
      </c>
      <c r="N1407" s="10" t="s">
        <v>19247</v>
      </c>
      <c r="O1407" s="11" t="s">
        <v>151</v>
      </c>
      <c r="P1407" s="12">
        <v>46068</v>
      </c>
      <c r="Q1407" s="13" t="str">
        <f t="shared" si="63"/>
        <v>04h</v>
      </c>
    </row>
    <row r="1408" spans="1:17" x14ac:dyDescent="0.3">
      <c r="A1408" s="9" t="str">
        <f t="shared" si="64"/>
        <v>57627Sambodromo x EG4606904h</v>
      </c>
      <c r="B1408" s="9" t="str">
        <f t="shared" si="65"/>
        <v>57627Sambodromo x EG46069</v>
      </c>
      <c r="C1408" s="9" t="str">
        <f>IF((IFERROR(IFERROR(VLOOKUP(A1408,Controle_Utiliz!A:A,1,0),VLOOKUP(B1408,Controle_Utiliz!B:B,1,0)),"Não Utilizou"))="Não Utilizou","Não Utilizou","Agendado")</f>
        <v>Não Utilizou</v>
      </c>
      <c r="D1408" s="8" t="s">
        <v>331</v>
      </c>
      <c r="E1408" s="9" t="s">
        <v>315</v>
      </c>
      <c r="F1408" s="9">
        <v>57627</v>
      </c>
      <c r="G1408" s="9"/>
      <c r="H1408" s="9">
        <v>21970796989</v>
      </c>
      <c r="I1408" s="9" t="s">
        <v>19242</v>
      </c>
      <c r="J1408" s="9" t="s">
        <v>17292</v>
      </c>
      <c r="K1408" s="9" t="s">
        <v>12601</v>
      </c>
      <c r="L1408" s="9" t="s">
        <v>17751</v>
      </c>
      <c r="M1408" s="9" t="s">
        <v>19231</v>
      </c>
      <c r="N1408" s="10" t="s">
        <v>19247</v>
      </c>
      <c r="O1408" s="11" t="s">
        <v>151</v>
      </c>
      <c r="P1408" s="12">
        <v>46069</v>
      </c>
      <c r="Q1408" s="13" t="str">
        <f t="shared" si="63"/>
        <v>04h</v>
      </c>
    </row>
    <row r="1409" spans="1:17" x14ac:dyDescent="0.3">
      <c r="A1409" s="9" t="str">
        <f t="shared" si="64"/>
        <v>57627Sambodromo x EG4607004h</v>
      </c>
      <c r="B1409" s="9" t="str">
        <f t="shared" si="65"/>
        <v>57627Sambodromo x EG46070</v>
      </c>
      <c r="C1409" s="9" t="str">
        <f>IF((IFERROR(IFERROR(VLOOKUP(A1409,Controle_Utiliz!A:A,1,0),VLOOKUP(B1409,Controle_Utiliz!B:B,1,0)),"Não Utilizou"))="Não Utilizou","Não Utilizou","Agendado")</f>
        <v>Agendado</v>
      </c>
      <c r="D1409" s="8" t="s">
        <v>331</v>
      </c>
      <c r="E1409" s="9" t="s">
        <v>315</v>
      </c>
      <c r="F1409" s="9">
        <v>57627</v>
      </c>
      <c r="G1409" s="9"/>
      <c r="H1409" s="9">
        <v>21970796989</v>
      </c>
      <c r="I1409" s="9" t="s">
        <v>19242</v>
      </c>
      <c r="J1409" s="9" t="s">
        <v>17292</v>
      </c>
      <c r="K1409" s="9" t="s">
        <v>12601</v>
      </c>
      <c r="L1409" s="9" t="s">
        <v>17751</v>
      </c>
      <c r="M1409" s="9" t="s">
        <v>19232</v>
      </c>
      <c r="N1409" s="10" t="s">
        <v>19247</v>
      </c>
      <c r="O1409" s="11" t="s">
        <v>151</v>
      </c>
      <c r="P1409" s="12">
        <v>46070</v>
      </c>
      <c r="Q1409" s="13" t="str">
        <f t="shared" si="63"/>
        <v>04h</v>
      </c>
    </row>
    <row r="1410" spans="1:17" x14ac:dyDescent="0.3">
      <c r="A1410" s="9" t="str">
        <f t="shared" si="64"/>
        <v>10793318750EG x Sambodromo4606817h</v>
      </c>
      <c r="B1410" s="9" t="str">
        <f t="shared" si="65"/>
        <v>10793318750EG x Sambodromo46068</v>
      </c>
      <c r="C1410" s="9" t="str">
        <f>IF((IFERROR(IFERROR(VLOOKUP(A1410,Controle_Utiliz!A:A,1,0),VLOOKUP(B1410,Controle_Utiliz!B:B,1,0)),"Não Utilizou"))="Não Utilizou","Não Utilizou","Agendado")</f>
        <v>Agendado</v>
      </c>
      <c r="D1410" s="8" t="s">
        <v>557</v>
      </c>
      <c r="E1410" s="9" t="s">
        <v>548</v>
      </c>
      <c r="F1410" s="11"/>
      <c r="G1410" s="9">
        <v>10793318750</v>
      </c>
      <c r="H1410" s="9">
        <v>21964777690</v>
      </c>
      <c r="I1410" s="9" t="s">
        <v>19276</v>
      </c>
      <c r="J1410" s="9" t="s">
        <v>548</v>
      </c>
      <c r="K1410" s="9" t="s">
        <v>548</v>
      </c>
      <c r="L1410" s="9" t="s">
        <v>548</v>
      </c>
      <c r="M1410" s="9" t="s">
        <v>19226</v>
      </c>
      <c r="N1410" s="10" t="s">
        <v>19245</v>
      </c>
      <c r="O1410" s="11" t="s">
        <v>6</v>
      </c>
      <c r="P1410" s="12">
        <v>46068</v>
      </c>
      <c r="Q1410" s="13" t="str">
        <f t="shared" ref="Q1410:Q1473" si="66">LEFT(N1410,2)&amp;"h"</f>
        <v>17h</v>
      </c>
    </row>
    <row r="1411" spans="1:17" x14ac:dyDescent="0.3">
      <c r="A1411" s="9" t="str">
        <f t="shared" ref="A1411:A1474" si="67">IF(LEN(F1411)&gt;1,F1411,G1411)&amp;O1411&amp;P1411&amp;Q1411</f>
        <v>10793318750EG x Sambodromo4606917h</v>
      </c>
      <c r="B1411" s="9" t="str">
        <f t="shared" ref="B1411:B1474" si="68">IF(LEN(F1411)&gt;1,F1411,G1411)&amp;O1411&amp;P1411</f>
        <v>10793318750EG x Sambodromo46069</v>
      </c>
      <c r="C1411" s="9" t="str">
        <f>IF((IFERROR(IFERROR(VLOOKUP(A1411,Controle_Utiliz!A:A,1,0),VLOOKUP(B1411,Controle_Utiliz!B:B,1,0)),"Não Utilizou"))="Não Utilizou","Não Utilizou","Agendado")</f>
        <v>Agendado</v>
      </c>
      <c r="D1411" s="8" t="s">
        <v>557</v>
      </c>
      <c r="E1411" s="9" t="s">
        <v>548</v>
      </c>
      <c r="F1411" s="11"/>
      <c r="G1411" s="9">
        <v>10793318750</v>
      </c>
      <c r="H1411" s="9">
        <v>21964777690</v>
      </c>
      <c r="I1411" s="9" t="s">
        <v>19276</v>
      </c>
      <c r="J1411" s="9" t="s">
        <v>548</v>
      </c>
      <c r="K1411" s="9" t="s">
        <v>548</v>
      </c>
      <c r="L1411" s="9" t="s">
        <v>548</v>
      </c>
      <c r="M1411" s="9" t="s">
        <v>19227</v>
      </c>
      <c r="N1411" s="10" t="s">
        <v>19245</v>
      </c>
      <c r="O1411" s="11" t="s">
        <v>6</v>
      </c>
      <c r="P1411" s="12">
        <v>46069</v>
      </c>
      <c r="Q1411" s="13" t="str">
        <f t="shared" si="66"/>
        <v>17h</v>
      </c>
    </row>
    <row r="1412" spans="1:17" x14ac:dyDescent="0.3">
      <c r="A1412" s="9" t="str">
        <f t="shared" si="67"/>
        <v>10793318750EG x Sambodromo4607017h</v>
      </c>
      <c r="B1412" s="9" t="str">
        <f t="shared" si="68"/>
        <v>10793318750EG x Sambodromo46070</v>
      </c>
      <c r="C1412" s="9" t="str">
        <f>IF((IFERROR(IFERROR(VLOOKUP(A1412,Controle_Utiliz!A:A,1,0),VLOOKUP(B1412,Controle_Utiliz!B:B,1,0)),"Não Utilizou"))="Não Utilizou","Não Utilizou","Agendado")</f>
        <v>Agendado</v>
      </c>
      <c r="D1412" s="8" t="s">
        <v>557</v>
      </c>
      <c r="E1412" s="9" t="s">
        <v>548</v>
      </c>
      <c r="F1412" s="11"/>
      <c r="G1412" s="9">
        <v>10793318750</v>
      </c>
      <c r="H1412" s="9">
        <v>21964777690</v>
      </c>
      <c r="I1412" s="9" t="s">
        <v>19276</v>
      </c>
      <c r="J1412" s="9" t="s">
        <v>548</v>
      </c>
      <c r="K1412" s="9" t="s">
        <v>548</v>
      </c>
      <c r="L1412" s="9" t="s">
        <v>548</v>
      </c>
      <c r="M1412" s="9" t="s">
        <v>19228</v>
      </c>
      <c r="N1412" s="10" t="s">
        <v>19245</v>
      </c>
      <c r="O1412" s="11" t="s">
        <v>6</v>
      </c>
      <c r="P1412" s="12">
        <v>46070</v>
      </c>
      <c r="Q1412" s="13" t="str">
        <f t="shared" si="66"/>
        <v>17h</v>
      </c>
    </row>
    <row r="1413" spans="1:17" x14ac:dyDescent="0.3">
      <c r="A1413" s="9" t="str">
        <f t="shared" si="67"/>
        <v>10793318750EG x Sambodromo4607417h</v>
      </c>
      <c r="B1413" s="9" t="str">
        <f t="shared" si="68"/>
        <v>10793318750EG x Sambodromo46074</v>
      </c>
      <c r="C1413" s="9" t="str">
        <f>IF((IFERROR(IFERROR(VLOOKUP(A1413,Controle_Utiliz!A:A,1,0),VLOOKUP(B1413,Controle_Utiliz!B:B,1,0)),"Não Utilizou"))="Não Utilizou","Não Utilizou","Agendado")</f>
        <v>Agendado</v>
      </c>
      <c r="D1413" s="8" t="s">
        <v>557</v>
      </c>
      <c r="E1413" s="9" t="s">
        <v>548</v>
      </c>
      <c r="F1413" s="11"/>
      <c r="G1413" s="9">
        <v>10793318750</v>
      </c>
      <c r="H1413" s="9">
        <v>21964777690</v>
      </c>
      <c r="I1413" s="9" t="s">
        <v>19276</v>
      </c>
      <c r="J1413" s="9" t="s">
        <v>548</v>
      </c>
      <c r="K1413" s="9" t="s">
        <v>548</v>
      </c>
      <c r="L1413" s="9" t="s">
        <v>548</v>
      </c>
      <c r="M1413" s="9" t="s">
        <v>19229</v>
      </c>
      <c r="N1413" s="10" t="s">
        <v>19245</v>
      </c>
      <c r="O1413" s="11" t="s">
        <v>6</v>
      </c>
      <c r="P1413" s="12">
        <v>46074</v>
      </c>
      <c r="Q1413" s="13" t="str">
        <f t="shared" si="66"/>
        <v>17h</v>
      </c>
    </row>
    <row r="1414" spans="1:17" x14ac:dyDescent="0.3">
      <c r="A1414" s="9" t="str">
        <f t="shared" si="67"/>
        <v>10793318750Sambodromo x EG4606806h</v>
      </c>
      <c r="B1414" s="9" t="str">
        <f t="shared" si="68"/>
        <v>10793318750Sambodromo x EG46068</v>
      </c>
      <c r="C1414" s="9" t="str">
        <f>IF((IFERROR(IFERROR(VLOOKUP(A1414,Controle_Utiliz!A:A,1,0),VLOOKUP(B1414,Controle_Utiliz!B:B,1,0)),"Não Utilizou"))="Não Utilizou","Não Utilizou","Agendado")</f>
        <v>Não Utilizou</v>
      </c>
      <c r="D1414" s="8" t="s">
        <v>557</v>
      </c>
      <c r="E1414" s="9" t="s">
        <v>548</v>
      </c>
      <c r="F1414" s="11"/>
      <c r="G1414" s="9">
        <v>10793318750</v>
      </c>
      <c r="H1414" s="9">
        <v>21964777690</v>
      </c>
      <c r="I1414" s="9" t="s">
        <v>19276</v>
      </c>
      <c r="J1414" s="9" t="s">
        <v>548</v>
      </c>
      <c r="K1414" s="9" t="s">
        <v>548</v>
      </c>
      <c r="L1414" s="9" t="s">
        <v>548</v>
      </c>
      <c r="M1414" s="9" t="s">
        <v>19230</v>
      </c>
      <c r="N1414" s="10" t="s">
        <v>19248</v>
      </c>
      <c r="O1414" s="11" t="s">
        <v>151</v>
      </c>
      <c r="P1414" s="12">
        <v>46068</v>
      </c>
      <c r="Q1414" s="13" t="str">
        <f t="shared" si="66"/>
        <v>06h</v>
      </c>
    </row>
    <row r="1415" spans="1:17" x14ac:dyDescent="0.3">
      <c r="A1415" s="9" t="str">
        <f t="shared" si="67"/>
        <v>10793318750Sambodromo x EG4606906h</v>
      </c>
      <c r="B1415" s="9" t="str">
        <f t="shared" si="68"/>
        <v>10793318750Sambodromo x EG46069</v>
      </c>
      <c r="C1415" s="9" t="str">
        <f>IF((IFERROR(IFERROR(VLOOKUP(A1415,Controle_Utiliz!A:A,1,0),VLOOKUP(B1415,Controle_Utiliz!B:B,1,0)),"Não Utilizou"))="Não Utilizou","Não Utilizou","Agendado")</f>
        <v>Agendado</v>
      </c>
      <c r="D1415" s="8" t="s">
        <v>557</v>
      </c>
      <c r="E1415" s="9" t="s">
        <v>548</v>
      </c>
      <c r="F1415" s="11"/>
      <c r="G1415" s="9">
        <v>10793318750</v>
      </c>
      <c r="H1415" s="9">
        <v>21964777690</v>
      </c>
      <c r="I1415" s="9" t="s">
        <v>19276</v>
      </c>
      <c r="J1415" s="9" t="s">
        <v>548</v>
      </c>
      <c r="K1415" s="9" t="s">
        <v>548</v>
      </c>
      <c r="L1415" s="9" t="s">
        <v>548</v>
      </c>
      <c r="M1415" s="9" t="s">
        <v>19231</v>
      </c>
      <c r="N1415" s="10" t="s">
        <v>19248</v>
      </c>
      <c r="O1415" s="11" t="s">
        <v>151</v>
      </c>
      <c r="P1415" s="12">
        <v>46069</v>
      </c>
      <c r="Q1415" s="13" t="str">
        <f t="shared" si="66"/>
        <v>06h</v>
      </c>
    </row>
    <row r="1416" spans="1:17" x14ac:dyDescent="0.3">
      <c r="A1416" s="9" t="str">
        <f t="shared" si="67"/>
        <v>10793318750Sambodromo x EG4607006h</v>
      </c>
      <c r="B1416" s="9" t="str">
        <f t="shared" si="68"/>
        <v>10793318750Sambodromo x EG46070</v>
      </c>
      <c r="C1416" s="9" t="str">
        <f>IF((IFERROR(IFERROR(VLOOKUP(A1416,Controle_Utiliz!A:A,1,0),VLOOKUP(B1416,Controle_Utiliz!B:B,1,0)),"Não Utilizou"))="Não Utilizou","Não Utilizou","Agendado")</f>
        <v>Agendado</v>
      </c>
      <c r="D1416" s="8" t="s">
        <v>557</v>
      </c>
      <c r="E1416" s="9" t="s">
        <v>548</v>
      </c>
      <c r="F1416" s="11"/>
      <c r="G1416" s="9">
        <v>10793318750</v>
      </c>
      <c r="H1416" s="9">
        <v>21964777690</v>
      </c>
      <c r="I1416" s="9" t="s">
        <v>19276</v>
      </c>
      <c r="J1416" s="9" t="s">
        <v>548</v>
      </c>
      <c r="K1416" s="9" t="s">
        <v>548</v>
      </c>
      <c r="L1416" s="9" t="s">
        <v>548</v>
      </c>
      <c r="M1416" s="9" t="s">
        <v>19232</v>
      </c>
      <c r="N1416" s="10" t="s">
        <v>19248</v>
      </c>
      <c r="O1416" s="11" t="s">
        <v>151</v>
      </c>
      <c r="P1416" s="12">
        <v>46070</v>
      </c>
      <c r="Q1416" s="13" t="str">
        <f t="shared" si="66"/>
        <v>06h</v>
      </c>
    </row>
    <row r="1417" spans="1:17" x14ac:dyDescent="0.3">
      <c r="A1417" s="9" t="str">
        <f t="shared" si="67"/>
        <v>10793318750Sambodromo x EG4607406h</v>
      </c>
      <c r="B1417" s="9" t="str">
        <f t="shared" si="68"/>
        <v>10793318750Sambodromo x EG46074</v>
      </c>
      <c r="C1417" s="9" t="str">
        <f>IF((IFERROR(IFERROR(VLOOKUP(A1417,Controle_Utiliz!A:A,1,0),VLOOKUP(B1417,Controle_Utiliz!B:B,1,0)),"Não Utilizou"))="Não Utilizou","Não Utilizou","Agendado")</f>
        <v>Não Utilizou</v>
      </c>
      <c r="D1417" s="8" t="s">
        <v>557</v>
      </c>
      <c r="E1417" s="9" t="s">
        <v>548</v>
      </c>
      <c r="F1417" s="11"/>
      <c r="G1417" s="9">
        <v>10793318750</v>
      </c>
      <c r="H1417" s="9">
        <v>21964777690</v>
      </c>
      <c r="I1417" s="9" t="s">
        <v>19276</v>
      </c>
      <c r="J1417" s="9" t="s">
        <v>548</v>
      </c>
      <c r="K1417" s="9" t="s">
        <v>548</v>
      </c>
      <c r="L1417" s="9" t="s">
        <v>548</v>
      </c>
      <c r="M1417" s="9" t="s">
        <v>19233</v>
      </c>
      <c r="N1417" s="10" t="s">
        <v>19248</v>
      </c>
      <c r="O1417" s="11" t="s">
        <v>151</v>
      </c>
      <c r="P1417" s="12">
        <v>46074</v>
      </c>
      <c r="Q1417" s="13" t="str">
        <f t="shared" si="66"/>
        <v>06h</v>
      </c>
    </row>
    <row r="1418" spans="1:17" x14ac:dyDescent="0.3">
      <c r="A1418" s="9" t="str">
        <f t="shared" si="67"/>
        <v>23578EG x Sambodromo4606820h</v>
      </c>
      <c r="B1418" s="9" t="str">
        <f t="shared" si="68"/>
        <v>23578EG x Sambodromo46068</v>
      </c>
      <c r="C1418" s="9" t="str">
        <f>IF((IFERROR(IFERROR(VLOOKUP(A1418,Controle_Utiliz!A:A,1,0),VLOOKUP(B1418,Controle_Utiliz!B:B,1,0)),"Não Utilizou"))="Não Utilizou","Não Utilizou","Agendado")</f>
        <v>Agendado</v>
      </c>
      <c r="D1418" s="8" t="s">
        <v>378</v>
      </c>
      <c r="E1418" s="9" t="s">
        <v>315</v>
      </c>
      <c r="F1418" s="9">
        <v>23578</v>
      </c>
      <c r="G1418" s="9"/>
      <c r="H1418" s="9">
        <v>21979488144</v>
      </c>
      <c r="I1418" s="9" t="s">
        <v>19262</v>
      </c>
      <c r="J1418" s="9" t="s">
        <v>16264</v>
      </c>
      <c r="K1418" s="9" t="s">
        <v>15092</v>
      </c>
      <c r="L1418" s="9" t="s">
        <v>17512</v>
      </c>
      <c r="M1418" s="9" t="s">
        <v>19226</v>
      </c>
      <c r="N1418" s="10" t="s">
        <v>19246</v>
      </c>
      <c r="O1418" s="11" t="s">
        <v>6</v>
      </c>
      <c r="P1418" s="12">
        <v>46068</v>
      </c>
      <c r="Q1418" s="13" t="str">
        <f t="shared" si="66"/>
        <v>20h</v>
      </c>
    </row>
    <row r="1419" spans="1:17" x14ac:dyDescent="0.3">
      <c r="A1419" s="9" t="str">
        <f t="shared" si="67"/>
        <v>23578EG x Sambodromo4606920h</v>
      </c>
      <c r="B1419" s="9" t="str">
        <f t="shared" si="68"/>
        <v>23578EG x Sambodromo46069</v>
      </c>
      <c r="C1419" s="9" t="str">
        <f>IF((IFERROR(IFERROR(VLOOKUP(A1419,Controle_Utiliz!A:A,1,0),VLOOKUP(B1419,Controle_Utiliz!B:B,1,0)),"Não Utilizou"))="Não Utilizou","Não Utilizou","Agendado")</f>
        <v>Agendado</v>
      </c>
      <c r="D1419" s="8" t="s">
        <v>378</v>
      </c>
      <c r="E1419" s="9" t="s">
        <v>315</v>
      </c>
      <c r="F1419" s="9">
        <v>23578</v>
      </c>
      <c r="G1419" s="9"/>
      <c r="H1419" s="9">
        <v>21979488144</v>
      </c>
      <c r="I1419" s="9" t="s">
        <v>19262</v>
      </c>
      <c r="J1419" s="9" t="s">
        <v>16264</v>
      </c>
      <c r="K1419" s="9" t="s">
        <v>15092</v>
      </c>
      <c r="L1419" s="9" t="s">
        <v>17512</v>
      </c>
      <c r="M1419" s="9" t="s">
        <v>19227</v>
      </c>
      <c r="N1419" s="10" t="s">
        <v>19246</v>
      </c>
      <c r="O1419" s="11" t="s">
        <v>6</v>
      </c>
      <c r="P1419" s="12">
        <v>46069</v>
      </c>
      <c r="Q1419" s="13" t="str">
        <f t="shared" si="66"/>
        <v>20h</v>
      </c>
    </row>
    <row r="1420" spans="1:17" x14ac:dyDescent="0.3">
      <c r="A1420" s="9" t="str">
        <f t="shared" si="67"/>
        <v>23578EG x Sambodromo4607017h</v>
      </c>
      <c r="B1420" s="9" t="str">
        <f t="shared" si="68"/>
        <v>23578EG x Sambodromo46070</v>
      </c>
      <c r="C1420" s="9" t="str">
        <f>IF((IFERROR(IFERROR(VLOOKUP(A1420,Controle_Utiliz!A:A,1,0),VLOOKUP(B1420,Controle_Utiliz!B:B,1,0)),"Não Utilizou"))="Não Utilizou","Não Utilizou","Agendado")</f>
        <v>Agendado</v>
      </c>
      <c r="D1420" s="8" t="s">
        <v>378</v>
      </c>
      <c r="E1420" s="9" t="s">
        <v>315</v>
      </c>
      <c r="F1420" s="9">
        <v>23578</v>
      </c>
      <c r="G1420" s="9"/>
      <c r="H1420" s="9">
        <v>21979488144</v>
      </c>
      <c r="I1420" s="9" t="s">
        <v>19262</v>
      </c>
      <c r="J1420" s="9" t="s">
        <v>16264</v>
      </c>
      <c r="K1420" s="9" t="s">
        <v>15092</v>
      </c>
      <c r="L1420" s="9" t="s">
        <v>17512</v>
      </c>
      <c r="M1420" s="9" t="s">
        <v>19228</v>
      </c>
      <c r="N1420" s="10" t="s">
        <v>19245</v>
      </c>
      <c r="O1420" s="11" t="s">
        <v>6</v>
      </c>
      <c r="P1420" s="12">
        <v>46070</v>
      </c>
      <c r="Q1420" s="13" t="str">
        <f t="shared" si="66"/>
        <v>17h</v>
      </c>
    </row>
    <row r="1421" spans="1:17" x14ac:dyDescent="0.3">
      <c r="A1421" s="9" t="str">
        <f t="shared" si="67"/>
        <v>23578EG x Sambodromo4607417h</v>
      </c>
      <c r="B1421" s="9" t="str">
        <f t="shared" si="68"/>
        <v>23578EG x Sambodromo46074</v>
      </c>
      <c r="C1421" s="9" t="str">
        <f>IF((IFERROR(IFERROR(VLOOKUP(A1421,Controle_Utiliz!A:A,1,0),VLOOKUP(B1421,Controle_Utiliz!B:B,1,0)),"Não Utilizou"))="Não Utilizou","Não Utilizou","Agendado")</f>
        <v>Agendado</v>
      </c>
      <c r="D1421" s="8" t="s">
        <v>378</v>
      </c>
      <c r="E1421" s="9" t="s">
        <v>315</v>
      </c>
      <c r="F1421" s="9">
        <v>23578</v>
      </c>
      <c r="G1421" s="9"/>
      <c r="H1421" s="9">
        <v>21979488144</v>
      </c>
      <c r="I1421" s="9" t="s">
        <v>19262</v>
      </c>
      <c r="J1421" s="9" t="s">
        <v>16264</v>
      </c>
      <c r="K1421" s="9" t="s">
        <v>15092</v>
      </c>
      <c r="L1421" s="9" t="s">
        <v>17512</v>
      </c>
      <c r="M1421" s="9" t="s">
        <v>19229</v>
      </c>
      <c r="N1421" s="10" t="s">
        <v>19245</v>
      </c>
      <c r="O1421" s="11" t="s">
        <v>6</v>
      </c>
      <c r="P1421" s="12">
        <v>46074</v>
      </c>
      <c r="Q1421" s="13" t="str">
        <f t="shared" si="66"/>
        <v>17h</v>
      </c>
    </row>
    <row r="1422" spans="1:17" x14ac:dyDescent="0.3">
      <c r="A1422" s="9" t="str">
        <f t="shared" si="67"/>
        <v>23578Sambodromo x EG4606805h</v>
      </c>
      <c r="B1422" s="9" t="str">
        <f t="shared" si="68"/>
        <v>23578Sambodromo x EG46068</v>
      </c>
      <c r="C1422" s="9" t="str">
        <f>IF((IFERROR(IFERROR(VLOOKUP(A1422,Controle_Utiliz!A:A,1,0),VLOOKUP(B1422,Controle_Utiliz!B:B,1,0)),"Não Utilizou"))="Não Utilizou","Não Utilizou","Agendado")</f>
        <v>Agendado</v>
      </c>
      <c r="D1422" s="8" t="s">
        <v>378</v>
      </c>
      <c r="E1422" s="9" t="s">
        <v>315</v>
      </c>
      <c r="F1422" s="9">
        <v>23578</v>
      </c>
      <c r="G1422" s="9"/>
      <c r="H1422" s="9">
        <v>21979488144</v>
      </c>
      <c r="I1422" s="9" t="s">
        <v>19262</v>
      </c>
      <c r="J1422" s="9" t="s">
        <v>16264</v>
      </c>
      <c r="K1422" s="9" t="s">
        <v>15092</v>
      </c>
      <c r="L1422" s="9" t="s">
        <v>17512</v>
      </c>
      <c r="M1422" s="9" t="s">
        <v>19230</v>
      </c>
      <c r="N1422" s="10" t="s">
        <v>19244</v>
      </c>
      <c r="O1422" s="11" t="s">
        <v>151</v>
      </c>
      <c r="P1422" s="12">
        <v>46068</v>
      </c>
      <c r="Q1422" s="13" t="str">
        <f t="shared" si="66"/>
        <v>05h</v>
      </c>
    </row>
    <row r="1423" spans="1:17" x14ac:dyDescent="0.3">
      <c r="A1423" s="9" t="str">
        <f t="shared" si="67"/>
        <v>23578Sambodromo x EG4606905h</v>
      </c>
      <c r="B1423" s="9" t="str">
        <f t="shared" si="68"/>
        <v>23578Sambodromo x EG46069</v>
      </c>
      <c r="C1423" s="9" t="str">
        <f>IF((IFERROR(IFERROR(VLOOKUP(A1423,Controle_Utiliz!A:A,1,0),VLOOKUP(B1423,Controle_Utiliz!B:B,1,0)),"Não Utilizou"))="Não Utilizou","Não Utilizou","Agendado")</f>
        <v>Agendado</v>
      </c>
      <c r="D1423" s="8" t="s">
        <v>378</v>
      </c>
      <c r="E1423" s="9" t="s">
        <v>315</v>
      </c>
      <c r="F1423" s="9">
        <v>23578</v>
      </c>
      <c r="G1423" s="9"/>
      <c r="H1423" s="9">
        <v>21979488144</v>
      </c>
      <c r="I1423" s="9" t="s">
        <v>19262</v>
      </c>
      <c r="J1423" s="9" t="s">
        <v>16264</v>
      </c>
      <c r="K1423" s="9" t="s">
        <v>15092</v>
      </c>
      <c r="L1423" s="9" t="s">
        <v>17512</v>
      </c>
      <c r="M1423" s="9" t="s">
        <v>19231</v>
      </c>
      <c r="N1423" s="10" t="s">
        <v>19244</v>
      </c>
      <c r="O1423" s="11" t="s">
        <v>151</v>
      </c>
      <c r="P1423" s="12">
        <v>46069</v>
      </c>
      <c r="Q1423" s="13" t="str">
        <f t="shared" si="66"/>
        <v>05h</v>
      </c>
    </row>
    <row r="1424" spans="1:17" x14ac:dyDescent="0.3">
      <c r="A1424" s="9" t="str">
        <f t="shared" si="67"/>
        <v>23578Sambodromo x EG4607000h</v>
      </c>
      <c r="B1424" s="9" t="str">
        <f t="shared" si="68"/>
        <v>23578Sambodromo x EG46070</v>
      </c>
      <c r="C1424" s="9" t="str">
        <f>IF((IFERROR(IFERROR(VLOOKUP(A1424,Controle_Utiliz!A:A,1,0),VLOOKUP(B1424,Controle_Utiliz!B:B,1,0)),"Não Utilizou"))="Não Utilizou","Não Utilizou","Agendado")</f>
        <v>Agendado</v>
      </c>
      <c r="D1424" s="8" t="s">
        <v>378</v>
      </c>
      <c r="E1424" s="9" t="s">
        <v>315</v>
      </c>
      <c r="F1424" s="9">
        <v>23578</v>
      </c>
      <c r="G1424" s="9"/>
      <c r="H1424" s="9">
        <v>21979488144</v>
      </c>
      <c r="I1424" s="9" t="s">
        <v>19262</v>
      </c>
      <c r="J1424" s="9" t="s">
        <v>16264</v>
      </c>
      <c r="K1424" s="9" t="s">
        <v>15092</v>
      </c>
      <c r="L1424" s="9" t="s">
        <v>17512</v>
      </c>
      <c r="M1424" s="9" t="s">
        <v>19232</v>
      </c>
      <c r="N1424" s="10" t="s">
        <v>19256</v>
      </c>
      <c r="O1424" s="11" t="s">
        <v>151</v>
      </c>
      <c r="P1424" s="12">
        <v>46070</v>
      </c>
      <c r="Q1424" s="13" t="str">
        <f t="shared" si="66"/>
        <v>00h</v>
      </c>
    </row>
    <row r="1425" spans="1:17" x14ac:dyDescent="0.3">
      <c r="A1425" s="9" t="str">
        <f t="shared" si="67"/>
        <v>23578Sambodromo x EG4607400h</v>
      </c>
      <c r="B1425" s="9" t="str">
        <f t="shared" si="68"/>
        <v>23578Sambodromo x EG46074</v>
      </c>
      <c r="C1425" s="9" t="str">
        <f>IF((IFERROR(IFERROR(VLOOKUP(A1425,Controle_Utiliz!A:A,1,0),VLOOKUP(B1425,Controle_Utiliz!B:B,1,0)),"Não Utilizou"))="Não Utilizou","Não Utilizou","Agendado")</f>
        <v>Agendado</v>
      </c>
      <c r="D1425" s="8" t="s">
        <v>378</v>
      </c>
      <c r="E1425" s="9" t="s">
        <v>315</v>
      </c>
      <c r="F1425" s="9">
        <v>23578</v>
      </c>
      <c r="G1425" s="9"/>
      <c r="H1425" s="9">
        <v>21979488144</v>
      </c>
      <c r="I1425" s="9" t="s">
        <v>19262</v>
      </c>
      <c r="J1425" s="9" t="s">
        <v>16264</v>
      </c>
      <c r="K1425" s="9" t="s">
        <v>15092</v>
      </c>
      <c r="L1425" s="9" t="s">
        <v>17512</v>
      </c>
      <c r="M1425" s="9" t="s">
        <v>19233</v>
      </c>
      <c r="N1425" s="10" t="s">
        <v>19256</v>
      </c>
      <c r="O1425" s="11" t="s">
        <v>151</v>
      </c>
      <c r="P1425" s="12">
        <v>46074</v>
      </c>
      <c r="Q1425" s="13" t="str">
        <f t="shared" si="66"/>
        <v>00h</v>
      </c>
    </row>
    <row r="1426" spans="1:17" x14ac:dyDescent="0.3">
      <c r="A1426" s="9" t="str">
        <f t="shared" si="67"/>
        <v>90746EG x Sambodromo4606820h</v>
      </c>
      <c r="B1426" s="9" t="str">
        <f t="shared" si="68"/>
        <v>90746EG x Sambodromo46068</v>
      </c>
      <c r="C1426" s="9" t="str">
        <f>IF((IFERROR(IFERROR(VLOOKUP(A1426,Controle_Utiliz!A:A,1,0),VLOOKUP(B1426,Controle_Utiliz!B:B,1,0)),"Não Utilizou"))="Não Utilizou","Não Utilizou","Agendado")</f>
        <v>Agendado</v>
      </c>
      <c r="D1426" s="8" t="s">
        <v>366</v>
      </c>
      <c r="E1426" s="9" t="s">
        <v>315</v>
      </c>
      <c r="F1426" s="9">
        <v>90746</v>
      </c>
      <c r="G1426" s="11"/>
      <c r="H1426" s="9">
        <v>21970640164</v>
      </c>
      <c r="I1426" s="9" t="s">
        <v>19242</v>
      </c>
      <c r="J1426" s="9" t="s">
        <v>16317</v>
      </c>
      <c r="K1426" s="9" t="s">
        <v>12397</v>
      </c>
      <c r="L1426" s="9" t="s">
        <v>17486</v>
      </c>
      <c r="M1426" s="9" t="s">
        <v>19226</v>
      </c>
      <c r="N1426" s="10" t="s">
        <v>19246</v>
      </c>
      <c r="O1426" s="11" t="s">
        <v>6</v>
      </c>
      <c r="P1426" s="12">
        <v>46068</v>
      </c>
      <c r="Q1426" s="13" t="str">
        <f t="shared" si="66"/>
        <v>20h</v>
      </c>
    </row>
    <row r="1427" spans="1:17" x14ac:dyDescent="0.3">
      <c r="A1427" s="9" t="str">
        <f t="shared" si="67"/>
        <v>90746EG x Sambodromo4606920h</v>
      </c>
      <c r="B1427" s="9" t="str">
        <f t="shared" si="68"/>
        <v>90746EG x Sambodromo46069</v>
      </c>
      <c r="C1427" s="9" t="str">
        <f>IF((IFERROR(IFERROR(VLOOKUP(A1427,Controle_Utiliz!A:A,1,0),VLOOKUP(B1427,Controle_Utiliz!B:B,1,0)),"Não Utilizou"))="Não Utilizou","Não Utilizou","Agendado")</f>
        <v>Agendado</v>
      </c>
      <c r="D1427" s="8" t="s">
        <v>366</v>
      </c>
      <c r="E1427" s="9" t="s">
        <v>315</v>
      </c>
      <c r="F1427" s="9">
        <v>90746</v>
      </c>
      <c r="G1427" s="11"/>
      <c r="H1427" s="9">
        <v>21970640164</v>
      </c>
      <c r="I1427" s="9" t="s">
        <v>19242</v>
      </c>
      <c r="J1427" s="9" t="s">
        <v>16317</v>
      </c>
      <c r="K1427" s="9" t="s">
        <v>12397</v>
      </c>
      <c r="L1427" s="9" t="s">
        <v>17486</v>
      </c>
      <c r="M1427" s="9" t="s">
        <v>19227</v>
      </c>
      <c r="N1427" s="10" t="s">
        <v>19246</v>
      </c>
      <c r="O1427" s="11" t="s">
        <v>6</v>
      </c>
      <c r="P1427" s="12">
        <v>46069</v>
      </c>
      <c r="Q1427" s="13" t="str">
        <f t="shared" si="66"/>
        <v>20h</v>
      </c>
    </row>
    <row r="1428" spans="1:17" x14ac:dyDescent="0.3">
      <c r="A1428" s="9" t="str">
        <f t="shared" si="67"/>
        <v>90746EG x Sambodromo4607020h</v>
      </c>
      <c r="B1428" s="9" t="str">
        <f t="shared" si="68"/>
        <v>90746EG x Sambodromo46070</v>
      </c>
      <c r="C1428" s="9" t="str">
        <f>IF((IFERROR(IFERROR(VLOOKUP(A1428,Controle_Utiliz!A:A,1,0),VLOOKUP(B1428,Controle_Utiliz!B:B,1,0)),"Não Utilizou"))="Não Utilizou","Não Utilizou","Agendado")</f>
        <v>Agendado</v>
      </c>
      <c r="D1428" s="8" t="s">
        <v>366</v>
      </c>
      <c r="E1428" s="9" t="s">
        <v>315</v>
      </c>
      <c r="F1428" s="9">
        <v>90746</v>
      </c>
      <c r="G1428" s="11"/>
      <c r="H1428" s="9">
        <v>21970640164</v>
      </c>
      <c r="I1428" s="9" t="s">
        <v>19242</v>
      </c>
      <c r="J1428" s="9" t="s">
        <v>16317</v>
      </c>
      <c r="K1428" s="9" t="s">
        <v>12397</v>
      </c>
      <c r="L1428" s="9" t="s">
        <v>17486</v>
      </c>
      <c r="M1428" s="9" t="s">
        <v>19228</v>
      </c>
      <c r="N1428" s="10" t="s">
        <v>19246</v>
      </c>
      <c r="O1428" s="11" t="s">
        <v>6</v>
      </c>
      <c r="P1428" s="12">
        <v>46070</v>
      </c>
      <c r="Q1428" s="13" t="str">
        <f t="shared" si="66"/>
        <v>20h</v>
      </c>
    </row>
    <row r="1429" spans="1:17" x14ac:dyDescent="0.3">
      <c r="A1429" s="9" t="str">
        <f t="shared" si="67"/>
        <v>90746EG x Sambodromo4607420h</v>
      </c>
      <c r="B1429" s="9" t="str">
        <f t="shared" si="68"/>
        <v>90746EG x Sambodromo46074</v>
      </c>
      <c r="C1429" s="9" t="str">
        <f>IF((IFERROR(IFERROR(VLOOKUP(A1429,Controle_Utiliz!A:A,1,0),VLOOKUP(B1429,Controle_Utiliz!B:B,1,0)),"Não Utilizou"))="Não Utilizou","Não Utilizou","Agendado")</f>
        <v>Agendado</v>
      </c>
      <c r="D1429" s="8" t="s">
        <v>366</v>
      </c>
      <c r="E1429" s="9" t="s">
        <v>315</v>
      </c>
      <c r="F1429" s="9">
        <v>90746</v>
      </c>
      <c r="G1429" s="11"/>
      <c r="H1429" s="9">
        <v>21970640164</v>
      </c>
      <c r="I1429" s="9" t="s">
        <v>19242</v>
      </c>
      <c r="J1429" s="9" t="s">
        <v>16317</v>
      </c>
      <c r="K1429" s="9" t="s">
        <v>12397</v>
      </c>
      <c r="L1429" s="9" t="s">
        <v>17486</v>
      </c>
      <c r="M1429" s="9" t="s">
        <v>19229</v>
      </c>
      <c r="N1429" s="10" t="s">
        <v>19246</v>
      </c>
      <c r="O1429" s="11" t="s">
        <v>6</v>
      </c>
      <c r="P1429" s="12">
        <v>46074</v>
      </c>
      <c r="Q1429" s="13" t="str">
        <f t="shared" si="66"/>
        <v>20h</v>
      </c>
    </row>
    <row r="1430" spans="1:17" x14ac:dyDescent="0.3">
      <c r="A1430" s="9" t="str">
        <f t="shared" si="67"/>
        <v>90746Sambodromo x EG4606806h</v>
      </c>
      <c r="B1430" s="9" t="str">
        <f t="shared" si="68"/>
        <v>90746Sambodromo x EG46068</v>
      </c>
      <c r="C1430" s="9" t="str">
        <f>IF((IFERROR(IFERROR(VLOOKUP(A1430,Controle_Utiliz!A:A,1,0),VLOOKUP(B1430,Controle_Utiliz!B:B,1,0)),"Não Utilizou"))="Não Utilizou","Não Utilizou","Agendado")</f>
        <v>Não Utilizou</v>
      </c>
      <c r="D1430" s="8" t="s">
        <v>366</v>
      </c>
      <c r="E1430" s="9" t="s">
        <v>315</v>
      </c>
      <c r="F1430" s="9">
        <v>90746</v>
      </c>
      <c r="G1430" s="11"/>
      <c r="H1430" s="9">
        <v>21970640164</v>
      </c>
      <c r="I1430" s="9" t="s">
        <v>19242</v>
      </c>
      <c r="J1430" s="9" t="s">
        <v>16317</v>
      </c>
      <c r="K1430" s="9" t="s">
        <v>12397</v>
      </c>
      <c r="L1430" s="9" t="s">
        <v>17486</v>
      </c>
      <c r="M1430" s="9" t="s">
        <v>19230</v>
      </c>
      <c r="N1430" s="10" t="s">
        <v>19248</v>
      </c>
      <c r="O1430" s="11" t="s">
        <v>151</v>
      </c>
      <c r="P1430" s="12">
        <v>46068</v>
      </c>
      <c r="Q1430" s="13" t="str">
        <f t="shared" si="66"/>
        <v>06h</v>
      </c>
    </row>
    <row r="1431" spans="1:17" x14ac:dyDescent="0.3">
      <c r="A1431" s="9" t="str">
        <f t="shared" si="67"/>
        <v>90746Sambodromo x EG4606906h</v>
      </c>
      <c r="B1431" s="9" t="str">
        <f t="shared" si="68"/>
        <v>90746Sambodromo x EG46069</v>
      </c>
      <c r="C1431" s="9" t="str">
        <f>IF((IFERROR(IFERROR(VLOOKUP(A1431,Controle_Utiliz!A:A,1,0),VLOOKUP(B1431,Controle_Utiliz!B:B,1,0)),"Não Utilizou"))="Não Utilizou","Não Utilizou","Agendado")</f>
        <v>Agendado</v>
      </c>
      <c r="D1431" s="8" t="s">
        <v>366</v>
      </c>
      <c r="E1431" s="9" t="s">
        <v>315</v>
      </c>
      <c r="F1431" s="9">
        <v>90746</v>
      </c>
      <c r="G1431" s="11"/>
      <c r="H1431" s="9">
        <v>21970640164</v>
      </c>
      <c r="I1431" s="9" t="s">
        <v>19242</v>
      </c>
      <c r="J1431" s="9" t="s">
        <v>16317</v>
      </c>
      <c r="K1431" s="9" t="s">
        <v>12397</v>
      </c>
      <c r="L1431" s="9" t="s">
        <v>17486</v>
      </c>
      <c r="M1431" s="9" t="s">
        <v>19231</v>
      </c>
      <c r="N1431" s="10" t="s">
        <v>19248</v>
      </c>
      <c r="O1431" s="11" t="s">
        <v>151</v>
      </c>
      <c r="P1431" s="12">
        <v>46069</v>
      </c>
      <c r="Q1431" s="13" t="str">
        <f t="shared" si="66"/>
        <v>06h</v>
      </c>
    </row>
    <row r="1432" spans="1:17" x14ac:dyDescent="0.3">
      <c r="A1432" s="9" t="str">
        <f t="shared" si="67"/>
        <v>90746Sambodromo x EG4607006h</v>
      </c>
      <c r="B1432" s="9" t="str">
        <f t="shared" si="68"/>
        <v>90746Sambodromo x EG46070</v>
      </c>
      <c r="C1432" s="9" t="str">
        <f>IF((IFERROR(IFERROR(VLOOKUP(A1432,Controle_Utiliz!A:A,1,0),VLOOKUP(B1432,Controle_Utiliz!B:B,1,0)),"Não Utilizou"))="Não Utilizou","Não Utilizou","Agendado")</f>
        <v>Agendado</v>
      </c>
      <c r="D1432" s="8" t="s">
        <v>366</v>
      </c>
      <c r="E1432" s="9" t="s">
        <v>315</v>
      </c>
      <c r="F1432" s="9">
        <v>90746</v>
      </c>
      <c r="G1432" s="11"/>
      <c r="H1432" s="9">
        <v>21970640164</v>
      </c>
      <c r="I1432" s="9" t="s">
        <v>19242</v>
      </c>
      <c r="J1432" s="9" t="s">
        <v>16317</v>
      </c>
      <c r="K1432" s="9" t="s">
        <v>12397</v>
      </c>
      <c r="L1432" s="9" t="s">
        <v>17486</v>
      </c>
      <c r="M1432" s="9" t="s">
        <v>19232</v>
      </c>
      <c r="N1432" s="10" t="s">
        <v>19248</v>
      </c>
      <c r="O1432" s="11" t="s">
        <v>151</v>
      </c>
      <c r="P1432" s="12">
        <v>46070</v>
      </c>
      <c r="Q1432" s="13" t="str">
        <f t="shared" si="66"/>
        <v>06h</v>
      </c>
    </row>
    <row r="1433" spans="1:17" x14ac:dyDescent="0.3">
      <c r="A1433" s="9" t="str">
        <f t="shared" si="67"/>
        <v>90746Sambodromo x EG4607406h</v>
      </c>
      <c r="B1433" s="9" t="str">
        <f t="shared" si="68"/>
        <v>90746Sambodromo x EG46074</v>
      </c>
      <c r="C1433" s="9" t="str">
        <f>IF((IFERROR(IFERROR(VLOOKUP(A1433,Controle_Utiliz!A:A,1,0),VLOOKUP(B1433,Controle_Utiliz!B:B,1,0)),"Não Utilizou"))="Não Utilizou","Não Utilizou","Agendado")</f>
        <v>Não Utilizou</v>
      </c>
      <c r="D1433" s="8" t="s">
        <v>366</v>
      </c>
      <c r="E1433" s="9" t="s">
        <v>315</v>
      </c>
      <c r="F1433" s="9">
        <v>90746</v>
      </c>
      <c r="G1433" s="11"/>
      <c r="H1433" s="9">
        <v>21970640164</v>
      </c>
      <c r="I1433" s="9" t="s">
        <v>19242</v>
      </c>
      <c r="J1433" s="9" t="s">
        <v>16317</v>
      </c>
      <c r="K1433" s="9" t="s">
        <v>12397</v>
      </c>
      <c r="L1433" s="9" t="s">
        <v>17486</v>
      </c>
      <c r="M1433" s="9" t="s">
        <v>19233</v>
      </c>
      <c r="N1433" s="10" t="s">
        <v>19248</v>
      </c>
      <c r="O1433" s="11" t="s">
        <v>151</v>
      </c>
      <c r="P1433" s="12">
        <v>46074</v>
      </c>
      <c r="Q1433" s="13" t="str">
        <f t="shared" si="66"/>
        <v>06h</v>
      </c>
    </row>
    <row r="1434" spans="1:17" x14ac:dyDescent="0.3">
      <c r="A1434" s="9" t="str">
        <f t="shared" si="67"/>
        <v>90865JB x Sambodromo4607419h</v>
      </c>
      <c r="B1434" s="9" t="str">
        <f t="shared" si="68"/>
        <v>90865JB x Sambodromo46074</v>
      </c>
      <c r="C1434" s="9" t="str">
        <f>IF((IFERROR(IFERROR(VLOOKUP(A1434,Controle_Utiliz!A:A,1,0),VLOOKUP(B1434,Controle_Utiliz!B:B,1,0)),"Não Utilizou"))="Não Utilizou","Não Utilizou","Agendado")</f>
        <v>Não Utilizou</v>
      </c>
      <c r="D1434" s="8" t="s">
        <v>561</v>
      </c>
      <c r="E1434" s="9" t="s">
        <v>315</v>
      </c>
      <c r="F1434" s="9">
        <v>90865</v>
      </c>
      <c r="G1434" s="11"/>
      <c r="H1434" s="9">
        <v>222</v>
      </c>
      <c r="I1434" s="9" t="s">
        <v>19263</v>
      </c>
      <c r="J1434" s="9" t="s">
        <v>16949</v>
      </c>
      <c r="K1434" s="9" t="s">
        <v>3711</v>
      </c>
      <c r="L1434" s="9" t="s">
        <v>18511</v>
      </c>
      <c r="M1434" s="9" t="s">
        <v>19237</v>
      </c>
      <c r="N1434" s="10" t="s">
        <v>19249</v>
      </c>
      <c r="O1434" s="11" t="s">
        <v>33</v>
      </c>
      <c r="P1434" s="12">
        <v>46074</v>
      </c>
      <c r="Q1434" s="13" t="str">
        <f t="shared" si="66"/>
        <v>19h</v>
      </c>
    </row>
    <row r="1435" spans="1:17" x14ac:dyDescent="0.3">
      <c r="A1435" s="9" t="str">
        <f t="shared" si="67"/>
        <v>90865Sambodromo x JB4606802h</v>
      </c>
      <c r="B1435" s="9" t="str">
        <f t="shared" si="68"/>
        <v>90865Sambodromo x JB46068</v>
      </c>
      <c r="C1435" s="9" t="str">
        <f>IF((IFERROR(IFERROR(VLOOKUP(A1435,Controle_Utiliz!A:A,1,0),VLOOKUP(B1435,Controle_Utiliz!B:B,1,0)),"Não Utilizou"))="Não Utilizou","Não Utilizou","Agendado")</f>
        <v>Agendado</v>
      </c>
      <c r="D1435" s="8" t="s">
        <v>561</v>
      </c>
      <c r="E1435" s="9" t="s">
        <v>315</v>
      </c>
      <c r="F1435" s="9">
        <v>90865</v>
      </c>
      <c r="G1435" s="11"/>
      <c r="H1435" s="9">
        <v>222</v>
      </c>
      <c r="I1435" s="9" t="s">
        <v>19263</v>
      </c>
      <c r="J1435" s="9" t="s">
        <v>16949</v>
      </c>
      <c r="K1435" s="9" t="s">
        <v>3711</v>
      </c>
      <c r="L1435" s="9" t="s">
        <v>18511</v>
      </c>
      <c r="M1435" s="9" t="s">
        <v>19238</v>
      </c>
      <c r="N1435" s="10" t="s">
        <v>19250</v>
      </c>
      <c r="O1435" s="11" t="s">
        <v>159</v>
      </c>
      <c r="P1435" s="12">
        <v>46068</v>
      </c>
      <c r="Q1435" s="13" t="str">
        <f t="shared" si="66"/>
        <v>02h</v>
      </c>
    </row>
    <row r="1436" spans="1:17" x14ac:dyDescent="0.3">
      <c r="A1436" s="9" t="str">
        <f t="shared" si="67"/>
        <v>90865Sambodromo x JB4607002h</v>
      </c>
      <c r="B1436" s="9" t="str">
        <f t="shared" si="68"/>
        <v>90865Sambodromo x JB46070</v>
      </c>
      <c r="C1436" s="9" t="str">
        <f>IF((IFERROR(IFERROR(VLOOKUP(A1436,Controle_Utiliz!A:A,1,0),VLOOKUP(B1436,Controle_Utiliz!B:B,1,0)),"Não Utilizou"))="Não Utilizou","Não Utilizou","Agendado")</f>
        <v>Agendado</v>
      </c>
      <c r="D1436" s="8" t="s">
        <v>561</v>
      </c>
      <c r="E1436" s="9" t="s">
        <v>315</v>
      </c>
      <c r="F1436" s="9">
        <v>90865</v>
      </c>
      <c r="G1436" s="11"/>
      <c r="H1436" s="9">
        <v>222</v>
      </c>
      <c r="I1436" s="9" t="s">
        <v>19263</v>
      </c>
      <c r="J1436" s="9" t="s">
        <v>16949</v>
      </c>
      <c r="K1436" s="9" t="s">
        <v>3711</v>
      </c>
      <c r="L1436" s="9" t="s">
        <v>18511</v>
      </c>
      <c r="M1436" s="9" t="s">
        <v>19240</v>
      </c>
      <c r="N1436" s="10" t="s">
        <v>19250</v>
      </c>
      <c r="O1436" s="11" t="s">
        <v>159</v>
      </c>
      <c r="P1436" s="12">
        <v>46070</v>
      </c>
      <c r="Q1436" s="13" t="str">
        <f t="shared" si="66"/>
        <v>02h</v>
      </c>
    </row>
    <row r="1437" spans="1:17" x14ac:dyDescent="0.3">
      <c r="A1437" s="9" t="str">
        <f t="shared" si="67"/>
        <v>90865Sambodromo x JB4607405h</v>
      </c>
      <c r="B1437" s="9" t="str">
        <f t="shared" si="68"/>
        <v>90865Sambodromo x JB46074</v>
      </c>
      <c r="C1437" s="9" t="str">
        <f>IF((IFERROR(IFERROR(VLOOKUP(A1437,Controle_Utiliz!A:A,1,0),VLOOKUP(B1437,Controle_Utiliz!B:B,1,0)),"Não Utilizou"))="Não Utilizou","Não Utilizou","Agendado")</f>
        <v>Não Utilizou</v>
      </c>
      <c r="D1437" s="8" t="s">
        <v>561</v>
      </c>
      <c r="E1437" s="9" t="s">
        <v>315</v>
      </c>
      <c r="F1437" s="9">
        <v>90865</v>
      </c>
      <c r="G1437" s="11"/>
      <c r="H1437" s="9">
        <v>222</v>
      </c>
      <c r="I1437" s="9" t="s">
        <v>19263</v>
      </c>
      <c r="J1437" s="9" t="s">
        <v>16949</v>
      </c>
      <c r="K1437" s="9" t="s">
        <v>3711</v>
      </c>
      <c r="L1437" s="9" t="s">
        <v>18511</v>
      </c>
      <c r="M1437" s="9" t="s">
        <v>19241</v>
      </c>
      <c r="N1437" s="14" t="s">
        <v>19244</v>
      </c>
      <c r="O1437" s="11" t="s">
        <v>159</v>
      </c>
      <c r="P1437" s="12">
        <v>46074</v>
      </c>
      <c r="Q1437" s="13" t="str">
        <f t="shared" si="66"/>
        <v>05h</v>
      </c>
    </row>
    <row r="1438" spans="1:17" x14ac:dyDescent="0.3">
      <c r="A1438" s="9" t="str">
        <f t="shared" si="67"/>
        <v>09130849721EG x Sambodromo4606817h</v>
      </c>
      <c r="B1438" s="9" t="str">
        <f t="shared" si="68"/>
        <v>09130849721EG x Sambodromo46068</v>
      </c>
      <c r="C1438" s="9" t="str">
        <f>IF((IFERROR(IFERROR(VLOOKUP(A1438,Controle_Utiliz!A:A,1,0),VLOOKUP(B1438,Controle_Utiliz!B:B,1,0)),"Não Utilizou"))="Não Utilizou","Não Utilizou","Agendado")</f>
        <v>Não Utilizou</v>
      </c>
      <c r="D1438" s="8" t="s">
        <v>537</v>
      </c>
      <c r="E1438" s="9" t="s">
        <v>533</v>
      </c>
      <c r="F1438" s="11"/>
      <c r="G1438" s="10" t="s">
        <v>183</v>
      </c>
      <c r="H1438" s="9">
        <v>21972051176</v>
      </c>
      <c r="I1438" s="9" t="s">
        <v>16471</v>
      </c>
      <c r="J1438" s="9" t="s">
        <v>533</v>
      </c>
      <c r="K1438" s="9" t="s">
        <v>533</v>
      </c>
      <c r="L1438" s="9" t="s">
        <v>533</v>
      </c>
      <c r="M1438" s="9" t="s">
        <v>19226</v>
      </c>
      <c r="N1438" s="10" t="s">
        <v>19245</v>
      </c>
      <c r="O1438" s="11" t="s">
        <v>6</v>
      </c>
      <c r="P1438" s="12">
        <v>46068</v>
      </c>
      <c r="Q1438" s="13" t="str">
        <f t="shared" si="66"/>
        <v>17h</v>
      </c>
    </row>
    <row r="1439" spans="1:17" x14ac:dyDescent="0.3">
      <c r="A1439" s="9" t="str">
        <f t="shared" si="67"/>
        <v>09130849721EG x Sambodromo4606917h</v>
      </c>
      <c r="B1439" s="9" t="str">
        <f t="shared" si="68"/>
        <v>09130849721EG x Sambodromo46069</v>
      </c>
      <c r="C1439" s="9" t="str">
        <f>IF((IFERROR(IFERROR(VLOOKUP(A1439,Controle_Utiliz!A:A,1,0),VLOOKUP(B1439,Controle_Utiliz!B:B,1,0)),"Não Utilizou"))="Não Utilizou","Não Utilizou","Agendado")</f>
        <v>Não Utilizou</v>
      </c>
      <c r="D1439" s="8" t="s">
        <v>537</v>
      </c>
      <c r="E1439" s="9" t="s">
        <v>533</v>
      </c>
      <c r="F1439" s="11"/>
      <c r="G1439" s="10" t="s">
        <v>183</v>
      </c>
      <c r="H1439" s="9">
        <v>21972051176</v>
      </c>
      <c r="I1439" s="9" t="s">
        <v>16471</v>
      </c>
      <c r="J1439" s="9" t="s">
        <v>533</v>
      </c>
      <c r="K1439" s="9" t="s">
        <v>533</v>
      </c>
      <c r="L1439" s="9" t="s">
        <v>533</v>
      </c>
      <c r="M1439" s="9" t="s">
        <v>19227</v>
      </c>
      <c r="N1439" s="10" t="s">
        <v>19245</v>
      </c>
      <c r="O1439" s="11" t="s">
        <v>6</v>
      </c>
      <c r="P1439" s="12">
        <v>46069</v>
      </c>
      <c r="Q1439" s="13" t="str">
        <f t="shared" si="66"/>
        <v>17h</v>
      </c>
    </row>
    <row r="1440" spans="1:17" x14ac:dyDescent="0.3">
      <c r="A1440" s="9" t="str">
        <f t="shared" si="67"/>
        <v>09130849721EG x Sambodromo4607017h</v>
      </c>
      <c r="B1440" s="9" t="str">
        <f t="shared" si="68"/>
        <v>09130849721EG x Sambodromo46070</v>
      </c>
      <c r="C1440" s="9" t="str">
        <f>IF((IFERROR(IFERROR(VLOOKUP(A1440,Controle_Utiliz!A:A,1,0),VLOOKUP(B1440,Controle_Utiliz!B:B,1,0)),"Não Utilizou"))="Não Utilizou","Não Utilizou","Agendado")</f>
        <v>Não Utilizou</v>
      </c>
      <c r="D1440" s="8" t="s">
        <v>537</v>
      </c>
      <c r="E1440" s="9" t="s">
        <v>533</v>
      </c>
      <c r="F1440" s="11"/>
      <c r="G1440" s="10" t="s">
        <v>183</v>
      </c>
      <c r="H1440" s="9">
        <v>21972051176</v>
      </c>
      <c r="I1440" s="9" t="s">
        <v>16471</v>
      </c>
      <c r="J1440" s="9" t="s">
        <v>533</v>
      </c>
      <c r="K1440" s="9" t="s">
        <v>533</v>
      </c>
      <c r="L1440" s="9" t="s">
        <v>533</v>
      </c>
      <c r="M1440" s="9" t="s">
        <v>19228</v>
      </c>
      <c r="N1440" s="10" t="s">
        <v>19245</v>
      </c>
      <c r="O1440" s="11" t="s">
        <v>6</v>
      </c>
      <c r="P1440" s="12">
        <v>46070</v>
      </c>
      <c r="Q1440" s="13" t="str">
        <f t="shared" si="66"/>
        <v>17h</v>
      </c>
    </row>
    <row r="1441" spans="1:17" x14ac:dyDescent="0.3">
      <c r="A1441" s="9" t="str">
        <f t="shared" si="67"/>
        <v>09130849721EG x Sambodromo4607417h</v>
      </c>
      <c r="B1441" s="9" t="str">
        <f t="shared" si="68"/>
        <v>09130849721EG x Sambodromo46074</v>
      </c>
      <c r="C1441" s="9" t="str">
        <f>IF((IFERROR(IFERROR(VLOOKUP(A1441,Controle_Utiliz!A:A,1,0),VLOOKUP(B1441,Controle_Utiliz!B:B,1,0)),"Não Utilizou"))="Não Utilizou","Não Utilizou","Agendado")</f>
        <v>Não Utilizou</v>
      </c>
      <c r="D1441" s="8" t="s">
        <v>537</v>
      </c>
      <c r="E1441" s="9" t="s">
        <v>533</v>
      </c>
      <c r="F1441" s="11"/>
      <c r="G1441" s="10" t="s">
        <v>183</v>
      </c>
      <c r="H1441" s="9">
        <v>21972051176</v>
      </c>
      <c r="I1441" s="9" t="s">
        <v>16471</v>
      </c>
      <c r="J1441" s="9" t="s">
        <v>533</v>
      </c>
      <c r="K1441" s="9" t="s">
        <v>533</v>
      </c>
      <c r="L1441" s="9" t="s">
        <v>533</v>
      </c>
      <c r="M1441" s="9" t="s">
        <v>19229</v>
      </c>
      <c r="N1441" s="10" t="s">
        <v>19245</v>
      </c>
      <c r="O1441" s="11" t="s">
        <v>6</v>
      </c>
      <c r="P1441" s="12">
        <v>46074</v>
      </c>
      <c r="Q1441" s="13" t="str">
        <f t="shared" si="66"/>
        <v>17h</v>
      </c>
    </row>
    <row r="1442" spans="1:17" x14ac:dyDescent="0.3">
      <c r="A1442" s="9" t="str">
        <f t="shared" si="67"/>
        <v>09130849721Sambodromo x EG4606802h</v>
      </c>
      <c r="B1442" s="9" t="str">
        <f t="shared" si="68"/>
        <v>09130849721Sambodromo x EG46068</v>
      </c>
      <c r="C1442" s="9" t="str">
        <f>IF((IFERROR(IFERROR(VLOOKUP(A1442,Controle_Utiliz!A:A,1,0),VLOOKUP(B1442,Controle_Utiliz!B:B,1,0)),"Não Utilizou"))="Não Utilizou","Não Utilizou","Agendado")</f>
        <v>Agendado</v>
      </c>
      <c r="D1442" s="8" t="s">
        <v>537</v>
      </c>
      <c r="E1442" s="9" t="s">
        <v>533</v>
      </c>
      <c r="F1442" s="11"/>
      <c r="G1442" s="10" t="s">
        <v>183</v>
      </c>
      <c r="H1442" s="9">
        <v>21972051176</v>
      </c>
      <c r="I1442" s="9" t="s">
        <v>16471</v>
      </c>
      <c r="J1442" s="9" t="s">
        <v>533</v>
      </c>
      <c r="K1442" s="9" t="s">
        <v>533</v>
      </c>
      <c r="L1442" s="9" t="s">
        <v>533</v>
      </c>
      <c r="M1442" s="9" t="s">
        <v>19230</v>
      </c>
      <c r="N1442" s="10" t="s">
        <v>19250</v>
      </c>
      <c r="O1442" s="11" t="s">
        <v>151</v>
      </c>
      <c r="P1442" s="12">
        <v>46068</v>
      </c>
      <c r="Q1442" s="13" t="str">
        <f t="shared" si="66"/>
        <v>02h</v>
      </c>
    </row>
    <row r="1443" spans="1:17" x14ac:dyDescent="0.3">
      <c r="A1443" s="9" t="str">
        <f t="shared" si="67"/>
        <v>09130849721Sambodromo x EG4606902h</v>
      </c>
      <c r="B1443" s="9" t="str">
        <f t="shared" si="68"/>
        <v>09130849721Sambodromo x EG46069</v>
      </c>
      <c r="C1443" s="9" t="str">
        <f>IF((IFERROR(IFERROR(VLOOKUP(A1443,Controle_Utiliz!A:A,1,0),VLOOKUP(B1443,Controle_Utiliz!B:B,1,0)),"Não Utilizou"))="Não Utilizou","Não Utilizou","Agendado")</f>
        <v>Agendado</v>
      </c>
      <c r="D1443" s="8" t="s">
        <v>537</v>
      </c>
      <c r="E1443" s="9" t="s">
        <v>533</v>
      </c>
      <c r="F1443" s="11"/>
      <c r="G1443" s="10" t="s">
        <v>183</v>
      </c>
      <c r="H1443" s="9">
        <v>21972051176</v>
      </c>
      <c r="I1443" s="9" t="s">
        <v>16471</v>
      </c>
      <c r="J1443" s="9" t="s">
        <v>533</v>
      </c>
      <c r="K1443" s="9" t="s">
        <v>533</v>
      </c>
      <c r="L1443" s="9" t="s">
        <v>533</v>
      </c>
      <c r="M1443" s="9" t="s">
        <v>19231</v>
      </c>
      <c r="N1443" s="10" t="s">
        <v>19250</v>
      </c>
      <c r="O1443" s="11" t="s">
        <v>151</v>
      </c>
      <c r="P1443" s="12">
        <v>46069</v>
      </c>
      <c r="Q1443" s="13" t="str">
        <f t="shared" si="66"/>
        <v>02h</v>
      </c>
    </row>
    <row r="1444" spans="1:17" x14ac:dyDescent="0.3">
      <c r="A1444" s="9" t="str">
        <f t="shared" si="67"/>
        <v>09130849721Sambodromo x EG4607002h</v>
      </c>
      <c r="B1444" s="9" t="str">
        <f t="shared" si="68"/>
        <v>09130849721Sambodromo x EG46070</v>
      </c>
      <c r="C1444" s="9" t="str">
        <f>IF((IFERROR(IFERROR(VLOOKUP(A1444,Controle_Utiliz!A:A,1,0),VLOOKUP(B1444,Controle_Utiliz!B:B,1,0)),"Não Utilizou"))="Não Utilizou","Não Utilizou","Agendado")</f>
        <v>Não Utilizou</v>
      </c>
      <c r="D1444" s="8" t="s">
        <v>537</v>
      </c>
      <c r="E1444" s="9" t="s">
        <v>533</v>
      </c>
      <c r="F1444" s="11"/>
      <c r="G1444" s="10" t="s">
        <v>183</v>
      </c>
      <c r="H1444" s="9">
        <v>21972051176</v>
      </c>
      <c r="I1444" s="9" t="s">
        <v>16471</v>
      </c>
      <c r="J1444" s="9" t="s">
        <v>533</v>
      </c>
      <c r="K1444" s="9" t="s">
        <v>533</v>
      </c>
      <c r="L1444" s="9" t="s">
        <v>533</v>
      </c>
      <c r="M1444" s="9" t="s">
        <v>19232</v>
      </c>
      <c r="N1444" s="10" t="s">
        <v>19250</v>
      </c>
      <c r="O1444" s="11" t="s">
        <v>151</v>
      </c>
      <c r="P1444" s="12">
        <v>46070</v>
      </c>
      <c r="Q1444" s="13" t="str">
        <f t="shared" si="66"/>
        <v>02h</v>
      </c>
    </row>
    <row r="1445" spans="1:17" x14ac:dyDescent="0.3">
      <c r="A1445" s="9" t="str">
        <f t="shared" si="67"/>
        <v>09130849721Sambodromo x EG4607402h</v>
      </c>
      <c r="B1445" s="9" t="str">
        <f t="shared" si="68"/>
        <v>09130849721Sambodromo x EG46074</v>
      </c>
      <c r="C1445" s="9" t="str">
        <f>IF((IFERROR(IFERROR(VLOOKUP(A1445,Controle_Utiliz!A:A,1,0),VLOOKUP(B1445,Controle_Utiliz!B:B,1,0)),"Não Utilizou"))="Não Utilizou","Não Utilizou","Agendado")</f>
        <v>Não Utilizou</v>
      </c>
      <c r="D1445" s="8" t="s">
        <v>537</v>
      </c>
      <c r="E1445" s="9" t="s">
        <v>533</v>
      </c>
      <c r="F1445" s="11"/>
      <c r="G1445" s="10" t="s">
        <v>183</v>
      </c>
      <c r="H1445" s="9">
        <v>21972051176</v>
      </c>
      <c r="I1445" s="9" t="s">
        <v>16471</v>
      </c>
      <c r="J1445" s="9" t="s">
        <v>533</v>
      </c>
      <c r="K1445" s="9" t="s">
        <v>533</v>
      </c>
      <c r="L1445" s="9" t="s">
        <v>533</v>
      </c>
      <c r="M1445" s="9" t="s">
        <v>19233</v>
      </c>
      <c r="N1445" s="10" t="s">
        <v>19250</v>
      </c>
      <c r="O1445" s="11" t="s">
        <v>151</v>
      </c>
      <c r="P1445" s="12">
        <v>46074</v>
      </c>
      <c r="Q1445" s="13" t="str">
        <f t="shared" si="66"/>
        <v>02h</v>
      </c>
    </row>
    <row r="1446" spans="1:17" x14ac:dyDescent="0.3">
      <c r="A1446" s="9" t="str">
        <f t="shared" si="67"/>
        <v>03181778540EG x Sambodromo4606818h</v>
      </c>
      <c r="B1446" s="9" t="str">
        <f t="shared" si="68"/>
        <v>03181778540EG x Sambodromo46068</v>
      </c>
      <c r="C1446" s="9" t="str">
        <f>IF((IFERROR(IFERROR(VLOOKUP(A1446,Controle_Utiliz!A:A,1,0),VLOOKUP(B1446,Controle_Utiliz!B:B,1,0)),"Não Utilizou"))="Não Utilizou","Não Utilizou","Agendado")</f>
        <v>Agendado</v>
      </c>
      <c r="D1446" s="8" t="s">
        <v>485</v>
      </c>
      <c r="E1446" s="9" t="s">
        <v>480</v>
      </c>
      <c r="F1446" s="11"/>
      <c r="G1446" s="10" t="s">
        <v>52</v>
      </c>
      <c r="H1446" s="9">
        <v>21967041708</v>
      </c>
      <c r="I1446" s="9" t="s">
        <v>19262</v>
      </c>
      <c r="J1446" s="9" t="s">
        <v>480</v>
      </c>
      <c r="K1446" s="9" t="s">
        <v>480</v>
      </c>
      <c r="L1446" s="9" t="s">
        <v>480</v>
      </c>
      <c r="M1446" s="9" t="s">
        <v>19226</v>
      </c>
      <c r="N1446" s="10" t="s">
        <v>19243</v>
      </c>
      <c r="O1446" s="11" t="s">
        <v>6</v>
      </c>
      <c r="P1446" s="12">
        <v>46068</v>
      </c>
      <c r="Q1446" s="13" t="str">
        <f t="shared" si="66"/>
        <v>18h</v>
      </c>
    </row>
    <row r="1447" spans="1:17" x14ac:dyDescent="0.3">
      <c r="A1447" s="9" t="str">
        <f t="shared" si="67"/>
        <v>03181778540EG x Sambodromo4606918h</v>
      </c>
      <c r="B1447" s="9" t="str">
        <f t="shared" si="68"/>
        <v>03181778540EG x Sambodromo46069</v>
      </c>
      <c r="C1447" s="9" t="str">
        <f>IF((IFERROR(IFERROR(VLOOKUP(A1447,Controle_Utiliz!A:A,1,0),VLOOKUP(B1447,Controle_Utiliz!B:B,1,0)),"Não Utilizou"))="Não Utilizou","Não Utilizou","Agendado")</f>
        <v>Agendado</v>
      </c>
      <c r="D1447" s="8" t="s">
        <v>485</v>
      </c>
      <c r="E1447" s="9" t="s">
        <v>480</v>
      </c>
      <c r="F1447" s="11"/>
      <c r="G1447" s="10" t="s">
        <v>52</v>
      </c>
      <c r="H1447" s="9">
        <v>21967041708</v>
      </c>
      <c r="I1447" s="9" t="s">
        <v>19262</v>
      </c>
      <c r="J1447" s="9" t="s">
        <v>480</v>
      </c>
      <c r="K1447" s="9" t="s">
        <v>480</v>
      </c>
      <c r="L1447" s="9" t="s">
        <v>480</v>
      </c>
      <c r="M1447" s="9" t="s">
        <v>19227</v>
      </c>
      <c r="N1447" s="10" t="s">
        <v>19243</v>
      </c>
      <c r="O1447" s="11" t="s">
        <v>6</v>
      </c>
      <c r="P1447" s="12">
        <v>46069</v>
      </c>
      <c r="Q1447" s="13" t="str">
        <f t="shared" si="66"/>
        <v>18h</v>
      </c>
    </row>
    <row r="1448" spans="1:17" x14ac:dyDescent="0.3">
      <c r="A1448" s="9" t="str">
        <f t="shared" si="67"/>
        <v>03181778540EG x Sambodromo4607018h</v>
      </c>
      <c r="B1448" s="9" t="str">
        <f t="shared" si="68"/>
        <v>03181778540EG x Sambodromo46070</v>
      </c>
      <c r="C1448" s="9" t="str">
        <f>IF((IFERROR(IFERROR(VLOOKUP(A1448,Controle_Utiliz!A:A,1,0),VLOOKUP(B1448,Controle_Utiliz!B:B,1,0)),"Não Utilizou"))="Não Utilizou","Não Utilizou","Agendado")</f>
        <v>Agendado</v>
      </c>
      <c r="D1448" s="8" t="s">
        <v>485</v>
      </c>
      <c r="E1448" s="9" t="s">
        <v>480</v>
      </c>
      <c r="F1448" s="11"/>
      <c r="G1448" s="10" t="s">
        <v>52</v>
      </c>
      <c r="H1448" s="9">
        <v>21967041708</v>
      </c>
      <c r="I1448" s="9" t="s">
        <v>19262</v>
      </c>
      <c r="J1448" s="9" t="s">
        <v>480</v>
      </c>
      <c r="K1448" s="9" t="s">
        <v>480</v>
      </c>
      <c r="L1448" s="9" t="s">
        <v>480</v>
      </c>
      <c r="M1448" s="9" t="s">
        <v>19228</v>
      </c>
      <c r="N1448" s="10" t="s">
        <v>19243</v>
      </c>
      <c r="O1448" s="11" t="s">
        <v>6</v>
      </c>
      <c r="P1448" s="12">
        <v>46070</v>
      </c>
      <c r="Q1448" s="13" t="str">
        <f t="shared" si="66"/>
        <v>18h</v>
      </c>
    </row>
    <row r="1449" spans="1:17" x14ac:dyDescent="0.3">
      <c r="A1449" s="9" t="str">
        <f t="shared" si="67"/>
        <v>03181778540EG x Sambodromo4607418h</v>
      </c>
      <c r="B1449" s="9" t="str">
        <f t="shared" si="68"/>
        <v>03181778540EG x Sambodromo46074</v>
      </c>
      <c r="C1449" s="9" t="str">
        <f>IF((IFERROR(IFERROR(VLOOKUP(A1449,Controle_Utiliz!A:A,1,0),VLOOKUP(B1449,Controle_Utiliz!B:B,1,0)),"Não Utilizou"))="Não Utilizou","Não Utilizou","Agendado")</f>
        <v>Agendado</v>
      </c>
      <c r="D1449" s="8" t="s">
        <v>485</v>
      </c>
      <c r="E1449" s="9" t="s">
        <v>480</v>
      </c>
      <c r="F1449" s="11"/>
      <c r="G1449" s="10" t="s">
        <v>52</v>
      </c>
      <c r="H1449" s="9">
        <v>21967041708</v>
      </c>
      <c r="I1449" s="9" t="s">
        <v>19262</v>
      </c>
      <c r="J1449" s="9" t="s">
        <v>480</v>
      </c>
      <c r="K1449" s="9" t="s">
        <v>480</v>
      </c>
      <c r="L1449" s="9" t="s">
        <v>480</v>
      </c>
      <c r="M1449" s="9" t="s">
        <v>19229</v>
      </c>
      <c r="N1449" s="10" t="s">
        <v>19243</v>
      </c>
      <c r="O1449" s="11" t="s">
        <v>6</v>
      </c>
      <c r="P1449" s="12">
        <v>46074</v>
      </c>
      <c r="Q1449" s="13" t="str">
        <f t="shared" si="66"/>
        <v>18h</v>
      </c>
    </row>
    <row r="1450" spans="1:17" x14ac:dyDescent="0.3">
      <c r="A1450" s="9" t="str">
        <f t="shared" si="67"/>
        <v>03181778540Sambodromo x EG4606806h</v>
      </c>
      <c r="B1450" s="9" t="str">
        <f t="shared" si="68"/>
        <v>03181778540Sambodromo x EG46068</v>
      </c>
      <c r="C1450" s="9" t="str">
        <f>IF((IFERROR(IFERROR(VLOOKUP(A1450,Controle_Utiliz!A:A,1,0),VLOOKUP(B1450,Controle_Utiliz!B:B,1,0)),"Não Utilizou"))="Não Utilizou","Não Utilizou","Agendado")</f>
        <v>Não Utilizou</v>
      </c>
      <c r="D1450" s="8" t="s">
        <v>485</v>
      </c>
      <c r="E1450" s="9" t="s">
        <v>480</v>
      </c>
      <c r="F1450" s="11"/>
      <c r="G1450" s="10" t="s">
        <v>52</v>
      </c>
      <c r="H1450" s="9">
        <v>21967041708</v>
      </c>
      <c r="I1450" s="9" t="s">
        <v>19262</v>
      </c>
      <c r="J1450" s="9" t="s">
        <v>480</v>
      </c>
      <c r="K1450" s="9" t="s">
        <v>480</v>
      </c>
      <c r="L1450" s="9" t="s">
        <v>480</v>
      </c>
      <c r="M1450" s="9" t="s">
        <v>19230</v>
      </c>
      <c r="N1450" s="10" t="s">
        <v>19248</v>
      </c>
      <c r="O1450" s="11" t="s">
        <v>151</v>
      </c>
      <c r="P1450" s="12">
        <v>46068</v>
      </c>
      <c r="Q1450" s="13" t="str">
        <f t="shared" si="66"/>
        <v>06h</v>
      </c>
    </row>
    <row r="1451" spans="1:17" x14ac:dyDescent="0.3">
      <c r="A1451" s="9" t="str">
        <f t="shared" si="67"/>
        <v>03181778540Sambodromo x EG4606906h</v>
      </c>
      <c r="B1451" s="9" t="str">
        <f t="shared" si="68"/>
        <v>03181778540Sambodromo x EG46069</v>
      </c>
      <c r="C1451" s="9" t="str">
        <f>IF((IFERROR(IFERROR(VLOOKUP(A1451,Controle_Utiliz!A:A,1,0),VLOOKUP(B1451,Controle_Utiliz!B:B,1,0)),"Não Utilizou"))="Não Utilizou","Não Utilizou","Agendado")</f>
        <v>Não Utilizou</v>
      </c>
      <c r="D1451" s="8" t="s">
        <v>485</v>
      </c>
      <c r="E1451" s="9" t="s">
        <v>480</v>
      </c>
      <c r="F1451" s="11"/>
      <c r="G1451" s="10" t="s">
        <v>52</v>
      </c>
      <c r="H1451" s="9">
        <v>21967041708</v>
      </c>
      <c r="I1451" s="9" t="s">
        <v>19262</v>
      </c>
      <c r="J1451" s="9" t="s">
        <v>480</v>
      </c>
      <c r="K1451" s="9" t="s">
        <v>480</v>
      </c>
      <c r="L1451" s="9" t="s">
        <v>480</v>
      </c>
      <c r="M1451" s="9" t="s">
        <v>19231</v>
      </c>
      <c r="N1451" s="10" t="s">
        <v>19248</v>
      </c>
      <c r="O1451" s="11" t="s">
        <v>151</v>
      </c>
      <c r="P1451" s="12">
        <v>46069</v>
      </c>
      <c r="Q1451" s="13" t="str">
        <f t="shared" si="66"/>
        <v>06h</v>
      </c>
    </row>
    <row r="1452" spans="1:17" x14ac:dyDescent="0.3">
      <c r="A1452" s="9" t="str">
        <f t="shared" si="67"/>
        <v>03181778540Sambodromo x EG4607006h</v>
      </c>
      <c r="B1452" s="9" t="str">
        <f t="shared" si="68"/>
        <v>03181778540Sambodromo x EG46070</v>
      </c>
      <c r="C1452" s="9" t="str">
        <f>IF((IFERROR(IFERROR(VLOOKUP(A1452,Controle_Utiliz!A:A,1,0),VLOOKUP(B1452,Controle_Utiliz!B:B,1,0)),"Não Utilizou"))="Não Utilizou","Não Utilizou","Agendado")</f>
        <v>Agendado</v>
      </c>
      <c r="D1452" s="8" t="s">
        <v>485</v>
      </c>
      <c r="E1452" s="9" t="s">
        <v>480</v>
      </c>
      <c r="F1452" s="11"/>
      <c r="G1452" s="10" t="s">
        <v>52</v>
      </c>
      <c r="H1452" s="9">
        <v>21967041708</v>
      </c>
      <c r="I1452" s="9" t="s">
        <v>19262</v>
      </c>
      <c r="J1452" s="9" t="s">
        <v>480</v>
      </c>
      <c r="K1452" s="9" t="s">
        <v>480</v>
      </c>
      <c r="L1452" s="9" t="s">
        <v>480</v>
      </c>
      <c r="M1452" s="9" t="s">
        <v>19232</v>
      </c>
      <c r="N1452" s="10" t="s">
        <v>19248</v>
      </c>
      <c r="O1452" s="11" t="s">
        <v>151</v>
      </c>
      <c r="P1452" s="12">
        <v>46070</v>
      </c>
      <c r="Q1452" s="13" t="str">
        <f t="shared" si="66"/>
        <v>06h</v>
      </c>
    </row>
    <row r="1453" spans="1:17" x14ac:dyDescent="0.3">
      <c r="A1453" s="9" t="str">
        <f t="shared" si="67"/>
        <v>03181778540Sambodromo x EG4607406h</v>
      </c>
      <c r="B1453" s="9" t="str">
        <f t="shared" si="68"/>
        <v>03181778540Sambodromo x EG46074</v>
      </c>
      <c r="C1453" s="9" t="str">
        <f>IF((IFERROR(IFERROR(VLOOKUP(A1453,Controle_Utiliz!A:A,1,0),VLOOKUP(B1453,Controle_Utiliz!B:B,1,0)),"Não Utilizou"))="Não Utilizou","Não Utilizou","Agendado")</f>
        <v>Não Utilizou</v>
      </c>
      <c r="D1453" s="8" t="s">
        <v>485</v>
      </c>
      <c r="E1453" s="9" t="s">
        <v>480</v>
      </c>
      <c r="F1453" s="11"/>
      <c r="G1453" s="10" t="s">
        <v>52</v>
      </c>
      <c r="H1453" s="9">
        <v>21967041708</v>
      </c>
      <c r="I1453" s="9" t="s">
        <v>19262</v>
      </c>
      <c r="J1453" s="9" t="s">
        <v>480</v>
      </c>
      <c r="K1453" s="9" t="s">
        <v>480</v>
      </c>
      <c r="L1453" s="9" t="s">
        <v>480</v>
      </c>
      <c r="M1453" s="9" t="s">
        <v>19233</v>
      </c>
      <c r="N1453" s="10" t="s">
        <v>19248</v>
      </c>
      <c r="O1453" s="11" t="s">
        <v>151</v>
      </c>
      <c r="P1453" s="12">
        <v>46074</v>
      </c>
      <c r="Q1453" s="13" t="str">
        <f t="shared" si="66"/>
        <v>06h</v>
      </c>
    </row>
    <row r="1454" spans="1:17" x14ac:dyDescent="0.3">
      <c r="A1454" s="9" t="str">
        <f t="shared" si="67"/>
        <v>11453434739EG x Sambodromo4606817h</v>
      </c>
      <c r="B1454" s="9" t="str">
        <f t="shared" si="68"/>
        <v>11453434739EG x Sambodromo46068</v>
      </c>
      <c r="C1454" s="9" t="str">
        <f>IF((IFERROR(IFERROR(VLOOKUP(A1454,Controle_Utiliz!A:A,1,0),VLOOKUP(B1454,Controle_Utiliz!B:B,1,0)),"Não Utilizou"))="Não Utilizou","Não Utilizou","Agendado")</f>
        <v>Agendado</v>
      </c>
      <c r="D1454" s="8" t="s">
        <v>547</v>
      </c>
      <c r="E1454" s="9" t="s">
        <v>548</v>
      </c>
      <c r="F1454" s="11"/>
      <c r="G1454" s="9">
        <v>11453434739</v>
      </c>
      <c r="H1454" s="9">
        <v>21977136634</v>
      </c>
      <c r="I1454" s="9" t="s">
        <v>19276</v>
      </c>
      <c r="J1454" s="9" t="s">
        <v>548</v>
      </c>
      <c r="K1454" s="9" t="s">
        <v>548</v>
      </c>
      <c r="L1454" s="9" t="s">
        <v>548</v>
      </c>
      <c r="M1454" s="9" t="s">
        <v>19226</v>
      </c>
      <c r="N1454" s="10" t="s">
        <v>19245</v>
      </c>
      <c r="O1454" s="11" t="s">
        <v>6</v>
      </c>
      <c r="P1454" s="12">
        <v>46068</v>
      </c>
      <c r="Q1454" s="13" t="str">
        <f t="shared" si="66"/>
        <v>17h</v>
      </c>
    </row>
    <row r="1455" spans="1:17" x14ac:dyDescent="0.3">
      <c r="A1455" s="9" t="str">
        <f t="shared" si="67"/>
        <v>11453434739EG x Sambodromo4606917h</v>
      </c>
      <c r="B1455" s="9" t="str">
        <f t="shared" si="68"/>
        <v>11453434739EG x Sambodromo46069</v>
      </c>
      <c r="C1455" s="9" t="str">
        <f>IF((IFERROR(IFERROR(VLOOKUP(A1455,Controle_Utiliz!A:A,1,0),VLOOKUP(B1455,Controle_Utiliz!B:B,1,0)),"Não Utilizou"))="Não Utilizou","Não Utilizou","Agendado")</f>
        <v>Agendado</v>
      </c>
      <c r="D1455" s="8" t="s">
        <v>547</v>
      </c>
      <c r="E1455" s="9" t="s">
        <v>548</v>
      </c>
      <c r="F1455" s="11"/>
      <c r="G1455" s="9">
        <v>11453434739</v>
      </c>
      <c r="H1455" s="9">
        <v>21977136634</v>
      </c>
      <c r="I1455" s="9" t="s">
        <v>19276</v>
      </c>
      <c r="J1455" s="9" t="s">
        <v>548</v>
      </c>
      <c r="K1455" s="9" t="s">
        <v>548</v>
      </c>
      <c r="L1455" s="9" t="s">
        <v>548</v>
      </c>
      <c r="M1455" s="9" t="s">
        <v>19227</v>
      </c>
      <c r="N1455" s="10" t="s">
        <v>19245</v>
      </c>
      <c r="O1455" s="11" t="s">
        <v>6</v>
      </c>
      <c r="P1455" s="12">
        <v>46069</v>
      </c>
      <c r="Q1455" s="13" t="str">
        <f t="shared" si="66"/>
        <v>17h</v>
      </c>
    </row>
    <row r="1456" spans="1:17" x14ac:dyDescent="0.3">
      <c r="A1456" s="9" t="str">
        <f t="shared" si="67"/>
        <v>11453434739EG x Sambodromo4607017h</v>
      </c>
      <c r="B1456" s="9" t="str">
        <f t="shared" si="68"/>
        <v>11453434739EG x Sambodromo46070</v>
      </c>
      <c r="C1456" s="9" t="str">
        <f>IF((IFERROR(IFERROR(VLOOKUP(A1456,Controle_Utiliz!A:A,1,0),VLOOKUP(B1456,Controle_Utiliz!B:B,1,0)),"Não Utilizou"))="Não Utilizou","Não Utilizou","Agendado")</f>
        <v>Agendado</v>
      </c>
      <c r="D1456" s="8" t="s">
        <v>547</v>
      </c>
      <c r="E1456" s="9" t="s">
        <v>548</v>
      </c>
      <c r="F1456" s="11"/>
      <c r="G1456" s="9">
        <v>11453434739</v>
      </c>
      <c r="H1456" s="9">
        <v>21977136634</v>
      </c>
      <c r="I1456" s="9" t="s">
        <v>19276</v>
      </c>
      <c r="J1456" s="9" t="s">
        <v>548</v>
      </c>
      <c r="K1456" s="9" t="s">
        <v>548</v>
      </c>
      <c r="L1456" s="9" t="s">
        <v>548</v>
      </c>
      <c r="M1456" s="9" t="s">
        <v>19228</v>
      </c>
      <c r="N1456" s="10" t="s">
        <v>19245</v>
      </c>
      <c r="O1456" s="11" t="s">
        <v>6</v>
      </c>
      <c r="P1456" s="12">
        <v>46070</v>
      </c>
      <c r="Q1456" s="13" t="str">
        <f t="shared" si="66"/>
        <v>17h</v>
      </c>
    </row>
    <row r="1457" spans="1:17" x14ac:dyDescent="0.3">
      <c r="A1457" s="9" t="str">
        <f t="shared" si="67"/>
        <v>11453434739EG x Sambodromo4607417h</v>
      </c>
      <c r="B1457" s="9" t="str">
        <f t="shared" si="68"/>
        <v>11453434739EG x Sambodromo46074</v>
      </c>
      <c r="C1457" s="9" t="str">
        <f>IF((IFERROR(IFERROR(VLOOKUP(A1457,Controle_Utiliz!A:A,1,0),VLOOKUP(B1457,Controle_Utiliz!B:B,1,0)),"Não Utilizou"))="Não Utilizou","Não Utilizou","Agendado")</f>
        <v>Agendado</v>
      </c>
      <c r="D1457" s="8" t="s">
        <v>547</v>
      </c>
      <c r="E1457" s="9" t="s">
        <v>548</v>
      </c>
      <c r="F1457" s="11"/>
      <c r="G1457" s="9">
        <v>11453434739</v>
      </c>
      <c r="H1457" s="9">
        <v>21977136634</v>
      </c>
      <c r="I1457" s="9" t="s">
        <v>19276</v>
      </c>
      <c r="J1457" s="9" t="s">
        <v>548</v>
      </c>
      <c r="K1457" s="9" t="s">
        <v>548</v>
      </c>
      <c r="L1457" s="9" t="s">
        <v>548</v>
      </c>
      <c r="M1457" s="9" t="s">
        <v>19229</v>
      </c>
      <c r="N1457" s="10" t="s">
        <v>19245</v>
      </c>
      <c r="O1457" s="11" t="s">
        <v>6</v>
      </c>
      <c r="P1457" s="12">
        <v>46074</v>
      </c>
      <c r="Q1457" s="13" t="str">
        <f t="shared" si="66"/>
        <v>17h</v>
      </c>
    </row>
    <row r="1458" spans="1:17" x14ac:dyDescent="0.3">
      <c r="A1458" s="9" t="str">
        <f t="shared" si="67"/>
        <v>11453434739Sambodromo x EG4606806h</v>
      </c>
      <c r="B1458" s="9" t="str">
        <f t="shared" si="68"/>
        <v>11453434739Sambodromo x EG46068</v>
      </c>
      <c r="C1458" s="9" t="str">
        <f>IF((IFERROR(IFERROR(VLOOKUP(A1458,Controle_Utiliz!A:A,1,0),VLOOKUP(B1458,Controle_Utiliz!B:B,1,0)),"Não Utilizou"))="Não Utilizou","Não Utilizou","Agendado")</f>
        <v>Não Utilizou</v>
      </c>
      <c r="D1458" s="8" t="s">
        <v>547</v>
      </c>
      <c r="E1458" s="9" t="s">
        <v>548</v>
      </c>
      <c r="F1458" s="11"/>
      <c r="G1458" s="9">
        <v>11453434739</v>
      </c>
      <c r="H1458" s="9">
        <v>21977136634</v>
      </c>
      <c r="I1458" s="9" t="s">
        <v>19276</v>
      </c>
      <c r="J1458" s="9" t="s">
        <v>548</v>
      </c>
      <c r="K1458" s="9" t="s">
        <v>548</v>
      </c>
      <c r="L1458" s="9" t="s">
        <v>548</v>
      </c>
      <c r="M1458" s="9" t="s">
        <v>19230</v>
      </c>
      <c r="N1458" s="10" t="s">
        <v>19248</v>
      </c>
      <c r="O1458" s="11" t="s">
        <v>151</v>
      </c>
      <c r="P1458" s="12">
        <v>46068</v>
      </c>
      <c r="Q1458" s="13" t="str">
        <f t="shared" si="66"/>
        <v>06h</v>
      </c>
    </row>
    <row r="1459" spans="1:17" x14ac:dyDescent="0.3">
      <c r="A1459" s="9" t="str">
        <f t="shared" si="67"/>
        <v>11453434739Sambodromo x EG4606906h</v>
      </c>
      <c r="B1459" s="9" t="str">
        <f t="shared" si="68"/>
        <v>11453434739Sambodromo x EG46069</v>
      </c>
      <c r="C1459" s="9" t="str">
        <f>IF((IFERROR(IFERROR(VLOOKUP(A1459,Controle_Utiliz!A:A,1,0),VLOOKUP(B1459,Controle_Utiliz!B:B,1,0)),"Não Utilizou"))="Não Utilizou","Não Utilizou","Agendado")</f>
        <v>Agendado</v>
      </c>
      <c r="D1459" s="8" t="s">
        <v>547</v>
      </c>
      <c r="E1459" s="9" t="s">
        <v>548</v>
      </c>
      <c r="F1459" s="11"/>
      <c r="G1459" s="9">
        <v>11453434739</v>
      </c>
      <c r="H1459" s="9">
        <v>21977136634</v>
      </c>
      <c r="I1459" s="9" t="s">
        <v>19276</v>
      </c>
      <c r="J1459" s="9" t="s">
        <v>548</v>
      </c>
      <c r="K1459" s="9" t="s">
        <v>548</v>
      </c>
      <c r="L1459" s="9" t="s">
        <v>548</v>
      </c>
      <c r="M1459" s="9" t="s">
        <v>19231</v>
      </c>
      <c r="N1459" s="10" t="s">
        <v>19248</v>
      </c>
      <c r="O1459" s="11" t="s">
        <v>151</v>
      </c>
      <c r="P1459" s="12">
        <v>46069</v>
      </c>
      <c r="Q1459" s="13" t="str">
        <f t="shared" si="66"/>
        <v>06h</v>
      </c>
    </row>
    <row r="1460" spans="1:17" x14ac:dyDescent="0.3">
      <c r="A1460" s="9" t="str">
        <f t="shared" si="67"/>
        <v>11453434739Sambodromo x EG4607006h</v>
      </c>
      <c r="B1460" s="9" t="str">
        <f t="shared" si="68"/>
        <v>11453434739Sambodromo x EG46070</v>
      </c>
      <c r="C1460" s="9" t="str">
        <f>IF((IFERROR(IFERROR(VLOOKUP(A1460,Controle_Utiliz!A:A,1,0),VLOOKUP(B1460,Controle_Utiliz!B:B,1,0)),"Não Utilizou"))="Não Utilizou","Não Utilizou","Agendado")</f>
        <v>Agendado</v>
      </c>
      <c r="D1460" s="8" t="s">
        <v>547</v>
      </c>
      <c r="E1460" s="9" t="s">
        <v>548</v>
      </c>
      <c r="F1460" s="11"/>
      <c r="G1460" s="9">
        <v>11453434739</v>
      </c>
      <c r="H1460" s="9">
        <v>21977136634</v>
      </c>
      <c r="I1460" s="9" t="s">
        <v>19276</v>
      </c>
      <c r="J1460" s="9" t="s">
        <v>548</v>
      </c>
      <c r="K1460" s="9" t="s">
        <v>548</v>
      </c>
      <c r="L1460" s="9" t="s">
        <v>548</v>
      </c>
      <c r="M1460" s="9" t="s">
        <v>19232</v>
      </c>
      <c r="N1460" s="10" t="s">
        <v>19248</v>
      </c>
      <c r="O1460" s="11" t="s">
        <v>151</v>
      </c>
      <c r="P1460" s="12">
        <v>46070</v>
      </c>
      <c r="Q1460" s="13" t="str">
        <f t="shared" si="66"/>
        <v>06h</v>
      </c>
    </row>
    <row r="1461" spans="1:17" x14ac:dyDescent="0.3">
      <c r="A1461" s="9" t="str">
        <f t="shared" si="67"/>
        <v>11453434739Sambodromo x EG4607406h</v>
      </c>
      <c r="B1461" s="9" t="str">
        <f t="shared" si="68"/>
        <v>11453434739Sambodromo x EG46074</v>
      </c>
      <c r="C1461" s="9" t="str">
        <f>IF((IFERROR(IFERROR(VLOOKUP(A1461,Controle_Utiliz!A:A,1,0),VLOOKUP(B1461,Controle_Utiliz!B:B,1,0)),"Não Utilizou"))="Não Utilizou","Não Utilizou","Agendado")</f>
        <v>Não Utilizou</v>
      </c>
      <c r="D1461" s="8" t="s">
        <v>547</v>
      </c>
      <c r="E1461" s="9" t="s">
        <v>548</v>
      </c>
      <c r="F1461" s="11"/>
      <c r="G1461" s="9">
        <v>11453434739</v>
      </c>
      <c r="H1461" s="9">
        <v>21977136634</v>
      </c>
      <c r="I1461" s="9" t="s">
        <v>19276</v>
      </c>
      <c r="J1461" s="9" t="s">
        <v>548</v>
      </c>
      <c r="K1461" s="9" t="s">
        <v>548</v>
      </c>
      <c r="L1461" s="9" t="s">
        <v>548</v>
      </c>
      <c r="M1461" s="9" t="s">
        <v>19233</v>
      </c>
      <c r="N1461" s="10" t="s">
        <v>19248</v>
      </c>
      <c r="O1461" s="11" t="s">
        <v>151</v>
      </c>
      <c r="P1461" s="12">
        <v>46074</v>
      </c>
      <c r="Q1461" s="13" t="str">
        <f t="shared" si="66"/>
        <v>06h</v>
      </c>
    </row>
    <row r="1462" spans="1:17" x14ac:dyDescent="0.3">
      <c r="A1462" s="9" t="str">
        <f t="shared" si="67"/>
        <v>02567944729EG x Sambodromo4606819h</v>
      </c>
      <c r="B1462" s="9" t="str">
        <f t="shared" si="68"/>
        <v>02567944729EG x Sambodromo46068</v>
      </c>
      <c r="C1462" s="9" t="str">
        <f>IF((IFERROR(IFERROR(VLOOKUP(A1462,Controle_Utiliz!A:A,1,0),VLOOKUP(B1462,Controle_Utiliz!B:B,1,0)),"Não Utilizou"))="Não Utilizou","Não Utilizou","Agendado")</f>
        <v>Agendado</v>
      </c>
      <c r="D1462" s="8" t="s">
        <v>386</v>
      </c>
      <c r="E1462" s="9" t="s">
        <v>387</v>
      </c>
      <c r="F1462" s="11"/>
      <c r="G1462" s="10" t="s">
        <v>91</v>
      </c>
      <c r="H1462" s="9">
        <v>21999937224</v>
      </c>
      <c r="I1462" s="9" t="s">
        <v>19263</v>
      </c>
      <c r="J1462" s="9" t="s">
        <v>387</v>
      </c>
      <c r="K1462" s="9" t="s">
        <v>387</v>
      </c>
      <c r="L1462" s="9" t="s">
        <v>387</v>
      </c>
      <c r="M1462" s="9" t="s">
        <v>19226</v>
      </c>
      <c r="N1462" s="10" t="s">
        <v>19249</v>
      </c>
      <c r="O1462" s="11" t="s">
        <v>6</v>
      </c>
      <c r="P1462" s="12">
        <v>46068</v>
      </c>
      <c r="Q1462" s="13" t="str">
        <f t="shared" si="66"/>
        <v>19h</v>
      </c>
    </row>
    <row r="1463" spans="1:17" x14ac:dyDescent="0.3">
      <c r="A1463" s="9" t="str">
        <f t="shared" si="67"/>
        <v>02567944729EG x Sambodromo4606919h</v>
      </c>
      <c r="B1463" s="9" t="str">
        <f t="shared" si="68"/>
        <v>02567944729EG x Sambodromo46069</v>
      </c>
      <c r="C1463" s="9" t="str">
        <f>IF((IFERROR(IFERROR(VLOOKUP(A1463,Controle_Utiliz!A:A,1,0),VLOOKUP(B1463,Controle_Utiliz!B:B,1,0)),"Não Utilizou"))="Não Utilizou","Não Utilizou","Agendado")</f>
        <v>Agendado</v>
      </c>
      <c r="D1463" s="8" t="s">
        <v>386</v>
      </c>
      <c r="E1463" s="9" t="s">
        <v>387</v>
      </c>
      <c r="F1463" s="11"/>
      <c r="G1463" s="10" t="s">
        <v>91</v>
      </c>
      <c r="H1463" s="9">
        <v>21999937224</v>
      </c>
      <c r="I1463" s="9" t="s">
        <v>19263</v>
      </c>
      <c r="J1463" s="9" t="s">
        <v>387</v>
      </c>
      <c r="K1463" s="9" t="s">
        <v>387</v>
      </c>
      <c r="L1463" s="9" t="s">
        <v>387</v>
      </c>
      <c r="M1463" s="9" t="s">
        <v>19227</v>
      </c>
      <c r="N1463" s="10" t="s">
        <v>19249</v>
      </c>
      <c r="O1463" s="11" t="s">
        <v>6</v>
      </c>
      <c r="P1463" s="12">
        <v>46069</v>
      </c>
      <c r="Q1463" s="13" t="str">
        <f t="shared" si="66"/>
        <v>19h</v>
      </c>
    </row>
    <row r="1464" spans="1:17" x14ac:dyDescent="0.3">
      <c r="A1464" s="9" t="str">
        <f t="shared" si="67"/>
        <v>02567944729EG x Sambodromo4607019h</v>
      </c>
      <c r="B1464" s="9" t="str">
        <f t="shared" si="68"/>
        <v>02567944729EG x Sambodromo46070</v>
      </c>
      <c r="C1464" s="9" t="str">
        <f>IF((IFERROR(IFERROR(VLOOKUP(A1464,Controle_Utiliz!A:A,1,0),VLOOKUP(B1464,Controle_Utiliz!B:B,1,0)),"Não Utilizou"))="Não Utilizou","Não Utilizou","Agendado")</f>
        <v>Agendado</v>
      </c>
      <c r="D1464" s="8" t="s">
        <v>386</v>
      </c>
      <c r="E1464" s="9" t="s">
        <v>387</v>
      </c>
      <c r="F1464" s="11"/>
      <c r="G1464" s="10" t="s">
        <v>91</v>
      </c>
      <c r="H1464" s="9">
        <v>21999937224</v>
      </c>
      <c r="I1464" s="9" t="s">
        <v>19263</v>
      </c>
      <c r="J1464" s="9" t="s">
        <v>387</v>
      </c>
      <c r="K1464" s="9" t="s">
        <v>387</v>
      </c>
      <c r="L1464" s="9" t="s">
        <v>387</v>
      </c>
      <c r="M1464" s="9" t="s">
        <v>19228</v>
      </c>
      <c r="N1464" s="10" t="s">
        <v>19249</v>
      </c>
      <c r="O1464" s="11" t="s">
        <v>6</v>
      </c>
      <c r="P1464" s="12">
        <v>46070</v>
      </c>
      <c r="Q1464" s="13" t="str">
        <f t="shared" si="66"/>
        <v>19h</v>
      </c>
    </row>
    <row r="1465" spans="1:17" x14ac:dyDescent="0.3">
      <c r="A1465" s="9" t="str">
        <f t="shared" si="67"/>
        <v>02567944729EG x Sambodromo4607419h</v>
      </c>
      <c r="B1465" s="9" t="str">
        <f t="shared" si="68"/>
        <v>02567944729EG x Sambodromo46074</v>
      </c>
      <c r="C1465" s="9" t="str">
        <f>IF((IFERROR(IFERROR(VLOOKUP(A1465,Controle_Utiliz!A:A,1,0),VLOOKUP(B1465,Controle_Utiliz!B:B,1,0)),"Não Utilizou"))="Não Utilizou","Não Utilizou","Agendado")</f>
        <v>Agendado</v>
      </c>
      <c r="D1465" s="8" t="s">
        <v>386</v>
      </c>
      <c r="E1465" s="9" t="s">
        <v>387</v>
      </c>
      <c r="F1465" s="11"/>
      <c r="G1465" s="10" t="s">
        <v>91</v>
      </c>
      <c r="H1465" s="9">
        <v>21999937224</v>
      </c>
      <c r="I1465" s="9" t="s">
        <v>19263</v>
      </c>
      <c r="J1465" s="9" t="s">
        <v>387</v>
      </c>
      <c r="K1465" s="9" t="s">
        <v>387</v>
      </c>
      <c r="L1465" s="9" t="s">
        <v>387</v>
      </c>
      <c r="M1465" s="9" t="s">
        <v>19229</v>
      </c>
      <c r="N1465" s="10" t="s">
        <v>19249</v>
      </c>
      <c r="O1465" s="11" t="s">
        <v>6</v>
      </c>
      <c r="P1465" s="12">
        <v>46074</v>
      </c>
      <c r="Q1465" s="13" t="str">
        <f t="shared" si="66"/>
        <v>19h</v>
      </c>
    </row>
    <row r="1466" spans="1:17" x14ac:dyDescent="0.3">
      <c r="A1466" s="9" t="str">
        <f t="shared" si="67"/>
        <v>02567944729Sambodromo x EG4606805h</v>
      </c>
      <c r="B1466" s="9" t="str">
        <f t="shared" si="68"/>
        <v>02567944729Sambodromo x EG46068</v>
      </c>
      <c r="C1466" s="9" t="str">
        <f>IF((IFERROR(IFERROR(VLOOKUP(A1466,Controle_Utiliz!A:A,1,0),VLOOKUP(B1466,Controle_Utiliz!B:B,1,0)),"Não Utilizou"))="Não Utilizou","Não Utilizou","Agendado")</f>
        <v>Agendado</v>
      </c>
      <c r="D1466" s="8" t="s">
        <v>386</v>
      </c>
      <c r="E1466" s="9" t="s">
        <v>387</v>
      </c>
      <c r="F1466" s="11"/>
      <c r="G1466" s="10" t="s">
        <v>91</v>
      </c>
      <c r="H1466" s="9">
        <v>21999937224</v>
      </c>
      <c r="I1466" s="9" t="s">
        <v>19263</v>
      </c>
      <c r="J1466" s="9" t="s">
        <v>387</v>
      </c>
      <c r="K1466" s="9" t="s">
        <v>387</v>
      </c>
      <c r="L1466" s="9" t="s">
        <v>387</v>
      </c>
      <c r="M1466" s="9" t="s">
        <v>19230</v>
      </c>
      <c r="N1466" s="10" t="s">
        <v>19244</v>
      </c>
      <c r="O1466" s="11" t="s">
        <v>151</v>
      </c>
      <c r="P1466" s="12">
        <v>46068</v>
      </c>
      <c r="Q1466" s="13" t="str">
        <f t="shared" si="66"/>
        <v>05h</v>
      </c>
    </row>
    <row r="1467" spans="1:17" x14ac:dyDescent="0.3">
      <c r="A1467" s="9" t="str">
        <f t="shared" si="67"/>
        <v>02567944729Sambodromo x EG4606905h</v>
      </c>
      <c r="B1467" s="9" t="str">
        <f t="shared" si="68"/>
        <v>02567944729Sambodromo x EG46069</v>
      </c>
      <c r="C1467" s="9" t="str">
        <f>IF((IFERROR(IFERROR(VLOOKUP(A1467,Controle_Utiliz!A:A,1,0),VLOOKUP(B1467,Controle_Utiliz!B:B,1,0)),"Não Utilizou"))="Não Utilizou","Não Utilizou","Agendado")</f>
        <v>Agendado</v>
      </c>
      <c r="D1467" s="8" t="s">
        <v>386</v>
      </c>
      <c r="E1467" s="9" t="s">
        <v>387</v>
      </c>
      <c r="F1467" s="11"/>
      <c r="G1467" s="10" t="s">
        <v>91</v>
      </c>
      <c r="H1467" s="9">
        <v>21999937224</v>
      </c>
      <c r="I1467" s="9" t="s">
        <v>19263</v>
      </c>
      <c r="J1467" s="9" t="s">
        <v>387</v>
      </c>
      <c r="K1467" s="9" t="s">
        <v>387</v>
      </c>
      <c r="L1467" s="9" t="s">
        <v>387</v>
      </c>
      <c r="M1467" s="9" t="s">
        <v>19231</v>
      </c>
      <c r="N1467" s="10" t="s">
        <v>19244</v>
      </c>
      <c r="O1467" s="11" t="s">
        <v>151</v>
      </c>
      <c r="P1467" s="12">
        <v>46069</v>
      </c>
      <c r="Q1467" s="13" t="str">
        <f t="shared" si="66"/>
        <v>05h</v>
      </c>
    </row>
    <row r="1468" spans="1:17" x14ac:dyDescent="0.3">
      <c r="A1468" s="9" t="str">
        <f t="shared" si="67"/>
        <v>02567944729Sambodromo x EG4607005h</v>
      </c>
      <c r="B1468" s="9" t="str">
        <f t="shared" si="68"/>
        <v>02567944729Sambodromo x EG46070</v>
      </c>
      <c r="C1468" s="9" t="str">
        <f>IF((IFERROR(IFERROR(VLOOKUP(A1468,Controle_Utiliz!A:A,1,0),VLOOKUP(B1468,Controle_Utiliz!B:B,1,0)),"Não Utilizou"))="Não Utilizou","Não Utilizou","Agendado")</f>
        <v>Agendado</v>
      </c>
      <c r="D1468" s="8" t="s">
        <v>386</v>
      </c>
      <c r="E1468" s="9" t="s">
        <v>387</v>
      </c>
      <c r="F1468" s="11"/>
      <c r="G1468" s="10" t="s">
        <v>91</v>
      </c>
      <c r="H1468" s="9">
        <v>21999937224</v>
      </c>
      <c r="I1468" s="9" t="s">
        <v>19263</v>
      </c>
      <c r="J1468" s="9" t="s">
        <v>387</v>
      </c>
      <c r="K1468" s="9" t="s">
        <v>387</v>
      </c>
      <c r="L1468" s="9" t="s">
        <v>387</v>
      </c>
      <c r="M1468" s="9" t="s">
        <v>19232</v>
      </c>
      <c r="N1468" s="10" t="s">
        <v>19244</v>
      </c>
      <c r="O1468" s="11" t="s">
        <v>151</v>
      </c>
      <c r="P1468" s="12">
        <v>46070</v>
      </c>
      <c r="Q1468" s="13" t="str">
        <f t="shared" si="66"/>
        <v>05h</v>
      </c>
    </row>
    <row r="1469" spans="1:17" x14ac:dyDescent="0.3">
      <c r="A1469" s="9" t="str">
        <f t="shared" si="67"/>
        <v>02567944729Sambodromo x EG4607405h</v>
      </c>
      <c r="B1469" s="9" t="str">
        <f t="shared" si="68"/>
        <v>02567944729Sambodromo x EG46074</v>
      </c>
      <c r="C1469" s="9" t="str">
        <f>IF((IFERROR(IFERROR(VLOOKUP(A1469,Controle_Utiliz!A:A,1,0),VLOOKUP(B1469,Controle_Utiliz!B:B,1,0)),"Não Utilizou"))="Não Utilizou","Não Utilizou","Agendado")</f>
        <v>Agendado</v>
      </c>
      <c r="D1469" s="8" t="s">
        <v>386</v>
      </c>
      <c r="E1469" s="9" t="s">
        <v>387</v>
      </c>
      <c r="F1469" s="11"/>
      <c r="G1469" s="10" t="s">
        <v>91</v>
      </c>
      <c r="H1469" s="9">
        <v>21999937224</v>
      </c>
      <c r="I1469" s="9" t="s">
        <v>19263</v>
      </c>
      <c r="J1469" s="9" t="s">
        <v>387</v>
      </c>
      <c r="K1469" s="9" t="s">
        <v>387</v>
      </c>
      <c r="L1469" s="9" t="s">
        <v>387</v>
      </c>
      <c r="M1469" s="9" t="s">
        <v>19233</v>
      </c>
      <c r="N1469" s="10" t="s">
        <v>19244</v>
      </c>
      <c r="O1469" s="11" t="s">
        <v>151</v>
      </c>
      <c r="P1469" s="12">
        <v>46074</v>
      </c>
      <c r="Q1469" s="13" t="str">
        <f t="shared" si="66"/>
        <v>05h</v>
      </c>
    </row>
    <row r="1470" spans="1:17" x14ac:dyDescent="0.3">
      <c r="A1470" s="9" t="str">
        <f t="shared" si="67"/>
        <v>30989EG x Sambodromo4606818h</v>
      </c>
      <c r="B1470" s="9" t="str">
        <f t="shared" si="68"/>
        <v>30989EG x Sambodromo46068</v>
      </c>
      <c r="C1470" s="9" t="str">
        <f>IF((IFERROR(IFERROR(VLOOKUP(A1470,Controle_Utiliz!A:A,1,0),VLOOKUP(B1470,Controle_Utiliz!B:B,1,0)),"Não Utilizou"))="Não Utilizou","Não Utilizou","Agendado")</f>
        <v>Agendado</v>
      </c>
      <c r="D1470" s="8" t="s">
        <v>524</v>
      </c>
      <c r="E1470" s="9" t="s">
        <v>315</v>
      </c>
      <c r="F1470" s="9">
        <v>30989</v>
      </c>
      <c r="G1470" s="11"/>
      <c r="H1470" s="9">
        <v>21988565780</v>
      </c>
      <c r="I1470" s="9" t="s">
        <v>17441</v>
      </c>
      <c r="J1470" s="9" t="s">
        <v>16228</v>
      </c>
      <c r="K1470" s="9" t="s">
        <v>4622</v>
      </c>
      <c r="L1470" s="9" t="s">
        <v>17766</v>
      </c>
      <c r="M1470" s="9" t="s">
        <v>19226</v>
      </c>
      <c r="N1470" s="10" t="s">
        <v>19243</v>
      </c>
      <c r="O1470" s="11" t="s">
        <v>6</v>
      </c>
      <c r="P1470" s="12">
        <v>46068</v>
      </c>
      <c r="Q1470" s="13" t="str">
        <f t="shared" si="66"/>
        <v>18h</v>
      </c>
    </row>
    <row r="1471" spans="1:17" x14ac:dyDescent="0.3">
      <c r="A1471" s="9" t="str">
        <f t="shared" si="67"/>
        <v>30989EG x Sambodromo4606917h</v>
      </c>
      <c r="B1471" s="9" t="str">
        <f t="shared" si="68"/>
        <v>30989EG x Sambodromo46069</v>
      </c>
      <c r="C1471" s="9" t="str">
        <f>IF((IFERROR(IFERROR(VLOOKUP(A1471,Controle_Utiliz!A:A,1,0),VLOOKUP(B1471,Controle_Utiliz!B:B,1,0)),"Não Utilizou"))="Não Utilizou","Não Utilizou","Agendado")</f>
        <v>Agendado</v>
      </c>
      <c r="D1471" s="8" t="s">
        <v>524</v>
      </c>
      <c r="E1471" s="9" t="s">
        <v>315</v>
      </c>
      <c r="F1471" s="9">
        <v>30989</v>
      </c>
      <c r="G1471" s="11"/>
      <c r="H1471" s="9">
        <v>21988565780</v>
      </c>
      <c r="I1471" s="9" t="s">
        <v>17441</v>
      </c>
      <c r="J1471" s="9" t="s">
        <v>16228</v>
      </c>
      <c r="K1471" s="9" t="s">
        <v>4622</v>
      </c>
      <c r="L1471" s="9" t="s">
        <v>17766</v>
      </c>
      <c r="M1471" s="9" t="s">
        <v>19227</v>
      </c>
      <c r="N1471" s="10" t="s">
        <v>19245</v>
      </c>
      <c r="O1471" s="11" t="s">
        <v>6</v>
      </c>
      <c r="P1471" s="12">
        <v>46069</v>
      </c>
      <c r="Q1471" s="13" t="str">
        <f t="shared" si="66"/>
        <v>17h</v>
      </c>
    </row>
    <row r="1472" spans="1:17" x14ac:dyDescent="0.3">
      <c r="A1472" s="9" t="str">
        <f t="shared" si="67"/>
        <v>30989EG x Sambodromo4607017h</v>
      </c>
      <c r="B1472" s="9" t="str">
        <f t="shared" si="68"/>
        <v>30989EG x Sambodromo46070</v>
      </c>
      <c r="C1472" s="9" t="str">
        <f>IF((IFERROR(IFERROR(VLOOKUP(A1472,Controle_Utiliz!A:A,1,0),VLOOKUP(B1472,Controle_Utiliz!B:B,1,0)),"Não Utilizou"))="Não Utilizou","Não Utilizou","Agendado")</f>
        <v>Agendado</v>
      </c>
      <c r="D1472" s="8" t="s">
        <v>524</v>
      </c>
      <c r="E1472" s="9" t="s">
        <v>315</v>
      </c>
      <c r="F1472" s="9">
        <v>30989</v>
      </c>
      <c r="G1472" s="11"/>
      <c r="H1472" s="9">
        <v>21988565780</v>
      </c>
      <c r="I1472" s="9" t="s">
        <v>17441</v>
      </c>
      <c r="J1472" s="9" t="s">
        <v>16228</v>
      </c>
      <c r="K1472" s="9" t="s">
        <v>4622</v>
      </c>
      <c r="L1472" s="9" t="s">
        <v>17766</v>
      </c>
      <c r="M1472" s="9" t="s">
        <v>19228</v>
      </c>
      <c r="N1472" s="10" t="s">
        <v>19245</v>
      </c>
      <c r="O1472" s="11" t="s">
        <v>6</v>
      </c>
      <c r="P1472" s="12">
        <v>46070</v>
      </c>
      <c r="Q1472" s="13" t="str">
        <f t="shared" si="66"/>
        <v>17h</v>
      </c>
    </row>
    <row r="1473" spans="1:17" x14ac:dyDescent="0.3">
      <c r="A1473" s="9" t="str">
        <f t="shared" si="67"/>
        <v>30989Sambodromo x EG4606806h</v>
      </c>
      <c r="B1473" s="9" t="str">
        <f t="shared" si="68"/>
        <v>30989Sambodromo x EG46068</v>
      </c>
      <c r="C1473" s="9" t="str">
        <f>IF((IFERROR(IFERROR(VLOOKUP(A1473,Controle_Utiliz!A:A,1,0),VLOOKUP(B1473,Controle_Utiliz!B:B,1,0)),"Não Utilizou"))="Não Utilizou","Não Utilizou","Agendado")</f>
        <v>Não Utilizou</v>
      </c>
      <c r="D1473" s="8" t="s">
        <v>524</v>
      </c>
      <c r="E1473" s="9" t="s">
        <v>315</v>
      </c>
      <c r="F1473" s="9">
        <v>30989</v>
      </c>
      <c r="G1473" s="11"/>
      <c r="H1473" s="9">
        <v>21988565780</v>
      </c>
      <c r="I1473" s="9" t="s">
        <v>17441</v>
      </c>
      <c r="J1473" s="9" t="s">
        <v>16228</v>
      </c>
      <c r="K1473" s="9" t="s">
        <v>4622</v>
      </c>
      <c r="L1473" s="9" t="s">
        <v>17766</v>
      </c>
      <c r="M1473" s="9" t="s">
        <v>19230</v>
      </c>
      <c r="N1473" s="10" t="s">
        <v>19248</v>
      </c>
      <c r="O1473" s="11" t="s">
        <v>151</v>
      </c>
      <c r="P1473" s="12">
        <v>46068</v>
      </c>
      <c r="Q1473" s="13" t="str">
        <f t="shared" si="66"/>
        <v>06h</v>
      </c>
    </row>
    <row r="1474" spans="1:17" x14ac:dyDescent="0.3">
      <c r="A1474" s="9" t="str">
        <f t="shared" si="67"/>
        <v>30989Sambodromo x EG4606906h</v>
      </c>
      <c r="B1474" s="9" t="str">
        <f t="shared" si="68"/>
        <v>30989Sambodromo x EG46069</v>
      </c>
      <c r="C1474" s="9" t="str">
        <f>IF((IFERROR(IFERROR(VLOOKUP(A1474,Controle_Utiliz!A:A,1,0),VLOOKUP(B1474,Controle_Utiliz!B:B,1,0)),"Não Utilizou"))="Não Utilizou","Não Utilizou","Agendado")</f>
        <v>Agendado</v>
      </c>
      <c r="D1474" s="8" t="s">
        <v>524</v>
      </c>
      <c r="E1474" s="9" t="s">
        <v>315</v>
      </c>
      <c r="F1474" s="9">
        <v>30989</v>
      </c>
      <c r="G1474" s="11"/>
      <c r="H1474" s="9">
        <v>21988565780</v>
      </c>
      <c r="I1474" s="9" t="s">
        <v>17441</v>
      </c>
      <c r="J1474" s="9" t="s">
        <v>16228</v>
      </c>
      <c r="K1474" s="9" t="s">
        <v>4622</v>
      </c>
      <c r="L1474" s="9" t="s">
        <v>17766</v>
      </c>
      <c r="M1474" s="9" t="s">
        <v>19231</v>
      </c>
      <c r="N1474" s="10" t="s">
        <v>19248</v>
      </c>
      <c r="O1474" s="11" t="s">
        <v>151</v>
      </c>
      <c r="P1474" s="12">
        <v>46069</v>
      </c>
      <c r="Q1474" s="13" t="str">
        <f t="shared" ref="Q1474:Q1537" si="69">LEFT(N1474,2)&amp;"h"</f>
        <v>06h</v>
      </c>
    </row>
    <row r="1475" spans="1:17" x14ac:dyDescent="0.3">
      <c r="A1475" s="9" t="str">
        <f t="shared" ref="A1475:A1538" si="70">IF(LEN(F1475)&gt;1,F1475,G1475)&amp;O1475&amp;P1475&amp;Q1475</f>
        <v>30989Sambodromo x EG4607006h</v>
      </c>
      <c r="B1475" s="9" t="str">
        <f t="shared" ref="B1475:B1538" si="71">IF(LEN(F1475)&gt;1,F1475,G1475)&amp;O1475&amp;P1475</f>
        <v>30989Sambodromo x EG46070</v>
      </c>
      <c r="C1475" s="9" t="str">
        <f>IF((IFERROR(IFERROR(VLOOKUP(A1475,Controle_Utiliz!A:A,1,0),VLOOKUP(B1475,Controle_Utiliz!B:B,1,0)),"Não Utilizou"))="Não Utilizou","Não Utilizou","Agendado")</f>
        <v>Agendado</v>
      </c>
      <c r="D1475" s="8" t="s">
        <v>524</v>
      </c>
      <c r="E1475" s="9" t="s">
        <v>315</v>
      </c>
      <c r="F1475" s="9">
        <v>30989</v>
      </c>
      <c r="G1475" s="11"/>
      <c r="H1475" s="9">
        <v>21988565780</v>
      </c>
      <c r="I1475" s="9" t="s">
        <v>17441</v>
      </c>
      <c r="J1475" s="9" t="s">
        <v>16228</v>
      </c>
      <c r="K1475" s="9" t="s">
        <v>4622</v>
      </c>
      <c r="L1475" s="9" t="s">
        <v>17766</v>
      </c>
      <c r="M1475" s="9" t="s">
        <v>19232</v>
      </c>
      <c r="N1475" s="10" t="s">
        <v>19248</v>
      </c>
      <c r="O1475" s="11" t="s">
        <v>151</v>
      </c>
      <c r="P1475" s="12">
        <v>46070</v>
      </c>
      <c r="Q1475" s="13" t="str">
        <f t="shared" si="69"/>
        <v>06h</v>
      </c>
    </row>
    <row r="1476" spans="1:17" x14ac:dyDescent="0.3">
      <c r="A1476" s="9" t="str">
        <f t="shared" si="70"/>
        <v>46344JB x Sambodromo4607019h</v>
      </c>
      <c r="B1476" s="9" t="str">
        <f t="shared" si="71"/>
        <v>46344JB x Sambodromo46070</v>
      </c>
      <c r="C1476" s="9" t="str">
        <f>IF((IFERROR(IFERROR(VLOOKUP(A1476,Controle_Utiliz!A:A,1,0),VLOOKUP(B1476,Controle_Utiliz!B:B,1,0)),"Não Utilizou"))="Não Utilizou","Não Utilizou","Agendado")</f>
        <v>Agendado</v>
      </c>
      <c r="D1476" s="8" t="s">
        <v>522</v>
      </c>
      <c r="E1476" s="9" t="s">
        <v>315</v>
      </c>
      <c r="F1476" s="9">
        <v>46344</v>
      </c>
      <c r="G1476" s="11"/>
      <c r="H1476" s="9">
        <v>21980014436</v>
      </c>
      <c r="I1476" s="9" t="s">
        <v>16471</v>
      </c>
      <c r="J1476" s="9" t="s">
        <v>16120</v>
      </c>
      <c r="K1476" s="9" t="s">
        <v>12286</v>
      </c>
      <c r="L1476" s="9" t="s">
        <v>17649</v>
      </c>
      <c r="M1476" s="9" t="s">
        <v>19236</v>
      </c>
      <c r="N1476" s="10" t="s">
        <v>19249</v>
      </c>
      <c r="O1476" s="11" t="s">
        <v>33</v>
      </c>
      <c r="P1476" s="12">
        <v>46070</v>
      </c>
      <c r="Q1476" s="13" t="str">
        <f t="shared" si="69"/>
        <v>19h</v>
      </c>
    </row>
    <row r="1477" spans="1:17" x14ac:dyDescent="0.3">
      <c r="A1477" s="9" t="str">
        <f t="shared" si="70"/>
        <v>46344Sambodromo x JB4607005h</v>
      </c>
      <c r="B1477" s="9" t="str">
        <f t="shared" si="71"/>
        <v>46344Sambodromo x JB46070</v>
      </c>
      <c r="C1477" s="9" t="str">
        <f>IF((IFERROR(IFERROR(VLOOKUP(A1477,Controle_Utiliz!A:A,1,0),VLOOKUP(B1477,Controle_Utiliz!B:B,1,0)),"Não Utilizou"))="Não Utilizou","Não Utilizou","Agendado")</f>
        <v>Agendado</v>
      </c>
      <c r="D1477" s="8" t="s">
        <v>522</v>
      </c>
      <c r="E1477" s="9" t="s">
        <v>315</v>
      </c>
      <c r="F1477" s="9">
        <v>46344</v>
      </c>
      <c r="G1477" s="11"/>
      <c r="H1477" s="9">
        <v>21980014436</v>
      </c>
      <c r="I1477" s="9" t="s">
        <v>16471</v>
      </c>
      <c r="J1477" s="9" t="s">
        <v>16120</v>
      </c>
      <c r="K1477" s="9" t="s">
        <v>12286</v>
      </c>
      <c r="L1477" s="9" t="s">
        <v>17649</v>
      </c>
      <c r="M1477" s="9" t="s">
        <v>19240</v>
      </c>
      <c r="N1477" s="10" t="s">
        <v>19244</v>
      </c>
      <c r="O1477" s="11" t="s">
        <v>159</v>
      </c>
      <c r="P1477" s="12">
        <v>46070</v>
      </c>
      <c r="Q1477" s="13" t="str">
        <f t="shared" si="69"/>
        <v>05h</v>
      </c>
    </row>
    <row r="1478" spans="1:17" x14ac:dyDescent="0.3">
      <c r="A1478" s="9" t="str">
        <f t="shared" si="70"/>
        <v>46344JB x Sambodromo4606818h</v>
      </c>
      <c r="B1478" s="9" t="str">
        <f t="shared" si="71"/>
        <v>46344JB x Sambodromo46068</v>
      </c>
      <c r="C1478" s="9" t="str">
        <f>IF((IFERROR(IFERROR(VLOOKUP(A1478,Controle_Utiliz!A:A,1,0),VLOOKUP(B1478,Controle_Utiliz!B:B,1,0)),"Não Utilizou"))="Não Utilizou","Não Utilizou","Agendado")</f>
        <v>Não Utilizou</v>
      </c>
      <c r="D1478" s="8" t="s">
        <v>19268</v>
      </c>
      <c r="E1478" s="9" t="s">
        <v>315</v>
      </c>
      <c r="F1478" s="9">
        <v>46344</v>
      </c>
      <c r="G1478" s="11"/>
      <c r="H1478" s="9">
        <v>21980014436</v>
      </c>
      <c r="I1478" s="9" t="s">
        <v>17441</v>
      </c>
      <c r="J1478" s="9" t="s">
        <v>16120</v>
      </c>
      <c r="K1478" s="9" t="s">
        <v>12286</v>
      </c>
      <c r="L1478" s="9" t="s">
        <v>17649</v>
      </c>
      <c r="M1478" s="9" t="s">
        <v>19234</v>
      </c>
      <c r="N1478" s="10" t="s">
        <v>19243</v>
      </c>
      <c r="O1478" s="11" t="s">
        <v>33</v>
      </c>
      <c r="P1478" s="12">
        <v>46068</v>
      </c>
      <c r="Q1478" s="13" t="str">
        <f t="shared" si="69"/>
        <v>18h</v>
      </c>
    </row>
    <row r="1479" spans="1:17" x14ac:dyDescent="0.3">
      <c r="A1479" s="9" t="str">
        <f t="shared" si="70"/>
        <v>46344JB x Sambodromo4606918h</v>
      </c>
      <c r="B1479" s="9" t="str">
        <f t="shared" si="71"/>
        <v>46344JB x Sambodromo46069</v>
      </c>
      <c r="C1479" s="9" t="str">
        <f>IF((IFERROR(IFERROR(VLOOKUP(A1479,Controle_Utiliz!A:A,1,0),VLOOKUP(B1479,Controle_Utiliz!B:B,1,0)),"Não Utilizou"))="Não Utilizou","Não Utilizou","Agendado")</f>
        <v>Não Utilizou</v>
      </c>
      <c r="D1479" s="8" t="s">
        <v>19268</v>
      </c>
      <c r="E1479" s="9" t="s">
        <v>315</v>
      </c>
      <c r="F1479" s="9">
        <v>46344</v>
      </c>
      <c r="G1479" s="11"/>
      <c r="H1479" s="9">
        <v>21980014436</v>
      </c>
      <c r="I1479" s="9" t="s">
        <v>17441</v>
      </c>
      <c r="J1479" s="9" t="s">
        <v>16120</v>
      </c>
      <c r="K1479" s="9" t="s">
        <v>12286</v>
      </c>
      <c r="L1479" s="9" t="s">
        <v>17649</v>
      </c>
      <c r="M1479" s="9" t="s">
        <v>19235</v>
      </c>
      <c r="N1479" s="10" t="s">
        <v>19243</v>
      </c>
      <c r="O1479" s="11" t="s">
        <v>33</v>
      </c>
      <c r="P1479" s="12">
        <v>46069</v>
      </c>
      <c r="Q1479" s="13" t="str">
        <f t="shared" si="69"/>
        <v>18h</v>
      </c>
    </row>
    <row r="1480" spans="1:17" x14ac:dyDescent="0.3">
      <c r="A1480" s="9" t="str">
        <f t="shared" si="70"/>
        <v>46344JB x Sambodromo4607018h</v>
      </c>
      <c r="B1480" s="9" t="str">
        <f t="shared" si="71"/>
        <v>46344JB x Sambodromo46070</v>
      </c>
      <c r="C1480" s="9" t="str">
        <f>IF((IFERROR(IFERROR(VLOOKUP(A1480,Controle_Utiliz!A:A,1,0),VLOOKUP(B1480,Controle_Utiliz!B:B,1,0)),"Não Utilizou"))="Não Utilizou","Não Utilizou","Agendado")</f>
        <v>Agendado</v>
      </c>
      <c r="D1480" s="8" t="s">
        <v>19268</v>
      </c>
      <c r="E1480" s="9" t="s">
        <v>315</v>
      </c>
      <c r="F1480" s="9">
        <v>46344</v>
      </c>
      <c r="G1480" s="11"/>
      <c r="H1480" s="9">
        <v>21980014436</v>
      </c>
      <c r="I1480" s="9" t="s">
        <v>17441</v>
      </c>
      <c r="J1480" s="9" t="s">
        <v>16120</v>
      </c>
      <c r="K1480" s="9" t="s">
        <v>12286</v>
      </c>
      <c r="L1480" s="9" t="s">
        <v>17649</v>
      </c>
      <c r="M1480" s="9" t="s">
        <v>19236</v>
      </c>
      <c r="N1480" s="10" t="s">
        <v>19243</v>
      </c>
      <c r="O1480" s="11" t="s">
        <v>33</v>
      </c>
      <c r="P1480" s="12">
        <v>46070</v>
      </c>
      <c r="Q1480" s="13" t="str">
        <f t="shared" si="69"/>
        <v>18h</v>
      </c>
    </row>
    <row r="1481" spans="1:17" x14ac:dyDescent="0.3">
      <c r="A1481" s="9" t="str">
        <f t="shared" si="70"/>
        <v>46344JB x Sambodromo4607418h</v>
      </c>
      <c r="B1481" s="9" t="str">
        <f t="shared" si="71"/>
        <v>46344JB x Sambodromo46074</v>
      </c>
      <c r="C1481" s="9" t="str">
        <f>IF((IFERROR(IFERROR(VLOOKUP(A1481,Controle_Utiliz!A:A,1,0),VLOOKUP(B1481,Controle_Utiliz!B:B,1,0)),"Não Utilizou"))="Não Utilizou","Não Utilizou","Agendado")</f>
        <v>Não Utilizou</v>
      </c>
      <c r="D1481" s="8" t="s">
        <v>19268</v>
      </c>
      <c r="E1481" s="9" t="s">
        <v>315</v>
      </c>
      <c r="F1481" s="9">
        <v>46344</v>
      </c>
      <c r="G1481" s="11"/>
      <c r="H1481" s="9">
        <v>21980014436</v>
      </c>
      <c r="I1481" s="9" t="s">
        <v>17441</v>
      </c>
      <c r="J1481" s="9" t="s">
        <v>16120</v>
      </c>
      <c r="K1481" s="9" t="s">
        <v>12286</v>
      </c>
      <c r="L1481" s="9" t="s">
        <v>17649</v>
      </c>
      <c r="M1481" s="9" t="s">
        <v>19237</v>
      </c>
      <c r="N1481" s="10" t="s">
        <v>19243</v>
      </c>
      <c r="O1481" s="11" t="s">
        <v>33</v>
      </c>
      <c r="P1481" s="12">
        <v>46074</v>
      </c>
      <c r="Q1481" s="13" t="str">
        <f t="shared" si="69"/>
        <v>18h</v>
      </c>
    </row>
    <row r="1482" spans="1:17" x14ac:dyDescent="0.3">
      <c r="A1482" s="9" t="str">
        <f t="shared" si="70"/>
        <v>46344Sambodromo x JB4606803h</v>
      </c>
      <c r="B1482" s="9" t="str">
        <f t="shared" si="71"/>
        <v>46344Sambodromo x JB46068</v>
      </c>
      <c r="C1482" s="9" t="str">
        <f>IF((IFERROR(IFERROR(VLOOKUP(A1482,Controle_Utiliz!A:A,1,0),VLOOKUP(B1482,Controle_Utiliz!B:B,1,0)),"Não Utilizou"))="Não Utilizou","Não Utilizou","Agendado")</f>
        <v>Não Utilizou</v>
      </c>
      <c r="D1482" s="8" t="s">
        <v>19268</v>
      </c>
      <c r="E1482" s="9" t="s">
        <v>315</v>
      </c>
      <c r="F1482" s="9">
        <v>46344</v>
      </c>
      <c r="G1482" s="11"/>
      <c r="H1482" s="9">
        <v>21980014436</v>
      </c>
      <c r="I1482" s="9" t="s">
        <v>17441</v>
      </c>
      <c r="J1482" s="9" t="s">
        <v>16120</v>
      </c>
      <c r="K1482" s="9" t="s">
        <v>12286</v>
      </c>
      <c r="L1482" s="9" t="s">
        <v>17649</v>
      </c>
      <c r="M1482" s="9" t="s">
        <v>19238</v>
      </c>
      <c r="N1482" s="10" t="s">
        <v>19252</v>
      </c>
      <c r="O1482" s="11" t="s">
        <v>159</v>
      </c>
      <c r="P1482" s="12">
        <v>46068</v>
      </c>
      <c r="Q1482" s="13" t="str">
        <f t="shared" si="69"/>
        <v>03h</v>
      </c>
    </row>
    <row r="1483" spans="1:17" x14ac:dyDescent="0.3">
      <c r="A1483" s="9" t="str">
        <f t="shared" si="70"/>
        <v>46344Sambodromo x JB4606903h</v>
      </c>
      <c r="B1483" s="9" t="str">
        <f t="shared" si="71"/>
        <v>46344Sambodromo x JB46069</v>
      </c>
      <c r="C1483" s="9" t="str">
        <f>IF((IFERROR(IFERROR(VLOOKUP(A1483,Controle_Utiliz!A:A,1,0),VLOOKUP(B1483,Controle_Utiliz!B:B,1,0)),"Não Utilizou"))="Não Utilizou","Não Utilizou","Agendado")</f>
        <v>Agendado</v>
      </c>
      <c r="D1483" s="8" t="s">
        <v>19268</v>
      </c>
      <c r="E1483" s="9" t="s">
        <v>315</v>
      </c>
      <c r="F1483" s="9">
        <v>46344</v>
      </c>
      <c r="G1483" s="11"/>
      <c r="H1483" s="9">
        <v>21980014436</v>
      </c>
      <c r="I1483" s="9" t="s">
        <v>17441</v>
      </c>
      <c r="J1483" s="9" t="s">
        <v>16120</v>
      </c>
      <c r="K1483" s="9" t="s">
        <v>12286</v>
      </c>
      <c r="L1483" s="9" t="s">
        <v>17649</v>
      </c>
      <c r="M1483" s="9" t="s">
        <v>19239</v>
      </c>
      <c r="N1483" s="10" t="s">
        <v>19252</v>
      </c>
      <c r="O1483" s="11" t="s">
        <v>159</v>
      </c>
      <c r="P1483" s="12">
        <v>46069</v>
      </c>
      <c r="Q1483" s="13" t="str">
        <f t="shared" si="69"/>
        <v>03h</v>
      </c>
    </row>
    <row r="1484" spans="1:17" x14ac:dyDescent="0.3">
      <c r="A1484" s="9" t="str">
        <f t="shared" si="70"/>
        <v>46344Sambodromo x JB4607003h</v>
      </c>
      <c r="B1484" s="9" t="str">
        <f t="shared" si="71"/>
        <v>46344Sambodromo x JB46070</v>
      </c>
      <c r="C1484" s="9" t="str">
        <f>IF((IFERROR(IFERROR(VLOOKUP(A1484,Controle_Utiliz!A:A,1,0),VLOOKUP(B1484,Controle_Utiliz!B:B,1,0)),"Não Utilizou"))="Não Utilizou","Não Utilizou","Agendado")</f>
        <v>Agendado</v>
      </c>
      <c r="D1484" s="8" t="s">
        <v>19268</v>
      </c>
      <c r="E1484" s="9" t="s">
        <v>315</v>
      </c>
      <c r="F1484" s="9">
        <v>46344</v>
      </c>
      <c r="G1484" s="11"/>
      <c r="H1484" s="9">
        <v>21980014436</v>
      </c>
      <c r="I1484" s="9" t="s">
        <v>17441</v>
      </c>
      <c r="J1484" s="9" t="s">
        <v>16120</v>
      </c>
      <c r="K1484" s="9" t="s">
        <v>12286</v>
      </c>
      <c r="L1484" s="9" t="s">
        <v>17649</v>
      </c>
      <c r="M1484" s="9" t="s">
        <v>19240</v>
      </c>
      <c r="N1484" s="10" t="s">
        <v>19252</v>
      </c>
      <c r="O1484" s="11" t="s">
        <v>159</v>
      </c>
      <c r="P1484" s="12">
        <v>46070</v>
      </c>
      <c r="Q1484" s="13" t="str">
        <f t="shared" si="69"/>
        <v>03h</v>
      </c>
    </row>
    <row r="1485" spans="1:17" x14ac:dyDescent="0.3">
      <c r="A1485" s="9" t="str">
        <f t="shared" si="70"/>
        <v>46344Sambodromo x JB4607403h</v>
      </c>
      <c r="B1485" s="9" t="str">
        <f t="shared" si="71"/>
        <v>46344Sambodromo x JB46074</v>
      </c>
      <c r="C1485" s="9" t="str">
        <f>IF((IFERROR(IFERROR(VLOOKUP(A1485,Controle_Utiliz!A:A,1,0),VLOOKUP(B1485,Controle_Utiliz!B:B,1,0)),"Não Utilizou"))="Não Utilizou","Não Utilizou","Agendado")</f>
        <v>Não Utilizou</v>
      </c>
      <c r="D1485" s="8" t="s">
        <v>19268</v>
      </c>
      <c r="E1485" s="9" t="s">
        <v>315</v>
      </c>
      <c r="F1485" s="9">
        <v>46344</v>
      </c>
      <c r="G1485" s="11"/>
      <c r="H1485" s="9">
        <v>21980014436</v>
      </c>
      <c r="I1485" s="9" t="s">
        <v>17441</v>
      </c>
      <c r="J1485" s="9" t="s">
        <v>16120</v>
      </c>
      <c r="K1485" s="9" t="s">
        <v>12286</v>
      </c>
      <c r="L1485" s="9" t="s">
        <v>17649</v>
      </c>
      <c r="M1485" s="9" t="s">
        <v>19241</v>
      </c>
      <c r="N1485" s="14" t="s">
        <v>19252</v>
      </c>
      <c r="O1485" s="11" t="s">
        <v>159</v>
      </c>
      <c r="P1485" s="12">
        <v>46074</v>
      </c>
      <c r="Q1485" s="13" t="str">
        <f t="shared" si="69"/>
        <v>03h</v>
      </c>
    </row>
    <row r="1486" spans="1:17" x14ac:dyDescent="0.3">
      <c r="A1486" s="9" t="str">
        <f t="shared" si="70"/>
        <v>41419JB x Sambodromo4606819h</v>
      </c>
      <c r="B1486" s="9" t="str">
        <f t="shared" si="71"/>
        <v>41419JB x Sambodromo46068</v>
      </c>
      <c r="C1486" s="9" t="str">
        <f>IF((IFERROR(IFERROR(VLOOKUP(A1486,Controle_Utiliz!A:A,1,0),VLOOKUP(B1486,Controle_Utiliz!B:B,1,0)),"Não Utilizou"))="Não Utilizou","Não Utilizou","Agendado")</f>
        <v>Não Utilizou</v>
      </c>
      <c r="D1486" s="8" t="s">
        <v>514</v>
      </c>
      <c r="E1486" s="9" t="s">
        <v>315</v>
      </c>
      <c r="F1486" s="9">
        <v>41419</v>
      </c>
      <c r="G1486" s="11"/>
      <c r="H1486" s="9">
        <v>21987163950</v>
      </c>
      <c r="I1486" s="9" t="s">
        <v>17441</v>
      </c>
      <c r="J1486" s="9" t="s">
        <v>16416</v>
      </c>
      <c r="K1486" s="9" t="s">
        <v>15884</v>
      </c>
      <c r="L1486" s="9" t="s">
        <v>17583</v>
      </c>
      <c r="M1486" s="9" t="s">
        <v>19234</v>
      </c>
      <c r="N1486" s="10" t="s">
        <v>19249</v>
      </c>
      <c r="O1486" s="11" t="s">
        <v>33</v>
      </c>
      <c r="P1486" s="12">
        <v>46068</v>
      </c>
      <c r="Q1486" s="13" t="str">
        <f t="shared" si="69"/>
        <v>19h</v>
      </c>
    </row>
    <row r="1487" spans="1:17" x14ac:dyDescent="0.3">
      <c r="A1487" s="9" t="str">
        <f t="shared" si="70"/>
        <v>41419JB x Sambodromo4606919h</v>
      </c>
      <c r="B1487" s="9" t="str">
        <f t="shared" si="71"/>
        <v>41419JB x Sambodromo46069</v>
      </c>
      <c r="C1487" s="9" t="str">
        <f>IF((IFERROR(IFERROR(VLOOKUP(A1487,Controle_Utiliz!A:A,1,0),VLOOKUP(B1487,Controle_Utiliz!B:B,1,0)),"Não Utilizou"))="Não Utilizou","Não Utilizou","Agendado")</f>
        <v>Não Utilizou</v>
      </c>
      <c r="D1487" s="8" t="s">
        <v>514</v>
      </c>
      <c r="E1487" s="9" t="s">
        <v>315</v>
      </c>
      <c r="F1487" s="9">
        <v>41419</v>
      </c>
      <c r="G1487" s="11"/>
      <c r="H1487" s="9">
        <v>21987163950</v>
      </c>
      <c r="I1487" s="9" t="s">
        <v>17441</v>
      </c>
      <c r="J1487" s="9" t="s">
        <v>16416</v>
      </c>
      <c r="K1487" s="9" t="s">
        <v>15884</v>
      </c>
      <c r="L1487" s="9" t="s">
        <v>17583</v>
      </c>
      <c r="M1487" s="9" t="s">
        <v>19235</v>
      </c>
      <c r="N1487" s="10" t="s">
        <v>19249</v>
      </c>
      <c r="O1487" s="11" t="s">
        <v>33</v>
      </c>
      <c r="P1487" s="12">
        <v>46069</v>
      </c>
      <c r="Q1487" s="13" t="str">
        <f t="shared" si="69"/>
        <v>19h</v>
      </c>
    </row>
    <row r="1488" spans="1:17" x14ac:dyDescent="0.3">
      <c r="A1488" s="9" t="str">
        <f t="shared" si="70"/>
        <v>41419JB x Sambodromo4607019h</v>
      </c>
      <c r="B1488" s="9" t="str">
        <f t="shared" si="71"/>
        <v>41419JB x Sambodromo46070</v>
      </c>
      <c r="C1488" s="9" t="str">
        <f>IF((IFERROR(IFERROR(VLOOKUP(A1488,Controle_Utiliz!A:A,1,0),VLOOKUP(B1488,Controle_Utiliz!B:B,1,0)),"Não Utilizou"))="Não Utilizou","Não Utilizou","Agendado")</f>
        <v>Não Utilizou</v>
      </c>
      <c r="D1488" s="8" t="s">
        <v>514</v>
      </c>
      <c r="E1488" s="9" t="s">
        <v>315</v>
      </c>
      <c r="F1488" s="9">
        <v>41419</v>
      </c>
      <c r="G1488" s="11"/>
      <c r="H1488" s="9">
        <v>21987163950</v>
      </c>
      <c r="I1488" s="9" t="s">
        <v>17441</v>
      </c>
      <c r="J1488" s="9" t="s">
        <v>16416</v>
      </c>
      <c r="K1488" s="9" t="s">
        <v>15884</v>
      </c>
      <c r="L1488" s="9" t="s">
        <v>17583</v>
      </c>
      <c r="M1488" s="9" t="s">
        <v>19236</v>
      </c>
      <c r="N1488" s="10" t="s">
        <v>19249</v>
      </c>
      <c r="O1488" s="11" t="s">
        <v>33</v>
      </c>
      <c r="P1488" s="12">
        <v>46070</v>
      </c>
      <c r="Q1488" s="13" t="str">
        <f t="shared" si="69"/>
        <v>19h</v>
      </c>
    </row>
    <row r="1489" spans="1:17" x14ac:dyDescent="0.3">
      <c r="A1489" s="9" t="str">
        <f t="shared" si="70"/>
        <v>41419JB x Sambodromo4607419h</v>
      </c>
      <c r="B1489" s="9" t="str">
        <f t="shared" si="71"/>
        <v>41419JB x Sambodromo46074</v>
      </c>
      <c r="C1489" s="9" t="str">
        <f>IF((IFERROR(IFERROR(VLOOKUP(A1489,Controle_Utiliz!A:A,1,0),VLOOKUP(B1489,Controle_Utiliz!B:B,1,0)),"Não Utilizou"))="Não Utilizou","Não Utilizou","Agendado")</f>
        <v>Não Utilizou</v>
      </c>
      <c r="D1489" s="8" t="s">
        <v>514</v>
      </c>
      <c r="E1489" s="9" t="s">
        <v>315</v>
      </c>
      <c r="F1489" s="9">
        <v>41419</v>
      </c>
      <c r="G1489" s="11"/>
      <c r="H1489" s="9">
        <v>21987163950</v>
      </c>
      <c r="I1489" s="9" t="s">
        <v>17441</v>
      </c>
      <c r="J1489" s="9" t="s">
        <v>16416</v>
      </c>
      <c r="K1489" s="9" t="s">
        <v>15884</v>
      </c>
      <c r="L1489" s="9" t="s">
        <v>17583</v>
      </c>
      <c r="M1489" s="9" t="s">
        <v>19237</v>
      </c>
      <c r="N1489" s="10" t="s">
        <v>19249</v>
      </c>
      <c r="O1489" s="11" t="s">
        <v>33</v>
      </c>
      <c r="P1489" s="12">
        <v>46074</v>
      </c>
      <c r="Q1489" s="13" t="str">
        <f t="shared" si="69"/>
        <v>19h</v>
      </c>
    </row>
    <row r="1490" spans="1:17" x14ac:dyDescent="0.3">
      <c r="A1490" s="9" t="str">
        <f t="shared" si="70"/>
        <v>41419Sambodromo x JB4606802h</v>
      </c>
      <c r="B1490" s="9" t="str">
        <f t="shared" si="71"/>
        <v>41419Sambodromo x JB46068</v>
      </c>
      <c r="C1490" s="9" t="str">
        <f>IF((IFERROR(IFERROR(VLOOKUP(A1490,Controle_Utiliz!A:A,1,0),VLOOKUP(B1490,Controle_Utiliz!B:B,1,0)),"Não Utilizou"))="Não Utilizou","Não Utilizou","Agendado")</f>
        <v>Não Utilizou</v>
      </c>
      <c r="D1490" s="8" t="s">
        <v>514</v>
      </c>
      <c r="E1490" s="9" t="s">
        <v>315</v>
      </c>
      <c r="F1490" s="9">
        <v>41419</v>
      </c>
      <c r="G1490" s="11"/>
      <c r="H1490" s="9">
        <v>21987163950</v>
      </c>
      <c r="I1490" s="9" t="s">
        <v>17441</v>
      </c>
      <c r="J1490" s="9" t="s">
        <v>16416</v>
      </c>
      <c r="K1490" s="9" t="s">
        <v>15884</v>
      </c>
      <c r="L1490" s="9" t="s">
        <v>17583</v>
      </c>
      <c r="M1490" s="9" t="s">
        <v>19238</v>
      </c>
      <c r="N1490" s="10" t="s">
        <v>19250</v>
      </c>
      <c r="O1490" s="11" t="s">
        <v>159</v>
      </c>
      <c r="P1490" s="12">
        <v>46068</v>
      </c>
      <c r="Q1490" s="13" t="str">
        <f t="shared" si="69"/>
        <v>02h</v>
      </c>
    </row>
    <row r="1491" spans="1:17" x14ac:dyDescent="0.3">
      <c r="A1491" s="9" t="str">
        <f t="shared" si="70"/>
        <v>41419Sambodromo x JB4606902h</v>
      </c>
      <c r="B1491" s="9" t="str">
        <f t="shared" si="71"/>
        <v>41419Sambodromo x JB46069</v>
      </c>
      <c r="C1491" s="9" t="str">
        <f>IF((IFERROR(IFERROR(VLOOKUP(A1491,Controle_Utiliz!A:A,1,0),VLOOKUP(B1491,Controle_Utiliz!B:B,1,0)),"Não Utilizou"))="Não Utilizou","Não Utilizou","Agendado")</f>
        <v>Não Utilizou</v>
      </c>
      <c r="D1491" s="8" t="s">
        <v>514</v>
      </c>
      <c r="E1491" s="9" t="s">
        <v>315</v>
      </c>
      <c r="F1491" s="9">
        <v>41419</v>
      </c>
      <c r="G1491" s="11"/>
      <c r="H1491" s="9">
        <v>21987163950</v>
      </c>
      <c r="I1491" s="9" t="s">
        <v>17441</v>
      </c>
      <c r="J1491" s="9" t="s">
        <v>16416</v>
      </c>
      <c r="K1491" s="9" t="s">
        <v>15884</v>
      </c>
      <c r="L1491" s="9" t="s">
        <v>17583</v>
      </c>
      <c r="M1491" s="9" t="s">
        <v>19239</v>
      </c>
      <c r="N1491" s="10" t="s">
        <v>19250</v>
      </c>
      <c r="O1491" s="11" t="s">
        <v>159</v>
      </c>
      <c r="P1491" s="12">
        <v>46069</v>
      </c>
      <c r="Q1491" s="13" t="str">
        <f t="shared" si="69"/>
        <v>02h</v>
      </c>
    </row>
    <row r="1492" spans="1:17" x14ac:dyDescent="0.3">
      <c r="A1492" s="9" t="str">
        <f t="shared" si="70"/>
        <v>41419Sambodromo x JB4607002h</v>
      </c>
      <c r="B1492" s="9" t="str">
        <f t="shared" si="71"/>
        <v>41419Sambodromo x JB46070</v>
      </c>
      <c r="C1492" s="9" t="str">
        <f>IF((IFERROR(IFERROR(VLOOKUP(A1492,Controle_Utiliz!A:A,1,0),VLOOKUP(B1492,Controle_Utiliz!B:B,1,0)),"Não Utilizou"))="Não Utilizou","Não Utilizou","Agendado")</f>
        <v>Não Utilizou</v>
      </c>
      <c r="D1492" s="8" t="s">
        <v>514</v>
      </c>
      <c r="E1492" s="9" t="s">
        <v>315</v>
      </c>
      <c r="F1492" s="9">
        <v>41419</v>
      </c>
      <c r="G1492" s="11"/>
      <c r="H1492" s="9">
        <v>21987163950</v>
      </c>
      <c r="I1492" s="9" t="s">
        <v>17441</v>
      </c>
      <c r="J1492" s="9" t="s">
        <v>16416</v>
      </c>
      <c r="K1492" s="9" t="s">
        <v>15884</v>
      </c>
      <c r="L1492" s="9" t="s">
        <v>17583</v>
      </c>
      <c r="M1492" s="9" t="s">
        <v>19240</v>
      </c>
      <c r="N1492" s="10" t="s">
        <v>19250</v>
      </c>
      <c r="O1492" s="11" t="s">
        <v>159</v>
      </c>
      <c r="P1492" s="12">
        <v>46070</v>
      </c>
      <c r="Q1492" s="13" t="str">
        <f t="shared" si="69"/>
        <v>02h</v>
      </c>
    </row>
    <row r="1493" spans="1:17" x14ac:dyDescent="0.3">
      <c r="A1493" s="9" t="str">
        <f t="shared" si="70"/>
        <v>41419Sambodromo x JB4607402h</v>
      </c>
      <c r="B1493" s="9" t="str">
        <f t="shared" si="71"/>
        <v>41419Sambodromo x JB46074</v>
      </c>
      <c r="C1493" s="9" t="str">
        <f>IF((IFERROR(IFERROR(VLOOKUP(A1493,Controle_Utiliz!A:A,1,0),VLOOKUP(B1493,Controle_Utiliz!B:B,1,0)),"Não Utilizou"))="Não Utilizou","Não Utilizou","Agendado")</f>
        <v>Não Utilizou</v>
      </c>
      <c r="D1493" s="8" t="s">
        <v>514</v>
      </c>
      <c r="E1493" s="9" t="s">
        <v>315</v>
      </c>
      <c r="F1493" s="9">
        <v>41419</v>
      </c>
      <c r="G1493" s="11"/>
      <c r="H1493" s="9">
        <v>21987163950</v>
      </c>
      <c r="I1493" s="9" t="s">
        <v>17441</v>
      </c>
      <c r="J1493" s="9" t="s">
        <v>16416</v>
      </c>
      <c r="K1493" s="9" t="s">
        <v>15884</v>
      </c>
      <c r="L1493" s="9" t="s">
        <v>17583</v>
      </c>
      <c r="M1493" s="9" t="s">
        <v>19241</v>
      </c>
      <c r="N1493" s="14" t="s">
        <v>19250</v>
      </c>
      <c r="O1493" s="11" t="s">
        <v>159</v>
      </c>
      <c r="P1493" s="12">
        <v>46074</v>
      </c>
      <c r="Q1493" s="13" t="str">
        <f t="shared" si="69"/>
        <v>02h</v>
      </c>
    </row>
    <row r="1494" spans="1:17" x14ac:dyDescent="0.3">
      <c r="A1494" s="9" t="str">
        <f t="shared" si="70"/>
        <v>41521EG x Sambodromo4606817h</v>
      </c>
      <c r="B1494" s="9" t="str">
        <f t="shared" si="71"/>
        <v>41521EG x Sambodromo46068</v>
      </c>
      <c r="C1494" s="9" t="str">
        <f>IF((IFERROR(IFERROR(VLOOKUP(A1494,Controle_Utiliz!A:A,1,0),VLOOKUP(B1494,Controle_Utiliz!B:B,1,0)),"Não Utilizou"))="Não Utilizou","Não Utilizou","Agendado")</f>
        <v>Não Utilizou</v>
      </c>
      <c r="D1494" s="8" t="s">
        <v>498</v>
      </c>
      <c r="E1494" s="9" t="s">
        <v>315</v>
      </c>
      <c r="F1494" s="9">
        <v>41521</v>
      </c>
      <c r="G1494" s="11"/>
      <c r="H1494" s="9">
        <v>21964912255</v>
      </c>
      <c r="I1494" s="9" t="s">
        <v>19242</v>
      </c>
      <c r="J1494" s="9" t="s">
        <v>16260</v>
      </c>
      <c r="K1494" s="9" t="s">
        <v>5234</v>
      </c>
      <c r="L1494" s="9" t="s">
        <v>17569</v>
      </c>
      <c r="M1494" s="9" t="s">
        <v>19226</v>
      </c>
      <c r="N1494" s="10" t="s">
        <v>19245</v>
      </c>
      <c r="O1494" s="11" t="s">
        <v>6</v>
      </c>
      <c r="P1494" s="12">
        <v>46068</v>
      </c>
      <c r="Q1494" s="13" t="str">
        <f t="shared" si="69"/>
        <v>17h</v>
      </c>
    </row>
    <row r="1495" spans="1:17" x14ac:dyDescent="0.3">
      <c r="A1495" s="9" t="str">
        <f t="shared" si="70"/>
        <v>41521EG x Sambodromo4606917h</v>
      </c>
      <c r="B1495" s="9" t="str">
        <f t="shared" si="71"/>
        <v>41521EG x Sambodromo46069</v>
      </c>
      <c r="C1495" s="9" t="str">
        <f>IF((IFERROR(IFERROR(VLOOKUP(A1495,Controle_Utiliz!A:A,1,0),VLOOKUP(B1495,Controle_Utiliz!B:B,1,0)),"Não Utilizou"))="Não Utilizou","Não Utilizou","Agendado")</f>
        <v>Não Utilizou</v>
      </c>
      <c r="D1495" s="8" t="s">
        <v>498</v>
      </c>
      <c r="E1495" s="9" t="s">
        <v>315</v>
      </c>
      <c r="F1495" s="9">
        <v>41521</v>
      </c>
      <c r="G1495" s="11"/>
      <c r="H1495" s="9">
        <v>21964912255</v>
      </c>
      <c r="I1495" s="9" t="s">
        <v>19242</v>
      </c>
      <c r="J1495" s="9" t="s">
        <v>16260</v>
      </c>
      <c r="K1495" s="9" t="s">
        <v>5234</v>
      </c>
      <c r="L1495" s="9" t="s">
        <v>17569</v>
      </c>
      <c r="M1495" s="9" t="s">
        <v>19227</v>
      </c>
      <c r="N1495" s="10" t="s">
        <v>19245</v>
      </c>
      <c r="O1495" s="11" t="s">
        <v>6</v>
      </c>
      <c r="P1495" s="12">
        <v>46069</v>
      </c>
      <c r="Q1495" s="13" t="str">
        <f t="shared" si="69"/>
        <v>17h</v>
      </c>
    </row>
    <row r="1496" spans="1:17" x14ac:dyDescent="0.3">
      <c r="A1496" s="9" t="str">
        <f t="shared" si="70"/>
        <v>41521EG x Sambodromo4607017h</v>
      </c>
      <c r="B1496" s="9" t="str">
        <f t="shared" si="71"/>
        <v>41521EG x Sambodromo46070</v>
      </c>
      <c r="C1496" s="9" t="str">
        <f>IF((IFERROR(IFERROR(VLOOKUP(A1496,Controle_Utiliz!A:A,1,0),VLOOKUP(B1496,Controle_Utiliz!B:B,1,0)),"Não Utilizou"))="Não Utilizou","Não Utilizou","Agendado")</f>
        <v>Não Utilizou</v>
      </c>
      <c r="D1496" s="8" t="s">
        <v>498</v>
      </c>
      <c r="E1496" s="9" t="s">
        <v>315</v>
      </c>
      <c r="F1496" s="9">
        <v>41521</v>
      </c>
      <c r="G1496" s="11"/>
      <c r="H1496" s="9">
        <v>21964912255</v>
      </c>
      <c r="I1496" s="9" t="s">
        <v>19242</v>
      </c>
      <c r="J1496" s="9" t="s">
        <v>16260</v>
      </c>
      <c r="K1496" s="9" t="s">
        <v>5234</v>
      </c>
      <c r="L1496" s="9" t="s">
        <v>17569</v>
      </c>
      <c r="M1496" s="9" t="s">
        <v>19228</v>
      </c>
      <c r="N1496" s="10" t="s">
        <v>19245</v>
      </c>
      <c r="O1496" s="11" t="s">
        <v>6</v>
      </c>
      <c r="P1496" s="12">
        <v>46070</v>
      </c>
      <c r="Q1496" s="13" t="str">
        <f t="shared" si="69"/>
        <v>17h</v>
      </c>
    </row>
    <row r="1497" spans="1:17" x14ac:dyDescent="0.3">
      <c r="A1497" s="9" t="str">
        <f t="shared" si="70"/>
        <v>41521EG x Sambodromo4607417h</v>
      </c>
      <c r="B1497" s="9" t="str">
        <f t="shared" si="71"/>
        <v>41521EG x Sambodromo46074</v>
      </c>
      <c r="C1497" s="9" t="str">
        <f>IF((IFERROR(IFERROR(VLOOKUP(A1497,Controle_Utiliz!A:A,1,0),VLOOKUP(B1497,Controle_Utiliz!B:B,1,0)),"Não Utilizou"))="Não Utilizou","Não Utilizou","Agendado")</f>
        <v>Agendado</v>
      </c>
      <c r="D1497" s="8" t="s">
        <v>498</v>
      </c>
      <c r="E1497" s="9" t="s">
        <v>315</v>
      </c>
      <c r="F1497" s="9">
        <v>41521</v>
      </c>
      <c r="G1497" s="11"/>
      <c r="H1497" s="9">
        <v>21964912255</v>
      </c>
      <c r="I1497" s="9" t="s">
        <v>19242</v>
      </c>
      <c r="J1497" s="9" t="s">
        <v>16260</v>
      </c>
      <c r="K1497" s="9" t="s">
        <v>5234</v>
      </c>
      <c r="L1497" s="9" t="s">
        <v>17569</v>
      </c>
      <c r="M1497" s="9" t="s">
        <v>19229</v>
      </c>
      <c r="N1497" s="10" t="s">
        <v>19245</v>
      </c>
      <c r="O1497" s="11" t="s">
        <v>6</v>
      </c>
      <c r="P1497" s="12">
        <v>46074</v>
      </c>
      <c r="Q1497" s="13" t="str">
        <f t="shared" si="69"/>
        <v>17h</v>
      </c>
    </row>
    <row r="1498" spans="1:17" x14ac:dyDescent="0.3">
      <c r="A1498" s="9" t="str">
        <f t="shared" si="70"/>
        <v>41521Sambodromo x EG4606801h</v>
      </c>
      <c r="B1498" s="9" t="str">
        <f t="shared" si="71"/>
        <v>41521Sambodromo x EG46068</v>
      </c>
      <c r="C1498" s="9" t="str">
        <f>IF((IFERROR(IFERROR(VLOOKUP(A1498,Controle_Utiliz!A:A,1,0),VLOOKUP(B1498,Controle_Utiliz!B:B,1,0)),"Não Utilizou"))="Não Utilizou","Não Utilizou","Agendado")</f>
        <v>Não Utilizou</v>
      </c>
      <c r="D1498" s="8" t="s">
        <v>498</v>
      </c>
      <c r="E1498" s="9" t="s">
        <v>315</v>
      </c>
      <c r="F1498" s="9">
        <v>41521</v>
      </c>
      <c r="G1498" s="11"/>
      <c r="H1498" s="9">
        <v>21964912255</v>
      </c>
      <c r="I1498" s="9" t="s">
        <v>19242</v>
      </c>
      <c r="J1498" s="9" t="s">
        <v>16260</v>
      </c>
      <c r="K1498" s="9" t="s">
        <v>5234</v>
      </c>
      <c r="L1498" s="9" t="s">
        <v>17569</v>
      </c>
      <c r="M1498" s="9" t="s">
        <v>19230</v>
      </c>
      <c r="N1498" s="10" t="s">
        <v>19257</v>
      </c>
      <c r="O1498" s="11" t="s">
        <v>151</v>
      </c>
      <c r="P1498" s="12">
        <v>46068</v>
      </c>
      <c r="Q1498" s="13" t="str">
        <f t="shared" si="69"/>
        <v>01h</v>
      </c>
    </row>
    <row r="1499" spans="1:17" x14ac:dyDescent="0.3">
      <c r="A1499" s="9" t="str">
        <f t="shared" si="70"/>
        <v>41521Sambodromo x EG4606901h</v>
      </c>
      <c r="B1499" s="9" t="str">
        <f t="shared" si="71"/>
        <v>41521Sambodromo x EG46069</v>
      </c>
      <c r="C1499" s="9" t="str">
        <f>IF((IFERROR(IFERROR(VLOOKUP(A1499,Controle_Utiliz!A:A,1,0),VLOOKUP(B1499,Controle_Utiliz!B:B,1,0)),"Não Utilizou"))="Não Utilizou","Não Utilizou","Agendado")</f>
        <v>Não Utilizou</v>
      </c>
      <c r="D1499" s="8" t="s">
        <v>498</v>
      </c>
      <c r="E1499" s="9" t="s">
        <v>315</v>
      </c>
      <c r="F1499" s="9">
        <v>41521</v>
      </c>
      <c r="G1499" s="11"/>
      <c r="H1499" s="9">
        <v>21964912255</v>
      </c>
      <c r="I1499" s="9" t="s">
        <v>19242</v>
      </c>
      <c r="J1499" s="9" t="s">
        <v>16260</v>
      </c>
      <c r="K1499" s="9" t="s">
        <v>5234</v>
      </c>
      <c r="L1499" s="9" t="s">
        <v>17569</v>
      </c>
      <c r="M1499" s="9" t="s">
        <v>19231</v>
      </c>
      <c r="N1499" s="10" t="s">
        <v>19257</v>
      </c>
      <c r="O1499" s="11" t="s">
        <v>151</v>
      </c>
      <c r="P1499" s="12">
        <v>46069</v>
      </c>
      <c r="Q1499" s="13" t="str">
        <f t="shared" si="69"/>
        <v>01h</v>
      </c>
    </row>
    <row r="1500" spans="1:17" x14ac:dyDescent="0.3">
      <c r="A1500" s="9" t="str">
        <f t="shared" si="70"/>
        <v>41521Sambodromo x EG4607001h</v>
      </c>
      <c r="B1500" s="9" t="str">
        <f t="shared" si="71"/>
        <v>41521Sambodromo x EG46070</v>
      </c>
      <c r="C1500" s="9" t="str">
        <f>IF((IFERROR(IFERROR(VLOOKUP(A1500,Controle_Utiliz!A:A,1,0),VLOOKUP(B1500,Controle_Utiliz!B:B,1,0)),"Não Utilizou"))="Não Utilizou","Não Utilizou","Agendado")</f>
        <v>Não Utilizou</v>
      </c>
      <c r="D1500" s="8" t="s">
        <v>498</v>
      </c>
      <c r="E1500" s="9" t="s">
        <v>315</v>
      </c>
      <c r="F1500" s="9">
        <v>41521</v>
      </c>
      <c r="G1500" s="11"/>
      <c r="H1500" s="9">
        <v>21964912255</v>
      </c>
      <c r="I1500" s="9" t="s">
        <v>19242</v>
      </c>
      <c r="J1500" s="9" t="s">
        <v>16260</v>
      </c>
      <c r="K1500" s="9" t="s">
        <v>5234</v>
      </c>
      <c r="L1500" s="9" t="s">
        <v>17569</v>
      </c>
      <c r="M1500" s="9" t="s">
        <v>19232</v>
      </c>
      <c r="N1500" s="10" t="s">
        <v>19257</v>
      </c>
      <c r="O1500" s="11" t="s">
        <v>151</v>
      </c>
      <c r="P1500" s="12">
        <v>46070</v>
      </c>
      <c r="Q1500" s="13" t="str">
        <f t="shared" si="69"/>
        <v>01h</v>
      </c>
    </row>
    <row r="1501" spans="1:17" x14ac:dyDescent="0.3">
      <c r="A1501" s="9" t="str">
        <f t="shared" si="70"/>
        <v>41521Sambodromo x EG4607401h</v>
      </c>
      <c r="B1501" s="9" t="str">
        <f t="shared" si="71"/>
        <v>41521Sambodromo x EG46074</v>
      </c>
      <c r="C1501" s="9" t="str">
        <f>IF((IFERROR(IFERROR(VLOOKUP(A1501,Controle_Utiliz!A:A,1,0),VLOOKUP(B1501,Controle_Utiliz!B:B,1,0)),"Não Utilizou"))="Não Utilizou","Não Utilizou","Agendado")</f>
        <v>Agendado</v>
      </c>
      <c r="D1501" s="8" t="s">
        <v>498</v>
      </c>
      <c r="E1501" s="9" t="s">
        <v>315</v>
      </c>
      <c r="F1501" s="9">
        <v>41521</v>
      </c>
      <c r="G1501" s="11"/>
      <c r="H1501" s="9">
        <v>21964912255</v>
      </c>
      <c r="I1501" s="9" t="s">
        <v>19242</v>
      </c>
      <c r="J1501" s="9" t="s">
        <v>16260</v>
      </c>
      <c r="K1501" s="9" t="s">
        <v>5234</v>
      </c>
      <c r="L1501" s="9" t="s">
        <v>17569</v>
      </c>
      <c r="M1501" s="9" t="s">
        <v>19233</v>
      </c>
      <c r="N1501" s="10" t="s">
        <v>19257</v>
      </c>
      <c r="O1501" s="11" t="s">
        <v>151</v>
      </c>
      <c r="P1501" s="12">
        <v>46074</v>
      </c>
      <c r="Q1501" s="13" t="str">
        <f t="shared" si="69"/>
        <v>01h</v>
      </c>
    </row>
    <row r="1502" spans="1:17" x14ac:dyDescent="0.3">
      <c r="A1502" s="9" t="str">
        <f t="shared" si="70"/>
        <v>41521JB x Sambodromo4606818h</v>
      </c>
      <c r="B1502" s="9" t="str">
        <f t="shared" si="71"/>
        <v>41521JB x Sambodromo46068</v>
      </c>
      <c r="C1502" s="9" t="str">
        <f>IF((IFERROR(IFERROR(VLOOKUP(A1502,Controle_Utiliz!A:A,1,0),VLOOKUP(B1502,Controle_Utiliz!B:B,1,0)),"Não Utilizou"))="Não Utilizou","Não Utilizou","Agendado")</f>
        <v>Não Utilizou</v>
      </c>
      <c r="D1502" s="8" t="s">
        <v>498</v>
      </c>
      <c r="E1502" s="9" t="s">
        <v>315</v>
      </c>
      <c r="F1502" s="9">
        <v>41521</v>
      </c>
      <c r="G1502" s="11"/>
      <c r="H1502" s="9">
        <v>21964912255</v>
      </c>
      <c r="I1502" s="9" t="s">
        <v>19242</v>
      </c>
      <c r="J1502" s="9" t="s">
        <v>16260</v>
      </c>
      <c r="K1502" s="9" t="s">
        <v>5234</v>
      </c>
      <c r="L1502" s="9" t="s">
        <v>17569</v>
      </c>
      <c r="M1502" s="9" t="s">
        <v>19234</v>
      </c>
      <c r="N1502" s="10" t="s">
        <v>19243</v>
      </c>
      <c r="O1502" s="11" t="s">
        <v>33</v>
      </c>
      <c r="P1502" s="12">
        <v>46068</v>
      </c>
      <c r="Q1502" s="13" t="str">
        <f t="shared" si="69"/>
        <v>18h</v>
      </c>
    </row>
    <row r="1503" spans="1:17" x14ac:dyDescent="0.3">
      <c r="A1503" s="9" t="str">
        <f t="shared" si="70"/>
        <v>41521JB x Sambodromo4606918h</v>
      </c>
      <c r="B1503" s="9" t="str">
        <f t="shared" si="71"/>
        <v>41521JB x Sambodromo46069</v>
      </c>
      <c r="C1503" s="9" t="str">
        <f>IF((IFERROR(IFERROR(VLOOKUP(A1503,Controle_Utiliz!A:A,1,0),VLOOKUP(B1503,Controle_Utiliz!B:B,1,0)),"Não Utilizou"))="Não Utilizou","Não Utilizou","Agendado")</f>
        <v>Não Utilizou</v>
      </c>
      <c r="D1503" s="8" t="s">
        <v>498</v>
      </c>
      <c r="E1503" s="9" t="s">
        <v>315</v>
      </c>
      <c r="F1503" s="9">
        <v>41521</v>
      </c>
      <c r="G1503" s="11"/>
      <c r="H1503" s="9">
        <v>21964912255</v>
      </c>
      <c r="I1503" s="9" t="s">
        <v>19242</v>
      </c>
      <c r="J1503" s="9" t="s">
        <v>16260</v>
      </c>
      <c r="K1503" s="9" t="s">
        <v>5234</v>
      </c>
      <c r="L1503" s="9" t="s">
        <v>17569</v>
      </c>
      <c r="M1503" s="9" t="s">
        <v>19235</v>
      </c>
      <c r="N1503" s="10" t="s">
        <v>19243</v>
      </c>
      <c r="O1503" s="11" t="s">
        <v>33</v>
      </c>
      <c r="P1503" s="12">
        <v>46069</v>
      </c>
      <c r="Q1503" s="13" t="str">
        <f t="shared" si="69"/>
        <v>18h</v>
      </c>
    </row>
    <row r="1504" spans="1:17" x14ac:dyDescent="0.3">
      <c r="A1504" s="9" t="str">
        <f t="shared" si="70"/>
        <v>41521JB x Sambodromo4607018h</v>
      </c>
      <c r="B1504" s="9" t="str">
        <f t="shared" si="71"/>
        <v>41521JB x Sambodromo46070</v>
      </c>
      <c r="C1504" s="9" t="str">
        <f>IF((IFERROR(IFERROR(VLOOKUP(A1504,Controle_Utiliz!A:A,1,0),VLOOKUP(B1504,Controle_Utiliz!B:B,1,0)),"Não Utilizou"))="Não Utilizou","Não Utilizou","Agendado")</f>
        <v>Não Utilizou</v>
      </c>
      <c r="D1504" s="8" t="s">
        <v>498</v>
      </c>
      <c r="E1504" s="9" t="s">
        <v>315</v>
      </c>
      <c r="F1504" s="9">
        <v>41521</v>
      </c>
      <c r="G1504" s="11"/>
      <c r="H1504" s="9">
        <v>21964912255</v>
      </c>
      <c r="I1504" s="9" t="s">
        <v>19242</v>
      </c>
      <c r="J1504" s="9" t="s">
        <v>16260</v>
      </c>
      <c r="K1504" s="9" t="s">
        <v>5234</v>
      </c>
      <c r="L1504" s="9" t="s">
        <v>17569</v>
      </c>
      <c r="M1504" s="9" t="s">
        <v>19236</v>
      </c>
      <c r="N1504" s="10" t="s">
        <v>19243</v>
      </c>
      <c r="O1504" s="11" t="s">
        <v>33</v>
      </c>
      <c r="P1504" s="12">
        <v>46070</v>
      </c>
      <c r="Q1504" s="13" t="str">
        <f t="shared" si="69"/>
        <v>18h</v>
      </c>
    </row>
    <row r="1505" spans="1:17" x14ac:dyDescent="0.3">
      <c r="A1505" s="9" t="str">
        <f t="shared" si="70"/>
        <v>41521JB x Sambodromo4607418h</v>
      </c>
      <c r="B1505" s="9" t="str">
        <f t="shared" si="71"/>
        <v>41521JB x Sambodromo46074</v>
      </c>
      <c r="C1505" s="9" t="str">
        <f>IF((IFERROR(IFERROR(VLOOKUP(A1505,Controle_Utiliz!A:A,1,0),VLOOKUP(B1505,Controle_Utiliz!B:B,1,0)),"Não Utilizou"))="Não Utilizou","Não Utilizou","Agendado")</f>
        <v>Não Utilizou</v>
      </c>
      <c r="D1505" s="8" t="s">
        <v>498</v>
      </c>
      <c r="E1505" s="9" t="s">
        <v>315</v>
      </c>
      <c r="F1505" s="9">
        <v>41521</v>
      </c>
      <c r="G1505" s="11"/>
      <c r="H1505" s="9">
        <v>21964912255</v>
      </c>
      <c r="I1505" s="9" t="s">
        <v>19242</v>
      </c>
      <c r="J1505" s="9" t="s">
        <v>16260</v>
      </c>
      <c r="K1505" s="9" t="s">
        <v>5234</v>
      </c>
      <c r="L1505" s="9" t="s">
        <v>17569</v>
      </c>
      <c r="M1505" s="9" t="s">
        <v>19237</v>
      </c>
      <c r="N1505" s="10" t="s">
        <v>19243</v>
      </c>
      <c r="O1505" s="11" t="s">
        <v>33</v>
      </c>
      <c r="P1505" s="12">
        <v>46074</v>
      </c>
      <c r="Q1505" s="13" t="str">
        <f t="shared" si="69"/>
        <v>18h</v>
      </c>
    </row>
    <row r="1506" spans="1:17" x14ac:dyDescent="0.3">
      <c r="A1506" s="9" t="str">
        <f t="shared" si="70"/>
        <v>41521Sambodromo x JB4606801h</v>
      </c>
      <c r="B1506" s="9" t="str">
        <f t="shared" si="71"/>
        <v>41521Sambodromo x JB46068</v>
      </c>
      <c r="C1506" s="9" t="str">
        <f>IF((IFERROR(IFERROR(VLOOKUP(A1506,Controle_Utiliz!A:A,1,0),VLOOKUP(B1506,Controle_Utiliz!B:B,1,0)),"Não Utilizou"))="Não Utilizou","Não Utilizou","Agendado")</f>
        <v>Não Utilizou</v>
      </c>
      <c r="D1506" s="8" t="s">
        <v>498</v>
      </c>
      <c r="E1506" s="9" t="s">
        <v>315</v>
      </c>
      <c r="F1506" s="9">
        <v>41521</v>
      </c>
      <c r="G1506" s="11"/>
      <c r="H1506" s="9">
        <v>21964912255</v>
      </c>
      <c r="I1506" s="9" t="s">
        <v>19242</v>
      </c>
      <c r="J1506" s="9" t="s">
        <v>16260</v>
      </c>
      <c r="K1506" s="9" t="s">
        <v>5234</v>
      </c>
      <c r="L1506" s="9" t="s">
        <v>17569</v>
      </c>
      <c r="M1506" s="9" t="s">
        <v>19238</v>
      </c>
      <c r="N1506" s="10" t="s">
        <v>19257</v>
      </c>
      <c r="O1506" s="11" t="s">
        <v>159</v>
      </c>
      <c r="P1506" s="12">
        <v>46068</v>
      </c>
      <c r="Q1506" s="13" t="str">
        <f t="shared" si="69"/>
        <v>01h</v>
      </c>
    </row>
    <row r="1507" spans="1:17" x14ac:dyDescent="0.3">
      <c r="A1507" s="9" t="str">
        <f t="shared" si="70"/>
        <v>41521Sambodromo x JB4606901h</v>
      </c>
      <c r="B1507" s="9" t="str">
        <f t="shared" si="71"/>
        <v>41521Sambodromo x JB46069</v>
      </c>
      <c r="C1507" s="9" t="str">
        <f>IF((IFERROR(IFERROR(VLOOKUP(A1507,Controle_Utiliz!A:A,1,0),VLOOKUP(B1507,Controle_Utiliz!B:B,1,0)),"Não Utilizou"))="Não Utilizou","Não Utilizou","Agendado")</f>
        <v>Não Utilizou</v>
      </c>
      <c r="D1507" s="8" t="s">
        <v>498</v>
      </c>
      <c r="E1507" s="9" t="s">
        <v>315</v>
      </c>
      <c r="F1507" s="9">
        <v>41521</v>
      </c>
      <c r="G1507" s="11"/>
      <c r="H1507" s="9">
        <v>21964912255</v>
      </c>
      <c r="I1507" s="9" t="s">
        <v>19242</v>
      </c>
      <c r="J1507" s="9" t="s">
        <v>16260</v>
      </c>
      <c r="K1507" s="9" t="s">
        <v>5234</v>
      </c>
      <c r="L1507" s="9" t="s">
        <v>17569</v>
      </c>
      <c r="M1507" s="9" t="s">
        <v>19239</v>
      </c>
      <c r="N1507" s="10" t="s">
        <v>19257</v>
      </c>
      <c r="O1507" s="11" t="s">
        <v>159</v>
      </c>
      <c r="P1507" s="12">
        <v>46069</v>
      </c>
      <c r="Q1507" s="13" t="str">
        <f t="shared" si="69"/>
        <v>01h</v>
      </c>
    </row>
    <row r="1508" spans="1:17" x14ac:dyDescent="0.3">
      <c r="A1508" s="9" t="str">
        <f t="shared" si="70"/>
        <v>41521Sambodromo x JB4607001h</v>
      </c>
      <c r="B1508" s="9" t="str">
        <f t="shared" si="71"/>
        <v>41521Sambodromo x JB46070</v>
      </c>
      <c r="C1508" s="9" t="str">
        <f>IF((IFERROR(IFERROR(VLOOKUP(A1508,Controle_Utiliz!A:A,1,0),VLOOKUP(B1508,Controle_Utiliz!B:B,1,0)),"Não Utilizou"))="Não Utilizou","Não Utilizou","Agendado")</f>
        <v>Não Utilizou</v>
      </c>
      <c r="D1508" s="8" t="s">
        <v>498</v>
      </c>
      <c r="E1508" s="9" t="s">
        <v>315</v>
      </c>
      <c r="F1508" s="9">
        <v>41521</v>
      </c>
      <c r="G1508" s="11"/>
      <c r="H1508" s="9">
        <v>21964912255</v>
      </c>
      <c r="I1508" s="9" t="s">
        <v>19242</v>
      </c>
      <c r="J1508" s="9" t="s">
        <v>16260</v>
      </c>
      <c r="K1508" s="9" t="s">
        <v>5234</v>
      </c>
      <c r="L1508" s="9" t="s">
        <v>17569</v>
      </c>
      <c r="M1508" s="9" t="s">
        <v>19240</v>
      </c>
      <c r="N1508" s="10" t="s">
        <v>19257</v>
      </c>
      <c r="O1508" s="11" t="s">
        <v>159</v>
      </c>
      <c r="P1508" s="12">
        <v>46070</v>
      </c>
      <c r="Q1508" s="13" t="str">
        <f t="shared" si="69"/>
        <v>01h</v>
      </c>
    </row>
    <row r="1509" spans="1:17" x14ac:dyDescent="0.3">
      <c r="A1509" s="9" t="str">
        <f t="shared" si="70"/>
        <v>41521Sambodromo x JB4607401h</v>
      </c>
      <c r="B1509" s="9" t="str">
        <f t="shared" si="71"/>
        <v>41521Sambodromo x JB46074</v>
      </c>
      <c r="C1509" s="9" t="str">
        <f>IF((IFERROR(IFERROR(VLOOKUP(A1509,Controle_Utiliz!A:A,1,0),VLOOKUP(B1509,Controle_Utiliz!B:B,1,0)),"Não Utilizou"))="Não Utilizou","Não Utilizou","Agendado")</f>
        <v>Não Utilizou</v>
      </c>
      <c r="D1509" s="8" t="s">
        <v>498</v>
      </c>
      <c r="E1509" s="9" t="s">
        <v>315</v>
      </c>
      <c r="F1509" s="9">
        <v>41521</v>
      </c>
      <c r="G1509" s="11"/>
      <c r="H1509" s="9">
        <v>21964912255</v>
      </c>
      <c r="I1509" s="9" t="s">
        <v>19242</v>
      </c>
      <c r="J1509" s="9" t="s">
        <v>16260</v>
      </c>
      <c r="K1509" s="9" t="s">
        <v>5234</v>
      </c>
      <c r="L1509" s="9" t="s">
        <v>17569</v>
      </c>
      <c r="M1509" s="9" t="s">
        <v>19241</v>
      </c>
      <c r="N1509" s="14" t="s">
        <v>19257</v>
      </c>
      <c r="O1509" s="11" t="s">
        <v>159</v>
      </c>
      <c r="P1509" s="12">
        <v>46074</v>
      </c>
      <c r="Q1509" s="13" t="str">
        <f t="shared" si="69"/>
        <v>01h</v>
      </c>
    </row>
    <row r="1510" spans="1:17" x14ac:dyDescent="0.3">
      <c r="A1510" s="9" t="str">
        <f t="shared" si="70"/>
        <v>85656EG x Sambodromo4606817h</v>
      </c>
      <c r="B1510" s="9" t="str">
        <f t="shared" si="71"/>
        <v>85656EG x Sambodromo46068</v>
      </c>
      <c r="C1510" s="9" t="str">
        <f>IF((IFERROR(IFERROR(VLOOKUP(A1510,Controle_Utiliz!A:A,1,0),VLOOKUP(B1510,Controle_Utiliz!B:B,1,0)),"Não Utilizou"))="Não Utilizou","Não Utilizou","Agendado")</f>
        <v>Agendado</v>
      </c>
      <c r="D1510" s="8" t="s">
        <v>365</v>
      </c>
      <c r="E1510" s="9" t="s">
        <v>315</v>
      </c>
      <c r="F1510" s="9">
        <v>85656</v>
      </c>
      <c r="G1510" s="11"/>
      <c r="H1510" s="9">
        <v>977238002</v>
      </c>
      <c r="I1510" s="9" t="s">
        <v>19242</v>
      </c>
      <c r="J1510" s="9" t="s">
        <v>16317</v>
      </c>
      <c r="K1510" s="9" t="s">
        <v>12397</v>
      </c>
      <c r="L1510" s="9" t="s">
        <v>17583</v>
      </c>
      <c r="M1510" s="9" t="s">
        <v>19226</v>
      </c>
      <c r="N1510" s="10" t="s">
        <v>19245</v>
      </c>
      <c r="O1510" s="11" t="s">
        <v>6</v>
      </c>
      <c r="P1510" s="12">
        <v>46068</v>
      </c>
      <c r="Q1510" s="13" t="str">
        <f t="shared" si="69"/>
        <v>17h</v>
      </c>
    </row>
    <row r="1511" spans="1:17" x14ac:dyDescent="0.3">
      <c r="A1511" s="9" t="str">
        <f t="shared" si="70"/>
        <v>85656EG x Sambodromo4606917h</v>
      </c>
      <c r="B1511" s="9" t="str">
        <f t="shared" si="71"/>
        <v>85656EG x Sambodromo46069</v>
      </c>
      <c r="C1511" s="9" t="str">
        <f>IF((IFERROR(IFERROR(VLOOKUP(A1511,Controle_Utiliz!A:A,1,0),VLOOKUP(B1511,Controle_Utiliz!B:B,1,0)),"Não Utilizou"))="Não Utilizou","Não Utilizou","Agendado")</f>
        <v>Agendado</v>
      </c>
      <c r="D1511" s="8" t="s">
        <v>365</v>
      </c>
      <c r="E1511" s="9" t="s">
        <v>315</v>
      </c>
      <c r="F1511" s="9">
        <v>85656</v>
      </c>
      <c r="G1511" s="11"/>
      <c r="H1511" s="9">
        <v>977238002</v>
      </c>
      <c r="I1511" s="9" t="s">
        <v>19242</v>
      </c>
      <c r="J1511" s="9" t="s">
        <v>16317</v>
      </c>
      <c r="K1511" s="9" t="s">
        <v>12397</v>
      </c>
      <c r="L1511" s="9" t="s">
        <v>17583</v>
      </c>
      <c r="M1511" s="9" t="s">
        <v>19227</v>
      </c>
      <c r="N1511" s="10" t="s">
        <v>19245</v>
      </c>
      <c r="O1511" s="11" t="s">
        <v>6</v>
      </c>
      <c r="P1511" s="12">
        <v>46069</v>
      </c>
      <c r="Q1511" s="13" t="str">
        <f t="shared" si="69"/>
        <v>17h</v>
      </c>
    </row>
    <row r="1512" spans="1:17" x14ac:dyDescent="0.3">
      <c r="A1512" s="9" t="str">
        <f t="shared" si="70"/>
        <v>85656EG x Sambodromo4607017h</v>
      </c>
      <c r="B1512" s="9" t="str">
        <f t="shared" si="71"/>
        <v>85656EG x Sambodromo46070</v>
      </c>
      <c r="C1512" s="9" t="str">
        <f>IF((IFERROR(IFERROR(VLOOKUP(A1512,Controle_Utiliz!A:A,1,0),VLOOKUP(B1512,Controle_Utiliz!B:B,1,0)),"Não Utilizou"))="Não Utilizou","Não Utilizou","Agendado")</f>
        <v>Agendado</v>
      </c>
      <c r="D1512" s="8" t="s">
        <v>365</v>
      </c>
      <c r="E1512" s="9" t="s">
        <v>315</v>
      </c>
      <c r="F1512" s="9">
        <v>85656</v>
      </c>
      <c r="G1512" s="11"/>
      <c r="H1512" s="9">
        <v>977238002</v>
      </c>
      <c r="I1512" s="9" t="s">
        <v>19242</v>
      </c>
      <c r="J1512" s="9" t="s">
        <v>16317</v>
      </c>
      <c r="K1512" s="9" t="s">
        <v>12397</v>
      </c>
      <c r="L1512" s="9" t="s">
        <v>17583</v>
      </c>
      <c r="M1512" s="9" t="s">
        <v>19228</v>
      </c>
      <c r="N1512" s="10" t="s">
        <v>19245</v>
      </c>
      <c r="O1512" s="11" t="s">
        <v>6</v>
      </c>
      <c r="P1512" s="12">
        <v>46070</v>
      </c>
      <c r="Q1512" s="13" t="str">
        <f t="shared" si="69"/>
        <v>17h</v>
      </c>
    </row>
    <row r="1513" spans="1:17" x14ac:dyDescent="0.3">
      <c r="A1513" s="9" t="str">
        <f t="shared" si="70"/>
        <v>85656EG x Sambodromo4607417h</v>
      </c>
      <c r="B1513" s="9" t="str">
        <f t="shared" si="71"/>
        <v>85656EG x Sambodromo46074</v>
      </c>
      <c r="C1513" s="9" t="str">
        <f>IF((IFERROR(IFERROR(VLOOKUP(A1513,Controle_Utiliz!A:A,1,0),VLOOKUP(B1513,Controle_Utiliz!B:B,1,0)),"Não Utilizou"))="Não Utilizou","Não Utilizou","Agendado")</f>
        <v>Agendado</v>
      </c>
      <c r="D1513" s="8" t="s">
        <v>365</v>
      </c>
      <c r="E1513" s="9" t="s">
        <v>315</v>
      </c>
      <c r="F1513" s="9">
        <v>85656</v>
      </c>
      <c r="G1513" s="11"/>
      <c r="H1513" s="9">
        <v>977238002</v>
      </c>
      <c r="I1513" s="9" t="s">
        <v>19242</v>
      </c>
      <c r="J1513" s="9" t="s">
        <v>16317</v>
      </c>
      <c r="K1513" s="9" t="s">
        <v>12397</v>
      </c>
      <c r="L1513" s="9" t="s">
        <v>17583</v>
      </c>
      <c r="M1513" s="9" t="s">
        <v>19229</v>
      </c>
      <c r="N1513" s="10" t="s">
        <v>19245</v>
      </c>
      <c r="O1513" s="11" t="s">
        <v>6</v>
      </c>
      <c r="P1513" s="12">
        <v>46074</v>
      </c>
      <c r="Q1513" s="13" t="str">
        <f t="shared" si="69"/>
        <v>17h</v>
      </c>
    </row>
    <row r="1514" spans="1:17" x14ac:dyDescent="0.3">
      <c r="A1514" s="9" t="str">
        <f t="shared" si="70"/>
        <v>85656Sambodromo x EG4606802h</v>
      </c>
      <c r="B1514" s="9" t="str">
        <f t="shared" si="71"/>
        <v>85656Sambodromo x EG46068</v>
      </c>
      <c r="C1514" s="9" t="str">
        <f>IF((IFERROR(IFERROR(VLOOKUP(A1514,Controle_Utiliz!A:A,1,0),VLOOKUP(B1514,Controle_Utiliz!B:B,1,0)),"Não Utilizou"))="Não Utilizou","Não Utilizou","Agendado")</f>
        <v>Agendado</v>
      </c>
      <c r="D1514" s="8" t="s">
        <v>365</v>
      </c>
      <c r="E1514" s="9" t="s">
        <v>315</v>
      </c>
      <c r="F1514" s="9">
        <v>85656</v>
      </c>
      <c r="G1514" s="11"/>
      <c r="H1514" s="9">
        <v>977238002</v>
      </c>
      <c r="I1514" s="9" t="s">
        <v>19242</v>
      </c>
      <c r="J1514" s="9" t="s">
        <v>16317</v>
      </c>
      <c r="K1514" s="9" t="s">
        <v>12397</v>
      </c>
      <c r="L1514" s="9" t="s">
        <v>17583</v>
      </c>
      <c r="M1514" s="9" t="s">
        <v>19230</v>
      </c>
      <c r="N1514" s="10" t="s">
        <v>19250</v>
      </c>
      <c r="O1514" s="11" t="s">
        <v>151</v>
      </c>
      <c r="P1514" s="12">
        <v>46068</v>
      </c>
      <c r="Q1514" s="13" t="str">
        <f t="shared" si="69"/>
        <v>02h</v>
      </c>
    </row>
    <row r="1515" spans="1:17" x14ac:dyDescent="0.3">
      <c r="A1515" s="9" t="str">
        <f t="shared" si="70"/>
        <v>85656Sambodromo x EG4606902h</v>
      </c>
      <c r="B1515" s="9" t="str">
        <f t="shared" si="71"/>
        <v>85656Sambodromo x EG46069</v>
      </c>
      <c r="C1515" s="9" t="str">
        <f>IF((IFERROR(IFERROR(VLOOKUP(A1515,Controle_Utiliz!A:A,1,0),VLOOKUP(B1515,Controle_Utiliz!B:B,1,0)),"Não Utilizou"))="Não Utilizou","Não Utilizou","Agendado")</f>
        <v>Agendado</v>
      </c>
      <c r="D1515" s="8" t="s">
        <v>365</v>
      </c>
      <c r="E1515" s="9" t="s">
        <v>315</v>
      </c>
      <c r="F1515" s="9">
        <v>85656</v>
      </c>
      <c r="G1515" s="11"/>
      <c r="H1515" s="9">
        <v>977238002</v>
      </c>
      <c r="I1515" s="9" t="s">
        <v>19242</v>
      </c>
      <c r="J1515" s="9" t="s">
        <v>16317</v>
      </c>
      <c r="K1515" s="9" t="s">
        <v>12397</v>
      </c>
      <c r="L1515" s="9" t="s">
        <v>17583</v>
      </c>
      <c r="M1515" s="9" t="s">
        <v>19231</v>
      </c>
      <c r="N1515" s="10" t="s">
        <v>19250</v>
      </c>
      <c r="O1515" s="11" t="s">
        <v>151</v>
      </c>
      <c r="P1515" s="12">
        <v>46069</v>
      </c>
      <c r="Q1515" s="13" t="str">
        <f t="shared" si="69"/>
        <v>02h</v>
      </c>
    </row>
    <row r="1516" spans="1:17" x14ac:dyDescent="0.3">
      <c r="A1516" s="9" t="str">
        <f t="shared" si="70"/>
        <v>85656Sambodromo x EG4607002h</v>
      </c>
      <c r="B1516" s="9" t="str">
        <f t="shared" si="71"/>
        <v>85656Sambodromo x EG46070</v>
      </c>
      <c r="C1516" s="9" t="str">
        <f>IF((IFERROR(IFERROR(VLOOKUP(A1516,Controle_Utiliz!A:A,1,0),VLOOKUP(B1516,Controle_Utiliz!B:B,1,0)),"Não Utilizou"))="Não Utilizou","Não Utilizou","Agendado")</f>
        <v>Agendado</v>
      </c>
      <c r="D1516" s="8" t="s">
        <v>365</v>
      </c>
      <c r="E1516" s="9" t="s">
        <v>315</v>
      </c>
      <c r="F1516" s="9">
        <v>85656</v>
      </c>
      <c r="G1516" s="11"/>
      <c r="H1516" s="9">
        <v>977238002</v>
      </c>
      <c r="I1516" s="9" t="s">
        <v>19242</v>
      </c>
      <c r="J1516" s="9" t="s">
        <v>16317</v>
      </c>
      <c r="K1516" s="9" t="s">
        <v>12397</v>
      </c>
      <c r="L1516" s="9" t="s">
        <v>17583</v>
      </c>
      <c r="M1516" s="9" t="s">
        <v>19232</v>
      </c>
      <c r="N1516" s="10" t="s">
        <v>19250</v>
      </c>
      <c r="O1516" s="11" t="s">
        <v>151</v>
      </c>
      <c r="P1516" s="12">
        <v>46070</v>
      </c>
      <c r="Q1516" s="13" t="str">
        <f t="shared" si="69"/>
        <v>02h</v>
      </c>
    </row>
    <row r="1517" spans="1:17" x14ac:dyDescent="0.3">
      <c r="A1517" s="9" t="str">
        <f t="shared" si="70"/>
        <v>85656Sambodromo x EG4607402h</v>
      </c>
      <c r="B1517" s="9" t="str">
        <f t="shared" si="71"/>
        <v>85656Sambodromo x EG46074</v>
      </c>
      <c r="C1517" s="9" t="str">
        <f>IF((IFERROR(IFERROR(VLOOKUP(A1517,Controle_Utiliz!A:A,1,0),VLOOKUP(B1517,Controle_Utiliz!B:B,1,0)),"Não Utilizou"))="Não Utilizou","Não Utilizou","Agendado")</f>
        <v>Agendado</v>
      </c>
      <c r="D1517" s="8" t="s">
        <v>365</v>
      </c>
      <c r="E1517" s="9" t="s">
        <v>315</v>
      </c>
      <c r="F1517" s="9">
        <v>85656</v>
      </c>
      <c r="G1517" s="11"/>
      <c r="H1517" s="9">
        <v>977238002</v>
      </c>
      <c r="I1517" s="9" t="s">
        <v>19242</v>
      </c>
      <c r="J1517" s="9" t="s">
        <v>16317</v>
      </c>
      <c r="K1517" s="9" t="s">
        <v>12397</v>
      </c>
      <c r="L1517" s="9" t="s">
        <v>17583</v>
      </c>
      <c r="M1517" s="9" t="s">
        <v>19233</v>
      </c>
      <c r="N1517" s="10" t="s">
        <v>19250</v>
      </c>
      <c r="O1517" s="11" t="s">
        <v>151</v>
      </c>
      <c r="P1517" s="12">
        <v>46074</v>
      </c>
      <c r="Q1517" s="13" t="str">
        <f t="shared" si="69"/>
        <v>02h</v>
      </c>
    </row>
    <row r="1518" spans="1:17" x14ac:dyDescent="0.3">
      <c r="A1518" s="9" t="str">
        <f t="shared" si="70"/>
        <v>70705EG x Sambodromo4606817h</v>
      </c>
      <c r="B1518" s="9" t="str">
        <f t="shared" si="71"/>
        <v>70705EG x Sambodromo46068</v>
      </c>
      <c r="C1518" s="9" t="str">
        <f>IF((IFERROR(IFERROR(VLOOKUP(A1518,Controle_Utiliz!A:A,1,0),VLOOKUP(B1518,Controle_Utiliz!B:B,1,0)),"Não Utilizou"))="Não Utilizou","Não Utilizou","Agendado")</f>
        <v>Agendado</v>
      </c>
      <c r="D1518" s="8" t="s">
        <v>380</v>
      </c>
      <c r="E1518" s="9" t="s">
        <v>315</v>
      </c>
      <c r="F1518" s="9">
        <v>70705</v>
      </c>
      <c r="G1518" s="9"/>
      <c r="H1518" s="9">
        <v>21973059528</v>
      </c>
      <c r="I1518" s="9" t="s">
        <v>19263</v>
      </c>
      <c r="J1518" s="9" t="s">
        <v>16098</v>
      </c>
      <c r="K1518" s="9" t="s">
        <v>5255</v>
      </c>
      <c r="L1518" s="9" t="s">
        <v>18114</v>
      </c>
      <c r="M1518" s="9" t="s">
        <v>19226</v>
      </c>
      <c r="N1518" s="10" t="s">
        <v>19245</v>
      </c>
      <c r="O1518" s="11" t="s">
        <v>6</v>
      </c>
      <c r="P1518" s="12">
        <v>46068</v>
      </c>
      <c r="Q1518" s="13" t="str">
        <f t="shared" si="69"/>
        <v>17h</v>
      </c>
    </row>
    <row r="1519" spans="1:17" x14ac:dyDescent="0.3">
      <c r="A1519" s="9" t="str">
        <f t="shared" si="70"/>
        <v>70705EG x Sambodromo4606917h</v>
      </c>
      <c r="B1519" s="9" t="str">
        <f t="shared" si="71"/>
        <v>70705EG x Sambodromo46069</v>
      </c>
      <c r="C1519" s="9" t="str">
        <f>IF((IFERROR(IFERROR(VLOOKUP(A1519,Controle_Utiliz!A:A,1,0),VLOOKUP(B1519,Controle_Utiliz!B:B,1,0)),"Não Utilizou"))="Não Utilizou","Não Utilizou","Agendado")</f>
        <v>Agendado</v>
      </c>
      <c r="D1519" s="8" t="s">
        <v>380</v>
      </c>
      <c r="E1519" s="9" t="s">
        <v>315</v>
      </c>
      <c r="F1519" s="9">
        <v>70705</v>
      </c>
      <c r="G1519" s="9"/>
      <c r="H1519" s="9">
        <v>21973059528</v>
      </c>
      <c r="I1519" s="9" t="s">
        <v>19263</v>
      </c>
      <c r="J1519" s="9" t="s">
        <v>16098</v>
      </c>
      <c r="K1519" s="9" t="s">
        <v>5255</v>
      </c>
      <c r="L1519" s="9" t="s">
        <v>18114</v>
      </c>
      <c r="M1519" s="9" t="s">
        <v>19227</v>
      </c>
      <c r="N1519" s="10" t="s">
        <v>19245</v>
      </c>
      <c r="O1519" s="11" t="s">
        <v>6</v>
      </c>
      <c r="P1519" s="12">
        <v>46069</v>
      </c>
      <c r="Q1519" s="13" t="str">
        <f t="shared" si="69"/>
        <v>17h</v>
      </c>
    </row>
    <row r="1520" spans="1:17" x14ac:dyDescent="0.3">
      <c r="A1520" s="9" t="str">
        <f t="shared" si="70"/>
        <v>70705EG x Sambodromo4607017h</v>
      </c>
      <c r="B1520" s="9" t="str">
        <f t="shared" si="71"/>
        <v>70705EG x Sambodromo46070</v>
      </c>
      <c r="C1520" s="9" t="str">
        <f>IF((IFERROR(IFERROR(VLOOKUP(A1520,Controle_Utiliz!A:A,1,0),VLOOKUP(B1520,Controle_Utiliz!B:B,1,0)),"Não Utilizou"))="Não Utilizou","Não Utilizou","Agendado")</f>
        <v>Agendado</v>
      </c>
      <c r="D1520" s="8" t="s">
        <v>380</v>
      </c>
      <c r="E1520" s="9" t="s">
        <v>315</v>
      </c>
      <c r="F1520" s="9">
        <v>70705</v>
      </c>
      <c r="G1520" s="9"/>
      <c r="H1520" s="9">
        <v>21973059528</v>
      </c>
      <c r="I1520" s="9" t="s">
        <v>19263</v>
      </c>
      <c r="J1520" s="9" t="s">
        <v>16098</v>
      </c>
      <c r="K1520" s="9" t="s">
        <v>5255</v>
      </c>
      <c r="L1520" s="9" t="s">
        <v>18114</v>
      </c>
      <c r="M1520" s="9" t="s">
        <v>19228</v>
      </c>
      <c r="N1520" s="10" t="s">
        <v>19245</v>
      </c>
      <c r="O1520" s="11" t="s">
        <v>6</v>
      </c>
      <c r="P1520" s="12">
        <v>46070</v>
      </c>
      <c r="Q1520" s="13" t="str">
        <f t="shared" si="69"/>
        <v>17h</v>
      </c>
    </row>
    <row r="1521" spans="1:17" x14ac:dyDescent="0.3">
      <c r="A1521" s="9" t="str">
        <f t="shared" si="70"/>
        <v>70705EG x Sambodromo4607417h</v>
      </c>
      <c r="B1521" s="9" t="str">
        <f t="shared" si="71"/>
        <v>70705EG x Sambodromo46074</v>
      </c>
      <c r="C1521" s="9" t="str">
        <f>IF((IFERROR(IFERROR(VLOOKUP(A1521,Controle_Utiliz!A:A,1,0),VLOOKUP(B1521,Controle_Utiliz!B:B,1,0)),"Não Utilizou"))="Não Utilizou","Não Utilizou","Agendado")</f>
        <v>Agendado</v>
      </c>
      <c r="D1521" s="8" t="s">
        <v>380</v>
      </c>
      <c r="E1521" s="9" t="s">
        <v>315</v>
      </c>
      <c r="F1521" s="9">
        <v>70705</v>
      </c>
      <c r="G1521" s="9"/>
      <c r="H1521" s="9">
        <v>21973059528</v>
      </c>
      <c r="I1521" s="9" t="s">
        <v>19263</v>
      </c>
      <c r="J1521" s="9" t="s">
        <v>16098</v>
      </c>
      <c r="K1521" s="9" t="s">
        <v>5255</v>
      </c>
      <c r="L1521" s="9" t="s">
        <v>18114</v>
      </c>
      <c r="M1521" s="9" t="s">
        <v>19229</v>
      </c>
      <c r="N1521" s="10" t="s">
        <v>19245</v>
      </c>
      <c r="O1521" s="11" t="s">
        <v>6</v>
      </c>
      <c r="P1521" s="12">
        <v>46074</v>
      </c>
      <c r="Q1521" s="13" t="str">
        <f t="shared" si="69"/>
        <v>17h</v>
      </c>
    </row>
    <row r="1522" spans="1:17" x14ac:dyDescent="0.3">
      <c r="A1522" s="9" t="str">
        <f t="shared" si="70"/>
        <v>70705Sambodromo x EG4606800h</v>
      </c>
      <c r="B1522" s="9" t="str">
        <f t="shared" si="71"/>
        <v>70705Sambodromo x EG46068</v>
      </c>
      <c r="C1522" s="9" t="str">
        <f>IF((IFERROR(IFERROR(VLOOKUP(A1522,Controle_Utiliz!A:A,1,0),VLOOKUP(B1522,Controle_Utiliz!B:B,1,0)),"Não Utilizou"))="Não Utilizou","Não Utilizou","Agendado")</f>
        <v>Agendado</v>
      </c>
      <c r="D1522" s="8" t="s">
        <v>380</v>
      </c>
      <c r="E1522" s="9" t="s">
        <v>315</v>
      </c>
      <c r="F1522" s="9">
        <v>70705</v>
      </c>
      <c r="G1522" s="9"/>
      <c r="H1522" s="9">
        <v>21973059528</v>
      </c>
      <c r="I1522" s="9" t="s">
        <v>19263</v>
      </c>
      <c r="J1522" s="9" t="s">
        <v>16098</v>
      </c>
      <c r="K1522" s="9" t="s">
        <v>5255</v>
      </c>
      <c r="L1522" s="9" t="s">
        <v>18114</v>
      </c>
      <c r="M1522" s="9" t="s">
        <v>19230</v>
      </c>
      <c r="N1522" s="10" t="s">
        <v>19256</v>
      </c>
      <c r="O1522" s="11" t="s">
        <v>151</v>
      </c>
      <c r="P1522" s="12">
        <v>46068</v>
      </c>
      <c r="Q1522" s="13" t="str">
        <f t="shared" si="69"/>
        <v>00h</v>
      </c>
    </row>
    <row r="1523" spans="1:17" x14ac:dyDescent="0.3">
      <c r="A1523" s="9" t="str">
        <f t="shared" si="70"/>
        <v>70705Sambodromo x EG4606900h</v>
      </c>
      <c r="B1523" s="9" t="str">
        <f t="shared" si="71"/>
        <v>70705Sambodromo x EG46069</v>
      </c>
      <c r="C1523" s="9" t="str">
        <f>IF((IFERROR(IFERROR(VLOOKUP(A1523,Controle_Utiliz!A:A,1,0),VLOOKUP(B1523,Controle_Utiliz!B:B,1,0)),"Não Utilizou"))="Não Utilizou","Não Utilizou","Agendado")</f>
        <v>Agendado</v>
      </c>
      <c r="D1523" s="8" t="s">
        <v>380</v>
      </c>
      <c r="E1523" s="9" t="s">
        <v>315</v>
      </c>
      <c r="F1523" s="9">
        <v>70705</v>
      </c>
      <c r="G1523" s="9"/>
      <c r="H1523" s="9">
        <v>21973059528</v>
      </c>
      <c r="I1523" s="9" t="s">
        <v>19263</v>
      </c>
      <c r="J1523" s="9" t="s">
        <v>16098</v>
      </c>
      <c r="K1523" s="9" t="s">
        <v>5255</v>
      </c>
      <c r="L1523" s="9" t="s">
        <v>18114</v>
      </c>
      <c r="M1523" s="9" t="s">
        <v>19231</v>
      </c>
      <c r="N1523" s="10" t="s">
        <v>19256</v>
      </c>
      <c r="O1523" s="11" t="s">
        <v>151</v>
      </c>
      <c r="P1523" s="12">
        <v>46069</v>
      </c>
      <c r="Q1523" s="13" t="str">
        <f t="shared" si="69"/>
        <v>00h</v>
      </c>
    </row>
    <row r="1524" spans="1:17" x14ac:dyDescent="0.3">
      <c r="A1524" s="9" t="str">
        <f t="shared" si="70"/>
        <v>70705Sambodromo x EG4607000h</v>
      </c>
      <c r="B1524" s="9" t="str">
        <f t="shared" si="71"/>
        <v>70705Sambodromo x EG46070</v>
      </c>
      <c r="C1524" s="9" t="str">
        <f>IF((IFERROR(IFERROR(VLOOKUP(A1524,Controle_Utiliz!A:A,1,0),VLOOKUP(B1524,Controle_Utiliz!B:B,1,0)),"Não Utilizou"))="Não Utilizou","Não Utilizou","Agendado")</f>
        <v>Agendado</v>
      </c>
      <c r="D1524" s="8" t="s">
        <v>380</v>
      </c>
      <c r="E1524" s="9" t="s">
        <v>315</v>
      </c>
      <c r="F1524" s="9">
        <v>70705</v>
      </c>
      <c r="G1524" s="9"/>
      <c r="H1524" s="9">
        <v>21973059528</v>
      </c>
      <c r="I1524" s="9" t="s">
        <v>19263</v>
      </c>
      <c r="J1524" s="9" t="s">
        <v>16098</v>
      </c>
      <c r="K1524" s="9" t="s">
        <v>5255</v>
      </c>
      <c r="L1524" s="9" t="s">
        <v>18114</v>
      </c>
      <c r="M1524" s="9" t="s">
        <v>19232</v>
      </c>
      <c r="N1524" s="10" t="s">
        <v>19256</v>
      </c>
      <c r="O1524" s="11" t="s">
        <v>151</v>
      </c>
      <c r="P1524" s="12">
        <v>46070</v>
      </c>
      <c r="Q1524" s="13" t="str">
        <f t="shared" si="69"/>
        <v>00h</v>
      </c>
    </row>
    <row r="1525" spans="1:17" x14ac:dyDescent="0.3">
      <c r="A1525" s="9" t="str">
        <f t="shared" si="70"/>
        <v>70705Sambodromo x EG4607400h</v>
      </c>
      <c r="B1525" s="9" t="str">
        <f t="shared" si="71"/>
        <v>70705Sambodromo x EG46074</v>
      </c>
      <c r="C1525" s="9" t="str">
        <f>IF((IFERROR(IFERROR(VLOOKUP(A1525,Controle_Utiliz!A:A,1,0),VLOOKUP(B1525,Controle_Utiliz!B:B,1,0)),"Não Utilizou"))="Não Utilizou","Não Utilizou","Agendado")</f>
        <v>Agendado</v>
      </c>
      <c r="D1525" s="8" t="s">
        <v>380</v>
      </c>
      <c r="E1525" s="9" t="s">
        <v>315</v>
      </c>
      <c r="F1525" s="9">
        <v>70705</v>
      </c>
      <c r="G1525" s="9"/>
      <c r="H1525" s="9">
        <v>21973059528</v>
      </c>
      <c r="I1525" s="9" t="s">
        <v>19263</v>
      </c>
      <c r="J1525" s="9" t="s">
        <v>16098</v>
      </c>
      <c r="K1525" s="9" t="s">
        <v>5255</v>
      </c>
      <c r="L1525" s="9" t="s">
        <v>18114</v>
      </c>
      <c r="M1525" s="9" t="s">
        <v>19233</v>
      </c>
      <c r="N1525" s="10" t="s">
        <v>19256</v>
      </c>
      <c r="O1525" s="11" t="s">
        <v>151</v>
      </c>
      <c r="P1525" s="12">
        <v>46074</v>
      </c>
      <c r="Q1525" s="13" t="str">
        <f t="shared" si="69"/>
        <v>00h</v>
      </c>
    </row>
    <row r="1526" spans="1:17" x14ac:dyDescent="0.3">
      <c r="A1526" s="9" t="str">
        <f t="shared" si="70"/>
        <v>97558974704EG x Sambodromo4606819h</v>
      </c>
      <c r="B1526" s="9" t="str">
        <f t="shared" si="71"/>
        <v>97558974704EG x Sambodromo46068</v>
      </c>
      <c r="C1526" s="9" t="str">
        <f>IF((IFERROR(IFERROR(VLOOKUP(A1526,Controle_Utiliz!A:A,1,0),VLOOKUP(B1526,Controle_Utiliz!B:B,1,0)),"Não Utilizou"))="Não Utilizou","Não Utilizou","Agendado")</f>
        <v>Não Utilizou</v>
      </c>
      <c r="D1526" s="8" t="s">
        <v>439</v>
      </c>
      <c r="E1526" s="9" t="s">
        <v>440</v>
      </c>
      <c r="F1526" s="9"/>
      <c r="G1526" s="9">
        <v>97558974704</v>
      </c>
      <c r="H1526" s="9">
        <v>21999610068</v>
      </c>
      <c r="I1526" s="9" t="s">
        <v>19273</v>
      </c>
      <c r="J1526" s="9" t="s">
        <v>440</v>
      </c>
      <c r="K1526" s="9" t="s">
        <v>440</v>
      </c>
      <c r="L1526" s="9" t="s">
        <v>440</v>
      </c>
      <c r="M1526" s="9" t="s">
        <v>19226</v>
      </c>
      <c r="N1526" s="10" t="s">
        <v>19249</v>
      </c>
      <c r="O1526" s="11" t="s">
        <v>6</v>
      </c>
      <c r="P1526" s="12">
        <v>46068</v>
      </c>
      <c r="Q1526" s="13" t="str">
        <f t="shared" si="69"/>
        <v>19h</v>
      </c>
    </row>
    <row r="1527" spans="1:17" x14ac:dyDescent="0.3">
      <c r="A1527" s="9" t="str">
        <f t="shared" si="70"/>
        <v>97558974704EG x Sambodromo4606919h</v>
      </c>
      <c r="B1527" s="9" t="str">
        <f t="shared" si="71"/>
        <v>97558974704EG x Sambodromo46069</v>
      </c>
      <c r="C1527" s="9" t="str">
        <f>IF((IFERROR(IFERROR(VLOOKUP(A1527,Controle_Utiliz!A:A,1,0),VLOOKUP(B1527,Controle_Utiliz!B:B,1,0)),"Não Utilizou"))="Não Utilizou","Não Utilizou","Agendado")</f>
        <v>Não Utilizou</v>
      </c>
      <c r="D1527" s="8" t="s">
        <v>439</v>
      </c>
      <c r="E1527" s="9" t="s">
        <v>440</v>
      </c>
      <c r="F1527" s="9"/>
      <c r="G1527" s="9">
        <v>97558974704</v>
      </c>
      <c r="H1527" s="9">
        <v>21999610068</v>
      </c>
      <c r="I1527" s="9" t="s">
        <v>19273</v>
      </c>
      <c r="J1527" s="9" t="s">
        <v>440</v>
      </c>
      <c r="K1527" s="9" t="s">
        <v>440</v>
      </c>
      <c r="L1527" s="9" t="s">
        <v>440</v>
      </c>
      <c r="M1527" s="9" t="s">
        <v>19227</v>
      </c>
      <c r="N1527" s="10" t="s">
        <v>19249</v>
      </c>
      <c r="O1527" s="11" t="s">
        <v>6</v>
      </c>
      <c r="P1527" s="12">
        <v>46069</v>
      </c>
      <c r="Q1527" s="13" t="str">
        <f t="shared" si="69"/>
        <v>19h</v>
      </c>
    </row>
    <row r="1528" spans="1:17" x14ac:dyDescent="0.3">
      <c r="A1528" s="9" t="str">
        <f t="shared" si="70"/>
        <v>97558974704EG x Sambodromo4607019h</v>
      </c>
      <c r="B1528" s="9" t="str">
        <f t="shared" si="71"/>
        <v>97558974704EG x Sambodromo46070</v>
      </c>
      <c r="C1528" s="9" t="str">
        <f>IF((IFERROR(IFERROR(VLOOKUP(A1528,Controle_Utiliz!A:A,1,0),VLOOKUP(B1528,Controle_Utiliz!B:B,1,0)),"Não Utilizou"))="Não Utilizou","Não Utilizou","Agendado")</f>
        <v>Não Utilizou</v>
      </c>
      <c r="D1528" s="8" t="s">
        <v>439</v>
      </c>
      <c r="E1528" s="9" t="s">
        <v>440</v>
      </c>
      <c r="F1528" s="9"/>
      <c r="G1528" s="9">
        <v>97558974704</v>
      </c>
      <c r="H1528" s="9">
        <v>21999610068</v>
      </c>
      <c r="I1528" s="9" t="s">
        <v>19273</v>
      </c>
      <c r="J1528" s="9" t="s">
        <v>440</v>
      </c>
      <c r="K1528" s="9" t="s">
        <v>440</v>
      </c>
      <c r="L1528" s="9" t="s">
        <v>440</v>
      </c>
      <c r="M1528" s="9" t="s">
        <v>19228</v>
      </c>
      <c r="N1528" s="10" t="s">
        <v>19249</v>
      </c>
      <c r="O1528" s="11" t="s">
        <v>6</v>
      </c>
      <c r="P1528" s="12">
        <v>46070</v>
      </c>
      <c r="Q1528" s="13" t="str">
        <f t="shared" si="69"/>
        <v>19h</v>
      </c>
    </row>
    <row r="1529" spans="1:17" x14ac:dyDescent="0.3">
      <c r="A1529" s="9" t="str">
        <f t="shared" si="70"/>
        <v>97558974704EG x Sambodromo4607419h</v>
      </c>
      <c r="B1529" s="9" t="str">
        <f t="shared" si="71"/>
        <v>97558974704EG x Sambodromo46074</v>
      </c>
      <c r="C1529" s="9" t="str">
        <f>IF((IFERROR(IFERROR(VLOOKUP(A1529,Controle_Utiliz!A:A,1,0),VLOOKUP(B1529,Controle_Utiliz!B:B,1,0)),"Não Utilizou"))="Não Utilizou","Não Utilizou","Agendado")</f>
        <v>Não Utilizou</v>
      </c>
      <c r="D1529" s="8" t="s">
        <v>439</v>
      </c>
      <c r="E1529" s="9" t="s">
        <v>440</v>
      </c>
      <c r="F1529" s="9"/>
      <c r="G1529" s="9">
        <v>97558974704</v>
      </c>
      <c r="H1529" s="9">
        <v>21999610068</v>
      </c>
      <c r="I1529" s="9" t="s">
        <v>19273</v>
      </c>
      <c r="J1529" s="9" t="s">
        <v>440</v>
      </c>
      <c r="K1529" s="9" t="s">
        <v>440</v>
      </c>
      <c r="L1529" s="9" t="s">
        <v>440</v>
      </c>
      <c r="M1529" s="9" t="s">
        <v>19229</v>
      </c>
      <c r="N1529" s="10" t="s">
        <v>19249</v>
      </c>
      <c r="O1529" s="11" t="s">
        <v>6</v>
      </c>
      <c r="P1529" s="12">
        <v>46074</v>
      </c>
      <c r="Q1529" s="13" t="str">
        <f t="shared" si="69"/>
        <v>19h</v>
      </c>
    </row>
    <row r="1530" spans="1:17" x14ac:dyDescent="0.3">
      <c r="A1530" s="9" t="str">
        <f t="shared" si="70"/>
        <v>97558974704Sambodromo x EG4606806h</v>
      </c>
      <c r="B1530" s="9" t="str">
        <f t="shared" si="71"/>
        <v>97558974704Sambodromo x EG46068</v>
      </c>
      <c r="C1530" s="9" t="str">
        <f>IF((IFERROR(IFERROR(VLOOKUP(A1530,Controle_Utiliz!A:A,1,0),VLOOKUP(B1530,Controle_Utiliz!B:B,1,0)),"Não Utilizou"))="Não Utilizou","Não Utilizou","Agendado")</f>
        <v>Não Utilizou</v>
      </c>
      <c r="D1530" s="8" t="s">
        <v>439</v>
      </c>
      <c r="E1530" s="9" t="s">
        <v>440</v>
      </c>
      <c r="F1530" s="9"/>
      <c r="G1530" s="9">
        <v>97558974704</v>
      </c>
      <c r="H1530" s="9">
        <v>21999610068</v>
      </c>
      <c r="I1530" s="9" t="s">
        <v>19273</v>
      </c>
      <c r="J1530" s="9" t="s">
        <v>440</v>
      </c>
      <c r="K1530" s="9" t="s">
        <v>440</v>
      </c>
      <c r="L1530" s="9" t="s">
        <v>440</v>
      </c>
      <c r="M1530" s="9" t="s">
        <v>19230</v>
      </c>
      <c r="N1530" s="10" t="s">
        <v>19248</v>
      </c>
      <c r="O1530" s="11" t="s">
        <v>151</v>
      </c>
      <c r="P1530" s="12">
        <v>46068</v>
      </c>
      <c r="Q1530" s="13" t="str">
        <f t="shared" si="69"/>
        <v>06h</v>
      </c>
    </row>
    <row r="1531" spans="1:17" x14ac:dyDescent="0.3">
      <c r="A1531" s="9" t="str">
        <f t="shared" si="70"/>
        <v>97558974704Sambodromo x EG4606906h</v>
      </c>
      <c r="B1531" s="9" t="str">
        <f t="shared" si="71"/>
        <v>97558974704Sambodromo x EG46069</v>
      </c>
      <c r="C1531" s="9" t="str">
        <f>IF((IFERROR(IFERROR(VLOOKUP(A1531,Controle_Utiliz!A:A,1,0),VLOOKUP(B1531,Controle_Utiliz!B:B,1,0)),"Não Utilizou"))="Não Utilizou","Não Utilizou","Agendado")</f>
        <v>Não Utilizou</v>
      </c>
      <c r="D1531" s="8" t="s">
        <v>439</v>
      </c>
      <c r="E1531" s="9" t="s">
        <v>440</v>
      </c>
      <c r="F1531" s="9"/>
      <c r="G1531" s="9">
        <v>97558974704</v>
      </c>
      <c r="H1531" s="9">
        <v>21999610068</v>
      </c>
      <c r="I1531" s="9" t="s">
        <v>19273</v>
      </c>
      <c r="J1531" s="9" t="s">
        <v>440</v>
      </c>
      <c r="K1531" s="9" t="s">
        <v>440</v>
      </c>
      <c r="L1531" s="9" t="s">
        <v>440</v>
      </c>
      <c r="M1531" s="9" t="s">
        <v>19231</v>
      </c>
      <c r="N1531" s="10" t="s">
        <v>19248</v>
      </c>
      <c r="O1531" s="11" t="s">
        <v>151</v>
      </c>
      <c r="P1531" s="12">
        <v>46069</v>
      </c>
      <c r="Q1531" s="13" t="str">
        <f t="shared" si="69"/>
        <v>06h</v>
      </c>
    </row>
    <row r="1532" spans="1:17" x14ac:dyDescent="0.3">
      <c r="A1532" s="9" t="str">
        <f t="shared" si="70"/>
        <v>97558974704Sambodromo x EG4607006h</v>
      </c>
      <c r="B1532" s="9" t="str">
        <f t="shared" si="71"/>
        <v>97558974704Sambodromo x EG46070</v>
      </c>
      <c r="C1532" s="9" t="str">
        <f>IF((IFERROR(IFERROR(VLOOKUP(A1532,Controle_Utiliz!A:A,1,0),VLOOKUP(B1532,Controle_Utiliz!B:B,1,0)),"Não Utilizou"))="Não Utilizou","Não Utilizou","Agendado")</f>
        <v>Não Utilizou</v>
      </c>
      <c r="D1532" s="8" t="s">
        <v>439</v>
      </c>
      <c r="E1532" s="9" t="s">
        <v>440</v>
      </c>
      <c r="F1532" s="9"/>
      <c r="G1532" s="9">
        <v>97558974704</v>
      </c>
      <c r="H1532" s="9">
        <v>21999610068</v>
      </c>
      <c r="I1532" s="9" t="s">
        <v>19273</v>
      </c>
      <c r="J1532" s="9" t="s">
        <v>440</v>
      </c>
      <c r="K1532" s="9" t="s">
        <v>440</v>
      </c>
      <c r="L1532" s="9" t="s">
        <v>440</v>
      </c>
      <c r="M1532" s="9" t="s">
        <v>19232</v>
      </c>
      <c r="N1532" s="10" t="s">
        <v>19248</v>
      </c>
      <c r="O1532" s="11" t="s">
        <v>151</v>
      </c>
      <c r="P1532" s="12">
        <v>46070</v>
      </c>
      <c r="Q1532" s="13" t="str">
        <f t="shared" si="69"/>
        <v>06h</v>
      </c>
    </row>
    <row r="1533" spans="1:17" x14ac:dyDescent="0.3">
      <c r="A1533" s="9" t="str">
        <f t="shared" si="70"/>
        <v>97558974704Sambodromo x EG4607406h</v>
      </c>
      <c r="B1533" s="9" t="str">
        <f t="shared" si="71"/>
        <v>97558974704Sambodromo x EG46074</v>
      </c>
      <c r="C1533" s="9" t="str">
        <f>IF((IFERROR(IFERROR(VLOOKUP(A1533,Controle_Utiliz!A:A,1,0),VLOOKUP(B1533,Controle_Utiliz!B:B,1,0)),"Não Utilizou"))="Não Utilizou","Não Utilizou","Agendado")</f>
        <v>Não Utilizou</v>
      </c>
      <c r="D1533" s="8" t="s">
        <v>439</v>
      </c>
      <c r="E1533" s="9" t="s">
        <v>440</v>
      </c>
      <c r="F1533" s="9"/>
      <c r="G1533" s="9">
        <v>97558974704</v>
      </c>
      <c r="H1533" s="9">
        <v>21999610068</v>
      </c>
      <c r="I1533" s="9" t="s">
        <v>19273</v>
      </c>
      <c r="J1533" s="9" t="s">
        <v>440</v>
      </c>
      <c r="K1533" s="9" t="s">
        <v>440</v>
      </c>
      <c r="L1533" s="9" t="s">
        <v>440</v>
      </c>
      <c r="M1533" s="9" t="s">
        <v>19233</v>
      </c>
      <c r="N1533" s="10" t="s">
        <v>19248</v>
      </c>
      <c r="O1533" s="11" t="s">
        <v>151</v>
      </c>
      <c r="P1533" s="12">
        <v>46074</v>
      </c>
      <c r="Q1533" s="13" t="str">
        <f t="shared" si="69"/>
        <v>06h</v>
      </c>
    </row>
    <row r="1534" spans="1:17" x14ac:dyDescent="0.3">
      <c r="A1534" s="9" t="str">
        <f t="shared" si="70"/>
        <v>97558974704JB x Sambodromo4606819h</v>
      </c>
      <c r="B1534" s="9" t="str">
        <f t="shared" si="71"/>
        <v>97558974704JB x Sambodromo46068</v>
      </c>
      <c r="C1534" s="9" t="str">
        <f>IF((IFERROR(IFERROR(VLOOKUP(A1534,Controle_Utiliz!A:A,1,0),VLOOKUP(B1534,Controle_Utiliz!B:B,1,0)),"Não Utilizou"))="Não Utilizou","Não Utilizou","Agendado")</f>
        <v>Não Utilizou</v>
      </c>
      <c r="D1534" s="8" t="s">
        <v>439</v>
      </c>
      <c r="E1534" s="9" t="s">
        <v>440</v>
      </c>
      <c r="F1534" s="9"/>
      <c r="G1534" s="9">
        <v>97558974704</v>
      </c>
      <c r="H1534" s="9">
        <v>21999610068</v>
      </c>
      <c r="I1534" s="9" t="s">
        <v>19273</v>
      </c>
      <c r="J1534" s="9" t="s">
        <v>440</v>
      </c>
      <c r="K1534" s="9" t="s">
        <v>440</v>
      </c>
      <c r="L1534" s="9" t="s">
        <v>440</v>
      </c>
      <c r="M1534" s="9" t="s">
        <v>19234</v>
      </c>
      <c r="N1534" s="10" t="s">
        <v>19249</v>
      </c>
      <c r="O1534" s="11" t="s">
        <v>33</v>
      </c>
      <c r="P1534" s="12">
        <v>46068</v>
      </c>
      <c r="Q1534" s="13" t="str">
        <f t="shared" si="69"/>
        <v>19h</v>
      </c>
    </row>
    <row r="1535" spans="1:17" x14ac:dyDescent="0.3">
      <c r="A1535" s="9" t="str">
        <f t="shared" si="70"/>
        <v>97558974704JB x Sambodromo4606919h</v>
      </c>
      <c r="B1535" s="9" t="str">
        <f t="shared" si="71"/>
        <v>97558974704JB x Sambodromo46069</v>
      </c>
      <c r="C1535" s="9" t="str">
        <f>IF((IFERROR(IFERROR(VLOOKUP(A1535,Controle_Utiliz!A:A,1,0),VLOOKUP(B1535,Controle_Utiliz!B:B,1,0)),"Não Utilizou"))="Não Utilizou","Não Utilizou","Agendado")</f>
        <v>Não Utilizou</v>
      </c>
      <c r="D1535" s="8" t="s">
        <v>439</v>
      </c>
      <c r="E1535" s="9" t="s">
        <v>440</v>
      </c>
      <c r="F1535" s="9"/>
      <c r="G1535" s="9">
        <v>97558974704</v>
      </c>
      <c r="H1535" s="9">
        <v>21999610068</v>
      </c>
      <c r="I1535" s="9" t="s">
        <v>19273</v>
      </c>
      <c r="J1535" s="9" t="s">
        <v>440</v>
      </c>
      <c r="K1535" s="9" t="s">
        <v>440</v>
      </c>
      <c r="L1535" s="9" t="s">
        <v>440</v>
      </c>
      <c r="M1535" s="9" t="s">
        <v>19235</v>
      </c>
      <c r="N1535" s="10" t="s">
        <v>19249</v>
      </c>
      <c r="O1535" s="11" t="s">
        <v>33</v>
      </c>
      <c r="P1535" s="12">
        <v>46069</v>
      </c>
      <c r="Q1535" s="13" t="str">
        <f t="shared" si="69"/>
        <v>19h</v>
      </c>
    </row>
    <row r="1536" spans="1:17" x14ac:dyDescent="0.3">
      <c r="A1536" s="9" t="str">
        <f t="shared" si="70"/>
        <v>97558974704JB x Sambodromo4607019h</v>
      </c>
      <c r="B1536" s="9" t="str">
        <f t="shared" si="71"/>
        <v>97558974704JB x Sambodromo46070</v>
      </c>
      <c r="C1536" s="9" t="str">
        <f>IF((IFERROR(IFERROR(VLOOKUP(A1536,Controle_Utiliz!A:A,1,0),VLOOKUP(B1536,Controle_Utiliz!B:B,1,0)),"Não Utilizou"))="Não Utilizou","Não Utilizou","Agendado")</f>
        <v>Não Utilizou</v>
      </c>
      <c r="D1536" s="8" t="s">
        <v>439</v>
      </c>
      <c r="E1536" s="9" t="s">
        <v>440</v>
      </c>
      <c r="F1536" s="9"/>
      <c r="G1536" s="9">
        <v>97558974704</v>
      </c>
      <c r="H1536" s="9">
        <v>21999610068</v>
      </c>
      <c r="I1536" s="9" t="s">
        <v>19273</v>
      </c>
      <c r="J1536" s="9" t="s">
        <v>440</v>
      </c>
      <c r="K1536" s="9" t="s">
        <v>440</v>
      </c>
      <c r="L1536" s="9" t="s">
        <v>440</v>
      </c>
      <c r="M1536" s="9" t="s">
        <v>19236</v>
      </c>
      <c r="N1536" s="10" t="s">
        <v>19249</v>
      </c>
      <c r="O1536" s="11" t="s">
        <v>33</v>
      </c>
      <c r="P1536" s="12">
        <v>46070</v>
      </c>
      <c r="Q1536" s="13" t="str">
        <f t="shared" si="69"/>
        <v>19h</v>
      </c>
    </row>
    <row r="1537" spans="1:17" x14ac:dyDescent="0.3">
      <c r="A1537" s="9" t="str">
        <f t="shared" si="70"/>
        <v>97558974704JB x Sambodromo4607419h</v>
      </c>
      <c r="B1537" s="9" t="str">
        <f t="shared" si="71"/>
        <v>97558974704JB x Sambodromo46074</v>
      </c>
      <c r="C1537" s="9" t="str">
        <f>IF((IFERROR(IFERROR(VLOOKUP(A1537,Controle_Utiliz!A:A,1,0),VLOOKUP(B1537,Controle_Utiliz!B:B,1,0)),"Não Utilizou"))="Não Utilizou","Não Utilizou","Agendado")</f>
        <v>Não Utilizou</v>
      </c>
      <c r="D1537" s="8" t="s">
        <v>439</v>
      </c>
      <c r="E1537" s="9" t="s">
        <v>440</v>
      </c>
      <c r="F1537" s="9"/>
      <c r="G1537" s="9">
        <v>97558974704</v>
      </c>
      <c r="H1537" s="9">
        <v>21999610068</v>
      </c>
      <c r="I1537" s="9" t="s">
        <v>19273</v>
      </c>
      <c r="J1537" s="9" t="s">
        <v>440</v>
      </c>
      <c r="K1537" s="9" t="s">
        <v>440</v>
      </c>
      <c r="L1537" s="9" t="s">
        <v>440</v>
      </c>
      <c r="M1537" s="9" t="s">
        <v>19237</v>
      </c>
      <c r="N1537" s="10" t="s">
        <v>19249</v>
      </c>
      <c r="O1537" s="11" t="s">
        <v>33</v>
      </c>
      <c r="P1537" s="12">
        <v>46074</v>
      </c>
      <c r="Q1537" s="13" t="str">
        <f t="shared" si="69"/>
        <v>19h</v>
      </c>
    </row>
    <row r="1538" spans="1:17" x14ac:dyDescent="0.3">
      <c r="A1538" s="9" t="str">
        <f t="shared" si="70"/>
        <v>97558974704Sambodromo x JB4606806h</v>
      </c>
      <c r="B1538" s="9" t="str">
        <f t="shared" si="71"/>
        <v>97558974704Sambodromo x JB46068</v>
      </c>
      <c r="C1538" s="9" t="str">
        <f>IF((IFERROR(IFERROR(VLOOKUP(A1538,Controle_Utiliz!A:A,1,0),VLOOKUP(B1538,Controle_Utiliz!B:B,1,0)),"Não Utilizou"))="Não Utilizou","Não Utilizou","Agendado")</f>
        <v>Não Utilizou</v>
      </c>
      <c r="D1538" s="8" t="s">
        <v>439</v>
      </c>
      <c r="E1538" s="9" t="s">
        <v>440</v>
      </c>
      <c r="F1538" s="9"/>
      <c r="G1538" s="9">
        <v>97558974704</v>
      </c>
      <c r="H1538" s="9">
        <v>21999610068</v>
      </c>
      <c r="I1538" s="9" t="s">
        <v>19273</v>
      </c>
      <c r="J1538" s="9" t="s">
        <v>440</v>
      </c>
      <c r="K1538" s="9" t="s">
        <v>440</v>
      </c>
      <c r="L1538" s="9" t="s">
        <v>440</v>
      </c>
      <c r="M1538" s="9" t="s">
        <v>19238</v>
      </c>
      <c r="N1538" s="10" t="s">
        <v>19248</v>
      </c>
      <c r="O1538" s="11" t="s">
        <v>159</v>
      </c>
      <c r="P1538" s="12">
        <v>46068</v>
      </c>
      <c r="Q1538" s="13" t="str">
        <f t="shared" ref="Q1538:Q1601" si="72">LEFT(N1538,2)&amp;"h"</f>
        <v>06h</v>
      </c>
    </row>
    <row r="1539" spans="1:17" x14ac:dyDescent="0.3">
      <c r="A1539" s="9" t="str">
        <f t="shared" ref="A1539:A1602" si="73">IF(LEN(F1539)&gt;1,F1539,G1539)&amp;O1539&amp;P1539&amp;Q1539</f>
        <v>97558974704Sambodromo x JB4606906h</v>
      </c>
      <c r="B1539" s="9" t="str">
        <f t="shared" ref="B1539:B1602" si="74">IF(LEN(F1539)&gt;1,F1539,G1539)&amp;O1539&amp;P1539</f>
        <v>97558974704Sambodromo x JB46069</v>
      </c>
      <c r="C1539" s="9" t="str">
        <f>IF((IFERROR(IFERROR(VLOOKUP(A1539,Controle_Utiliz!A:A,1,0),VLOOKUP(B1539,Controle_Utiliz!B:B,1,0)),"Não Utilizou"))="Não Utilizou","Não Utilizou","Agendado")</f>
        <v>Não Utilizou</v>
      </c>
      <c r="D1539" s="8" t="s">
        <v>439</v>
      </c>
      <c r="E1539" s="9" t="s">
        <v>440</v>
      </c>
      <c r="F1539" s="9"/>
      <c r="G1539" s="9">
        <v>97558974704</v>
      </c>
      <c r="H1539" s="9">
        <v>21999610068</v>
      </c>
      <c r="I1539" s="9" t="s">
        <v>19273</v>
      </c>
      <c r="J1539" s="9" t="s">
        <v>440</v>
      </c>
      <c r="K1539" s="9" t="s">
        <v>440</v>
      </c>
      <c r="L1539" s="9" t="s">
        <v>440</v>
      </c>
      <c r="M1539" s="9" t="s">
        <v>19239</v>
      </c>
      <c r="N1539" s="10" t="s">
        <v>19248</v>
      </c>
      <c r="O1539" s="11" t="s">
        <v>159</v>
      </c>
      <c r="P1539" s="12">
        <v>46069</v>
      </c>
      <c r="Q1539" s="13" t="str">
        <f t="shared" si="72"/>
        <v>06h</v>
      </c>
    </row>
    <row r="1540" spans="1:17" x14ac:dyDescent="0.3">
      <c r="A1540" s="9" t="str">
        <f t="shared" si="73"/>
        <v>97558974704Sambodromo x JB4607006h</v>
      </c>
      <c r="B1540" s="9" t="str">
        <f t="shared" si="74"/>
        <v>97558974704Sambodromo x JB46070</v>
      </c>
      <c r="C1540" s="9" t="str">
        <f>IF((IFERROR(IFERROR(VLOOKUP(A1540,Controle_Utiliz!A:A,1,0),VLOOKUP(B1540,Controle_Utiliz!B:B,1,0)),"Não Utilizou"))="Não Utilizou","Não Utilizou","Agendado")</f>
        <v>Não Utilizou</v>
      </c>
      <c r="D1540" s="8" t="s">
        <v>439</v>
      </c>
      <c r="E1540" s="9" t="s">
        <v>440</v>
      </c>
      <c r="F1540" s="9"/>
      <c r="G1540" s="9">
        <v>97558974704</v>
      </c>
      <c r="H1540" s="9">
        <v>21999610068</v>
      </c>
      <c r="I1540" s="9" t="s">
        <v>19273</v>
      </c>
      <c r="J1540" s="9" t="s">
        <v>440</v>
      </c>
      <c r="K1540" s="9" t="s">
        <v>440</v>
      </c>
      <c r="L1540" s="9" t="s">
        <v>440</v>
      </c>
      <c r="M1540" s="9" t="s">
        <v>19240</v>
      </c>
      <c r="N1540" s="10" t="s">
        <v>19248</v>
      </c>
      <c r="O1540" s="11" t="s">
        <v>159</v>
      </c>
      <c r="P1540" s="12">
        <v>46070</v>
      </c>
      <c r="Q1540" s="13" t="str">
        <f t="shared" si="72"/>
        <v>06h</v>
      </c>
    </row>
    <row r="1541" spans="1:17" x14ac:dyDescent="0.3">
      <c r="A1541" s="9" t="str">
        <f t="shared" si="73"/>
        <v>97558974704Sambodromo x JB4607406h</v>
      </c>
      <c r="B1541" s="9" t="str">
        <f t="shared" si="74"/>
        <v>97558974704Sambodromo x JB46074</v>
      </c>
      <c r="C1541" s="9" t="str">
        <f>IF((IFERROR(IFERROR(VLOOKUP(A1541,Controle_Utiliz!A:A,1,0),VLOOKUP(B1541,Controle_Utiliz!B:B,1,0)),"Não Utilizou"))="Não Utilizou","Não Utilizou","Agendado")</f>
        <v>Não Utilizou</v>
      </c>
      <c r="D1541" s="8" t="s">
        <v>439</v>
      </c>
      <c r="E1541" s="9" t="s">
        <v>440</v>
      </c>
      <c r="F1541" s="9"/>
      <c r="G1541" s="9">
        <v>97558974704</v>
      </c>
      <c r="H1541" s="9">
        <v>21999610068</v>
      </c>
      <c r="I1541" s="9" t="s">
        <v>19273</v>
      </c>
      <c r="J1541" s="9" t="s">
        <v>440</v>
      </c>
      <c r="K1541" s="9" t="s">
        <v>440</v>
      </c>
      <c r="L1541" s="9" t="s">
        <v>440</v>
      </c>
      <c r="M1541" s="9" t="s">
        <v>19241</v>
      </c>
      <c r="N1541" s="14" t="s">
        <v>19248</v>
      </c>
      <c r="O1541" s="11" t="s">
        <v>159</v>
      </c>
      <c r="P1541" s="12">
        <v>46074</v>
      </c>
      <c r="Q1541" s="13" t="str">
        <f t="shared" si="72"/>
        <v>06h</v>
      </c>
    </row>
    <row r="1542" spans="1:17" x14ac:dyDescent="0.3">
      <c r="A1542" s="9" t="str">
        <f t="shared" si="73"/>
        <v>82103JB x Sambodromo4606819h</v>
      </c>
      <c r="B1542" s="9" t="str">
        <f t="shared" si="74"/>
        <v>82103JB x Sambodromo46068</v>
      </c>
      <c r="C1542" s="9" t="str">
        <f>IF((IFERROR(IFERROR(VLOOKUP(A1542,Controle_Utiliz!A:A,1,0),VLOOKUP(B1542,Controle_Utiliz!B:B,1,0)),"Não Utilizou"))="Não Utilizou","Não Utilizou","Agendado")</f>
        <v>Agendado</v>
      </c>
      <c r="D1542" s="8" t="s">
        <v>511</v>
      </c>
      <c r="E1542" s="9" t="s">
        <v>315</v>
      </c>
      <c r="F1542" s="9">
        <v>82103</v>
      </c>
      <c r="G1542" s="11"/>
      <c r="H1542" s="9">
        <v>21968147543</v>
      </c>
      <c r="I1542" s="9" t="s">
        <v>17441</v>
      </c>
      <c r="J1542" s="9" t="s">
        <v>16714</v>
      </c>
      <c r="K1542" s="9" t="s">
        <v>5297</v>
      </c>
      <c r="L1542" s="9" t="s">
        <v>17556</v>
      </c>
      <c r="M1542" s="9" t="s">
        <v>19234</v>
      </c>
      <c r="N1542" s="10" t="s">
        <v>19249</v>
      </c>
      <c r="O1542" s="11" t="s">
        <v>33</v>
      </c>
      <c r="P1542" s="12">
        <v>46068</v>
      </c>
      <c r="Q1542" s="13" t="str">
        <f t="shared" si="72"/>
        <v>19h</v>
      </c>
    </row>
    <row r="1543" spans="1:17" x14ac:dyDescent="0.3">
      <c r="A1543" s="9" t="str">
        <f t="shared" si="73"/>
        <v>82103JB x Sambodromo4607019h</v>
      </c>
      <c r="B1543" s="9" t="str">
        <f t="shared" si="74"/>
        <v>82103JB x Sambodromo46070</v>
      </c>
      <c r="C1543" s="9" t="str">
        <f>IF((IFERROR(IFERROR(VLOOKUP(A1543,Controle_Utiliz!A:A,1,0),VLOOKUP(B1543,Controle_Utiliz!B:B,1,0)),"Não Utilizou"))="Não Utilizou","Não Utilizou","Agendado")</f>
        <v>Agendado</v>
      </c>
      <c r="D1543" s="8" t="s">
        <v>511</v>
      </c>
      <c r="E1543" s="9" t="s">
        <v>315</v>
      </c>
      <c r="F1543" s="9">
        <v>82103</v>
      </c>
      <c r="G1543" s="11"/>
      <c r="H1543" s="9">
        <v>21968147543</v>
      </c>
      <c r="I1543" s="9" t="s">
        <v>17441</v>
      </c>
      <c r="J1543" s="9" t="s">
        <v>16714</v>
      </c>
      <c r="K1543" s="9" t="s">
        <v>5297</v>
      </c>
      <c r="L1543" s="9" t="s">
        <v>17556</v>
      </c>
      <c r="M1543" s="9" t="s">
        <v>19236</v>
      </c>
      <c r="N1543" s="10" t="s">
        <v>19249</v>
      </c>
      <c r="O1543" s="11" t="s">
        <v>33</v>
      </c>
      <c r="P1543" s="12">
        <v>46070</v>
      </c>
      <c r="Q1543" s="13" t="str">
        <f t="shared" si="72"/>
        <v>19h</v>
      </c>
    </row>
    <row r="1544" spans="1:17" x14ac:dyDescent="0.3">
      <c r="A1544" s="9" t="str">
        <f t="shared" si="73"/>
        <v>82103Sambodromo x JB4606805h</v>
      </c>
      <c r="B1544" s="9" t="str">
        <f t="shared" si="74"/>
        <v>82103Sambodromo x JB46068</v>
      </c>
      <c r="C1544" s="9" t="str">
        <f>IF((IFERROR(IFERROR(VLOOKUP(A1544,Controle_Utiliz!A:A,1,0),VLOOKUP(B1544,Controle_Utiliz!B:B,1,0)),"Não Utilizou"))="Não Utilizou","Não Utilizou","Agendado")</f>
        <v>Não Utilizou</v>
      </c>
      <c r="D1544" s="8" t="s">
        <v>511</v>
      </c>
      <c r="E1544" s="9" t="s">
        <v>315</v>
      </c>
      <c r="F1544" s="9">
        <v>82103</v>
      </c>
      <c r="G1544" s="11"/>
      <c r="H1544" s="9">
        <v>21968147543</v>
      </c>
      <c r="I1544" s="9" t="s">
        <v>17441</v>
      </c>
      <c r="J1544" s="9" t="s">
        <v>16714</v>
      </c>
      <c r="K1544" s="9" t="s">
        <v>5297</v>
      </c>
      <c r="L1544" s="9" t="s">
        <v>17556</v>
      </c>
      <c r="M1544" s="9" t="s">
        <v>19238</v>
      </c>
      <c r="N1544" s="10" t="s">
        <v>19244</v>
      </c>
      <c r="O1544" s="11" t="s">
        <v>159</v>
      </c>
      <c r="P1544" s="12">
        <v>46068</v>
      </c>
      <c r="Q1544" s="13" t="str">
        <f t="shared" si="72"/>
        <v>05h</v>
      </c>
    </row>
    <row r="1545" spans="1:17" x14ac:dyDescent="0.3">
      <c r="A1545" s="9" t="str">
        <f t="shared" si="73"/>
        <v>82103Sambodromo x JB4607005h</v>
      </c>
      <c r="B1545" s="9" t="str">
        <f t="shared" si="74"/>
        <v>82103Sambodromo x JB46070</v>
      </c>
      <c r="C1545" s="9" t="str">
        <f>IF((IFERROR(IFERROR(VLOOKUP(A1545,Controle_Utiliz!A:A,1,0),VLOOKUP(B1545,Controle_Utiliz!B:B,1,0)),"Não Utilizou"))="Não Utilizou","Não Utilizou","Agendado")</f>
        <v>Agendado</v>
      </c>
      <c r="D1545" s="8" t="s">
        <v>511</v>
      </c>
      <c r="E1545" s="9" t="s">
        <v>315</v>
      </c>
      <c r="F1545" s="9">
        <v>82103</v>
      </c>
      <c r="G1545" s="11"/>
      <c r="H1545" s="9">
        <v>21968147543</v>
      </c>
      <c r="I1545" s="9" t="s">
        <v>17441</v>
      </c>
      <c r="J1545" s="9" t="s">
        <v>16714</v>
      </c>
      <c r="K1545" s="9" t="s">
        <v>5297</v>
      </c>
      <c r="L1545" s="9" t="s">
        <v>17556</v>
      </c>
      <c r="M1545" s="9" t="s">
        <v>19240</v>
      </c>
      <c r="N1545" s="10" t="s">
        <v>19244</v>
      </c>
      <c r="O1545" s="11" t="s">
        <v>159</v>
      </c>
      <c r="P1545" s="12">
        <v>46070</v>
      </c>
      <c r="Q1545" s="13" t="str">
        <f t="shared" si="72"/>
        <v>05h</v>
      </c>
    </row>
    <row r="1546" spans="1:17" x14ac:dyDescent="0.3">
      <c r="A1546" s="9" t="str">
        <f t="shared" si="73"/>
        <v>43262JB x Sambodromo4606818h</v>
      </c>
      <c r="B1546" s="9" t="str">
        <f t="shared" si="74"/>
        <v>43262JB x Sambodromo46068</v>
      </c>
      <c r="C1546" s="9" t="str">
        <f>IF((IFERROR(IFERROR(VLOOKUP(A1546,Controle_Utiliz!A:A,1,0),VLOOKUP(B1546,Controle_Utiliz!B:B,1,0)),"Não Utilizou"))="Não Utilizou","Não Utilizou","Agendado")</f>
        <v>Agendado</v>
      </c>
      <c r="D1546" s="8" t="s">
        <v>517</v>
      </c>
      <c r="E1546" s="9" t="s">
        <v>315</v>
      </c>
      <c r="F1546" s="9">
        <v>43262</v>
      </c>
      <c r="G1546" s="11"/>
      <c r="H1546" s="9">
        <v>21969041208</v>
      </c>
      <c r="I1546" s="9" t="s">
        <v>17441</v>
      </c>
      <c r="J1546" s="9" t="s">
        <v>16228</v>
      </c>
      <c r="K1546" s="9" t="s">
        <v>4622</v>
      </c>
      <c r="L1546" s="9" t="s">
        <v>17561</v>
      </c>
      <c r="M1546" s="9" t="s">
        <v>19234</v>
      </c>
      <c r="N1546" s="10" t="s">
        <v>19243</v>
      </c>
      <c r="O1546" s="11" t="s">
        <v>33</v>
      </c>
      <c r="P1546" s="12">
        <v>46068</v>
      </c>
      <c r="Q1546" s="13" t="str">
        <f t="shared" si="72"/>
        <v>18h</v>
      </c>
    </row>
    <row r="1547" spans="1:17" x14ac:dyDescent="0.3">
      <c r="A1547" s="9" t="str">
        <f t="shared" si="73"/>
        <v>43262JB x Sambodromo4606918h</v>
      </c>
      <c r="B1547" s="9" t="str">
        <f t="shared" si="74"/>
        <v>43262JB x Sambodromo46069</v>
      </c>
      <c r="C1547" s="9" t="str">
        <f>IF((IFERROR(IFERROR(VLOOKUP(A1547,Controle_Utiliz!A:A,1,0),VLOOKUP(B1547,Controle_Utiliz!B:B,1,0)),"Não Utilizou"))="Não Utilizou","Não Utilizou","Agendado")</f>
        <v>Agendado</v>
      </c>
      <c r="D1547" s="8" t="s">
        <v>517</v>
      </c>
      <c r="E1547" s="9" t="s">
        <v>315</v>
      </c>
      <c r="F1547" s="9">
        <v>43262</v>
      </c>
      <c r="G1547" s="11"/>
      <c r="H1547" s="9">
        <v>21969041208</v>
      </c>
      <c r="I1547" s="9" t="s">
        <v>17441</v>
      </c>
      <c r="J1547" s="9" t="s">
        <v>16228</v>
      </c>
      <c r="K1547" s="9" t="s">
        <v>4622</v>
      </c>
      <c r="L1547" s="9" t="s">
        <v>17561</v>
      </c>
      <c r="M1547" s="9" t="s">
        <v>19235</v>
      </c>
      <c r="N1547" s="10" t="s">
        <v>19243</v>
      </c>
      <c r="O1547" s="11" t="s">
        <v>33</v>
      </c>
      <c r="P1547" s="12">
        <v>46069</v>
      </c>
      <c r="Q1547" s="13" t="str">
        <f t="shared" si="72"/>
        <v>18h</v>
      </c>
    </row>
    <row r="1548" spans="1:17" x14ac:dyDescent="0.3">
      <c r="A1548" s="9" t="str">
        <f t="shared" si="73"/>
        <v>43262JB x Sambodromo4607018h</v>
      </c>
      <c r="B1548" s="9" t="str">
        <f t="shared" si="74"/>
        <v>43262JB x Sambodromo46070</v>
      </c>
      <c r="C1548" s="9" t="str">
        <f>IF((IFERROR(IFERROR(VLOOKUP(A1548,Controle_Utiliz!A:A,1,0),VLOOKUP(B1548,Controle_Utiliz!B:B,1,0)),"Não Utilizou"))="Não Utilizou","Não Utilizou","Agendado")</f>
        <v>Agendado</v>
      </c>
      <c r="D1548" s="8" t="s">
        <v>517</v>
      </c>
      <c r="E1548" s="9" t="s">
        <v>315</v>
      </c>
      <c r="F1548" s="9">
        <v>43262</v>
      </c>
      <c r="G1548" s="11"/>
      <c r="H1548" s="9">
        <v>21969041208</v>
      </c>
      <c r="I1548" s="9" t="s">
        <v>17441</v>
      </c>
      <c r="J1548" s="9" t="s">
        <v>16228</v>
      </c>
      <c r="K1548" s="9" t="s">
        <v>4622</v>
      </c>
      <c r="L1548" s="9" t="s">
        <v>17561</v>
      </c>
      <c r="M1548" s="9" t="s">
        <v>19236</v>
      </c>
      <c r="N1548" s="10" t="s">
        <v>19243</v>
      </c>
      <c r="O1548" s="11" t="s">
        <v>33</v>
      </c>
      <c r="P1548" s="12">
        <v>46070</v>
      </c>
      <c r="Q1548" s="13" t="str">
        <f t="shared" si="72"/>
        <v>18h</v>
      </c>
    </row>
    <row r="1549" spans="1:17" x14ac:dyDescent="0.3">
      <c r="A1549" s="9" t="str">
        <f t="shared" si="73"/>
        <v>43262JB x Sambodromo4607418h</v>
      </c>
      <c r="B1549" s="9" t="str">
        <f t="shared" si="74"/>
        <v>43262JB x Sambodromo46074</v>
      </c>
      <c r="C1549" s="9" t="str">
        <f>IF((IFERROR(IFERROR(VLOOKUP(A1549,Controle_Utiliz!A:A,1,0),VLOOKUP(B1549,Controle_Utiliz!B:B,1,0)),"Não Utilizou"))="Não Utilizou","Não Utilizou","Agendado")</f>
        <v>Não Utilizou</v>
      </c>
      <c r="D1549" s="8" t="s">
        <v>517</v>
      </c>
      <c r="E1549" s="9" t="s">
        <v>315</v>
      </c>
      <c r="F1549" s="9">
        <v>43262</v>
      </c>
      <c r="G1549" s="11"/>
      <c r="H1549" s="9">
        <v>21969041208</v>
      </c>
      <c r="I1549" s="9" t="s">
        <v>17441</v>
      </c>
      <c r="J1549" s="9" t="s">
        <v>16228</v>
      </c>
      <c r="K1549" s="9" t="s">
        <v>4622</v>
      </c>
      <c r="L1549" s="9" t="s">
        <v>17561</v>
      </c>
      <c r="M1549" s="9" t="s">
        <v>19237</v>
      </c>
      <c r="N1549" s="10" t="s">
        <v>19243</v>
      </c>
      <c r="O1549" s="11" t="s">
        <v>33</v>
      </c>
      <c r="P1549" s="12">
        <v>46074</v>
      </c>
      <c r="Q1549" s="13" t="str">
        <f t="shared" si="72"/>
        <v>18h</v>
      </c>
    </row>
    <row r="1550" spans="1:17" x14ac:dyDescent="0.3">
      <c r="A1550" s="9" t="str">
        <f t="shared" si="73"/>
        <v>43262Sambodromo x JB4606801h</v>
      </c>
      <c r="B1550" s="9" t="str">
        <f t="shared" si="74"/>
        <v>43262Sambodromo x JB46068</v>
      </c>
      <c r="C1550" s="9" t="str">
        <f>IF((IFERROR(IFERROR(VLOOKUP(A1550,Controle_Utiliz!A:A,1,0),VLOOKUP(B1550,Controle_Utiliz!B:B,1,0)),"Não Utilizou"))="Não Utilizou","Não Utilizou","Agendado")</f>
        <v>Não Utilizou</v>
      </c>
      <c r="D1550" s="8" t="s">
        <v>517</v>
      </c>
      <c r="E1550" s="9" t="s">
        <v>315</v>
      </c>
      <c r="F1550" s="9">
        <v>43262</v>
      </c>
      <c r="G1550" s="11"/>
      <c r="H1550" s="9">
        <v>21969041208</v>
      </c>
      <c r="I1550" s="9" t="s">
        <v>17441</v>
      </c>
      <c r="J1550" s="9" t="s">
        <v>16228</v>
      </c>
      <c r="K1550" s="9" t="s">
        <v>4622</v>
      </c>
      <c r="L1550" s="9" t="s">
        <v>17561</v>
      </c>
      <c r="M1550" s="9" t="s">
        <v>19238</v>
      </c>
      <c r="N1550" s="10" t="s">
        <v>19257</v>
      </c>
      <c r="O1550" s="11" t="s">
        <v>159</v>
      </c>
      <c r="P1550" s="12">
        <v>46068</v>
      </c>
      <c r="Q1550" s="13" t="str">
        <f t="shared" si="72"/>
        <v>01h</v>
      </c>
    </row>
    <row r="1551" spans="1:17" x14ac:dyDescent="0.3">
      <c r="A1551" s="9" t="str">
        <f t="shared" si="73"/>
        <v>43262Sambodromo x JB4606901h</v>
      </c>
      <c r="B1551" s="9" t="str">
        <f t="shared" si="74"/>
        <v>43262Sambodromo x JB46069</v>
      </c>
      <c r="C1551" s="9" t="str">
        <f>IF((IFERROR(IFERROR(VLOOKUP(A1551,Controle_Utiliz!A:A,1,0),VLOOKUP(B1551,Controle_Utiliz!B:B,1,0)),"Não Utilizou"))="Não Utilizou","Não Utilizou","Agendado")</f>
        <v>Agendado</v>
      </c>
      <c r="D1551" s="8" t="s">
        <v>517</v>
      </c>
      <c r="E1551" s="9" t="s">
        <v>315</v>
      </c>
      <c r="F1551" s="9">
        <v>43262</v>
      </c>
      <c r="G1551" s="11"/>
      <c r="H1551" s="9">
        <v>21969041208</v>
      </c>
      <c r="I1551" s="9" t="s">
        <v>17441</v>
      </c>
      <c r="J1551" s="9" t="s">
        <v>16228</v>
      </c>
      <c r="K1551" s="9" t="s">
        <v>4622</v>
      </c>
      <c r="L1551" s="9" t="s">
        <v>17561</v>
      </c>
      <c r="M1551" s="9" t="s">
        <v>19239</v>
      </c>
      <c r="N1551" s="10" t="s">
        <v>19257</v>
      </c>
      <c r="O1551" s="11" t="s">
        <v>159</v>
      </c>
      <c r="P1551" s="12">
        <v>46069</v>
      </c>
      <c r="Q1551" s="13" t="str">
        <f t="shared" si="72"/>
        <v>01h</v>
      </c>
    </row>
    <row r="1552" spans="1:17" x14ac:dyDescent="0.3">
      <c r="A1552" s="9" t="str">
        <f t="shared" si="73"/>
        <v>43262Sambodromo x JB4607001h</v>
      </c>
      <c r="B1552" s="9" t="str">
        <f t="shared" si="74"/>
        <v>43262Sambodromo x JB46070</v>
      </c>
      <c r="C1552" s="9" t="str">
        <f>IF((IFERROR(IFERROR(VLOOKUP(A1552,Controle_Utiliz!A:A,1,0),VLOOKUP(B1552,Controle_Utiliz!B:B,1,0)),"Não Utilizou"))="Não Utilizou","Não Utilizou","Agendado")</f>
        <v>Agendado</v>
      </c>
      <c r="D1552" s="8" t="s">
        <v>517</v>
      </c>
      <c r="E1552" s="9" t="s">
        <v>315</v>
      </c>
      <c r="F1552" s="9">
        <v>43262</v>
      </c>
      <c r="G1552" s="11"/>
      <c r="H1552" s="9">
        <v>21969041208</v>
      </c>
      <c r="I1552" s="9" t="s">
        <v>17441</v>
      </c>
      <c r="J1552" s="9" t="s">
        <v>16228</v>
      </c>
      <c r="K1552" s="9" t="s">
        <v>4622</v>
      </c>
      <c r="L1552" s="9" t="s">
        <v>17561</v>
      </c>
      <c r="M1552" s="9" t="s">
        <v>19240</v>
      </c>
      <c r="N1552" s="10" t="s">
        <v>19257</v>
      </c>
      <c r="O1552" s="11" t="s">
        <v>159</v>
      </c>
      <c r="P1552" s="12">
        <v>46070</v>
      </c>
      <c r="Q1552" s="13" t="str">
        <f t="shared" si="72"/>
        <v>01h</v>
      </c>
    </row>
    <row r="1553" spans="1:17" x14ac:dyDescent="0.3">
      <c r="A1553" s="9" t="str">
        <f t="shared" si="73"/>
        <v>43262Sambodromo x JB4607401h</v>
      </c>
      <c r="B1553" s="9" t="str">
        <f t="shared" si="74"/>
        <v>43262Sambodromo x JB46074</v>
      </c>
      <c r="C1553" s="9" t="str">
        <f>IF((IFERROR(IFERROR(VLOOKUP(A1553,Controle_Utiliz!A:A,1,0),VLOOKUP(B1553,Controle_Utiliz!B:B,1,0)),"Não Utilizou"))="Não Utilizou","Não Utilizou","Agendado")</f>
        <v>Não Utilizou</v>
      </c>
      <c r="D1553" s="8" t="s">
        <v>517</v>
      </c>
      <c r="E1553" s="9" t="s">
        <v>315</v>
      </c>
      <c r="F1553" s="9">
        <v>43262</v>
      </c>
      <c r="G1553" s="11"/>
      <c r="H1553" s="9">
        <v>21969041208</v>
      </c>
      <c r="I1553" s="9" t="s">
        <v>17441</v>
      </c>
      <c r="J1553" s="9" t="s">
        <v>16228</v>
      </c>
      <c r="K1553" s="9" t="s">
        <v>4622</v>
      </c>
      <c r="L1553" s="9" t="s">
        <v>17561</v>
      </c>
      <c r="M1553" s="9" t="s">
        <v>19241</v>
      </c>
      <c r="N1553" s="14" t="s">
        <v>19257</v>
      </c>
      <c r="O1553" s="11" t="s">
        <v>159</v>
      </c>
      <c r="P1553" s="12">
        <v>46074</v>
      </c>
      <c r="Q1553" s="13" t="str">
        <f t="shared" si="72"/>
        <v>01h</v>
      </c>
    </row>
    <row r="1554" spans="1:17" x14ac:dyDescent="0.3">
      <c r="A1554" s="9" t="str">
        <f t="shared" si="73"/>
        <v>45350EG x Sambodromo4606817h</v>
      </c>
      <c r="B1554" s="9" t="str">
        <f t="shared" si="74"/>
        <v>45350EG x Sambodromo46068</v>
      </c>
      <c r="C1554" s="9" t="str">
        <f>IF((IFERROR(IFERROR(VLOOKUP(A1554,Controle_Utiliz!A:A,1,0),VLOOKUP(B1554,Controle_Utiliz!B:B,1,0)),"Não Utilizou"))="Não Utilizou","Não Utilizou","Agendado")</f>
        <v>Não Utilizou</v>
      </c>
      <c r="D1554" s="8" t="s">
        <v>343</v>
      </c>
      <c r="E1554" s="9" t="s">
        <v>315</v>
      </c>
      <c r="F1554" s="9">
        <v>45350</v>
      </c>
      <c r="G1554" s="9"/>
      <c r="H1554" s="9">
        <v>21981989755</v>
      </c>
      <c r="I1554" s="9" t="s">
        <v>19242</v>
      </c>
      <c r="J1554" s="9" t="s">
        <v>16260</v>
      </c>
      <c r="K1554" s="9" t="s">
        <v>5234</v>
      </c>
      <c r="L1554" s="9" t="s">
        <v>17569</v>
      </c>
      <c r="M1554" s="9" t="s">
        <v>19226</v>
      </c>
      <c r="N1554" s="10" t="s">
        <v>19245</v>
      </c>
      <c r="O1554" s="11" t="s">
        <v>6</v>
      </c>
      <c r="P1554" s="12">
        <v>46068</v>
      </c>
      <c r="Q1554" s="13" t="str">
        <f t="shared" si="72"/>
        <v>17h</v>
      </c>
    </row>
    <row r="1555" spans="1:17" x14ac:dyDescent="0.3">
      <c r="A1555" s="9" t="str">
        <f t="shared" si="73"/>
        <v>45350EG x Sambodromo4606917h</v>
      </c>
      <c r="B1555" s="9" t="str">
        <f t="shared" si="74"/>
        <v>45350EG x Sambodromo46069</v>
      </c>
      <c r="C1555" s="9" t="str">
        <f>IF((IFERROR(IFERROR(VLOOKUP(A1555,Controle_Utiliz!A:A,1,0),VLOOKUP(B1555,Controle_Utiliz!B:B,1,0)),"Não Utilizou"))="Não Utilizou","Não Utilizou","Agendado")</f>
        <v>Não Utilizou</v>
      </c>
      <c r="D1555" s="8" t="s">
        <v>343</v>
      </c>
      <c r="E1555" s="9" t="s">
        <v>315</v>
      </c>
      <c r="F1555" s="9">
        <v>45350</v>
      </c>
      <c r="G1555" s="9"/>
      <c r="H1555" s="9">
        <v>21981989755</v>
      </c>
      <c r="I1555" s="9" t="s">
        <v>19242</v>
      </c>
      <c r="J1555" s="9" t="s">
        <v>16260</v>
      </c>
      <c r="K1555" s="9" t="s">
        <v>5234</v>
      </c>
      <c r="L1555" s="9" t="s">
        <v>17569</v>
      </c>
      <c r="M1555" s="9" t="s">
        <v>19227</v>
      </c>
      <c r="N1555" s="10" t="s">
        <v>19245</v>
      </c>
      <c r="O1555" s="11" t="s">
        <v>6</v>
      </c>
      <c r="P1555" s="12">
        <v>46069</v>
      </c>
      <c r="Q1555" s="13" t="str">
        <f t="shared" si="72"/>
        <v>17h</v>
      </c>
    </row>
    <row r="1556" spans="1:17" x14ac:dyDescent="0.3">
      <c r="A1556" s="9" t="str">
        <f t="shared" si="73"/>
        <v>45350EG x Sambodromo4607017h</v>
      </c>
      <c r="B1556" s="9" t="str">
        <f t="shared" si="74"/>
        <v>45350EG x Sambodromo46070</v>
      </c>
      <c r="C1556" s="9" t="str">
        <f>IF((IFERROR(IFERROR(VLOOKUP(A1556,Controle_Utiliz!A:A,1,0),VLOOKUP(B1556,Controle_Utiliz!B:B,1,0)),"Não Utilizou"))="Não Utilizou","Não Utilizou","Agendado")</f>
        <v>Não Utilizou</v>
      </c>
      <c r="D1556" s="8" t="s">
        <v>343</v>
      </c>
      <c r="E1556" s="9" t="s">
        <v>315</v>
      </c>
      <c r="F1556" s="9">
        <v>45350</v>
      </c>
      <c r="G1556" s="9"/>
      <c r="H1556" s="9">
        <v>21981989755</v>
      </c>
      <c r="I1556" s="9" t="s">
        <v>19242</v>
      </c>
      <c r="J1556" s="9" t="s">
        <v>16260</v>
      </c>
      <c r="K1556" s="9" t="s">
        <v>5234</v>
      </c>
      <c r="L1556" s="9" t="s">
        <v>17569</v>
      </c>
      <c r="M1556" s="9" t="s">
        <v>19228</v>
      </c>
      <c r="N1556" s="10" t="s">
        <v>19245</v>
      </c>
      <c r="O1556" s="11" t="s">
        <v>6</v>
      </c>
      <c r="P1556" s="12">
        <v>46070</v>
      </c>
      <c r="Q1556" s="13" t="str">
        <f t="shared" si="72"/>
        <v>17h</v>
      </c>
    </row>
    <row r="1557" spans="1:17" x14ac:dyDescent="0.3">
      <c r="A1557" s="9" t="str">
        <f t="shared" si="73"/>
        <v>45350EG x Sambodromo4607417h</v>
      </c>
      <c r="B1557" s="9" t="str">
        <f t="shared" si="74"/>
        <v>45350EG x Sambodromo46074</v>
      </c>
      <c r="C1557" s="9" t="str">
        <f>IF((IFERROR(IFERROR(VLOOKUP(A1557,Controle_Utiliz!A:A,1,0),VLOOKUP(B1557,Controle_Utiliz!B:B,1,0)),"Não Utilizou"))="Não Utilizou","Não Utilizou","Agendado")</f>
        <v>Não Utilizou</v>
      </c>
      <c r="D1557" s="8" t="s">
        <v>343</v>
      </c>
      <c r="E1557" s="9" t="s">
        <v>315</v>
      </c>
      <c r="F1557" s="9">
        <v>45350</v>
      </c>
      <c r="G1557" s="9"/>
      <c r="H1557" s="9">
        <v>21981989755</v>
      </c>
      <c r="I1557" s="9" t="s">
        <v>19242</v>
      </c>
      <c r="J1557" s="9" t="s">
        <v>16260</v>
      </c>
      <c r="K1557" s="9" t="s">
        <v>5234</v>
      </c>
      <c r="L1557" s="9" t="s">
        <v>17569</v>
      </c>
      <c r="M1557" s="9" t="s">
        <v>19229</v>
      </c>
      <c r="N1557" s="10" t="s">
        <v>19245</v>
      </c>
      <c r="O1557" s="11" t="s">
        <v>6</v>
      </c>
      <c r="P1557" s="12">
        <v>46074</v>
      </c>
      <c r="Q1557" s="13" t="str">
        <f t="shared" si="72"/>
        <v>17h</v>
      </c>
    </row>
    <row r="1558" spans="1:17" x14ac:dyDescent="0.3">
      <c r="A1558" s="9" t="str">
        <f t="shared" si="73"/>
        <v>45350Sambodromo x EG4606803h</v>
      </c>
      <c r="B1558" s="9" t="str">
        <f t="shared" si="74"/>
        <v>45350Sambodromo x EG46068</v>
      </c>
      <c r="C1558" s="9" t="str">
        <f>IF((IFERROR(IFERROR(VLOOKUP(A1558,Controle_Utiliz!A:A,1,0),VLOOKUP(B1558,Controle_Utiliz!B:B,1,0)),"Não Utilizou"))="Não Utilizou","Não Utilizou","Agendado")</f>
        <v>Não Utilizou</v>
      </c>
      <c r="D1558" s="8" t="s">
        <v>343</v>
      </c>
      <c r="E1558" s="9" t="s">
        <v>315</v>
      </c>
      <c r="F1558" s="9">
        <v>45350</v>
      </c>
      <c r="G1558" s="9"/>
      <c r="H1558" s="9">
        <v>21981989755</v>
      </c>
      <c r="I1558" s="9" t="s">
        <v>19242</v>
      </c>
      <c r="J1558" s="9" t="s">
        <v>16260</v>
      </c>
      <c r="K1558" s="9" t="s">
        <v>5234</v>
      </c>
      <c r="L1558" s="9" t="s">
        <v>17569</v>
      </c>
      <c r="M1558" s="9" t="s">
        <v>19230</v>
      </c>
      <c r="N1558" s="10" t="s">
        <v>19252</v>
      </c>
      <c r="O1558" s="11" t="s">
        <v>151</v>
      </c>
      <c r="P1558" s="12">
        <v>46068</v>
      </c>
      <c r="Q1558" s="13" t="str">
        <f t="shared" si="72"/>
        <v>03h</v>
      </c>
    </row>
    <row r="1559" spans="1:17" x14ac:dyDescent="0.3">
      <c r="A1559" s="9" t="str">
        <f t="shared" si="73"/>
        <v>45350Sambodromo x EG4606903h</v>
      </c>
      <c r="B1559" s="9" t="str">
        <f t="shared" si="74"/>
        <v>45350Sambodromo x EG46069</v>
      </c>
      <c r="C1559" s="9" t="str">
        <f>IF((IFERROR(IFERROR(VLOOKUP(A1559,Controle_Utiliz!A:A,1,0),VLOOKUP(B1559,Controle_Utiliz!B:B,1,0)),"Não Utilizou"))="Não Utilizou","Não Utilizou","Agendado")</f>
        <v>Não Utilizou</v>
      </c>
      <c r="D1559" s="8" t="s">
        <v>343</v>
      </c>
      <c r="E1559" s="9" t="s">
        <v>315</v>
      </c>
      <c r="F1559" s="9">
        <v>45350</v>
      </c>
      <c r="G1559" s="9"/>
      <c r="H1559" s="9">
        <v>21981989755</v>
      </c>
      <c r="I1559" s="9" t="s">
        <v>19242</v>
      </c>
      <c r="J1559" s="9" t="s">
        <v>16260</v>
      </c>
      <c r="K1559" s="9" t="s">
        <v>5234</v>
      </c>
      <c r="L1559" s="9" t="s">
        <v>17569</v>
      </c>
      <c r="M1559" s="9" t="s">
        <v>19231</v>
      </c>
      <c r="N1559" s="10" t="s">
        <v>19252</v>
      </c>
      <c r="O1559" s="11" t="s">
        <v>151</v>
      </c>
      <c r="P1559" s="12">
        <v>46069</v>
      </c>
      <c r="Q1559" s="13" t="str">
        <f t="shared" si="72"/>
        <v>03h</v>
      </c>
    </row>
    <row r="1560" spans="1:17" x14ac:dyDescent="0.3">
      <c r="A1560" s="9" t="str">
        <f t="shared" si="73"/>
        <v>45350Sambodromo x EG4607003h</v>
      </c>
      <c r="B1560" s="9" t="str">
        <f t="shared" si="74"/>
        <v>45350Sambodromo x EG46070</v>
      </c>
      <c r="C1560" s="9" t="str">
        <f>IF((IFERROR(IFERROR(VLOOKUP(A1560,Controle_Utiliz!A:A,1,0),VLOOKUP(B1560,Controle_Utiliz!B:B,1,0)),"Não Utilizou"))="Não Utilizou","Não Utilizou","Agendado")</f>
        <v>Não Utilizou</v>
      </c>
      <c r="D1560" s="8" t="s">
        <v>343</v>
      </c>
      <c r="E1560" s="9" t="s">
        <v>315</v>
      </c>
      <c r="F1560" s="9">
        <v>45350</v>
      </c>
      <c r="G1560" s="9"/>
      <c r="H1560" s="9">
        <v>21981989755</v>
      </c>
      <c r="I1560" s="9" t="s">
        <v>19242</v>
      </c>
      <c r="J1560" s="9" t="s">
        <v>16260</v>
      </c>
      <c r="K1560" s="9" t="s">
        <v>5234</v>
      </c>
      <c r="L1560" s="9" t="s">
        <v>17569</v>
      </c>
      <c r="M1560" s="9" t="s">
        <v>19232</v>
      </c>
      <c r="N1560" s="10" t="s">
        <v>19252</v>
      </c>
      <c r="O1560" s="11" t="s">
        <v>151</v>
      </c>
      <c r="P1560" s="12">
        <v>46070</v>
      </c>
      <c r="Q1560" s="13" t="str">
        <f t="shared" si="72"/>
        <v>03h</v>
      </c>
    </row>
    <row r="1561" spans="1:17" x14ac:dyDescent="0.3">
      <c r="A1561" s="9" t="str">
        <f t="shared" si="73"/>
        <v>45350Sambodromo x EG4607403h</v>
      </c>
      <c r="B1561" s="9" t="str">
        <f t="shared" si="74"/>
        <v>45350Sambodromo x EG46074</v>
      </c>
      <c r="C1561" s="9" t="str">
        <f>IF((IFERROR(IFERROR(VLOOKUP(A1561,Controle_Utiliz!A:A,1,0),VLOOKUP(B1561,Controle_Utiliz!B:B,1,0)),"Não Utilizou"))="Não Utilizou","Não Utilizou","Agendado")</f>
        <v>Não Utilizou</v>
      </c>
      <c r="D1561" s="8" t="s">
        <v>343</v>
      </c>
      <c r="E1561" s="9" t="s">
        <v>315</v>
      </c>
      <c r="F1561" s="9">
        <v>45350</v>
      </c>
      <c r="G1561" s="9"/>
      <c r="H1561" s="9">
        <v>21981989755</v>
      </c>
      <c r="I1561" s="9" t="s">
        <v>19242</v>
      </c>
      <c r="J1561" s="9" t="s">
        <v>16260</v>
      </c>
      <c r="K1561" s="9" t="s">
        <v>5234</v>
      </c>
      <c r="L1561" s="9" t="s">
        <v>17569</v>
      </c>
      <c r="M1561" s="9" t="s">
        <v>19233</v>
      </c>
      <c r="N1561" s="10" t="s">
        <v>19252</v>
      </c>
      <c r="O1561" s="11" t="s">
        <v>151</v>
      </c>
      <c r="P1561" s="12">
        <v>46074</v>
      </c>
      <c r="Q1561" s="13" t="str">
        <f t="shared" si="72"/>
        <v>03h</v>
      </c>
    </row>
    <row r="1562" spans="1:17" x14ac:dyDescent="0.3">
      <c r="A1562" s="9" t="str">
        <f t="shared" si="73"/>
        <v>92110EG x Sambodromo4606820h</v>
      </c>
      <c r="B1562" s="9" t="str">
        <f t="shared" si="74"/>
        <v>92110EG x Sambodromo46068</v>
      </c>
      <c r="C1562" s="9" t="str">
        <f>IF((IFERROR(IFERROR(VLOOKUP(A1562,Controle_Utiliz!A:A,1,0),VLOOKUP(B1562,Controle_Utiliz!B:B,1,0)),"Não Utilizou"))="Não Utilizou","Não Utilizou","Agendado")</f>
        <v>Agendado</v>
      </c>
      <c r="D1562" s="8" t="s">
        <v>362</v>
      </c>
      <c r="E1562" s="9" t="s">
        <v>315</v>
      </c>
      <c r="F1562" s="9">
        <v>92110</v>
      </c>
      <c r="G1562" s="11"/>
      <c r="H1562" s="9">
        <v>22992242948</v>
      </c>
      <c r="I1562" s="9" t="s">
        <v>19242</v>
      </c>
      <c r="J1562" s="9" t="s">
        <v>16155</v>
      </c>
      <c r="K1562" s="9" t="s">
        <v>7015</v>
      </c>
      <c r="L1562" s="9" t="s">
        <v>17506</v>
      </c>
      <c r="M1562" s="9" t="s">
        <v>19226</v>
      </c>
      <c r="N1562" s="10" t="s">
        <v>19246</v>
      </c>
      <c r="O1562" s="11" t="s">
        <v>6</v>
      </c>
      <c r="P1562" s="12">
        <v>46068</v>
      </c>
      <c r="Q1562" s="13" t="str">
        <f t="shared" si="72"/>
        <v>20h</v>
      </c>
    </row>
    <row r="1563" spans="1:17" x14ac:dyDescent="0.3">
      <c r="A1563" s="9" t="str">
        <f t="shared" si="73"/>
        <v>92110EG x Sambodromo4606920h</v>
      </c>
      <c r="B1563" s="9" t="str">
        <f t="shared" si="74"/>
        <v>92110EG x Sambodromo46069</v>
      </c>
      <c r="C1563" s="9" t="str">
        <f>IF((IFERROR(IFERROR(VLOOKUP(A1563,Controle_Utiliz!A:A,1,0),VLOOKUP(B1563,Controle_Utiliz!B:B,1,0)),"Não Utilizou"))="Não Utilizou","Não Utilizou","Agendado")</f>
        <v>Não Utilizou</v>
      </c>
      <c r="D1563" s="8" t="s">
        <v>362</v>
      </c>
      <c r="E1563" s="9" t="s">
        <v>315</v>
      </c>
      <c r="F1563" s="9">
        <v>92110</v>
      </c>
      <c r="G1563" s="11"/>
      <c r="H1563" s="9">
        <v>22992242948</v>
      </c>
      <c r="I1563" s="9" t="s">
        <v>19242</v>
      </c>
      <c r="J1563" s="9" t="s">
        <v>16155</v>
      </c>
      <c r="K1563" s="9" t="s">
        <v>7015</v>
      </c>
      <c r="L1563" s="9" t="s">
        <v>17506</v>
      </c>
      <c r="M1563" s="9" t="s">
        <v>19227</v>
      </c>
      <c r="N1563" s="10" t="s">
        <v>19246</v>
      </c>
      <c r="O1563" s="11" t="s">
        <v>6</v>
      </c>
      <c r="P1563" s="12">
        <v>46069</v>
      </c>
      <c r="Q1563" s="13" t="str">
        <f t="shared" si="72"/>
        <v>20h</v>
      </c>
    </row>
    <row r="1564" spans="1:17" x14ac:dyDescent="0.3">
      <c r="A1564" s="9" t="str">
        <f t="shared" si="73"/>
        <v>92110EG x Sambodromo4607020h</v>
      </c>
      <c r="B1564" s="9" t="str">
        <f t="shared" si="74"/>
        <v>92110EG x Sambodromo46070</v>
      </c>
      <c r="C1564" s="9" t="str">
        <f>IF((IFERROR(IFERROR(VLOOKUP(A1564,Controle_Utiliz!A:A,1,0),VLOOKUP(B1564,Controle_Utiliz!B:B,1,0)),"Não Utilizou"))="Não Utilizou","Não Utilizou","Agendado")</f>
        <v>Agendado</v>
      </c>
      <c r="D1564" s="8" t="s">
        <v>362</v>
      </c>
      <c r="E1564" s="9" t="s">
        <v>315</v>
      </c>
      <c r="F1564" s="9">
        <v>92110</v>
      </c>
      <c r="G1564" s="11"/>
      <c r="H1564" s="9">
        <v>22992242948</v>
      </c>
      <c r="I1564" s="9" t="s">
        <v>19242</v>
      </c>
      <c r="J1564" s="9" t="s">
        <v>16155</v>
      </c>
      <c r="K1564" s="9" t="s">
        <v>7015</v>
      </c>
      <c r="L1564" s="9" t="s">
        <v>17506</v>
      </c>
      <c r="M1564" s="9" t="s">
        <v>19228</v>
      </c>
      <c r="N1564" s="10" t="s">
        <v>19246</v>
      </c>
      <c r="O1564" s="11" t="s">
        <v>6</v>
      </c>
      <c r="P1564" s="12">
        <v>46070</v>
      </c>
      <c r="Q1564" s="13" t="str">
        <f t="shared" si="72"/>
        <v>20h</v>
      </c>
    </row>
    <row r="1565" spans="1:17" x14ac:dyDescent="0.3">
      <c r="A1565" s="9" t="str">
        <f t="shared" si="73"/>
        <v>92110EG x Sambodromo4607420h</v>
      </c>
      <c r="B1565" s="9" t="str">
        <f t="shared" si="74"/>
        <v>92110EG x Sambodromo46074</v>
      </c>
      <c r="C1565" s="9" t="str">
        <f>IF((IFERROR(IFERROR(VLOOKUP(A1565,Controle_Utiliz!A:A,1,0),VLOOKUP(B1565,Controle_Utiliz!B:B,1,0)),"Não Utilizou"))="Não Utilizou","Não Utilizou","Agendado")</f>
        <v>Agendado</v>
      </c>
      <c r="D1565" s="8" t="s">
        <v>362</v>
      </c>
      <c r="E1565" s="9" t="s">
        <v>315</v>
      </c>
      <c r="F1565" s="9">
        <v>92110</v>
      </c>
      <c r="G1565" s="11"/>
      <c r="H1565" s="9">
        <v>22992242948</v>
      </c>
      <c r="I1565" s="9" t="s">
        <v>19242</v>
      </c>
      <c r="J1565" s="9" t="s">
        <v>16155</v>
      </c>
      <c r="K1565" s="9" t="s">
        <v>7015</v>
      </c>
      <c r="L1565" s="9" t="s">
        <v>17506</v>
      </c>
      <c r="M1565" s="9" t="s">
        <v>19229</v>
      </c>
      <c r="N1565" s="10" t="s">
        <v>19246</v>
      </c>
      <c r="O1565" s="11" t="s">
        <v>6</v>
      </c>
      <c r="P1565" s="12">
        <v>46074</v>
      </c>
      <c r="Q1565" s="13" t="str">
        <f t="shared" si="72"/>
        <v>20h</v>
      </c>
    </row>
    <row r="1566" spans="1:17" x14ac:dyDescent="0.3">
      <c r="A1566" s="9" t="str">
        <f t="shared" si="73"/>
        <v>92110Sambodromo x EG4606807h</v>
      </c>
      <c r="B1566" s="9" t="str">
        <f t="shared" si="74"/>
        <v>92110Sambodromo x EG46068</v>
      </c>
      <c r="C1566" s="9" t="str">
        <f>IF((IFERROR(IFERROR(VLOOKUP(A1566,Controle_Utiliz!A:A,1,0),VLOOKUP(B1566,Controle_Utiliz!B:B,1,0)),"Não Utilizou"))="Não Utilizou","Não Utilizou","Agendado")</f>
        <v>Não Utilizou</v>
      </c>
      <c r="D1566" s="8" t="s">
        <v>362</v>
      </c>
      <c r="E1566" s="9" t="s">
        <v>315</v>
      </c>
      <c r="F1566" s="9">
        <v>92110</v>
      </c>
      <c r="G1566" s="11"/>
      <c r="H1566" s="9">
        <v>22992242948</v>
      </c>
      <c r="I1566" s="9" t="s">
        <v>19242</v>
      </c>
      <c r="J1566" s="9" t="s">
        <v>16155</v>
      </c>
      <c r="K1566" s="9" t="s">
        <v>7015</v>
      </c>
      <c r="L1566" s="9" t="s">
        <v>17506</v>
      </c>
      <c r="M1566" s="9" t="s">
        <v>19230</v>
      </c>
      <c r="N1566" s="10" t="s">
        <v>19254</v>
      </c>
      <c r="O1566" s="11" t="s">
        <v>151</v>
      </c>
      <c r="P1566" s="12">
        <v>46068</v>
      </c>
      <c r="Q1566" s="13" t="str">
        <f t="shared" si="72"/>
        <v>07h</v>
      </c>
    </row>
    <row r="1567" spans="1:17" x14ac:dyDescent="0.3">
      <c r="A1567" s="9" t="str">
        <f t="shared" si="73"/>
        <v>92110Sambodromo x EG4606907h</v>
      </c>
      <c r="B1567" s="9" t="str">
        <f t="shared" si="74"/>
        <v>92110Sambodromo x EG46069</v>
      </c>
      <c r="C1567" s="9" t="str">
        <f>IF((IFERROR(IFERROR(VLOOKUP(A1567,Controle_Utiliz!A:A,1,0),VLOOKUP(B1567,Controle_Utiliz!B:B,1,0)),"Não Utilizou"))="Não Utilizou","Não Utilizou","Agendado")</f>
        <v>Não Utilizou</v>
      </c>
      <c r="D1567" s="8" t="s">
        <v>362</v>
      </c>
      <c r="E1567" s="9" t="s">
        <v>315</v>
      </c>
      <c r="F1567" s="9">
        <v>92110</v>
      </c>
      <c r="G1567" s="11"/>
      <c r="H1567" s="9">
        <v>22992242948</v>
      </c>
      <c r="I1567" s="9" t="s">
        <v>19242</v>
      </c>
      <c r="J1567" s="9" t="s">
        <v>16155</v>
      </c>
      <c r="K1567" s="9" t="s">
        <v>7015</v>
      </c>
      <c r="L1567" s="9" t="s">
        <v>17506</v>
      </c>
      <c r="M1567" s="9" t="s">
        <v>19231</v>
      </c>
      <c r="N1567" s="10" t="s">
        <v>19254</v>
      </c>
      <c r="O1567" s="11" t="s">
        <v>151</v>
      </c>
      <c r="P1567" s="12">
        <v>46069</v>
      </c>
      <c r="Q1567" s="13" t="str">
        <f t="shared" si="72"/>
        <v>07h</v>
      </c>
    </row>
    <row r="1568" spans="1:17" x14ac:dyDescent="0.3">
      <c r="A1568" s="9" t="str">
        <f t="shared" si="73"/>
        <v>92110Sambodromo x EG4607007h</v>
      </c>
      <c r="B1568" s="9" t="str">
        <f t="shared" si="74"/>
        <v>92110Sambodromo x EG46070</v>
      </c>
      <c r="C1568" s="9" t="str">
        <f>IF((IFERROR(IFERROR(VLOOKUP(A1568,Controle_Utiliz!A:A,1,0),VLOOKUP(B1568,Controle_Utiliz!B:B,1,0)),"Não Utilizou"))="Não Utilizou","Não Utilizou","Agendado")</f>
        <v>Não Utilizou</v>
      </c>
      <c r="D1568" s="8" t="s">
        <v>362</v>
      </c>
      <c r="E1568" s="9" t="s">
        <v>315</v>
      </c>
      <c r="F1568" s="9">
        <v>92110</v>
      </c>
      <c r="G1568" s="11"/>
      <c r="H1568" s="9">
        <v>22992242948</v>
      </c>
      <c r="I1568" s="9" t="s">
        <v>19242</v>
      </c>
      <c r="J1568" s="9" t="s">
        <v>16155</v>
      </c>
      <c r="K1568" s="9" t="s">
        <v>7015</v>
      </c>
      <c r="L1568" s="9" t="s">
        <v>17506</v>
      </c>
      <c r="M1568" s="9" t="s">
        <v>19232</v>
      </c>
      <c r="N1568" s="10" t="s">
        <v>19254</v>
      </c>
      <c r="O1568" s="11" t="s">
        <v>151</v>
      </c>
      <c r="P1568" s="12">
        <v>46070</v>
      </c>
      <c r="Q1568" s="13" t="str">
        <f t="shared" si="72"/>
        <v>07h</v>
      </c>
    </row>
    <row r="1569" spans="1:17" x14ac:dyDescent="0.3">
      <c r="A1569" s="9" t="str">
        <f t="shared" si="73"/>
        <v>92110Sambodromo x EG4607407h</v>
      </c>
      <c r="B1569" s="9" t="str">
        <f t="shared" si="74"/>
        <v>92110Sambodromo x EG46074</v>
      </c>
      <c r="C1569" s="9" t="str">
        <f>IF((IFERROR(IFERROR(VLOOKUP(A1569,Controle_Utiliz!A:A,1,0),VLOOKUP(B1569,Controle_Utiliz!B:B,1,0)),"Não Utilizou"))="Não Utilizou","Não Utilizou","Agendado")</f>
        <v>Não Utilizou</v>
      </c>
      <c r="D1569" s="8" t="s">
        <v>362</v>
      </c>
      <c r="E1569" s="9" t="s">
        <v>315</v>
      </c>
      <c r="F1569" s="9">
        <v>92110</v>
      </c>
      <c r="G1569" s="11"/>
      <c r="H1569" s="9">
        <v>22992242948</v>
      </c>
      <c r="I1569" s="9" t="s">
        <v>19242</v>
      </c>
      <c r="J1569" s="9" t="s">
        <v>16155</v>
      </c>
      <c r="K1569" s="9" t="s">
        <v>7015</v>
      </c>
      <c r="L1569" s="9" t="s">
        <v>17506</v>
      </c>
      <c r="M1569" s="9" t="s">
        <v>19233</v>
      </c>
      <c r="N1569" s="10" t="s">
        <v>19254</v>
      </c>
      <c r="O1569" s="11" t="s">
        <v>151</v>
      </c>
      <c r="P1569" s="12">
        <v>46074</v>
      </c>
      <c r="Q1569" s="13" t="str">
        <f t="shared" si="72"/>
        <v>07h</v>
      </c>
    </row>
    <row r="1570" spans="1:17" x14ac:dyDescent="0.3">
      <c r="A1570" s="9" t="str">
        <f t="shared" si="73"/>
        <v>37079EG x Sambodromo4606817h</v>
      </c>
      <c r="B1570" s="9" t="str">
        <f t="shared" si="74"/>
        <v>37079EG x Sambodromo46068</v>
      </c>
      <c r="C1570" s="9" t="str">
        <f>IF((IFERROR(IFERROR(VLOOKUP(A1570,Controle_Utiliz!A:A,1,0),VLOOKUP(B1570,Controle_Utiliz!B:B,1,0)),"Não Utilizou"))="Não Utilizou","Não Utilizou","Agendado")</f>
        <v>Agendado</v>
      </c>
      <c r="D1570" s="8" t="s">
        <v>379</v>
      </c>
      <c r="E1570" s="9" t="s">
        <v>315</v>
      </c>
      <c r="F1570" s="9">
        <v>37079</v>
      </c>
      <c r="G1570" s="9"/>
      <c r="H1570" s="9">
        <v>21975406521</v>
      </c>
      <c r="I1570" s="9" t="s">
        <v>19262</v>
      </c>
      <c r="J1570" s="9" t="s">
        <v>16264</v>
      </c>
      <c r="K1570" s="9" t="s">
        <v>15092</v>
      </c>
      <c r="L1570" s="9" t="s">
        <v>17553</v>
      </c>
      <c r="M1570" s="9" t="s">
        <v>19226</v>
      </c>
      <c r="N1570" s="10" t="s">
        <v>19245</v>
      </c>
      <c r="O1570" s="11" t="s">
        <v>6</v>
      </c>
      <c r="P1570" s="12">
        <v>46068</v>
      </c>
      <c r="Q1570" s="13" t="str">
        <f t="shared" si="72"/>
        <v>17h</v>
      </c>
    </row>
    <row r="1571" spans="1:17" x14ac:dyDescent="0.3">
      <c r="A1571" s="9" t="str">
        <f t="shared" si="73"/>
        <v>37079EG x Sambodromo4606917h</v>
      </c>
      <c r="B1571" s="9" t="str">
        <f t="shared" si="74"/>
        <v>37079EG x Sambodromo46069</v>
      </c>
      <c r="C1571" s="9" t="str">
        <f>IF((IFERROR(IFERROR(VLOOKUP(A1571,Controle_Utiliz!A:A,1,0),VLOOKUP(B1571,Controle_Utiliz!B:B,1,0)),"Não Utilizou"))="Não Utilizou","Não Utilizou","Agendado")</f>
        <v>Agendado</v>
      </c>
      <c r="D1571" s="8" t="s">
        <v>379</v>
      </c>
      <c r="E1571" s="9" t="s">
        <v>315</v>
      </c>
      <c r="F1571" s="9">
        <v>37079</v>
      </c>
      <c r="G1571" s="9"/>
      <c r="H1571" s="9">
        <v>21975406521</v>
      </c>
      <c r="I1571" s="9" t="s">
        <v>19262</v>
      </c>
      <c r="J1571" s="9" t="s">
        <v>16264</v>
      </c>
      <c r="K1571" s="9" t="s">
        <v>15092</v>
      </c>
      <c r="L1571" s="9" t="s">
        <v>17553</v>
      </c>
      <c r="M1571" s="9" t="s">
        <v>19227</v>
      </c>
      <c r="N1571" s="10" t="s">
        <v>19245</v>
      </c>
      <c r="O1571" s="11" t="s">
        <v>6</v>
      </c>
      <c r="P1571" s="12">
        <v>46069</v>
      </c>
      <c r="Q1571" s="13" t="str">
        <f t="shared" si="72"/>
        <v>17h</v>
      </c>
    </row>
    <row r="1572" spans="1:17" x14ac:dyDescent="0.3">
      <c r="A1572" s="9" t="str">
        <f t="shared" si="73"/>
        <v>37079EG x Sambodromo4607017h</v>
      </c>
      <c r="B1572" s="9" t="str">
        <f t="shared" si="74"/>
        <v>37079EG x Sambodromo46070</v>
      </c>
      <c r="C1572" s="9" t="str">
        <f>IF((IFERROR(IFERROR(VLOOKUP(A1572,Controle_Utiliz!A:A,1,0),VLOOKUP(B1572,Controle_Utiliz!B:B,1,0)),"Não Utilizou"))="Não Utilizou","Não Utilizou","Agendado")</f>
        <v>Não Utilizou</v>
      </c>
      <c r="D1572" s="8" t="s">
        <v>379</v>
      </c>
      <c r="E1572" s="9" t="s">
        <v>315</v>
      </c>
      <c r="F1572" s="9">
        <v>37079</v>
      </c>
      <c r="G1572" s="9"/>
      <c r="H1572" s="9">
        <v>21975406521</v>
      </c>
      <c r="I1572" s="9" t="s">
        <v>19262</v>
      </c>
      <c r="J1572" s="9" t="s">
        <v>16264</v>
      </c>
      <c r="K1572" s="9" t="s">
        <v>15092</v>
      </c>
      <c r="L1572" s="9" t="s">
        <v>17553</v>
      </c>
      <c r="M1572" s="9" t="s">
        <v>19228</v>
      </c>
      <c r="N1572" s="10" t="s">
        <v>19245</v>
      </c>
      <c r="O1572" s="11" t="s">
        <v>6</v>
      </c>
      <c r="P1572" s="12">
        <v>46070</v>
      </c>
      <c r="Q1572" s="13" t="str">
        <f t="shared" si="72"/>
        <v>17h</v>
      </c>
    </row>
    <row r="1573" spans="1:17" x14ac:dyDescent="0.3">
      <c r="A1573" s="9" t="str">
        <f t="shared" si="73"/>
        <v>37079EG x Sambodromo4607417h</v>
      </c>
      <c r="B1573" s="9" t="str">
        <f t="shared" si="74"/>
        <v>37079EG x Sambodromo46074</v>
      </c>
      <c r="C1573" s="9" t="str">
        <f>IF((IFERROR(IFERROR(VLOOKUP(A1573,Controle_Utiliz!A:A,1,0),VLOOKUP(B1573,Controle_Utiliz!B:B,1,0)),"Não Utilizou"))="Não Utilizou","Não Utilizou","Agendado")</f>
        <v>Não Utilizou</v>
      </c>
      <c r="D1573" s="8" t="s">
        <v>379</v>
      </c>
      <c r="E1573" s="9" t="s">
        <v>315</v>
      </c>
      <c r="F1573" s="9">
        <v>37079</v>
      </c>
      <c r="G1573" s="9"/>
      <c r="H1573" s="9">
        <v>21975406521</v>
      </c>
      <c r="I1573" s="9" t="s">
        <v>19262</v>
      </c>
      <c r="J1573" s="9" t="s">
        <v>16264</v>
      </c>
      <c r="K1573" s="9" t="s">
        <v>15092</v>
      </c>
      <c r="L1573" s="9" t="s">
        <v>17553</v>
      </c>
      <c r="M1573" s="9" t="s">
        <v>19229</v>
      </c>
      <c r="N1573" s="10" t="s">
        <v>19245</v>
      </c>
      <c r="O1573" s="11" t="s">
        <v>6</v>
      </c>
      <c r="P1573" s="12">
        <v>46074</v>
      </c>
      <c r="Q1573" s="13" t="str">
        <f t="shared" si="72"/>
        <v>17h</v>
      </c>
    </row>
    <row r="1574" spans="1:17" x14ac:dyDescent="0.3">
      <c r="A1574" s="9" t="str">
        <f t="shared" si="73"/>
        <v>37079Sambodromo x EG4606800h</v>
      </c>
      <c r="B1574" s="9" t="str">
        <f t="shared" si="74"/>
        <v>37079Sambodromo x EG46068</v>
      </c>
      <c r="C1574" s="9" t="str">
        <f>IF((IFERROR(IFERROR(VLOOKUP(A1574,Controle_Utiliz!A:A,1,0),VLOOKUP(B1574,Controle_Utiliz!B:B,1,0)),"Não Utilizou"))="Não Utilizou","Não Utilizou","Agendado")</f>
        <v>Agendado</v>
      </c>
      <c r="D1574" s="8" t="s">
        <v>379</v>
      </c>
      <c r="E1574" s="9" t="s">
        <v>315</v>
      </c>
      <c r="F1574" s="9">
        <v>37079</v>
      </c>
      <c r="G1574" s="9"/>
      <c r="H1574" s="9">
        <v>21975406521</v>
      </c>
      <c r="I1574" s="9" t="s">
        <v>19262</v>
      </c>
      <c r="J1574" s="9" t="s">
        <v>16264</v>
      </c>
      <c r="K1574" s="9" t="s">
        <v>15092</v>
      </c>
      <c r="L1574" s="9" t="s">
        <v>17553</v>
      </c>
      <c r="M1574" s="9" t="s">
        <v>19230</v>
      </c>
      <c r="N1574" s="10" t="s">
        <v>19256</v>
      </c>
      <c r="O1574" s="11" t="s">
        <v>151</v>
      </c>
      <c r="P1574" s="12">
        <v>46068</v>
      </c>
      <c r="Q1574" s="13" t="str">
        <f t="shared" si="72"/>
        <v>00h</v>
      </c>
    </row>
    <row r="1575" spans="1:17" x14ac:dyDescent="0.3">
      <c r="A1575" s="9" t="str">
        <f t="shared" si="73"/>
        <v>37079Sambodromo x EG4606900h</v>
      </c>
      <c r="B1575" s="9" t="str">
        <f t="shared" si="74"/>
        <v>37079Sambodromo x EG46069</v>
      </c>
      <c r="C1575" s="9" t="str">
        <f>IF((IFERROR(IFERROR(VLOOKUP(A1575,Controle_Utiliz!A:A,1,0),VLOOKUP(B1575,Controle_Utiliz!B:B,1,0)),"Não Utilizou"))="Não Utilizou","Não Utilizou","Agendado")</f>
        <v>Agendado</v>
      </c>
      <c r="D1575" s="8" t="s">
        <v>379</v>
      </c>
      <c r="E1575" s="9" t="s">
        <v>315</v>
      </c>
      <c r="F1575" s="9">
        <v>37079</v>
      </c>
      <c r="G1575" s="9"/>
      <c r="H1575" s="9">
        <v>21975406521</v>
      </c>
      <c r="I1575" s="9" t="s">
        <v>19262</v>
      </c>
      <c r="J1575" s="9" t="s">
        <v>16264</v>
      </c>
      <c r="K1575" s="9" t="s">
        <v>15092</v>
      </c>
      <c r="L1575" s="9" t="s">
        <v>17553</v>
      </c>
      <c r="M1575" s="9" t="s">
        <v>19231</v>
      </c>
      <c r="N1575" s="10" t="s">
        <v>19256</v>
      </c>
      <c r="O1575" s="11" t="s">
        <v>151</v>
      </c>
      <c r="P1575" s="12">
        <v>46069</v>
      </c>
      <c r="Q1575" s="13" t="str">
        <f t="shared" si="72"/>
        <v>00h</v>
      </c>
    </row>
    <row r="1576" spans="1:17" x14ac:dyDescent="0.3">
      <c r="A1576" s="9" t="str">
        <f t="shared" si="73"/>
        <v>37079Sambodromo x EG4607000h</v>
      </c>
      <c r="B1576" s="9" t="str">
        <f t="shared" si="74"/>
        <v>37079Sambodromo x EG46070</v>
      </c>
      <c r="C1576" s="9" t="str">
        <f>IF((IFERROR(IFERROR(VLOOKUP(A1576,Controle_Utiliz!A:A,1,0),VLOOKUP(B1576,Controle_Utiliz!B:B,1,0)),"Não Utilizou"))="Não Utilizou","Não Utilizou","Agendado")</f>
        <v>Não Utilizou</v>
      </c>
      <c r="D1576" s="8" t="s">
        <v>379</v>
      </c>
      <c r="E1576" s="9" t="s">
        <v>315</v>
      </c>
      <c r="F1576" s="9">
        <v>37079</v>
      </c>
      <c r="G1576" s="9"/>
      <c r="H1576" s="9">
        <v>21975406521</v>
      </c>
      <c r="I1576" s="9" t="s">
        <v>19262</v>
      </c>
      <c r="J1576" s="9" t="s">
        <v>16264</v>
      </c>
      <c r="K1576" s="9" t="s">
        <v>15092</v>
      </c>
      <c r="L1576" s="9" t="s">
        <v>17553</v>
      </c>
      <c r="M1576" s="9" t="s">
        <v>19232</v>
      </c>
      <c r="N1576" s="10" t="s">
        <v>19256</v>
      </c>
      <c r="O1576" s="11" t="s">
        <v>151</v>
      </c>
      <c r="P1576" s="12">
        <v>46070</v>
      </c>
      <c r="Q1576" s="13" t="str">
        <f t="shared" si="72"/>
        <v>00h</v>
      </c>
    </row>
    <row r="1577" spans="1:17" x14ac:dyDescent="0.3">
      <c r="A1577" s="9" t="str">
        <f t="shared" si="73"/>
        <v>37079Sambodromo x EG4607400h</v>
      </c>
      <c r="B1577" s="9" t="str">
        <f t="shared" si="74"/>
        <v>37079Sambodromo x EG46074</v>
      </c>
      <c r="C1577" s="9" t="str">
        <f>IF((IFERROR(IFERROR(VLOOKUP(A1577,Controle_Utiliz!A:A,1,0),VLOOKUP(B1577,Controle_Utiliz!B:B,1,0)),"Não Utilizou"))="Não Utilizou","Não Utilizou","Agendado")</f>
        <v>Não Utilizou</v>
      </c>
      <c r="D1577" s="8" t="s">
        <v>379</v>
      </c>
      <c r="E1577" s="9" t="s">
        <v>315</v>
      </c>
      <c r="F1577" s="9">
        <v>37079</v>
      </c>
      <c r="G1577" s="9"/>
      <c r="H1577" s="9">
        <v>21975406521</v>
      </c>
      <c r="I1577" s="9" t="s">
        <v>19262</v>
      </c>
      <c r="J1577" s="9" t="s">
        <v>16264</v>
      </c>
      <c r="K1577" s="9" t="s">
        <v>15092</v>
      </c>
      <c r="L1577" s="9" t="s">
        <v>17553</v>
      </c>
      <c r="M1577" s="9" t="s">
        <v>19233</v>
      </c>
      <c r="N1577" s="10" t="s">
        <v>19256</v>
      </c>
      <c r="O1577" s="11" t="s">
        <v>151</v>
      </c>
      <c r="P1577" s="12">
        <v>46074</v>
      </c>
      <c r="Q1577" s="13" t="str">
        <f t="shared" si="72"/>
        <v>00h</v>
      </c>
    </row>
    <row r="1578" spans="1:17" x14ac:dyDescent="0.3">
      <c r="A1578" s="9" t="str">
        <f t="shared" si="73"/>
        <v>78444JB x Sambodromo4606820h</v>
      </c>
      <c r="B1578" s="9" t="str">
        <f t="shared" si="74"/>
        <v>78444JB x Sambodromo46068</v>
      </c>
      <c r="C1578" s="9" t="str">
        <f>IF((IFERROR(IFERROR(VLOOKUP(A1578,Controle_Utiliz!A:A,1,0),VLOOKUP(B1578,Controle_Utiliz!B:B,1,0)),"Não Utilizou"))="Não Utilizou","Não Utilizou","Agendado")</f>
        <v>Agendado</v>
      </c>
      <c r="D1578" s="8" t="s">
        <v>419</v>
      </c>
      <c r="E1578" s="9" t="s">
        <v>315</v>
      </c>
      <c r="F1578" s="9">
        <v>78444</v>
      </c>
      <c r="G1578" s="11"/>
      <c r="H1578" s="9">
        <v>21999540060</v>
      </c>
      <c r="I1578" s="9" t="s">
        <v>17441</v>
      </c>
      <c r="J1578" s="9" t="s">
        <v>17073</v>
      </c>
      <c r="K1578" s="9" t="s">
        <v>11696</v>
      </c>
      <c r="L1578" s="9" t="s">
        <v>17556</v>
      </c>
      <c r="M1578" s="9" t="s">
        <v>19234</v>
      </c>
      <c r="N1578" s="10" t="s">
        <v>19246</v>
      </c>
      <c r="O1578" s="11" t="s">
        <v>33</v>
      </c>
      <c r="P1578" s="12">
        <v>46068</v>
      </c>
      <c r="Q1578" s="13" t="str">
        <f t="shared" si="72"/>
        <v>20h</v>
      </c>
    </row>
    <row r="1579" spans="1:17" x14ac:dyDescent="0.3">
      <c r="A1579" s="9" t="str">
        <f t="shared" si="73"/>
        <v>78444JB x Sambodromo4606920h</v>
      </c>
      <c r="B1579" s="9" t="str">
        <f t="shared" si="74"/>
        <v>78444JB x Sambodromo46069</v>
      </c>
      <c r="C1579" s="9" t="str">
        <f>IF((IFERROR(IFERROR(VLOOKUP(A1579,Controle_Utiliz!A:A,1,0),VLOOKUP(B1579,Controle_Utiliz!B:B,1,0)),"Não Utilizou"))="Não Utilizou","Não Utilizou","Agendado")</f>
        <v>Agendado</v>
      </c>
      <c r="D1579" s="8" t="s">
        <v>419</v>
      </c>
      <c r="E1579" s="9" t="s">
        <v>315</v>
      </c>
      <c r="F1579" s="9">
        <v>78444</v>
      </c>
      <c r="G1579" s="11"/>
      <c r="H1579" s="9">
        <v>21999540060</v>
      </c>
      <c r="I1579" s="9" t="s">
        <v>17441</v>
      </c>
      <c r="J1579" s="9" t="s">
        <v>17073</v>
      </c>
      <c r="K1579" s="9" t="s">
        <v>11696</v>
      </c>
      <c r="L1579" s="9" t="s">
        <v>17556</v>
      </c>
      <c r="M1579" s="9" t="s">
        <v>19235</v>
      </c>
      <c r="N1579" s="10" t="s">
        <v>19246</v>
      </c>
      <c r="O1579" s="11" t="s">
        <v>33</v>
      </c>
      <c r="P1579" s="12">
        <v>46069</v>
      </c>
      <c r="Q1579" s="13" t="str">
        <f t="shared" si="72"/>
        <v>20h</v>
      </c>
    </row>
    <row r="1580" spans="1:17" x14ac:dyDescent="0.3">
      <c r="A1580" s="9" t="str">
        <f t="shared" si="73"/>
        <v>78444JB x Sambodromo4607020h</v>
      </c>
      <c r="B1580" s="9" t="str">
        <f t="shared" si="74"/>
        <v>78444JB x Sambodromo46070</v>
      </c>
      <c r="C1580" s="9" t="str">
        <f>IF((IFERROR(IFERROR(VLOOKUP(A1580,Controle_Utiliz!A:A,1,0),VLOOKUP(B1580,Controle_Utiliz!B:B,1,0)),"Não Utilizou"))="Não Utilizou","Não Utilizou","Agendado")</f>
        <v>Agendado</v>
      </c>
      <c r="D1580" s="8" t="s">
        <v>419</v>
      </c>
      <c r="E1580" s="9" t="s">
        <v>315</v>
      </c>
      <c r="F1580" s="9">
        <v>78444</v>
      </c>
      <c r="G1580" s="11"/>
      <c r="H1580" s="9">
        <v>21999540060</v>
      </c>
      <c r="I1580" s="9" t="s">
        <v>17441</v>
      </c>
      <c r="J1580" s="9" t="s">
        <v>17073</v>
      </c>
      <c r="K1580" s="9" t="s">
        <v>11696</v>
      </c>
      <c r="L1580" s="9" t="s">
        <v>17556</v>
      </c>
      <c r="M1580" s="9" t="s">
        <v>19236</v>
      </c>
      <c r="N1580" s="10" t="s">
        <v>19246</v>
      </c>
      <c r="O1580" s="11" t="s">
        <v>33</v>
      </c>
      <c r="P1580" s="12">
        <v>46070</v>
      </c>
      <c r="Q1580" s="13" t="str">
        <f t="shared" si="72"/>
        <v>20h</v>
      </c>
    </row>
    <row r="1581" spans="1:17" x14ac:dyDescent="0.3">
      <c r="A1581" s="9" t="str">
        <f t="shared" si="73"/>
        <v>78444JB x Sambodromo4607420h</v>
      </c>
      <c r="B1581" s="9" t="str">
        <f t="shared" si="74"/>
        <v>78444JB x Sambodromo46074</v>
      </c>
      <c r="C1581" s="9" t="str">
        <f>IF((IFERROR(IFERROR(VLOOKUP(A1581,Controle_Utiliz!A:A,1,0),VLOOKUP(B1581,Controle_Utiliz!B:B,1,0)),"Não Utilizou"))="Não Utilizou","Não Utilizou","Agendado")</f>
        <v>Não Utilizou</v>
      </c>
      <c r="D1581" s="8" t="s">
        <v>419</v>
      </c>
      <c r="E1581" s="9" t="s">
        <v>315</v>
      </c>
      <c r="F1581" s="9">
        <v>78444</v>
      </c>
      <c r="G1581" s="11"/>
      <c r="H1581" s="9">
        <v>21999540060</v>
      </c>
      <c r="I1581" s="9" t="s">
        <v>17441</v>
      </c>
      <c r="J1581" s="9" t="s">
        <v>17073</v>
      </c>
      <c r="K1581" s="9" t="s">
        <v>11696</v>
      </c>
      <c r="L1581" s="9" t="s">
        <v>17556</v>
      </c>
      <c r="M1581" s="9" t="s">
        <v>19237</v>
      </c>
      <c r="N1581" s="10" t="s">
        <v>19246</v>
      </c>
      <c r="O1581" s="11" t="s">
        <v>33</v>
      </c>
      <c r="P1581" s="12">
        <v>46074</v>
      </c>
      <c r="Q1581" s="13" t="str">
        <f t="shared" si="72"/>
        <v>20h</v>
      </c>
    </row>
    <row r="1582" spans="1:17" x14ac:dyDescent="0.3">
      <c r="A1582" s="9" t="str">
        <f t="shared" si="73"/>
        <v>78444Sambodromo x JB4606804h</v>
      </c>
      <c r="B1582" s="9" t="str">
        <f t="shared" si="74"/>
        <v>78444Sambodromo x JB46068</v>
      </c>
      <c r="C1582" s="9" t="str">
        <f>IF((IFERROR(IFERROR(VLOOKUP(A1582,Controle_Utiliz!A:A,1,0),VLOOKUP(B1582,Controle_Utiliz!B:B,1,0)),"Não Utilizou"))="Não Utilizou","Não Utilizou","Agendado")</f>
        <v>Não Utilizou</v>
      </c>
      <c r="D1582" s="8" t="s">
        <v>419</v>
      </c>
      <c r="E1582" s="9" t="s">
        <v>315</v>
      </c>
      <c r="F1582" s="9">
        <v>78444</v>
      </c>
      <c r="G1582" s="11"/>
      <c r="H1582" s="9">
        <v>21999540060</v>
      </c>
      <c r="I1582" s="9" t="s">
        <v>17441</v>
      </c>
      <c r="J1582" s="9" t="s">
        <v>17073</v>
      </c>
      <c r="K1582" s="9" t="s">
        <v>11696</v>
      </c>
      <c r="L1582" s="9" t="s">
        <v>17556</v>
      </c>
      <c r="M1582" s="9" t="s">
        <v>19238</v>
      </c>
      <c r="N1582" s="10" t="s">
        <v>19247</v>
      </c>
      <c r="O1582" s="11" t="s">
        <v>159</v>
      </c>
      <c r="P1582" s="12">
        <v>46068</v>
      </c>
      <c r="Q1582" s="13" t="str">
        <f t="shared" si="72"/>
        <v>04h</v>
      </c>
    </row>
    <row r="1583" spans="1:17" x14ac:dyDescent="0.3">
      <c r="A1583" s="9" t="str">
        <f t="shared" si="73"/>
        <v>78444Sambodromo x JB4606904h</v>
      </c>
      <c r="B1583" s="9" t="str">
        <f t="shared" si="74"/>
        <v>78444Sambodromo x JB46069</v>
      </c>
      <c r="C1583" s="9" t="str">
        <f>IF((IFERROR(IFERROR(VLOOKUP(A1583,Controle_Utiliz!A:A,1,0),VLOOKUP(B1583,Controle_Utiliz!B:B,1,0)),"Não Utilizou"))="Não Utilizou","Não Utilizou","Agendado")</f>
        <v>Agendado</v>
      </c>
      <c r="D1583" s="8" t="s">
        <v>419</v>
      </c>
      <c r="E1583" s="9" t="s">
        <v>315</v>
      </c>
      <c r="F1583" s="9">
        <v>78444</v>
      </c>
      <c r="G1583" s="11"/>
      <c r="H1583" s="9">
        <v>21999540060</v>
      </c>
      <c r="I1583" s="9" t="s">
        <v>17441</v>
      </c>
      <c r="J1583" s="9" t="s">
        <v>17073</v>
      </c>
      <c r="K1583" s="9" t="s">
        <v>11696</v>
      </c>
      <c r="L1583" s="9" t="s">
        <v>17556</v>
      </c>
      <c r="M1583" s="9" t="s">
        <v>19239</v>
      </c>
      <c r="N1583" s="10" t="s">
        <v>19247</v>
      </c>
      <c r="O1583" s="11" t="s">
        <v>159</v>
      </c>
      <c r="P1583" s="12">
        <v>46069</v>
      </c>
      <c r="Q1583" s="13" t="str">
        <f t="shared" si="72"/>
        <v>04h</v>
      </c>
    </row>
    <row r="1584" spans="1:17" x14ac:dyDescent="0.3">
      <c r="A1584" s="9" t="str">
        <f t="shared" si="73"/>
        <v>78444Sambodromo x JB4607004h</v>
      </c>
      <c r="B1584" s="9" t="str">
        <f t="shared" si="74"/>
        <v>78444Sambodromo x JB46070</v>
      </c>
      <c r="C1584" s="9" t="str">
        <f>IF((IFERROR(IFERROR(VLOOKUP(A1584,Controle_Utiliz!A:A,1,0),VLOOKUP(B1584,Controle_Utiliz!B:B,1,0)),"Não Utilizou"))="Não Utilizou","Não Utilizou","Agendado")</f>
        <v>Não Utilizou</v>
      </c>
      <c r="D1584" s="8" t="s">
        <v>419</v>
      </c>
      <c r="E1584" s="9" t="s">
        <v>315</v>
      </c>
      <c r="F1584" s="9">
        <v>78444</v>
      </c>
      <c r="G1584" s="11"/>
      <c r="H1584" s="9">
        <v>21999540060</v>
      </c>
      <c r="I1584" s="9" t="s">
        <v>17441</v>
      </c>
      <c r="J1584" s="9" t="s">
        <v>17073</v>
      </c>
      <c r="K1584" s="9" t="s">
        <v>11696</v>
      </c>
      <c r="L1584" s="9" t="s">
        <v>17556</v>
      </c>
      <c r="M1584" s="9" t="s">
        <v>19240</v>
      </c>
      <c r="N1584" s="10" t="s">
        <v>19247</v>
      </c>
      <c r="O1584" s="11" t="s">
        <v>159</v>
      </c>
      <c r="P1584" s="12">
        <v>46070</v>
      </c>
      <c r="Q1584" s="13" t="str">
        <f t="shared" si="72"/>
        <v>04h</v>
      </c>
    </row>
    <row r="1585" spans="1:17" x14ac:dyDescent="0.3">
      <c r="A1585" s="9" t="str">
        <f t="shared" si="73"/>
        <v>78444Sambodromo x JB4607404h</v>
      </c>
      <c r="B1585" s="9" t="str">
        <f t="shared" si="74"/>
        <v>78444Sambodromo x JB46074</v>
      </c>
      <c r="C1585" s="9" t="str">
        <f>IF((IFERROR(IFERROR(VLOOKUP(A1585,Controle_Utiliz!A:A,1,0),VLOOKUP(B1585,Controle_Utiliz!B:B,1,0)),"Não Utilizou"))="Não Utilizou","Não Utilizou","Agendado")</f>
        <v>Não Utilizou</v>
      </c>
      <c r="D1585" s="8" t="s">
        <v>419</v>
      </c>
      <c r="E1585" s="9" t="s">
        <v>315</v>
      </c>
      <c r="F1585" s="9">
        <v>78444</v>
      </c>
      <c r="G1585" s="11"/>
      <c r="H1585" s="9">
        <v>21999540060</v>
      </c>
      <c r="I1585" s="9" t="s">
        <v>17441</v>
      </c>
      <c r="J1585" s="9" t="s">
        <v>17073</v>
      </c>
      <c r="K1585" s="9" t="s">
        <v>11696</v>
      </c>
      <c r="L1585" s="9" t="s">
        <v>17556</v>
      </c>
      <c r="M1585" s="9" t="s">
        <v>19241</v>
      </c>
      <c r="N1585" s="14" t="s">
        <v>19247</v>
      </c>
      <c r="O1585" s="11" t="s">
        <v>159</v>
      </c>
      <c r="P1585" s="12">
        <v>46074</v>
      </c>
      <c r="Q1585" s="13" t="str">
        <f t="shared" si="72"/>
        <v>04h</v>
      </c>
    </row>
    <row r="1586" spans="1:17" x14ac:dyDescent="0.3">
      <c r="A1586" s="9" t="str">
        <f t="shared" si="73"/>
        <v>05935069792EG x Sambodromo4606817h</v>
      </c>
      <c r="B1586" s="9" t="str">
        <f t="shared" si="74"/>
        <v>05935069792EG x Sambodromo46068</v>
      </c>
      <c r="C1586" s="9" t="str">
        <f>IF((IFERROR(IFERROR(VLOOKUP(A1586,Controle_Utiliz!A:A,1,0),VLOOKUP(B1586,Controle_Utiliz!B:B,1,0)),"Não Utilizou"))="Não Utilizou","Não Utilizou","Agendado")</f>
        <v>Agendado</v>
      </c>
      <c r="D1586" s="8" t="s">
        <v>552</v>
      </c>
      <c r="E1586" s="9" t="s">
        <v>548</v>
      </c>
      <c r="F1586" s="11"/>
      <c r="G1586" s="10" t="s">
        <v>25</v>
      </c>
      <c r="H1586" s="9">
        <v>21968792151</v>
      </c>
      <c r="I1586" s="9" t="s">
        <v>19276</v>
      </c>
      <c r="J1586" s="9" t="s">
        <v>548</v>
      </c>
      <c r="K1586" s="9" t="s">
        <v>548</v>
      </c>
      <c r="L1586" s="9" t="s">
        <v>548</v>
      </c>
      <c r="M1586" s="9" t="s">
        <v>19226</v>
      </c>
      <c r="N1586" s="10" t="s">
        <v>19245</v>
      </c>
      <c r="O1586" s="11" t="s">
        <v>6</v>
      </c>
      <c r="P1586" s="12">
        <v>46068</v>
      </c>
      <c r="Q1586" s="13" t="str">
        <f t="shared" si="72"/>
        <v>17h</v>
      </c>
    </row>
    <row r="1587" spans="1:17" x14ac:dyDescent="0.3">
      <c r="A1587" s="9" t="str">
        <f t="shared" si="73"/>
        <v>05935069792EG x Sambodromo4606917h</v>
      </c>
      <c r="B1587" s="9" t="str">
        <f t="shared" si="74"/>
        <v>05935069792EG x Sambodromo46069</v>
      </c>
      <c r="C1587" s="9" t="str">
        <f>IF((IFERROR(IFERROR(VLOOKUP(A1587,Controle_Utiliz!A:A,1,0),VLOOKUP(B1587,Controle_Utiliz!B:B,1,0)),"Não Utilizou"))="Não Utilizou","Não Utilizou","Agendado")</f>
        <v>Agendado</v>
      </c>
      <c r="D1587" s="8" t="s">
        <v>552</v>
      </c>
      <c r="E1587" s="9" t="s">
        <v>548</v>
      </c>
      <c r="F1587" s="11"/>
      <c r="G1587" s="10" t="s">
        <v>25</v>
      </c>
      <c r="H1587" s="9">
        <v>21968792151</v>
      </c>
      <c r="I1587" s="9" t="s">
        <v>19276</v>
      </c>
      <c r="J1587" s="9" t="s">
        <v>548</v>
      </c>
      <c r="K1587" s="9" t="s">
        <v>548</v>
      </c>
      <c r="L1587" s="9" t="s">
        <v>548</v>
      </c>
      <c r="M1587" s="9" t="s">
        <v>19227</v>
      </c>
      <c r="N1587" s="10" t="s">
        <v>19245</v>
      </c>
      <c r="O1587" s="11" t="s">
        <v>6</v>
      </c>
      <c r="P1587" s="12">
        <v>46069</v>
      </c>
      <c r="Q1587" s="13" t="str">
        <f t="shared" si="72"/>
        <v>17h</v>
      </c>
    </row>
    <row r="1588" spans="1:17" x14ac:dyDescent="0.3">
      <c r="A1588" s="9" t="str">
        <f t="shared" si="73"/>
        <v>05935069792EG x Sambodromo4607017h</v>
      </c>
      <c r="B1588" s="9" t="str">
        <f t="shared" si="74"/>
        <v>05935069792EG x Sambodromo46070</v>
      </c>
      <c r="C1588" s="9" t="str">
        <f>IF((IFERROR(IFERROR(VLOOKUP(A1588,Controle_Utiliz!A:A,1,0),VLOOKUP(B1588,Controle_Utiliz!B:B,1,0)),"Não Utilizou"))="Não Utilizou","Não Utilizou","Agendado")</f>
        <v>Agendado</v>
      </c>
      <c r="D1588" s="8" t="s">
        <v>552</v>
      </c>
      <c r="E1588" s="9" t="s">
        <v>548</v>
      </c>
      <c r="F1588" s="11"/>
      <c r="G1588" s="10" t="s">
        <v>25</v>
      </c>
      <c r="H1588" s="9">
        <v>21968792151</v>
      </c>
      <c r="I1588" s="9" t="s">
        <v>19276</v>
      </c>
      <c r="J1588" s="9" t="s">
        <v>548</v>
      </c>
      <c r="K1588" s="9" t="s">
        <v>548</v>
      </c>
      <c r="L1588" s="9" t="s">
        <v>548</v>
      </c>
      <c r="M1588" s="9" t="s">
        <v>19228</v>
      </c>
      <c r="N1588" s="10" t="s">
        <v>19245</v>
      </c>
      <c r="O1588" s="11" t="s">
        <v>6</v>
      </c>
      <c r="P1588" s="12">
        <v>46070</v>
      </c>
      <c r="Q1588" s="13" t="str">
        <f t="shared" si="72"/>
        <v>17h</v>
      </c>
    </row>
    <row r="1589" spans="1:17" x14ac:dyDescent="0.3">
      <c r="A1589" s="9" t="str">
        <f t="shared" si="73"/>
        <v>05935069792EG x Sambodromo4607417h</v>
      </c>
      <c r="B1589" s="9" t="str">
        <f t="shared" si="74"/>
        <v>05935069792EG x Sambodromo46074</v>
      </c>
      <c r="C1589" s="9" t="str">
        <f>IF((IFERROR(IFERROR(VLOOKUP(A1589,Controle_Utiliz!A:A,1,0),VLOOKUP(B1589,Controle_Utiliz!B:B,1,0)),"Não Utilizou"))="Não Utilizou","Não Utilizou","Agendado")</f>
        <v>Agendado</v>
      </c>
      <c r="D1589" s="8" t="s">
        <v>552</v>
      </c>
      <c r="E1589" s="9" t="s">
        <v>548</v>
      </c>
      <c r="F1589" s="11"/>
      <c r="G1589" s="10" t="s">
        <v>25</v>
      </c>
      <c r="H1589" s="9">
        <v>21968792151</v>
      </c>
      <c r="I1589" s="9" t="s">
        <v>19276</v>
      </c>
      <c r="J1589" s="9" t="s">
        <v>548</v>
      </c>
      <c r="K1589" s="9" t="s">
        <v>548</v>
      </c>
      <c r="L1589" s="9" t="s">
        <v>548</v>
      </c>
      <c r="M1589" s="9" t="s">
        <v>19229</v>
      </c>
      <c r="N1589" s="10" t="s">
        <v>19245</v>
      </c>
      <c r="O1589" s="11" t="s">
        <v>6</v>
      </c>
      <c r="P1589" s="12">
        <v>46074</v>
      </c>
      <c r="Q1589" s="13" t="str">
        <f t="shared" si="72"/>
        <v>17h</v>
      </c>
    </row>
    <row r="1590" spans="1:17" x14ac:dyDescent="0.3">
      <c r="A1590" s="9" t="str">
        <f t="shared" si="73"/>
        <v>05935069792Sambodromo x EG4606806h</v>
      </c>
      <c r="B1590" s="9" t="str">
        <f t="shared" si="74"/>
        <v>05935069792Sambodromo x EG46068</v>
      </c>
      <c r="C1590" s="9" t="str">
        <f>IF((IFERROR(IFERROR(VLOOKUP(A1590,Controle_Utiliz!A:A,1,0),VLOOKUP(B1590,Controle_Utiliz!B:B,1,0)),"Não Utilizou"))="Não Utilizou","Não Utilizou","Agendado")</f>
        <v>Agendado</v>
      </c>
      <c r="D1590" s="8" t="s">
        <v>552</v>
      </c>
      <c r="E1590" s="9" t="s">
        <v>548</v>
      </c>
      <c r="F1590" s="11"/>
      <c r="G1590" s="10" t="s">
        <v>25</v>
      </c>
      <c r="H1590" s="9">
        <v>21968792151</v>
      </c>
      <c r="I1590" s="9" t="s">
        <v>19276</v>
      </c>
      <c r="J1590" s="9" t="s">
        <v>548</v>
      </c>
      <c r="K1590" s="9" t="s">
        <v>548</v>
      </c>
      <c r="L1590" s="9" t="s">
        <v>548</v>
      </c>
      <c r="M1590" s="9" t="s">
        <v>19230</v>
      </c>
      <c r="N1590" s="10" t="s">
        <v>19248</v>
      </c>
      <c r="O1590" s="11" t="s">
        <v>151</v>
      </c>
      <c r="P1590" s="12">
        <v>46068</v>
      </c>
      <c r="Q1590" s="13" t="str">
        <f t="shared" si="72"/>
        <v>06h</v>
      </c>
    </row>
    <row r="1591" spans="1:17" x14ac:dyDescent="0.3">
      <c r="A1591" s="9" t="str">
        <f t="shared" si="73"/>
        <v>05935069792Sambodromo x EG4606906h</v>
      </c>
      <c r="B1591" s="9" t="str">
        <f t="shared" si="74"/>
        <v>05935069792Sambodromo x EG46069</v>
      </c>
      <c r="C1591" s="9" t="str">
        <f>IF((IFERROR(IFERROR(VLOOKUP(A1591,Controle_Utiliz!A:A,1,0),VLOOKUP(B1591,Controle_Utiliz!B:B,1,0)),"Não Utilizou"))="Não Utilizou","Não Utilizou","Agendado")</f>
        <v>Agendado</v>
      </c>
      <c r="D1591" s="8" t="s">
        <v>552</v>
      </c>
      <c r="E1591" s="9" t="s">
        <v>548</v>
      </c>
      <c r="F1591" s="11"/>
      <c r="G1591" s="10" t="s">
        <v>25</v>
      </c>
      <c r="H1591" s="9">
        <v>21968792151</v>
      </c>
      <c r="I1591" s="9" t="s">
        <v>19276</v>
      </c>
      <c r="J1591" s="9" t="s">
        <v>548</v>
      </c>
      <c r="K1591" s="9" t="s">
        <v>548</v>
      </c>
      <c r="L1591" s="9" t="s">
        <v>548</v>
      </c>
      <c r="M1591" s="9" t="s">
        <v>19231</v>
      </c>
      <c r="N1591" s="10" t="s">
        <v>19248</v>
      </c>
      <c r="O1591" s="11" t="s">
        <v>151</v>
      </c>
      <c r="P1591" s="12">
        <v>46069</v>
      </c>
      <c r="Q1591" s="13" t="str">
        <f t="shared" si="72"/>
        <v>06h</v>
      </c>
    </row>
    <row r="1592" spans="1:17" x14ac:dyDescent="0.3">
      <c r="A1592" s="9" t="str">
        <f t="shared" si="73"/>
        <v>05935069792Sambodromo x EG4607006h</v>
      </c>
      <c r="B1592" s="9" t="str">
        <f t="shared" si="74"/>
        <v>05935069792Sambodromo x EG46070</v>
      </c>
      <c r="C1592" s="9" t="str">
        <f>IF((IFERROR(IFERROR(VLOOKUP(A1592,Controle_Utiliz!A:A,1,0),VLOOKUP(B1592,Controle_Utiliz!B:B,1,0)),"Não Utilizou"))="Não Utilizou","Não Utilizou","Agendado")</f>
        <v>Agendado</v>
      </c>
      <c r="D1592" s="8" t="s">
        <v>552</v>
      </c>
      <c r="E1592" s="9" t="s">
        <v>548</v>
      </c>
      <c r="F1592" s="11"/>
      <c r="G1592" s="10" t="s">
        <v>25</v>
      </c>
      <c r="H1592" s="9">
        <v>21968792151</v>
      </c>
      <c r="I1592" s="9" t="s">
        <v>19276</v>
      </c>
      <c r="J1592" s="9" t="s">
        <v>548</v>
      </c>
      <c r="K1592" s="9" t="s">
        <v>548</v>
      </c>
      <c r="L1592" s="9" t="s">
        <v>548</v>
      </c>
      <c r="M1592" s="9" t="s">
        <v>19232</v>
      </c>
      <c r="N1592" s="10" t="s">
        <v>19248</v>
      </c>
      <c r="O1592" s="11" t="s">
        <v>151</v>
      </c>
      <c r="P1592" s="12">
        <v>46070</v>
      </c>
      <c r="Q1592" s="13" t="str">
        <f t="shared" si="72"/>
        <v>06h</v>
      </c>
    </row>
    <row r="1593" spans="1:17" x14ac:dyDescent="0.3">
      <c r="A1593" s="9" t="str">
        <f t="shared" si="73"/>
        <v>05935069792Sambodromo x EG4607406h</v>
      </c>
      <c r="B1593" s="9" t="str">
        <f t="shared" si="74"/>
        <v>05935069792Sambodromo x EG46074</v>
      </c>
      <c r="C1593" s="9" t="str">
        <f>IF((IFERROR(IFERROR(VLOOKUP(A1593,Controle_Utiliz!A:A,1,0),VLOOKUP(B1593,Controle_Utiliz!B:B,1,0)),"Não Utilizou"))="Não Utilizou","Não Utilizou","Agendado")</f>
        <v>Não Utilizou</v>
      </c>
      <c r="D1593" s="8" t="s">
        <v>552</v>
      </c>
      <c r="E1593" s="9" t="s">
        <v>548</v>
      </c>
      <c r="F1593" s="11"/>
      <c r="G1593" s="10" t="s">
        <v>25</v>
      </c>
      <c r="H1593" s="9">
        <v>21968792151</v>
      </c>
      <c r="I1593" s="9" t="s">
        <v>19276</v>
      </c>
      <c r="J1593" s="9" t="s">
        <v>548</v>
      </c>
      <c r="K1593" s="9" t="s">
        <v>548</v>
      </c>
      <c r="L1593" s="9" t="s">
        <v>548</v>
      </c>
      <c r="M1593" s="9" t="s">
        <v>19233</v>
      </c>
      <c r="N1593" s="10" t="s">
        <v>19248</v>
      </c>
      <c r="O1593" s="11" t="s">
        <v>151</v>
      </c>
      <c r="P1593" s="12">
        <v>46074</v>
      </c>
      <c r="Q1593" s="13" t="str">
        <f t="shared" si="72"/>
        <v>06h</v>
      </c>
    </row>
    <row r="1594" spans="1:17" x14ac:dyDescent="0.3">
      <c r="A1594" s="9" t="str">
        <f t="shared" si="73"/>
        <v>60899EG x Sambodromo4606819h</v>
      </c>
      <c r="B1594" s="9" t="str">
        <f t="shared" si="74"/>
        <v>60899EG x Sambodromo46068</v>
      </c>
      <c r="C1594" s="9" t="str">
        <f>IF((IFERROR(IFERROR(VLOOKUP(A1594,Controle_Utiliz!A:A,1,0),VLOOKUP(B1594,Controle_Utiliz!B:B,1,0)),"Não Utilizou"))="Não Utilizou","Não Utilizou","Agendado")</f>
        <v>Agendado</v>
      </c>
      <c r="D1594" s="8" t="s">
        <v>355</v>
      </c>
      <c r="E1594" s="9" t="s">
        <v>315</v>
      </c>
      <c r="F1594" s="9">
        <v>60899</v>
      </c>
      <c r="G1594" s="11"/>
      <c r="H1594" s="9">
        <v>21971910205</v>
      </c>
      <c r="I1594" s="9" t="s">
        <v>19242</v>
      </c>
      <c r="J1594" s="9" t="s">
        <v>16260</v>
      </c>
      <c r="K1594" s="9" t="s">
        <v>5234</v>
      </c>
      <c r="L1594" s="9" t="s">
        <v>17608</v>
      </c>
      <c r="M1594" s="9" t="s">
        <v>19226</v>
      </c>
      <c r="N1594" s="10" t="s">
        <v>19249</v>
      </c>
      <c r="O1594" s="11" t="s">
        <v>6</v>
      </c>
      <c r="P1594" s="12">
        <v>46068</v>
      </c>
      <c r="Q1594" s="13" t="str">
        <f t="shared" si="72"/>
        <v>19h</v>
      </c>
    </row>
    <row r="1595" spans="1:17" x14ac:dyDescent="0.3">
      <c r="A1595" s="9" t="str">
        <f t="shared" si="73"/>
        <v>60899EG x Sambodromo4606919h</v>
      </c>
      <c r="B1595" s="9" t="str">
        <f t="shared" si="74"/>
        <v>60899EG x Sambodromo46069</v>
      </c>
      <c r="C1595" s="9" t="str">
        <f>IF((IFERROR(IFERROR(VLOOKUP(A1595,Controle_Utiliz!A:A,1,0),VLOOKUP(B1595,Controle_Utiliz!B:B,1,0)),"Não Utilizou"))="Não Utilizou","Não Utilizou","Agendado")</f>
        <v>Agendado</v>
      </c>
      <c r="D1595" s="8" t="s">
        <v>355</v>
      </c>
      <c r="E1595" s="9" t="s">
        <v>315</v>
      </c>
      <c r="F1595" s="9">
        <v>60899</v>
      </c>
      <c r="G1595" s="11"/>
      <c r="H1595" s="9">
        <v>21971910205</v>
      </c>
      <c r="I1595" s="9" t="s">
        <v>19242</v>
      </c>
      <c r="J1595" s="9" t="s">
        <v>16260</v>
      </c>
      <c r="K1595" s="9" t="s">
        <v>5234</v>
      </c>
      <c r="L1595" s="9" t="s">
        <v>17608</v>
      </c>
      <c r="M1595" s="9" t="s">
        <v>19227</v>
      </c>
      <c r="N1595" s="10" t="s">
        <v>19249</v>
      </c>
      <c r="O1595" s="11" t="s">
        <v>6</v>
      </c>
      <c r="P1595" s="12">
        <v>46069</v>
      </c>
      <c r="Q1595" s="13" t="str">
        <f t="shared" si="72"/>
        <v>19h</v>
      </c>
    </row>
    <row r="1596" spans="1:17" x14ac:dyDescent="0.3">
      <c r="A1596" s="9" t="str">
        <f t="shared" si="73"/>
        <v>60899EG x Sambodromo4607019h</v>
      </c>
      <c r="B1596" s="9" t="str">
        <f t="shared" si="74"/>
        <v>60899EG x Sambodromo46070</v>
      </c>
      <c r="C1596" s="9" t="str">
        <f>IF((IFERROR(IFERROR(VLOOKUP(A1596,Controle_Utiliz!A:A,1,0),VLOOKUP(B1596,Controle_Utiliz!B:B,1,0)),"Não Utilizou"))="Não Utilizou","Não Utilizou","Agendado")</f>
        <v>Agendado</v>
      </c>
      <c r="D1596" s="8" t="s">
        <v>355</v>
      </c>
      <c r="E1596" s="9" t="s">
        <v>315</v>
      </c>
      <c r="F1596" s="9">
        <v>60899</v>
      </c>
      <c r="G1596" s="11"/>
      <c r="H1596" s="9">
        <v>21971910205</v>
      </c>
      <c r="I1596" s="9" t="s">
        <v>19242</v>
      </c>
      <c r="J1596" s="9" t="s">
        <v>16260</v>
      </c>
      <c r="K1596" s="9" t="s">
        <v>5234</v>
      </c>
      <c r="L1596" s="9" t="s">
        <v>17608</v>
      </c>
      <c r="M1596" s="9" t="s">
        <v>19228</v>
      </c>
      <c r="N1596" s="10" t="s">
        <v>19249</v>
      </c>
      <c r="O1596" s="11" t="s">
        <v>6</v>
      </c>
      <c r="P1596" s="12">
        <v>46070</v>
      </c>
      <c r="Q1596" s="13" t="str">
        <f t="shared" si="72"/>
        <v>19h</v>
      </c>
    </row>
    <row r="1597" spans="1:17" x14ac:dyDescent="0.3">
      <c r="A1597" s="9" t="str">
        <f t="shared" si="73"/>
        <v>60899EG x Sambodromo4607419h</v>
      </c>
      <c r="B1597" s="9" t="str">
        <f t="shared" si="74"/>
        <v>60899EG x Sambodromo46074</v>
      </c>
      <c r="C1597" s="9" t="str">
        <f>IF((IFERROR(IFERROR(VLOOKUP(A1597,Controle_Utiliz!A:A,1,0),VLOOKUP(B1597,Controle_Utiliz!B:B,1,0)),"Não Utilizou"))="Não Utilizou","Não Utilizou","Agendado")</f>
        <v>Agendado</v>
      </c>
      <c r="D1597" s="8" t="s">
        <v>355</v>
      </c>
      <c r="E1597" s="9" t="s">
        <v>315</v>
      </c>
      <c r="F1597" s="9">
        <v>60899</v>
      </c>
      <c r="G1597" s="11"/>
      <c r="H1597" s="9">
        <v>21971910205</v>
      </c>
      <c r="I1597" s="9" t="s">
        <v>19242</v>
      </c>
      <c r="J1597" s="9" t="s">
        <v>16260</v>
      </c>
      <c r="K1597" s="9" t="s">
        <v>5234</v>
      </c>
      <c r="L1597" s="9" t="s">
        <v>17608</v>
      </c>
      <c r="M1597" s="9" t="s">
        <v>19229</v>
      </c>
      <c r="N1597" s="10" t="s">
        <v>19249</v>
      </c>
      <c r="O1597" s="11" t="s">
        <v>6</v>
      </c>
      <c r="P1597" s="12">
        <v>46074</v>
      </c>
      <c r="Q1597" s="13" t="str">
        <f t="shared" si="72"/>
        <v>19h</v>
      </c>
    </row>
    <row r="1598" spans="1:17" x14ac:dyDescent="0.3">
      <c r="A1598" s="9" t="str">
        <f t="shared" si="73"/>
        <v>60899Sambodromo x EG4606807h</v>
      </c>
      <c r="B1598" s="9" t="str">
        <f t="shared" si="74"/>
        <v>60899Sambodromo x EG46068</v>
      </c>
      <c r="C1598" s="9" t="str">
        <f>IF((IFERROR(IFERROR(VLOOKUP(A1598,Controle_Utiliz!A:A,1,0),VLOOKUP(B1598,Controle_Utiliz!B:B,1,0)),"Não Utilizou"))="Não Utilizou","Não Utilizou","Agendado")</f>
        <v>Não Utilizou</v>
      </c>
      <c r="D1598" s="8" t="s">
        <v>355</v>
      </c>
      <c r="E1598" s="9" t="s">
        <v>315</v>
      </c>
      <c r="F1598" s="9">
        <v>60899</v>
      </c>
      <c r="G1598" s="11"/>
      <c r="H1598" s="9">
        <v>21971910205</v>
      </c>
      <c r="I1598" s="9" t="s">
        <v>19242</v>
      </c>
      <c r="J1598" s="9" t="s">
        <v>16260</v>
      </c>
      <c r="K1598" s="9" t="s">
        <v>5234</v>
      </c>
      <c r="L1598" s="9" t="s">
        <v>17608</v>
      </c>
      <c r="M1598" s="9" t="s">
        <v>19230</v>
      </c>
      <c r="N1598" s="10" t="s">
        <v>19254</v>
      </c>
      <c r="O1598" s="11" t="s">
        <v>151</v>
      </c>
      <c r="P1598" s="12">
        <v>46068</v>
      </c>
      <c r="Q1598" s="13" t="str">
        <f t="shared" si="72"/>
        <v>07h</v>
      </c>
    </row>
    <row r="1599" spans="1:17" x14ac:dyDescent="0.3">
      <c r="A1599" s="9" t="str">
        <f t="shared" si="73"/>
        <v>60899Sambodromo x EG4606907h</v>
      </c>
      <c r="B1599" s="9" t="str">
        <f t="shared" si="74"/>
        <v>60899Sambodromo x EG46069</v>
      </c>
      <c r="C1599" s="9" t="str">
        <f>IF((IFERROR(IFERROR(VLOOKUP(A1599,Controle_Utiliz!A:A,1,0),VLOOKUP(B1599,Controle_Utiliz!B:B,1,0)),"Não Utilizou"))="Não Utilizou","Não Utilizou","Agendado")</f>
        <v>Agendado</v>
      </c>
      <c r="D1599" s="8" t="s">
        <v>355</v>
      </c>
      <c r="E1599" s="9" t="s">
        <v>315</v>
      </c>
      <c r="F1599" s="9">
        <v>60899</v>
      </c>
      <c r="G1599" s="11"/>
      <c r="H1599" s="9">
        <v>21971910205</v>
      </c>
      <c r="I1599" s="9" t="s">
        <v>19242</v>
      </c>
      <c r="J1599" s="9" t="s">
        <v>16260</v>
      </c>
      <c r="K1599" s="9" t="s">
        <v>5234</v>
      </c>
      <c r="L1599" s="9" t="s">
        <v>17608</v>
      </c>
      <c r="M1599" s="9" t="s">
        <v>19231</v>
      </c>
      <c r="N1599" s="10" t="s">
        <v>19254</v>
      </c>
      <c r="O1599" s="11" t="s">
        <v>151</v>
      </c>
      <c r="P1599" s="12">
        <v>46069</v>
      </c>
      <c r="Q1599" s="13" t="str">
        <f t="shared" si="72"/>
        <v>07h</v>
      </c>
    </row>
    <row r="1600" spans="1:17" x14ac:dyDescent="0.3">
      <c r="A1600" s="9" t="str">
        <f t="shared" si="73"/>
        <v>60899Sambodromo x EG4607007h</v>
      </c>
      <c r="B1600" s="9" t="str">
        <f t="shared" si="74"/>
        <v>60899Sambodromo x EG46070</v>
      </c>
      <c r="C1600" s="9" t="str">
        <f>IF((IFERROR(IFERROR(VLOOKUP(A1600,Controle_Utiliz!A:A,1,0),VLOOKUP(B1600,Controle_Utiliz!B:B,1,0)),"Não Utilizou"))="Não Utilizou","Não Utilizou","Agendado")</f>
        <v>Agendado</v>
      </c>
      <c r="D1600" s="8" t="s">
        <v>355</v>
      </c>
      <c r="E1600" s="9" t="s">
        <v>315</v>
      </c>
      <c r="F1600" s="9">
        <v>60899</v>
      </c>
      <c r="G1600" s="11"/>
      <c r="H1600" s="9">
        <v>21971910205</v>
      </c>
      <c r="I1600" s="9" t="s">
        <v>19242</v>
      </c>
      <c r="J1600" s="9" t="s">
        <v>16260</v>
      </c>
      <c r="K1600" s="9" t="s">
        <v>5234</v>
      </c>
      <c r="L1600" s="9" t="s">
        <v>17608</v>
      </c>
      <c r="M1600" s="9" t="s">
        <v>19232</v>
      </c>
      <c r="N1600" s="10" t="s">
        <v>19254</v>
      </c>
      <c r="O1600" s="11" t="s">
        <v>151</v>
      </c>
      <c r="P1600" s="12">
        <v>46070</v>
      </c>
      <c r="Q1600" s="13" t="str">
        <f t="shared" si="72"/>
        <v>07h</v>
      </c>
    </row>
    <row r="1601" spans="1:17" x14ac:dyDescent="0.3">
      <c r="A1601" s="9" t="str">
        <f t="shared" si="73"/>
        <v>60899Sambodromo x EG4607407h</v>
      </c>
      <c r="B1601" s="9" t="str">
        <f t="shared" si="74"/>
        <v>60899Sambodromo x EG46074</v>
      </c>
      <c r="C1601" s="9" t="str">
        <f>IF((IFERROR(IFERROR(VLOOKUP(A1601,Controle_Utiliz!A:A,1,0),VLOOKUP(B1601,Controle_Utiliz!B:B,1,0)),"Não Utilizou"))="Não Utilizou","Não Utilizou","Agendado")</f>
        <v>Não Utilizou</v>
      </c>
      <c r="D1601" s="8" t="s">
        <v>355</v>
      </c>
      <c r="E1601" s="9" t="s">
        <v>315</v>
      </c>
      <c r="F1601" s="9">
        <v>60899</v>
      </c>
      <c r="G1601" s="11"/>
      <c r="H1601" s="9">
        <v>21971910205</v>
      </c>
      <c r="I1601" s="9" t="s">
        <v>19242</v>
      </c>
      <c r="J1601" s="9" t="s">
        <v>16260</v>
      </c>
      <c r="K1601" s="9" t="s">
        <v>5234</v>
      </c>
      <c r="L1601" s="9" t="s">
        <v>17608</v>
      </c>
      <c r="M1601" s="9" t="s">
        <v>19233</v>
      </c>
      <c r="N1601" s="10" t="s">
        <v>19254</v>
      </c>
      <c r="O1601" s="11" t="s">
        <v>151</v>
      </c>
      <c r="P1601" s="12">
        <v>46074</v>
      </c>
      <c r="Q1601" s="13" t="str">
        <f t="shared" si="72"/>
        <v>07h</v>
      </c>
    </row>
    <row r="1602" spans="1:17" x14ac:dyDescent="0.3">
      <c r="A1602" s="9" t="str">
        <f t="shared" si="73"/>
        <v>78904EG x Sambodromo4606817h</v>
      </c>
      <c r="B1602" s="9" t="str">
        <f t="shared" si="74"/>
        <v>78904EG x Sambodromo46068</v>
      </c>
      <c r="C1602" s="9" t="str">
        <f>IF((IFERROR(IFERROR(VLOOKUP(A1602,Controle_Utiliz!A:A,1,0),VLOOKUP(B1602,Controle_Utiliz!B:B,1,0)),"Não Utilizou"))="Não Utilizou","Não Utilizou","Agendado")</f>
        <v>Agendado</v>
      </c>
      <c r="D1602" s="8" t="s">
        <v>359</v>
      </c>
      <c r="E1602" s="9" t="s">
        <v>315</v>
      </c>
      <c r="F1602" s="9">
        <v>78904</v>
      </c>
      <c r="G1602" s="11"/>
      <c r="H1602" s="9">
        <v>21982016577</v>
      </c>
      <c r="I1602" s="9" t="s">
        <v>19242</v>
      </c>
      <c r="J1602" s="9" t="s">
        <v>16317</v>
      </c>
      <c r="K1602" s="9" t="s">
        <v>1761</v>
      </c>
      <c r="L1602" s="9" t="s">
        <v>17506</v>
      </c>
      <c r="M1602" s="9" t="s">
        <v>19226</v>
      </c>
      <c r="N1602" s="10" t="s">
        <v>19245</v>
      </c>
      <c r="O1602" s="11" t="s">
        <v>6</v>
      </c>
      <c r="P1602" s="12">
        <v>46068</v>
      </c>
      <c r="Q1602" s="13" t="str">
        <f t="shared" ref="Q1602:Q1665" si="75">LEFT(N1602,2)&amp;"h"</f>
        <v>17h</v>
      </c>
    </row>
    <row r="1603" spans="1:17" x14ac:dyDescent="0.3">
      <c r="A1603" s="9" t="str">
        <f t="shared" ref="A1603:A1666" si="76">IF(LEN(F1603)&gt;1,F1603,G1603)&amp;O1603&amp;P1603&amp;Q1603</f>
        <v>78904EG x Sambodromo4606917h</v>
      </c>
      <c r="B1603" s="9" t="str">
        <f t="shared" ref="B1603:B1666" si="77">IF(LEN(F1603)&gt;1,F1603,G1603)&amp;O1603&amp;P1603</f>
        <v>78904EG x Sambodromo46069</v>
      </c>
      <c r="C1603" s="9" t="str">
        <f>IF((IFERROR(IFERROR(VLOOKUP(A1603,Controle_Utiliz!A:A,1,0),VLOOKUP(B1603,Controle_Utiliz!B:B,1,0)),"Não Utilizou"))="Não Utilizou","Não Utilizou","Agendado")</f>
        <v>Agendado</v>
      </c>
      <c r="D1603" s="8" t="s">
        <v>359</v>
      </c>
      <c r="E1603" s="9" t="s">
        <v>315</v>
      </c>
      <c r="F1603" s="9">
        <v>78904</v>
      </c>
      <c r="G1603" s="11"/>
      <c r="H1603" s="9">
        <v>21982016577</v>
      </c>
      <c r="I1603" s="9" t="s">
        <v>19242</v>
      </c>
      <c r="J1603" s="9" t="s">
        <v>16317</v>
      </c>
      <c r="K1603" s="9" t="s">
        <v>1761</v>
      </c>
      <c r="L1603" s="9" t="s">
        <v>17506</v>
      </c>
      <c r="M1603" s="9" t="s">
        <v>19227</v>
      </c>
      <c r="N1603" s="10" t="s">
        <v>19245</v>
      </c>
      <c r="O1603" s="11" t="s">
        <v>6</v>
      </c>
      <c r="P1603" s="12">
        <v>46069</v>
      </c>
      <c r="Q1603" s="13" t="str">
        <f t="shared" si="75"/>
        <v>17h</v>
      </c>
    </row>
    <row r="1604" spans="1:17" x14ac:dyDescent="0.3">
      <c r="A1604" s="9" t="str">
        <f t="shared" si="76"/>
        <v>78904EG x Sambodromo4607017h</v>
      </c>
      <c r="B1604" s="9" t="str">
        <f t="shared" si="77"/>
        <v>78904EG x Sambodromo46070</v>
      </c>
      <c r="C1604" s="9" t="str">
        <f>IF((IFERROR(IFERROR(VLOOKUP(A1604,Controle_Utiliz!A:A,1,0),VLOOKUP(B1604,Controle_Utiliz!B:B,1,0)),"Não Utilizou"))="Não Utilizou","Não Utilizou","Agendado")</f>
        <v>Agendado</v>
      </c>
      <c r="D1604" s="8" t="s">
        <v>359</v>
      </c>
      <c r="E1604" s="9" t="s">
        <v>315</v>
      </c>
      <c r="F1604" s="9">
        <v>78904</v>
      </c>
      <c r="G1604" s="11"/>
      <c r="H1604" s="9">
        <v>21982016577</v>
      </c>
      <c r="I1604" s="9" t="s">
        <v>19242</v>
      </c>
      <c r="J1604" s="9" t="s">
        <v>16317</v>
      </c>
      <c r="K1604" s="9" t="s">
        <v>1761</v>
      </c>
      <c r="L1604" s="9" t="s">
        <v>17506</v>
      </c>
      <c r="M1604" s="9" t="s">
        <v>19228</v>
      </c>
      <c r="N1604" s="10" t="s">
        <v>19245</v>
      </c>
      <c r="O1604" s="11" t="s">
        <v>6</v>
      </c>
      <c r="P1604" s="12">
        <v>46070</v>
      </c>
      <c r="Q1604" s="13" t="str">
        <f t="shared" si="75"/>
        <v>17h</v>
      </c>
    </row>
    <row r="1605" spans="1:17" x14ac:dyDescent="0.3">
      <c r="A1605" s="9" t="str">
        <f t="shared" si="76"/>
        <v>78904EG x Sambodromo4607417h</v>
      </c>
      <c r="B1605" s="9" t="str">
        <f t="shared" si="77"/>
        <v>78904EG x Sambodromo46074</v>
      </c>
      <c r="C1605" s="9" t="str">
        <f>IF((IFERROR(IFERROR(VLOOKUP(A1605,Controle_Utiliz!A:A,1,0),VLOOKUP(B1605,Controle_Utiliz!B:B,1,0)),"Não Utilizou"))="Não Utilizou","Não Utilizou","Agendado")</f>
        <v>Agendado</v>
      </c>
      <c r="D1605" s="8" t="s">
        <v>359</v>
      </c>
      <c r="E1605" s="9" t="s">
        <v>315</v>
      </c>
      <c r="F1605" s="9">
        <v>78904</v>
      </c>
      <c r="G1605" s="11"/>
      <c r="H1605" s="9">
        <v>21982016577</v>
      </c>
      <c r="I1605" s="9" t="s">
        <v>19242</v>
      </c>
      <c r="J1605" s="9" t="s">
        <v>16317</v>
      </c>
      <c r="K1605" s="9" t="s">
        <v>1761</v>
      </c>
      <c r="L1605" s="9" t="s">
        <v>17506</v>
      </c>
      <c r="M1605" s="9" t="s">
        <v>19229</v>
      </c>
      <c r="N1605" s="10" t="s">
        <v>19245</v>
      </c>
      <c r="O1605" s="11" t="s">
        <v>6</v>
      </c>
      <c r="P1605" s="12">
        <v>46074</v>
      </c>
      <c r="Q1605" s="13" t="str">
        <f t="shared" si="75"/>
        <v>17h</v>
      </c>
    </row>
    <row r="1606" spans="1:17" x14ac:dyDescent="0.3">
      <c r="A1606" s="9" t="str">
        <f t="shared" si="76"/>
        <v>78904Sambodromo x EG4606802h</v>
      </c>
      <c r="B1606" s="9" t="str">
        <f t="shared" si="77"/>
        <v>78904Sambodromo x EG46068</v>
      </c>
      <c r="C1606" s="9" t="str">
        <f>IF((IFERROR(IFERROR(VLOOKUP(A1606,Controle_Utiliz!A:A,1,0),VLOOKUP(B1606,Controle_Utiliz!B:B,1,0)),"Não Utilizou"))="Não Utilizou","Não Utilizou","Agendado")</f>
        <v>Agendado</v>
      </c>
      <c r="D1606" s="8" t="s">
        <v>359</v>
      </c>
      <c r="E1606" s="9" t="s">
        <v>315</v>
      </c>
      <c r="F1606" s="9">
        <v>78904</v>
      </c>
      <c r="G1606" s="11"/>
      <c r="H1606" s="9">
        <v>21982016577</v>
      </c>
      <c r="I1606" s="9" t="s">
        <v>19242</v>
      </c>
      <c r="J1606" s="9" t="s">
        <v>16317</v>
      </c>
      <c r="K1606" s="9" t="s">
        <v>1761</v>
      </c>
      <c r="L1606" s="9" t="s">
        <v>17506</v>
      </c>
      <c r="M1606" s="9" t="s">
        <v>19230</v>
      </c>
      <c r="N1606" s="10" t="s">
        <v>19250</v>
      </c>
      <c r="O1606" s="11" t="s">
        <v>151</v>
      </c>
      <c r="P1606" s="12">
        <v>46068</v>
      </c>
      <c r="Q1606" s="13" t="str">
        <f t="shared" si="75"/>
        <v>02h</v>
      </c>
    </row>
    <row r="1607" spans="1:17" x14ac:dyDescent="0.3">
      <c r="A1607" s="9" t="str">
        <f t="shared" si="76"/>
        <v>78904Sambodromo x EG4606902h</v>
      </c>
      <c r="B1607" s="9" t="str">
        <f t="shared" si="77"/>
        <v>78904Sambodromo x EG46069</v>
      </c>
      <c r="C1607" s="9" t="str">
        <f>IF((IFERROR(IFERROR(VLOOKUP(A1607,Controle_Utiliz!A:A,1,0),VLOOKUP(B1607,Controle_Utiliz!B:B,1,0)),"Não Utilizou"))="Não Utilizou","Não Utilizou","Agendado")</f>
        <v>Não Utilizou</v>
      </c>
      <c r="D1607" s="8" t="s">
        <v>359</v>
      </c>
      <c r="E1607" s="9" t="s">
        <v>315</v>
      </c>
      <c r="F1607" s="9">
        <v>78904</v>
      </c>
      <c r="G1607" s="11"/>
      <c r="H1607" s="9">
        <v>21982016577</v>
      </c>
      <c r="I1607" s="9" t="s">
        <v>19242</v>
      </c>
      <c r="J1607" s="9" t="s">
        <v>16317</v>
      </c>
      <c r="K1607" s="9" t="s">
        <v>1761</v>
      </c>
      <c r="L1607" s="9" t="s">
        <v>17506</v>
      </c>
      <c r="M1607" s="9" t="s">
        <v>19231</v>
      </c>
      <c r="N1607" s="10" t="s">
        <v>19250</v>
      </c>
      <c r="O1607" s="11" t="s">
        <v>151</v>
      </c>
      <c r="P1607" s="12">
        <v>46069</v>
      </c>
      <c r="Q1607" s="13" t="str">
        <f t="shared" si="75"/>
        <v>02h</v>
      </c>
    </row>
    <row r="1608" spans="1:17" x14ac:dyDescent="0.3">
      <c r="A1608" s="9" t="str">
        <f t="shared" si="76"/>
        <v>78904Sambodromo x EG4607002h</v>
      </c>
      <c r="B1608" s="9" t="str">
        <f t="shared" si="77"/>
        <v>78904Sambodromo x EG46070</v>
      </c>
      <c r="C1608" s="9" t="str">
        <f>IF((IFERROR(IFERROR(VLOOKUP(A1608,Controle_Utiliz!A:A,1,0),VLOOKUP(B1608,Controle_Utiliz!B:B,1,0)),"Não Utilizou"))="Não Utilizou","Não Utilizou","Agendado")</f>
        <v>Agendado</v>
      </c>
      <c r="D1608" s="8" t="s">
        <v>359</v>
      </c>
      <c r="E1608" s="9" t="s">
        <v>315</v>
      </c>
      <c r="F1608" s="9">
        <v>78904</v>
      </c>
      <c r="G1608" s="11"/>
      <c r="H1608" s="9">
        <v>21982016577</v>
      </c>
      <c r="I1608" s="9" t="s">
        <v>19242</v>
      </c>
      <c r="J1608" s="9" t="s">
        <v>16317</v>
      </c>
      <c r="K1608" s="9" t="s">
        <v>1761</v>
      </c>
      <c r="L1608" s="9" t="s">
        <v>17506</v>
      </c>
      <c r="M1608" s="9" t="s">
        <v>19232</v>
      </c>
      <c r="N1608" s="10" t="s">
        <v>19250</v>
      </c>
      <c r="O1608" s="11" t="s">
        <v>151</v>
      </c>
      <c r="P1608" s="12">
        <v>46070</v>
      </c>
      <c r="Q1608" s="13" t="str">
        <f t="shared" si="75"/>
        <v>02h</v>
      </c>
    </row>
    <row r="1609" spans="1:17" x14ac:dyDescent="0.3">
      <c r="A1609" s="9" t="str">
        <f t="shared" si="76"/>
        <v>78904Sambodromo x EG4607402h</v>
      </c>
      <c r="B1609" s="9" t="str">
        <f t="shared" si="77"/>
        <v>78904Sambodromo x EG46074</v>
      </c>
      <c r="C1609" s="9" t="str">
        <f>IF((IFERROR(IFERROR(VLOOKUP(A1609,Controle_Utiliz!A:A,1,0),VLOOKUP(B1609,Controle_Utiliz!B:B,1,0)),"Não Utilizou"))="Não Utilizou","Não Utilizou","Agendado")</f>
        <v>Não Utilizou</v>
      </c>
      <c r="D1609" s="8" t="s">
        <v>359</v>
      </c>
      <c r="E1609" s="9" t="s">
        <v>315</v>
      </c>
      <c r="F1609" s="9">
        <v>78904</v>
      </c>
      <c r="G1609" s="11"/>
      <c r="H1609" s="9">
        <v>21982016577</v>
      </c>
      <c r="I1609" s="9" t="s">
        <v>19242</v>
      </c>
      <c r="J1609" s="9" t="s">
        <v>16317</v>
      </c>
      <c r="K1609" s="9" t="s">
        <v>1761</v>
      </c>
      <c r="L1609" s="9" t="s">
        <v>17506</v>
      </c>
      <c r="M1609" s="9" t="s">
        <v>19233</v>
      </c>
      <c r="N1609" s="10" t="s">
        <v>19250</v>
      </c>
      <c r="O1609" s="11" t="s">
        <v>151</v>
      </c>
      <c r="P1609" s="12">
        <v>46074</v>
      </c>
      <c r="Q1609" s="13" t="str">
        <f t="shared" si="75"/>
        <v>02h</v>
      </c>
    </row>
    <row r="1610" spans="1:17" x14ac:dyDescent="0.3">
      <c r="A1610" s="9" t="str">
        <f t="shared" si="76"/>
        <v>35822EG x Sambodromo4606817h</v>
      </c>
      <c r="B1610" s="9" t="str">
        <f t="shared" si="77"/>
        <v>35822EG x Sambodromo46068</v>
      </c>
      <c r="C1610" s="9" t="str">
        <f>IF((IFERROR(IFERROR(VLOOKUP(A1610,Controle_Utiliz!A:A,1,0),VLOOKUP(B1610,Controle_Utiliz!B:B,1,0)),"Não Utilizou"))="Não Utilizou","Não Utilizou","Agendado")</f>
        <v>Não Utilizou</v>
      </c>
      <c r="D1610" s="8" t="s">
        <v>348</v>
      </c>
      <c r="E1610" s="9" t="s">
        <v>315</v>
      </c>
      <c r="F1610" s="9">
        <v>35822</v>
      </c>
      <c r="G1610" s="11"/>
      <c r="H1610" s="9">
        <v>21990497922</v>
      </c>
      <c r="I1610" s="9" t="s">
        <v>19242</v>
      </c>
      <c r="J1610" s="9" t="s">
        <v>17434</v>
      </c>
      <c r="K1610" s="9" t="s">
        <v>5273</v>
      </c>
      <c r="L1610" s="9" t="s">
        <v>17517</v>
      </c>
      <c r="M1610" s="9" t="s">
        <v>19226</v>
      </c>
      <c r="N1610" s="10" t="s">
        <v>19245</v>
      </c>
      <c r="O1610" s="11" t="s">
        <v>6</v>
      </c>
      <c r="P1610" s="12">
        <v>46068</v>
      </c>
      <c r="Q1610" s="13" t="str">
        <f t="shared" si="75"/>
        <v>17h</v>
      </c>
    </row>
    <row r="1611" spans="1:17" x14ac:dyDescent="0.3">
      <c r="A1611" s="9" t="str">
        <f t="shared" si="76"/>
        <v>35822EG x Sambodromo4606917h</v>
      </c>
      <c r="B1611" s="9" t="str">
        <f t="shared" si="77"/>
        <v>35822EG x Sambodromo46069</v>
      </c>
      <c r="C1611" s="9" t="str">
        <f>IF((IFERROR(IFERROR(VLOOKUP(A1611,Controle_Utiliz!A:A,1,0),VLOOKUP(B1611,Controle_Utiliz!B:B,1,0)),"Não Utilizou"))="Não Utilizou","Não Utilizou","Agendado")</f>
        <v>Não Utilizou</v>
      </c>
      <c r="D1611" s="8" t="s">
        <v>348</v>
      </c>
      <c r="E1611" s="9" t="s">
        <v>315</v>
      </c>
      <c r="F1611" s="9">
        <v>35822</v>
      </c>
      <c r="G1611" s="11"/>
      <c r="H1611" s="9">
        <v>21990497922</v>
      </c>
      <c r="I1611" s="9" t="s">
        <v>19242</v>
      </c>
      <c r="J1611" s="9" t="s">
        <v>17434</v>
      </c>
      <c r="K1611" s="9" t="s">
        <v>5273</v>
      </c>
      <c r="L1611" s="9" t="s">
        <v>17517</v>
      </c>
      <c r="M1611" s="9" t="s">
        <v>19227</v>
      </c>
      <c r="N1611" s="10" t="s">
        <v>19245</v>
      </c>
      <c r="O1611" s="11" t="s">
        <v>6</v>
      </c>
      <c r="P1611" s="12">
        <v>46069</v>
      </c>
      <c r="Q1611" s="13" t="str">
        <f t="shared" si="75"/>
        <v>17h</v>
      </c>
    </row>
    <row r="1612" spans="1:17" x14ac:dyDescent="0.3">
      <c r="A1612" s="9" t="str">
        <f t="shared" si="76"/>
        <v>35822Sambodromo x EG4606801h</v>
      </c>
      <c r="B1612" s="9" t="str">
        <f t="shared" si="77"/>
        <v>35822Sambodromo x EG46068</v>
      </c>
      <c r="C1612" s="9" t="str">
        <f>IF((IFERROR(IFERROR(VLOOKUP(A1612,Controle_Utiliz!A:A,1,0),VLOOKUP(B1612,Controle_Utiliz!B:B,1,0)),"Não Utilizou"))="Não Utilizou","Não Utilizou","Agendado")</f>
        <v>Não Utilizou</v>
      </c>
      <c r="D1612" s="8" t="s">
        <v>348</v>
      </c>
      <c r="E1612" s="9" t="s">
        <v>315</v>
      </c>
      <c r="F1612" s="9">
        <v>35822</v>
      </c>
      <c r="G1612" s="11"/>
      <c r="H1612" s="9">
        <v>21990497922</v>
      </c>
      <c r="I1612" s="9" t="s">
        <v>19242</v>
      </c>
      <c r="J1612" s="9" t="s">
        <v>17434</v>
      </c>
      <c r="K1612" s="9" t="s">
        <v>5273</v>
      </c>
      <c r="L1612" s="9" t="s">
        <v>17517</v>
      </c>
      <c r="M1612" s="9" t="s">
        <v>19230</v>
      </c>
      <c r="N1612" s="10" t="s">
        <v>19257</v>
      </c>
      <c r="O1612" s="11" t="s">
        <v>151</v>
      </c>
      <c r="P1612" s="12">
        <v>46068</v>
      </c>
      <c r="Q1612" s="13" t="str">
        <f t="shared" si="75"/>
        <v>01h</v>
      </c>
    </row>
    <row r="1613" spans="1:17" x14ac:dyDescent="0.3">
      <c r="A1613" s="9" t="str">
        <f t="shared" si="76"/>
        <v>35822Sambodromo x EG4606901h</v>
      </c>
      <c r="B1613" s="9" t="str">
        <f t="shared" si="77"/>
        <v>35822Sambodromo x EG46069</v>
      </c>
      <c r="C1613" s="9" t="str">
        <f>IF((IFERROR(IFERROR(VLOOKUP(A1613,Controle_Utiliz!A:A,1,0),VLOOKUP(B1613,Controle_Utiliz!B:B,1,0)),"Não Utilizou"))="Não Utilizou","Não Utilizou","Agendado")</f>
        <v>Não Utilizou</v>
      </c>
      <c r="D1613" s="8" t="s">
        <v>348</v>
      </c>
      <c r="E1613" s="9" t="s">
        <v>315</v>
      </c>
      <c r="F1613" s="9">
        <v>35822</v>
      </c>
      <c r="G1613" s="11"/>
      <c r="H1613" s="9">
        <v>21990497922</v>
      </c>
      <c r="I1613" s="9" t="s">
        <v>19242</v>
      </c>
      <c r="J1613" s="9" t="s">
        <v>17434</v>
      </c>
      <c r="K1613" s="9" t="s">
        <v>5273</v>
      </c>
      <c r="L1613" s="9" t="s">
        <v>17517</v>
      </c>
      <c r="M1613" s="9" t="s">
        <v>19231</v>
      </c>
      <c r="N1613" s="10" t="s">
        <v>19257</v>
      </c>
      <c r="O1613" s="11" t="s">
        <v>151</v>
      </c>
      <c r="P1613" s="12">
        <v>46069</v>
      </c>
      <c r="Q1613" s="13" t="str">
        <f t="shared" si="75"/>
        <v>01h</v>
      </c>
    </row>
    <row r="1614" spans="1:17" x14ac:dyDescent="0.3">
      <c r="A1614" s="9" t="str">
        <f t="shared" si="76"/>
        <v>81150Sambodromo x JB4606800h</v>
      </c>
      <c r="B1614" s="9" t="str">
        <f t="shared" si="77"/>
        <v>81150Sambodromo x JB46068</v>
      </c>
      <c r="C1614" s="9" t="str">
        <f>IF((IFERROR(IFERROR(VLOOKUP(A1614,Controle_Utiliz!A:A,1,0),VLOOKUP(B1614,Controle_Utiliz!B:B,1,0)),"Não Utilizou"))="Não Utilizou","Não Utilizou","Agendado")</f>
        <v>Não Utilizou</v>
      </c>
      <c r="D1614" s="8" t="s">
        <v>349</v>
      </c>
      <c r="E1614" s="9" t="s">
        <v>315</v>
      </c>
      <c r="F1614" s="9">
        <v>81150</v>
      </c>
      <c r="G1614" s="11"/>
      <c r="H1614" s="9">
        <v>21992960218</v>
      </c>
      <c r="I1614" s="9" t="s">
        <v>19242</v>
      </c>
      <c r="J1614" s="9" t="s">
        <v>16192</v>
      </c>
      <c r="K1614" s="9" t="s">
        <v>2849</v>
      </c>
      <c r="L1614" s="9" t="s">
        <v>17645</v>
      </c>
      <c r="M1614" s="9" t="s">
        <v>19238</v>
      </c>
      <c r="N1614" s="10" t="s">
        <v>19256</v>
      </c>
      <c r="O1614" s="11" t="s">
        <v>159</v>
      </c>
      <c r="P1614" s="12">
        <v>46068</v>
      </c>
      <c r="Q1614" s="13" t="str">
        <f t="shared" si="75"/>
        <v>00h</v>
      </c>
    </row>
    <row r="1615" spans="1:17" x14ac:dyDescent="0.3">
      <c r="A1615" s="9" t="str">
        <f t="shared" si="76"/>
        <v>81150Sambodromo x JB4606900h</v>
      </c>
      <c r="B1615" s="9" t="str">
        <f t="shared" si="77"/>
        <v>81150Sambodromo x JB46069</v>
      </c>
      <c r="C1615" s="9" t="str">
        <f>IF((IFERROR(IFERROR(VLOOKUP(A1615,Controle_Utiliz!A:A,1,0),VLOOKUP(B1615,Controle_Utiliz!B:B,1,0)),"Não Utilizou"))="Não Utilizou","Não Utilizou","Agendado")</f>
        <v>Não Utilizou</v>
      </c>
      <c r="D1615" s="8" t="s">
        <v>349</v>
      </c>
      <c r="E1615" s="9" t="s">
        <v>315</v>
      </c>
      <c r="F1615" s="9">
        <v>81150</v>
      </c>
      <c r="G1615" s="11"/>
      <c r="H1615" s="9">
        <v>21992960218</v>
      </c>
      <c r="I1615" s="9" t="s">
        <v>19242</v>
      </c>
      <c r="J1615" s="9" t="s">
        <v>16192</v>
      </c>
      <c r="K1615" s="9" t="s">
        <v>2849</v>
      </c>
      <c r="L1615" s="9" t="s">
        <v>17645</v>
      </c>
      <c r="M1615" s="9" t="s">
        <v>19239</v>
      </c>
      <c r="N1615" s="10" t="s">
        <v>19256</v>
      </c>
      <c r="O1615" s="11" t="s">
        <v>159</v>
      </c>
      <c r="P1615" s="12">
        <v>46069</v>
      </c>
      <c r="Q1615" s="13" t="str">
        <f t="shared" si="75"/>
        <v>00h</v>
      </c>
    </row>
    <row r="1616" spans="1:17" x14ac:dyDescent="0.3">
      <c r="A1616" s="9" t="str">
        <f t="shared" si="76"/>
        <v>81150Sambodromo x JB4607000h</v>
      </c>
      <c r="B1616" s="9" t="str">
        <f t="shared" si="77"/>
        <v>81150Sambodromo x JB46070</v>
      </c>
      <c r="C1616" s="9" t="str">
        <f>IF((IFERROR(IFERROR(VLOOKUP(A1616,Controle_Utiliz!A:A,1,0),VLOOKUP(B1616,Controle_Utiliz!B:B,1,0)),"Não Utilizou"))="Não Utilizou","Não Utilizou","Agendado")</f>
        <v>Não Utilizou</v>
      </c>
      <c r="D1616" s="8" t="s">
        <v>349</v>
      </c>
      <c r="E1616" s="9" t="s">
        <v>315</v>
      </c>
      <c r="F1616" s="9">
        <v>81150</v>
      </c>
      <c r="G1616" s="11"/>
      <c r="H1616" s="9">
        <v>21992960218</v>
      </c>
      <c r="I1616" s="9" t="s">
        <v>19242</v>
      </c>
      <c r="J1616" s="9" t="s">
        <v>16192</v>
      </c>
      <c r="K1616" s="9" t="s">
        <v>2849</v>
      </c>
      <c r="L1616" s="9" t="s">
        <v>17645</v>
      </c>
      <c r="M1616" s="9" t="s">
        <v>19240</v>
      </c>
      <c r="N1616" s="10" t="s">
        <v>19256</v>
      </c>
      <c r="O1616" s="11" t="s">
        <v>159</v>
      </c>
      <c r="P1616" s="12">
        <v>46070</v>
      </c>
      <c r="Q1616" s="13" t="str">
        <f t="shared" si="75"/>
        <v>00h</v>
      </c>
    </row>
    <row r="1617" spans="1:17" x14ac:dyDescent="0.3">
      <c r="A1617" s="9" t="str">
        <f t="shared" si="76"/>
        <v>81150Sambodromo x JB4607400h</v>
      </c>
      <c r="B1617" s="9" t="str">
        <f t="shared" si="77"/>
        <v>81150Sambodromo x JB46074</v>
      </c>
      <c r="C1617" s="9" t="str">
        <f>IF((IFERROR(IFERROR(VLOOKUP(A1617,Controle_Utiliz!A:A,1,0),VLOOKUP(B1617,Controle_Utiliz!B:B,1,0)),"Não Utilizou"))="Não Utilizou","Não Utilizou","Agendado")</f>
        <v>Não Utilizou</v>
      </c>
      <c r="D1617" s="8" t="s">
        <v>349</v>
      </c>
      <c r="E1617" s="9" t="s">
        <v>315</v>
      </c>
      <c r="F1617" s="9">
        <v>81150</v>
      </c>
      <c r="G1617" s="11"/>
      <c r="H1617" s="9">
        <v>21992960218</v>
      </c>
      <c r="I1617" s="9" t="s">
        <v>19242</v>
      </c>
      <c r="J1617" s="9" t="s">
        <v>16192</v>
      </c>
      <c r="K1617" s="9" t="s">
        <v>2849</v>
      </c>
      <c r="L1617" s="9" t="s">
        <v>17645</v>
      </c>
      <c r="M1617" s="9" t="s">
        <v>19241</v>
      </c>
      <c r="N1617" s="14" t="s">
        <v>19256</v>
      </c>
      <c r="O1617" s="11" t="s">
        <v>159</v>
      </c>
      <c r="P1617" s="12">
        <v>46074</v>
      </c>
      <c r="Q1617" s="13" t="str">
        <f t="shared" si="75"/>
        <v>00h</v>
      </c>
    </row>
    <row r="1618" spans="1:17" x14ac:dyDescent="0.3">
      <c r="A1618" s="9" t="str">
        <f t="shared" si="76"/>
        <v>41695EG x Sambodromo4606817h</v>
      </c>
      <c r="B1618" s="9" t="str">
        <f t="shared" si="77"/>
        <v>41695EG x Sambodromo46068</v>
      </c>
      <c r="C1618" s="9" t="str">
        <f>IF((IFERROR(IFERROR(VLOOKUP(A1618,Controle_Utiliz!A:A,1,0),VLOOKUP(B1618,Controle_Utiliz!B:B,1,0)),"Não Utilizou"))="Não Utilizou","Não Utilizou","Agendado")</f>
        <v>Agendado</v>
      </c>
      <c r="D1618" s="8" t="s">
        <v>545</v>
      </c>
      <c r="E1618" s="9" t="s">
        <v>315</v>
      </c>
      <c r="F1618" s="9">
        <v>41695</v>
      </c>
      <c r="G1618" s="11"/>
      <c r="H1618" s="9">
        <v>21994911883</v>
      </c>
      <c r="I1618" s="9" t="s">
        <v>17441</v>
      </c>
      <c r="J1618" s="9" t="s">
        <v>16228</v>
      </c>
      <c r="K1618" s="9" t="s">
        <v>4622</v>
      </c>
      <c r="L1618" s="9" t="s">
        <v>17483</v>
      </c>
      <c r="M1618" s="9" t="s">
        <v>19226</v>
      </c>
      <c r="N1618" s="10" t="s">
        <v>19245</v>
      </c>
      <c r="O1618" s="11" t="s">
        <v>6</v>
      </c>
      <c r="P1618" s="12">
        <v>46068</v>
      </c>
      <c r="Q1618" s="13" t="str">
        <f t="shared" si="75"/>
        <v>17h</v>
      </c>
    </row>
    <row r="1619" spans="1:17" x14ac:dyDescent="0.3">
      <c r="A1619" s="9" t="str">
        <f t="shared" si="76"/>
        <v>41695EG x Sambodromo4606917h</v>
      </c>
      <c r="B1619" s="9" t="str">
        <f t="shared" si="77"/>
        <v>41695EG x Sambodromo46069</v>
      </c>
      <c r="C1619" s="9" t="str">
        <f>IF((IFERROR(IFERROR(VLOOKUP(A1619,Controle_Utiliz!A:A,1,0),VLOOKUP(B1619,Controle_Utiliz!B:B,1,0)),"Não Utilizou"))="Não Utilizou","Não Utilizou","Agendado")</f>
        <v>Agendado</v>
      </c>
      <c r="D1619" s="8" t="s">
        <v>545</v>
      </c>
      <c r="E1619" s="9" t="s">
        <v>315</v>
      </c>
      <c r="F1619" s="9">
        <v>41695</v>
      </c>
      <c r="G1619" s="11"/>
      <c r="H1619" s="9">
        <v>21994911883</v>
      </c>
      <c r="I1619" s="9" t="s">
        <v>17441</v>
      </c>
      <c r="J1619" s="9" t="s">
        <v>16228</v>
      </c>
      <c r="K1619" s="9" t="s">
        <v>4622</v>
      </c>
      <c r="L1619" s="9" t="s">
        <v>17483</v>
      </c>
      <c r="M1619" s="9" t="s">
        <v>19227</v>
      </c>
      <c r="N1619" s="10" t="s">
        <v>19245</v>
      </c>
      <c r="O1619" s="11" t="s">
        <v>6</v>
      </c>
      <c r="P1619" s="12">
        <v>46069</v>
      </c>
      <c r="Q1619" s="13" t="str">
        <f t="shared" si="75"/>
        <v>17h</v>
      </c>
    </row>
    <row r="1620" spans="1:17" x14ac:dyDescent="0.3">
      <c r="A1620" s="9" t="str">
        <f t="shared" si="76"/>
        <v>41695EG x Sambodromo4607017h</v>
      </c>
      <c r="B1620" s="9" t="str">
        <f t="shared" si="77"/>
        <v>41695EG x Sambodromo46070</v>
      </c>
      <c r="C1620" s="9" t="str">
        <f>IF((IFERROR(IFERROR(VLOOKUP(A1620,Controle_Utiliz!A:A,1,0),VLOOKUP(B1620,Controle_Utiliz!B:B,1,0)),"Não Utilizou"))="Não Utilizou","Não Utilizou","Agendado")</f>
        <v>Agendado</v>
      </c>
      <c r="D1620" s="8" t="s">
        <v>545</v>
      </c>
      <c r="E1620" s="9" t="s">
        <v>315</v>
      </c>
      <c r="F1620" s="9">
        <v>41695</v>
      </c>
      <c r="G1620" s="11"/>
      <c r="H1620" s="9">
        <v>21994911883</v>
      </c>
      <c r="I1620" s="9" t="s">
        <v>17441</v>
      </c>
      <c r="J1620" s="9" t="s">
        <v>16228</v>
      </c>
      <c r="K1620" s="9" t="s">
        <v>4622</v>
      </c>
      <c r="L1620" s="9" t="s">
        <v>17483</v>
      </c>
      <c r="M1620" s="9" t="s">
        <v>19228</v>
      </c>
      <c r="N1620" s="10" t="s">
        <v>19245</v>
      </c>
      <c r="O1620" s="11" t="s">
        <v>6</v>
      </c>
      <c r="P1620" s="12">
        <v>46070</v>
      </c>
      <c r="Q1620" s="13" t="str">
        <f t="shared" si="75"/>
        <v>17h</v>
      </c>
    </row>
    <row r="1621" spans="1:17" x14ac:dyDescent="0.3">
      <c r="A1621" s="9" t="str">
        <f t="shared" si="76"/>
        <v>41695EG x Sambodromo4607417h</v>
      </c>
      <c r="B1621" s="9" t="str">
        <f t="shared" si="77"/>
        <v>41695EG x Sambodromo46074</v>
      </c>
      <c r="C1621" s="9" t="str">
        <f>IF((IFERROR(IFERROR(VLOOKUP(A1621,Controle_Utiliz!A:A,1,0),VLOOKUP(B1621,Controle_Utiliz!B:B,1,0)),"Não Utilizou"))="Não Utilizou","Não Utilizou","Agendado")</f>
        <v>Não Utilizou</v>
      </c>
      <c r="D1621" s="8" t="s">
        <v>545</v>
      </c>
      <c r="E1621" s="9" t="s">
        <v>315</v>
      </c>
      <c r="F1621" s="9">
        <v>41695</v>
      </c>
      <c r="G1621" s="11"/>
      <c r="H1621" s="9">
        <v>21994911883</v>
      </c>
      <c r="I1621" s="9" t="s">
        <v>17441</v>
      </c>
      <c r="J1621" s="9" t="s">
        <v>16228</v>
      </c>
      <c r="K1621" s="9" t="s">
        <v>4622</v>
      </c>
      <c r="L1621" s="9" t="s">
        <v>17483</v>
      </c>
      <c r="M1621" s="9" t="s">
        <v>19229</v>
      </c>
      <c r="N1621" s="10" t="s">
        <v>19245</v>
      </c>
      <c r="O1621" s="11" t="s">
        <v>6</v>
      </c>
      <c r="P1621" s="12">
        <v>46074</v>
      </c>
      <c r="Q1621" s="13" t="str">
        <f t="shared" si="75"/>
        <v>17h</v>
      </c>
    </row>
    <row r="1622" spans="1:17" x14ac:dyDescent="0.3">
      <c r="A1622" s="9" t="str">
        <f t="shared" si="76"/>
        <v>41695Sambodromo x EG4606801h</v>
      </c>
      <c r="B1622" s="9" t="str">
        <f t="shared" si="77"/>
        <v>41695Sambodromo x EG46068</v>
      </c>
      <c r="C1622" s="9" t="str">
        <f>IF((IFERROR(IFERROR(VLOOKUP(A1622,Controle_Utiliz!A:A,1,0),VLOOKUP(B1622,Controle_Utiliz!B:B,1,0)),"Não Utilizou"))="Não Utilizou","Não Utilizou","Agendado")</f>
        <v>Agendado</v>
      </c>
      <c r="D1622" s="8" t="s">
        <v>545</v>
      </c>
      <c r="E1622" s="9" t="s">
        <v>315</v>
      </c>
      <c r="F1622" s="9">
        <v>41695</v>
      </c>
      <c r="G1622" s="11"/>
      <c r="H1622" s="9">
        <v>21994911883</v>
      </c>
      <c r="I1622" s="9" t="s">
        <v>17441</v>
      </c>
      <c r="J1622" s="9" t="s">
        <v>16228</v>
      </c>
      <c r="K1622" s="9" t="s">
        <v>4622</v>
      </c>
      <c r="L1622" s="9" t="s">
        <v>17483</v>
      </c>
      <c r="M1622" s="9" t="s">
        <v>19230</v>
      </c>
      <c r="N1622" s="10" t="s">
        <v>19257</v>
      </c>
      <c r="O1622" s="11" t="s">
        <v>151</v>
      </c>
      <c r="P1622" s="12">
        <v>46068</v>
      </c>
      <c r="Q1622" s="13" t="str">
        <f t="shared" si="75"/>
        <v>01h</v>
      </c>
    </row>
    <row r="1623" spans="1:17" x14ac:dyDescent="0.3">
      <c r="A1623" s="9" t="str">
        <f t="shared" si="76"/>
        <v>41695Sambodromo x EG4606901h</v>
      </c>
      <c r="B1623" s="9" t="str">
        <f t="shared" si="77"/>
        <v>41695Sambodromo x EG46069</v>
      </c>
      <c r="C1623" s="9" t="str">
        <f>IF((IFERROR(IFERROR(VLOOKUP(A1623,Controle_Utiliz!A:A,1,0),VLOOKUP(B1623,Controle_Utiliz!B:B,1,0)),"Não Utilizou"))="Não Utilizou","Não Utilizou","Agendado")</f>
        <v>Agendado</v>
      </c>
      <c r="D1623" s="8" t="s">
        <v>545</v>
      </c>
      <c r="E1623" s="9" t="s">
        <v>315</v>
      </c>
      <c r="F1623" s="9">
        <v>41695</v>
      </c>
      <c r="G1623" s="11"/>
      <c r="H1623" s="9">
        <v>21994911883</v>
      </c>
      <c r="I1623" s="9" t="s">
        <v>17441</v>
      </c>
      <c r="J1623" s="9" t="s">
        <v>16228</v>
      </c>
      <c r="K1623" s="9" t="s">
        <v>4622</v>
      </c>
      <c r="L1623" s="9" t="s">
        <v>17483</v>
      </c>
      <c r="M1623" s="9" t="s">
        <v>19231</v>
      </c>
      <c r="N1623" s="10" t="s">
        <v>19257</v>
      </c>
      <c r="O1623" s="11" t="s">
        <v>151</v>
      </c>
      <c r="P1623" s="12">
        <v>46069</v>
      </c>
      <c r="Q1623" s="13" t="str">
        <f t="shared" si="75"/>
        <v>01h</v>
      </c>
    </row>
    <row r="1624" spans="1:17" x14ac:dyDescent="0.3">
      <c r="A1624" s="9" t="str">
        <f t="shared" si="76"/>
        <v>41695Sambodromo x EG4607001h</v>
      </c>
      <c r="B1624" s="9" t="str">
        <f t="shared" si="77"/>
        <v>41695Sambodromo x EG46070</v>
      </c>
      <c r="C1624" s="9" t="str">
        <f>IF((IFERROR(IFERROR(VLOOKUP(A1624,Controle_Utiliz!A:A,1,0),VLOOKUP(B1624,Controle_Utiliz!B:B,1,0)),"Não Utilizou"))="Não Utilizou","Não Utilizou","Agendado")</f>
        <v>Agendado</v>
      </c>
      <c r="D1624" s="8" t="s">
        <v>545</v>
      </c>
      <c r="E1624" s="9" t="s">
        <v>315</v>
      </c>
      <c r="F1624" s="9">
        <v>41695</v>
      </c>
      <c r="G1624" s="11"/>
      <c r="H1624" s="9">
        <v>21994911883</v>
      </c>
      <c r="I1624" s="9" t="s">
        <v>17441</v>
      </c>
      <c r="J1624" s="9" t="s">
        <v>16228</v>
      </c>
      <c r="K1624" s="9" t="s">
        <v>4622</v>
      </c>
      <c r="L1624" s="9" t="s">
        <v>17483</v>
      </c>
      <c r="M1624" s="9" t="s">
        <v>19232</v>
      </c>
      <c r="N1624" s="10" t="s">
        <v>19257</v>
      </c>
      <c r="O1624" s="11" t="s">
        <v>151</v>
      </c>
      <c r="P1624" s="12">
        <v>46070</v>
      </c>
      <c r="Q1624" s="13" t="str">
        <f t="shared" si="75"/>
        <v>01h</v>
      </c>
    </row>
    <row r="1625" spans="1:17" x14ac:dyDescent="0.3">
      <c r="A1625" s="9" t="str">
        <f t="shared" si="76"/>
        <v>41695Sambodromo x EG4607401h</v>
      </c>
      <c r="B1625" s="9" t="str">
        <f t="shared" si="77"/>
        <v>41695Sambodromo x EG46074</v>
      </c>
      <c r="C1625" s="9" t="str">
        <f>IF((IFERROR(IFERROR(VLOOKUP(A1625,Controle_Utiliz!A:A,1,0),VLOOKUP(B1625,Controle_Utiliz!B:B,1,0)),"Não Utilizou"))="Não Utilizou","Não Utilizou","Agendado")</f>
        <v>Não Utilizou</v>
      </c>
      <c r="D1625" s="8" t="s">
        <v>545</v>
      </c>
      <c r="E1625" s="9" t="s">
        <v>315</v>
      </c>
      <c r="F1625" s="9">
        <v>41695</v>
      </c>
      <c r="G1625" s="11"/>
      <c r="H1625" s="9">
        <v>21994911883</v>
      </c>
      <c r="I1625" s="9" t="s">
        <v>17441</v>
      </c>
      <c r="J1625" s="9" t="s">
        <v>16228</v>
      </c>
      <c r="K1625" s="9" t="s">
        <v>4622</v>
      </c>
      <c r="L1625" s="9" t="s">
        <v>17483</v>
      </c>
      <c r="M1625" s="9" t="s">
        <v>19233</v>
      </c>
      <c r="N1625" s="10" t="s">
        <v>19257</v>
      </c>
      <c r="O1625" s="11" t="s">
        <v>151</v>
      </c>
      <c r="P1625" s="12">
        <v>46074</v>
      </c>
      <c r="Q1625" s="13" t="str">
        <f t="shared" si="75"/>
        <v>01h</v>
      </c>
    </row>
    <row r="1626" spans="1:17" x14ac:dyDescent="0.3">
      <c r="A1626" s="9" t="str">
        <f t="shared" si="76"/>
        <v>84161EG x Sambodromo4606818h</v>
      </c>
      <c r="B1626" s="9" t="str">
        <f t="shared" si="77"/>
        <v>84161EG x Sambodromo46068</v>
      </c>
      <c r="C1626" s="9" t="str">
        <f>IF((IFERROR(IFERROR(VLOOKUP(A1626,Controle_Utiliz!A:A,1,0),VLOOKUP(B1626,Controle_Utiliz!B:B,1,0)),"Não Utilizou"))="Não Utilizou","Não Utilizou","Agendado")</f>
        <v>Agendado</v>
      </c>
      <c r="D1626" s="8" t="s">
        <v>358</v>
      </c>
      <c r="E1626" s="9" t="s">
        <v>315</v>
      </c>
      <c r="F1626" s="9">
        <v>84161</v>
      </c>
      <c r="G1626" s="11"/>
      <c r="H1626" s="9">
        <v>21980780242</v>
      </c>
      <c r="I1626" s="9" t="s">
        <v>19242</v>
      </c>
      <c r="J1626" s="9" t="s">
        <v>16317</v>
      </c>
      <c r="K1626" s="9" t="s">
        <v>12397</v>
      </c>
      <c r="L1626" s="9" t="s">
        <v>17583</v>
      </c>
      <c r="M1626" s="9" t="s">
        <v>19226</v>
      </c>
      <c r="N1626" s="10" t="s">
        <v>19243</v>
      </c>
      <c r="O1626" s="11" t="s">
        <v>6</v>
      </c>
      <c r="P1626" s="12">
        <v>46068</v>
      </c>
      <c r="Q1626" s="13" t="str">
        <f t="shared" si="75"/>
        <v>18h</v>
      </c>
    </row>
    <row r="1627" spans="1:17" x14ac:dyDescent="0.3">
      <c r="A1627" s="9" t="str">
        <f t="shared" si="76"/>
        <v>84161EG x Sambodromo4606918h</v>
      </c>
      <c r="B1627" s="9" t="str">
        <f t="shared" si="77"/>
        <v>84161EG x Sambodromo46069</v>
      </c>
      <c r="C1627" s="9" t="str">
        <f>IF((IFERROR(IFERROR(VLOOKUP(A1627,Controle_Utiliz!A:A,1,0),VLOOKUP(B1627,Controle_Utiliz!B:B,1,0)),"Não Utilizou"))="Não Utilizou","Não Utilizou","Agendado")</f>
        <v>Agendado</v>
      </c>
      <c r="D1627" s="8" t="s">
        <v>358</v>
      </c>
      <c r="E1627" s="9" t="s">
        <v>315</v>
      </c>
      <c r="F1627" s="9">
        <v>84161</v>
      </c>
      <c r="G1627" s="11"/>
      <c r="H1627" s="9">
        <v>21980780242</v>
      </c>
      <c r="I1627" s="9" t="s">
        <v>19242</v>
      </c>
      <c r="J1627" s="9" t="s">
        <v>16317</v>
      </c>
      <c r="K1627" s="9" t="s">
        <v>12397</v>
      </c>
      <c r="L1627" s="9" t="s">
        <v>17583</v>
      </c>
      <c r="M1627" s="9" t="s">
        <v>19227</v>
      </c>
      <c r="N1627" s="10" t="s">
        <v>19243</v>
      </c>
      <c r="O1627" s="11" t="s">
        <v>6</v>
      </c>
      <c r="P1627" s="12">
        <v>46069</v>
      </c>
      <c r="Q1627" s="13" t="str">
        <f t="shared" si="75"/>
        <v>18h</v>
      </c>
    </row>
    <row r="1628" spans="1:17" x14ac:dyDescent="0.3">
      <c r="A1628" s="9" t="str">
        <f t="shared" si="76"/>
        <v>84161EG x Sambodromo4607018h</v>
      </c>
      <c r="B1628" s="9" t="str">
        <f t="shared" si="77"/>
        <v>84161EG x Sambodromo46070</v>
      </c>
      <c r="C1628" s="9" t="str">
        <f>IF((IFERROR(IFERROR(VLOOKUP(A1628,Controle_Utiliz!A:A,1,0),VLOOKUP(B1628,Controle_Utiliz!B:B,1,0)),"Não Utilizou"))="Não Utilizou","Não Utilizou","Agendado")</f>
        <v>Agendado</v>
      </c>
      <c r="D1628" s="8" t="s">
        <v>358</v>
      </c>
      <c r="E1628" s="9" t="s">
        <v>315</v>
      </c>
      <c r="F1628" s="9">
        <v>84161</v>
      </c>
      <c r="G1628" s="11"/>
      <c r="H1628" s="9">
        <v>21980780242</v>
      </c>
      <c r="I1628" s="9" t="s">
        <v>19242</v>
      </c>
      <c r="J1628" s="9" t="s">
        <v>16317</v>
      </c>
      <c r="K1628" s="9" t="s">
        <v>12397</v>
      </c>
      <c r="L1628" s="9" t="s">
        <v>17583</v>
      </c>
      <c r="M1628" s="9" t="s">
        <v>19228</v>
      </c>
      <c r="N1628" s="10" t="s">
        <v>19243</v>
      </c>
      <c r="O1628" s="11" t="s">
        <v>6</v>
      </c>
      <c r="P1628" s="12">
        <v>46070</v>
      </c>
      <c r="Q1628" s="13" t="str">
        <f t="shared" si="75"/>
        <v>18h</v>
      </c>
    </row>
    <row r="1629" spans="1:17" x14ac:dyDescent="0.3">
      <c r="A1629" s="9" t="str">
        <f t="shared" si="76"/>
        <v>84161EG x Sambodromo4607418h</v>
      </c>
      <c r="B1629" s="9" t="str">
        <f t="shared" si="77"/>
        <v>84161EG x Sambodromo46074</v>
      </c>
      <c r="C1629" s="9" t="str">
        <f>IF((IFERROR(IFERROR(VLOOKUP(A1629,Controle_Utiliz!A:A,1,0),VLOOKUP(B1629,Controle_Utiliz!B:B,1,0)),"Não Utilizou"))="Não Utilizou","Não Utilizou","Agendado")</f>
        <v>Agendado</v>
      </c>
      <c r="D1629" s="8" t="s">
        <v>358</v>
      </c>
      <c r="E1629" s="9" t="s">
        <v>315</v>
      </c>
      <c r="F1629" s="9">
        <v>84161</v>
      </c>
      <c r="G1629" s="11"/>
      <c r="H1629" s="9">
        <v>21980780242</v>
      </c>
      <c r="I1629" s="9" t="s">
        <v>19242</v>
      </c>
      <c r="J1629" s="9" t="s">
        <v>16317</v>
      </c>
      <c r="K1629" s="9" t="s">
        <v>12397</v>
      </c>
      <c r="L1629" s="9" t="s">
        <v>17583</v>
      </c>
      <c r="M1629" s="9" t="s">
        <v>19229</v>
      </c>
      <c r="N1629" s="10" t="s">
        <v>19243</v>
      </c>
      <c r="O1629" s="11" t="s">
        <v>6</v>
      </c>
      <c r="P1629" s="12">
        <v>46074</v>
      </c>
      <c r="Q1629" s="13" t="str">
        <f t="shared" si="75"/>
        <v>18h</v>
      </c>
    </row>
    <row r="1630" spans="1:17" x14ac:dyDescent="0.3">
      <c r="A1630" s="9" t="str">
        <f t="shared" si="76"/>
        <v>84161Sambodromo x EG4606807h</v>
      </c>
      <c r="B1630" s="9" t="str">
        <f t="shared" si="77"/>
        <v>84161Sambodromo x EG46068</v>
      </c>
      <c r="C1630" s="9" t="str">
        <f>IF((IFERROR(IFERROR(VLOOKUP(A1630,Controle_Utiliz!A:A,1,0),VLOOKUP(B1630,Controle_Utiliz!B:B,1,0)),"Não Utilizou"))="Não Utilizou","Não Utilizou","Agendado")</f>
        <v>Agendado</v>
      </c>
      <c r="D1630" s="8" t="s">
        <v>358</v>
      </c>
      <c r="E1630" s="9" t="s">
        <v>315</v>
      </c>
      <c r="F1630" s="9">
        <v>84161</v>
      </c>
      <c r="G1630" s="11"/>
      <c r="H1630" s="9">
        <v>21980780242</v>
      </c>
      <c r="I1630" s="9" t="s">
        <v>19242</v>
      </c>
      <c r="J1630" s="9" t="s">
        <v>16317</v>
      </c>
      <c r="K1630" s="9" t="s">
        <v>12397</v>
      </c>
      <c r="L1630" s="9" t="s">
        <v>17583</v>
      </c>
      <c r="M1630" s="9" t="s">
        <v>19230</v>
      </c>
      <c r="N1630" s="10" t="s">
        <v>19254</v>
      </c>
      <c r="O1630" s="11" t="s">
        <v>151</v>
      </c>
      <c r="P1630" s="12">
        <v>46068</v>
      </c>
      <c r="Q1630" s="13" t="str">
        <f t="shared" si="75"/>
        <v>07h</v>
      </c>
    </row>
    <row r="1631" spans="1:17" x14ac:dyDescent="0.3">
      <c r="A1631" s="9" t="str">
        <f t="shared" si="76"/>
        <v>84161Sambodromo x EG4606907h</v>
      </c>
      <c r="B1631" s="9" t="str">
        <f t="shared" si="77"/>
        <v>84161Sambodromo x EG46069</v>
      </c>
      <c r="C1631" s="9" t="str">
        <f>IF((IFERROR(IFERROR(VLOOKUP(A1631,Controle_Utiliz!A:A,1,0),VLOOKUP(B1631,Controle_Utiliz!B:B,1,0)),"Não Utilizou"))="Não Utilizou","Não Utilizou","Agendado")</f>
        <v>Agendado</v>
      </c>
      <c r="D1631" s="8" t="s">
        <v>358</v>
      </c>
      <c r="E1631" s="9" t="s">
        <v>315</v>
      </c>
      <c r="F1631" s="9">
        <v>84161</v>
      </c>
      <c r="G1631" s="11"/>
      <c r="H1631" s="9">
        <v>21980780242</v>
      </c>
      <c r="I1631" s="9" t="s">
        <v>19242</v>
      </c>
      <c r="J1631" s="9" t="s">
        <v>16317</v>
      </c>
      <c r="K1631" s="9" t="s">
        <v>12397</v>
      </c>
      <c r="L1631" s="9" t="s">
        <v>17583</v>
      </c>
      <c r="M1631" s="9" t="s">
        <v>19231</v>
      </c>
      <c r="N1631" s="10" t="s">
        <v>19254</v>
      </c>
      <c r="O1631" s="11" t="s">
        <v>151</v>
      </c>
      <c r="P1631" s="12">
        <v>46069</v>
      </c>
      <c r="Q1631" s="13" t="str">
        <f t="shared" si="75"/>
        <v>07h</v>
      </c>
    </row>
    <row r="1632" spans="1:17" x14ac:dyDescent="0.3">
      <c r="A1632" s="9" t="str">
        <f t="shared" si="76"/>
        <v>84161Sambodromo x EG4607007h</v>
      </c>
      <c r="B1632" s="9" t="str">
        <f t="shared" si="77"/>
        <v>84161Sambodromo x EG46070</v>
      </c>
      <c r="C1632" s="9" t="str">
        <f>IF((IFERROR(IFERROR(VLOOKUP(A1632,Controle_Utiliz!A:A,1,0),VLOOKUP(B1632,Controle_Utiliz!B:B,1,0)),"Não Utilizou"))="Não Utilizou","Não Utilizou","Agendado")</f>
        <v>Agendado</v>
      </c>
      <c r="D1632" s="8" t="s">
        <v>358</v>
      </c>
      <c r="E1632" s="9" t="s">
        <v>315</v>
      </c>
      <c r="F1632" s="9">
        <v>84161</v>
      </c>
      <c r="G1632" s="11"/>
      <c r="H1632" s="9">
        <v>21980780242</v>
      </c>
      <c r="I1632" s="9" t="s">
        <v>19242</v>
      </c>
      <c r="J1632" s="9" t="s">
        <v>16317</v>
      </c>
      <c r="K1632" s="9" t="s">
        <v>12397</v>
      </c>
      <c r="L1632" s="9" t="s">
        <v>17583</v>
      </c>
      <c r="M1632" s="9" t="s">
        <v>19232</v>
      </c>
      <c r="N1632" s="10" t="s">
        <v>19254</v>
      </c>
      <c r="O1632" s="11" t="s">
        <v>151</v>
      </c>
      <c r="P1632" s="12">
        <v>46070</v>
      </c>
      <c r="Q1632" s="13" t="str">
        <f t="shared" si="75"/>
        <v>07h</v>
      </c>
    </row>
    <row r="1633" spans="1:17" x14ac:dyDescent="0.3">
      <c r="A1633" s="9" t="str">
        <f t="shared" si="76"/>
        <v>84161Sambodromo x EG4607407h</v>
      </c>
      <c r="B1633" s="9" t="str">
        <f t="shared" si="77"/>
        <v>84161Sambodromo x EG46074</v>
      </c>
      <c r="C1633" s="9" t="str">
        <f>IF((IFERROR(IFERROR(VLOOKUP(A1633,Controle_Utiliz!A:A,1,0),VLOOKUP(B1633,Controle_Utiliz!B:B,1,0)),"Não Utilizou"))="Não Utilizou","Não Utilizou","Agendado")</f>
        <v>Agendado</v>
      </c>
      <c r="D1633" s="8" t="s">
        <v>358</v>
      </c>
      <c r="E1633" s="9" t="s">
        <v>315</v>
      </c>
      <c r="F1633" s="9">
        <v>84161</v>
      </c>
      <c r="G1633" s="11"/>
      <c r="H1633" s="9">
        <v>21980780242</v>
      </c>
      <c r="I1633" s="9" t="s">
        <v>19242</v>
      </c>
      <c r="J1633" s="9" t="s">
        <v>16317</v>
      </c>
      <c r="K1633" s="9" t="s">
        <v>12397</v>
      </c>
      <c r="L1633" s="9" t="s">
        <v>17583</v>
      </c>
      <c r="M1633" s="9" t="s">
        <v>19233</v>
      </c>
      <c r="N1633" s="10" t="s">
        <v>19254</v>
      </c>
      <c r="O1633" s="11" t="s">
        <v>151</v>
      </c>
      <c r="P1633" s="12">
        <v>46074</v>
      </c>
      <c r="Q1633" s="13" t="str">
        <f t="shared" si="75"/>
        <v>07h</v>
      </c>
    </row>
    <row r="1634" spans="1:17" x14ac:dyDescent="0.3">
      <c r="A1634" s="9" t="str">
        <f t="shared" si="76"/>
        <v>53715EG x Sambodromo4606820h</v>
      </c>
      <c r="B1634" s="9" t="str">
        <f t="shared" si="77"/>
        <v>53715EG x Sambodromo46068</v>
      </c>
      <c r="C1634" s="9" t="str">
        <f>IF((IFERROR(IFERROR(VLOOKUP(A1634,Controle_Utiliz!A:A,1,0),VLOOKUP(B1634,Controle_Utiliz!B:B,1,0)),"Não Utilizou"))="Não Utilizou","Não Utilizou","Agendado")</f>
        <v>Não Utilizou</v>
      </c>
      <c r="D1634" s="8" t="s">
        <v>403</v>
      </c>
      <c r="E1634" s="9" t="s">
        <v>315</v>
      </c>
      <c r="F1634" s="9">
        <v>53715</v>
      </c>
      <c r="G1634" s="11"/>
      <c r="H1634" s="9">
        <v>21983060877</v>
      </c>
      <c r="I1634" s="9" t="s">
        <v>17441</v>
      </c>
      <c r="J1634" s="9" t="s">
        <v>16464</v>
      </c>
      <c r="K1634" s="9" t="s">
        <v>10526</v>
      </c>
      <c r="L1634" s="9" t="s">
        <v>17556</v>
      </c>
      <c r="M1634" s="9" t="s">
        <v>19226</v>
      </c>
      <c r="N1634" s="10" t="s">
        <v>19246</v>
      </c>
      <c r="O1634" s="11" t="s">
        <v>6</v>
      </c>
      <c r="P1634" s="12">
        <v>46068</v>
      </c>
      <c r="Q1634" s="13" t="str">
        <f t="shared" si="75"/>
        <v>20h</v>
      </c>
    </row>
    <row r="1635" spans="1:17" x14ac:dyDescent="0.3">
      <c r="A1635" s="9" t="str">
        <f t="shared" si="76"/>
        <v>53715EG x Sambodromo4606920h</v>
      </c>
      <c r="B1635" s="9" t="str">
        <f t="shared" si="77"/>
        <v>53715EG x Sambodromo46069</v>
      </c>
      <c r="C1635" s="9" t="str">
        <f>IF((IFERROR(IFERROR(VLOOKUP(A1635,Controle_Utiliz!A:A,1,0),VLOOKUP(B1635,Controle_Utiliz!B:B,1,0)),"Não Utilizou"))="Não Utilizou","Não Utilizou","Agendado")</f>
        <v>Não Utilizou</v>
      </c>
      <c r="D1635" s="8" t="s">
        <v>403</v>
      </c>
      <c r="E1635" s="9" t="s">
        <v>315</v>
      </c>
      <c r="F1635" s="9">
        <v>53715</v>
      </c>
      <c r="G1635" s="11"/>
      <c r="H1635" s="9">
        <v>21983060877</v>
      </c>
      <c r="I1635" s="9" t="s">
        <v>17441</v>
      </c>
      <c r="J1635" s="9" t="s">
        <v>16464</v>
      </c>
      <c r="K1635" s="9" t="s">
        <v>10526</v>
      </c>
      <c r="L1635" s="9" t="s">
        <v>17556</v>
      </c>
      <c r="M1635" s="9" t="s">
        <v>19227</v>
      </c>
      <c r="N1635" s="10" t="s">
        <v>19246</v>
      </c>
      <c r="O1635" s="11" t="s">
        <v>6</v>
      </c>
      <c r="P1635" s="12">
        <v>46069</v>
      </c>
      <c r="Q1635" s="13" t="str">
        <f t="shared" si="75"/>
        <v>20h</v>
      </c>
    </row>
    <row r="1636" spans="1:17" x14ac:dyDescent="0.3">
      <c r="A1636" s="9" t="str">
        <f t="shared" si="76"/>
        <v>53715EG x Sambodromo4607020h</v>
      </c>
      <c r="B1636" s="9" t="str">
        <f t="shared" si="77"/>
        <v>53715EG x Sambodromo46070</v>
      </c>
      <c r="C1636" s="9" t="str">
        <f>IF((IFERROR(IFERROR(VLOOKUP(A1636,Controle_Utiliz!A:A,1,0),VLOOKUP(B1636,Controle_Utiliz!B:B,1,0)),"Não Utilizou"))="Não Utilizou","Não Utilizou","Agendado")</f>
        <v>Não Utilizou</v>
      </c>
      <c r="D1636" s="8" t="s">
        <v>403</v>
      </c>
      <c r="E1636" s="9" t="s">
        <v>315</v>
      </c>
      <c r="F1636" s="9">
        <v>53715</v>
      </c>
      <c r="G1636" s="11"/>
      <c r="H1636" s="9">
        <v>21983060877</v>
      </c>
      <c r="I1636" s="9" t="s">
        <v>17441</v>
      </c>
      <c r="J1636" s="9" t="s">
        <v>16464</v>
      </c>
      <c r="K1636" s="9" t="s">
        <v>10526</v>
      </c>
      <c r="L1636" s="9" t="s">
        <v>17556</v>
      </c>
      <c r="M1636" s="9" t="s">
        <v>19228</v>
      </c>
      <c r="N1636" s="10" t="s">
        <v>19246</v>
      </c>
      <c r="O1636" s="11" t="s">
        <v>6</v>
      </c>
      <c r="P1636" s="12">
        <v>46070</v>
      </c>
      <c r="Q1636" s="13" t="str">
        <f t="shared" si="75"/>
        <v>20h</v>
      </c>
    </row>
    <row r="1637" spans="1:17" x14ac:dyDescent="0.3">
      <c r="A1637" s="9" t="str">
        <f t="shared" si="76"/>
        <v>53715EG x Sambodromo4607420h</v>
      </c>
      <c r="B1637" s="9" t="str">
        <f t="shared" si="77"/>
        <v>53715EG x Sambodromo46074</v>
      </c>
      <c r="C1637" s="9" t="str">
        <f>IF((IFERROR(IFERROR(VLOOKUP(A1637,Controle_Utiliz!A:A,1,0),VLOOKUP(B1637,Controle_Utiliz!B:B,1,0)),"Não Utilizou"))="Não Utilizou","Não Utilizou","Agendado")</f>
        <v>Não Utilizou</v>
      </c>
      <c r="D1637" s="8" t="s">
        <v>403</v>
      </c>
      <c r="E1637" s="9" t="s">
        <v>315</v>
      </c>
      <c r="F1637" s="9">
        <v>53715</v>
      </c>
      <c r="G1637" s="11"/>
      <c r="H1637" s="9">
        <v>21983060877</v>
      </c>
      <c r="I1637" s="9" t="s">
        <v>17441</v>
      </c>
      <c r="J1637" s="9" t="s">
        <v>16464</v>
      </c>
      <c r="K1637" s="9" t="s">
        <v>10526</v>
      </c>
      <c r="L1637" s="9" t="s">
        <v>17556</v>
      </c>
      <c r="M1637" s="9" t="s">
        <v>19229</v>
      </c>
      <c r="N1637" s="10" t="s">
        <v>19246</v>
      </c>
      <c r="O1637" s="11" t="s">
        <v>6</v>
      </c>
      <c r="P1637" s="12">
        <v>46074</v>
      </c>
      <c r="Q1637" s="13" t="str">
        <f t="shared" si="75"/>
        <v>20h</v>
      </c>
    </row>
    <row r="1638" spans="1:17" x14ac:dyDescent="0.3">
      <c r="A1638" s="9" t="str">
        <f t="shared" si="76"/>
        <v>53715Sambodromo x EG4606806h</v>
      </c>
      <c r="B1638" s="9" t="str">
        <f t="shared" si="77"/>
        <v>53715Sambodromo x EG46068</v>
      </c>
      <c r="C1638" s="9" t="str">
        <f>IF((IFERROR(IFERROR(VLOOKUP(A1638,Controle_Utiliz!A:A,1,0),VLOOKUP(B1638,Controle_Utiliz!B:B,1,0)),"Não Utilizou"))="Não Utilizou","Não Utilizou","Agendado")</f>
        <v>Não Utilizou</v>
      </c>
      <c r="D1638" s="8" t="s">
        <v>403</v>
      </c>
      <c r="E1638" s="9" t="s">
        <v>315</v>
      </c>
      <c r="F1638" s="9">
        <v>53715</v>
      </c>
      <c r="G1638" s="11"/>
      <c r="H1638" s="9">
        <v>21983060877</v>
      </c>
      <c r="I1638" s="9" t="s">
        <v>17441</v>
      </c>
      <c r="J1638" s="9" t="s">
        <v>16464</v>
      </c>
      <c r="K1638" s="9" t="s">
        <v>10526</v>
      </c>
      <c r="L1638" s="9" t="s">
        <v>17556</v>
      </c>
      <c r="M1638" s="9" t="s">
        <v>19230</v>
      </c>
      <c r="N1638" s="10" t="s">
        <v>19248</v>
      </c>
      <c r="O1638" s="11" t="s">
        <v>151</v>
      </c>
      <c r="P1638" s="12">
        <v>46068</v>
      </c>
      <c r="Q1638" s="13" t="str">
        <f t="shared" si="75"/>
        <v>06h</v>
      </c>
    </row>
    <row r="1639" spans="1:17" x14ac:dyDescent="0.3">
      <c r="A1639" s="9" t="str">
        <f t="shared" si="76"/>
        <v>53715Sambodromo x EG4606906h</v>
      </c>
      <c r="B1639" s="9" t="str">
        <f t="shared" si="77"/>
        <v>53715Sambodromo x EG46069</v>
      </c>
      <c r="C1639" s="9" t="str">
        <f>IF((IFERROR(IFERROR(VLOOKUP(A1639,Controle_Utiliz!A:A,1,0),VLOOKUP(B1639,Controle_Utiliz!B:B,1,0)),"Não Utilizou"))="Não Utilizou","Não Utilizou","Agendado")</f>
        <v>Não Utilizou</v>
      </c>
      <c r="D1639" s="8" t="s">
        <v>403</v>
      </c>
      <c r="E1639" s="9" t="s">
        <v>315</v>
      </c>
      <c r="F1639" s="9">
        <v>53715</v>
      </c>
      <c r="G1639" s="11"/>
      <c r="H1639" s="9">
        <v>21983060877</v>
      </c>
      <c r="I1639" s="9" t="s">
        <v>17441</v>
      </c>
      <c r="J1639" s="9" t="s">
        <v>16464</v>
      </c>
      <c r="K1639" s="9" t="s">
        <v>10526</v>
      </c>
      <c r="L1639" s="9" t="s">
        <v>17556</v>
      </c>
      <c r="M1639" s="9" t="s">
        <v>19231</v>
      </c>
      <c r="N1639" s="10" t="s">
        <v>19248</v>
      </c>
      <c r="O1639" s="11" t="s">
        <v>151</v>
      </c>
      <c r="P1639" s="12">
        <v>46069</v>
      </c>
      <c r="Q1639" s="13" t="str">
        <f t="shared" si="75"/>
        <v>06h</v>
      </c>
    </row>
    <row r="1640" spans="1:17" x14ac:dyDescent="0.3">
      <c r="A1640" s="9" t="str">
        <f t="shared" si="76"/>
        <v>53715Sambodromo x EG4607006h</v>
      </c>
      <c r="B1640" s="9" t="str">
        <f t="shared" si="77"/>
        <v>53715Sambodromo x EG46070</v>
      </c>
      <c r="C1640" s="9" t="str">
        <f>IF((IFERROR(IFERROR(VLOOKUP(A1640,Controle_Utiliz!A:A,1,0),VLOOKUP(B1640,Controle_Utiliz!B:B,1,0)),"Não Utilizou"))="Não Utilizou","Não Utilizou","Agendado")</f>
        <v>Não Utilizou</v>
      </c>
      <c r="D1640" s="8" t="s">
        <v>403</v>
      </c>
      <c r="E1640" s="9" t="s">
        <v>315</v>
      </c>
      <c r="F1640" s="9">
        <v>53715</v>
      </c>
      <c r="G1640" s="11"/>
      <c r="H1640" s="9">
        <v>21983060877</v>
      </c>
      <c r="I1640" s="9" t="s">
        <v>17441</v>
      </c>
      <c r="J1640" s="9" t="s">
        <v>16464</v>
      </c>
      <c r="K1640" s="9" t="s">
        <v>10526</v>
      </c>
      <c r="L1640" s="9" t="s">
        <v>17556</v>
      </c>
      <c r="M1640" s="9" t="s">
        <v>19232</v>
      </c>
      <c r="N1640" s="10" t="s">
        <v>19248</v>
      </c>
      <c r="O1640" s="11" t="s">
        <v>151</v>
      </c>
      <c r="P1640" s="12">
        <v>46070</v>
      </c>
      <c r="Q1640" s="13" t="str">
        <f t="shared" si="75"/>
        <v>06h</v>
      </c>
    </row>
    <row r="1641" spans="1:17" x14ac:dyDescent="0.3">
      <c r="A1641" s="9" t="str">
        <f t="shared" si="76"/>
        <v>53715Sambodromo x EG4607408h</v>
      </c>
      <c r="B1641" s="9" t="str">
        <f t="shared" si="77"/>
        <v>53715Sambodromo x EG46074</v>
      </c>
      <c r="C1641" s="9" t="str">
        <f>IF((IFERROR(IFERROR(VLOOKUP(A1641,Controle_Utiliz!A:A,1,0),VLOOKUP(B1641,Controle_Utiliz!B:B,1,0)),"Não Utilizou"))="Não Utilizou","Não Utilizou","Agendado")</f>
        <v>Não Utilizou</v>
      </c>
      <c r="D1641" s="8" t="s">
        <v>403</v>
      </c>
      <c r="E1641" s="9" t="s">
        <v>315</v>
      </c>
      <c r="F1641" s="9">
        <v>53715</v>
      </c>
      <c r="G1641" s="11"/>
      <c r="H1641" s="9">
        <v>21983060877</v>
      </c>
      <c r="I1641" s="9" t="s">
        <v>17441</v>
      </c>
      <c r="J1641" s="9" t="s">
        <v>16464</v>
      </c>
      <c r="K1641" s="9" t="s">
        <v>10526</v>
      </c>
      <c r="L1641" s="9" t="s">
        <v>17556</v>
      </c>
      <c r="M1641" s="9" t="s">
        <v>19233</v>
      </c>
      <c r="N1641" s="10" t="s">
        <v>19251</v>
      </c>
      <c r="O1641" s="11" t="s">
        <v>151</v>
      </c>
      <c r="P1641" s="12">
        <v>46074</v>
      </c>
      <c r="Q1641" s="13" t="str">
        <f t="shared" si="75"/>
        <v>08h</v>
      </c>
    </row>
    <row r="1642" spans="1:17" x14ac:dyDescent="0.3">
      <c r="A1642" s="9" t="str">
        <f t="shared" si="76"/>
        <v>53715JB x Sambodromo4606821h</v>
      </c>
      <c r="B1642" s="9" t="str">
        <f t="shared" si="77"/>
        <v>53715JB x Sambodromo46068</v>
      </c>
      <c r="C1642" s="9" t="str">
        <f>IF((IFERROR(IFERROR(VLOOKUP(A1642,Controle_Utiliz!A:A,1,0),VLOOKUP(B1642,Controle_Utiliz!B:B,1,0)),"Não Utilizou"))="Não Utilizou","Não Utilizou","Agendado")</f>
        <v>Agendado</v>
      </c>
      <c r="D1642" s="8" t="s">
        <v>403</v>
      </c>
      <c r="E1642" s="9" t="s">
        <v>315</v>
      </c>
      <c r="F1642" s="9">
        <v>53715</v>
      </c>
      <c r="G1642" s="11"/>
      <c r="H1642" s="9">
        <v>21983060877</v>
      </c>
      <c r="I1642" s="9" t="s">
        <v>17441</v>
      </c>
      <c r="J1642" s="9" t="s">
        <v>16464</v>
      </c>
      <c r="K1642" s="9" t="s">
        <v>10526</v>
      </c>
      <c r="L1642" s="9" t="s">
        <v>17556</v>
      </c>
      <c r="M1642" s="9" t="s">
        <v>19234</v>
      </c>
      <c r="N1642" s="10" t="s">
        <v>19253</v>
      </c>
      <c r="O1642" s="11" t="s">
        <v>33</v>
      </c>
      <c r="P1642" s="12">
        <v>46068</v>
      </c>
      <c r="Q1642" s="13" t="str">
        <f t="shared" si="75"/>
        <v>21h</v>
      </c>
    </row>
    <row r="1643" spans="1:17" x14ac:dyDescent="0.3">
      <c r="A1643" s="9" t="str">
        <f t="shared" si="76"/>
        <v>53715JB x Sambodromo4606921h</v>
      </c>
      <c r="B1643" s="9" t="str">
        <f t="shared" si="77"/>
        <v>53715JB x Sambodromo46069</v>
      </c>
      <c r="C1643" s="9" t="str">
        <f>IF((IFERROR(IFERROR(VLOOKUP(A1643,Controle_Utiliz!A:A,1,0),VLOOKUP(B1643,Controle_Utiliz!B:B,1,0)),"Não Utilizou"))="Não Utilizou","Não Utilizou","Agendado")</f>
        <v>Não Utilizou</v>
      </c>
      <c r="D1643" s="8" t="s">
        <v>403</v>
      </c>
      <c r="E1643" s="9" t="s">
        <v>315</v>
      </c>
      <c r="F1643" s="9">
        <v>53715</v>
      </c>
      <c r="G1643" s="11"/>
      <c r="H1643" s="9">
        <v>21983060877</v>
      </c>
      <c r="I1643" s="9" t="s">
        <v>17441</v>
      </c>
      <c r="J1643" s="9" t="s">
        <v>16464</v>
      </c>
      <c r="K1643" s="9" t="s">
        <v>10526</v>
      </c>
      <c r="L1643" s="9" t="s">
        <v>17556</v>
      </c>
      <c r="M1643" s="9" t="s">
        <v>19235</v>
      </c>
      <c r="N1643" s="10" t="s">
        <v>19253</v>
      </c>
      <c r="O1643" s="11" t="s">
        <v>33</v>
      </c>
      <c r="P1643" s="12">
        <v>46069</v>
      </c>
      <c r="Q1643" s="13" t="str">
        <f t="shared" si="75"/>
        <v>21h</v>
      </c>
    </row>
    <row r="1644" spans="1:17" x14ac:dyDescent="0.3">
      <c r="A1644" s="9" t="str">
        <f t="shared" si="76"/>
        <v>53715JB x Sambodromo4607021h</v>
      </c>
      <c r="B1644" s="9" t="str">
        <f t="shared" si="77"/>
        <v>53715JB x Sambodromo46070</v>
      </c>
      <c r="C1644" s="9" t="str">
        <f>IF((IFERROR(IFERROR(VLOOKUP(A1644,Controle_Utiliz!A:A,1,0),VLOOKUP(B1644,Controle_Utiliz!B:B,1,0)),"Não Utilizou"))="Não Utilizou","Não Utilizou","Agendado")</f>
        <v>Não Utilizou</v>
      </c>
      <c r="D1644" s="8" t="s">
        <v>403</v>
      </c>
      <c r="E1644" s="9" t="s">
        <v>315</v>
      </c>
      <c r="F1644" s="9">
        <v>53715</v>
      </c>
      <c r="G1644" s="11"/>
      <c r="H1644" s="9">
        <v>21983060877</v>
      </c>
      <c r="I1644" s="9" t="s">
        <v>17441</v>
      </c>
      <c r="J1644" s="9" t="s">
        <v>16464</v>
      </c>
      <c r="K1644" s="9" t="s">
        <v>10526</v>
      </c>
      <c r="L1644" s="9" t="s">
        <v>17556</v>
      </c>
      <c r="M1644" s="9" t="s">
        <v>19236</v>
      </c>
      <c r="N1644" s="10" t="s">
        <v>19253</v>
      </c>
      <c r="O1644" s="11" t="s">
        <v>33</v>
      </c>
      <c r="P1644" s="12">
        <v>46070</v>
      </c>
      <c r="Q1644" s="13" t="str">
        <f t="shared" si="75"/>
        <v>21h</v>
      </c>
    </row>
    <row r="1645" spans="1:17" x14ac:dyDescent="0.3">
      <c r="A1645" s="9" t="str">
        <f t="shared" si="76"/>
        <v>53715JB x Sambodromo4607421h</v>
      </c>
      <c r="B1645" s="9" t="str">
        <f t="shared" si="77"/>
        <v>53715JB x Sambodromo46074</v>
      </c>
      <c r="C1645" s="9" t="str">
        <f>IF((IFERROR(IFERROR(VLOOKUP(A1645,Controle_Utiliz!A:A,1,0),VLOOKUP(B1645,Controle_Utiliz!B:B,1,0)),"Não Utilizou"))="Não Utilizou","Não Utilizou","Agendado")</f>
        <v>Não Utilizou</v>
      </c>
      <c r="D1645" s="8" t="s">
        <v>403</v>
      </c>
      <c r="E1645" s="9" t="s">
        <v>315</v>
      </c>
      <c r="F1645" s="9">
        <v>53715</v>
      </c>
      <c r="G1645" s="11"/>
      <c r="H1645" s="9">
        <v>21983060877</v>
      </c>
      <c r="I1645" s="9" t="s">
        <v>17441</v>
      </c>
      <c r="J1645" s="9" t="s">
        <v>16464</v>
      </c>
      <c r="K1645" s="9" t="s">
        <v>10526</v>
      </c>
      <c r="L1645" s="9" t="s">
        <v>17556</v>
      </c>
      <c r="M1645" s="9" t="s">
        <v>19237</v>
      </c>
      <c r="N1645" s="10" t="s">
        <v>19253</v>
      </c>
      <c r="O1645" s="11" t="s">
        <v>33</v>
      </c>
      <c r="P1645" s="12">
        <v>46074</v>
      </c>
      <c r="Q1645" s="13" t="str">
        <f t="shared" si="75"/>
        <v>21h</v>
      </c>
    </row>
    <row r="1646" spans="1:17" x14ac:dyDescent="0.3">
      <c r="A1646" s="9" t="str">
        <f t="shared" si="76"/>
        <v>53715Sambodromo x JB4606806h</v>
      </c>
      <c r="B1646" s="9" t="str">
        <f t="shared" si="77"/>
        <v>53715Sambodromo x JB46068</v>
      </c>
      <c r="C1646" s="9" t="str">
        <f>IF((IFERROR(IFERROR(VLOOKUP(A1646,Controle_Utiliz!A:A,1,0),VLOOKUP(B1646,Controle_Utiliz!B:B,1,0)),"Não Utilizou"))="Não Utilizou","Não Utilizou","Agendado")</f>
        <v>Não Utilizou</v>
      </c>
      <c r="D1646" s="8" t="s">
        <v>403</v>
      </c>
      <c r="E1646" s="9" t="s">
        <v>315</v>
      </c>
      <c r="F1646" s="9">
        <v>53715</v>
      </c>
      <c r="G1646" s="11"/>
      <c r="H1646" s="9">
        <v>21983060877</v>
      </c>
      <c r="I1646" s="9" t="s">
        <v>17441</v>
      </c>
      <c r="J1646" s="9" t="s">
        <v>16464</v>
      </c>
      <c r="K1646" s="9" t="s">
        <v>10526</v>
      </c>
      <c r="L1646" s="9" t="s">
        <v>17556</v>
      </c>
      <c r="M1646" s="9" t="s">
        <v>19238</v>
      </c>
      <c r="N1646" s="10" t="s">
        <v>19248</v>
      </c>
      <c r="O1646" s="11" t="s">
        <v>159</v>
      </c>
      <c r="P1646" s="12">
        <v>46068</v>
      </c>
      <c r="Q1646" s="13" t="str">
        <f t="shared" si="75"/>
        <v>06h</v>
      </c>
    </row>
    <row r="1647" spans="1:17" x14ac:dyDescent="0.3">
      <c r="A1647" s="9" t="str">
        <f t="shared" si="76"/>
        <v>53715Sambodromo x JB4606906h</v>
      </c>
      <c r="B1647" s="9" t="str">
        <f t="shared" si="77"/>
        <v>53715Sambodromo x JB46069</v>
      </c>
      <c r="C1647" s="9" t="str">
        <f>IF((IFERROR(IFERROR(VLOOKUP(A1647,Controle_Utiliz!A:A,1,0),VLOOKUP(B1647,Controle_Utiliz!B:B,1,0)),"Não Utilizou"))="Não Utilizou","Não Utilizou","Agendado")</f>
        <v>Não Utilizou</v>
      </c>
      <c r="D1647" s="8" t="s">
        <v>403</v>
      </c>
      <c r="E1647" s="9" t="s">
        <v>315</v>
      </c>
      <c r="F1647" s="9">
        <v>53715</v>
      </c>
      <c r="G1647" s="11"/>
      <c r="H1647" s="9">
        <v>21983060877</v>
      </c>
      <c r="I1647" s="9" t="s">
        <v>17441</v>
      </c>
      <c r="J1647" s="9" t="s">
        <v>16464</v>
      </c>
      <c r="K1647" s="9" t="s">
        <v>10526</v>
      </c>
      <c r="L1647" s="9" t="s">
        <v>17556</v>
      </c>
      <c r="M1647" s="9" t="s">
        <v>19239</v>
      </c>
      <c r="N1647" s="10" t="s">
        <v>19248</v>
      </c>
      <c r="O1647" s="11" t="s">
        <v>159</v>
      </c>
      <c r="P1647" s="12">
        <v>46069</v>
      </c>
      <c r="Q1647" s="13" t="str">
        <f t="shared" si="75"/>
        <v>06h</v>
      </c>
    </row>
    <row r="1648" spans="1:17" x14ac:dyDescent="0.3">
      <c r="A1648" s="9" t="str">
        <f t="shared" si="76"/>
        <v>53715Sambodromo x JB4607006h</v>
      </c>
      <c r="B1648" s="9" t="str">
        <f t="shared" si="77"/>
        <v>53715Sambodromo x JB46070</v>
      </c>
      <c r="C1648" s="9" t="str">
        <f>IF((IFERROR(IFERROR(VLOOKUP(A1648,Controle_Utiliz!A:A,1,0),VLOOKUP(B1648,Controle_Utiliz!B:B,1,0)),"Não Utilizou"))="Não Utilizou","Não Utilizou","Agendado")</f>
        <v>Não Utilizou</v>
      </c>
      <c r="D1648" s="8" t="s">
        <v>403</v>
      </c>
      <c r="E1648" s="9" t="s">
        <v>315</v>
      </c>
      <c r="F1648" s="9">
        <v>53715</v>
      </c>
      <c r="G1648" s="11"/>
      <c r="H1648" s="9">
        <v>21983060877</v>
      </c>
      <c r="I1648" s="9" t="s">
        <v>17441</v>
      </c>
      <c r="J1648" s="9" t="s">
        <v>16464</v>
      </c>
      <c r="K1648" s="9" t="s">
        <v>10526</v>
      </c>
      <c r="L1648" s="9" t="s">
        <v>17556</v>
      </c>
      <c r="M1648" s="9" t="s">
        <v>19240</v>
      </c>
      <c r="N1648" s="10" t="s">
        <v>19248</v>
      </c>
      <c r="O1648" s="11" t="s">
        <v>159</v>
      </c>
      <c r="P1648" s="12">
        <v>46070</v>
      </c>
      <c r="Q1648" s="13" t="str">
        <f t="shared" si="75"/>
        <v>06h</v>
      </c>
    </row>
    <row r="1649" spans="1:17" x14ac:dyDescent="0.3">
      <c r="A1649" s="9" t="str">
        <f t="shared" si="76"/>
        <v>53715Sambodromo x JB4607406h</v>
      </c>
      <c r="B1649" s="9" t="str">
        <f t="shared" si="77"/>
        <v>53715Sambodromo x JB46074</v>
      </c>
      <c r="C1649" s="9" t="str">
        <f>IF((IFERROR(IFERROR(VLOOKUP(A1649,Controle_Utiliz!A:A,1,0),VLOOKUP(B1649,Controle_Utiliz!B:B,1,0)),"Não Utilizou"))="Não Utilizou","Não Utilizou","Agendado")</f>
        <v>Não Utilizou</v>
      </c>
      <c r="D1649" s="8" t="s">
        <v>403</v>
      </c>
      <c r="E1649" s="9" t="s">
        <v>315</v>
      </c>
      <c r="F1649" s="9">
        <v>53715</v>
      </c>
      <c r="G1649" s="11"/>
      <c r="H1649" s="9">
        <v>21983060877</v>
      </c>
      <c r="I1649" s="9" t="s">
        <v>17441</v>
      </c>
      <c r="J1649" s="9" t="s">
        <v>16464</v>
      </c>
      <c r="K1649" s="9" t="s">
        <v>10526</v>
      </c>
      <c r="L1649" s="9" t="s">
        <v>17556</v>
      </c>
      <c r="M1649" s="9" t="s">
        <v>19241</v>
      </c>
      <c r="N1649" s="14" t="s">
        <v>19248</v>
      </c>
      <c r="O1649" s="11" t="s">
        <v>159</v>
      </c>
      <c r="P1649" s="12">
        <v>46074</v>
      </c>
      <c r="Q1649" s="13" t="str">
        <f t="shared" si="75"/>
        <v>06h</v>
      </c>
    </row>
    <row r="1650" spans="1:17" x14ac:dyDescent="0.3">
      <c r="A1650" s="9" t="str">
        <f t="shared" si="76"/>
        <v>37574JB x Sambodromo4606822h</v>
      </c>
      <c r="B1650" s="9" t="str">
        <f t="shared" si="77"/>
        <v>37574JB x Sambodromo46068</v>
      </c>
      <c r="C1650" s="9" t="str">
        <f>IF((IFERROR(IFERROR(VLOOKUP(A1650,Controle_Utiliz!A:A,1,0),VLOOKUP(B1650,Controle_Utiliz!B:B,1,0)),"Não Utilizou"))="Não Utilizou","Não Utilizou","Agendado")</f>
        <v>Agendado</v>
      </c>
      <c r="D1650" s="8" t="s">
        <v>541</v>
      </c>
      <c r="E1650" s="9" t="s">
        <v>315</v>
      </c>
      <c r="F1650" s="9">
        <v>37574</v>
      </c>
      <c r="G1650" s="11"/>
      <c r="H1650" s="9">
        <v>21988582285</v>
      </c>
      <c r="I1650" s="9" t="s">
        <v>17441</v>
      </c>
      <c r="J1650" s="9" t="s">
        <v>16228</v>
      </c>
      <c r="K1650" s="9" t="s">
        <v>4622</v>
      </c>
      <c r="L1650" s="9" t="s">
        <v>17773</v>
      </c>
      <c r="M1650" s="9" t="s">
        <v>19234</v>
      </c>
      <c r="N1650" s="10" t="s">
        <v>19255</v>
      </c>
      <c r="O1650" s="11" t="s">
        <v>33</v>
      </c>
      <c r="P1650" s="12">
        <v>46068</v>
      </c>
      <c r="Q1650" s="13" t="str">
        <f t="shared" si="75"/>
        <v>22h</v>
      </c>
    </row>
    <row r="1651" spans="1:17" x14ac:dyDescent="0.3">
      <c r="A1651" s="9" t="str">
        <f t="shared" si="76"/>
        <v>37574JB x Sambodromo4606922h</v>
      </c>
      <c r="B1651" s="9" t="str">
        <f t="shared" si="77"/>
        <v>37574JB x Sambodromo46069</v>
      </c>
      <c r="C1651" s="9" t="str">
        <f>IF((IFERROR(IFERROR(VLOOKUP(A1651,Controle_Utiliz!A:A,1,0),VLOOKUP(B1651,Controle_Utiliz!B:B,1,0)),"Não Utilizou"))="Não Utilizou","Não Utilizou","Agendado")</f>
        <v>Agendado</v>
      </c>
      <c r="D1651" s="8" t="s">
        <v>541</v>
      </c>
      <c r="E1651" s="9" t="s">
        <v>315</v>
      </c>
      <c r="F1651" s="9">
        <v>37574</v>
      </c>
      <c r="G1651" s="11"/>
      <c r="H1651" s="9">
        <v>21988582285</v>
      </c>
      <c r="I1651" s="9" t="s">
        <v>17441</v>
      </c>
      <c r="J1651" s="9" t="s">
        <v>16228</v>
      </c>
      <c r="K1651" s="9" t="s">
        <v>4622</v>
      </c>
      <c r="L1651" s="9" t="s">
        <v>17773</v>
      </c>
      <c r="M1651" s="9" t="s">
        <v>19235</v>
      </c>
      <c r="N1651" s="10" t="s">
        <v>19255</v>
      </c>
      <c r="O1651" s="11" t="s">
        <v>33</v>
      </c>
      <c r="P1651" s="12">
        <v>46069</v>
      </c>
      <c r="Q1651" s="13" t="str">
        <f t="shared" si="75"/>
        <v>22h</v>
      </c>
    </row>
    <row r="1652" spans="1:17" x14ac:dyDescent="0.3">
      <c r="A1652" s="9" t="str">
        <f t="shared" si="76"/>
        <v>37574JB x Sambodromo4607022h</v>
      </c>
      <c r="B1652" s="9" t="str">
        <f t="shared" si="77"/>
        <v>37574JB x Sambodromo46070</v>
      </c>
      <c r="C1652" s="9" t="str">
        <f>IF((IFERROR(IFERROR(VLOOKUP(A1652,Controle_Utiliz!A:A,1,0),VLOOKUP(B1652,Controle_Utiliz!B:B,1,0)),"Não Utilizou"))="Não Utilizou","Não Utilizou","Agendado")</f>
        <v>Agendado</v>
      </c>
      <c r="D1652" s="8" t="s">
        <v>541</v>
      </c>
      <c r="E1652" s="9" t="s">
        <v>315</v>
      </c>
      <c r="F1652" s="9">
        <v>37574</v>
      </c>
      <c r="G1652" s="11"/>
      <c r="H1652" s="9">
        <v>21988582285</v>
      </c>
      <c r="I1652" s="9" t="s">
        <v>17441</v>
      </c>
      <c r="J1652" s="9" t="s">
        <v>16228</v>
      </c>
      <c r="K1652" s="9" t="s">
        <v>4622</v>
      </c>
      <c r="L1652" s="9" t="s">
        <v>17773</v>
      </c>
      <c r="M1652" s="9" t="s">
        <v>19236</v>
      </c>
      <c r="N1652" s="10" t="s">
        <v>19255</v>
      </c>
      <c r="O1652" s="11" t="s">
        <v>33</v>
      </c>
      <c r="P1652" s="12">
        <v>46070</v>
      </c>
      <c r="Q1652" s="13" t="str">
        <f t="shared" si="75"/>
        <v>22h</v>
      </c>
    </row>
    <row r="1653" spans="1:17" x14ac:dyDescent="0.3">
      <c r="A1653" s="9" t="str">
        <f t="shared" si="76"/>
        <v>37574Sambodromo x JB4606805h</v>
      </c>
      <c r="B1653" s="9" t="str">
        <f t="shared" si="77"/>
        <v>37574Sambodromo x JB46068</v>
      </c>
      <c r="C1653" s="9" t="str">
        <f>IF((IFERROR(IFERROR(VLOOKUP(A1653,Controle_Utiliz!A:A,1,0),VLOOKUP(B1653,Controle_Utiliz!B:B,1,0)),"Não Utilizou"))="Não Utilizou","Não Utilizou","Agendado")</f>
        <v>Agendado</v>
      </c>
      <c r="D1653" s="8" t="s">
        <v>541</v>
      </c>
      <c r="E1653" s="9" t="s">
        <v>315</v>
      </c>
      <c r="F1653" s="9">
        <v>37574</v>
      </c>
      <c r="G1653" s="11"/>
      <c r="H1653" s="9">
        <v>21988582285</v>
      </c>
      <c r="I1653" s="9" t="s">
        <v>17441</v>
      </c>
      <c r="J1653" s="9" t="s">
        <v>16228</v>
      </c>
      <c r="K1653" s="9" t="s">
        <v>4622</v>
      </c>
      <c r="L1653" s="9" t="s">
        <v>17773</v>
      </c>
      <c r="M1653" s="9" t="s">
        <v>19238</v>
      </c>
      <c r="N1653" s="10" t="s">
        <v>19244</v>
      </c>
      <c r="O1653" s="11" t="s">
        <v>159</v>
      </c>
      <c r="P1653" s="12">
        <v>46068</v>
      </c>
      <c r="Q1653" s="13" t="str">
        <f t="shared" si="75"/>
        <v>05h</v>
      </c>
    </row>
    <row r="1654" spans="1:17" x14ac:dyDescent="0.3">
      <c r="A1654" s="9" t="str">
        <f t="shared" si="76"/>
        <v>37574Sambodromo x JB4606905h</v>
      </c>
      <c r="B1654" s="9" t="str">
        <f t="shared" si="77"/>
        <v>37574Sambodromo x JB46069</v>
      </c>
      <c r="C1654" s="9" t="str">
        <f>IF((IFERROR(IFERROR(VLOOKUP(A1654,Controle_Utiliz!A:A,1,0),VLOOKUP(B1654,Controle_Utiliz!B:B,1,0)),"Não Utilizou"))="Não Utilizou","Não Utilizou","Agendado")</f>
        <v>Agendado</v>
      </c>
      <c r="D1654" s="8" t="s">
        <v>541</v>
      </c>
      <c r="E1654" s="9" t="s">
        <v>315</v>
      </c>
      <c r="F1654" s="9">
        <v>37574</v>
      </c>
      <c r="G1654" s="11"/>
      <c r="H1654" s="9">
        <v>21988582285</v>
      </c>
      <c r="I1654" s="9" t="s">
        <v>17441</v>
      </c>
      <c r="J1654" s="9" t="s">
        <v>16228</v>
      </c>
      <c r="K1654" s="9" t="s">
        <v>4622</v>
      </c>
      <c r="L1654" s="9" t="s">
        <v>17773</v>
      </c>
      <c r="M1654" s="9" t="s">
        <v>19239</v>
      </c>
      <c r="N1654" s="10" t="s">
        <v>19244</v>
      </c>
      <c r="O1654" s="11" t="s">
        <v>159</v>
      </c>
      <c r="P1654" s="12">
        <v>46069</v>
      </c>
      <c r="Q1654" s="13" t="str">
        <f t="shared" si="75"/>
        <v>05h</v>
      </c>
    </row>
    <row r="1655" spans="1:17" x14ac:dyDescent="0.3">
      <c r="A1655" s="9" t="str">
        <f t="shared" si="76"/>
        <v>37574Sambodromo x JB4607005h</v>
      </c>
      <c r="B1655" s="9" t="str">
        <f t="shared" si="77"/>
        <v>37574Sambodromo x JB46070</v>
      </c>
      <c r="C1655" s="9" t="str">
        <f>IF((IFERROR(IFERROR(VLOOKUP(A1655,Controle_Utiliz!A:A,1,0),VLOOKUP(B1655,Controle_Utiliz!B:B,1,0)),"Não Utilizou"))="Não Utilizou","Não Utilizou","Agendado")</f>
        <v>Agendado</v>
      </c>
      <c r="D1655" s="8" t="s">
        <v>541</v>
      </c>
      <c r="E1655" s="9" t="s">
        <v>315</v>
      </c>
      <c r="F1655" s="9">
        <v>37574</v>
      </c>
      <c r="G1655" s="11"/>
      <c r="H1655" s="9">
        <v>21988582285</v>
      </c>
      <c r="I1655" s="9" t="s">
        <v>17441</v>
      </c>
      <c r="J1655" s="9" t="s">
        <v>16228</v>
      </c>
      <c r="K1655" s="9" t="s">
        <v>4622</v>
      </c>
      <c r="L1655" s="9" t="s">
        <v>17773</v>
      </c>
      <c r="M1655" s="9" t="s">
        <v>19240</v>
      </c>
      <c r="N1655" s="10" t="s">
        <v>19244</v>
      </c>
      <c r="O1655" s="11" t="s">
        <v>159</v>
      </c>
      <c r="P1655" s="12">
        <v>46070</v>
      </c>
      <c r="Q1655" s="13" t="str">
        <f t="shared" si="75"/>
        <v>05h</v>
      </c>
    </row>
    <row r="1656" spans="1:17" x14ac:dyDescent="0.3">
      <c r="A1656" s="9" t="str">
        <f t="shared" si="76"/>
        <v>70081JB x Sambodromo4606818h</v>
      </c>
      <c r="B1656" s="9" t="str">
        <f t="shared" si="77"/>
        <v>70081JB x Sambodromo46068</v>
      </c>
      <c r="C1656" s="9" t="str">
        <f>IF((IFERROR(IFERROR(VLOOKUP(A1656,Controle_Utiliz!A:A,1,0),VLOOKUP(B1656,Controle_Utiliz!B:B,1,0)),"Não Utilizou"))="Não Utilizou","Não Utilizou","Agendado")</f>
        <v>Agendado</v>
      </c>
      <c r="D1656" s="8" t="s">
        <v>525</v>
      </c>
      <c r="E1656" s="9" t="s">
        <v>315</v>
      </c>
      <c r="F1656" s="9">
        <v>70081</v>
      </c>
      <c r="G1656" s="11"/>
      <c r="H1656" s="9">
        <v>21991719408</v>
      </c>
      <c r="I1656" s="9" t="s">
        <v>17441</v>
      </c>
      <c r="J1656" s="9" t="s">
        <v>16571</v>
      </c>
      <c r="K1656" s="9" t="s">
        <v>10659</v>
      </c>
      <c r="L1656" s="9" t="s">
        <v>17772</v>
      </c>
      <c r="M1656" s="9" t="s">
        <v>19234</v>
      </c>
      <c r="N1656" s="10" t="s">
        <v>19243</v>
      </c>
      <c r="O1656" s="11" t="s">
        <v>33</v>
      </c>
      <c r="P1656" s="12">
        <v>46068</v>
      </c>
      <c r="Q1656" s="13" t="str">
        <f t="shared" si="75"/>
        <v>18h</v>
      </c>
    </row>
    <row r="1657" spans="1:17" x14ac:dyDescent="0.3">
      <c r="A1657" s="9" t="str">
        <f t="shared" si="76"/>
        <v>70081JB x Sambodromo4606918h</v>
      </c>
      <c r="B1657" s="9" t="str">
        <f t="shared" si="77"/>
        <v>70081JB x Sambodromo46069</v>
      </c>
      <c r="C1657" s="9" t="str">
        <f>IF((IFERROR(IFERROR(VLOOKUP(A1657,Controle_Utiliz!A:A,1,0),VLOOKUP(B1657,Controle_Utiliz!B:B,1,0)),"Não Utilizou"))="Não Utilizou","Não Utilizou","Agendado")</f>
        <v>Agendado</v>
      </c>
      <c r="D1657" s="8" t="s">
        <v>525</v>
      </c>
      <c r="E1657" s="9" t="s">
        <v>315</v>
      </c>
      <c r="F1657" s="9">
        <v>70081</v>
      </c>
      <c r="G1657" s="11"/>
      <c r="H1657" s="9">
        <v>21991719408</v>
      </c>
      <c r="I1657" s="9" t="s">
        <v>17441</v>
      </c>
      <c r="J1657" s="9" t="s">
        <v>16571</v>
      </c>
      <c r="K1657" s="9" t="s">
        <v>10659</v>
      </c>
      <c r="L1657" s="9" t="s">
        <v>17772</v>
      </c>
      <c r="M1657" s="9" t="s">
        <v>19235</v>
      </c>
      <c r="N1657" s="10" t="s">
        <v>19243</v>
      </c>
      <c r="O1657" s="11" t="s">
        <v>33</v>
      </c>
      <c r="P1657" s="12">
        <v>46069</v>
      </c>
      <c r="Q1657" s="13" t="str">
        <f t="shared" si="75"/>
        <v>18h</v>
      </c>
    </row>
    <row r="1658" spans="1:17" x14ac:dyDescent="0.3">
      <c r="A1658" s="9" t="str">
        <f t="shared" si="76"/>
        <v>70081JB x Sambodromo4607018h</v>
      </c>
      <c r="B1658" s="9" t="str">
        <f t="shared" si="77"/>
        <v>70081JB x Sambodromo46070</v>
      </c>
      <c r="C1658" s="9" t="str">
        <f>IF((IFERROR(IFERROR(VLOOKUP(A1658,Controle_Utiliz!A:A,1,0),VLOOKUP(B1658,Controle_Utiliz!B:B,1,0)),"Não Utilizou"))="Não Utilizou","Não Utilizou","Agendado")</f>
        <v>Agendado</v>
      </c>
      <c r="D1658" s="8" t="s">
        <v>525</v>
      </c>
      <c r="E1658" s="9" t="s">
        <v>315</v>
      </c>
      <c r="F1658" s="9">
        <v>70081</v>
      </c>
      <c r="G1658" s="11"/>
      <c r="H1658" s="9">
        <v>21991719408</v>
      </c>
      <c r="I1658" s="9" t="s">
        <v>17441</v>
      </c>
      <c r="J1658" s="9" t="s">
        <v>16571</v>
      </c>
      <c r="K1658" s="9" t="s">
        <v>10659</v>
      </c>
      <c r="L1658" s="9" t="s">
        <v>17772</v>
      </c>
      <c r="M1658" s="9" t="s">
        <v>19236</v>
      </c>
      <c r="N1658" s="10" t="s">
        <v>19243</v>
      </c>
      <c r="O1658" s="11" t="s">
        <v>33</v>
      </c>
      <c r="P1658" s="12">
        <v>46070</v>
      </c>
      <c r="Q1658" s="13" t="str">
        <f t="shared" si="75"/>
        <v>18h</v>
      </c>
    </row>
    <row r="1659" spans="1:17" x14ac:dyDescent="0.3">
      <c r="A1659" s="9" t="str">
        <f t="shared" si="76"/>
        <v>70081Sambodromo x JB4606803h</v>
      </c>
      <c r="B1659" s="9" t="str">
        <f t="shared" si="77"/>
        <v>70081Sambodromo x JB46068</v>
      </c>
      <c r="C1659" s="9" t="str">
        <f>IF((IFERROR(IFERROR(VLOOKUP(A1659,Controle_Utiliz!A:A,1,0),VLOOKUP(B1659,Controle_Utiliz!B:B,1,0)),"Não Utilizou"))="Não Utilizou","Não Utilizou","Agendado")</f>
        <v>Não Utilizou</v>
      </c>
      <c r="D1659" s="8" t="s">
        <v>525</v>
      </c>
      <c r="E1659" s="9" t="s">
        <v>315</v>
      </c>
      <c r="F1659" s="9">
        <v>70081</v>
      </c>
      <c r="G1659" s="11"/>
      <c r="H1659" s="9">
        <v>21991719408</v>
      </c>
      <c r="I1659" s="9" t="s">
        <v>17441</v>
      </c>
      <c r="J1659" s="9" t="s">
        <v>16571</v>
      </c>
      <c r="K1659" s="9" t="s">
        <v>10659</v>
      </c>
      <c r="L1659" s="9" t="s">
        <v>17772</v>
      </c>
      <c r="M1659" s="9" t="s">
        <v>19238</v>
      </c>
      <c r="N1659" s="10" t="s">
        <v>19252</v>
      </c>
      <c r="O1659" s="11" t="s">
        <v>159</v>
      </c>
      <c r="P1659" s="12">
        <v>46068</v>
      </c>
      <c r="Q1659" s="13" t="str">
        <f t="shared" si="75"/>
        <v>03h</v>
      </c>
    </row>
    <row r="1660" spans="1:17" x14ac:dyDescent="0.3">
      <c r="A1660" s="9" t="str">
        <f t="shared" si="76"/>
        <v>70081Sambodromo x JB4606903h</v>
      </c>
      <c r="B1660" s="9" t="str">
        <f t="shared" si="77"/>
        <v>70081Sambodromo x JB46069</v>
      </c>
      <c r="C1660" s="9" t="str">
        <f>IF((IFERROR(IFERROR(VLOOKUP(A1660,Controle_Utiliz!A:A,1,0),VLOOKUP(B1660,Controle_Utiliz!B:B,1,0)),"Não Utilizou"))="Não Utilizou","Não Utilizou","Agendado")</f>
        <v>Agendado</v>
      </c>
      <c r="D1660" s="8" t="s">
        <v>525</v>
      </c>
      <c r="E1660" s="9" t="s">
        <v>315</v>
      </c>
      <c r="F1660" s="9">
        <v>70081</v>
      </c>
      <c r="G1660" s="11"/>
      <c r="H1660" s="9">
        <v>21991719408</v>
      </c>
      <c r="I1660" s="9" t="s">
        <v>17441</v>
      </c>
      <c r="J1660" s="9" t="s">
        <v>16571</v>
      </c>
      <c r="K1660" s="9" t="s">
        <v>10659</v>
      </c>
      <c r="L1660" s="9" t="s">
        <v>17772</v>
      </c>
      <c r="M1660" s="9" t="s">
        <v>19239</v>
      </c>
      <c r="N1660" s="10" t="s">
        <v>19252</v>
      </c>
      <c r="O1660" s="11" t="s">
        <v>159</v>
      </c>
      <c r="P1660" s="12">
        <v>46069</v>
      </c>
      <c r="Q1660" s="13" t="str">
        <f t="shared" si="75"/>
        <v>03h</v>
      </c>
    </row>
    <row r="1661" spans="1:17" x14ac:dyDescent="0.3">
      <c r="A1661" s="9" t="str">
        <f t="shared" si="76"/>
        <v>70081Sambodromo x JB4607003h</v>
      </c>
      <c r="B1661" s="9" t="str">
        <f t="shared" si="77"/>
        <v>70081Sambodromo x JB46070</v>
      </c>
      <c r="C1661" s="9" t="str">
        <f>IF((IFERROR(IFERROR(VLOOKUP(A1661,Controle_Utiliz!A:A,1,0),VLOOKUP(B1661,Controle_Utiliz!B:B,1,0)),"Não Utilizou"))="Não Utilizou","Não Utilizou","Agendado")</f>
        <v>Não Utilizou</v>
      </c>
      <c r="D1661" s="8" t="s">
        <v>525</v>
      </c>
      <c r="E1661" s="9" t="s">
        <v>315</v>
      </c>
      <c r="F1661" s="9">
        <v>70081</v>
      </c>
      <c r="G1661" s="11"/>
      <c r="H1661" s="9">
        <v>21991719408</v>
      </c>
      <c r="I1661" s="9" t="s">
        <v>17441</v>
      </c>
      <c r="J1661" s="9" t="s">
        <v>16571</v>
      </c>
      <c r="K1661" s="9" t="s">
        <v>10659</v>
      </c>
      <c r="L1661" s="9" t="s">
        <v>17772</v>
      </c>
      <c r="M1661" s="9" t="s">
        <v>19240</v>
      </c>
      <c r="N1661" s="10" t="s">
        <v>19252</v>
      </c>
      <c r="O1661" s="11" t="s">
        <v>159</v>
      </c>
      <c r="P1661" s="12">
        <v>46070</v>
      </c>
      <c r="Q1661" s="13" t="str">
        <f t="shared" si="75"/>
        <v>03h</v>
      </c>
    </row>
    <row r="1662" spans="1:17" x14ac:dyDescent="0.3">
      <c r="A1662" s="9" t="str">
        <f t="shared" si="76"/>
        <v>91086EG x Sambodromo4606817h</v>
      </c>
      <c r="B1662" s="9" t="str">
        <f t="shared" si="77"/>
        <v>91086EG x Sambodromo46068</v>
      </c>
      <c r="C1662" s="9" t="str">
        <f>IF((IFERROR(IFERROR(VLOOKUP(A1662,Controle_Utiliz!A:A,1,0),VLOOKUP(B1662,Controle_Utiliz!B:B,1,0)),"Não Utilizou"))="Não Utilizou","Não Utilizou","Agendado")</f>
        <v>Não Utilizou</v>
      </c>
      <c r="D1662" s="8" t="s">
        <v>508</v>
      </c>
      <c r="E1662" s="9" t="s">
        <v>315</v>
      </c>
      <c r="F1662" s="9">
        <v>91086</v>
      </c>
      <c r="G1662" s="11"/>
      <c r="H1662" s="9">
        <v>21988763809</v>
      </c>
      <c r="I1662" s="9" t="s">
        <v>19242</v>
      </c>
      <c r="J1662" s="9" t="s">
        <v>16317</v>
      </c>
      <c r="K1662" s="9" t="s">
        <v>12397</v>
      </c>
      <c r="L1662" s="9" t="s">
        <v>17486</v>
      </c>
      <c r="M1662" s="9" t="s">
        <v>19226</v>
      </c>
      <c r="N1662" s="10" t="s">
        <v>19245</v>
      </c>
      <c r="O1662" s="11" t="s">
        <v>6</v>
      </c>
      <c r="P1662" s="12">
        <v>46068</v>
      </c>
      <c r="Q1662" s="13" t="str">
        <f t="shared" si="75"/>
        <v>17h</v>
      </c>
    </row>
    <row r="1663" spans="1:17" x14ac:dyDescent="0.3">
      <c r="A1663" s="9" t="str">
        <f t="shared" si="76"/>
        <v>91086EG x Sambodromo4607417h</v>
      </c>
      <c r="B1663" s="9" t="str">
        <f t="shared" si="77"/>
        <v>91086EG x Sambodromo46074</v>
      </c>
      <c r="C1663" s="9" t="str">
        <f>IF((IFERROR(IFERROR(VLOOKUP(A1663,Controle_Utiliz!A:A,1,0),VLOOKUP(B1663,Controle_Utiliz!B:B,1,0)),"Não Utilizou"))="Não Utilizou","Não Utilizou","Agendado")</f>
        <v>Não Utilizou</v>
      </c>
      <c r="D1663" s="8" t="s">
        <v>508</v>
      </c>
      <c r="E1663" s="9" t="s">
        <v>315</v>
      </c>
      <c r="F1663" s="9">
        <v>91086</v>
      </c>
      <c r="G1663" s="11"/>
      <c r="H1663" s="9">
        <v>21988763809</v>
      </c>
      <c r="I1663" s="9" t="s">
        <v>19242</v>
      </c>
      <c r="J1663" s="9" t="s">
        <v>16317</v>
      </c>
      <c r="K1663" s="9" t="s">
        <v>12397</v>
      </c>
      <c r="L1663" s="9" t="s">
        <v>17486</v>
      </c>
      <c r="M1663" s="9" t="s">
        <v>19229</v>
      </c>
      <c r="N1663" s="10" t="s">
        <v>19245</v>
      </c>
      <c r="O1663" s="11" t="s">
        <v>6</v>
      </c>
      <c r="P1663" s="12">
        <v>46074</v>
      </c>
      <c r="Q1663" s="13" t="str">
        <f t="shared" si="75"/>
        <v>17h</v>
      </c>
    </row>
    <row r="1664" spans="1:17" x14ac:dyDescent="0.3">
      <c r="A1664" s="9" t="str">
        <f t="shared" si="76"/>
        <v>39643JB x Sambodromo4606818h</v>
      </c>
      <c r="B1664" s="9" t="str">
        <f t="shared" si="77"/>
        <v>39643JB x Sambodromo46068</v>
      </c>
      <c r="C1664" s="9" t="str">
        <f>IF((IFERROR(IFERROR(VLOOKUP(A1664,Controle_Utiliz!A:A,1,0),VLOOKUP(B1664,Controle_Utiliz!B:B,1,0)),"Não Utilizou"))="Não Utilizou","Não Utilizou","Agendado")</f>
        <v>Não Utilizou</v>
      </c>
      <c r="D1664" s="8" t="s">
        <v>417</v>
      </c>
      <c r="E1664" s="9" t="s">
        <v>315</v>
      </c>
      <c r="F1664" s="9">
        <v>39643</v>
      </c>
      <c r="G1664" s="11"/>
      <c r="H1664" s="9">
        <v>21999614378</v>
      </c>
      <c r="I1664" s="9" t="s">
        <v>17441</v>
      </c>
      <c r="J1664" s="9" t="s">
        <v>16228</v>
      </c>
      <c r="K1664" s="9" t="s">
        <v>4622</v>
      </c>
      <c r="L1664" s="9" t="s">
        <v>17766</v>
      </c>
      <c r="M1664" s="9" t="s">
        <v>19234</v>
      </c>
      <c r="N1664" s="10" t="s">
        <v>19243</v>
      </c>
      <c r="O1664" s="11" t="s">
        <v>33</v>
      </c>
      <c r="P1664" s="12">
        <v>46068</v>
      </c>
      <c r="Q1664" s="13" t="str">
        <f t="shared" si="75"/>
        <v>18h</v>
      </c>
    </row>
    <row r="1665" spans="1:17" x14ac:dyDescent="0.3">
      <c r="A1665" s="9" t="str">
        <f t="shared" si="76"/>
        <v>39643JB x Sambodromo4606918h</v>
      </c>
      <c r="B1665" s="9" t="str">
        <f t="shared" si="77"/>
        <v>39643JB x Sambodromo46069</v>
      </c>
      <c r="C1665" s="9" t="str">
        <f>IF((IFERROR(IFERROR(VLOOKUP(A1665,Controle_Utiliz!A:A,1,0),VLOOKUP(B1665,Controle_Utiliz!B:B,1,0)),"Não Utilizou"))="Não Utilizou","Não Utilizou","Agendado")</f>
        <v>Não Utilizou</v>
      </c>
      <c r="D1665" s="8" t="s">
        <v>417</v>
      </c>
      <c r="E1665" s="9" t="s">
        <v>315</v>
      </c>
      <c r="F1665" s="9">
        <v>39643</v>
      </c>
      <c r="G1665" s="11"/>
      <c r="H1665" s="9">
        <v>21999614378</v>
      </c>
      <c r="I1665" s="9" t="s">
        <v>17441</v>
      </c>
      <c r="J1665" s="9" t="s">
        <v>16228</v>
      </c>
      <c r="K1665" s="9" t="s">
        <v>4622</v>
      </c>
      <c r="L1665" s="9" t="s">
        <v>17766</v>
      </c>
      <c r="M1665" s="9" t="s">
        <v>19235</v>
      </c>
      <c r="N1665" s="10" t="s">
        <v>19243</v>
      </c>
      <c r="O1665" s="11" t="s">
        <v>33</v>
      </c>
      <c r="P1665" s="12">
        <v>46069</v>
      </c>
      <c r="Q1665" s="13" t="str">
        <f t="shared" si="75"/>
        <v>18h</v>
      </c>
    </row>
    <row r="1666" spans="1:17" x14ac:dyDescent="0.3">
      <c r="A1666" s="9" t="str">
        <f t="shared" si="76"/>
        <v>39643JB x Sambodromo4607018h</v>
      </c>
      <c r="B1666" s="9" t="str">
        <f t="shared" si="77"/>
        <v>39643JB x Sambodromo46070</v>
      </c>
      <c r="C1666" s="9" t="str">
        <f>IF((IFERROR(IFERROR(VLOOKUP(A1666,Controle_Utiliz!A:A,1,0),VLOOKUP(B1666,Controle_Utiliz!B:B,1,0)),"Não Utilizou"))="Não Utilizou","Não Utilizou","Agendado")</f>
        <v>Não Utilizou</v>
      </c>
      <c r="D1666" s="8" t="s">
        <v>417</v>
      </c>
      <c r="E1666" s="9" t="s">
        <v>315</v>
      </c>
      <c r="F1666" s="9">
        <v>39643</v>
      </c>
      <c r="G1666" s="11"/>
      <c r="H1666" s="9">
        <v>21999614378</v>
      </c>
      <c r="I1666" s="9" t="s">
        <v>17441</v>
      </c>
      <c r="J1666" s="9" t="s">
        <v>16228</v>
      </c>
      <c r="K1666" s="9" t="s">
        <v>4622</v>
      </c>
      <c r="L1666" s="9" t="s">
        <v>17766</v>
      </c>
      <c r="M1666" s="9" t="s">
        <v>19236</v>
      </c>
      <c r="N1666" s="10" t="s">
        <v>19243</v>
      </c>
      <c r="O1666" s="11" t="s">
        <v>33</v>
      </c>
      <c r="P1666" s="12">
        <v>46070</v>
      </c>
      <c r="Q1666" s="13" t="str">
        <f t="shared" ref="Q1666:Q1729" si="78">LEFT(N1666,2)&amp;"h"</f>
        <v>18h</v>
      </c>
    </row>
    <row r="1667" spans="1:17" x14ac:dyDescent="0.3">
      <c r="A1667" s="9" t="str">
        <f t="shared" ref="A1667:A1730" si="79">IF(LEN(F1667)&gt;1,F1667,G1667)&amp;O1667&amp;P1667&amp;Q1667</f>
        <v>39643JB x Sambodromo4607418h</v>
      </c>
      <c r="B1667" s="9" t="str">
        <f t="shared" ref="B1667:B1730" si="80">IF(LEN(F1667)&gt;1,F1667,G1667)&amp;O1667&amp;P1667</f>
        <v>39643JB x Sambodromo46074</v>
      </c>
      <c r="C1667" s="9" t="str">
        <f>IF((IFERROR(IFERROR(VLOOKUP(A1667,Controle_Utiliz!A:A,1,0),VLOOKUP(B1667,Controle_Utiliz!B:B,1,0)),"Não Utilizou"))="Não Utilizou","Não Utilizou","Agendado")</f>
        <v>Não Utilizou</v>
      </c>
      <c r="D1667" s="8" t="s">
        <v>417</v>
      </c>
      <c r="E1667" s="9" t="s">
        <v>315</v>
      </c>
      <c r="F1667" s="9">
        <v>39643</v>
      </c>
      <c r="G1667" s="11"/>
      <c r="H1667" s="9">
        <v>21999614378</v>
      </c>
      <c r="I1667" s="9" t="s">
        <v>17441</v>
      </c>
      <c r="J1667" s="9" t="s">
        <v>16228</v>
      </c>
      <c r="K1667" s="9" t="s">
        <v>4622</v>
      </c>
      <c r="L1667" s="9" t="s">
        <v>17766</v>
      </c>
      <c r="M1667" s="9" t="s">
        <v>19237</v>
      </c>
      <c r="N1667" s="10" t="s">
        <v>19243</v>
      </c>
      <c r="O1667" s="11" t="s">
        <v>33</v>
      </c>
      <c r="P1667" s="12">
        <v>46074</v>
      </c>
      <c r="Q1667" s="13" t="str">
        <f t="shared" si="78"/>
        <v>18h</v>
      </c>
    </row>
    <row r="1668" spans="1:17" x14ac:dyDescent="0.3">
      <c r="A1668" s="9" t="str">
        <f t="shared" si="79"/>
        <v>39643Sambodromo x JB4606805h</v>
      </c>
      <c r="B1668" s="9" t="str">
        <f t="shared" si="80"/>
        <v>39643Sambodromo x JB46068</v>
      </c>
      <c r="C1668" s="9" t="str">
        <f>IF((IFERROR(IFERROR(VLOOKUP(A1668,Controle_Utiliz!A:A,1,0),VLOOKUP(B1668,Controle_Utiliz!B:B,1,0)),"Não Utilizou"))="Não Utilizou","Não Utilizou","Agendado")</f>
        <v>Não Utilizou</v>
      </c>
      <c r="D1668" s="8" t="s">
        <v>417</v>
      </c>
      <c r="E1668" s="9" t="s">
        <v>315</v>
      </c>
      <c r="F1668" s="9">
        <v>39643</v>
      </c>
      <c r="G1668" s="11"/>
      <c r="H1668" s="9">
        <v>21999614378</v>
      </c>
      <c r="I1668" s="9" t="s">
        <v>17441</v>
      </c>
      <c r="J1668" s="9" t="s">
        <v>16228</v>
      </c>
      <c r="K1668" s="9" t="s">
        <v>4622</v>
      </c>
      <c r="L1668" s="9" t="s">
        <v>17766</v>
      </c>
      <c r="M1668" s="9" t="s">
        <v>19238</v>
      </c>
      <c r="N1668" s="10" t="s">
        <v>19244</v>
      </c>
      <c r="O1668" s="11" t="s">
        <v>159</v>
      </c>
      <c r="P1668" s="12">
        <v>46068</v>
      </c>
      <c r="Q1668" s="13" t="str">
        <f t="shared" si="78"/>
        <v>05h</v>
      </c>
    </row>
    <row r="1669" spans="1:17" x14ac:dyDescent="0.3">
      <c r="A1669" s="9" t="str">
        <f t="shared" si="79"/>
        <v>39643Sambodromo x JB4606905h</v>
      </c>
      <c r="B1669" s="9" t="str">
        <f t="shared" si="80"/>
        <v>39643Sambodromo x JB46069</v>
      </c>
      <c r="C1669" s="9" t="str">
        <f>IF((IFERROR(IFERROR(VLOOKUP(A1669,Controle_Utiliz!A:A,1,0),VLOOKUP(B1669,Controle_Utiliz!B:B,1,0)),"Não Utilizou"))="Não Utilizou","Não Utilizou","Agendado")</f>
        <v>Não Utilizou</v>
      </c>
      <c r="D1669" s="8" t="s">
        <v>417</v>
      </c>
      <c r="E1669" s="9" t="s">
        <v>315</v>
      </c>
      <c r="F1669" s="9">
        <v>39643</v>
      </c>
      <c r="G1669" s="11"/>
      <c r="H1669" s="9">
        <v>21999614378</v>
      </c>
      <c r="I1669" s="9" t="s">
        <v>17441</v>
      </c>
      <c r="J1669" s="9" t="s">
        <v>16228</v>
      </c>
      <c r="K1669" s="9" t="s">
        <v>4622</v>
      </c>
      <c r="L1669" s="9" t="s">
        <v>17766</v>
      </c>
      <c r="M1669" s="9" t="s">
        <v>19239</v>
      </c>
      <c r="N1669" s="10" t="s">
        <v>19244</v>
      </c>
      <c r="O1669" s="11" t="s">
        <v>159</v>
      </c>
      <c r="P1669" s="12">
        <v>46069</v>
      </c>
      <c r="Q1669" s="13" t="str">
        <f t="shared" si="78"/>
        <v>05h</v>
      </c>
    </row>
    <row r="1670" spans="1:17" x14ac:dyDescent="0.3">
      <c r="A1670" s="9" t="str">
        <f t="shared" si="79"/>
        <v>39643Sambodromo x JB4607005h</v>
      </c>
      <c r="B1670" s="9" t="str">
        <f t="shared" si="80"/>
        <v>39643Sambodromo x JB46070</v>
      </c>
      <c r="C1670" s="9" t="str">
        <f>IF((IFERROR(IFERROR(VLOOKUP(A1670,Controle_Utiliz!A:A,1,0),VLOOKUP(B1670,Controle_Utiliz!B:B,1,0)),"Não Utilizou"))="Não Utilizou","Não Utilizou","Agendado")</f>
        <v>Não Utilizou</v>
      </c>
      <c r="D1670" s="8" t="s">
        <v>417</v>
      </c>
      <c r="E1670" s="9" t="s">
        <v>315</v>
      </c>
      <c r="F1670" s="9">
        <v>39643</v>
      </c>
      <c r="G1670" s="11"/>
      <c r="H1670" s="9">
        <v>21999614378</v>
      </c>
      <c r="I1670" s="9" t="s">
        <v>17441</v>
      </c>
      <c r="J1670" s="9" t="s">
        <v>16228</v>
      </c>
      <c r="K1670" s="9" t="s">
        <v>4622</v>
      </c>
      <c r="L1670" s="9" t="s">
        <v>17766</v>
      </c>
      <c r="M1670" s="9" t="s">
        <v>19240</v>
      </c>
      <c r="N1670" s="10" t="s">
        <v>19244</v>
      </c>
      <c r="O1670" s="11" t="s">
        <v>159</v>
      </c>
      <c r="P1670" s="12">
        <v>46070</v>
      </c>
      <c r="Q1670" s="13" t="str">
        <f t="shared" si="78"/>
        <v>05h</v>
      </c>
    </row>
    <row r="1671" spans="1:17" x14ac:dyDescent="0.3">
      <c r="A1671" s="9" t="str">
        <f t="shared" si="79"/>
        <v>39643Sambodromo x JB4607405h</v>
      </c>
      <c r="B1671" s="9" t="str">
        <f t="shared" si="80"/>
        <v>39643Sambodromo x JB46074</v>
      </c>
      <c r="C1671" s="9" t="str">
        <f>IF((IFERROR(IFERROR(VLOOKUP(A1671,Controle_Utiliz!A:A,1,0),VLOOKUP(B1671,Controle_Utiliz!B:B,1,0)),"Não Utilizou"))="Não Utilizou","Não Utilizou","Agendado")</f>
        <v>Não Utilizou</v>
      </c>
      <c r="D1671" s="8" t="s">
        <v>417</v>
      </c>
      <c r="E1671" s="9" t="s">
        <v>315</v>
      </c>
      <c r="F1671" s="9">
        <v>39643</v>
      </c>
      <c r="G1671" s="11"/>
      <c r="H1671" s="9">
        <v>21999614378</v>
      </c>
      <c r="I1671" s="9" t="s">
        <v>17441</v>
      </c>
      <c r="J1671" s="9" t="s">
        <v>16228</v>
      </c>
      <c r="K1671" s="9" t="s">
        <v>4622</v>
      </c>
      <c r="L1671" s="9" t="s">
        <v>17766</v>
      </c>
      <c r="M1671" s="9" t="s">
        <v>19241</v>
      </c>
      <c r="N1671" s="14" t="s">
        <v>19244</v>
      </c>
      <c r="O1671" s="11" t="s">
        <v>159</v>
      </c>
      <c r="P1671" s="12">
        <v>46074</v>
      </c>
      <c r="Q1671" s="13" t="str">
        <f t="shared" si="78"/>
        <v>05h</v>
      </c>
    </row>
    <row r="1672" spans="1:17" x14ac:dyDescent="0.3">
      <c r="A1672" s="9" t="str">
        <f t="shared" si="79"/>
        <v>86294EG x Sambodromo4606817h</v>
      </c>
      <c r="B1672" s="9" t="str">
        <f t="shared" si="80"/>
        <v>86294EG x Sambodromo46068</v>
      </c>
      <c r="C1672" s="9" t="str">
        <f>IF((IFERROR(IFERROR(VLOOKUP(A1672,Controle_Utiliz!A:A,1,0),VLOOKUP(B1672,Controle_Utiliz!B:B,1,0)),"Não Utilizou"))="Não Utilizou","Não Utilizou","Agendado")</f>
        <v>Não Utilizou</v>
      </c>
      <c r="D1672" s="8" t="s">
        <v>336</v>
      </c>
      <c r="E1672" s="9" t="s">
        <v>315</v>
      </c>
      <c r="F1672" s="9">
        <v>86294</v>
      </c>
      <c r="G1672" s="9"/>
      <c r="H1672" s="9">
        <v>21964158004</v>
      </c>
      <c r="I1672" s="9" t="s">
        <v>19242</v>
      </c>
      <c r="J1672" s="9" t="s">
        <v>16317</v>
      </c>
      <c r="K1672" s="9" t="s">
        <v>12397</v>
      </c>
      <c r="L1672" s="9" t="s">
        <v>17506</v>
      </c>
      <c r="M1672" s="9" t="s">
        <v>19226</v>
      </c>
      <c r="N1672" s="10" t="s">
        <v>19245</v>
      </c>
      <c r="O1672" s="11" t="s">
        <v>6</v>
      </c>
      <c r="P1672" s="12">
        <v>46068</v>
      </c>
      <c r="Q1672" s="13" t="str">
        <f t="shared" si="78"/>
        <v>17h</v>
      </c>
    </row>
    <row r="1673" spans="1:17" x14ac:dyDescent="0.3">
      <c r="A1673" s="9" t="str">
        <f t="shared" si="79"/>
        <v>86294EG x Sambodromo4606917h</v>
      </c>
      <c r="B1673" s="9" t="str">
        <f t="shared" si="80"/>
        <v>86294EG x Sambodromo46069</v>
      </c>
      <c r="C1673" s="9" t="str">
        <f>IF((IFERROR(IFERROR(VLOOKUP(A1673,Controle_Utiliz!A:A,1,0),VLOOKUP(B1673,Controle_Utiliz!B:B,1,0)),"Não Utilizou"))="Não Utilizou","Não Utilizou","Agendado")</f>
        <v>Não Utilizou</v>
      </c>
      <c r="D1673" s="8" t="s">
        <v>336</v>
      </c>
      <c r="E1673" s="9" t="s">
        <v>315</v>
      </c>
      <c r="F1673" s="9">
        <v>86294</v>
      </c>
      <c r="G1673" s="9"/>
      <c r="H1673" s="9">
        <v>21964158004</v>
      </c>
      <c r="I1673" s="9" t="s">
        <v>19242</v>
      </c>
      <c r="J1673" s="9" t="s">
        <v>16317</v>
      </c>
      <c r="K1673" s="9" t="s">
        <v>12397</v>
      </c>
      <c r="L1673" s="9" t="s">
        <v>17506</v>
      </c>
      <c r="M1673" s="9" t="s">
        <v>19227</v>
      </c>
      <c r="N1673" s="10" t="s">
        <v>19245</v>
      </c>
      <c r="O1673" s="11" t="s">
        <v>6</v>
      </c>
      <c r="P1673" s="12">
        <v>46069</v>
      </c>
      <c r="Q1673" s="13" t="str">
        <f t="shared" si="78"/>
        <v>17h</v>
      </c>
    </row>
    <row r="1674" spans="1:17" x14ac:dyDescent="0.3">
      <c r="A1674" s="9" t="str">
        <f t="shared" si="79"/>
        <v>86294EG x Sambodromo4607017h</v>
      </c>
      <c r="B1674" s="9" t="str">
        <f t="shared" si="80"/>
        <v>86294EG x Sambodromo46070</v>
      </c>
      <c r="C1674" s="9" t="str">
        <f>IF((IFERROR(IFERROR(VLOOKUP(A1674,Controle_Utiliz!A:A,1,0),VLOOKUP(B1674,Controle_Utiliz!B:B,1,0)),"Não Utilizou"))="Não Utilizou","Não Utilizou","Agendado")</f>
        <v>Não Utilizou</v>
      </c>
      <c r="D1674" s="8" t="s">
        <v>336</v>
      </c>
      <c r="E1674" s="9" t="s">
        <v>315</v>
      </c>
      <c r="F1674" s="9">
        <v>86294</v>
      </c>
      <c r="G1674" s="9"/>
      <c r="H1674" s="9">
        <v>21964158004</v>
      </c>
      <c r="I1674" s="9" t="s">
        <v>19242</v>
      </c>
      <c r="J1674" s="9" t="s">
        <v>16317</v>
      </c>
      <c r="K1674" s="9" t="s">
        <v>12397</v>
      </c>
      <c r="L1674" s="9" t="s">
        <v>17506</v>
      </c>
      <c r="M1674" s="9" t="s">
        <v>19228</v>
      </c>
      <c r="N1674" s="10" t="s">
        <v>19245</v>
      </c>
      <c r="O1674" s="11" t="s">
        <v>6</v>
      </c>
      <c r="P1674" s="12">
        <v>46070</v>
      </c>
      <c r="Q1674" s="13" t="str">
        <f t="shared" si="78"/>
        <v>17h</v>
      </c>
    </row>
    <row r="1675" spans="1:17" x14ac:dyDescent="0.3">
      <c r="A1675" s="9" t="str">
        <f t="shared" si="79"/>
        <v>86294EG x Sambodromo4607417h</v>
      </c>
      <c r="B1675" s="9" t="str">
        <f t="shared" si="80"/>
        <v>86294EG x Sambodromo46074</v>
      </c>
      <c r="C1675" s="9" t="str">
        <f>IF((IFERROR(IFERROR(VLOOKUP(A1675,Controle_Utiliz!A:A,1,0),VLOOKUP(B1675,Controle_Utiliz!B:B,1,0)),"Não Utilizou"))="Não Utilizou","Não Utilizou","Agendado")</f>
        <v>Não Utilizou</v>
      </c>
      <c r="D1675" s="8" t="s">
        <v>336</v>
      </c>
      <c r="E1675" s="9" t="s">
        <v>315</v>
      </c>
      <c r="F1675" s="9">
        <v>86294</v>
      </c>
      <c r="G1675" s="9"/>
      <c r="H1675" s="9">
        <v>21964158004</v>
      </c>
      <c r="I1675" s="9" t="s">
        <v>19242</v>
      </c>
      <c r="J1675" s="9" t="s">
        <v>16317</v>
      </c>
      <c r="K1675" s="9" t="s">
        <v>12397</v>
      </c>
      <c r="L1675" s="9" t="s">
        <v>17506</v>
      </c>
      <c r="M1675" s="9" t="s">
        <v>19229</v>
      </c>
      <c r="N1675" s="10" t="s">
        <v>19245</v>
      </c>
      <c r="O1675" s="11" t="s">
        <v>6</v>
      </c>
      <c r="P1675" s="12">
        <v>46074</v>
      </c>
      <c r="Q1675" s="13" t="str">
        <f t="shared" si="78"/>
        <v>17h</v>
      </c>
    </row>
    <row r="1676" spans="1:17" x14ac:dyDescent="0.3">
      <c r="A1676" s="9" t="str">
        <f t="shared" si="79"/>
        <v>86294Sambodromo x EG4606801h</v>
      </c>
      <c r="B1676" s="9" t="str">
        <f t="shared" si="80"/>
        <v>86294Sambodromo x EG46068</v>
      </c>
      <c r="C1676" s="9" t="str">
        <f>IF((IFERROR(IFERROR(VLOOKUP(A1676,Controle_Utiliz!A:A,1,0),VLOOKUP(B1676,Controle_Utiliz!B:B,1,0)),"Não Utilizou"))="Não Utilizou","Não Utilizou","Agendado")</f>
        <v>Agendado</v>
      </c>
      <c r="D1676" s="8" t="s">
        <v>336</v>
      </c>
      <c r="E1676" s="9" t="s">
        <v>315</v>
      </c>
      <c r="F1676" s="9">
        <v>86294</v>
      </c>
      <c r="G1676" s="9"/>
      <c r="H1676" s="9">
        <v>21964158004</v>
      </c>
      <c r="I1676" s="9" t="s">
        <v>19242</v>
      </c>
      <c r="J1676" s="9" t="s">
        <v>16317</v>
      </c>
      <c r="K1676" s="9" t="s">
        <v>12397</v>
      </c>
      <c r="L1676" s="9" t="s">
        <v>17506</v>
      </c>
      <c r="M1676" s="9" t="s">
        <v>19230</v>
      </c>
      <c r="N1676" s="10" t="s">
        <v>19257</v>
      </c>
      <c r="O1676" s="11" t="s">
        <v>151</v>
      </c>
      <c r="P1676" s="12">
        <v>46068</v>
      </c>
      <c r="Q1676" s="13" t="str">
        <f t="shared" si="78"/>
        <v>01h</v>
      </c>
    </row>
    <row r="1677" spans="1:17" x14ac:dyDescent="0.3">
      <c r="A1677" s="9" t="str">
        <f t="shared" si="79"/>
        <v>86294Sambodromo x EG4606901h</v>
      </c>
      <c r="B1677" s="9" t="str">
        <f t="shared" si="80"/>
        <v>86294Sambodromo x EG46069</v>
      </c>
      <c r="C1677" s="9" t="str">
        <f>IF((IFERROR(IFERROR(VLOOKUP(A1677,Controle_Utiliz!A:A,1,0),VLOOKUP(B1677,Controle_Utiliz!B:B,1,0)),"Não Utilizou"))="Não Utilizou","Não Utilizou","Agendado")</f>
        <v>Agendado</v>
      </c>
      <c r="D1677" s="8" t="s">
        <v>336</v>
      </c>
      <c r="E1677" s="9" t="s">
        <v>315</v>
      </c>
      <c r="F1677" s="9">
        <v>86294</v>
      </c>
      <c r="G1677" s="9"/>
      <c r="H1677" s="9">
        <v>21964158004</v>
      </c>
      <c r="I1677" s="9" t="s">
        <v>19242</v>
      </c>
      <c r="J1677" s="9" t="s">
        <v>16317</v>
      </c>
      <c r="K1677" s="9" t="s">
        <v>12397</v>
      </c>
      <c r="L1677" s="9" t="s">
        <v>17506</v>
      </c>
      <c r="M1677" s="9" t="s">
        <v>19231</v>
      </c>
      <c r="N1677" s="10" t="s">
        <v>19257</v>
      </c>
      <c r="O1677" s="11" t="s">
        <v>151</v>
      </c>
      <c r="P1677" s="12">
        <v>46069</v>
      </c>
      <c r="Q1677" s="13" t="str">
        <f t="shared" si="78"/>
        <v>01h</v>
      </c>
    </row>
    <row r="1678" spans="1:17" x14ac:dyDescent="0.3">
      <c r="A1678" s="9" t="str">
        <f t="shared" si="79"/>
        <v>86294Sambodromo x EG4607001h</v>
      </c>
      <c r="B1678" s="9" t="str">
        <f t="shared" si="80"/>
        <v>86294Sambodromo x EG46070</v>
      </c>
      <c r="C1678" s="9" t="str">
        <f>IF((IFERROR(IFERROR(VLOOKUP(A1678,Controle_Utiliz!A:A,1,0),VLOOKUP(B1678,Controle_Utiliz!B:B,1,0)),"Não Utilizou"))="Não Utilizou","Não Utilizou","Agendado")</f>
        <v>Agendado</v>
      </c>
      <c r="D1678" s="8" t="s">
        <v>336</v>
      </c>
      <c r="E1678" s="9" t="s">
        <v>315</v>
      </c>
      <c r="F1678" s="9">
        <v>86294</v>
      </c>
      <c r="G1678" s="9"/>
      <c r="H1678" s="9">
        <v>21964158004</v>
      </c>
      <c r="I1678" s="9" t="s">
        <v>19242</v>
      </c>
      <c r="J1678" s="9" t="s">
        <v>16317</v>
      </c>
      <c r="K1678" s="9" t="s">
        <v>12397</v>
      </c>
      <c r="L1678" s="9" t="s">
        <v>17506</v>
      </c>
      <c r="M1678" s="9" t="s">
        <v>19232</v>
      </c>
      <c r="N1678" s="10" t="s">
        <v>19257</v>
      </c>
      <c r="O1678" s="11" t="s">
        <v>151</v>
      </c>
      <c r="P1678" s="12">
        <v>46070</v>
      </c>
      <c r="Q1678" s="13" t="str">
        <f t="shared" si="78"/>
        <v>01h</v>
      </c>
    </row>
    <row r="1679" spans="1:17" x14ac:dyDescent="0.3">
      <c r="A1679" s="9" t="str">
        <f t="shared" si="79"/>
        <v>86294Sambodromo x EG4607401h</v>
      </c>
      <c r="B1679" s="9" t="str">
        <f t="shared" si="80"/>
        <v>86294Sambodromo x EG46074</v>
      </c>
      <c r="C1679" s="9" t="str">
        <f>IF((IFERROR(IFERROR(VLOOKUP(A1679,Controle_Utiliz!A:A,1,0),VLOOKUP(B1679,Controle_Utiliz!B:B,1,0)),"Não Utilizou"))="Não Utilizou","Não Utilizou","Agendado")</f>
        <v>Não Utilizou</v>
      </c>
      <c r="D1679" s="8" t="s">
        <v>336</v>
      </c>
      <c r="E1679" s="9" t="s">
        <v>315</v>
      </c>
      <c r="F1679" s="9">
        <v>86294</v>
      </c>
      <c r="G1679" s="9"/>
      <c r="H1679" s="9">
        <v>21964158004</v>
      </c>
      <c r="I1679" s="9" t="s">
        <v>19242</v>
      </c>
      <c r="J1679" s="9" t="s">
        <v>16317</v>
      </c>
      <c r="K1679" s="9" t="s">
        <v>12397</v>
      </c>
      <c r="L1679" s="9" t="s">
        <v>17506</v>
      </c>
      <c r="M1679" s="9" t="s">
        <v>19233</v>
      </c>
      <c r="N1679" s="10" t="s">
        <v>19257</v>
      </c>
      <c r="O1679" s="11" t="s">
        <v>151</v>
      </c>
      <c r="P1679" s="12">
        <v>46074</v>
      </c>
      <c r="Q1679" s="13" t="str">
        <f t="shared" si="78"/>
        <v>01h</v>
      </c>
    </row>
    <row r="1680" spans="1:17" x14ac:dyDescent="0.3">
      <c r="A1680" s="9" t="str">
        <f t="shared" si="79"/>
        <v>60941EG x Sambodromo4606822h</v>
      </c>
      <c r="B1680" s="9" t="str">
        <f t="shared" si="80"/>
        <v>60941EG x Sambodromo46068</v>
      </c>
      <c r="C1680" s="9" t="str">
        <f>IF((IFERROR(IFERROR(VLOOKUP(A1680,Controle_Utiliz!A:A,1,0),VLOOKUP(B1680,Controle_Utiliz!B:B,1,0)),"Não Utilizou"))="Não Utilizou","Não Utilizou","Agendado")</f>
        <v>Agendado</v>
      </c>
      <c r="D1680" s="8" t="s">
        <v>351</v>
      </c>
      <c r="E1680" s="9" t="s">
        <v>315</v>
      </c>
      <c r="F1680" s="9">
        <v>60941</v>
      </c>
      <c r="G1680" s="11"/>
      <c r="H1680" s="9">
        <v>21992185807</v>
      </c>
      <c r="I1680" s="9" t="s">
        <v>19242</v>
      </c>
      <c r="J1680" s="9" t="s">
        <v>16539</v>
      </c>
      <c r="K1680" s="9" t="s">
        <v>15028</v>
      </c>
      <c r="L1680" s="9" t="s">
        <v>17510</v>
      </c>
      <c r="M1680" s="9" t="s">
        <v>19226</v>
      </c>
      <c r="N1680" s="10" t="s">
        <v>19255</v>
      </c>
      <c r="O1680" s="11" t="s">
        <v>6</v>
      </c>
      <c r="P1680" s="12">
        <v>46068</v>
      </c>
      <c r="Q1680" s="13" t="str">
        <f t="shared" si="78"/>
        <v>22h</v>
      </c>
    </row>
    <row r="1681" spans="1:17" x14ac:dyDescent="0.3">
      <c r="A1681" s="9" t="str">
        <f t="shared" si="79"/>
        <v>60941EG x Sambodromo4606922h</v>
      </c>
      <c r="B1681" s="9" t="str">
        <f t="shared" si="80"/>
        <v>60941EG x Sambodromo46069</v>
      </c>
      <c r="C1681" s="9" t="str">
        <f>IF((IFERROR(IFERROR(VLOOKUP(A1681,Controle_Utiliz!A:A,1,0),VLOOKUP(B1681,Controle_Utiliz!B:B,1,0)),"Não Utilizou"))="Não Utilizou","Não Utilizou","Agendado")</f>
        <v>Não Utilizou</v>
      </c>
      <c r="D1681" s="8" t="s">
        <v>351</v>
      </c>
      <c r="E1681" s="9" t="s">
        <v>315</v>
      </c>
      <c r="F1681" s="9">
        <v>60941</v>
      </c>
      <c r="G1681" s="11"/>
      <c r="H1681" s="9">
        <v>21992185807</v>
      </c>
      <c r="I1681" s="9" t="s">
        <v>19242</v>
      </c>
      <c r="J1681" s="9" t="s">
        <v>16539</v>
      </c>
      <c r="K1681" s="9" t="s">
        <v>15028</v>
      </c>
      <c r="L1681" s="9" t="s">
        <v>17510</v>
      </c>
      <c r="M1681" s="9" t="s">
        <v>19227</v>
      </c>
      <c r="N1681" s="10" t="s">
        <v>19255</v>
      </c>
      <c r="O1681" s="11" t="s">
        <v>6</v>
      </c>
      <c r="P1681" s="12">
        <v>46069</v>
      </c>
      <c r="Q1681" s="13" t="str">
        <f t="shared" si="78"/>
        <v>22h</v>
      </c>
    </row>
    <row r="1682" spans="1:17" x14ac:dyDescent="0.3">
      <c r="A1682" s="9" t="str">
        <f t="shared" si="79"/>
        <v>60941EG x Sambodromo4607022h</v>
      </c>
      <c r="B1682" s="9" t="str">
        <f t="shared" si="80"/>
        <v>60941EG x Sambodromo46070</v>
      </c>
      <c r="C1682" s="9" t="str">
        <f>IF((IFERROR(IFERROR(VLOOKUP(A1682,Controle_Utiliz!A:A,1,0),VLOOKUP(B1682,Controle_Utiliz!B:B,1,0)),"Não Utilizou"))="Não Utilizou","Não Utilizou","Agendado")</f>
        <v>Não Utilizou</v>
      </c>
      <c r="D1682" s="8" t="s">
        <v>351</v>
      </c>
      <c r="E1682" s="9" t="s">
        <v>315</v>
      </c>
      <c r="F1682" s="9">
        <v>60941</v>
      </c>
      <c r="G1682" s="11"/>
      <c r="H1682" s="9">
        <v>21992185807</v>
      </c>
      <c r="I1682" s="9" t="s">
        <v>19242</v>
      </c>
      <c r="J1682" s="9" t="s">
        <v>16539</v>
      </c>
      <c r="K1682" s="9" t="s">
        <v>15028</v>
      </c>
      <c r="L1682" s="9" t="s">
        <v>17510</v>
      </c>
      <c r="M1682" s="9" t="s">
        <v>19228</v>
      </c>
      <c r="N1682" s="10" t="s">
        <v>19255</v>
      </c>
      <c r="O1682" s="11" t="s">
        <v>6</v>
      </c>
      <c r="P1682" s="12">
        <v>46070</v>
      </c>
      <c r="Q1682" s="13" t="str">
        <f t="shared" si="78"/>
        <v>22h</v>
      </c>
    </row>
    <row r="1683" spans="1:17" x14ac:dyDescent="0.3">
      <c r="A1683" s="9" t="str">
        <f t="shared" si="79"/>
        <v>60941EG x Sambodromo4607422h</v>
      </c>
      <c r="B1683" s="9" t="str">
        <f t="shared" si="80"/>
        <v>60941EG x Sambodromo46074</v>
      </c>
      <c r="C1683" s="9" t="str">
        <f>IF((IFERROR(IFERROR(VLOOKUP(A1683,Controle_Utiliz!A:A,1,0),VLOOKUP(B1683,Controle_Utiliz!B:B,1,0)),"Não Utilizou"))="Não Utilizou","Não Utilizou","Agendado")</f>
        <v>Agendado</v>
      </c>
      <c r="D1683" s="8" t="s">
        <v>351</v>
      </c>
      <c r="E1683" s="9" t="s">
        <v>315</v>
      </c>
      <c r="F1683" s="9">
        <v>60941</v>
      </c>
      <c r="G1683" s="11"/>
      <c r="H1683" s="9">
        <v>21992185807</v>
      </c>
      <c r="I1683" s="9" t="s">
        <v>19242</v>
      </c>
      <c r="J1683" s="9" t="s">
        <v>16539</v>
      </c>
      <c r="K1683" s="9" t="s">
        <v>15028</v>
      </c>
      <c r="L1683" s="9" t="s">
        <v>17510</v>
      </c>
      <c r="M1683" s="9" t="s">
        <v>19229</v>
      </c>
      <c r="N1683" s="10" t="s">
        <v>19255</v>
      </c>
      <c r="O1683" s="11" t="s">
        <v>6</v>
      </c>
      <c r="P1683" s="12">
        <v>46074</v>
      </c>
      <c r="Q1683" s="13" t="str">
        <f t="shared" si="78"/>
        <v>22h</v>
      </c>
    </row>
    <row r="1684" spans="1:17" x14ac:dyDescent="0.3">
      <c r="A1684" s="9" t="str">
        <f t="shared" si="79"/>
        <v>60941Sambodromo x EG4606807h</v>
      </c>
      <c r="B1684" s="9" t="str">
        <f t="shared" si="80"/>
        <v>60941Sambodromo x EG46068</v>
      </c>
      <c r="C1684" s="9" t="str">
        <f>IF((IFERROR(IFERROR(VLOOKUP(A1684,Controle_Utiliz!A:A,1,0),VLOOKUP(B1684,Controle_Utiliz!B:B,1,0)),"Não Utilizou"))="Não Utilizou","Não Utilizou","Agendado")</f>
        <v>Agendado</v>
      </c>
      <c r="D1684" s="8" t="s">
        <v>351</v>
      </c>
      <c r="E1684" s="9" t="s">
        <v>315</v>
      </c>
      <c r="F1684" s="9">
        <v>60941</v>
      </c>
      <c r="G1684" s="11"/>
      <c r="H1684" s="9">
        <v>21992185807</v>
      </c>
      <c r="I1684" s="9" t="s">
        <v>19242</v>
      </c>
      <c r="J1684" s="9" t="s">
        <v>16539</v>
      </c>
      <c r="K1684" s="9" t="s">
        <v>15028</v>
      </c>
      <c r="L1684" s="9" t="s">
        <v>17510</v>
      </c>
      <c r="M1684" s="9" t="s">
        <v>19230</v>
      </c>
      <c r="N1684" s="10" t="s">
        <v>19254</v>
      </c>
      <c r="O1684" s="11" t="s">
        <v>151</v>
      </c>
      <c r="P1684" s="12">
        <v>46068</v>
      </c>
      <c r="Q1684" s="13" t="str">
        <f t="shared" si="78"/>
        <v>07h</v>
      </c>
    </row>
    <row r="1685" spans="1:17" x14ac:dyDescent="0.3">
      <c r="A1685" s="9" t="str">
        <f t="shared" si="79"/>
        <v>60941Sambodromo x EG4606907h</v>
      </c>
      <c r="B1685" s="9" t="str">
        <f t="shared" si="80"/>
        <v>60941Sambodromo x EG46069</v>
      </c>
      <c r="C1685" s="9" t="str">
        <f>IF((IFERROR(IFERROR(VLOOKUP(A1685,Controle_Utiliz!A:A,1,0),VLOOKUP(B1685,Controle_Utiliz!B:B,1,0)),"Não Utilizou"))="Não Utilizou","Não Utilizou","Agendado")</f>
        <v>Não Utilizou</v>
      </c>
      <c r="D1685" s="8" t="s">
        <v>351</v>
      </c>
      <c r="E1685" s="9" t="s">
        <v>315</v>
      </c>
      <c r="F1685" s="9">
        <v>60941</v>
      </c>
      <c r="G1685" s="11"/>
      <c r="H1685" s="9">
        <v>21992185807</v>
      </c>
      <c r="I1685" s="9" t="s">
        <v>19242</v>
      </c>
      <c r="J1685" s="9" t="s">
        <v>16539</v>
      </c>
      <c r="K1685" s="9" t="s">
        <v>15028</v>
      </c>
      <c r="L1685" s="9" t="s">
        <v>17510</v>
      </c>
      <c r="M1685" s="9" t="s">
        <v>19231</v>
      </c>
      <c r="N1685" s="10" t="s">
        <v>19254</v>
      </c>
      <c r="O1685" s="11" t="s">
        <v>151</v>
      </c>
      <c r="P1685" s="12">
        <v>46069</v>
      </c>
      <c r="Q1685" s="13" t="str">
        <f t="shared" si="78"/>
        <v>07h</v>
      </c>
    </row>
    <row r="1686" spans="1:17" x14ac:dyDescent="0.3">
      <c r="A1686" s="9" t="str">
        <f t="shared" si="79"/>
        <v>60941Sambodromo x EG4607007h</v>
      </c>
      <c r="B1686" s="9" t="str">
        <f t="shared" si="80"/>
        <v>60941Sambodromo x EG46070</v>
      </c>
      <c r="C1686" s="9" t="str">
        <f>IF((IFERROR(IFERROR(VLOOKUP(A1686,Controle_Utiliz!A:A,1,0),VLOOKUP(B1686,Controle_Utiliz!B:B,1,0)),"Não Utilizou"))="Não Utilizou","Não Utilizou","Agendado")</f>
        <v>Não Utilizou</v>
      </c>
      <c r="D1686" s="8" t="s">
        <v>351</v>
      </c>
      <c r="E1686" s="9" t="s">
        <v>315</v>
      </c>
      <c r="F1686" s="9">
        <v>60941</v>
      </c>
      <c r="G1686" s="11"/>
      <c r="H1686" s="9">
        <v>21992185807</v>
      </c>
      <c r="I1686" s="9" t="s">
        <v>19242</v>
      </c>
      <c r="J1686" s="9" t="s">
        <v>16539</v>
      </c>
      <c r="K1686" s="9" t="s">
        <v>15028</v>
      </c>
      <c r="L1686" s="9" t="s">
        <v>17510</v>
      </c>
      <c r="M1686" s="9" t="s">
        <v>19232</v>
      </c>
      <c r="N1686" s="10" t="s">
        <v>19254</v>
      </c>
      <c r="O1686" s="11" t="s">
        <v>151</v>
      </c>
      <c r="P1686" s="12">
        <v>46070</v>
      </c>
      <c r="Q1686" s="13" t="str">
        <f t="shared" si="78"/>
        <v>07h</v>
      </c>
    </row>
    <row r="1687" spans="1:17" x14ac:dyDescent="0.3">
      <c r="A1687" s="9" t="str">
        <f t="shared" si="79"/>
        <v>60941Sambodromo x EG4607407h</v>
      </c>
      <c r="B1687" s="9" t="str">
        <f t="shared" si="80"/>
        <v>60941Sambodromo x EG46074</v>
      </c>
      <c r="C1687" s="9" t="str">
        <f>IF((IFERROR(IFERROR(VLOOKUP(A1687,Controle_Utiliz!A:A,1,0),VLOOKUP(B1687,Controle_Utiliz!B:B,1,0)),"Não Utilizou"))="Não Utilizou","Não Utilizou","Agendado")</f>
        <v>Não Utilizou</v>
      </c>
      <c r="D1687" s="8" t="s">
        <v>351</v>
      </c>
      <c r="E1687" s="9" t="s">
        <v>315</v>
      </c>
      <c r="F1687" s="9">
        <v>60941</v>
      </c>
      <c r="G1687" s="11"/>
      <c r="H1687" s="9">
        <v>21992185807</v>
      </c>
      <c r="I1687" s="9" t="s">
        <v>19242</v>
      </c>
      <c r="J1687" s="9" t="s">
        <v>16539</v>
      </c>
      <c r="K1687" s="9" t="s">
        <v>15028</v>
      </c>
      <c r="L1687" s="9" t="s">
        <v>17510</v>
      </c>
      <c r="M1687" s="9" t="s">
        <v>19233</v>
      </c>
      <c r="N1687" s="10" t="s">
        <v>19254</v>
      </c>
      <c r="O1687" s="11" t="s">
        <v>151</v>
      </c>
      <c r="P1687" s="12">
        <v>46074</v>
      </c>
      <c r="Q1687" s="13" t="str">
        <f t="shared" si="78"/>
        <v>07h</v>
      </c>
    </row>
    <row r="1688" spans="1:17" x14ac:dyDescent="0.3">
      <c r="A1688" s="9" t="str">
        <f t="shared" si="79"/>
        <v>63814EG x Sambodromo4606817h</v>
      </c>
      <c r="B1688" s="9" t="str">
        <f t="shared" si="80"/>
        <v>63814EG x Sambodromo46068</v>
      </c>
      <c r="C1688" s="9" t="str">
        <f>IF((IFERROR(IFERROR(VLOOKUP(A1688,Controle_Utiliz!A:A,1,0),VLOOKUP(B1688,Controle_Utiliz!B:B,1,0)),"Não Utilizou"))="Não Utilizou","Não Utilizou","Agendado")</f>
        <v>Não Utilizou</v>
      </c>
      <c r="D1688" s="8" t="s">
        <v>381</v>
      </c>
      <c r="E1688" s="9" t="s">
        <v>315</v>
      </c>
      <c r="F1688" s="9">
        <v>63814</v>
      </c>
      <c r="G1688" s="9"/>
      <c r="H1688" s="9">
        <v>21991429161</v>
      </c>
      <c r="I1688" s="9" t="s">
        <v>19263</v>
      </c>
      <c r="J1688" s="9" t="s">
        <v>16098</v>
      </c>
      <c r="K1688" s="9" t="s">
        <v>5255</v>
      </c>
      <c r="L1688" s="9" t="s">
        <v>17794</v>
      </c>
      <c r="M1688" s="9" t="s">
        <v>19226</v>
      </c>
      <c r="N1688" s="10" t="s">
        <v>19245</v>
      </c>
      <c r="O1688" s="11" t="s">
        <v>6</v>
      </c>
      <c r="P1688" s="12">
        <v>46068</v>
      </c>
      <c r="Q1688" s="13" t="str">
        <f t="shared" si="78"/>
        <v>17h</v>
      </c>
    </row>
    <row r="1689" spans="1:17" x14ac:dyDescent="0.3">
      <c r="A1689" s="9" t="str">
        <f t="shared" si="79"/>
        <v>63814EG x Sambodromo4606917h</v>
      </c>
      <c r="B1689" s="9" t="str">
        <f t="shared" si="80"/>
        <v>63814EG x Sambodromo46069</v>
      </c>
      <c r="C1689" s="9" t="str">
        <f>IF((IFERROR(IFERROR(VLOOKUP(A1689,Controle_Utiliz!A:A,1,0),VLOOKUP(B1689,Controle_Utiliz!B:B,1,0)),"Não Utilizou"))="Não Utilizou","Não Utilizou","Agendado")</f>
        <v>Não Utilizou</v>
      </c>
      <c r="D1689" s="8" t="s">
        <v>381</v>
      </c>
      <c r="E1689" s="9" t="s">
        <v>315</v>
      </c>
      <c r="F1689" s="9">
        <v>63814</v>
      </c>
      <c r="G1689" s="9"/>
      <c r="H1689" s="9">
        <v>21991429161</v>
      </c>
      <c r="I1689" s="9" t="s">
        <v>19263</v>
      </c>
      <c r="J1689" s="9" t="s">
        <v>16098</v>
      </c>
      <c r="K1689" s="9" t="s">
        <v>5255</v>
      </c>
      <c r="L1689" s="9" t="s">
        <v>17794</v>
      </c>
      <c r="M1689" s="9" t="s">
        <v>19227</v>
      </c>
      <c r="N1689" s="10" t="s">
        <v>19245</v>
      </c>
      <c r="O1689" s="11" t="s">
        <v>6</v>
      </c>
      <c r="P1689" s="12">
        <v>46069</v>
      </c>
      <c r="Q1689" s="13" t="str">
        <f t="shared" si="78"/>
        <v>17h</v>
      </c>
    </row>
    <row r="1690" spans="1:17" x14ac:dyDescent="0.3">
      <c r="A1690" s="9" t="str">
        <f t="shared" si="79"/>
        <v>63814EG x Sambodromo4607017h</v>
      </c>
      <c r="B1690" s="9" t="str">
        <f t="shared" si="80"/>
        <v>63814EG x Sambodromo46070</v>
      </c>
      <c r="C1690" s="9" t="str">
        <f>IF((IFERROR(IFERROR(VLOOKUP(A1690,Controle_Utiliz!A:A,1,0),VLOOKUP(B1690,Controle_Utiliz!B:B,1,0)),"Não Utilizou"))="Não Utilizou","Não Utilizou","Agendado")</f>
        <v>Agendado</v>
      </c>
      <c r="D1690" s="8" t="s">
        <v>381</v>
      </c>
      <c r="E1690" s="9" t="s">
        <v>315</v>
      </c>
      <c r="F1690" s="9">
        <v>63814</v>
      </c>
      <c r="G1690" s="9"/>
      <c r="H1690" s="9">
        <v>21991429161</v>
      </c>
      <c r="I1690" s="9" t="s">
        <v>19263</v>
      </c>
      <c r="J1690" s="9" t="s">
        <v>16098</v>
      </c>
      <c r="K1690" s="9" t="s">
        <v>5255</v>
      </c>
      <c r="L1690" s="9" t="s">
        <v>17794</v>
      </c>
      <c r="M1690" s="9" t="s">
        <v>19228</v>
      </c>
      <c r="N1690" s="10" t="s">
        <v>19245</v>
      </c>
      <c r="O1690" s="11" t="s">
        <v>6</v>
      </c>
      <c r="P1690" s="12">
        <v>46070</v>
      </c>
      <c r="Q1690" s="13" t="str">
        <f t="shared" si="78"/>
        <v>17h</v>
      </c>
    </row>
    <row r="1691" spans="1:17" x14ac:dyDescent="0.3">
      <c r="A1691" s="9" t="str">
        <f t="shared" si="79"/>
        <v>63814EG x Sambodromo4607417h</v>
      </c>
      <c r="B1691" s="9" t="str">
        <f t="shared" si="80"/>
        <v>63814EG x Sambodromo46074</v>
      </c>
      <c r="C1691" s="9" t="str">
        <f>IF((IFERROR(IFERROR(VLOOKUP(A1691,Controle_Utiliz!A:A,1,0),VLOOKUP(B1691,Controle_Utiliz!B:B,1,0)),"Não Utilizou"))="Não Utilizou","Não Utilizou","Agendado")</f>
        <v>Não Utilizou</v>
      </c>
      <c r="D1691" s="8" t="s">
        <v>381</v>
      </c>
      <c r="E1691" s="9" t="s">
        <v>315</v>
      </c>
      <c r="F1691" s="9">
        <v>63814</v>
      </c>
      <c r="G1691" s="9"/>
      <c r="H1691" s="9">
        <v>21991429161</v>
      </c>
      <c r="I1691" s="9" t="s">
        <v>19263</v>
      </c>
      <c r="J1691" s="9" t="s">
        <v>16098</v>
      </c>
      <c r="K1691" s="9" t="s">
        <v>5255</v>
      </c>
      <c r="L1691" s="9" t="s">
        <v>17794</v>
      </c>
      <c r="M1691" s="9" t="s">
        <v>19229</v>
      </c>
      <c r="N1691" s="10" t="s">
        <v>19245</v>
      </c>
      <c r="O1691" s="11" t="s">
        <v>6</v>
      </c>
      <c r="P1691" s="12">
        <v>46074</v>
      </c>
      <c r="Q1691" s="13" t="str">
        <f t="shared" si="78"/>
        <v>17h</v>
      </c>
    </row>
    <row r="1692" spans="1:17" x14ac:dyDescent="0.3">
      <c r="A1692" s="9" t="str">
        <f t="shared" si="79"/>
        <v>63814Sambodromo x EG4606802h</v>
      </c>
      <c r="B1692" s="9" t="str">
        <f t="shared" si="80"/>
        <v>63814Sambodromo x EG46068</v>
      </c>
      <c r="C1692" s="9" t="str">
        <f>IF((IFERROR(IFERROR(VLOOKUP(A1692,Controle_Utiliz!A:A,1,0),VLOOKUP(B1692,Controle_Utiliz!B:B,1,0)),"Não Utilizou"))="Não Utilizou","Não Utilizou","Agendado")</f>
        <v>Não Utilizou</v>
      </c>
      <c r="D1692" s="8" t="s">
        <v>381</v>
      </c>
      <c r="E1692" s="9" t="s">
        <v>315</v>
      </c>
      <c r="F1692" s="9">
        <v>63814</v>
      </c>
      <c r="G1692" s="9"/>
      <c r="H1692" s="9">
        <v>21991429161</v>
      </c>
      <c r="I1692" s="9" t="s">
        <v>19263</v>
      </c>
      <c r="J1692" s="9" t="s">
        <v>16098</v>
      </c>
      <c r="K1692" s="9" t="s">
        <v>5255</v>
      </c>
      <c r="L1692" s="9" t="s">
        <v>17794</v>
      </c>
      <c r="M1692" s="9" t="s">
        <v>19230</v>
      </c>
      <c r="N1692" s="10" t="s">
        <v>19250</v>
      </c>
      <c r="O1692" s="11" t="s">
        <v>151</v>
      </c>
      <c r="P1692" s="12">
        <v>46068</v>
      </c>
      <c r="Q1692" s="13" t="str">
        <f t="shared" si="78"/>
        <v>02h</v>
      </c>
    </row>
    <row r="1693" spans="1:17" x14ac:dyDescent="0.3">
      <c r="A1693" s="9" t="str">
        <f t="shared" si="79"/>
        <v>63814Sambodromo x EG4606902h</v>
      </c>
      <c r="B1693" s="9" t="str">
        <f t="shared" si="80"/>
        <v>63814Sambodromo x EG46069</v>
      </c>
      <c r="C1693" s="9" t="str">
        <f>IF((IFERROR(IFERROR(VLOOKUP(A1693,Controle_Utiliz!A:A,1,0),VLOOKUP(B1693,Controle_Utiliz!B:B,1,0)),"Não Utilizou"))="Não Utilizou","Não Utilizou","Agendado")</f>
        <v>Agendado</v>
      </c>
      <c r="D1693" s="8" t="s">
        <v>381</v>
      </c>
      <c r="E1693" s="9" t="s">
        <v>315</v>
      </c>
      <c r="F1693" s="9">
        <v>63814</v>
      </c>
      <c r="G1693" s="9"/>
      <c r="H1693" s="9">
        <v>21991429161</v>
      </c>
      <c r="I1693" s="9" t="s">
        <v>19263</v>
      </c>
      <c r="J1693" s="9" t="s">
        <v>16098</v>
      </c>
      <c r="K1693" s="9" t="s">
        <v>5255</v>
      </c>
      <c r="L1693" s="9" t="s">
        <v>17794</v>
      </c>
      <c r="M1693" s="9" t="s">
        <v>19231</v>
      </c>
      <c r="N1693" s="10" t="s">
        <v>19250</v>
      </c>
      <c r="O1693" s="11" t="s">
        <v>151</v>
      </c>
      <c r="P1693" s="12">
        <v>46069</v>
      </c>
      <c r="Q1693" s="13" t="str">
        <f t="shared" si="78"/>
        <v>02h</v>
      </c>
    </row>
    <row r="1694" spans="1:17" x14ac:dyDescent="0.3">
      <c r="A1694" s="9" t="str">
        <f t="shared" si="79"/>
        <v>63814Sambodromo x EG4607002h</v>
      </c>
      <c r="B1694" s="9" t="str">
        <f t="shared" si="80"/>
        <v>63814Sambodromo x EG46070</v>
      </c>
      <c r="C1694" s="9" t="str">
        <f>IF((IFERROR(IFERROR(VLOOKUP(A1694,Controle_Utiliz!A:A,1,0),VLOOKUP(B1694,Controle_Utiliz!B:B,1,0)),"Não Utilizou"))="Não Utilizou","Não Utilizou","Agendado")</f>
        <v>Não Utilizou</v>
      </c>
      <c r="D1694" s="8" t="s">
        <v>381</v>
      </c>
      <c r="E1694" s="9" t="s">
        <v>315</v>
      </c>
      <c r="F1694" s="9">
        <v>63814</v>
      </c>
      <c r="G1694" s="9"/>
      <c r="H1694" s="9">
        <v>21991429161</v>
      </c>
      <c r="I1694" s="9" t="s">
        <v>19263</v>
      </c>
      <c r="J1694" s="9" t="s">
        <v>16098</v>
      </c>
      <c r="K1694" s="9" t="s">
        <v>5255</v>
      </c>
      <c r="L1694" s="9" t="s">
        <v>17794</v>
      </c>
      <c r="M1694" s="9" t="s">
        <v>19232</v>
      </c>
      <c r="N1694" s="10" t="s">
        <v>19250</v>
      </c>
      <c r="O1694" s="11" t="s">
        <v>151</v>
      </c>
      <c r="P1694" s="12">
        <v>46070</v>
      </c>
      <c r="Q1694" s="13" t="str">
        <f t="shared" si="78"/>
        <v>02h</v>
      </c>
    </row>
    <row r="1695" spans="1:17" x14ac:dyDescent="0.3">
      <c r="A1695" s="9" t="str">
        <f t="shared" si="79"/>
        <v>63814Sambodromo x EG4607402h</v>
      </c>
      <c r="B1695" s="9" t="str">
        <f t="shared" si="80"/>
        <v>63814Sambodromo x EG46074</v>
      </c>
      <c r="C1695" s="9" t="str">
        <f>IF((IFERROR(IFERROR(VLOOKUP(A1695,Controle_Utiliz!A:A,1,0),VLOOKUP(B1695,Controle_Utiliz!B:B,1,0)),"Não Utilizou"))="Não Utilizou","Não Utilizou","Agendado")</f>
        <v>Não Utilizou</v>
      </c>
      <c r="D1695" s="8" t="s">
        <v>381</v>
      </c>
      <c r="E1695" s="9" t="s">
        <v>315</v>
      </c>
      <c r="F1695" s="9">
        <v>63814</v>
      </c>
      <c r="G1695" s="9"/>
      <c r="H1695" s="9">
        <v>21991429161</v>
      </c>
      <c r="I1695" s="9" t="s">
        <v>19263</v>
      </c>
      <c r="J1695" s="9" t="s">
        <v>16098</v>
      </c>
      <c r="K1695" s="9" t="s">
        <v>5255</v>
      </c>
      <c r="L1695" s="9" t="s">
        <v>17794</v>
      </c>
      <c r="M1695" s="9" t="s">
        <v>19233</v>
      </c>
      <c r="N1695" s="10" t="s">
        <v>19250</v>
      </c>
      <c r="O1695" s="11" t="s">
        <v>151</v>
      </c>
      <c r="P1695" s="12">
        <v>46074</v>
      </c>
      <c r="Q1695" s="13" t="str">
        <f t="shared" si="78"/>
        <v>02h</v>
      </c>
    </row>
    <row r="1696" spans="1:17" x14ac:dyDescent="0.3">
      <c r="A1696" s="9" t="str">
        <f t="shared" si="79"/>
        <v>61471Sambodromo x JB4606806h</v>
      </c>
      <c r="B1696" s="9" t="str">
        <f t="shared" si="80"/>
        <v>61471Sambodromo x JB46068</v>
      </c>
      <c r="C1696" s="9" t="str">
        <f>IF((IFERROR(IFERROR(VLOOKUP(A1696,Controle_Utiliz!A:A,1,0),VLOOKUP(B1696,Controle_Utiliz!B:B,1,0)),"Não Utilizou"))="Não Utilizou","Não Utilizou","Agendado")</f>
        <v>Agendado</v>
      </c>
      <c r="D1696" s="8" t="s">
        <v>316</v>
      </c>
      <c r="E1696" s="9" t="s">
        <v>315</v>
      </c>
      <c r="F1696" s="9">
        <v>61471</v>
      </c>
      <c r="G1696" s="11"/>
      <c r="H1696" s="9">
        <v>21995574479</v>
      </c>
      <c r="I1696" s="9" t="s">
        <v>19242</v>
      </c>
      <c r="J1696" s="9" t="s">
        <v>16317</v>
      </c>
      <c r="K1696" s="9" t="s">
        <v>5153</v>
      </c>
      <c r="L1696" s="9" t="s">
        <v>17716</v>
      </c>
      <c r="M1696" s="9" t="s">
        <v>19238</v>
      </c>
      <c r="N1696" s="10" t="s">
        <v>19248</v>
      </c>
      <c r="O1696" s="11" t="s">
        <v>159</v>
      </c>
      <c r="P1696" s="12">
        <v>46068</v>
      </c>
      <c r="Q1696" s="13" t="str">
        <f t="shared" si="78"/>
        <v>06h</v>
      </c>
    </row>
    <row r="1697" spans="1:17" x14ac:dyDescent="0.3">
      <c r="A1697" s="9" t="str">
        <f t="shared" si="79"/>
        <v>61471Sambodromo x JB4606906h</v>
      </c>
      <c r="B1697" s="9" t="str">
        <f t="shared" si="80"/>
        <v>61471Sambodromo x JB46069</v>
      </c>
      <c r="C1697" s="9" t="str">
        <f>IF((IFERROR(IFERROR(VLOOKUP(A1697,Controle_Utiliz!A:A,1,0),VLOOKUP(B1697,Controle_Utiliz!B:B,1,0)),"Não Utilizou"))="Não Utilizou","Não Utilizou","Agendado")</f>
        <v>Agendado</v>
      </c>
      <c r="D1697" s="8" t="s">
        <v>316</v>
      </c>
      <c r="E1697" s="9" t="s">
        <v>315</v>
      </c>
      <c r="F1697" s="9">
        <v>61471</v>
      </c>
      <c r="G1697" s="11"/>
      <c r="H1697" s="9">
        <v>21995574479</v>
      </c>
      <c r="I1697" s="9" t="s">
        <v>19242</v>
      </c>
      <c r="J1697" s="9" t="s">
        <v>16317</v>
      </c>
      <c r="K1697" s="9" t="s">
        <v>5153</v>
      </c>
      <c r="L1697" s="9" t="s">
        <v>17716</v>
      </c>
      <c r="M1697" s="9" t="s">
        <v>19239</v>
      </c>
      <c r="N1697" s="10" t="s">
        <v>19248</v>
      </c>
      <c r="O1697" s="11" t="s">
        <v>159</v>
      </c>
      <c r="P1697" s="12">
        <v>46069</v>
      </c>
      <c r="Q1697" s="13" t="str">
        <f t="shared" si="78"/>
        <v>06h</v>
      </c>
    </row>
    <row r="1698" spans="1:17" x14ac:dyDescent="0.3">
      <c r="A1698" s="9" t="str">
        <f t="shared" si="79"/>
        <v>61471Sambodromo x JB4607006h</v>
      </c>
      <c r="B1698" s="9" t="str">
        <f t="shared" si="80"/>
        <v>61471Sambodromo x JB46070</v>
      </c>
      <c r="C1698" s="9" t="str">
        <f>IF((IFERROR(IFERROR(VLOOKUP(A1698,Controle_Utiliz!A:A,1,0),VLOOKUP(B1698,Controle_Utiliz!B:B,1,0)),"Não Utilizou"))="Não Utilizou","Não Utilizou","Agendado")</f>
        <v>Agendado</v>
      </c>
      <c r="D1698" s="8" t="s">
        <v>316</v>
      </c>
      <c r="E1698" s="9" t="s">
        <v>315</v>
      </c>
      <c r="F1698" s="9">
        <v>61471</v>
      </c>
      <c r="G1698" s="11"/>
      <c r="H1698" s="9">
        <v>21995574479</v>
      </c>
      <c r="I1698" s="9" t="s">
        <v>19242</v>
      </c>
      <c r="J1698" s="9" t="s">
        <v>16317</v>
      </c>
      <c r="K1698" s="9" t="s">
        <v>5153</v>
      </c>
      <c r="L1698" s="9" t="s">
        <v>17716</v>
      </c>
      <c r="M1698" s="9" t="s">
        <v>19240</v>
      </c>
      <c r="N1698" s="10" t="s">
        <v>19248</v>
      </c>
      <c r="O1698" s="11" t="s">
        <v>159</v>
      </c>
      <c r="P1698" s="12">
        <v>46070</v>
      </c>
      <c r="Q1698" s="13" t="str">
        <f t="shared" si="78"/>
        <v>06h</v>
      </c>
    </row>
    <row r="1699" spans="1:17" x14ac:dyDescent="0.3">
      <c r="A1699" s="9" t="str">
        <f t="shared" si="79"/>
        <v>61471Sambodromo x JB4607406h</v>
      </c>
      <c r="B1699" s="9" t="str">
        <f t="shared" si="80"/>
        <v>61471Sambodromo x JB46074</v>
      </c>
      <c r="C1699" s="9" t="str">
        <f>IF((IFERROR(IFERROR(VLOOKUP(A1699,Controle_Utiliz!A:A,1,0),VLOOKUP(B1699,Controle_Utiliz!B:B,1,0)),"Não Utilizou"))="Não Utilizou","Não Utilizou","Agendado")</f>
        <v>Não Utilizou</v>
      </c>
      <c r="D1699" s="8" t="s">
        <v>316</v>
      </c>
      <c r="E1699" s="9" t="s">
        <v>315</v>
      </c>
      <c r="F1699" s="9">
        <v>61471</v>
      </c>
      <c r="G1699" s="11"/>
      <c r="H1699" s="9">
        <v>21995574479</v>
      </c>
      <c r="I1699" s="9" t="s">
        <v>19242</v>
      </c>
      <c r="J1699" s="9" t="s">
        <v>16317</v>
      </c>
      <c r="K1699" s="9" t="s">
        <v>5153</v>
      </c>
      <c r="L1699" s="9" t="s">
        <v>17716</v>
      </c>
      <c r="M1699" s="9" t="s">
        <v>19241</v>
      </c>
      <c r="N1699" s="14" t="s">
        <v>19248</v>
      </c>
      <c r="O1699" s="11" t="s">
        <v>159</v>
      </c>
      <c r="P1699" s="12">
        <v>46074</v>
      </c>
      <c r="Q1699" s="13" t="str">
        <f t="shared" si="78"/>
        <v>06h</v>
      </c>
    </row>
    <row r="1700" spans="1:17" x14ac:dyDescent="0.3">
      <c r="A1700" s="9" t="str">
        <f t="shared" si="79"/>
        <v>92266EG x Sambodromo4606818h</v>
      </c>
      <c r="B1700" s="9" t="str">
        <f t="shared" si="80"/>
        <v>92266EG x Sambodromo46068</v>
      </c>
      <c r="C1700" s="9" t="str">
        <f>IF((IFERROR(IFERROR(VLOOKUP(A1700,Controle_Utiliz!A:A,1,0),VLOOKUP(B1700,Controle_Utiliz!B:B,1,0)),"Não Utilizou"))="Não Utilizou","Não Utilizou","Agendado")</f>
        <v>Não Utilizou</v>
      </c>
      <c r="D1700" s="8" t="s">
        <v>457</v>
      </c>
      <c r="E1700" s="9" t="s">
        <v>315</v>
      </c>
      <c r="F1700" s="9">
        <v>92266</v>
      </c>
      <c r="G1700" s="11"/>
      <c r="H1700" s="9">
        <v>21999020586</v>
      </c>
      <c r="I1700" s="9" t="s">
        <v>16471</v>
      </c>
      <c r="J1700" s="9" t="s">
        <v>16580</v>
      </c>
      <c r="K1700" s="9" t="s">
        <v>1674</v>
      </c>
      <c r="L1700" s="9" t="s">
        <v>18211</v>
      </c>
      <c r="M1700" s="9" t="s">
        <v>19226</v>
      </c>
      <c r="N1700" s="10" t="s">
        <v>19243</v>
      </c>
      <c r="O1700" s="11" t="s">
        <v>6</v>
      </c>
      <c r="P1700" s="12">
        <v>46068</v>
      </c>
      <c r="Q1700" s="13" t="str">
        <f t="shared" si="78"/>
        <v>18h</v>
      </c>
    </row>
    <row r="1701" spans="1:17" x14ac:dyDescent="0.3">
      <c r="A1701" s="9" t="str">
        <f t="shared" si="79"/>
        <v>92266EG x Sambodromo4606918h</v>
      </c>
      <c r="B1701" s="9" t="str">
        <f t="shared" si="80"/>
        <v>92266EG x Sambodromo46069</v>
      </c>
      <c r="C1701" s="9" t="str">
        <f>IF((IFERROR(IFERROR(VLOOKUP(A1701,Controle_Utiliz!A:A,1,0),VLOOKUP(B1701,Controle_Utiliz!B:B,1,0)),"Não Utilizou"))="Não Utilizou","Não Utilizou","Agendado")</f>
        <v>Não Utilizou</v>
      </c>
      <c r="D1701" s="8" t="s">
        <v>457</v>
      </c>
      <c r="E1701" s="9" t="s">
        <v>315</v>
      </c>
      <c r="F1701" s="9">
        <v>92266</v>
      </c>
      <c r="G1701" s="11"/>
      <c r="H1701" s="9">
        <v>21999020586</v>
      </c>
      <c r="I1701" s="9" t="s">
        <v>16471</v>
      </c>
      <c r="J1701" s="9" t="s">
        <v>16580</v>
      </c>
      <c r="K1701" s="9" t="s">
        <v>1674</v>
      </c>
      <c r="L1701" s="9" t="s">
        <v>18211</v>
      </c>
      <c r="M1701" s="9" t="s">
        <v>19227</v>
      </c>
      <c r="N1701" s="10" t="s">
        <v>19243</v>
      </c>
      <c r="O1701" s="11" t="s">
        <v>6</v>
      </c>
      <c r="P1701" s="12">
        <v>46069</v>
      </c>
      <c r="Q1701" s="13" t="str">
        <f t="shared" si="78"/>
        <v>18h</v>
      </c>
    </row>
    <row r="1702" spans="1:17" x14ac:dyDescent="0.3">
      <c r="A1702" s="9" t="str">
        <f t="shared" si="79"/>
        <v>92266EG x Sambodromo4607018h</v>
      </c>
      <c r="B1702" s="9" t="str">
        <f t="shared" si="80"/>
        <v>92266EG x Sambodromo46070</v>
      </c>
      <c r="C1702" s="9" t="str">
        <f>IF((IFERROR(IFERROR(VLOOKUP(A1702,Controle_Utiliz!A:A,1,0),VLOOKUP(B1702,Controle_Utiliz!B:B,1,0)),"Não Utilizou"))="Não Utilizou","Não Utilizou","Agendado")</f>
        <v>Agendado</v>
      </c>
      <c r="D1702" s="8" t="s">
        <v>457</v>
      </c>
      <c r="E1702" s="9" t="s">
        <v>315</v>
      </c>
      <c r="F1702" s="9">
        <v>92266</v>
      </c>
      <c r="G1702" s="11"/>
      <c r="H1702" s="9">
        <v>21999020586</v>
      </c>
      <c r="I1702" s="9" t="s">
        <v>16471</v>
      </c>
      <c r="J1702" s="9" t="s">
        <v>16580</v>
      </c>
      <c r="K1702" s="9" t="s">
        <v>1674</v>
      </c>
      <c r="L1702" s="9" t="s">
        <v>18211</v>
      </c>
      <c r="M1702" s="9" t="s">
        <v>19228</v>
      </c>
      <c r="N1702" s="10" t="s">
        <v>19243</v>
      </c>
      <c r="O1702" s="11" t="s">
        <v>6</v>
      </c>
      <c r="P1702" s="12">
        <v>46070</v>
      </c>
      <c r="Q1702" s="13" t="str">
        <f t="shared" si="78"/>
        <v>18h</v>
      </c>
    </row>
    <row r="1703" spans="1:17" x14ac:dyDescent="0.3">
      <c r="A1703" s="9" t="str">
        <f t="shared" si="79"/>
        <v>92266EG x Sambodromo4607418h</v>
      </c>
      <c r="B1703" s="9" t="str">
        <f t="shared" si="80"/>
        <v>92266EG x Sambodromo46074</v>
      </c>
      <c r="C1703" s="9" t="str">
        <f>IF((IFERROR(IFERROR(VLOOKUP(A1703,Controle_Utiliz!A:A,1,0),VLOOKUP(B1703,Controle_Utiliz!B:B,1,0)),"Não Utilizou"))="Não Utilizou","Não Utilizou","Agendado")</f>
        <v>Não Utilizou</v>
      </c>
      <c r="D1703" s="8" t="s">
        <v>457</v>
      </c>
      <c r="E1703" s="9" t="s">
        <v>315</v>
      </c>
      <c r="F1703" s="9">
        <v>92266</v>
      </c>
      <c r="G1703" s="11"/>
      <c r="H1703" s="9">
        <v>21999020586</v>
      </c>
      <c r="I1703" s="9" t="s">
        <v>16471</v>
      </c>
      <c r="J1703" s="9" t="s">
        <v>16580</v>
      </c>
      <c r="K1703" s="9" t="s">
        <v>1674</v>
      </c>
      <c r="L1703" s="9" t="s">
        <v>18211</v>
      </c>
      <c r="M1703" s="9" t="s">
        <v>19229</v>
      </c>
      <c r="N1703" s="10" t="s">
        <v>19243</v>
      </c>
      <c r="O1703" s="11" t="s">
        <v>6</v>
      </c>
      <c r="P1703" s="12">
        <v>46074</v>
      </c>
      <c r="Q1703" s="13" t="str">
        <f t="shared" si="78"/>
        <v>18h</v>
      </c>
    </row>
    <row r="1704" spans="1:17" x14ac:dyDescent="0.3">
      <c r="A1704" s="9" t="str">
        <f t="shared" si="79"/>
        <v>92266Sambodromo x EG4606805h</v>
      </c>
      <c r="B1704" s="9" t="str">
        <f t="shared" si="80"/>
        <v>92266Sambodromo x EG46068</v>
      </c>
      <c r="C1704" s="9" t="str">
        <f>IF((IFERROR(IFERROR(VLOOKUP(A1704,Controle_Utiliz!A:A,1,0),VLOOKUP(B1704,Controle_Utiliz!B:B,1,0)),"Não Utilizou"))="Não Utilizou","Não Utilizou","Agendado")</f>
        <v>Não Utilizou</v>
      </c>
      <c r="D1704" s="8" t="s">
        <v>457</v>
      </c>
      <c r="E1704" s="9" t="s">
        <v>315</v>
      </c>
      <c r="F1704" s="9">
        <v>92266</v>
      </c>
      <c r="G1704" s="11"/>
      <c r="H1704" s="9">
        <v>21999020586</v>
      </c>
      <c r="I1704" s="9" t="s">
        <v>16471</v>
      </c>
      <c r="J1704" s="9" t="s">
        <v>16580</v>
      </c>
      <c r="K1704" s="9" t="s">
        <v>1674</v>
      </c>
      <c r="L1704" s="9" t="s">
        <v>18211</v>
      </c>
      <c r="M1704" s="9" t="s">
        <v>19230</v>
      </c>
      <c r="N1704" s="10" t="s">
        <v>19244</v>
      </c>
      <c r="O1704" s="11" t="s">
        <v>151</v>
      </c>
      <c r="P1704" s="12">
        <v>46068</v>
      </c>
      <c r="Q1704" s="13" t="str">
        <f t="shared" si="78"/>
        <v>05h</v>
      </c>
    </row>
    <row r="1705" spans="1:17" x14ac:dyDescent="0.3">
      <c r="A1705" s="9" t="str">
        <f t="shared" si="79"/>
        <v>92266Sambodromo x EG4606905h</v>
      </c>
      <c r="B1705" s="9" t="str">
        <f t="shared" si="80"/>
        <v>92266Sambodromo x EG46069</v>
      </c>
      <c r="C1705" s="9" t="str">
        <f>IF((IFERROR(IFERROR(VLOOKUP(A1705,Controle_Utiliz!A:A,1,0),VLOOKUP(B1705,Controle_Utiliz!B:B,1,0)),"Não Utilizou"))="Não Utilizou","Não Utilizou","Agendado")</f>
        <v>Agendado</v>
      </c>
      <c r="D1705" s="8" t="s">
        <v>457</v>
      </c>
      <c r="E1705" s="9" t="s">
        <v>315</v>
      </c>
      <c r="F1705" s="9">
        <v>92266</v>
      </c>
      <c r="G1705" s="11"/>
      <c r="H1705" s="9">
        <v>21999020586</v>
      </c>
      <c r="I1705" s="9" t="s">
        <v>16471</v>
      </c>
      <c r="J1705" s="9" t="s">
        <v>16580</v>
      </c>
      <c r="K1705" s="9" t="s">
        <v>1674</v>
      </c>
      <c r="L1705" s="9" t="s">
        <v>18211</v>
      </c>
      <c r="M1705" s="9" t="s">
        <v>19231</v>
      </c>
      <c r="N1705" s="10" t="s">
        <v>19244</v>
      </c>
      <c r="O1705" s="11" t="s">
        <v>151</v>
      </c>
      <c r="P1705" s="12">
        <v>46069</v>
      </c>
      <c r="Q1705" s="13" t="str">
        <f t="shared" si="78"/>
        <v>05h</v>
      </c>
    </row>
    <row r="1706" spans="1:17" x14ac:dyDescent="0.3">
      <c r="A1706" s="9" t="str">
        <f t="shared" si="79"/>
        <v>92266Sambodromo x EG4607006h</v>
      </c>
      <c r="B1706" s="9" t="str">
        <f t="shared" si="80"/>
        <v>92266Sambodromo x EG46070</v>
      </c>
      <c r="C1706" s="9" t="str">
        <f>IF((IFERROR(IFERROR(VLOOKUP(A1706,Controle_Utiliz!A:A,1,0),VLOOKUP(B1706,Controle_Utiliz!B:B,1,0)),"Não Utilizou"))="Não Utilizou","Não Utilizou","Agendado")</f>
        <v>Não Utilizou</v>
      </c>
      <c r="D1706" s="8" t="s">
        <v>457</v>
      </c>
      <c r="E1706" s="9" t="s">
        <v>315</v>
      </c>
      <c r="F1706" s="9">
        <v>92266</v>
      </c>
      <c r="G1706" s="11"/>
      <c r="H1706" s="9">
        <v>21999020586</v>
      </c>
      <c r="I1706" s="9" t="s">
        <v>16471</v>
      </c>
      <c r="J1706" s="9" t="s">
        <v>16580</v>
      </c>
      <c r="K1706" s="9" t="s">
        <v>1674</v>
      </c>
      <c r="L1706" s="9" t="s">
        <v>18211</v>
      </c>
      <c r="M1706" s="9" t="s">
        <v>19232</v>
      </c>
      <c r="N1706" s="10" t="s">
        <v>19248</v>
      </c>
      <c r="O1706" s="11" t="s">
        <v>151</v>
      </c>
      <c r="P1706" s="12">
        <v>46070</v>
      </c>
      <c r="Q1706" s="13" t="str">
        <f t="shared" si="78"/>
        <v>06h</v>
      </c>
    </row>
    <row r="1707" spans="1:17" x14ac:dyDescent="0.3">
      <c r="A1707" s="9" t="str">
        <f t="shared" si="79"/>
        <v>92266Sambodromo x EG4607405h</v>
      </c>
      <c r="B1707" s="9" t="str">
        <f t="shared" si="80"/>
        <v>92266Sambodromo x EG46074</v>
      </c>
      <c r="C1707" s="9" t="str">
        <f>IF((IFERROR(IFERROR(VLOOKUP(A1707,Controle_Utiliz!A:A,1,0),VLOOKUP(B1707,Controle_Utiliz!B:B,1,0)),"Não Utilizou"))="Não Utilizou","Não Utilizou","Agendado")</f>
        <v>Não Utilizou</v>
      </c>
      <c r="D1707" s="8" t="s">
        <v>457</v>
      </c>
      <c r="E1707" s="9" t="s">
        <v>315</v>
      </c>
      <c r="F1707" s="9">
        <v>92266</v>
      </c>
      <c r="G1707" s="11"/>
      <c r="H1707" s="9">
        <v>21999020586</v>
      </c>
      <c r="I1707" s="9" t="s">
        <v>16471</v>
      </c>
      <c r="J1707" s="9" t="s">
        <v>16580</v>
      </c>
      <c r="K1707" s="9" t="s">
        <v>1674</v>
      </c>
      <c r="L1707" s="9" t="s">
        <v>18211</v>
      </c>
      <c r="M1707" s="9" t="s">
        <v>19233</v>
      </c>
      <c r="N1707" s="10" t="s">
        <v>19244</v>
      </c>
      <c r="O1707" s="11" t="s">
        <v>151</v>
      </c>
      <c r="P1707" s="12">
        <v>46074</v>
      </c>
      <c r="Q1707" s="13" t="str">
        <f t="shared" si="78"/>
        <v>05h</v>
      </c>
    </row>
    <row r="1708" spans="1:17" x14ac:dyDescent="0.3">
      <c r="A1708" s="9" t="str">
        <f t="shared" si="79"/>
        <v>92266EG x Sambodromo4606819h</v>
      </c>
      <c r="B1708" s="9" t="str">
        <f t="shared" si="80"/>
        <v>92266EG x Sambodromo46068</v>
      </c>
      <c r="C1708" s="9" t="str">
        <f>IF((IFERROR(IFERROR(VLOOKUP(A1708,Controle_Utiliz!A:A,1,0),VLOOKUP(B1708,Controle_Utiliz!B:B,1,0)),"Não Utilizou"))="Não Utilizou","Não Utilizou","Agendado")</f>
        <v>Não Utilizou</v>
      </c>
      <c r="D1708" s="8" t="s">
        <v>452</v>
      </c>
      <c r="E1708" s="9" t="s">
        <v>315</v>
      </c>
      <c r="F1708" s="9">
        <v>92266</v>
      </c>
      <c r="G1708" s="9"/>
      <c r="H1708" s="9">
        <v>21999020586</v>
      </c>
      <c r="I1708" s="9" t="s">
        <v>16471</v>
      </c>
      <c r="J1708" s="9" t="s">
        <v>16580</v>
      </c>
      <c r="K1708" s="9" t="s">
        <v>1674</v>
      </c>
      <c r="L1708" s="9" t="s">
        <v>18211</v>
      </c>
      <c r="M1708" s="9" t="s">
        <v>19226</v>
      </c>
      <c r="N1708" s="10" t="s">
        <v>19249</v>
      </c>
      <c r="O1708" s="11" t="s">
        <v>6</v>
      </c>
      <c r="P1708" s="12">
        <v>46068</v>
      </c>
      <c r="Q1708" s="13" t="str">
        <f t="shared" si="78"/>
        <v>19h</v>
      </c>
    </row>
    <row r="1709" spans="1:17" x14ac:dyDescent="0.3">
      <c r="A1709" s="9" t="str">
        <f t="shared" si="79"/>
        <v>92266EG x Sambodromo4606919h</v>
      </c>
      <c r="B1709" s="9" t="str">
        <f t="shared" si="80"/>
        <v>92266EG x Sambodromo46069</v>
      </c>
      <c r="C1709" s="9" t="str">
        <f>IF((IFERROR(IFERROR(VLOOKUP(A1709,Controle_Utiliz!A:A,1,0),VLOOKUP(B1709,Controle_Utiliz!B:B,1,0)),"Não Utilizou"))="Não Utilizou","Não Utilizou","Agendado")</f>
        <v>Não Utilizou</v>
      </c>
      <c r="D1709" s="8" t="s">
        <v>452</v>
      </c>
      <c r="E1709" s="9" t="s">
        <v>315</v>
      </c>
      <c r="F1709" s="9">
        <v>92266</v>
      </c>
      <c r="G1709" s="9"/>
      <c r="H1709" s="9">
        <v>21999020586</v>
      </c>
      <c r="I1709" s="9" t="s">
        <v>16471</v>
      </c>
      <c r="J1709" s="9" t="s">
        <v>16580</v>
      </c>
      <c r="K1709" s="9" t="s">
        <v>1674</v>
      </c>
      <c r="L1709" s="9" t="s">
        <v>18211</v>
      </c>
      <c r="M1709" s="9" t="s">
        <v>19227</v>
      </c>
      <c r="N1709" s="10" t="s">
        <v>19249</v>
      </c>
      <c r="O1709" s="11" t="s">
        <v>6</v>
      </c>
      <c r="P1709" s="12">
        <v>46069</v>
      </c>
      <c r="Q1709" s="13" t="str">
        <f t="shared" si="78"/>
        <v>19h</v>
      </c>
    </row>
    <row r="1710" spans="1:17" x14ac:dyDescent="0.3">
      <c r="A1710" s="9" t="str">
        <f t="shared" si="79"/>
        <v>92266EG x Sambodromo4607019h</v>
      </c>
      <c r="B1710" s="9" t="str">
        <f t="shared" si="80"/>
        <v>92266EG x Sambodromo46070</v>
      </c>
      <c r="C1710" s="9" t="str">
        <f>IF((IFERROR(IFERROR(VLOOKUP(A1710,Controle_Utiliz!A:A,1,0),VLOOKUP(B1710,Controle_Utiliz!B:B,1,0)),"Não Utilizou"))="Não Utilizou","Não Utilizou","Agendado")</f>
        <v>Agendado</v>
      </c>
      <c r="D1710" s="8" t="s">
        <v>452</v>
      </c>
      <c r="E1710" s="9" t="s">
        <v>315</v>
      </c>
      <c r="F1710" s="9">
        <v>92266</v>
      </c>
      <c r="G1710" s="9"/>
      <c r="H1710" s="9">
        <v>21999020586</v>
      </c>
      <c r="I1710" s="9" t="s">
        <v>16471</v>
      </c>
      <c r="J1710" s="9" t="s">
        <v>16580</v>
      </c>
      <c r="K1710" s="9" t="s">
        <v>1674</v>
      </c>
      <c r="L1710" s="9" t="s">
        <v>18211</v>
      </c>
      <c r="M1710" s="9" t="s">
        <v>19228</v>
      </c>
      <c r="N1710" s="10" t="s">
        <v>19249</v>
      </c>
      <c r="O1710" s="11" t="s">
        <v>6</v>
      </c>
      <c r="P1710" s="12">
        <v>46070</v>
      </c>
      <c r="Q1710" s="13" t="str">
        <f t="shared" si="78"/>
        <v>19h</v>
      </c>
    </row>
    <row r="1711" spans="1:17" x14ac:dyDescent="0.3">
      <c r="A1711" s="9" t="str">
        <f t="shared" si="79"/>
        <v>92266EG x Sambodromo4607419h</v>
      </c>
      <c r="B1711" s="9" t="str">
        <f t="shared" si="80"/>
        <v>92266EG x Sambodromo46074</v>
      </c>
      <c r="C1711" s="9" t="str">
        <f>IF((IFERROR(IFERROR(VLOOKUP(A1711,Controle_Utiliz!A:A,1,0),VLOOKUP(B1711,Controle_Utiliz!B:B,1,0)),"Não Utilizou"))="Não Utilizou","Não Utilizou","Agendado")</f>
        <v>Não Utilizou</v>
      </c>
      <c r="D1711" s="8" t="s">
        <v>452</v>
      </c>
      <c r="E1711" s="9" t="s">
        <v>315</v>
      </c>
      <c r="F1711" s="9">
        <v>92266</v>
      </c>
      <c r="G1711" s="9"/>
      <c r="H1711" s="9">
        <v>21999020586</v>
      </c>
      <c r="I1711" s="9" t="s">
        <v>16471</v>
      </c>
      <c r="J1711" s="9" t="s">
        <v>16580</v>
      </c>
      <c r="K1711" s="9" t="s">
        <v>1674</v>
      </c>
      <c r="L1711" s="9" t="s">
        <v>18211</v>
      </c>
      <c r="M1711" s="9" t="s">
        <v>19229</v>
      </c>
      <c r="N1711" s="10" t="s">
        <v>19249</v>
      </c>
      <c r="O1711" s="11" t="s">
        <v>6</v>
      </c>
      <c r="P1711" s="12">
        <v>46074</v>
      </c>
      <c r="Q1711" s="13" t="str">
        <f t="shared" si="78"/>
        <v>19h</v>
      </c>
    </row>
    <row r="1712" spans="1:17" x14ac:dyDescent="0.3">
      <c r="A1712" s="9" t="str">
        <f t="shared" si="79"/>
        <v>92266Sambodromo x EG4606805h</v>
      </c>
      <c r="B1712" s="9" t="str">
        <f t="shared" si="80"/>
        <v>92266Sambodromo x EG46068</v>
      </c>
      <c r="C1712" s="9" t="str">
        <f>IF((IFERROR(IFERROR(VLOOKUP(A1712,Controle_Utiliz!A:A,1,0),VLOOKUP(B1712,Controle_Utiliz!B:B,1,0)),"Não Utilizou"))="Não Utilizou","Não Utilizou","Agendado")</f>
        <v>Não Utilizou</v>
      </c>
      <c r="D1712" s="8" t="s">
        <v>452</v>
      </c>
      <c r="E1712" s="9" t="s">
        <v>315</v>
      </c>
      <c r="F1712" s="9">
        <v>92266</v>
      </c>
      <c r="G1712" s="9"/>
      <c r="H1712" s="9">
        <v>21999020586</v>
      </c>
      <c r="I1712" s="9" t="s">
        <v>16471</v>
      </c>
      <c r="J1712" s="9" t="s">
        <v>16580</v>
      </c>
      <c r="K1712" s="9" t="s">
        <v>1674</v>
      </c>
      <c r="L1712" s="9" t="s">
        <v>18211</v>
      </c>
      <c r="M1712" s="9" t="s">
        <v>19230</v>
      </c>
      <c r="N1712" s="10" t="s">
        <v>19244</v>
      </c>
      <c r="O1712" s="11" t="s">
        <v>151</v>
      </c>
      <c r="P1712" s="12">
        <v>46068</v>
      </c>
      <c r="Q1712" s="13" t="str">
        <f t="shared" si="78"/>
        <v>05h</v>
      </c>
    </row>
    <row r="1713" spans="1:17" x14ac:dyDescent="0.3">
      <c r="A1713" s="9" t="str">
        <f t="shared" si="79"/>
        <v>92266Sambodromo x EG4606905h</v>
      </c>
      <c r="B1713" s="9" t="str">
        <f t="shared" si="80"/>
        <v>92266Sambodromo x EG46069</v>
      </c>
      <c r="C1713" s="9" t="str">
        <f>IF((IFERROR(IFERROR(VLOOKUP(A1713,Controle_Utiliz!A:A,1,0),VLOOKUP(B1713,Controle_Utiliz!B:B,1,0)),"Não Utilizou"))="Não Utilizou","Não Utilizou","Agendado")</f>
        <v>Agendado</v>
      </c>
      <c r="D1713" s="8" t="s">
        <v>452</v>
      </c>
      <c r="E1713" s="9" t="s">
        <v>315</v>
      </c>
      <c r="F1713" s="9">
        <v>92266</v>
      </c>
      <c r="G1713" s="9"/>
      <c r="H1713" s="9">
        <v>21999020586</v>
      </c>
      <c r="I1713" s="9" t="s">
        <v>16471</v>
      </c>
      <c r="J1713" s="9" t="s">
        <v>16580</v>
      </c>
      <c r="K1713" s="9" t="s">
        <v>1674</v>
      </c>
      <c r="L1713" s="9" t="s">
        <v>18211</v>
      </c>
      <c r="M1713" s="9" t="s">
        <v>19231</v>
      </c>
      <c r="N1713" s="10" t="s">
        <v>19244</v>
      </c>
      <c r="O1713" s="11" t="s">
        <v>151</v>
      </c>
      <c r="P1713" s="12">
        <v>46069</v>
      </c>
      <c r="Q1713" s="13" t="str">
        <f t="shared" si="78"/>
        <v>05h</v>
      </c>
    </row>
    <row r="1714" spans="1:17" x14ac:dyDescent="0.3">
      <c r="A1714" s="9" t="str">
        <f t="shared" si="79"/>
        <v>92266Sambodromo x EG4607005h</v>
      </c>
      <c r="B1714" s="9" t="str">
        <f t="shared" si="80"/>
        <v>92266Sambodromo x EG46070</v>
      </c>
      <c r="C1714" s="9" t="str">
        <f>IF((IFERROR(IFERROR(VLOOKUP(A1714,Controle_Utiliz!A:A,1,0),VLOOKUP(B1714,Controle_Utiliz!B:B,1,0)),"Não Utilizou"))="Não Utilizou","Não Utilizou","Agendado")</f>
        <v>Não Utilizou</v>
      </c>
      <c r="D1714" s="8" t="s">
        <v>452</v>
      </c>
      <c r="E1714" s="9" t="s">
        <v>315</v>
      </c>
      <c r="F1714" s="9">
        <v>92266</v>
      </c>
      <c r="G1714" s="9"/>
      <c r="H1714" s="9">
        <v>21999020586</v>
      </c>
      <c r="I1714" s="9" t="s">
        <v>16471</v>
      </c>
      <c r="J1714" s="9" t="s">
        <v>16580</v>
      </c>
      <c r="K1714" s="9" t="s">
        <v>1674</v>
      </c>
      <c r="L1714" s="9" t="s">
        <v>18211</v>
      </c>
      <c r="M1714" s="9" t="s">
        <v>19232</v>
      </c>
      <c r="N1714" s="10" t="s">
        <v>19244</v>
      </c>
      <c r="O1714" s="11" t="s">
        <v>151</v>
      </c>
      <c r="P1714" s="12">
        <v>46070</v>
      </c>
      <c r="Q1714" s="13" t="str">
        <f t="shared" si="78"/>
        <v>05h</v>
      </c>
    </row>
    <row r="1715" spans="1:17" x14ac:dyDescent="0.3">
      <c r="A1715" s="9" t="str">
        <f t="shared" si="79"/>
        <v>92266Sambodromo x EG4607405h</v>
      </c>
      <c r="B1715" s="9" t="str">
        <f t="shared" si="80"/>
        <v>92266Sambodromo x EG46074</v>
      </c>
      <c r="C1715" s="9" t="str">
        <f>IF((IFERROR(IFERROR(VLOOKUP(A1715,Controle_Utiliz!A:A,1,0),VLOOKUP(B1715,Controle_Utiliz!B:B,1,0)),"Não Utilizou"))="Não Utilizou","Não Utilizou","Agendado")</f>
        <v>Não Utilizou</v>
      </c>
      <c r="D1715" s="8" t="s">
        <v>452</v>
      </c>
      <c r="E1715" s="9" t="s">
        <v>315</v>
      </c>
      <c r="F1715" s="9">
        <v>92266</v>
      </c>
      <c r="G1715" s="9"/>
      <c r="H1715" s="9">
        <v>21999020586</v>
      </c>
      <c r="I1715" s="9" t="s">
        <v>16471</v>
      </c>
      <c r="J1715" s="9" t="s">
        <v>16580</v>
      </c>
      <c r="K1715" s="9" t="s">
        <v>1674</v>
      </c>
      <c r="L1715" s="9" t="s">
        <v>18211</v>
      </c>
      <c r="M1715" s="9" t="s">
        <v>19233</v>
      </c>
      <c r="N1715" s="10" t="s">
        <v>19244</v>
      </c>
      <c r="O1715" s="11" t="s">
        <v>151</v>
      </c>
      <c r="P1715" s="12">
        <v>46074</v>
      </c>
      <c r="Q1715" s="13" t="str">
        <f t="shared" si="78"/>
        <v>05h</v>
      </c>
    </row>
    <row r="1716" spans="1:17" x14ac:dyDescent="0.3">
      <c r="A1716" s="9" t="str">
        <f t="shared" si="79"/>
        <v>14191110780EG x Sambodromo4606817h</v>
      </c>
      <c r="B1716" s="9" t="str">
        <f t="shared" si="80"/>
        <v>14191110780EG x Sambodromo46068</v>
      </c>
      <c r="C1716" s="9" t="str">
        <f>IF((IFERROR(IFERROR(VLOOKUP(A1716,Controle_Utiliz!A:A,1,0),VLOOKUP(B1716,Controle_Utiliz!B:B,1,0)),"Não Utilizou"))="Não Utilizou","Não Utilizou","Agendado")</f>
        <v>Não Utilizou</v>
      </c>
      <c r="D1716" s="8" t="s">
        <v>559</v>
      </c>
      <c r="E1716" s="9" t="s">
        <v>548</v>
      </c>
      <c r="F1716" s="11"/>
      <c r="G1716" s="9">
        <v>14191110780</v>
      </c>
      <c r="H1716" s="9">
        <v>21974553667</v>
      </c>
      <c r="I1716" s="9" t="s">
        <v>19276</v>
      </c>
      <c r="J1716" s="9" t="s">
        <v>548</v>
      </c>
      <c r="K1716" s="9" t="s">
        <v>548</v>
      </c>
      <c r="L1716" s="9" t="s">
        <v>548</v>
      </c>
      <c r="M1716" s="9" t="s">
        <v>19226</v>
      </c>
      <c r="N1716" s="10" t="s">
        <v>19245</v>
      </c>
      <c r="O1716" s="11" t="s">
        <v>6</v>
      </c>
      <c r="P1716" s="12">
        <v>46068</v>
      </c>
      <c r="Q1716" s="13" t="str">
        <f t="shared" si="78"/>
        <v>17h</v>
      </c>
    </row>
    <row r="1717" spans="1:17" x14ac:dyDescent="0.3">
      <c r="A1717" s="9" t="str">
        <f t="shared" si="79"/>
        <v>14191110780EG x Sambodromo4606917h</v>
      </c>
      <c r="B1717" s="9" t="str">
        <f t="shared" si="80"/>
        <v>14191110780EG x Sambodromo46069</v>
      </c>
      <c r="C1717" s="9" t="str">
        <f>IF((IFERROR(IFERROR(VLOOKUP(A1717,Controle_Utiliz!A:A,1,0),VLOOKUP(B1717,Controle_Utiliz!B:B,1,0)),"Não Utilizou"))="Não Utilizou","Não Utilizou","Agendado")</f>
        <v>Não Utilizou</v>
      </c>
      <c r="D1717" s="8" t="s">
        <v>559</v>
      </c>
      <c r="E1717" s="9" t="s">
        <v>548</v>
      </c>
      <c r="F1717" s="11"/>
      <c r="G1717" s="9">
        <v>14191110780</v>
      </c>
      <c r="H1717" s="9">
        <v>21974553667</v>
      </c>
      <c r="I1717" s="9" t="s">
        <v>19276</v>
      </c>
      <c r="J1717" s="9" t="s">
        <v>548</v>
      </c>
      <c r="K1717" s="9" t="s">
        <v>548</v>
      </c>
      <c r="L1717" s="9" t="s">
        <v>548</v>
      </c>
      <c r="M1717" s="9" t="s">
        <v>19227</v>
      </c>
      <c r="N1717" s="10" t="s">
        <v>19245</v>
      </c>
      <c r="O1717" s="11" t="s">
        <v>6</v>
      </c>
      <c r="P1717" s="12">
        <v>46069</v>
      </c>
      <c r="Q1717" s="13" t="str">
        <f t="shared" si="78"/>
        <v>17h</v>
      </c>
    </row>
    <row r="1718" spans="1:17" x14ac:dyDescent="0.3">
      <c r="A1718" s="9" t="str">
        <f t="shared" si="79"/>
        <v>14191110780EG x Sambodromo4607017h</v>
      </c>
      <c r="B1718" s="9" t="str">
        <f t="shared" si="80"/>
        <v>14191110780EG x Sambodromo46070</v>
      </c>
      <c r="C1718" s="9" t="str">
        <f>IF((IFERROR(IFERROR(VLOOKUP(A1718,Controle_Utiliz!A:A,1,0),VLOOKUP(B1718,Controle_Utiliz!B:B,1,0)),"Não Utilizou"))="Não Utilizou","Não Utilizou","Agendado")</f>
        <v>Não Utilizou</v>
      </c>
      <c r="D1718" s="8" t="s">
        <v>559</v>
      </c>
      <c r="E1718" s="9" t="s">
        <v>548</v>
      </c>
      <c r="F1718" s="11"/>
      <c r="G1718" s="9">
        <v>14191110780</v>
      </c>
      <c r="H1718" s="9">
        <v>21974553667</v>
      </c>
      <c r="I1718" s="9" t="s">
        <v>19276</v>
      </c>
      <c r="J1718" s="9" t="s">
        <v>548</v>
      </c>
      <c r="K1718" s="9" t="s">
        <v>548</v>
      </c>
      <c r="L1718" s="9" t="s">
        <v>548</v>
      </c>
      <c r="M1718" s="9" t="s">
        <v>19228</v>
      </c>
      <c r="N1718" s="10" t="s">
        <v>19245</v>
      </c>
      <c r="O1718" s="11" t="s">
        <v>6</v>
      </c>
      <c r="P1718" s="12">
        <v>46070</v>
      </c>
      <c r="Q1718" s="13" t="str">
        <f t="shared" si="78"/>
        <v>17h</v>
      </c>
    </row>
    <row r="1719" spans="1:17" x14ac:dyDescent="0.3">
      <c r="A1719" s="9" t="str">
        <f t="shared" si="79"/>
        <v>14191110780EG x Sambodromo4607417h</v>
      </c>
      <c r="B1719" s="9" t="str">
        <f t="shared" si="80"/>
        <v>14191110780EG x Sambodromo46074</v>
      </c>
      <c r="C1719" s="9" t="str">
        <f>IF((IFERROR(IFERROR(VLOOKUP(A1719,Controle_Utiliz!A:A,1,0),VLOOKUP(B1719,Controle_Utiliz!B:B,1,0)),"Não Utilizou"))="Não Utilizou","Não Utilizou","Agendado")</f>
        <v>Não Utilizou</v>
      </c>
      <c r="D1719" s="8" t="s">
        <v>559</v>
      </c>
      <c r="E1719" s="9" t="s">
        <v>548</v>
      </c>
      <c r="F1719" s="11"/>
      <c r="G1719" s="9">
        <v>14191110780</v>
      </c>
      <c r="H1719" s="9">
        <v>21974553667</v>
      </c>
      <c r="I1719" s="9" t="s">
        <v>19276</v>
      </c>
      <c r="J1719" s="9" t="s">
        <v>548</v>
      </c>
      <c r="K1719" s="9" t="s">
        <v>548</v>
      </c>
      <c r="L1719" s="9" t="s">
        <v>548</v>
      </c>
      <c r="M1719" s="9" t="s">
        <v>19229</v>
      </c>
      <c r="N1719" s="10" t="s">
        <v>19245</v>
      </c>
      <c r="O1719" s="11" t="s">
        <v>6</v>
      </c>
      <c r="P1719" s="12">
        <v>46074</v>
      </c>
      <c r="Q1719" s="13" t="str">
        <f t="shared" si="78"/>
        <v>17h</v>
      </c>
    </row>
    <row r="1720" spans="1:17" x14ac:dyDescent="0.3">
      <c r="A1720" s="9" t="str">
        <f t="shared" si="79"/>
        <v>14191110780Sambodromo x EG4606806h</v>
      </c>
      <c r="B1720" s="9" t="str">
        <f t="shared" si="80"/>
        <v>14191110780Sambodromo x EG46068</v>
      </c>
      <c r="C1720" s="9" t="str">
        <f>IF((IFERROR(IFERROR(VLOOKUP(A1720,Controle_Utiliz!A:A,1,0),VLOOKUP(B1720,Controle_Utiliz!B:B,1,0)),"Não Utilizou"))="Não Utilizou","Não Utilizou","Agendado")</f>
        <v>Não Utilizou</v>
      </c>
      <c r="D1720" s="8" t="s">
        <v>559</v>
      </c>
      <c r="E1720" s="9" t="s">
        <v>548</v>
      </c>
      <c r="F1720" s="11"/>
      <c r="G1720" s="9">
        <v>14191110780</v>
      </c>
      <c r="H1720" s="9">
        <v>21974553667</v>
      </c>
      <c r="I1720" s="9" t="s">
        <v>19276</v>
      </c>
      <c r="J1720" s="9" t="s">
        <v>548</v>
      </c>
      <c r="K1720" s="9" t="s">
        <v>548</v>
      </c>
      <c r="L1720" s="9" t="s">
        <v>548</v>
      </c>
      <c r="M1720" s="9" t="s">
        <v>19230</v>
      </c>
      <c r="N1720" s="10" t="s">
        <v>19248</v>
      </c>
      <c r="O1720" s="11" t="s">
        <v>151</v>
      </c>
      <c r="P1720" s="12">
        <v>46068</v>
      </c>
      <c r="Q1720" s="13" t="str">
        <f t="shared" si="78"/>
        <v>06h</v>
      </c>
    </row>
    <row r="1721" spans="1:17" x14ac:dyDescent="0.3">
      <c r="A1721" s="9" t="str">
        <f t="shared" si="79"/>
        <v>14191110780Sambodromo x EG4606906h</v>
      </c>
      <c r="B1721" s="9" t="str">
        <f t="shared" si="80"/>
        <v>14191110780Sambodromo x EG46069</v>
      </c>
      <c r="C1721" s="9" t="str">
        <f>IF((IFERROR(IFERROR(VLOOKUP(A1721,Controle_Utiliz!A:A,1,0),VLOOKUP(B1721,Controle_Utiliz!B:B,1,0)),"Não Utilizou"))="Não Utilizou","Não Utilizou","Agendado")</f>
        <v>Não Utilizou</v>
      </c>
      <c r="D1721" s="8" t="s">
        <v>559</v>
      </c>
      <c r="E1721" s="9" t="s">
        <v>548</v>
      </c>
      <c r="F1721" s="11"/>
      <c r="G1721" s="9">
        <v>14191110780</v>
      </c>
      <c r="H1721" s="9">
        <v>21974553667</v>
      </c>
      <c r="I1721" s="9" t="s">
        <v>19276</v>
      </c>
      <c r="J1721" s="9" t="s">
        <v>548</v>
      </c>
      <c r="K1721" s="9" t="s">
        <v>548</v>
      </c>
      <c r="L1721" s="9" t="s">
        <v>548</v>
      </c>
      <c r="M1721" s="9" t="s">
        <v>19231</v>
      </c>
      <c r="N1721" s="10" t="s">
        <v>19248</v>
      </c>
      <c r="O1721" s="11" t="s">
        <v>151</v>
      </c>
      <c r="P1721" s="12">
        <v>46069</v>
      </c>
      <c r="Q1721" s="13" t="str">
        <f t="shared" si="78"/>
        <v>06h</v>
      </c>
    </row>
    <row r="1722" spans="1:17" x14ac:dyDescent="0.3">
      <c r="A1722" s="9" t="str">
        <f t="shared" si="79"/>
        <v>14191110780Sambodromo x EG4607006h</v>
      </c>
      <c r="B1722" s="9" t="str">
        <f t="shared" si="80"/>
        <v>14191110780Sambodromo x EG46070</v>
      </c>
      <c r="C1722" s="9" t="str">
        <f>IF((IFERROR(IFERROR(VLOOKUP(A1722,Controle_Utiliz!A:A,1,0),VLOOKUP(B1722,Controle_Utiliz!B:B,1,0)),"Não Utilizou"))="Não Utilizou","Não Utilizou","Agendado")</f>
        <v>Não Utilizou</v>
      </c>
      <c r="D1722" s="8" t="s">
        <v>559</v>
      </c>
      <c r="E1722" s="9" t="s">
        <v>548</v>
      </c>
      <c r="F1722" s="11"/>
      <c r="G1722" s="9">
        <v>14191110780</v>
      </c>
      <c r="H1722" s="9">
        <v>21974553667</v>
      </c>
      <c r="I1722" s="9" t="s">
        <v>19276</v>
      </c>
      <c r="J1722" s="9" t="s">
        <v>548</v>
      </c>
      <c r="K1722" s="9" t="s">
        <v>548</v>
      </c>
      <c r="L1722" s="9" t="s">
        <v>548</v>
      </c>
      <c r="M1722" s="9" t="s">
        <v>19232</v>
      </c>
      <c r="N1722" s="10" t="s">
        <v>19248</v>
      </c>
      <c r="O1722" s="11" t="s">
        <v>151</v>
      </c>
      <c r="P1722" s="12">
        <v>46070</v>
      </c>
      <c r="Q1722" s="13" t="str">
        <f t="shared" si="78"/>
        <v>06h</v>
      </c>
    </row>
    <row r="1723" spans="1:17" x14ac:dyDescent="0.3">
      <c r="A1723" s="9" t="str">
        <f t="shared" si="79"/>
        <v>14191110780Sambodromo x EG4607406h</v>
      </c>
      <c r="B1723" s="9" t="str">
        <f t="shared" si="80"/>
        <v>14191110780Sambodromo x EG46074</v>
      </c>
      <c r="C1723" s="9" t="str">
        <f>IF((IFERROR(IFERROR(VLOOKUP(A1723,Controle_Utiliz!A:A,1,0),VLOOKUP(B1723,Controle_Utiliz!B:B,1,0)),"Não Utilizou"))="Não Utilizou","Não Utilizou","Agendado")</f>
        <v>Não Utilizou</v>
      </c>
      <c r="D1723" s="8" t="s">
        <v>559</v>
      </c>
      <c r="E1723" s="9" t="s">
        <v>548</v>
      </c>
      <c r="F1723" s="11"/>
      <c r="G1723" s="9">
        <v>14191110780</v>
      </c>
      <c r="H1723" s="9">
        <v>21974553667</v>
      </c>
      <c r="I1723" s="9" t="s">
        <v>19276</v>
      </c>
      <c r="J1723" s="9" t="s">
        <v>548</v>
      </c>
      <c r="K1723" s="9" t="s">
        <v>548</v>
      </c>
      <c r="L1723" s="9" t="s">
        <v>548</v>
      </c>
      <c r="M1723" s="9" t="s">
        <v>19233</v>
      </c>
      <c r="N1723" s="10" t="s">
        <v>19248</v>
      </c>
      <c r="O1723" s="11" t="s">
        <v>151</v>
      </c>
      <c r="P1723" s="12">
        <v>46074</v>
      </c>
      <c r="Q1723" s="13" t="str">
        <f t="shared" si="78"/>
        <v>06h</v>
      </c>
    </row>
    <row r="1724" spans="1:17" x14ac:dyDescent="0.3">
      <c r="A1724" s="9" t="str">
        <f t="shared" si="79"/>
        <v>89134EG x Sambodromo4606818h</v>
      </c>
      <c r="B1724" s="9" t="str">
        <f t="shared" si="80"/>
        <v>89134EG x Sambodromo46068</v>
      </c>
      <c r="C1724" s="9" t="str">
        <f>IF((IFERROR(IFERROR(VLOOKUP(A1724,Controle_Utiliz!A:A,1,0),VLOOKUP(B1724,Controle_Utiliz!B:B,1,0)),"Não Utilizou"))="Não Utilizou","Não Utilizou","Agendado")</f>
        <v>Não Utilizou</v>
      </c>
      <c r="D1724" s="8" t="s">
        <v>472</v>
      </c>
      <c r="E1724" s="9" t="s">
        <v>315</v>
      </c>
      <c r="F1724" s="9">
        <v>89134</v>
      </c>
      <c r="G1724" s="11"/>
      <c r="H1724" s="9">
        <v>21979318570</v>
      </c>
      <c r="I1724" s="9" t="s">
        <v>19271</v>
      </c>
      <c r="J1724" s="9" t="s">
        <v>17005</v>
      </c>
      <c r="K1724" s="9" t="s">
        <v>15578</v>
      </c>
      <c r="L1724" s="9" t="s">
        <v>18622</v>
      </c>
      <c r="M1724" s="9" t="s">
        <v>19226</v>
      </c>
      <c r="N1724" s="10" t="s">
        <v>19243</v>
      </c>
      <c r="O1724" s="11" t="s">
        <v>6</v>
      </c>
      <c r="P1724" s="12">
        <v>46068</v>
      </c>
      <c r="Q1724" s="13" t="str">
        <f t="shared" si="78"/>
        <v>18h</v>
      </c>
    </row>
    <row r="1725" spans="1:17" x14ac:dyDescent="0.3">
      <c r="A1725" s="9" t="str">
        <f t="shared" si="79"/>
        <v>89134EG x Sambodromo4606918h</v>
      </c>
      <c r="B1725" s="9" t="str">
        <f t="shared" si="80"/>
        <v>89134EG x Sambodromo46069</v>
      </c>
      <c r="C1725" s="9" t="str">
        <f>IF((IFERROR(IFERROR(VLOOKUP(A1725,Controle_Utiliz!A:A,1,0),VLOOKUP(B1725,Controle_Utiliz!B:B,1,0)),"Não Utilizou"))="Não Utilizou","Não Utilizou","Agendado")</f>
        <v>Não Utilizou</v>
      </c>
      <c r="D1725" s="8" t="s">
        <v>472</v>
      </c>
      <c r="E1725" s="9" t="s">
        <v>315</v>
      </c>
      <c r="F1725" s="9">
        <v>89134</v>
      </c>
      <c r="G1725" s="11"/>
      <c r="H1725" s="9">
        <v>21979318570</v>
      </c>
      <c r="I1725" s="9" t="s">
        <v>19271</v>
      </c>
      <c r="J1725" s="9" t="s">
        <v>17005</v>
      </c>
      <c r="K1725" s="9" t="s">
        <v>15578</v>
      </c>
      <c r="L1725" s="9" t="s">
        <v>18622</v>
      </c>
      <c r="M1725" s="9" t="s">
        <v>19227</v>
      </c>
      <c r="N1725" s="10" t="s">
        <v>19243</v>
      </c>
      <c r="O1725" s="11" t="s">
        <v>6</v>
      </c>
      <c r="P1725" s="12">
        <v>46069</v>
      </c>
      <c r="Q1725" s="13" t="str">
        <f t="shared" si="78"/>
        <v>18h</v>
      </c>
    </row>
    <row r="1726" spans="1:17" x14ac:dyDescent="0.3">
      <c r="A1726" s="9" t="str">
        <f t="shared" si="79"/>
        <v>89134EG x Sambodromo4607018h</v>
      </c>
      <c r="B1726" s="9" t="str">
        <f t="shared" si="80"/>
        <v>89134EG x Sambodromo46070</v>
      </c>
      <c r="C1726" s="9" t="str">
        <f>IF((IFERROR(IFERROR(VLOOKUP(A1726,Controle_Utiliz!A:A,1,0),VLOOKUP(B1726,Controle_Utiliz!B:B,1,0)),"Não Utilizou"))="Não Utilizou","Não Utilizou","Agendado")</f>
        <v>Não Utilizou</v>
      </c>
      <c r="D1726" s="8" t="s">
        <v>472</v>
      </c>
      <c r="E1726" s="9" t="s">
        <v>315</v>
      </c>
      <c r="F1726" s="9">
        <v>89134</v>
      </c>
      <c r="G1726" s="11"/>
      <c r="H1726" s="9">
        <v>21979318570</v>
      </c>
      <c r="I1726" s="9" t="s">
        <v>19271</v>
      </c>
      <c r="J1726" s="9" t="s">
        <v>17005</v>
      </c>
      <c r="K1726" s="9" t="s">
        <v>15578</v>
      </c>
      <c r="L1726" s="9" t="s">
        <v>18622</v>
      </c>
      <c r="M1726" s="9" t="s">
        <v>19228</v>
      </c>
      <c r="N1726" s="10" t="s">
        <v>19243</v>
      </c>
      <c r="O1726" s="11" t="s">
        <v>6</v>
      </c>
      <c r="P1726" s="12">
        <v>46070</v>
      </c>
      <c r="Q1726" s="13" t="str">
        <f t="shared" si="78"/>
        <v>18h</v>
      </c>
    </row>
    <row r="1727" spans="1:17" x14ac:dyDescent="0.3">
      <c r="A1727" s="9" t="str">
        <f t="shared" si="79"/>
        <v>89134Sambodromo x EG4606804h</v>
      </c>
      <c r="B1727" s="9" t="str">
        <f t="shared" si="80"/>
        <v>89134Sambodromo x EG46068</v>
      </c>
      <c r="C1727" s="9" t="str">
        <f>IF((IFERROR(IFERROR(VLOOKUP(A1727,Controle_Utiliz!A:A,1,0),VLOOKUP(B1727,Controle_Utiliz!B:B,1,0)),"Não Utilizou"))="Não Utilizou","Não Utilizou","Agendado")</f>
        <v>Não Utilizou</v>
      </c>
      <c r="D1727" s="8" t="s">
        <v>472</v>
      </c>
      <c r="E1727" s="9" t="s">
        <v>315</v>
      </c>
      <c r="F1727" s="9">
        <v>89134</v>
      </c>
      <c r="G1727" s="11"/>
      <c r="H1727" s="9">
        <v>21979318570</v>
      </c>
      <c r="I1727" s="9" t="s">
        <v>19271</v>
      </c>
      <c r="J1727" s="9" t="s">
        <v>17005</v>
      </c>
      <c r="K1727" s="9" t="s">
        <v>15578</v>
      </c>
      <c r="L1727" s="9" t="s">
        <v>18622</v>
      </c>
      <c r="M1727" s="9" t="s">
        <v>19230</v>
      </c>
      <c r="N1727" s="10" t="s">
        <v>19247</v>
      </c>
      <c r="O1727" s="11" t="s">
        <v>151</v>
      </c>
      <c r="P1727" s="12">
        <v>46068</v>
      </c>
      <c r="Q1727" s="13" t="str">
        <f t="shared" si="78"/>
        <v>04h</v>
      </c>
    </row>
    <row r="1728" spans="1:17" x14ac:dyDescent="0.3">
      <c r="A1728" s="9" t="str">
        <f t="shared" si="79"/>
        <v>89134Sambodromo x EG4606904h</v>
      </c>
      <c r="B1728" s="9" t="str">
        <f t="shared" si="80"/>
        <v>89134Sambodromo x EG46069</v>
      </c>
      <c r="C1728" s="9" t="str">
        <f>IF((IFERROR(IFERROR(VLOOKUP(A1728,Controle_Utiliz!A:A,1,0),VLOOKUP(B1728,Controle_Utiliz!B:B,1,0)),"Não Utilizou"))="Não Utilizou","Não Utilizou","Agendado")</f>
        <v>Não Utilizou</v>
      </c>
      <c r="D1728" s="8" t="s">
        <v>472</v>
      </c>
      <c r="E1728" s="9" t="s">
        <v>315</v>
      </c>
      <c r="F1728" s="9">
        <v>89134</v>
      </c>
      <c r="G1728" s="11"/>
      <c r="H1728" s="9">
        <v>21979318570</v>
      </c>
      <c r="I1728" s="9" t="s">
        <v>19271</v>
      </c>
      <c r="J1728" s="9" t="s">
        <v>17005</v>
      </c>
      <c r="K1728" s="9" t="s">
        <v>15578</v>
      </c>
      <c r="L1728" s="9" t="s">
        <v>18622</v>
      </c>
      <c r="M1728" s="9" t="s">
        <v>19231</v>
      </c>
      <c r="N1728" s="10" t="s">
        <v>19247</v>
      </c>
      <c r="O1728" s="11" t="s">
        <v>151</v>
      </c>
      <c r="P1728" s="12">
        <v>46069</v>
      </c>
      <c r="Q1728" s="13" t="str">
        <f t="shared" si="78"/>
        <v>04h</v>
      </c>
    </row>
    <row r="1729" spans="1:17" x14ac:dyDescent="0.3">
      <c r="A1729" s="9" t="str">
        <f t="shared" si="79"/>
        <v>89134Sambodromo x EG4607004h</v>
      </c>
      <c r="B1729" s="9" t="str">
        <f t="shared" si="80"/>
        <v>89134Sambodromo x EG46070</v>
      </c>
      <c r="C1729" s="9" t="str">
        <f>IF((IFERROR(IFERROR(VLOOKUP(A1729,Controle_Utiliz!A:A,1,0),VLOOKUP(B1729,Controle_Utiliz!B:B,1,0)),"Não Utilizou"))="Não Utilizou","Não Utilizou","Agendado")</f>
        <v>Não Utilizou</v>
      </c>
      <c r="D1729" s="8" t="s">
        <v>472</v>
      </c>
      <c r="E1729" s="9" t="s">
        <v>315</v>
      </c>
      <c r="F1729" s="9">
        <v>89134</v>
      </c>
      <c r="G1729" s="11"/>
      <c r="H1729" s="9">
        <v>21979318570</v>
      </c>
      <c r="I1729" s="9" t="s">
        <v>19271</v>
      </c>
      <c r="J1729" s="9" t="s">
        <v>17005</v>
      </c>
      <c r="K1729" s="9" t="s">
        <v>15578</v>
      </c>
      <c r="L1729" s="9" t="s">
        <v>18622</v>
      </c>
      <c r="M1729" s="9" t="s">
        <v>19232</v>
      </c>
      <c r="N1729" s="10" t="s">
        <v>19247</v>
      </c>
      <c r="O1729" s="11" t="s">
        <v>151</v>
      </c>
      <c r="P1729" s="12">
        <v>46070</v>
      </c>
      <c r="Q1729" s="13" t="str">
        <f t="shared" si="78"/>
        <v>04h</v>
      </c>
    </row>
    <row r="1730" spans="1:17" x14ac:dyDescent="0.3">
      <c r="A1730" s="9" t="str">
        <f t="shared" si="79"/>
        <v>71762EG x Sambodromo4606817h</v>
      </c>
      <c r="B1730" s="9" t="str">
        <f t="shared" si="80"/>
        <v>71762EG x Sambodromo46068</v>
      </c>
      <c r="C1730" s="9" t="str">
        <f>IF((IFERROR(IFERROR(VLOOKUP(A1730,Controle_Utiliz!A:A,1,0),VLOOKUP(B1730,Controle_Utiliz!B:B,1,0)),"Não Utilizou"))="Não Utilizou","Não Utilizou","Agendado")</f>
        <v>Agendado</v>
      </c>
      <c r="D1730" s="8" t="s">
        <v>346</v>
      </c>
      <c r="E1730" s="9" t="s">
        <v>315</v>
      </c>
      <c r="F1730" s="9">
        <v>71762</v>
      </c>
      <c r="G1730" s="9"/>
      <c r="H1730" s="10" t="s">
        <v>19259</v>
      </c>
      <c r="I1730" s="9" t="s">
        <v>19242</v>
      </c>
      <c r="J1730" s="9" t="s">
        <v>16539</v>
      </c>
      <c r="K1730" s="9" t="s">
        <v>15028</v>
      </c>
      <c r="L1730" s="9" t="s">
        <v>17510</v>
      </c>
      <c r="M1730" s="9" t="s">
        <v>19226</v>
      </c>
      <c r="N1730" s="10" t="s">
        <v>19245</v>
      </c>
      <c r="O1730" s="11" t="s">
        <v>6</v>
      </c>
      <c r="P1730" s="12">
        <v>46068</v>
      </c>
      <c r="Q1730" s="13" t="str">
        <f t="shared" ref="Q1730:Q1742" si="81">LEFT(N1730,2)&amp;"h"</f>
        <v>17h</v>
      </c>
    </row>
    <row r="1731" spans="1:17" x14ac:dyDescent="0.3">
      <c r="A1731" s="9" t="str">
        <f t="shared" ref="A1731:A1743" si="82">IF(LEN(F1731)&gt;1,F1731,G1731)&amp;O1731&amp;P1731&amp;Q1731</f>
        <v>71762EG x Sambodromo4606917h</v>
      </c>
      <c r="B1731" s="9" t="str">
        <f t="shared" ref="B1731:B1743" si="83">IF(LEN(F1731)&gt;1,F1731,G1731)&amp;O1731&amp;P1731</f>
        <v>71762EG x Sambodromo46069</v>
      </c>
      <c r="C1731" s="9" t="str">
        <f>IF((IFERROR(IFERROR(VLOOKUP(A1731,Controle_Utiliz!A:A,1,0),VLOOKUP(B1731,Controle_Utiliz!B:B,1,0)),"Não Utilizou"))="Não Utilizou","Não Utilizou","Agendado")</f>
        <v>Agendado</v>
      </c>
      <c r="D1731" s="8" t="s">
        <v>346</v>
      </c>
      <c r="E1731" s="9" t="s">
        <v>315</v>
      </c>
      <c r="F1731" s="9">
        <v>71762</v>
      </c>
      <c r="G1731" s="9"/>
      <c r="H1731" s="10" t="s">
        <v>19259</v>
      </c>
      <c r="I1731" s="9" t="s">
        <v>19242</v>
      </c>
      <c r="J1731" s="9" t="s">
        <v>16539</v>
      </c>
      <c r="K1731" s="9" t="s">
        <v>15028</v>
      </c>
      <c r="L1731" s="9" t="s">
        <v>17510</v>
      </c>
      <c r="M1731" s="9" t="s">
        <v>19227</v>
      </c>
      <c r="N1731" s="10" t="s">
        <v>19245</v>
      </c>
      <c r="O1731" s="11" t="s">
        <v>6</v>
      </c>
      <c r="P1731" s="12">
        <v>46069</v>
      </c>
      <c r="Q1731" s="13" t="str">
        <f t="shared" si="81"/>
        <v>17h</v>
      </c>
    </row>
    <row r="1732" spans="1:17" x14ac:dyDescent="0.3">
      <c r="A1732" s="9" t="str">
        <f t="shared" si="82"/>
        <v>71762EG x Sambodromo4607017h</v>
      </c>
      <c r="B1732" s="9" t="str">
        <f t="shared" si="83"/>
        <v>71762EG x Sambodromo46070</v>
      </c>
      <c r="C1732" s="9" t="str">
        <f>IF((IFERROR(IFERROR(VLOOKUP(A1732,Controle_Utiliz!A:A,1,0),VLOOKUP(B1732,Controle_Utiliz!B:B,1,0)),"Não Utilizou"))="Não Utilizou","Não Utilizou","Agendado")</f>
        <v>Agendado</v>
      </c>
      <c r="D1732" s="8" t="s">
        <v>346</v>
      </c>
      <c r="E1732" s="9" t="s">
        <v>315</v>
      </c>
      <c r="F1732" s="9">
        <v>71762</v>
      </c>
      <c r="G1732" s="9"/>
      <c r="H1732" s="10" t="s">
        <v>19259</v>
      </c>
      <c r="I1732" s="9" t="s">
        <v>19242</v>
      </c>
      <c r="J1732" s="9" t="s">
        <v>16539</v>
      </c>
      <c r="K1732" s="9" t="s">
        <v>15028</v>
      </c>
      <c r="L1732" s="9" t="s">
        <v>17510</v>
      </c>
      <c r="M1732" s="9" t="s">
        <v>19228</v>
      </c>
      <c r="N1732" s="10" t="s">
        <v>19245</v>
      </c>
      <c r="O1732" s="11" t="s">
        <v>6</v>
      </c>
      <c r="P1732" s="12">
        <v>46070</v>
      </c>
      <c r="Q1732" s="13" t="str">
        <f t="shared" si="81"/>
        <v>17h</v>
      </c>
    </row>
    <row r="1733" spans="1:17" x14ac:dyDescent="0.3">
      <c r="A1733" s="9" t="str">
        <f t="shared" si="82"/>
        <v>71762EG x Sambodromo4607417h</v>
      </c>
      <c r="B1733" s="9" t="str">
        <f t="shared" si="83"/>
        <v>71762EG x Sambodromo46074</v>
      </c>
      <c r="C1733" s="9" t="str">
        <f>IF((IFERROR(IFERROR(VLOOKUP(A1733,Controle_Utiliz!A:A,1,0),VLOOKUP(B1733,Controle_Utiliz!B:B,1,0)),"Não Utilizou"))="Não Utilizou","Não Utilizou","Agendado")</f>
        <v>Agendado</v>
      </c>
      <c r="D1733" s="8" t="s">
        <v>346</v>
      </c>
      <c r="E1733" s="9" t="s">
        <v>315</v>
      </c>
      <c r="F1733" s="9">
        <v>71762</v>
      </c>
      <c r="G1733" s="9"/>
      <c r="H1733" s="10" t="s">
        <v>19259</v>
      </c>
      <c r="I1733" s="9" t="s">
        <v>19242</v>
      </c>
      <c r="J1733" s="9" t="s">
        <v>16539</v>
      </c>
      <c r="K1733" s="9" t="s">
        <v>15028</v>
      </c>
      <c r="L1733" s="9" t="s">
        <v>17510</v>
      </c>
      <c r="M1733" s="9" t="s">
        <v>19229</v>
      </c>
      <c r="N1733" s="10" t="s">
        <v>19245</v>
      </c>
      <c r="O1733" s="11" t="s">
        <v>6</v>
      </c>
      <c r="P1733" s="12">
        <v>46074</v>
      </c>
      <c r="Q1733" s="13" t="str">
        <f t="shared" si="81"/>
        <v>17h</v>
      </c>
    </row>
    <row r="1734" spans="1:17" x14ac:dyDescent="0.3">
      <c r="A1734" s="9" t="str">
        <f t="shared" si="82"/>
        <v>71762Sambodromo x EG4606803h</v>
      </c>
      <c r="B1734" s="9" t="str">
        <f t="shared" si="83"/>
        <v>71762Sambodromo x EG46068</v>
      </c>
      <c r="C1734" s="9" t="str">
        <f>IF((IFERROR(IFERROR(VLOOKUP(A1734,Controle_Utiliz!A:A,1,0),VLOOKUP(B1734,Controle_Utiliz!B:B,1,0)),"Não Utilizou"))="Não Utilizou","Não Utilizou","Agendado")</f>
        <v>Agendado</v>
      </c>
      <c r="D1734" s="8" t="s">
        <v>346</v>
      </c>
      <c r="E1734" s="9" t="s">
        <v>315</v>
      </c>
      <c r="F1734" s="9">
        <v>71762</v>
      </c>
      <c r="G1734" s="9"/>
      <c r="H1734" s="10" t="s">
        <v>19259</v>
      </c>
      <c r="I1734" s="9" t="s">
        <v>19242</v>
      </c>
      <c r="J1734" s="9" t="s">
        <v>16539</v>
      </c>
      <c r="K1734" s="9" t="s">
        <v>15028</v>
      </c>
      <c r="L1734" s="9" t="s">
        <v>17510</v>
      </c>
      <c r="M1734" s="9" t="s">
        <v>19230</v>
      </c>
      <c r="N1734" s="10" t="s">
        <v>19252</v>
      </c>
      <c r="O1734" s="11" t="s">
        <v>151</v>
      </c>
      <c r="P1734" s="12">
        <v>46068</v>
      </c>
      <c r="Q1734" s="13" t="str">
        <f t="shared" si="81"/>
        <v>03h</v>
      </c>
    </row>
    <row r="1735" spans="1:17" x14ac:dyDescent="0.3">
      <c r="A1735" s="9" t="str">
        <f t="shared" si="82"/>
        <v>71762Sambodromo x EG4606903h</v>
      </c>
      <c r="B1735" s="9" t="str">
        <f t="shared" si="83"/>
        <v>71762Sambodromo x EG46069</v>
      </c>
      <c r="C1735" s="9" t="str">
        <f>IF((IFERROR(IFERROR(VLOOKUP(A1735,Controle_Utiliz!A:A,1,0),VLOOKUP(B1735,Controle_Utiliz!B:B,1,0)),"Não Utilizou"))="Não Utilizou","Não Utilizou","Agendado")</f>
        <v>Agendado</v>
      </c>
      <c r="D1735" s="8" t="s">
        <v>346</v>
      </c>
      <c r="E1735" s="9" t="s">
        <v>315</v>
      </c>
      <c r="F1735" s="9">
        <v>71762</v>
      </c>
      <c r="G1735" s="9"/>
      <c r="H1735" s="10" t="s">
        <v>19259</v>
      </c>
      <c r="I1735" s="9" t="s">
        <v>19242</v>
      </c>
      <c r="J1735" s="9" t="s">
        <v>16539</v>
      </c>
      <c r="K1735" s="9" t="s">
        <v>15028</v>
      </c>
      <c r="L1735" s="9" t="s">
        <v>17510</v>
      </c>
      <c r="M1735" s="9" t="s">
        <v>19231</v>
      </c>
      <c r="N1735" s="10" t="s">
        <v>19252</v>
      </c>
      <c r="O1735" s="11" t="s">
        <v>151</v>
      </c>
      <c r="P1735" s="12">
        <v>46069</v>
      </c>
      <c r="Q1735" s="13" t="str">
        <f t="shared" si="81"/>
        <v>03h</v>
      </c>
    </row>
    <row r="1736" spans="1:17" x14ac:dyDescent="0.3">
      <c r="A1736" s="9" t="str">
        <f t="shared" si="82"/>
        <v>71762Sambodromo x EG4607003h</v>
      </c>
      <c r="B1736" s="9" t="str">
        <f t="shared" si="83"/>
        <v>71762Sambodromo x EG46070</v>
      </c>
      <c r="C1736" s="9" t="str">
        <f>IF((IFERROR(IFERROR(VLOOKUP(A1736,Controle_Utiliz!A:A,1,0),VLOOKUP(B1736,Controle_Utiliz!B:B,1,0)),"Não Utilizou"))="Não Utilizou","Não Utilizou","Agendado")</f>
        <v>Agendado</v>
      </c>
      <c r="D1736" s="8" t="s">
        <v>346</v>
      </c>
      <c r="E1736" s="9" t="s">
        <v>315</v>
      </c>
      <c r="F1736" s="9">
        <v>71762</v>
      </c>
      <c r="G1736" s="9"/>
      <c r="H1736" s="10" t="s">
        <v>19259</v>
      </c>
      <c r="I1736" s="9" t="s">
        <v>19242</v>
      </c>
      <c r="J1736" s="9" t="s">
        <v>16539</v>
      </c>
      <c r="K1736" s="9" t="s">
        <v>15028</v>
      </c>
      <c r="L1736" s="9" t="s">
        <v>17510</v>
      </c>
      <c r="M1736" s="9" t="s">
        <v>19232</v>
      </c>
      <c r="N1736" s="10" t="s">
        <v>19252</v>
      </c>
      <c r="O1736" s="11" t="s">
        <v>151</v>
      </c>
      <c r="P1736" s="12">
        <v>46070</v>
      </c>
      <c r="Q1736" s="13" t="str">
        <f t="shared" si="81"/>
        <v>03h</v>
      </c>
    </row>
    <row r="1737" spans="1:17" x14ac:dyDescent="0.3">
      <c r="A1737" s="9" t="str">
        <f t="shared" si="82"/>
        <v>71762Sambodromo x EG4607403h</v>
      </c>
      <c r="B1737" s="9" t="str">
        <f t="shared" si="83"/>
        <v>71762Sambodromo x EG46074</v>
      </c>
      <c r="C1737" s="9" t="str">
        <f>IF((IFERROR(IFERROR(VLOOKUP(A1737,Controle_Utiliz!A:A,1,0),VLOOKUP(B1737,Controle_Utiliz!B:B,1,0)),"Não Utilizou"))="Não Utilizou","Não Utilizou","Agendado")</f>
        <v>Não Utilizou</v>
      </c>
      <c r="D1737" s="8" t="s">
        <v>346</v>
      </c>
      <c r="E1737" s="9" t="s">
        <v>315</v>
      </c>
      <c r="F1737" s="9">
        <v>71762</v>
      </c>
      <c r="G1737" s="9"/>
      <c r="H1737" s="10" t="s">
        <v>19259</v>
      </c>
      <c r="I1737" s="9" t="s">
        <v>19242</v>
      </c>
      <c r="J1737" s="9" t="s">
        <v>16539</v>
      </c>
      <c r="K1737" s="9" t="s">
        <v>15028</v>
      </c>
      <c r="L1737" s="9" t="s">
        <v>17510</v>
      </c>
      <c r="M1737" s="9" t="s">
        <v>19233</v>
      </c>
      <c r="N1737" s="10" t="s">
        <v>19252</v>
      </c>
      <c r="O1737" s="11" t="s">
        <v>151</v>
      </c>
      <c r="P1737" s="12">
        <v>46074</v>
      </c>
      <c r="Q1737" s="13" t="str">
        <f t="shared" si="81"/>
        <v>03h</v>
      </c>
    </row>
    <row r="1738" spans="1:17" x14ac:dyDescent="0.3">
      <c r="A1738" s="9" t="str">
        <f t="shared" si="82"/>
        <v>79705JB x Sambodromo4606818h</v>
      </c>
      <c r="B1738" s="9" t="str">
        <f t="shared" si="83"/>
        <v>79705JB x Sambodromo46068</v>
      </c>
      <c r="C1738" s="9" t="str">
        <f>IF((IFERROR(IFERROR(VLOOKUP(A1738,Controle_Utiliz!A:A,1,0),VLOOKUP(B1738,Controle_Utiliz!B:B,1,0)),"Não Utilizou"))="Não Utilizou","Não Utilizou","Agendado")</f>
        <v>Agendado</v>
      </c>
      <c r="D1738" s="8" t="s">
        <v>388</v>
      </c>
      <c r="E1738" s="9" t="s">
        <v>315</v>
      </c>
      <c r="F1738" s="9">
        <v>79705</v>
      </c>
      <c r="G1738" s="9"/>
      <c r="H1738" s="9">
        <v>31997042155</v>
      </c>
      <c r="I1738" s="9" t="s">
        <v>17441</v>
      </c>
      <c r="J1738" s="9" t="s">
        <v>16462</v>
      </c>
      <c r="K1738" s="9" t="s">
        <v>13582</v>
      </c>
      <c r="L1738" s="9" t="s">
        <v>17574</v>
      </c>
      <c r="M1738" s="9" t="s">
        <v>19234</v>
      </c>
      <c r="N1738" s="10" t="s">
        <v>19243</v>
      </c>
      <c r="O1738" s="11" t="s">
        <v>33</v>
      </c>
      <c r="P1738" s="12">
        <v>46068</v>
      </c>
      <c r="Q1738" s="13" t="str">
        <f t="shared" si="81"/>
        <v>18h</v>
      </c>
    </row>
    <row r="1739" spans="1:17" x14ac:dyDescent="0.3">
      <c r="A1739" s="9" t="str">
        <f t="shared" si="82"/>
        <v>79705JB x Sambodromo4606918h</v>
      </c>
      <c r="B1739" s="9" t="str">
        <f t="shared" si="83"/>
        <v>79705JB x Sambodromo46069</v>
      </c>
      <c r="C1739" s="9" t="str">
        <f>IF((IFERROR(IFERROR(VLOOKUP(A1739,Controle_Utiliz!A:A,1,0),VLOOKUP(B1739,Controle_Utiliz!B:B,1,0)),"Não Utilizou"))="Não Utilizou","Não Utilizou","Agendado")</f>
        <v>Não Utilizou</v>
      </c>
      <c r="D1739" s="8" t="s">
        <v>388</v>
      </c>
      <c r="E1739" s="9" t="s">
        <v>315</v>
      </c>
      <c r="F1739" s="9">
        <v>79705</v>
      </c>
      <c r="G1739" s="9"/>
      <c r="H1739" s="9">
        <v>31997042155</v>
      </c>
      <c r="I1739" s="9" t="s">
        <v>17441</v>
      </c>
      <c r="J1739" s="9" t="s">
        <v>16462</v>
      </c>
      <c r="K1739" s="9" t="s">
        <v>13582</v>
      </c>
      <c r="L1739" s="9" t="s">
        <v>17574</v>
      </c>
      <c r="M1739" s="9" t="s">
        <v>19235</v>
      </c>
      <c r="N1739" s="10" t="s">
        <v>19243</v>
      </c>
      <c r="O1739" s="11" t="s">
        <v>33</v>
      </c>
      <c r="P1739" s="12">
        <v>46069</v>
      </c>
      <c r="Q1739" s="13" t="str">
        <f t="shared" si="81"/>
        <v>18h</v>
      </c>
    </row>
    <row r="1740" spans="1:17" x14ac:dyDescent="0.3">
      <c r="A1740" s="9" t="str">
        <f t="shared" si="82"/>
        <v>79705JB x Sambodromo4607018h</v>
      </c>
      <c r="B1740" s="9" t="str">
        <f t="shared" si="83"/>
        <v>79705JB x Sambodromo46070</v>
      </c>
      <c r="C1740" s="9" t="str">
        <f>IF((IFERROR(IFERROR(VLOOKUP(A1740,Controle_Utiliz!A:A,1,0),VLOOKUP(B1740,Controle_Utiliz!B:B,1,0)),"Não Utilizou"))="Não Utilizou","Não Utilizou","Agendado")</f>
        <v>Agendado</v>
      </c>
      <c r="D1740" s="8" t="s">
        <v>388</v>
      </c>
      <c r="E1740" s="9" t="s">
        <v>315</v>
      </c>
      <c r="F1740" s="9">
        <v>79705</v>
      </c>
      <c r="G1740" s="9"/>
      <c r="H1740" s="9">
        <v>31997042155</v>
      </c>
      <c r="I1740" s="9" t="s">
        <v>17441</v>
      </c>
      <c r="J1740" s="9" t="s">
        <v>16462</v>
      </c>
      <c r="K1740" s="9" t="s">
        <v>13582</v>
      </c>
      <c r="L1740" s="9" t="s">
        <v>17574</v>
      </c>
      <c r="M1740" s="9" t="s">
        <v>19236</v>
      </c>
      <c r="N1740" s="10" t="s">
        <v>19243</v>
      </c>
      <c r="O1740" s="11" t="s">
        <v>33</v>
      </c>
      <c r="P1740" s="12">
        <v>46070</v>
      </c>
      <c r="Q1740" s="13" t="str">
        <f t="shared" si="81"/>
        <v>18h</v>
      </c>
    </row>
    <row r="1741" spans="1:17" x14ac:dyDescent="0.3">
      <c r="A1741" s="9" t="str">
        <f t="shared" si="82"/>
        <v>79705Sambodromo x JB4606806h</v>
      </c>
      <c r="B1741" s="9" t="str">
        <f t="shared" si="83"/>
        <v>79705Sambodromo x JB46068</v>
      </c>
      <c r="C1741" s="9" t="str">
        <f>IF((IFERROR(IFERROR(VLOOKUP(A1741,Controle_Utiliz!A:A,1,0),VLOOKUP(B1741,Controle_Utiliz!B:B,1,0)),"Não Utilizou"))="Não Utilizou","Não Utilizou","Agendado")</f>
        <v>Não Utilizou</v>
      </c>
      <c r="D1741" s="8" t="s">
        <v>388</v>
      </c>
      <c r="E1741" s="9" t="s">
        <v>315</v>
      </c>
      <c r="F1741" s="9">
        <v>79705</v>
      </c>
      <c r="G1741" s="9"/>
      <c r="H1741" s="9">
        <v>31997042155</v>
      </c>
      <c r="I1741" s="9" t="s">
        <v>17441</v>
      </c>
      <c r="J1741" s="9" t="s">
        <v>16462</v>
      </c>
      <c r="K1741" s="9" t="s">
        <v>13582</v>
      </c>
      <c r="L1741" s="9" t="s">
        <v>17574</v>
      </c>
      <c r="M1741" s="9" t="s">
        <v>19238</v>
      </c>
      <c r="N1741" s="10" t="s">
        <v>19248</v>
      </c>
      <c r="O1741" s="11" t="s">
        <v>159</v>
      </c>
      <c r="P1741" s="12">
        <v>46068</v>
      </c>
      <c r="Q1741" s="13" t="str">
        <f t="shared" si="81"/>
        <v>06h</v>
      </c>
    </row>
    <row r="1742" spans="1:17" x14ac:dyDescent="0.3">
      <c r="A1742" s="9" t="str">
        <f t="shared" si="82"/>
        <v>79705Sambodromo x JB4606906h</v>
      </c>
      <c r="B1742" s="9" t="str">
        <f t="shared" si="83"/>
        <v>79705Sambodromo x JB46069</v>
      </c>
      <c r="C1742" s="9" t="str">
        <f>IF((IFERROR(IFERROR(VLOOKUP(A1742,Controle_Utiliz!A:A,1,0),VLOOKUP(B1742,Controle_Utiliz!B:B,1,0)),"Não Utilizou"))="Não Utilizou","Não Utilizou","Agendado")</f>
        <v>Não Utilizou</v>
      </c>
      <c r="D1742" s="8" t="s">
        <v>388</v>
      </c>
      <c r="E1742" s="9" t="s">
        <v>315</v>
      </c>
      <c r="F1742" s="9">
        <v>79705</v>
      </c>
      <c r="G1742" s="9"/>
      <c r="H1742" s="9">
        <v>31997042155</v>
      </c>
      <c r="I1742" s="9" t="s">
        <v>17441</v>
      </c>
      <c r="J1742" s="9" t="s">
        <v>16462</v>
      </c>
      <c r="K1742" s="9" t="s">
        <v>13582</v>
      </c>
      <c r="L1742" s="9" t="s">
        <v>17574</v>
      </c>
      <c r="M1742" s="9" t="s">
        <v>19239</v>
      </c>
      <c r="N1742" s="10" t="s">
        <v>19248</v>
      </c>
      <c r="O1742" s="11" t="s">
        <v>159</v>
      </c>
      <c r="P1742" s="12">
        <v>46069</v>
      </c>
      <c r="Q1742" s="13" t="str">
        <f t="shared" si="81"/>
        <v>06h</v>
      </c>
    </row>
    <row r="1743" spans="1:17" x14ac:dyDescent="0.3">
      <c r="A1743" s="9" t="str">
        <f t="shared" si="82"/>
        <v>79705Sambodromo x JB4607006h</v>
      </c>
      <c r="B1743" s="9" t="str">
        <f t="shared" si="83"/>
        <v>79705Sambodromo x JB46070</v>
      </c>
      <c r="C1743" s="9" t="str">
        <f>IF((IFERROR(IFERROR(VLOOKUP(A1743,Controle_Utiliz!A:A,1,0),VLOOKUP(B1743,Controle_Utiliz!B:B,1,0)),"Não Utilizou"))="Não Utilizou","Não Utilizou","Agendado")</f>
        <v>Não Utilizou</v>
      </c>
      <c r="D1743" s="8" t="s">
        <v>388</v>
      </c>
      <c r="E1743" s="9" t="s">
        <v>315</v>
      </c>
      <c r="F1743" s="9">
        <v>79705</v>
      </c>
      <c r="G1743" s="9"/>
      <c r="H1743" s="9">
        <v>31997042155</v>
      </c>
      <c r="I1743" s="9" t="s">
        <v>17441</v>
      </c>
      <c r="J1743" s="9" t="s">
        <v>16462</v>
      </c>
      <c r="K1743" s="9" t="s">
        <v>13582</v>
      </c>
      <c r="L1743" s="9" t="s">
        <v>17574</v>
      </c>
      <c r="M1743" s="9" t="s">
        <v>19240</v>
      </c>
      <c r="N1743" s="10" t="s">
        <v>19248</v>
      </c>
      <c r="O1743" s="11" t="s">
        <v>159</v>
      </c>
      <c r="P1743" s="12">
        <v>46070</v>
      </c>
      <c r="Q1743" s="13" t="str">
        <f t="shared" ref="Q1743" si="84">LEFT(N1743,2)&amp;"h"</f>
        <v>06h</v>
      </c>
    </row>
  </sheetData>
  <autoFilter ref="A1:Q1743" xr:uid="{84167C65-000E-45B5-953D-7FAEBEB0C72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E2B1-E474-41F0-B0AD-F33AA3081A13}">
  <dimension ref="A1:U2091"/>
  <sheetViews>
    <sheetView topLeftCell="C1" workbookViewId="0">
      <selection activeCell="K2" sqref="K2"/>
    </sheetView>
  </sheetViews>
  <sheetFormatPr defaultColWidth="9.109375" defaultRowHeight="12" x14ac:dyDescent="0.25"/>
  <cols>
    <col min="1" max="1" width="16.88671875" style="1" customWidth="1"/>
    <col min="2" max="2" width="16.109375" style="1" customWidth="1"/>
    <col min="3" max="3" width="26.88671875" style="1" bestFit="1" customWidth="1"/>
    <col min="4" max="4" width="8.88671875" style="1" customWidth="1"/>
    <col min="5" max="5" width="11.6640625" style="2" customWidth="1"/>
    <col min="6" max="6" width="17.33203125" style="1" bestFit="1" customWidth="1"/>
    <col min="7" max="7" width="10.33203125" style="3" bestFit="1" customWidth="1"/>
    <col min="8" max="8" width="9.88671875" style="1" bestFit="1" customWidth="1"/>
    <col min="9" max="9" width="14.5546875" style="1" bestFit="1" customWidth="1"/>
    <col min="10" max="10" width="13.6640625" style="3" bestFit="1" customWidth="1"/>
    <col min="11" max="11" width="20.33203125" style="3" customWidth="1"/>
    <col min="12" max="12" width="21" style="1" customWidth="1"/>
    <col min="13" max="16384" width="9.109375" style="1"/>
  </cols>
  <sheetData>
    <row r="1" spans="1:21" x14ac:dyDescent="0.25">
      <c r="A1" s="17" t="s">
        <v>19290</v>
      </c>
      <c r="B1" s="17" t="s">
        <v>19289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4</v>
      </c>
      <c r="H1" s="17" t="s">
        <v>310</v>
      </c>
      <c r="I1" s="17" t="s">
        <v>620</v>
      </c>
      <c r="J1" s="18" t="s">
        <v>625</v>
      </c>
      <c r="K1" s="18" t="s">
        <v>19292</v>
      </c>
      <c r="L1" s="18" t="s">
        <v>16069</v>
      </c>
      <c r="M1" s="18" t="s">
        <v>19201</v>
      </c>
      <c r="N1" s="18" t="s">
        <v>17480</v>
      </c>
      <c r="R1" s="25">
        <v>46068</v>
      </c>
      <c r="S1" s="25">
        <f>R1+1</f>
        <v>46069</v>
      </c>
      <c r="T1" s="25">
        <f>S1+1</f>
        <v>46070</v>
      </c>
      <c r="U1" s="25">
        <v>46074</v>
      </c>
    </row>
    <row r="2" spans="1:21" x14ac:dyDescent="0.25">
      <c r="A2" s="19" t="str">
        <f>IF(LEN(D2)&gt;1,D2,E2)&amp;F2&amp;H2&amp;G2</f>
        <v>87678EG x Sambodromo4606823h</v>
      </c>
      <c r="B2" s="19" t="str">
        <f>IF(LEN(D2)&gt;1,D2,E2)&amp;F2&amp;H2</f>
        <v>87678EG x Sambodromo46068</v>
      </c>
      <c r="C2" s="19" t="s">
        <v>147</v>
      </c>
      <c r="D2" s="19">
        <v>87678</v>
      </c>
      <c r="E2" s="20"/>
      <c r="F2" s="19" t="s">
        <v>6</v>
      </c>
      <c r="G2" s="21" t="s">
        <v>148</v>
      </c>
      <c r="H2" s="22">
        <f>IF(LEFT(I2,1)="1",46068,IF(LEFT(I2,1)="2",46069,IF(LEFT(I2,1)="3",46070,46074)))</f>
        <v>46068</v>
      </c>
      <c r="I2" s="19" t="s">
        <v>621</v>
      </c>
      <c r="J2" s="21" t="str">
        <f>IF(LEN(A2&amp;B2)&lt;2,"Não Utilizou",IF((IFERROR(IFERROR(VLOOKUP(A2,Agendamento!A:C,3,0),VLOOKUP(B2,Agendamento!B:C,2,0)&amp;"B"),"Encaixe"))="Agendado","Agend_OK",IF((IFERROR(IFERROR(VLOOKUP(A2,Agendamento!A:C,3,0),VLOOKUP(B2,Agendamento!B:C,2,0)&amp;"B"),"Encaixe"))="AgendadoB","Agend_NOK",IF((IFERROR(IFERROR(VLOOKUP(A2,Agendamento!A:C,3,0),VLOOKUP(B2,Agendamento!B:C,2,0)&amp;"B"),"Encaixe"))="Encaixe","Encaixe","Não Utilizou"))))</f>
        <v>Encaixe</v>
      </c>
      <c r="K2" s="21" t="str">
        <f>IFERROR(VLOOKUP(L2,'Base Colaboradores'!C:F,4,0),"PRESTADOR DE SERVIÇOS")</f>
        <v>FINANCAS JURIDICO E INFRAESTRUTURA</v>
      </c>
      <c r="L2" s="19" t="s">
        <v>16098</v>
      </c>
      <c r="M2" s="19" t="s">
        <v>5255</v>
      </c>
      <c r="N2" s="19" t="s">
        <v>17509</v>
      </c>
      <c r="R2" s="1">
        <f>R1</f>
        <v>46068</v>
      </c>
      <c r="S2" s="1">
        <f t="shared" ref="S2:U2" si="0">S1</f>
        <v>46069</v>
      </c>
      <c r="T2" s="1">
        <f t="shared" si="0"/>
        <v>46070</v>
      </c>
      <c r="U2" s="1">
        <f t="shared" si="0"/>
        <v>46074</v>
      </c>
    </row>
    <row r="3" spans="1:21" x14ac:dyDescent="0.25">
      <c r="A3" s="19" t="str">
        <f t="shared" ref="A3:A66" si="1">IF(LEN(D3)&gt;1,D3,E3)&amp;F3&amp;H3&amp;G3</f>
        <v>32636EG x Sambodromo4606817h</v>
      </c>
      <c r="B3" s="19" t="str">
        <f t="shared" ref="B3:B66" si="2">IF(LEN(D3)&gt;1,D3,E3)&amp;F3&amp;H3</f>
        <v>32636EG x Sambodromo46068</v>
      </c>
      <c r="C3" s="19" t="s">
        <v>14</v>
      </c>
      <c r="D3" s="19">
        <v>32636</v>
      </c>
      <c r="E3" s="20"/>
      <c r="F3" s="19" t="s">
        <v>6</v>
      </c>
      <c r="G3" s="21" t="s">
        <v>7</v>
      </c>
      <c r="H3" s="22">
        <f t="shared" ref="H3:H66" si="3">IF(LEFT(I3,1)="1",46068,IF(LEFT(I3,1)="2",46069,IF(LEFT(I3,1)="3",46070,46074)))</f>
        <v>46068</v>
      </c>
      <c r="I3" s="19" t="s">
        <v>621</v>
      </c>
      <c r="J3" s="21" t="str">
        <f>IF(LEN(A3&amp;B3)&lt;2,"Não Utilizou",IF((IFERROR(IFERROR(VLOOKUP(A3,Agendamento!A:C,3,0),VLOOKUP(B3,Agendamento!B:C,2,0)&amp;"B"),"Encaixe"))="Agendado","Agend_OK",IF((IFERROR(IFERROR(VLOOKUP(A3,Agendamento!A:C,3,0),VLOOKUP(B3,Agendamento!B:C,2,0)&amp;"B"),"Encaixe"))="AgendadoB","Agend_NOK",IF((IFERROR(IFERROR(VLOOKUP(A3,Agendamento!A:C,3,0),VLOOKUP(B3,Agendamento!B:C,2,0)&amp;"B"),"Encaixe"))="Encaixe","Encaixe","Não Utilizou"))))</f>
        <v>Agend_NOK</v>
      </c>
      <c r="K3" s="21" t="str">
        <f>IFERROR(VLOOKUP(L3,'Base Colaboradores'!C:F,4,0),"PRESTADOR DE SERVIÇOS")</f>
        <v>TECNOLOGIA</v>
      </c>
      <c r="L3" s="19" t="s">
        <v>16099</v>
      </c>
      <c r="M3" s="19" t="s">
        <v>7462</v>
      </c>
      <c r="N3" s="19" t="s">
        <v>17510</v>
      </c>
    </row>
    <row r="4" spans="1:21" x14ac:dyDescent="0.25">
      <c r="A4" s="19" t="str">
        <f t="shared" si="1"/>
        <v>03139095473EG x Sambodromo4606818h</v>
      </c>
      <c r="B4" s="19" t="str">
        <f t="shared" si="2"/>
        <v>03139095473EG x Sambodromo46068</v>
      </c>
      <c r="C4" s="19" t="s">
        <v>301</v>
      </c>
      <c r="D4" s="19"/>
      <c r="E4" s="20" t="s">
        <v>487</v>
      </c>
      <c r="F4" s="19" t="s">
        <v>6</v>
      </c>
      <c r="G4" s="21" t="s">
        <v>34</v>
      </c>
      <c r="H4" s="22">
        <f t="shared" si="3"/>
        <v>46068</v>
      </c>
      <c r="I4" s="19" t="s">
        <v>621</v>
      </c>
      <c r="J4" s="21" t="str">
        <f>IF(LEN(A4&amp;B4)&lt;2,"Não Utilizou",IF((IFERROR(IFERROR(VLOOKUP(A4,Agendamento!A:C,3,0),VLOOKUP(B4,Agendamento!B:C,2,0)&amp;"B"),"Encaixe"))="Agendado","Agend_OK",IF((IFERROR(IFERROR(VLOOKUP(A4,Agendamento!A:C,3,0),VLOOKUP(B4,Agendamento!B:C,2,0)&amp;"B"),"Encaixe"))="AgendadoB","Agend_NOK",IF((IFERROR(IFERROR(VLOOKUP(A4,Agendamento!A:C,3,0),VLOOKUP(B4,Agendamento!B:C,2,0)&amp;"B"),"Encaixe"))="Encaixe","Encaixe","Não Utilizou"))))</f>
        <v>Agend_OK</v>
      </c>
      <c r="K4" s="21" t="str">
        <f>IFERROR(VLOOKUP(L4,'Base Colaboradores'!C:F,4,0),"PRESTADOR DE SERVIÇOS")</f>
        <v>PRESTADOR DE SERVIÇOS</v>
      </c>
      <c r="L4" s="19" t="s">
        <v>19298</v>
      </c>
      <c r="M4" s="19" t="s">
        <v>19218</v>
      </c>
      <c r="N4" s="19" t="s">
        <v>19218</v>
      </c>
    </row>
    <row r="5" spans="1:21" x14ac:dyDescent="0.25">
      <c r="A5" s="19" t="str">
        <f t="shared" si="1"/>
        <v>54495EG x Sambodromo4606817h</v>
      </c>
      <c r="B5" s="19" t="str">
        <f t="shared" si="2"/>
        <v>54495EG x Sambodromo46068</v>
      </c>
      <c r="C5" s="19" t="s">
        <v>11</v>
      </c>
      <c r="D5" s="19">
        <v>54495</v>
      </c>
      <c r="E5" s="20"/>
      <c r="F5" s="19" t="s">
        <v>6</v>
      </c>
      <c r="G5" s="21" t="s">
        <v>7</v>
      </c>
      <c r="H5" s="22">
        <f t="shared" si="3"/>
        <v>46068</v>
      </c>
      <c r="I5" s="19" t="s">
        <v>621</v>
      </c>
      <c r="J5" s="21" t="str">
        <f>IF(LEN(A5&amp;B5)&lt;2,"Não Utilizou",IF((IFERROR(IFERROR(VLOOKUP(A5,Agendamento!A:C,3,0),VLOOKUP(B5,Agendamento!B:C,2,0)&amp;"B"),"Encaixe"))="Agendado","Agend_OK",IF((IFERROR(IFERROR(VLOOKUP(A5,Agendamento!A:C,3,0),VLOOKUP(B5,Agendamento!B:C,2,0)&amp;"B"),"Encaixe"))="AgendadoB","Agend_NOK",IF((IFERROR(IFERROR(VLOOKUP(A5,Agendamento!A:C,3,0),VLOOKUP(B5,Agendamento!B:C,2,0)&amp;"B"),"Encaixe"))="Encaixe","Encaixe","Não Utilizou"))))</f>
        <v>Agend_OK</v>
      </c>
      <c r="K5" s="21" t="str">
        <f>IFERROR(VLOOKUP(L5,'Base Colaboradores'!C:F,4,0),"PRESTADOR DE SERVIÇOS")</f>
        <v>JORNALISMO</v>
      </c>
      <c r="L5" s="19" t="s">
        <v>16228</v>
      </c>
      <c r="M5" s="19" t="s">
        <v>10659</v>
      </c>
      <c r="N5" s="19" t="s">
        <v>18412</v>
      </c>
    </row>
    <row r="6" spans="1:21" x14ac:dyDescent="0.25">
      <c r="A6" s="19" t="str">
        <f t="shared" si="1"/>
        <v>49605JB x Sambodromo4606818h</v>
      </c>
      <c r="B6" s="19" t="str">
        <f t="shared" si="2"/>
        <v>49605JB x Sambodromo46068</v>
      </c>
      <c r="C6" s="19" t="s">
        <v>240</v>
      </c>
      <c r="D6" s="19">
        <v>49605</v>
      </c>
      <c r="E6" s="20"/>
      <c r="F6" s="19" t="s">
        <v>33</v>
      </c>
      <c r="G6" s="21" t="s">
        <v>34</v>
      </c>
      <c r="H6" s="22">
        <f t="shared" si="3"/>
        <v>46068</v>
      </c>
      <c r="I6" s="19" t="s">
        <v>621</v>
      </c>
      <c r="J6" s="21" t="str">
        <f>IF(LEN(A6&amp;B6)&lt;2,"Não Utilizou",IF((IFERROR(IFERROR(VLOOKUP(A6,Agendamento!A:C,3,0),VLOOKUP(B6,Agendamento!B:C,2,0)&amp;"B"),"Encaixe"))="Agendado","Agend_OK",IF((IFERROR(IFERROR(VLOOKUP(A6,Agendamento!A:C,3,0),VLOOKUP(B6,Agendamento!B:C,2,0)&amp;"B"),"Encaixe"))="AgendadoB","Agend_NOK",IF((IFERROR(IFERROR(VLOOKUP(A6,Agendamento!A:C,3,0),VLOOKUP(B6,Agendamento!B:C,2,0)&amp;"B"),"Encaixe"))="Encaixe","Encaixe","Não Utilizou"))))</f>
        <v>Agend_NOK</v>
      </c>
      <c r="K6" s="21" t="str">
        <f>IFERROR(VLOOKUP(L6,'Base Colaboradores'!C:F,4,0),"PRESTADOR DE SERVIÇOS")</f>
        <v>PRODUTOS DIGITAIS</v>
      </c>
      <c r="L6" s="19" t="s">
        <v>16242</v>
      </c>
      <c r="M6" s="19" t="s">
        <v>12127</v>
      </c>
      <c r="N6" s="19" t="s">
        <v>17635</v>
      </c>
    </row>
    <row r="7" spans="1:21" x14ac:dyDescent="0.25">
      <c r="A7" s="19" t="str">
        <f t="shared" si="1"/>
        <v>28483JB x Sambodromo4606819h</v>
      </c>
      <c r="B7" s="19" t="str">
        <f t="shared" si="2"/>
        <v>28483JB x Sambodromo46068</v>
      </c>
      <c r="C7" s="19" t="s">
        <v>110</v>
      </c>
      <c r="D7" s="19">
        <v>28483</v>
      </c>
      <c r="E7" s="20"/>
      <c r="F7" s="19" t="s">
        <v>33</v>
      </c>
      <c r="G7" s="21" t="s">
        <v>76</v>
      </c>
      <c r="H7" s="22">
        <f t="shared" si="3"/>
        <v>46068</v>
      </c>
      <c r="I7" s="19" t="s">
        <v>621</v>
      </c>
      <c r="J7" s="21" t="str">
        <f>IF(LEN(A7&amp;B7)&lt;2,"Não Utilizou",IF((IFERROR(IFERROR(VLOOKUP(A7,Agendamento!A:C,3,0),VLOOKUP(B7,Agendamento!B:C,2,0)&amp;"B"),"Encaixe"))="Agendado","Agend_OK",IF((IFERROR(IFERROR(VLOOKUP(A7,Agendamento!A:C,3,0),VLOOKUP(B7,Agendamento!B:C,2,0)&amp;"B"),"Encaixe"))="AgendadoB","Agend_NOK",IF((IFERROR(IFERROR(VLOOKUP(A7,Agendamento!A:C,3,0),VLOOKUP(B7,Agendamento!B:C,2,0)&amp;"B"),"Encaixe"))="Encaixe","Encaixe","Não Utilizou"))))</f>
        <v>Agend_NOK</v>
      </c>
      <c r="K7" s="21" t="str">
        <f>IFERROR(VLOOKUP(L7,'Base Colaboradores'!C:F,4,0),"PRESTADOR DE SERVIÇOS")</f>
        <v>TECNOLOGIA</v>
      </c>
      <c r="L7" s="19" t="s">
        <v>16088</v>
      </c>
      <c r="M7" s="19" t="s">
        <v>2276</v>
      </c>
      <c r="N7" s="19" t="s">
        <v>17488</v>
      </c>
    </row>
    <row r="8" spans="1:21" x14ac:dyDescent="0.25">
      <c r="A8" s="19" t="str">
        <f t="shared" si="1"/>
        <v>09804198835EG x Sambodromo4606817h</v>
      </c>
      <c r="B8" s="19" t="str">
        <f t="shared" si="2"/>
        <v>09804198835EG x Sambodromo46068</v>
      </c>
      <c r="C8" s="19" t="s">
        <v>186</v>
      </c>
      <c r="D8" s="19"/>
      <c r="E8" s="20" t="s">
        <v>28</v>
      </c>
      <c r="F8" s="19" t="s">
        <v>6</v>
      </c>
      <c r="G8" s="21" t="s">
        <v>7</v>
      </c>
      <c r="H8" s="22">
        <f t="shared" si="3"/>
        <v>46068</v>
      </c>
      <c r="I8" s="19" t="s">
        <v>621</v>
      </c>
      <c r="J8" s="21" t="str">
        <f>IF(LEN(A8&amp;B8)&lt;2,"Não Utilizou",IF((IFERROR(IFERROR(VLOOKUP(A8,Agendamento!A:C,3,0),VLOOKUP(B8,Agendamento!B:C,2,0)&amp;"B"),"Encaixe"))="Agendado","Agend_OK",IF((IFERROR(IFERROR(VLOOKUP(A8,Agendamento!A:C,3,0),VLOOKUP(B8,Agendamento!B:C,2,0)&amp;"B"),"Encaixe"))="AgendadoB","Agend_NOK",IF((IFERROR(IFERROR(VLOOKUP(A8,Agendamento!A:C,3,0),VLOOKUP(B8,Agendamento!B:C,2,0)&amp;"B"),"Encaixe"))="Encaixe","Encaixe","Não Utilizou"))))</f>
        <v>Encaixe</v>
      </c>
      <c r="K8" s="21" t="str">
        <f>IFERROR(VLOOKUP(L8,'Base Colaboradores'!C:F,4,0),"PRESTADOR DE SERVIÇOS")</f>
        <v>PRESTADOR DE SERVIÇOS</v>
      </c>
      <c r="L8" s="19" t="s">
        <v>19218</v>
      </c>
      <c r="M8" s="19" t="s">
        <v>19218</v>
      </c>
      <c r="N8" s="19" t="s">
        <v>19218</v>
      </c>
    </row>
    <row r="9" spans="1:21" x14ac:dyDescent="0.25">
      <c r="A9" s="19" t="str">
        <f t="shared" si="1"/>
        <v>81362EG x Sambodromo4606823h</v>
      </c>
      <c r="B9" s="19" t="str">
        <f t="shared" si="2"/>
        <v>81362EG x Sambodromo46068</v>
      </c>
      <c r="C9" s="19" t="s">
        <v>580</v>
      </c>
      <c r="D9" s="19">
        <v>81362</v>
      </c>
      <c r="E9" s="20"/>
      <c r="F9" s="19" t="s">
        <v>6</v>
      </c>
      <c r="G9" s="21" t="s">
        <v>148</v>
      </c>
      <c r="H9" s="22">
        <f t="shared" si="3"/>
        <v>46068</v>
      </c>
      <c r="I9" s="19" t="s">
        <v>621</v>
      </c>
      <c r="J9" s="21" t="str">
        <f>IF(LEN(A9&amp;B9)&lt;2,"Não Utilizou",IF((IFERROR(IFERROR(VLOOKUP(A9,Agendamento!A:C,3,0),VLOOKUP(B9,Agendamento!B:C,2,0)&amp;"B"),"Encaixe"))="Agendado","Agend_OK",IF((IFERROR(IFERROR(VLOOKUP(A9,Agendamento!A:C,3,0),VLOOKUP(B9,Agendamento!B:C,2,0)&amp;"B"),"Encaixe"))="AgendadoB","Agend_NOK",IF((IFERROR(IFERROR(VLOOKUP(A9,Agendamento!A:C,3,0),VLOOKUP(B9,Agendamento!B:C,2,0)&amp;"B"),"Encaixe"))="Encaixe","Encaixe","Não Utilizou"))))</f>
        <v>Agend_NOK</v>
      </c>
      <c r="K9" s="21" t="str">
        <f>IFERROR(VLOOKUP(L9,'Base Colaboradores'!C:F,4,0),"PRESTADOR DE SERVIÇOS")</f>
        <v>JORNALISMO</v>
      </c>
      <c r="L9" s="19" t="s">
        <v>16228</v>
      </c>
      <c r="M9" s="19" t="s">
        <v>4622</v>
      </c>
      <c r="N9" s="19" t="s">
        <v>17561</v>
      </c>
    </row>
    <row r="10" spans="1:21" x14ac:dyDescent="0.25">
      <c r="A10" s="19" t="str">
        <f t="shared" si="1"/>
        <v>91802JB x Sambodromo4606818h</v>
      </c>
      <c r="B10" s="19" t="str">
        <f t="shared" si="2"/>
        <v>91802JB x Sambodromo46068</v>
      </c>
      <c r="C10" s="19" t="s">
        <v>37</v>
      </c>
      <c r="D10" s="19">
        <v>91802</v>
      </c>
      <c r="E10" s="20"/>
      <c r="F10" s="19" t="s">
        <v>33</v>
      </c>
      <c r="G10" s="21" t="s">
        <v>34</v>
      </c>
      <c r="H10" s="22">
        <f t="shared" si="3"/>
        <v>46068</v>
      </c>
      <c r="I10" s="19" t="s">
        <v>621</v>
      </c>
      <c r="J10" s="21" t="str">
        <f>IF(LEN(A10&amp;B10)&lt;2,"Não Utilizou",IF((IFERROR(IFERROR(VLOOKUP(A10,Agendamento!A:C,3,0),VLOOKUP(B10,Agendamento!B:C,2,0)&amp;"B"),"Encaixe"))="Agendado","Agend_OK",IF((IFERROR(IFERROR(VLOOKUP(A10,Agendamento!A:C,3,0),VLOOKUP(B10,Agendamento!B:C,2,0)&amp;"B"),"Encaixe"))="AgendadoB","Agend_NOK",IF((IFERROR(IFERROR(VLOOKUP(A10,Agendamento!A:C,3,0),VLOOKUP(B10,Agendamento!B:C,2,0)&amp;"B"),"Encaixe"))="Encaixe","Encaixe","Não Utilizou"))))</f>
        <v>Encaixe</v>
      </c>
      <c r="K10" s="21" t="str">
        <f>IFERROR(VLOOKUP(L10,'Base Colaboradores'!C:F,4,0),"PRESTADOR DE SERVIÇOS")</f>
        <v>TECNOLOGIA</v>
      </c>
      <c r="L10" s="19" t="s">
        <v>16088</v>
      </c>
      <c r="M10" s="19" t="s">
        <v>2276</v>
      </c>
      <c r="N10" s="19" t="s">
        <v>17486</v>
      </c>
    </row>
    <row r="11" spans="1:21" x14ac:dyDescent="0.25">
      <c r="A11" s="19" t="str">
        <f t="shared" si="1"/>
        <v>41204EG x Sambodromo4606817h</v>
      </c>
      <c r="B11" s="19" t="str">
        <f t="shared" si="2"/>
        <v>41204EG x Sambodromo46068</v>
      </c>
      <c r="C11" s="19" t="s">
        <v>184</v>
      </c>
      <c r="D11" s="19">
        <v>41204</v>
      </c>
      <c r="E11" s="20"/>
      <c r="F11" s="19" t="s">
        <v>6</v>
      </c>
      <c r="G11" s="21" t="s">
        <v>7</v>
      </c>
      <c r="H11" s="22">
        <f t="shared" si="3"/>
        <v>46068</v>
      </c>
      <c r="I11" s="19" t="s">
        <v>621</v>
      </c>
      <c r="J11" s="21" t="str">
        <f>IF(LEN(A11&amp;B11)&lt;2,"Não Utilizou",IF((IFERROR(IFERROR(VLOOKUP(A11,Agendamento!A:C,3,0),VLOOKUP(B11,Agendamento!B:C,2,0)&amp;"B"),"Encaixe"))="Agendado","Agend_OK",IF((IFERROR(IFERROR(VLOOKUP(A11,Agendamento!A:C,3,0),VLOOKUP(B11,Agendamento!B:C,2,0)&amp;"B"),"Encaixe"))="AgendadoB","Agend_NOK",IF((IFERROR(IFERROR(VLOOKUP(A11,Agendamento!A:C,3,0),VLOOKUP(B11,Agendamento!B:C,2,0)&amp;"B"),"Encaixe"))="Encaixe","Encaixe","Não Utilizou"))))</f>
        <v>Agend_OK</v>
      </c>
      <c r="K11" s="21" t="str">
        <f>IFERROR(VLOOKUP(L11,'Base Colaboradores'!C:F,4,0),"PRESTADOR DE SERVIÇOS")</f>
        <v>TECNOLOGIA</v>
      </c>
      <c r="L11" s="19" t="s">
        <v>16260</v>
      </c>
      <c r="M11" s="19" t="s">
        <v>5234</v>
      </c>
      <c r="N11" s="19" t="s">
        <v>17926</v>
      </c>
    </row>
    <row r="12" spans="1:21" x14ac:dyDescent="0.25">
      <c r="A12" s="19" t="str">
        <f t="shared" si="1"/>
        <v>39276JB x Sambodromo4606821h</v>
      </c>
      <c r="B12" s="19" t="str">
        <f t="shared" si="2"/>
        <v>39276JB x Sambodromo46068</v>
      </c>
      <c r="C12" s="19" t="s">
        <v>132</v>
      </c>
      <c r="D12" s="19">
        <v>39276</v>
      </c>
      <c r="E12" s="20"/>
      <c r="F12" s="19" t="s">
        <v>33</v>
      </c>
      <c r="G12" s="21" t="s">
        <v>126</v>
      </c>
      <c r="H12" s="22">
        <f t="shared" si="3"/>
        <v>46068</v>
      </c>
      <c r="I12" s="19" t="s">
        <v>621</v>
      </c>
      <c r="J12" s="21" t="str">
        <f>IF(LEN(A12&amp;B12)&lt;2,"Não Utilizou",IF((IFERROR(IFERROR(VLOOKUP(A12,Agendamento!A:C,3,0),VLOOKUP(B12,Agendamento!B:C,2,0)&amp;"B"),"Encaixe"))="Agendado","Agend_OK",IF((IFERROR(IFERROR(VLOOKUP(A12,Agendamento!A:C,3,0),VLOOKUP(B12,Agendamento!B:C,2,0)&amp;"B"),"Encaixe"))="AgendadoB","Agend_NOK",IF((IFERROR(IFERROR(VLOOKUP(A12,Agendamento!A:C,3,0),VLOOKUP(B12,Agendamento!B:C,2,0)&amp;"B"),"Encaixe"))="Encaixe","Encaixe","Não Utilizou"))))</f>
        <v>Encaixe</v>
      </c>
      <c r="K12" s="21" t="str">
        <f>IFERROR(VLOOKUP(L12,'Base Colaboradores'!C:F,4,0),"PRESTADOR DE SERVIÇOS")</f>
        <v>TV GLOBO</v>
      </c>
      <c r="L12" s="19" t="s">
        <v>16660</v>
      </c>
      <c r="M12" s="19" t="s">
        <v>1164</v>
      </c>
      <c r="N12" s="19" t="s">
        <v>17949</v>
      </c>
    </row>
    <row r="13" spans="1:21" x14ac:dyDescent="0.25">
      <c r="A13" s="19" t="str">
        <f t="shared" si="1"/>
        <v>01193644763EG x Sambodromo4606822h</v>
      </c>
      <c r="B13" s="19" t="str">
        <f t="shared" si="2"/>
        <v>01193644763EG x Sambodromo46068</v>
      </c>
      <c r="C13" s="19" t="s">
        <v>248</v>
      </c>
      <c r="D13" s="19"/>
      <c r="E13" s="20" t="s">
        <v>142</v>
      </c>
      <c r="F13" s="19" t="s">
        <v>6</v>
      </c>
      <c r="G13" s="21" t="s">
        <v>137</v>
      </c>
      <c r="H13" s="22">
        <f t="shared" si="3"/>
        <v>46068</v>
      </c>
      <c r="I13" s="19" t="s">
        <v>621</v>
      </c>
      <c r="J13" s="21" t="str">
        <f>IF(LEN(A13&amp;B13)&lt;2,"Não Utilizou",IF((IFERROR(IFERROR(VLOOKUP(A13,Agendamento!A:C,3,0),VLOOKUP(B13,Agendamento!B:C,2,0)&amp;"B"),"Encaixe"))="Agendado","Agend_OK",IF((IFERROR(IFERROR(VLOOKUP(A13,Agendamento!A:C,3,0),VLOOKUP(B13,Agendamento!B:C,2,0)&amp;"B"),"Encaixe"))="AgendadoB","Agend_NOK",IF((IFERROR(IFERROR(VLOOKUP(A13,Agendamento!A:C,3,0),VLOOKUP(B13,Agendamento!B:C,2,0)&amp;"B"),"Encaixe"))="Encaixe","Encaixe","Não Utilizou"))))</f>
        <v>Encaixe</v>
      </c>
      <c r="K13" s="21" t="str">
        <f>IFERROR(VLOOKUP(L13,'Base Colaboradores'!C:F,4,0),"PRESTADOR DE SERVIÇOS")</f>
        <v>PRESTADOR DE SERVIÇOS</v>
      </c>
      <c r="L13" s="19" t="s">
        <v>19218</v>
      </c>
      <c r="M13" s="19" t="s">
        <v>19218</v>
      </c>
      <c r="N13" s="19" t="s">
        <v>19218</v>
      </c>
    </row>
    <row r="14" spans="1:21" x14ac:dyDescent="0.25">
      <c r="A14" s="19" t="str">
        <f t="shared" si="1"/>
        <v>05551438724JB x Sambodromo4606819h</v>
      </c>
      <c r="B14" s="19" t="str">
        <f t="shared" si="2"/>
        <v>05551438724JB x Sambodromo46068</v>
      </c>
      <c r="C14" s="19" t="s">
        <v>94</v>
      </c>
      <c r="D14" s="19"/>
      <c r="E14" s="20" t="s">
        <v>95</v>
      </c>
      <c r="F14" s="19" t="s">
        <v>33</v>
      </c>
      <c r="G14" s="21" t="s">
        <v>76</v>
      </c>
      <c r="H14" s="22">
        <f t="shared" si="3"/>
        <v>46068</v>
      </c>
      <c r="I14" s="19" t="s">
        <v>621</v>
      </c>
      <c r="J14" s="21" t="str">
        <f>IF(LEN(A14&amp;B14)&lt;2,"Não Utilizou",IF((IFERROR(IFERROR(VLOOKUP(A14,Agendamento!A:C,3,0),VLOOKUP(B14,Agendamento!B:C,2,0)&amp;"B"),"Encaixe"))="Agendado","Agend_OK",IF((IFERROR(IFERROR(VLOOKUP(A14,Agendamento!A:C,3,0),VLOOKUP(B14,Agendamento!B:C,2,0)&amp;"B"),"Encaixe"))="AgendadoB","Agend_NOK",IF((IFERROR(IFERROR(VLOOKUP(A14,Agendamento!A:C,3,0),VLOOKUP(B14,Agendamento!B:C,2,0)&amp;"B"),"Encaixe"))="Encaixe","Encaixe","Não Utilizou"))))</f>
        <v>Encaixe</v>
      </c>
      <c r="K14" s="21" t="str">
        <f>IFERROR(VLOOKUP(L14,'Base Colaboradores'!C:F,4,0),"PRESTADOR DE SERVIÇOS")</f>
        <v>PRESTADOR DE SERVIÇOS</v>
      </c>
      <c r="L14" s="19" t="s">
        <v>19218</v>
      </c>
      <c r="M14" s="19" t="s">
        <v>19218</v>
      </c>
      <c r="N14" s="19" t="s">
        <v>19218</v>
      </c>
    </row>
    <row r="15" spans="1:21" x14ac:dyDescent="0.25">
      <c r="A15" s="19" t="str">
        <f t="shared" si="1"/>
        <v>52812EG x Sambodromo4606818h</v>
      </c>
      <c r="B15" s="19" t="str">
        <f t="shared" si="2"/>
        <v>52812EG x Sambodromo46068</v>
      </c>
      <c r="C15" s="19" t="s">
        <v>65</v>
      </c>
      <c r="D15" s="19">
        <v>52812</v>
      </c>
      <c r="E15" s="20"/>
      <c r="F15" s="19" t="s">
        <v>6</v>
      </c>
      <c r="G15" s="21" t="s">
        <v>34</v>
      </c>
      <c r="H15" s="22">
        <f t="shared" si="3"/>
        <v>46068</v>
      </c>
      <c r="I15" s="19" t="s">
        <v>621</v>
      </c>
      <c r="J15" s="21" t="str">
        <f>IF(LEN(A15&amp;B15)&lt;2,"Não Utilizou",IF((IFERROR(IFERROR(VLOOKUP(A15,Agendamento!A:C,3,0),VLOOKUP(B15,Agendamento!B:C,2,0)&amp;"B"),"Encaixe"))="Agendado","Agend_OK",IF((IFERROR(IFERROR(VLOOKUP(A15,Agendamento!A:C,3,0),VLOOKUP(B15,Agendamento!B:C,2,0)&amp;"B"),"Encaixe"))="AgendadoB","Agend_NOK",IF((IFERROR(IFERROR(VLOOKUP(A15,Agendamento!A:C,3,0),VLOOKUP(B15,Agendamento!B:C,2,0)&amp;"B"),"Encaixe"))="Encaixe","Encaixe","Não Utilizou"))))</f>
        <v>Agend_NOK</v>
      </c>
      <c r="K15" s="21" t="str">
        <f>IFERROR(VLOOKUP(L15,'Base Colaboradores'!C:F,4,0),"PRESTADOR DE SERVIÇOS")</f>
        <v>FINANCAS JURIDICO E INFRAESTRUTURA</v>
      </c>
      <c r="L15" s="19" t="s">
        <v>16264</v>
      </c>
      <c r="M15" s="19" t="s">
        <v>15092</v>
      </c>
      <c r="N15" s="19" t="s">
        <v>17512</v>
      </c>
    </row>
    <row r="16" spans="1:21" x14ac:dyDescent="0.25">
      <c r="A16" s="19" t="str">
        <f t="shared" si="1"/>
        <v>70088JB x Sambodromo4606818h</v>
      </c>
      <c r="B16" s="19" t="str">
        <f t="shared" si="2"/>
        <v>70088JB x Sambodromo46068</v>
      </c>
      <c r="C16" s="19" t="s">
        <v>577</v>
      </c>
      <c r="D16" s="19">
        <v>70088</v>
      </c>
      <c r="E16" s="20"/>
      <c r="F16" s="19" t="s">
        <v>33</v>
      </c>
      <c r="G16" s="21" t="s">
        <v>34</v>
      </c>
      <c r="H16" s="22">
        <f t="shared" si="3"/>
        <v>46068</v>
      </c>
      <c r="I16" s="19" t="s">
        <v>621</v>
      </c>
      <c r="J16" s="21" t="str">
        <f>IF(LEN(A16&amp;B16)&lt;2,"Não Utilizou",IF((IFERROR(IFERROR(VLOOKUP(A16,Agendamento!A:C,3,0),VLOOKUP(B16,Agendamento!B:C,2,0)&amp;"B"),"Encaixe"))="Agendado","Agend_OK",IF((IFERROR(IFERROR(VLOOKUP(A16,Agendamento!A:C,3,0),VLOOKUP(B16,Agendamento!B:C,2,0)&amp;"B"),"Encaixe"))="AgendadoB","Agend_NOK",IF((IFERROR(IFERROR(VLOOKUP(A16,Agendamento!A:C,3,0),VLOOKUP(B16,Agendamento!B:C,2,0)&amp;"B"),"Encaixe"))="Encaixe","Encaixe","Não Utilizou"))))</f>
        <v>Agend_NOK</v>
      </c>
      <c r="K16" s="21" t="str">
        <f>IFERROR(VLOOKUP(L16,'Base Colaboradores'!C:F,4,0),"PRESTADOR DE SERVIÇOS")</f>
        <v>JORNALISMO</v>
      </c>
      <c r="L16" s="19" t="s">
        <v>16571</v>
      </c>
      <c r="M16" s="19" t="s">
        <v>10659</v>
      </c>
      <c r="N16" s="19" t="s">
        <v>17888</v>
      </c>
    </row>
    <row r="17" spans="1:14" x14ac:dyDescent="0.25">
      <c r="A17" s="19" t="str">
        <f t="shared" si="1"/>
        <v>84786JB x Sambodromo4606819h</v>
      </c>
      <c r="B17" s="19" t="str">
        <f t="shared" si="2"/>
        <v>84786JB x Sambodromo46068</v>
      </c>
      <c r="C17" s="19" t="s">
        <v>105</v>
      </c>
      <c r="D17" s="19">
        <v>84786</v>
      </c>
      <c r="E17" s="20"/>
      <c r="F17" s="19" t="s">
        <v>33</v>
      </c>
      <c r="G17" s="21" t="s">
        <v>76</v>
      </c>
      <c r="H17" s="22">
        <f t="shared" si="3"/>
        <v>46068</v>
      </c>
      <c r="I17" s="19" t="s">
        <v>621</v>
      </c>
      <c r="J17" s="21" t="str">
        <f>IF(LEN(A17&amp;B17)&lt;2,"Não Utilizou",IF((IFERROR(IFERROR(VLOOKUP(A17,Agendamento!A:C,3,0),VLOOKUP(B17,Agendamento!B:C,2,0)&amp;"B"),"Encaixe"))="Agendado","Agend_OK",IF((IFERROR(IFERROR(VLOOKUP(A17,Agendamento!A:C,3,0),VLOOKUP(B17,Agendamento!B:C,2,0)&amp;"B"),"Encaixe"))="AgendadoB","Agend_NOK",IF((IFERROR(IFERROR(VLOOKUP(A17,Agendamento!A:C,3,0),VLOOKUP(B17,Agendamento!B:C,2,0)&amp;"B"),"Encaixe"))="Encaixe","Encaixe","Não Utilizou"))))</f>
        <v>Agend_OK</v>
      </c>
      <c r="K17" s="21" t="str">
        <f>IFERROR(VLOOKUP(L17,'Base Colaboradores'!C:F,4,0),"PRESTADOR DE SERVIÇOS")</f>
        <v>RECURSOS HUMANOS</v>
      </c>
      <c r="L17" s="19" t="s">
        <v>16676</v>
      </c>
      <c r="M17" s="19" t="s">
        <v>13508</v>
      </c>
      <c r="N17" s="19" t="s">
        <v>18081</v>
      </c>
    </row>
    <row r="18" spans="1:14" x14ac:dyDescent="0.25">
      <c r="A18" s="19" t="str">
        <f t="shared" si="1"/>
        <v>78882EG x Sambodromo4606822h</v>
      </c>
      <c r="B18" s="19" t="str">
        <f t="shared" si="2"/>
        <v>78882EG x Sambodromo46068</v>
      </c>
      <c r="C18" s="19" t="s">
        <v>140</v>
      </c>
      <c r="D18" s="19">
        <v>78882</v>
      </c>
      <c r="E18" s="20"/>
      <c r="F18" s="19" t="s">
        <v>6</v>
      </c>
      <c r="G18" s="21" t="s">
        <v>137</v>
      </c>
      <c r="H18" s="22">
        <f t="shared" si="3"/>
        <v>46068</v>
      </c>
      <c r="I18" s="19" t="s">
        <v>621</v>
      </c>
      <c r="J18" s="21" t="str">
        <f>IF(LEN(A18&amp;B18)&lt;2,"Não Utilizou",IF((IFERROR(IFERROR(VLOOKUP(A18,Agendamento!A:C,3,0),VLOOKUP(B18,Agendamento!B:C,2,0)&amp;"B"),"Encaixe"))="Agendado","Agend_OK",IF((IFERROR(IFERROR(VLOOKUP(A18,Agendamento!A:C,3,0),VLOOKUP(B18,Agendamento!B:C,2,0)&amp;"B"),"Encaixe"))="AgendadoB","Agend_NOK",IF((IFERROR(IFERROR(VLOOKUP(A18,Agendamento!A:C,3,0),VLOOKUP(B18,Agendamento!B:C,2,0)&amp;"B"),"Encaixe"))="Encaixe","Encaixe","Não Utilizou"))))</f>
        <v>Agend_OK</v>
      </c>
      <c r="K18" s="21" t="str">
        <f>IFERROR(VLOOKUP(L18,'Base Colaboradores'!C:F,4,0),"PRESTADOR DE SERVIÇOS")</f>
        <v>TECNOLOGIA</v>
      </c>
      <c r="L18" s="19" t="s">
        <v>16260</v>
      </c>
      <c r="M18" s="19" t="s">
        <v>5234</v>
      </c>
      <c r="N18" s="19" t="s">
        <v>17585</v>
      </c>
    </row>
    <row r="19" spans="1:14" x14ac:dyDescent="0.25">
      <c r="A19" s="19" t="str">
        <f t="shared" si="1"/>
        <v>78728EG x Sambodromo4606822h</v>
      </c>
      <c r="B19" s="19" t="str">
        <f t="shared" si="2"/>
        <v>78728EG x Sambodromo46068</v>
      </c>
      <c r="C19" s="19" t="s">
        <v>143</v>
      </c>
      <c r="D19" s="19">
        <v>78728</v>
      </c>
      <c r="E19" s="20"/>
      <c r="F19" s="19" t="s">
        <v>6</v>
      </c>
      <c r="G19" s="21" t="s">
        <v>137</v>
      </c>
      <c r="H19" s="22">
        <f t="shared" si="3"/>
        <v>46068</v>
      </c>
      <c r="I19" s="19" t="s">
        <v>621</v>
      </c>
      <c r="J19" s="21" t="str">
        <f>IF(LEN(A19&amp;B19)&lt;2,"Não Utilizou",IF((IFERROR(IFERROR(VLOOKUP(A19,Agendamento!A:C,3,0),VLOOKUP(B19,Agendamento!B:C,2,0)&amp;"B"),"Encaixe"))="Agendado","Agend_OK",IF((IFERROR(IFERROR(VLOOKUP(A19,Agendamento!A:C,3,0),VLOOKUP(B19,Agendamento!B:C,2,0)&amp;"B"),"Encaixe"))="AgendadoB","Agend_NOK",IF((IFERROR(IFERROR(VLOOKUP(A19,Agendamento!A:C,3,0),VLOOKUP(B19,Agendamento!B:C,2,0)&amp;"B"),"Encaixe"))="Encaixe","Encaixe","Não Utilizou"))))</f>
        <v>Agend_NOK</v>
      </c>
      <c r="K19" s="21" t="str">
        <f>IFERROR(VLOOKUP(L19,'Base Colaboradores'!C:F,4,0),"PRESTADOR DE SERVIÇOS")</f>
        <v>TECNOLOGIA</v>
      </c>
      <c r="L19" s="19" t="s">
        <v>16260</v>
      </c>
      <c r="M19" s="19" t="s">
        <v>5234</v>
      </c>
      <c r="N19" s="19" t="s">
        <v>17585</v>
      </c>
    </row>
    <row r="20" spans="1:14" x14ac:dyDescent="0.25">
      <c r="A20" s="19" t="str">
        <f t="shared" si="1"/>
        <v>905JB x Sambodromo4606819h</v>
      </c>
      <c r="B20" s="19" t="str">
        <f t="shared" si="2"/>
        <v>905JB x Sambodromo46068</v>
      </c>
      <c r="C20" s="19" t="s">
        <v>106</v>
      </c>
      <c r="D20" s="19">
        <v>905</v>
      </c>
      <c r="E20" s="20"/>
      <c r="F20" s="19" t="s">
        <v>33</v>
      </c>
      <c r="G20" s="21" t="s">
        <v>76</v>
      </c>
      <c r="H20" s="22">
        <f t="shared" si="3"/>
        <v>46068</v>
      </c>
      <c r="I20" s="19" t="s">
        <v>621</v>
      </c>
      <c r="J20" s="21" t="str">
        <f>IF(LEN(A20&amp;B20)&lt;2,"Não Utilizou",IF((IFERROR(IFERROR(VLOOKUP(A20,Agendamento!A:C,3,0),VLOOKUP(B20,Agendamento!B:C,2,0)&amp;"B"),"Encaixe"))="Agendado","Agend_OK",IF((IFERROR(IFERROR(VLOOKUP(A20,Agendamento!A:C,3,0),VLOOKUP(B20,Agendamento!B:C,2,0)&amp;"B"),"Encaixe"))="AgendadoB","Agend_NOK",IF((IFERROR(IFERROR(VLOOKUP(A20,Agendamento!A:C,3,0),VLOOKUP(B20,Agendamento!B:C,2,0)&amp;"B"),"Encaixe"))="Encaixe","Encaixe","Não Utilizou"))))</f>
        <v>Encaixe</v>
      </c>
      <c r="K20" s="21" t="str">
        <f>IFERROR(VLOOKUP(L20,'Base Colaboradores'!C:F,4,0),"PRESTADOR DE SERVIÇOS")</f>
        <v>JORNALISMO</v>
      </c>
      <c r="L20" s="19" t="s">
        <v>16120</v>
      </c>
      <c r="M20" s="19" t="s">
        <v>12286</v>
      </c>
      <c r="N20" s="19" t="s">
        <v>17862</v>
      </c>
    </row>
    <row r="21" spans="1:14" x14ac:dyDescent="0.25">
      <c r="A21" s="19" t="str">
        <f t="shared" si="1"/>
        <v>55129JB x Sambodromo4606818h</v>
      </c>
      <c r="B21" s="19" t="str">
        <f t="shared" si="2"/>
        <v>55129JB x Sambodromo46068</v>
      </c>
      <c r="C21" s="19" t="s">
        <v>35</v>
      </c>
      <c r="D21" s="19">
        <v>55129</v>
      </c>
      <c r="E21" s="20"/>
      <c r="F21" s="19" t="s">
        <v>33</v>
      </c>
      <c r="G21" s="21" t="s">
        <v>34</v>
      </c>
      <c r="H21" s="22">
        <f t="shared" si="3"/>
        <v>46068</v>
      </c>
      <c r="I21" s="19" t="s">
        <v>621</v>
      </c>
      <c r="J21" s="21" t="str">
        <f>IF(LEN(A21&amp;B21)&lt;2,"Não Utilizou",IF((IFERROR(IFERROR(VLOOKUP(A21,Agendamento!A:C,3,0),VLOOKUP(B21,Agendamento!B:C,2,0)&amp;"B"),"Encaixe"))="Agendado","Agend_OK",IF((IFERROR(IFERROR(VLOOKUP(A21,Agendamento!A:C,3,0),VLOOKUP(B21,Agendamento!B:C,2,0)&amp;"B"),"Encaixe"))="AgendadoB","Agend_NOK",IF((IFERROR(IFERROR(VLOOKUP(A21,Agendamento!A:C,3,0),VLOOKUP(B21,Agendamento!B:C,2,0)&amp;"B"),"Encaixe"))="Encaixe","Encaixe","Não Utilizou"))))</f>
        <v>Agend_OK</v>
      </c>
      <c r="K21" s="21" t="str">
        <f>IFERROR(VLOOKUP(L21,'Base Colaboradores'!C:F,4,0),"PRESTADOR DE SERVIÇOS")</f>
        <v>FINANCAS JURIDICO E INFRAESTRUTURA</v>
      </c>
      <c r="L21" s="19" t="s">
        <v>16434</v>
      </c>
      <c r="M21" s="19" t="s">
        <v>13892</v>
      </c>
      <c r="N21" s="19" t="s">
        <v>18118</v>
      </c>
    </row>
    <row r="22" spans="1:14" x14ac:dyDescent="0.25">
      <c r="A22" s="19" t="str">
        <f t="shared" si="1"/>
        <v>55278EG x Sambodromo4606818h</v>
      </c>
      <c r="B22" s="19" t="str">
        <f t="shared" si="2"/>
        <v>55278EG x Sambodromo46068</v>
      </c>
      <c r="C22" s="19" t="s">
        <v>69</v>
      </c>
      <c r="D22" s="19">
        <v>55278</v>
      </c>
      <c r="E22" s="20"/>
      <c r="F22" s="19" t="s">
        <v>6</v>
      </c>
      <c r="G22" s="21" t="s">
        <v>34</v>
      </c>
      <c r="H22" s="22">
        <f t="shared" si="3"/>
        <v>46068</v>
      </c>
      <c r="I22" s="19" t="s">
        <v>621</v>
      </c>
      <c r="J22" s="21" t="str">
        <f>IF(LEN(A22&amp;B22)&lt;2,"Não Utilizou",IF((IFERROR(IFERROR(VLOOKUP(A22,Agendamento!A:C,3,0),VLOOKUP(B22,Agendamento!B:C,2,0)&amp;"B"),"Encaixe"))="Agendado","Agend_OK",IF((IFERROR(IFERROR(VLOOKUP(A22,Agendamento!A:C,3,0),VLOOKUP(B22,Agendamento!B:C,2,0)&amp;"B"),"Encaixe"))="AgendadoB","Agend_NOK",IF((IFERROR(IFERROR(VLOOKUP(A22,Agendamento!A:C,3,0),VLOOKUP(B22,Agendamento!B:C,2,0)&amp;"B"),"Encaixe"))="Encaixe","Encaixe","Não Utilizou"))))</f>
        <v>Agend_OK</v>
      </c>
      <c r="K22" s="21" t="str">
        <f>IFERROR(VLOOKUP(L22,'Base Colaboradores'!C:F,4,0),"PRESTADOR DE SERVIÇOS")</f>
        <v>FINANCAS JURIDICO E INFRAESTRUTURA</v>
      </c>
      <c r="L22" s="19" t="s">
        <v>16520</v>
      </c>
      <c r="M22" s="19" t="s">
        <v>15108</v>
      </c>
      <c r="N22" s="19" t="s">
        <v>17854</v>
      </c>
    </row>
    <row r="23" spans="1:14" x14ac:dyDescent="0.25">
      <c r="A23" s="19" t="str">
        <f t="shared" si="1"/>
        <v>15692202719EG x Sambodromo4606819h</v>
      </c>
      <c r="B23" s="19" t="str">
        <f t="shared" si="2"/>
        <v>15692202719EG x Sambodromo46068</v>
      </c>
      <c r="C23" s="19" t="s">
        <v>83</v>
      </c>
      <c r="D23" s="19"/>
      <c r="E23" s="20" t="s">
        <v>84</v>
      </c>
      <c r="F23" s="19" t="s">
        <v>6</v>
      </c>
      <c r="G23" s="21" t="s">
        <v>76</v>
      </c>
      <c r="H23" s="22">
        <f t="shared" si="3"/>
        <v>46068</v>
      </c>
      <c r="I23" s="19" t="s">
        <v>621</v>
      </c>
      <c r="J23" s="21" t="str">
        <f>IF(LEN(A23&amp;B23)&lt;2,"Não Utilizou",IF((IFERROR(IFERROR(VLOOKUP(A23,Agendamento!A:C,3,0),VLOOKUP(B23,Agendamento!B:C,2,0)&amp;"B"),"Encaixe"))="Agendado","Agend_OK",IF((IFERROR(IFERROR(VLOOKUP(A23,Agendamento!A:C,3,0),VLOOKUP(B23,Agendamento!B:C,2,0)&amp;"B"),"Encaixe"))="AgendadoB","Agend_NOK",IF((IFERROR(IFERROR(VLOOKUP(A23,Agendamento!A:C,3,0),VLOOKUP(B23,Agendamento!B:C,2,0)&amp;"B"),"Encaixe"))="Encaixe","Encaixe","Não Utilizou"))))</f>
        <v>Agend_NOK</v>
      </c>
      <c r="K23" s="21" t="str">
        <f>IFERROR(VLOOKUP(L23,'Base Colaboradores'!C:F,4,0),"PRESTADOR DE SERVIÇOS")</f>
        <v>PRESTADOR DE SERVIÇOS</v>
      </c>
      <c r="L23" s="19" t="s">
        <v>435</v>
      </c>
      <c r="M23" s="19" t="s">
        <v>19218</v>
      </c>
      <c r="N23" s="19" t="s">
        <v>19218</v>
      </c>
    </row>
    <row r="24" spans="1:14" x14ac:dyDescent="0.25">
      <c r="A24" s="19" t="str">
        <f t="shared" si="1"/>
        <v>08784901756EG x Sambodromo4606820h</v>
      </c>
      <c r="B24" s="19" t="str">
        <f t="shared" si="2"/>
        <v>08784901756EG x Sambodromo46068</v>
      </c>
      <c r="C24" s="19" t="s">
        <v>121</v>
      </c>
      <c r="D24" s="19"/>
      <c r="E24" s="20" t="s">
        <v>122</v>
      </c>
      <c r="F24" s="19" t="s">
        <v>6</v>
      </c>
      <c r="G24" s="21" t="s">
        <v>114</v>
      </c>
      <c r="H24" s="22">
        <f t="shared" si="3"/>
        <v>46068</v>
      </c>
      <c r="I24" s="19" t="s">
        <v>621</v>
      </c>
      <c r="J24" s="21" t="str">
        <f>IF(LEN(A24&amp;B24)&lt;2,"Não Utilizou",IF((IFERROR(IFERROR(VLOOKUP(A24,Agendamento!A:C,3,0),VLOOKUP(B24,Agendamento!B:C,2,0)&amp;"B"),"Encaixe"))="Agendado","Agend_OK",IF((IFERROR(IFERROR(VLOOKUP(A24,Agendamento!A:C,3,0),VLOOKUP(B24,Agendamento!B:C,2,0)&amp;"B"),"Encaixe"))="AgendadoB","Agend_NOK",IF((IFERROR(IFERROR(VLOOKUP(A24,Agendamento!A:C,3,0),VLOOKUP(B24,Agendamento!B:C,2,0)&amp;"B"),"Encaixe"))="Encaixe","Encaixe","Não Utilizou"))))</f>
        <v>Agend_NOK</v>
      </c>
      <c r="K24" s="21" t="str">
        <f>IFERROR(VLOOKUP(L24,'Base Colaboradores'!C:F,4,0),"PRESTADOR DE SERVIÇOS")</f>
        <v>PRESTADOR DE SERVIÇOS</v>
      </c>
      <c r="L24" s="19" t="s">
        <v>19298</v>
      </c>
      <c r="M24" s="19" t="s">
        <v>19218</v>
      </c>
      <c r="N24" s="19" t="s">
        <v>19218</v>
      </c>
    </row>
    <row r="25" spans="1:14" x14ac:dyDescent="0.25">
      <c r="A25" s="19" t="str">
        <f t="shared" si="1"/>
        <v>54103JB x Sambodromo4606818h</v>
      </c>
      <c r="B25" s="19" t="str">
        <f t="shared" si="2"/>
        <v>54103JB x Sambodromo46068</v>
      </c>
      <c r="C25" s="19" t="s">
        <v>570</v>
      </c>
      <c r="D25" s="19">
        <v>54103</v>
      </c>
      <c r="E25" s="20"/>
      <c r="F25" s="19" t="s">
        <v>33</v>
      </c>
      <c r="G25" s="21" t="s">
        <v>34</v>
      </c>
      <c r="H25" s="22">
        <f t="shared" si="3"/>
        <v>46068</v>
      </c>
      <c r="I25" s="19" t="s">
        <v>621</v>
      </c>
      <c r="J25" s="21" t="str">
        <f>IF(LEN(A25&amp;B25)&lt;2,"Não Utilizou",IF((IFERROR(IFERROR(VLOOKUP(A25,Agendamento!A:C,3,0),VLOOKUP(B25,Agendamento!B:C,2,0)&amp;"B"),"Encaixe"))="Agendado","Agend_OK",IF((IFERROR(IFERROR(VLOOKUP(A25,Agendamento!A:C,3,0),VLOOKUP(B25,Agendamento!B:C,2,0)&amp;"B"),"Encaixe"))="AgendadoB","Agend_NOK",IF((IFERROR(IFERROR(VLOOKUP(A25,Agendamento!A:C,3,0),VLOOKUP(B25,Agendamento!B:C,2,0)&amp;"B"),"Encaixe"))="Encaixe","Encaixe","Não Utilizou"))))</f>
        <v>Encaixe</v>
      </c>
      <c r="K25" s="21" t="str">
        <f>IFERROR(VLOOKUP(L25,'Base Colaboradores'!C:F,4,0),"PRESTADOR DE SERVIÇOS")</f>
        <v>JORNALISMO</v>
      </c>
      <c r="L25" s="19" t="s">
        <v>16228</v>
      </c>
      <c r="M25" s="19" t="s">
        <v>4622</v>
      </c>
      <c r="N25" s="19" t="s">
        <v>17561</v>
      </c>
    </row>
    <row r="26" spans="1:14" x14ac:dyDescent="0.25">
      <c r="A26" s="19" t="str">
        <f t="shared" si="1"/>
        <v>89545EG x Sambodromo4606819h</v>
      </c>
      <c r="B26" s="19" t="str">
        <f t="shared" si="2"/>
        <v>89545EG x Sambodromo46068</v>
      </c>
      <c r="C26" s="19" t="s">
        <v>79</v>
      </c>
      <c r="D26" s="19">
        <v>89545</v>
      </c>
      <c r="E26" s="20"/>
      <c r="F26" s="19" t="s">
        <v>6</v>
      </c>
      <c r="G26" s="21" t="s">
        <v>76</v>
      </c>
      <c r="H26" s="22">
        <f t="shared" si="3"/>
        <v>46068</v>
      </c>
      <c r="I26" s="19" t="s">
        <v>621</v>
      </c>
      <c r="J26" s="21" t="str">
        <f>IF(LEN(A26&amp;B26)&lt;2,"Não Utilizou",IF((IFERROR(IFERROR(VLOOKUP(A26,Agendamento!A:C,3,0),VLOOKUP(B26,Agendamento!B:C,2,0)&amp;"B"),"Encaixe"))="Agendado","Agend_OK",IF((IFERROR(IFERROR(VLOOKUP(A26,Agendamento!A:C,3,0),VLOOKUP(B26,Agendamento!B:C,2,0)&amp;"B"),"Encaixe"))="AgendadoB","Agend_NOK",IF((IFERROR(IFERROR(VLOOKUP(A26,Agendamento!A:C,3,0),VLOOKUP(B26,Agendamento!B:C,2,0)&amp;"B"),"Encaixe"))="Encaixe","Encaixe","Não Utilizou"))))</f>
        <v>Agend_NOK</v>
      </c>
      <c r="K26" s="21" t="str">
        <f>IFERROR(VLOOKUP(L26,'Base Colaboradores'!C:F,4,0),"PRESTADOR DE SERVIÇOS")</f>
        <v>PRODUTOS DIGITAIS</v>
      </c>
      <c r="L26" s="19" t="s">
        <v>16580</v>
      </c>
      <c r="M26" s="19" t="s">
        <v>1674</v>
      </c>
      <c r="N26" s="19" t="s">
        <v>18211</v>
      </c>
    </row>
    <row r="27" spans="1:14" x14ac:dyDescent="0.25">
      <c r="A27" s="19" t="str">
        <f t="shared" si="1"/>
        <v>984JB x Sambodromo4606819h</v>
      </c>
      <c r="B27" s="19" t="str">
        <f t="shared" si="2"/>
        <v>984JB x Sambodromo46068</v>
      </c>
      <c r="C27" s="19" t="s">
        <v>108</v>
      </c>
      <c r="D27" s="19">
        <v>984</v>
      </c>
      <c r="E27" s="20"/>
      <c r="F27" s="19" t="s">
        <v>33</v>
      </c>
      <c r="G27" s="21" t="s">
        <v>76</v>
      </c>
      <c r="H27" s="22">
        <f t="shared" si="3"/>
        <v>46068</v>
      </c>
      <c r="I27" s="19" t="s">
        <v>621</v>
      </c>
      <c r="J27" s="21" t="str">
        <f>IF(LEN(A27&amp;B27)&lt;2,"Não Utilizou",IF((IFERROR(IFERROR(VLOOKUP(A27,Agendamento!A:C,3,0),VLOOKUP(B27,Agendamento!B:C,2,0)&amp;"B"),"Encaixe"))="Agendado","Agend_OK",IF((IFERROR(IFERROR(VLOOKUP(A27,Agendamento!A:C,3,0),VLOOKUP(B27,Agendamento!B:C,2,0)&amp;"B"),"Encaixe"))="AgendadoB","Agend_NOK",IF((IFERROR(IFERROR(VLOOKUP(A27,Agendamento!A:C,3,0),VLOOKUP(B27,Agendamento!B:C,2,0)&amp;"B"),"Encaixe"))="Encaixe","Encaixe","Não Utilizou"))))</f>
        <v>Encaixe</v>
      </c>
      <c r="K27" s="21" t="str">
        <f>IFERROR(VLOOKUP(L27,'Base Colaboradores'!C:F,4,0),"PRESTADOR DE SERVIÇOS")</f>
        <v>TECNOLOGIA</v>
      </c>
      <c r="L27" s="19" t="s">
        <v>16978</v>
      </c>
      <c r="M27" s="19" t="s">
        <v>13303</v>
      </c>
      <c r="N27" s="19" t="s">
        <v>18234</v>
      </c>
    </row>
    <row r="28" spans="1:14" x14ac:dyDescent="0.25">
      <c r="A28" s="19" t="str">
        <f t="shared" si="1"/>
        <v>41420JB x Sambodromo4606818h</v>
      </c>
      <c r="B28" s="19" t="str">
        <f t="shared" si="2"/>
        <v>41420JB x Sambodromo46068</v>
      </c>
      <c r="C28" s="19" t="s">
        <v>45</v>
      </c>
      <c r="D28" s="19">
        <v>41420</v>
      </c>
      <c r="E28" s="20"/>
      <c r="F28" s="19" t="s">
        <v>33</v>
      </c>
      <c r="G28" s="21" t="s">
        <v>34</v>
      </c>
      <c r="H28" s="22">
        <f t="shared" si="3"/>
        <v>46068</v>
      </c>
      <c r="I28" s="19" t="s">
        <v>621</v>
      </c>
      <c r="J28" s="21" t="str">
        <f>IF(LEN(A28&amp;B28)&lt;2,"Não Utilizou",IF((IFERROR(IFERROR(VLOOKUP(A28,Agendamento!A:C,3,0),VLOOKUP(B28,Agendamento!B:C,2,0)&amp;"B"),"Encaixe"))="Agendado","Agend_OK",IF((IFERROR(IFERROR(VLOOKUP(A28,Agendamento!A:C,3,0),VLOOKUP(B28,Agendamento!B:C,2,0)&amp;"B"),"Encaixe"))="AgendadoB","Agend_NOK",IF((IFERROR(IFERROR(VLOOKUP(A28,Agendamento!A:C,3,0),VLOOKUP(B28,Agendamento!B:C,2,0)&amp;"B"),"Encaixe"))="Encaixe","Encaixe","Não Utilizou"))))</f>
        <v>Encaixe</v>
      </c>
      <c r="K28" s="21" t="str">
        <f>IFERROR(VLOOKUP(L28,'Base Colaboradores'!C:F,4,0),"PRESTADOR DE SERVIÇOS")</f>
        <v>JORNALISMO</v>
      </c>
      <c r="L28" s="19" t="s">
        <v>16120</v>
      </c>
      <c r="M28" s="19" t="s">
        <v>12286</v>
      </c>
      <c r="N28" s="19" t="s">
        <v>17649</v>
      </c>
    </row>
    <row r="29" spans="1:14" x14ac:dyDescent="0.25">
      <c r="A29" s="19" t="str">
        <f t="shared" si="1"/>
        <v>05559496723EG x Sambodromo4606818h</v>
      </c>
      <c r="B29" s="19" t="str">
        <f t="shared" si="2"/>
        <v>05559496723EG x Sambodromo46068</v>
      </c>
      <c r="C29" s="19" t="s">
        <v>51</v>
      </c>
      <c r="D29" s="19"/>
      <c r="E29" s="20" t="s">
        <v>222</v>
      </c>
      <c r="F29" s="19" t="s">
        <v>6</v>
      </c>
      <c r="G29" s="21" t="s">
        <v>34</v>
      </c>
      <c r="H29" s="22">
        <f t="shared" si="3"/>
        <v>46068</v>
      </c>
      <c r="I29" s="19" t="s">
        <v>621</v>
      </c>
      <c r="J29" s="21" t="str">
        <f>IF(LEN(A29&amp;B29)&lt;2,"Não Utilizou",IF((IFERROR(IFERROR(VLOOKUP(A29,Agendamento!A:C,3,0),VLOOKUP(B29,Agendamento!B:C,2,0)&amp;"B"),"Encaixe"))="Agendado","Agend_OK",IF((IFERROR(IFERROR(VLOOKUP(A29,Agendamento!A:C,3,0),VLOOKUP(B29,Agendamento!B:C,2,0)&amp;"B"),"Encaixe"))="AgendadoB","Agend_NOK",IF((IFERROR(IFERROR(VLOOKUP(A29,Agendamento!A:C,3,0),VLOOKUP(B29,Agendamento!B:C,2,0)&amp;"B"),"Encaixe"))="Encaixe","Encaixe","Não Utilizou"))))</f>
        <v>Agend_OK</v>
      </c>
      <c r="K29" s="21" t="str">
        <f>IFERROR(VLOOKUP(L29,'Base Colaboradores'!C:F,4,0),"PRESTADOR DE SERVIÇOS")</f>
        <v>PRESTADOR DE SERVIÇOS</v>
      </c>
      <c r="L29" s="19" t="s">
        <v>19298</v>
      </c>
      <c r="M29" s="19" t="s">
        <v>19218</v>
      </c>
      <c r="N29" s="19" t="s">
        <v>19218</v>
      </c>
    </row>
    <row r="30" spans="1:14" x14ac:dyDescent="0.25">
      <c r="A30" s="19" t="str">
        <f t="shared" si="1"/>
        <v>02495836747EG x Sambodromo4606818h</v>
      </c>
      <c r="B30" s="19" t="str">
        <f t="shared" si="2"/>
        <v>02495836747EG x Sambodromo46068</v>
      </c>
      <c r="C30" s="19" t="s">
        <v>53</v>
      </c>
      <c r="D30" s="19"/>
      <c r="E30" s="20" t="s">
        <v>303</v>
      </c>
      <c r="F30" s="19" t="s">
        <v>6</v>
      </c>
      <c r="G30" s="21" t="s">
        <v>34</v>
      </c>
      <c r="H30" s="22">
        <f t="shared" si="3"/>
        <v>46068</v>
      </c>
      <c r="I30" s="19" t="s">
        <v>621</v>
      </c>
      <c r="J30" s="21" t="str">
        <f>IF(LEN(A30&amp;B30)&lt;2,"Não Utilizou",IF((IFERROR(IFERROR(VLOOKUP(A30,Agendamento!A:C,3,0),VLOOKUP(B30,Agendamento!B:C,2,0)&amp;"B"),"Encaixe"))="Agendado","Agend_OK",IF((IFERROR(IFERROR(VLOOKUP(A30,Agendamento!A:C,3,0),VLOOKUP(B30,Agendamento!B:C,2,0)&amp;"B"),"Encaixe"))="AgendadoB","Agend_NOK",IF((IFERROR(IFERROR(VLOOKUP(A30,Agendamento!A:C,3,0),VLOOKUP(B30,Agendamento!B:C,2,0)&amp;"B"),"Encaixe"))="Encaixe","Encaixe","Não Utilizou"))))</f>
        <v>Agend_OK</v>
      </c>
      <c r="K30" s="21" t="str">
        <f>IFERROR(VLOOKUP(L30,'Base Colaboradores'!C:F,4,0),"PRESTADOR DE SERVIÇOS")</f>
        <v>PRESTADOR DE SERVIÇOS</v>
      </c>
      <c r="L30" s="19" t="s">
        <v>19298</v>
      </c>
      <c r="M30" s="19" t="s">
        <v>19218</v>
      </c>
      <c r="N30" s="19" t="s">
        <v>19218</v>
      </c>
    </row>
    <row r="31" spans="1:14" x14ac:dyDescent="0.25">
      <c r="A31" s="19" t="str">
        <f t="shared" si="1"/>
        <v>92563EG x Sambodromo4606820h</v>
      </c>
      <c r="B31" s="19" t="str">
        <f t="shared" si="2"/>
        <v>92563EG x Sambodromo46068</v>
      </c>
      <c r="C31" s="19" t="s">
        <v>120</v>
      </c>
      <c r="D31" s="19">
        <v>92563</v>
      </c>
      <c r="E31" s="20"/>
      <c r="F31" s="19" t="s">
        <v>6</v>
      </c>
      <c r="G31" s="21" t="s">
        <v>114</v>
      </c>
      <c r="H31" s="22">
        <f t="shared" si="3"/>
        <v>46068</v>
      </c>
      <c r="I31" s="19" t="s">
        <v>621</v>
      </c>
      <c r="J31" s="21" t="str">
        <f>IF(LEN(A31&amp;B31)&lt;2,"Não Utilizou",IF((IFERROR(IFERROR(VLOOKUP(A31,Agendamento!A:C,3,0),VLOOKUP(B31,Agendamento!B:C,2,0)&amp;"B"),"Encaixe"))="Agendado","Agend_OK",IF((IFERROR(IFERROR(VLOOKUP(A31,Agendamento!A:C,3,0),VLOOKUP(B31,Agendamento!B:C,2,0)&amp;"B"),"Encaixe"))="AgendadoB","Agend_NOK",IF((IFERROR(IFERROR(VLOOKUP(A31,Agendamento!A:C,3,0),VLOOKUP(B31,Agendamento!B:C,2,0)&amp;"B"),"Encaixe"))="Encaixe","Encaixe","Não Utilizou"))))</f>
        <v>Encaixe</v>
      </c>
      <c r="K31" s="21" t="str">
        <f>IFERROR(VLOOKUP(L31,'Base Colaboradores'!C:F,4,0),"PRESTADOR DE SERVIÇOS")</f>
        <v>FINANCAS JURIDICO E INFRAESTRUTURA</v>
      </c>
      <c r="L31" s="19" t="s">
        <v>16098</v>
      </c>
      <c r="M31" s="19" t="s">
        <v>5255</v>
      </c>
      <c r="N31" s="19" t="s">
        <v>17545</v>
      </c>
    </row>
    <row r="32" spans="1:14" x14ac:dyDescent="0.25">
      <c r="A32" s="19" t="str">
        <f t="shared" si="1"/>
        <v>88220JB x Sambodromo4606821h</v>
      </c>
      <c r="B32" s="19" t="str">
        <f t="shared" si="2"/>
        <v>88220JB x Sambodromo46068</v>
      </c>
      <c r="C32" s="19" t="s">
        <v>133</v>
      </c>
      <c r="D32" s="19">
        <v>88220</v>
      </c>
      <c r="E32" s="20"/>
      <c r="F32" s="19" t="s">
        <v>33</v>
      </c>
      <c r="G32" s="21" t="s">
        <v>126</v>
      </c>
      <c r="H32" s="22">
        <f t="shared" si="3"/>
        <v>46068</v>
      </c>
      <c r="I32" s="19" t="s">
        <v>621</v>
      </c>
      <c r="J32" s="21" t="str">
        <f>IF(LEN(A32&amp;B32)&lt;2,"Não Utilizou",IF((IFERROR(IFERROR(VLOOKUP(A32,Agendamento!A:C,3,0),VLOOKUP(B32,Agendamento!B:C,2,0)&amp;"B"),"Encaixe"))="Agendado","Agend_OK",IF((IFERROR(IFERROR(VLOOKUP(A32,Agendamento!A:C,3,0),VLOOKUP(B32,Agendamento!B:C,2,0)&amp;"B"),"Encaixe"))="AgendadoB","Agend_NOK",IF((IFERROR(IFERROR(VLOOKUP(A32,Agendamento!A:C,3,0),VLOOKUP(B32,Agendamento!B:C,2,0)&amp;"B"),"Encaixe"))="Encaixe","Encaixe","Não Utilizou"))))</f>
        <v>Agend_NOK</v>
      </c>
      <c r="K32" s="21" t="str">
        <f>IFERROR(VLOOKUP(L32,'Base Colaboradores'!C:F,4,0),"PRESTADOR DE SERVIÇOS")</f>
        <v>TECNOLOGIA</v>
      </c>
      <c r="L32" s="19" t="s">
        <v>16317</v>
      </c>
      <c r="M32" s="19" t="s">
        <v>12397</v>
      </c>
      <c r="N32" s="19" t="s">
        <v>17486</v>
      </c>
    </row>
    <row r="33" spans="1:14" x14ac:dyDescent="0.25">
      <c r="A33" s="19" t="str">
        <f t="shared" si="1"/>
        <v>03544004798EG x Sambodromo4606822h</v>
      </c>
      <c r="B33" s="19" t="str">
        <f t="shared" si="2"/>
        <v>03544004798EG x Sambodromo46068</v>
      </c>
      <c r="C33" s="19" t="s">
        <v>138</v>
      </c>
      <c r="D33" s="19"/>
      <c r="E33" s="20" t="s">
        <v>139</v>
      </c>
      <c r="F33" s="19" t="s">
        <v>6</v>
      </c>
      <c r="G33" s="21" t="s">
        <v>137</v>
      </c>
      <c r="H33" s="22">
        <f t="shared" si="3"/>
        <v>46068</v>
      </c>
      <c r="I33" s="19" t="s">
        <v>621</v>
      </c>
      <c r="J33" s="21" t="str">
        <f>IF(LEN(A33&amp;B33)&lt;2,"Não Utilizou",IF((IFERROR(IFERROR(VLOOKUP(A33,Agendamento!A:C,3,0),VLOOKUP(B33,Agendamento!B:C,2,0)&amp;"B"),"Encaixe"))="Agendado","Agend_OK",IF((IFERROR(IFERROR(VLOOKUP(A33,Agendamento!A:C,3,0),VLOOKUP(B33,Agendamento!B:C,2,0)&amp;"B"),"Encaixe"))="AgendadoB","Agend_NOK",IF((IFERROR(IFERROR(VLOOKUP(A33,Agendamento!A:C,3,0),VLOOKUP(B33,Agendamento!B:C,2,0)&amp;"B"),"Encaixe"))="Encaixe","Encaixe","Não Utilizou"))))</f>
        <v>Encaixe</v>
      </c>
      <c r="K33" s="21" t="str">
        <f>IFERROR(VLOOKUP(L33,'Base Colaboradores'!C:F,4,0),"PRESTADOR DE SERVIÇOS")</f>
        <v>PRESTADOR DE SERVIÇOS</v>
      </c>
      <c r="L33" s="19" t="s">
        <v>19218</v>
      </c>
      <c r="M33" s="19" t="s">
        <v>19218</v>
      </c>
      <c r="N33" s="19" t="s">
        <v>19218</v>
      </c>
    </row>
    <row r="34" spans="1:14" x14ac:dyDescent="0.25">
      <c r="A34" s="19" t="str">
        <f t="shared" si="1"/>
        <v>55607EG x Sambodromo4606817h</v>
      </c>
      <c r="B34" s="19" t="str">
        <f t="shared" si="2"/>
        <v>55607EG x Sambodromo46068</v>
      </c>
      <c r="C34" s="19" t="s">
        <v>18</v>
      </c>
      <c r="D34" s="19">
        <v>55607</v>
      </c>
      <c r="E34" s="20"/>
      <c r="F34" s="19" t="s">
        <v>6</v>
      </c>
      <c r="G34" s="21" t="s">
        <v>7</v>
      </c>
      <c r="H34" s="22">
        <f t="shared" si="3"/>
        <v>46068</v>
      </c>
      <c r="I34" s="19" t="s">
        <v>621</v>
      </c>
      <c r="J34" s="21" t="str">
        <f>IF(LEN(A34&amp;B34)&lt;2,"Não Utilizou",IF((IFERROR(IFERROR(VLOOKUP(A34,Agendamento!A:C,3,0),VLOOKUP(B34,Agendamento!B:C,2,0)&amp;"B"),"Encaixe"))="Agendado","Agend_OK",IF((IFERROR(IFERROR(VLOOKUP(A34,Agendamento!A:C,3,0),VLOOKUP(B34,Agendamento!B:C,2,0)&amp;"B"),"Encaixe"))="AgendadoB","Agend_NOK",IF((IFERROR(IFERROR(VLOOKUP(A34,Agendamento!A:C,3,0),VLOOKUP(B34,Agendamento!B:C,2,0)&amp;"B"),"Encaixe"))="Encaixe","Encaixe","Não Utilizou"))))</f>
        <v>Encaixe</v>
      </c>
      <c r="K34" s="21" t="str">
        <f>IFERROR(VLOOKUP(L34,'Base Colaboradores'!C:F,4,0),"PRESTADOR DE SERVIÇOS")</f>
        <v>ESTUDIOS GLOBO</v>
      </c>
      <c r="L34" s="19" t="s">
        <v>16229</v>
      </c>
      <c r="M34" s="19" t="s">
        <v>14276</v>
      </c>
      <c r="N34" s="19" t="s">
        <v>17623</v>
      </c>
    </row>
    <row r="35" spans="1:14" x14ac:dyDescent="0.25">
      <c r="A35" s="19" t="str">
        <f t="shared" si="1"/>
        <v>64607EG x Sambodromo4606817h</v>
      </c>
      <c r="B35" s="19" t="str">
        <f t="shared" si="2"/>
        <v>64607EG x Sambodromo46068</v>
      </c>
      <c r="C35" s="19" t="s">
        <v>575</v>
      </c>
      <c r="D35" s="19">
        <v>64607</v>
      </c>
      <c r="E35" s="20"/>
      <c r="F35" s="19" t="s">
        <v>6</v>
      </c>
      <c r="G35" s="21" t="s">
        <v>7</v>
      </c>
      <c r="H35" s="22">
        <f t="shared" si="3"/>
        <v>46068</v>
      </c>
      <c r="I35" s="19" t="s">
        <v>621</v>
      </c>
      <c r="J35" s="21" t="str">
        <f>IF(LEN(A35&amp;B35)&lt;2,"Não Utilizou",IF((IFERROR(IFERROR(VLOOKUP(A35,Agendamento!A:C,3,0),VLOOKUP(B35,Agendamento!B:C,2,0)&amp;"B"),"Encaixe"))="Agendado","Agend_OK",IF((IFERROR(IFERROR(VLOOKUP(A35,Agendamento!A:C,3,0),VLOOKUP(B35,Agendamento!B:C,2,0)&amp;"B"),"Encaixe"))="AgendadoB","Agend_NOK",IF((IFERROR(IFERROR(VLOOKUP(A35,Agendamento!A:C,3,0),VLOOKUP(B35,Agendamento!B:C,2,0)&amp;"B"),"Encaixe"))="Encaixe","Encaixe","Não Utilizou"))))</f>
        <v>Agend_OK</v>
      </c>
      <c r="K35" s="21" t="str">
        <f>IFERROR(VLOOKUP(L35,'Base Colaboradores'!C:F,4,0),"PRESTADOR DE SERVIÇOS")</f>
        <v>TECNOLOGIA</v>
      </c>
      <c r="L35" s="19" t="s">
        <v>16260</v>
      </c>
      <c r="M35" s="19" t="s">
        <v>5234</v>
      </c>
      <c r="N35" s="19" t="s">
        <v>17585</v>
      </c>
    </row>
    <row r="36" spans="1:14" x14ac:dyDescent="0.25">
      <c r="A36" s="19" t="str">
        <f t="shared" si="1"/>
        <v>11414282702EG x Sambodromo4606818h</v>
      </c>
      <c r="B36" s="19" t="str">
        <f t="shared" si="2"/>
        <v>11414282702EG x Sambodromo46068</v>
      </c>
      <c r="C36" s="19" t="s">
        <v>54</v>
      </c>
      <c r="D36" s="19"/>
      <c r="E36" s="20" t="s">
        <v>55</v>
      </c>
      <c r="F36" s="19" t="s">
        <v>6</v>
      </c>
      <c r="G36" s="21" t="s">
        <v>34</v>
      </c>
      <c r="H36" s="22">
        <f t="shared" si="3"/>
        <v>46068</v>
      </c>
      <c r="I36" s="19" t="s">
        <v>621</v>
      </c>
      <c r="J36" s="21" t="str">
        <f>IF(LEN(A36&amp;B36)&lt;2,"Não Utilizou",IF((IFERROR(IFERROR(VLOOKUP(A36,Agendamento!A:C,3,0),VLOOKUP(B36,Agendamento!B:C,2,0)&amp;"B"),"Encaixe"))="Agendado","Agend_OK",IF((IFERROR(IFERROR(VLOOKUP(A36,Agendamento!A:C,3,0),VLOOKUP(B36,Agendamento!B:C,2,0)&amp;"B"),"Encaixe"))="AgendadoB","Agend_NOK",IF((IFERROR(IFERROR(VLOOKUP(A36,Agendamento!A:C,3,0),VLOOKUP(B36,Agendamento!B:C,2,0)&amp;"B"),"Encaixe"))="Encaixe","Encaixe","Não Utilizou"))))</f>
        <v>Agend_NOK</v>
      </c>
      <c r="K36" s="21" t="str">
        <f>IFERROR(VLOOKUP(L36,'Base Colaboradores'!C:F,4,0),"PRESTADOR DE SERVIÇOS")</f>
        <v>PRESTADOR DE SERVIÇOS</v>
      </c>
      <c r="L36" s="19" t="s">
        <v>530</v>
      </c>
      <c r="M36" s="19" t="s">
        <v>19218</v>
      </c>
      <c r="N36" s="19" t="s">
        <v>19218</v>
      </c>
    </row>
    <row r="37" spans="1:14" x14ac:dyDescent="0.25">
      <c r="A37" s="19" t="str">
        <f t="shared" si="1"/>
        <v>86474JB x Sambodromo4606819h</v>
      </c>
      <c r="B37" s="19" t="str">
        <f t="shared" si="2"/>
        <v>86474JB x Sambodromo46068</v>
      </c>
      <c r="C37" s="19" t="s">
        <v>101</v>
      </c>
      <c r="D37" s="19">
        <v>86474</v>
      </c>
      <c r="E37" s="20"/>
      <c r="F37" s="19" t="s">
        <v>33</v>
      </c>
      <c r="G37" s="21" t="s">
        <v>76</v>
      </c>
      <c r="H37" s="22">
        <f t="shared" si="3"/>
        <v>46068</v>
      </c>
      <c r="I37" s="19" t="s">
        <v>621</v>
      </c>
      <c r="J37" s="21" t="str">
        <f>IF(LEN(A37&amp;B37)&lt;2,"Não Utilizou",IF((IFERROR(IFERROR(VLOOKUP(A37,Agendamento!A:C,3,0),VLOOKUP(B37,Agendamento!B:C,2,0)&amp;"B"),"Encaixe"))="Agendado","Agend_OK",IF((IFERROR(IFERROR(VLOOKUP(A37,Agendamento!A:C,3,0),VLOOKUP(B37,Agendamento!B:C,2,0)&amp;"B"),"Encaixe"))="AgendadoB","Agend_NOK",IF((IFERROR(IFERROR(VLOOKUP(A37,Agendamento!A:C,3,0),VLOOKUP(B37,Agendamento!B:C,2,0)&amp;"B"),"Encaixe"))="Encaixe","Encaixe","Não Utilizou"))))</f>
        <v>Agend_NOK</v>
      </c>
      <c r="K37" s="21" t="str">
        <f>IFERROR(VLOOKUP(L37,'Base Colaboradores'!C:F,4,0),"PRESTADOR DE SERVIÇOS")</f>
        <v>JORNALISMO</v>
      </c>
      <c r="L37" s="19" t="s">
        <v>16228</v>
      </c>
      <c r="M37" s="19" t="s">
        <v>4622</v>
      </c>
      <c r="N37" s="19" t="s">
        <v>17483</v>
      </c>
    </row>
    <row r="38" spans="1:14" x14ac:dyDescent="0.25">
      <c r="A38" s="19" t="str">
        <f t="shared" si="1"/>
        <v>78576EG x Sambodromo4606819h</v>
      </c>
      <c r="B38" s="19" t="str">
        <f t="shared" si="2"/>
        <v>78576EG x Sambodromo46068</v>
      </c>
      <c r="C38" s="19" t="s">
        <v>86</v>
      </c>
      <c r="D38" s="19">
        <v>78576</v>
      </c>
      <c r="E38" s="20"/>
      <c r="F38" s="19" t="s">
        <v>6</v>
      </c>
      <c r="G38" s="21" t="s">
        <v>76</v>
      </c>
      <c r="H38" s="22">
        <f t="shared" si="3"/>
        <v>46068</v>
      </c>
      <c r="I38" s="19" t="s">
        <v>621</v>
      </c>
      <c r="J38" s="21" t="str">
        <f>IF(LEN(A38&amp;B38)&lt;2,"Não Utilizou",IF((IFERROR(IFERROR(VLOOKUP(A38,Agendamento!A:C,3,0),VLOOKUP(B38,Agendamento!B:C,2,0)&amp;"B"),"Encaixe"))="Agendado","Agend_OK",IF((IFERROR(IFERROR(VLOOKUP(A38,Agendamento!A:C,3,0),VLOOKUP(B38,Agendamento!B:C,2,0)&amp;"B"),"Encaixe"))="AgendadoB","Agend_NOK",IF((IFERROR(IFERROR(VLOOKUP(A38,Agendamento!A:C,3,0),VLOOKUP(B38,Agendamento!B:C,2,0)&amp;"B"),"Encaixe"))="Encaixe","Encaixe","Não Utilizou"))))</f>
        <v>Agend_OK</v>
      </c>
      <c r="K38" s="21" t="str">
        <f>IFERROR(VLOOKUP(L38,'Base Colaboradores'!C:F,4,0),"PRESTADOR DE SERVIÇOS")</f>
        <v>FINANCAS JURIDICO E INFRAESTRUTURA</v>
      </c>
      <c r="L38" s="19" t="s">
        <v>16373</v>
      </c>
      <c r="M38" s="19" t="s">
        <v>13503</v>
      </c>
      <c r="N38" s="19" t="s">
        <v>18315</v>
      </c>
    </row>
    <row r="39" spans="1:14" x14ac:dyDescent="0.25">
      <c r="A39" s="19" t="str">
        <f t="shared" si="1"/>
        <v>87937EG x Sambodromo4606821h</v>
      </c>
      <c r="B39" s="19" t="str">
        <f t="shared" si="2"/>
        <v>87937EG x Sambodromo46068</v>
      </c>
      <c r="C39" s="19" t="s">
        <v>125</v>
      </c>
      <c r="D39" s="19">
        <v>87937</v>
      </c>
      <c r="E39" s="20"/>
      <c r="F39" s="19" t="s">
        <v>6</v>
      </c>
      <c r="G39" s="21" t="s">
        <v>126</v>
      </c>
      <c r="H39" s="22">
        <f t="shared" si="3"/>
        <v>46068</v>
      </c>
      <c r="I39" s="19" t="s">
        <v>621</v>
      </c>
      <c r="J39" s="21" t="str">
        <f>IF(LEN(A39&amp;B39)&lt;2,"Não Utilizou",IF((IFERROR(IFERROR(VLOOKUP(A39,Agendamento!A:C,3,0),VLOOKUP(B39,Agendamento!B:C,2,0)&amp;"B"),"Encaixe"))="Agendado","Agend_OK",IF((IFERROR(IFERROR(VLOOKUP(A39,Agendamento!A:C,3,0),VLOOKUP(B39,Agendamento!B:C,2,0)&amp;"B"),"Encaixe"))="AgendadoB","Agend_NOK",IF((IFERROR(IFERROR(VLOOKUP(A39,Agendamento!A:C,3,0),VLOOKUP(B39,Agendamento!B:C,2,0)&amp;"B"),"Encaixe"))="Encaixe","Encaixe","Não Utilizou"))))</f>
        <v>Encaixe</v>
      </c>
      <c r="K39" s="21" t="str">
        <f>IFERROR(VLOOKUP(L39,'Base Colaboradores'!C:F,4,0),"PRESTADOR DE SERVIÇOS")</f>
        <v>TECNOLOGIA</v>
      </c>
      <c r="L39" s="19" t="s">
        <v>16317</v>
      </c>
      <c r="M39" s="19" t="s">
        <v>12397</v>
      </c>
      <c r="N39" s="19" t="s">
        <v>17583</v>
      </c>
    </row>
    <row r="40" spans="1:14" x14ac:dyDescent="0.25">
      <c r="A40" s="19" t="str">
        <f t="shared" si="1"/>
        <v>92986JB x Sambodromo4606818h</v>
      </c>
      <c r="B40" s="19" t="str">
        <f t="shared" si="2"/>
        <v>92986JB x Sambodromo46068</v>
      </c>
      <c r="C40" s="19" t="s">
        <v>586</v>
      </c>
      <c r="D40" s="19">
        <v>92986</v>
      </c>
      <c r="E40" s="20"/>
      <c r="F40" s="19" t="s">
        <v>33</v>
      </c>
      <c r="G40" s="21" t="s">
        <v>34</v>
      </c>
      <c r="H40" s="22">
        <f t="shared" si="3"/>
        <v>46068</v>
      </c>
      <c r="I40" s="19" t="s">
        <v>621</v>
      </c>
      <c r="J40" s="21" t="str">
        <f>IF(LEN(A40&amp;B40)&lt;2,"Não Utilizou",IF((IFERROR(IFERROR(VLOOKUP(A40,Agendamento!A:C,3,0),VLOOKUP(B40,Agendamento!B:C,2,0)&amp;"B"),"Encaixe"))="Agendado","Agend_OK",IF((IFERROR(IFERROR(VLOOKUP(A40,Agendamento!A:C,3,0),VLOOKUP(B40,Agendamento!B:C,2,0)&amp;"B"),"Encaixe"))="AgendadoB","Agend_NOK",IF((IFERROR(IFERROR(VLOOKUP(A40,Agendamento!A:C,3,0),VLOOKUP(B40,Agendamento!B:C,2,0)&amp;"B"),"Encaixe"))="Encaixe","Encaixe","Não Utilizou"))))</f>
        <v>Agend_OK</v>
      </c>
      <c r="K40" s="21" t="str">
        <f>IFERROR(VLOOKUP(L40,'Base Colaboradores'!C:F,4,0),"PRESTADOR DE SERVIÇOS")</f>
        <v>TECNOLOGIA</v>
      </c>
      <c r="L40" s="19" t="s">
        <v>16317</v>
      </c>
      <c r="M40" s="19" t="s">
        <v>12397</v>
      </c>
      <c r="N40" s="19" t="s">
        <v>17506</v>
      </c>
    </row>
    <row r="41" spans="1:14" x14ac:dyDescent="0.25">
      <c r="A41" s="19" t="str">
        <f t="shared" si="1"/>
        <v>92096EG x Sambodromo4606817h</v>
      </c>
      <c r="B41" s="19" t="str">
        <f t="shared" si="2"/>
        <v>92096EG x Sambodromo46068</v>
      </c>
      <c r="C41" s="19" t="s">
        <v>9</v>
      </c>
      <c r="D41" s="19">
        <v>92096</v>
      </c>
      <c r="E41" s="20"/>
      <c r="F41" s="19" t="s">
        <v>6</v>
      </c>
      <c r="G41" s="21" t="s">
        <v>7</v>
      </c>
      <c r="H41" s="22">
        <f t="shared" si="3"/>
        <v>46068</v>
      </c>
      <c r="I41" s="19" t="s">
        <v>621</v>
      </c>
      <c r="J41" s="21" t="str">
        <f>IF(LEN(A41&amp;B41)&lt;2,"Não Utilizou",IF((IFERROR(IFERROR(VLOOKUP(A41,Agendamento!A:C,3,0),VLOOKUP(B41,Agendamento!B:C,2,0)&amp;"B"),"Encaixe"))="Agendado","Agend_OK",IF((IFERROR(IFERROR(VLOOKUP(A41,Agendamento!A:C,3,0),VLOOKUP(B41,Agendamento!B:C,2,0)&amp;"B"),"Encaixe"))="AgendadoB","Agend_NOK",IF((IFERROR(IFERROR(VLOOKUP(A41,Agendamento!A:C,3,0),VLOOKUP(B41,Agendamento!B:C,2,0)&amp;"B"),"Encaixe"))="Encaixe","Encaixe","Não Utilizou"))))</f>
        <v>Encaixe</v>
      </c>
      <c r="K41" s="21" t="str">
        <f>IFERROR(VLOOKUP(L41,'Base Colaboradores'!C:F,4,0),"PRESTADOR DE SERVIÇOS")</f>
        <v>TECNOLOGIA</v>
      </c>
      <c r="L41" s="19" t="s">
        <v>16317</v>
      </c>
      <c r="M41" s="19" t="s">
        <v>12397</v>
      </c>
      <c r="N41" s="19" t="s">
        <v>17506</v>
      </c>
    </row>
    <row r="42" spans="1:14" x14ac:dyDescent="0.25">
      <c r="A42" s="19" t="str">
        <f t="shared" si="1"/>
        <v>70163EG x Sambodromo4606820h</v>
      </c>
      <c r="B42" s="19" t="str">
        <f t="shared" si="2"/>
        <v>70163EG x Sambodromo46068</v>
      </c>
      <c r="C42" s="19" t="s">
        <v>113</v>
      </c>
      <c r="D42" s="19">
        <v>70163</v>
      </c>
      <c r="E42" s="20"/>
      <c r="F42" s="19" t="s">
        <v>6</v>
      </c>
      <c r="G42" s="21" t="s">
        <v>114</v>
      </c>
      <c r="H42" s="22">
        <f t="shared" si="3"/>
        <v>46068</v>
      </c>
      <c r="I42" s="19" t="s">
        <v>621</v>
      </c>
      <c r="J42" s="21" t="str">
        <f>IF(LEN(A42&amp;B42)&lt;2,"Não Utilizou",IF((IFERROR(IFERROR(VLOOKUP(A42,Agendamento!A:C,3,0),VLOOKUP(B42,Agendamento!B:C,2,0)&amp;"B"),"Encaixe"))="Agendado","Agend_OK",IF((IFERROR(IFERROR(VLOOKUP(A42,Agendamento!A:C,3,0),VLOOKUP(B42,Agendamento!B:C,2,0)&amp;"B"),"Encaixe"))="AgendadoB","Agend_NOK",IF((IFERROR(IFERROR(VLOOKUP(A42,Agendamento!A:C,3,0),VLOOKUP(B42,Agendamento!B:C,2,0)&amp;"B"),"Encaixe"))="Encaixe","Encaixe","Não Utilizou"))))</f>
        <v>Encaixe</v>
      </c>
      <c r="K42" s="21" t="str">
        <f>IFERROR(VLOOKUP(L42,'Base Colaboradores'!C:F,4,0),"PRESTADOR DE SERVIÇOS")</f>
        <v>TECNOLOGIA</v>
      </c>
      <c r="L42" s="19" t="s">
        <v>16155</v>
      </c>
      <c r="M42" s="19" t="s">
        <v>7015</v>
      </c>
      <c r="N42" s="19" t="s">
        <v>17486</v>
      </c>
    </row>
    <row r="43" spans="1:14" x14ac:dyDescent="0.25">
      <c r="A43" s="19" t="str">
        <f t="shared" si="1"/>
        <v>89176EG x Sambodromo4606817h</v>
      </c>
      <c r="B43" s="19" t="str">
        <f t="shared" si="2"/>
        <v>89176EG x Sambodromo46068</v>
      </c>
      <c r="C43" s="19" t="s">
        <v>29</v>
      </c>
      <c r="D43" s="19">
        <v>89176</v>
      </c>
      <c r="E43" s="20"/>
      <c r="F43" s="19" t="s">
        <v>6</v>
      </c>
      <c r="G43" s="21" t="s">
        <v>7</v>
      </c>
      <c r="H43" s="22">
        <f t="shared" si="3"/>
        <v>46068</v>
      </c>
      <c r="I43" s="19" t="s">
        <v>621</v>
      </c>
      <c r="J43" s="21" t="str">
        <f>IF(LEN(A43&amp;B43)&lt;2,"Não Utilizou",IF((IFERROR(IFERROR(VLOOKUP(A43,Agendamento!A:C,3,0),VLOOKUP(B43,Agendamento!B:C,2,0)&amp;"B"),"Encaixe"))="Agendado","Agend_OK",IF((IFERROR(IFERROR(VLOOKUP(A43,Agendamento!A:C,3,0),VLOOKUP(B43,Agendamento!B:C,2,0)&amp;"B"),"Encaixe"))="AgendadoB","Agend_NOK",IF((IFERROR(IFERROR(VLOOKUP(A43,Agendamento!A:C,3,0),VLOOKUP(B43,Agendamento!B:C,2,0)&amp;"B"),"Encaixe"))="Encaixe","Encaixe","Não Utilizou"))))</f>
        <v>Encaixe</v>
      </c>
      <c r="K43" s="21" t="str">
        <f>IFERROR(VLOOKUP(L43,'Base Colaboradores'!C:F,4,0),"PRESTADOR DE SERVIÇOS")</f>
        <v>ESTUDIOS GLOBO</v>
      </c>
      <c r="L43" s="19" t="s">
        <v>16111</v>
      </c>
      <c r="M43" s="19" t="s">
        <v>14743</v>
      </c>
      <c r="N43" s="19" t="s">
        <v>17523</v>
      </c>
    </row>
    <row r="44" spans="1:14" x14ac:dyDescent="0.25">
      <c r="A44" s="19" t="str">
        <f t="shared" si="1"/>
        <v>26483JB x Sambodromo4606818h</v>
      </c>
      <c r="B44" s="19" t="str">
        <f t="shared" si="2"/>
        <v>26483JB x Sambodromo46068</v>
      </c>
      <c r="C44" s="19" t="s">
        <v>36</v>
      </c>
      <c r="D44" s="19">
        <v>26483</v>
      </c>
      <c r="E44" s="20"/>
      <c r="F44" s="19" t="s">
        <v>33</v>
      </c>
      <c r="G44" s="21" t="s">
        <v>34</v>
      </c>
      <c r="H44" s="22">
        <f t="shared" si="3"/>
        <v>46068</v>
      </c>
      <c r="I44" s="19" t="s">
        <v>621</v>
      </c>
      <c r="J44" s="21" t="str">
        <f>IF(LEN(A44&amp;B44)&lt;2,"Não Utilizou",IF((IFERROR(IFERROR(VLOOKUP(A44,Agendamento!A:C,3,0),VLOOKUP(B44,Agendamento!B:C,2,0)&amp;"B"),"Encaixe"))="Agendado","Agend_OK",IF((IFERROR(IFERROR(VLOOKUP(A44,Agendamento!A:C,3,0),VLOOKUP(B44,Agendamento!B:C,2,0)&amp;"B"),"Encaixe"))="AgendadoB","Agend_NOK",IF((IFERROR(IFERROR(VLOOKUP(A44,Agendamento!A:C,3,0),VLOOKUP(B44,Agendamento!B:C,2,0)&amp;"B"),"Encaixe"))="Encaixe","Encaixe","Não Utilizou"))))</f>
        <v>Encaixe</v>
      </c>
      <c r="K44" s="21" t="str">
        <f>IFERROR(VLOOKUP(L44,'Base Colaboradores'!C:F,4,0),"PRESTADOR DE SERVIÇOS")</f>
        <v>JORNALISMO</v>
      </c>
      <c r="L44" s="19" t="s">
        <v>16228</v>
      </c>
      <c r="M44" s="19" t="s">
        <v>4622</v>
      </c>
      <c r="N44" s="19" t="s">
        <v>17561</v>
      </c>
    </row>
    <row r="45" spans="1:14" x14ac:dyDescent="0.25">
      <c r="A45" s="19" t="str">
        <f t="shared" si="1"/>
        <v>47107EG x Sambodromo4606818h</v>
      </c>
      <c r="B45" s="19" t="str">
        <f t="shared" si="2"/>
        <v>47107EG x Sambodromo46068</v>
      </c>
      <c r="C45" s="19" t="s">
        <v>68</v>
      </c>
      <c r="D45" s="19">
        <v>47107</v>
      </c>
      <c r="E45" s="20"/>
      <c r="F45" s="19" t="s">
        <v>6</v>
      </c>
      <c r="G45" s="21" t="s">
        <v>34</v>
      </c>
      <c r="H45" s="22">
        <f t="shared" si="3"/>
        <v>46068</v>
      </c>
      <c r="I45" s="19" t="s">
        <v>621</v>
      </c>
      <c r="J45" s="21" t="str">
        <f>IF(LEN(A45&amp;B45)&lt;2,"Não Utilizou",IF((IFERROR(IFERROR(VLOOKUP(A45,Agendamento!A:C,3,0),VLOOKUP(B45,Agendamento!B:C,2,0)&amp;"B"),"Encaixe"))="Agendado","Agend_OK",IF((IFERROR(IFERROR(VLOOKUP(A45,Agendamento!A:C,3,0),VLOOKUP(B45,Agendamento!B:C,2,0)&amp;"B"),"Encaixe"))="AgendadoB","Agend_NOK",IF((IFERROR(IFERROR(VLOOKUP(A45,Agendamento!A:C,3,0),VLOOKUP(B45,Agendamento!B:C,2,0)&amp;"B"),"Encaixe"))="Encaixe","Encaixe","Não Utilizou"))))</f>
        <v>Encaixe</v>
      </c>
      <c r="K45" s="21" t="str">
        <f>IFERROR(VLOOKUP(L45,'Base Colaboradores'!C:F,4,0),"PRESTADOR DE SERVIÇOS")</f>
        <v>FINANCAS JURIDICO E INFRAESTRUTURA</v>
      </c>
      <c r="L45" s="19" t="s">
        <v>16081</v>
      </c>
      <c r="M45" s="19" t="s">
        <v>15042</v>
      </c>
      <c r="N45" s="19" t="s">
        <v>18399</v>
      </c>
    </row>
    <row r="46" spans="1:14" x14ac:dyDescent="0.25">
      <c r="A46" s="19" t="str">
        <f t="shared" si="1"/>
        <v>16637174785EG x Sambodromo4606817h</v>
      </c>
      <c r="B46" s="19" t="str">
        <f t="shared" si="2"/>
        <v>16637174785EG x Sambodromo46068</v>
      </c>
      <c r="C46" s="19" t="s">
        <v>26</v>
      </c>
      <c r="D46" s="19"/>
      <c r="E46" s="20" t="s">
        <v>268</v>
      </c>
      <c r="F46" s="19" t="s">
        <v>6</v>
      </c>
      <c r="G46" s="21" t="s">
        <v>7</v>
      </c>
      <c r="H46" s="22">
        <f t="shared" si="3"/>
        <v>46068</v>
      </c>
      <c r="I46" s="19" t="s">
        <v>621</v>
      </c>
      <c r="J46" s="21" t="str">
        <f>IF(LEN(A46&amp;B46)&lt;2,"Não Utilizou",IF((IFERROR(IFERROR(VLOOKUP(A46,Agendamento!A:C,3,0),VLOOKUP(B46,Agendamento!B:C,2,0)&amp;"B"),"Encaixe"))="Agendado","Agend_OK",IF((IFERROR(IFERROR(VLOOKUP(A46,Agendamento!A:C,3,0),VLOOKUP(B46,Agendamento!B:C,2,0)&amp;"B"),"Encaixe"))="AgendadoB","Agend_NOK",IF((IFERROR(IFERROR(VLOOKUP(A46,Agendamento!A:C,3,0),VLOOKUP(B46,Agendamento!B:C,2,0)&amp;"B"),"Encaixe"))="Encaixe","Encaixe","Não Utilizou"))))</f>
        <v>Agend_OK</v>
      </c>
      <c r="K46" s="21" t="str">
        <f>IFERROR(VLOOKUP(L46,'Base Colaboradores'!C:F,4,0),"PRESTADOR DE SERVIÇOS")</f>
        <v>PRESTADOR DE SERVIÇOS</v>
      </c>
      <c r="L46" s="19" t="s">
        <v>19298</v>
      </c>
      <c r="M46" s="19" t="s">
        <v>19218</v>
      </c>
      <c r="N46" s="19" t="s">
        <v>19218</v>
      </c>
    </row>
    <row r="47" spans="1:14" x14ac:dyDescent="0.25">
      <c r="A47" s="19" t="str">
        <f t="shared" si="1"/>
        <v>1402526EG x Sambodromo4606817h</v>
      </c>
      <c r="B47" s="19" t="str">
        <f t="shared" si="2"/>
        <v>1402526EG x Sambodromo46068</v>
      </c>
      <c r="C47" s="19" t="s">
        <v>10</v>
      </c>
      <c r="D47" s="19"/>
      <c r="E47" s="20" t="s">
        <v>191</v>
      </c>
      <c r="F47" s="19" t="s">
        <v>6</v>
      </c>
      <c r="G47" s="21" t="s">
        <v>7</v>
      </c>
      <c r="H47" s="22">
        <f t="shared" si="3"/>
        <v>46068</v>
      </c>
      <c r="I47" s="19" t="s">
        <v>621</v>
      </c>
      <c r="J47" s="21" t="str">
        <f>IF(LEN(A47&amp;B47)&lt;2,"Não Utilizou",IF((IFERROR(IFERROR(VLOOKUP(A47,Agendamento!A:C,3,0),VLOOKUP(B47,Agendamento!B:C,2,0)&amp;"B"),"Encaixe"))="Agendado","Agend_OK",IF((IFERROR(IFERROR(VLOOKUP(A47,Agendamento!A:C,3,0),VLOOKUP(B47,Agendamento!B:C,2,0)&amp;"B"),"Encaixe"))="AgendadoB","Agend_NOK",IF((IFERROR(IFERROR(VLOOKUP(A47,Agendamento!A:C,3,0),VLOOKUP(B47,Agendamento!B:C,2,0)&amp;"B"),"Encaixe"))="Encaixe","Encaixe","Não Utilizou"))))</f>
        <v>Encaixe</v>
      </c>
      <c r="K47" s="21" t="str">
        <f>IFERROR(VLOOKUP(L47,'Base Colaboradores'!C:F,4,0),"PRESTADOR DE SERVIÇOS")</f>
        <v>PRESTADOR DE SERVIÇOS</v>
      </c>
      <c r="L47" s="19" t="s">
        <v>19218</v>
      </c>
      <c r="M47" s="19" t="s">
        <v>19218</v>
      </c>
      <c r="N47" s="19" t="s">
        <v>19218</v>
      </c>
    </row>
    <row r="48" spans="1:14" x14ac:dyDescent="0.25">
      <c r="A48" s="19" t="str">
        <f t="shared" si="1"/>
        <v>51401EG x Sambodromo4606817h</v>
      </c>
      <c r="B48" s="19" t="str">
        <f t="shared" si="2"/>
        <v>51401EG x Sambodromo46068</v>
      </c>
      <c r="C48" s="19" t="s">
        <v>5</v>
      </c>
      <c r="D48" s="19">
        <v>51401</v>
      </c>
      <c r="E48" s="20"/>
      <c r="F48" s="19" t="s">
        <v>6</v>
      </c>
      <c r="G48" s="21" t="s">
        <v>7</v>
      </c>
      <c r="H48" s="22">
        <f t="shared" si="3"/>
        <v>46068</v>
      </c>
      <c r="I48" s="19" t="s">
        <v>621</v>
      </c>
      <c r="J48" s="21" t="str">
        <f>IF(LEN(A48&amp;B48)&lt;2,"Não Utilizou",IF((IFERROR(IFERROR(VLOOKUP(A48,Agendamento!A:C,3,0),VLOOKUP(B48,Agendamento!B:C,2,0)&amp;"B"),"Encaixe"))="Agendado","Agend_OK",IF((IFERROR(IFERROR(VLOOKUP(A48,Agendamento!A:C,3,0),VLOOKUP(B48,Agendamento!B:C,2,0)&amp;"B"),"Encaixe"))="AgendadoB","Agend_NOK",IF((IFERROR(IFERROR(VLOOKUP(A48,Agendamento!A:C,3,0),VLOOKUP(B48,Agendamento!B:C,2,0)&amp;"B"),"Encaixe"))="Encaixe","Encaixe","Não Utilizou"))))</f>
        <v>Agend_OK</v>
      </c>
      <c r="K48" s="21" t="str">
        <f>IFERROR(VLOOKUP(L48,'Base Colaboradores'!C:F,4,0),"PRESTADOR DE SERVIÇOS")</f>
        <v>TECNOLOGIA</v>
      </c>
      <c r="L48" s="19" t="s">
        <v>16317</v>
      </c>
      <c r="M48" s="19" t="s">
        <v>12397</v>
      </c>
      <c r="N48" s="19" t="s">
        <v>17583</v>
      </c>
    </row>
    <row r="49" spans="1:14" x14ac:dyDescent="0.25">
      <c r="A49" s="19" t="str">
        <f t="shared" si="1"/>
        <v>39266EG x Sambodromo4606817h</v>
      </c>
      <c r="B49" s="19" t="str">
        <f t="shared" si="2"/>
        <v>39266EG x Sambodromo46068</v>
      </c>
      <c r="C49" s="19" t="s">
        <v>31</v>
      </c>
      <c r="D49" s="19">
        <v>39266</v>
      </c>
      <c r="E49" s="20"/>
      <c r="F49" s="19" t="s">
        <v>6</v>
      </c>
      <c r="G49" s="21" t="s">
        <v>7</v>
      </c>
      <c r="H49" s="22">
        <f t="shared" si="3"/>
        <v>46068</v>
      </c>
      <c r="I49" s="19" t="s">
        <v>621</v>
      </c>
      <c r="J49" s="21" t="str">
        <f>IF(LEN(A49&amp;B49)&lt;2,"Não Utilizou",IF((IFERROR(IFERROR(VLOOKUP(A49,Agendamento!A:C,3,0),VLOOKUP(B49,Agendamento!B:C,2,0)&amp;"B"),"Encaixe"))="Agendado","Agend_OK",IF((IFERROR(IFERROR(VLOOKUP(A49,Agendamento!A:C,3,0),VLOOKUP(B49,Agendamento!B:C,2,0)&amp;"B"),"Encaixe"))="AgendadoB","Agend_NOK",IF((IFERROR(IFERROR(VLOOKUP(A49,Agendamento!A:C,3,0),VLOOKUP(B49,Agendamento!B:C,2,0)&amp;"B"),"Encaixe"))="Encaixe","Encaixe","Não Utilizou"))))</f>
        <v>Agend_NOK</v>
      </c>
      <c r="K49" s="21" t="str">
        <f>IFERROR(VLOOKUP(L49,'Base Colaboradores'!C:F,4,0),"PRESTADOR DE SERVIÇOS")</f>
        <v>TECNOLOGIA</v>
      </c>
      <c r="L49" s="19" t="s">
        <v>16260</v>
      </c>
      <c r="M49" s="19" t="s">
        <v>5234</v>
      </c>
      <c r="N49" s="19" t="s">
        <v>17569</v>
      </c>
    </row>
    <row r="50" spans="1:14" x14ac:dyDescent="0.25">
      <c r="A50" s="19" t="str">
        <f t="shared" si="1"/>
        <v>12452485705EG x Sambodromo4606819h</v>
      </c>
      <c r="B50" s="19" t="str">
        <f t="shared" si="2"/>
        <v>12452485705EG x Sambodromo46068</v>
      </c>
      <c r="C50" s="19" t="s">
        <v>77</v>
      </c>
      <c r="D50" s="19"/>
      <c r="E50" s="20" t="s">
        <v>78</v>
      </c>
      <c r="F50" s="19" t="s">
        <v>6</v>
      </c>
      <c r="G50" s="21" t="s">
        <v>76</v>
      </c>
      <c r="H50" s="22">
        <f t="shared" si="3"/>
        <v>46068</v>
      </c>
      <c r="I50" s="19" t="s">
        <v>621</v>
      </c>
      <c r="J50" s="21" t="str">
        <f>IF(LEN(A50&amp;B50)&lt;2,"Não Utilizou",IF((IFERROR(IFERROR(VLOOKUP(A50,Agendamento!A:C,3,0),VLOOKUP(B50,Agendamento!B:C,2,0)&amp;"B"),"Encaixe"))="Agendado","Agend_OK",IF((IFERROR(IFERROR(VLOOKUP(A50,Agendamento!A:C,3,0),VLOOKUP(B50,Agendamento!B:C,2,0)&amp;"B"),"Encaixe"))="AgendadoB","Agend_NOK",IF((IFERROR(IFERROR(VLOOKUP(A50,Agendamento!A:C,3,0),VLOOKUP(B50,Agendamento!B:C,2,0)&amp;"B"),"Encaixe"))="Encaixe","Encaixe","Não Utilizou"))))</f>
        <v>Agend_NOK</v>
      </c>
      <c r="K50" s="21" t="str">
        <f>IFERROR(VLOOKUP(L50,'Base Colaboradores'!C:F,4,0),"PRESTADOR DE SERVIÇOS")</f>
        <v>PRESTADOR DE SERVIÇOS</v>
      </c>
      <c r="L50" s="19" t="s">
        <v>565</v>
      </c>
      <c r="M50" s="19" t="s">
        <v>19218</v>
      </c>
      <c r="N50" s="19" t="s">
        <v>19218</v>
      </c>
    </row>
    <row r="51" spans="1:14" x14ac:dyDescent="0.25">
      <c r="A51" s="19" t="str">
        <f t="shared" si="1"/>
        <v>89936JB x Sambodromo4606821h</v>
      </c>
      <c r="B51" s="19" t="str">
        <f t="shared" si="2"/>
        <v>89936JB x Sambodromo46068</v>
      </c>
      <c r="C51" s="19" t="s">
        <v>130</v>
      </c>
      <c r="D51" s="19">
        <v>89936</v>
      </c>
      <c r="E51" s="20"/>
      <c r="F51" s="19" t="s">
        <v>33</v>
      </c>
      <c r="G51" s="21" t="s">
        <v>126</v>
      </c>
      <c r="H51" s="22">
        <f t="shared" si="3"/>
        <v>46068</v>
      </c>
      <c r="I51" s="19" t="s">
        <v>621</v>
      </c>
      <c r="J51" s="21" t="str">
        <f>IF(LEN(A51&amp;B51)&lt;2,"Não Utilizou",IF((IFERROR(IFERROR(VLOOKUP(A51,Agendamento!A:C,3,0),VLOOKUP(B51,Agendamento!B:C,2,0)&amp;"B"),"Encaixe"))="Agendado","Agend_OK",IF((IFERROR(IFERROR(VLOOKUP(A51,Agendamento!A:C,3,0),VLOOKUP(B51,Agendamento!B:C,2,0)&amp;"B"),"Encaixe"))="AgendadoB","Agend_NOK",IF((IFERROR(IFERROR(VLOOKUP(A51,Agendamento!A:C,3,0),VLOOKUP(B51,Agendamento!B:C,2,0)&amp;"B"),"Encaixe"))="Encaixe","Encaixe","Não Utilizou"))))</f>
        <v>Encaixe</v>
      </c>
      <c r="K51" s="21" t="str">
        <f>IFERROR(VLOOKUP(L51,'Base Colaboradores'!C:F,4,0),"PRESTADOR DE SERVIÇOS")</f>
        <v>JORNALISMO</v>
      </c>
      <c r="L51" s="19" t="s">
        <v>16714</v>
      </c>
      <c r="M51" s="19" t="s">
        <v>5297</v>
      </c>
      <c r="N51" s="19" t="s">
        <v>17781</v>
      </c>
    </row>
    <row r="52" spans="1:14" x14ac:dyDescent="0.25">
      <c r="A52" s="19" t="str">
        <f t="shared" si="1"/>
        <v>29913EG x Sambodromo4606820h</v>
      </c>
      <c r="B52" s="19" t="str">
        <f t="shared" si="2"/>
        <v>29913EG x Sambodromo46068</v>
      </c>
      <c r="C52" s="19" t="s">
        <v>117</v>
      </c>
      <c r="D52" s="19">
        <v>29913</v>
      </c>
      <c r="E52" s="20"/>
      <c r="F52" s="19" t="s">
        <v>6</v>
      </c>
      <c r="G52" s="21" t="s">
        <v>114</v>
      </c>
      <c r="H52" s="22">
        <f t="shared" si="3"/>
        <v>46068</v>
      </c>
      <c r="I52" s="19" t="s">
        <v>621</v>
      </c>
      <c r="J52" s="21" t="str">
        <f>IF(LEN(A52&amp;B52)&lt;2,"Não Utilizou",IF((IFERROR(IFERROR(VLOOKUP(A52,Agendamento!A:C,3,0),VLOOKUP(B52,Agendamento!B:C,2,0)&amp;"B"),"Encaixe"))="Agendado","Agend_OK",IF((IFERROR(IFERROR(VLOOKUP(A52,Agendamento!A:C,3,0),VLOOKUP(B52,Agendamento!B:C,2,0)&amp;"B"),"Encaixe"))="AgendadoB","Agend_NOK",IF((IFERROR(IFERROR(VLOOKUP(A52,Agendamento!A:C,3,0),VLOOKUP(B52,Agendamento!B:C,2,0)&amp;"B"),"Encaixe"))="Encaixe","Encaixe","Não Utilizou"))))</f>
        <v>Agend_OK</v>
      </c>
      <c r="K52" s="21" t="str">
        <f>IFERROR(VLOOKUP(L52,'Base Colaboradores'!C:F,4,0),"PRESTADOR DE SERVIÇOS")</f>
        <v>TECNOLOGIA</v>
      </c>
      <c r="L52" s="19" t="s">
        <v>16317</v>
      </c>
      <c r="M52" s="19" t="s">
        <v>12397</v>
      </c>
      <c r="N52" s="19" t="s">
        <v>17682</v>
      </c>
    </row>
    <row r="53" spans="1:14" x14ac:dyDescent="0.25">
      <c r="A53" s="19" t="str">
        <f t="shared" si="1"/>
        <v>78101EG x Sambodromo4606822h</v>
      </c>
      <c r="B53" s="19" t="str">
        <f t="shared" si="2"/>
        <v>78101EG x Sambodromo46068</v>
      </c>
      <c r="C53" s="19" t="s">
        <v>145</v>
      </c>
      <c r="D53" s="19">
        <v>78101</v>
      </c>
      <c r="E53" s="20"/>
      <c r="F53" s="19" t="s">
        <v>6</v>
      </c>
      <c r="G53" s="21" t="s">
        <v>137</v>
      </c>
      <c r="H53" s="22">
        <f t="shared" si="3"/>
        <v>46068</v>
      </c>
      <c r="I53" s="19" t="s">
        <v>621</v>
      </c>
      <c r="J53" s="21" t="str">
        <f>IF(LEN(A53&amp;B53)&lt;2,"Não Utilizou",IF((IFERROR(IFERROR(VLOOKUP(A53,Agendamento!A:C,3,0),VLOOKUP(B53,Agendamento!B:C,2,0)&amp;"B"),"Encaixe"))="Agendado","Agend_OK",IF((IFERROR(IFERROR(VLOOKUP(A53,Agendamento!A:C,3,0),VLOOKUP(B53,Agendamento!B:C,2,0)&amp;"B"),"Encaixe"))="AgendadoB","Agend_NOK",IF((IFERROR(IFERROR(VLOOKUP(A53,Agendamento!A:C,3,0),VLOOKUP(B53,Agendamento!B:C,2,0)&amp;"B"),"Encaixe"))="Encaixe","Encaixe","Não Utilizou"))))</f>
        <v>Encaixe</v>
      </c>
      <c r="K53" s="21" t="str">
        <f>IFERROR(VLOOKUP(L53,'Base Colaboradores'!C:F,4,0),"PRESTADOR DE SERVIÇOS")</f>
        <v>FINANCAS JURIDICO E INFRAESTRUTURA</v>
      </c>
      <c r="L53" s="19" t="s">
        <v>16098</v>
      </c>
      <c r="M53" s="19" t="s">
        <v>5255</v>
      </c>
      <c r="N53" s="19" t="s">
        <v>17545</v>
      </c>
    </row>
    <row r="54" spans="1:14" x14ac:dyDescent="0.25">
      <c r="A54" s="19" t="str">
        <f t="shared" si="1"/>
        <v>68808EG x Sambodromo4606820h</v>
      </c>
      <c r="B54" s="19" t="str">
        <f t="shared" si="2"/>
        <v>68808EG x Sambodromo46068</v>
      </c>
      <c r="C54" s="19" t="s">
        <v>243</v>
      </c>
      <c r="D54" s="19">
        <v>68808</v>
      </c>
      <c r="E54" s="20"/>
      <c r="F54" s="19" t="s">
        <v>6</v>
      </c>
      <c r="G54" s="21" t="s">
        <v>114</v>
      </c>
      <c r="H54" s="22">
        <f t="shared" si="3"/>
        <v>46068</v>
      </c>
      <c r="I54" s="19" t="s">
        <v>621</v>
      </c>
      <c r="J54" s="21" t="str">
        <f>IF(LEN(A54&amp;B54)&lt;2,"Não Utilizou",IF((IFERROR(IFERROR(VLOOKUP(A54,Agendamento!A:C,3,0),VLOOKUP(B54,Agendamento!B:C,2,0)&amp;"B"),"Encaixe"))="Agendado","Agend_OK",IF((IFERROR(IFERROR(VLOOKUP(A54,Agendamento!A:C,3,0),VLOOKUP(B54,Agendamento!B:C,2,0)&amp;"B"),"Encaixe"))="AgendadoB","Agend_NOK",IF((IFERROR(IFERROR(VLOOKUP(A54,Agendamento!A:C,3,0),VLOOKUP(B54,Agendamento!B:C,2,0)&amp;"B"),"Encaixe"))="Encaixe","Encaixe","Não Utilizou"))))</f>
        <v>Encaixe</v>
      </c>
      <c r="K54" s="21" t="str">
        <f>IFERROR(VLOOKUP(L54,'Base Colaboradores'!C:F,4,0),"PRESTADOR DE SERVIÇOS")</f>
        <v>FINANCAS JURIDICO E INFRAESTRUTURA</v>
      </c>
      <c r="L54" s="19" t="s">
        <v>16098</v>
      </c>
      <c r="M54" s="19" t="s">
        <v>15042</v>
      </c>
      <c r="N54" s="19" t="s">
        <v>18466</v>
      </c>
    </row>
    <row r="55" spans="1:14" x14ac:dyDescent="0.25">
      <c r="A55" s="19" t="str">
        <f t="shared" si="1"/>
        <v>53831EG x Sambodromo4606818h</v>
      </c>
      <c r="B55" s="19" t="str">
        <f t="shared" si="2"/>
        <v>53831EG x Sambodromo46068</v>
      </c>
      <c r="C55" s="19" t="s">
        <v>72</v>
      </c>
      <c r="D55" s="19">
        <v>53831</v>
      </c>
      <c r="E55" s="20"/>
      <c r="F55" s="19" t="s">
        <v>6</v>
      </c>
      <c r="G55" s="21" t="s">
        <v>34</v>
      </c>
      <c r="H55" s="22">
        <f t="shared" si="3"/>
        <v>46068</v>
      </c>
      <c r="I55" s="19" t="s">
        <v>621</v>
      </c>
      <c r="J55" s="21" t="str">
        <f>IF(LEN(A55&amp;B55)&lt;2,"Não Utilizou",IF((IFERROR(IFERROR(VLOOKUP(A55,Agendamento!A:C,3,0),VLOOKUP(B55,Agendamento!B:C,2,0)&amp;"B"),"Encaixe"))="Agendado","Agend_OK",IF((IFERROR(IFERROR(VLOOKUP(A55,Agendamento!A:C,3,0),VLOOKUP(B55,Agendamento!B:C,2,0)&amp;"B"),"Encaixe"))="AgendadoB","Agend_NOK",IF((IFERROR(IFERROR(VLOOKUP(A55,Agendamento!A:C,3,0),VLOOKUP(B55,Agendamento!B:C,2,0)&amp;"B"),"Encaixe"))="Encaixe","Encaixe","Não Utilizou"))))</f>
        <v>Encaixe</v>
      </c>
      <c r="K55" s="21" t="str">
        <f>IFERROR(VLOOKUP(L55,'Base Colaboradores'!C:F,4,0),"PRESTADOR DE SERVIÇOS")</f>
        <v>FINANCAS JURIDICO E INFRAESTRUTURA</v>
      </c>
      <c r="L55" s="19" t="s">
        <v>16865</v>
      </c>
      <c r="M55" s="19" t="s">
        <v>15071</v>
      </c>
      <c r="N55" s="19" t="s">
        <v>17923</v>
      </c>
    </row>
    <row r="56" spans="1:14" x14ac:dyDescent="0.25">
      <c r="A56" s="19" t="str">
        <f t="shared" si="1"/>
        <v>82493JB x Sambodromo4606819h</v>
      </c>
      <c r="B56" s="19" t="str">
        <f t="shared" si="2"/>
        <v>82493JB x Sambodromo46068</v>
      </c>
      <c r="C56" s="19" t="s">
        <v>98</v>
      </c>
      <c r="D56" s="19">
        <v>82493</v>
      </c>
      <c r="E56" s="20"/>
      <c r="F56" s="19" t="s">
        <v>33</v>
      </c>
      <c r="G56" s="21" t="s">
        <v>76</v>
      </c>
      <c r="H56" s="22">
        <f t="shared" si="3"/>
        <v>46068</v>
      </c>
      <c r="I56" s="19" t="s">
        <v>621</v>
      </c>
      <c r="J56" s="21" t="str">
        <f>IF(LEN(A56&amp;B56)&lt;2,"Não Utilizou",IF((IFERROR(IFERROR(VLOOKUP(A56,Agendamento!A:C,3,0),VLOOKUP(B56,Agendamento!B:C,2,0)&amp;"B"),"Encaixe"))="Agendado","Agend_OK",IF((IFERROR(IFERROR(VLOOKUP(A56,Agendamento!A:C,3,0),VLOOKUP(B56,Agendamento!B:C,2,0)&amp;"B"),"Encaixe"))="AgendadoB","Agend_NOK",IF((IFERROR(IFERROR(VLOOKUP(A56,Agendamento!A:C,3,0),VLOOKUP(B56,Agendamento!B:C,2,0)&amp;"B"),"Encaixe"))="Encaixe","Encaixe","Não Utilizou"))))</f>
        <v>Agend_OK</v>
      </c>
      <c r="K56" s="21" t="str">
        <f>IFERROR(VLOOKUP(L56,'Base Colaboradores'!C:F,4,0),"PRESTADOR DE SERVIÇOS")</f>
        <v>JORNALISMO</v>
      </c>
      <c r="L56" s="19" t="s">
        <v>16228</v>
      </c>
      <c r="M56" s="19" t="s">
        <v>4622</v>
      </c>
      <c r="N56" s="19" t="s">
        <v>17483</v>
      </c>
    </row>
    <row r="57" spans="1:14" x14ac:dyDescent="0.25">
      <c r="A57" s="19" t="str">
        <f t="shared" si="1"/>
        <v>38344EG x Sambodromo4606818h</v>
      </c>
      <c r="B57" s="19" t="str">
        <f t="shared" si="2"/>
        <v>38344EG x Sambodromo46068</v>
      </c>
      <c r="C57" s="19" t="s">
        <v>74</v>
      </c>
      <c r="D57" s="19">
        <v>38344</v>
      </c>
      <c r="E57" s="20"/>
      <c r="F57" s="19" t="s">
        <v>6</v>
      </c>
      <c r="G57" s="21" t="s">
        <v>34</v>
      </c>
      <c r="H57" s="22">
        <f t="shared" si="3"/>
        <v>46068</v>
      </c>
      <c r="I57" s="19" t="s">
        <v>621</v>
      </c>
      <c r="J57" s="21" t="str">
        <f>IF(LEN(A57&amp;B57)&lt;2,"Não Utilizou",IF((IFERROR(IFERROR(VLOOKUP(A57,Agendamento!A:C,3,0),VLOOKUP(B57,Agendamento!B:C,2,0)&amp;"B"),"Encaixe"))="Agendado","Agend_OK",IF((IFERROR(IFERROR(VLOOKUP(A57,Agendamento!A:C,3,0),VLOOKUP(B57,Agendamento!B:C,2,0)&amp;"B"),"Encaixe"))="AgendadoB","Agend_NOK",IF((IFERROR(IFERROR(VLOOKUP(A57,Agendamento!A:C,3,0),VLOOKUP(B57,Agendamento!B:C,2,0)&amp;"B"),"Encaixe"))="Encaixe","Encaixe","Não Utilizou"))))</f>
        <v>Agend_NOK</v>
      </c>
      <c r="K57" s="21" t="str">
        <f>IFERROR(VLOOKUP(L57,'Base Colaboradores'!C:F,4,0),"PRESTADOR DE SERVIÇOS")</f>
        <v>FINANCAS JURIDICO E INFRAESTRUTURA</v>
      </c>
      <c r="L57" s="19" t="s">
        <v>16520</v>
      </c>
      <c r="M57" s="19" t="s">
        <v>2637</v>
      </c>
      <c r="N57" s="19" t="s">
        <v>18246</v>
      </c>
    </row>
    <row r="58" spans="1:14" x14ac:dyDescent="0.25">
      <c r="A58" s="19" t="str">
        <f t="shared" si="1"/>
        <v>92430JB x Sambodromo4606819h</v>
      </c>
      <c r="B58" s="19" t="str">
        <f t="shared" si="2"/>
        <v>92430JB x Sambodromo46068</v>
      </c>
      <c r="C58" s="19" t="s">
        <v>112</v>
      </c>
      <c r="D58" s="19">
        <v>92430</v>
      </c>
      <c r="E58" s="20"/>
      <c r="F58" s="19" t="s">
        <v>33</v>
      </c>
      <c r="G58" s="21" t="s">
        <v>76</v>
      </c>
      <c r="H58" s="22">
        <f t="shared" si="3"/>
        <v>46068</v>
      </c>
      <c r="I58" s="19" t="s">
        <v>621</v>
      </c>
      <c r="J58" s="21" t="str">
        <f>IF(LEN(A58&amp;B58)&lt;2,"Não Utilizou",IF((IFERROR(IFERROR(VLOOKUP(A58,Agendamento!A:C,3,0),VLOOKUP(B58,Agendamento!B:C,2,0)&amp;"B"),"Encaixe"))="Agendado","Agend_OK",IF((IFERROR(IFERROR(VLOOKUP(A58,Agendamento!A:C,3,0),VLOOKUP(B58,Agendamento!B:C,2,0)&amp;"B"),"Encaixe"))="AgendadoB","Agend_NOK",IF((IFERROR(IFERROR(VLOOKUP(A58,Agendamento!A:C,3,0),VLOOKUP(B58,Agendamento!B:C,2,0)&amp;"B"),"Encaixe"))="Encaixe","Encaixe","Não Utilizou"))))</f>
        <v>Agend_OK</v>
      </c>
      <c r="K58" s="21" t="str">
        <f>IFERROR(VLOOKUP(L58,'Base Colaboradores'!C:F,4,0),"PRESTADOR DE SERVIÇOS")</f>
        <v>PRODUTOS DIGITAIS</v>
      </c>
      <c r="L58" s="19" t="s">
        <v>16340</v>
      </c>
      <c r="M58" s="19" t="s">
        <v>11771</v>
      </c>
      <c r="N58" s="19" t="s">
        <v>17922</v>
      </c>
    </row>
    <row r="59" spans="1:14" x14ac:dyDescent="0.25">
      <c r="A59" s="19" t="str">
        <f t="shared" si="1"/>
        <v>256174111EG x Sambodromo4606817h</v>
      </c>
      <c r="B59" s="19" t="str">
        <f t="shared" si="2"/>
        <v>256174111EG x Sambodromo46068</v>
      </c>
      <c r="C59" s="19" t="s">
        <v>20</v>
      </c>
      <c r="D59" s="19"/>
      <c r="E59" s="20">
        <v>256174111</v>
      </c>
      <c r="F59" s="19" t="s">
        <v>6</v>
      </c>
      <c r="G59" s="21" t="s">
        <v>7</v>
      </c>
      <c r="H59" s="22">
        <f t="shared" si="3"/>
        <v>46068</v>
      </c>
      <c r="I59" s="19" t="s">
        <v>621</v>
      </c>
      <c r="J59" s="21" t="str">
        <f>IF(LEN(A59&amp;B59)&lt;2,"Não Utilizou",IF((IFERROR(IFERROR(VLOOKUP(A59,Agendamento!A:C,3,0),VLOOKUP(B59,Agendamento!B:C,2,0)&amp;"B"),"Encaixe"))="Agendado","Agend_OK",IF((IFERROR(IFERROR(VLOOKUP(A59,Agendamento!A:C,3,0),VLOOKUP(B59,Agendamento!B:C,2,0)&amp;"B"),"Encaixe"))="AgendadoB","Agend_NOK",IF((IFERROR(IFERROR(VLOOKUP(A59,Agendamento!A:C,3,0),VLOOKUP(B59,Agendamento!B:C,2,0)&amp;"B"),"Encaixe"))="Encaixe","Encaixe","Não Utilizou"))))</f>
        <v>Encaixe</v>
      </c>
      <c r="K59" s="21" t="str">
        <f>IFERROR(VLOOKUP(L59,'Base Colaboradores'!C:F,4,0),"PRESTADOR DE SERVIÇOS")</f>
        <v>PRESTADOR DE SERVIÇOS</v>
      </c>
      <c r="L59" s="19" t="s">
        <v>19218</v>
      </c>
      <c r="M59" s="19" t="s">
        <v>19218</v>
      </c>
      <c r="N59" s="19" t="s">
        <v>19218</v>
      </c>
    </row>
    <row r="60" spans="1:14" x14ac:dyDescent="0.25">
      <c r="A60" s="19" t="str">
        <f t="shared" si="1"/>
        <v>08726109778EG x Sambodromo4606817h</v>
      </c>
      <c r="B60" s="19" t="str">
        <f t="shared" si="2"/>
        <v>08726109778EG x Sambodromo46068</v>
      </c>
      <c r="C60" s="19" t="s">
        <v>203</v>
      </c>
      <c r="D60" s="19"/>
      <c r="E60" s="20" t="s">
        <v>204</v>
      </c>
      <c r="F60" s="19" t="s">
        <v>6</v>
      </c>
      <c r="G60" s="21" t="s">
        <v>7</v>
      </c>
      <c r="H60" s="22">
        <f t="shared" si="3"/>
        <v>46068</v>
      </c>
      <c r="I60" s="19" t="s">
        <v>621</v>
      </c>
      <c r="J60" s="21" t="str">
        <f>IF(LEN(A60&amp;B60)&lt;2,"Não Utilizou",IF((IFERROR(IFERROR(VLOOKUP(A60,Agendamento!A:C,3,0),VLOOKUP(B60,Agendamento!B:C,2,0)&amp;"B"),"Encaixe"))="Agendado","Agend_OK",IF((IFERROR(IFERROR(VLOOKUP(A60,Agendamento!A:C,3,0),VLOOKUP(B60,Agendamento!B:C,2,0)&amp;"B"),"Encaixe"))="AgendadoB","Agend_NOK",IF((IFERROR(IFERROR(VLOOKUP(A60,Agendamento!A:C,3,0),VLOOKUP(B60,Agendamento!B:C,2,0)&amp;"B"),"Encaixe"))="Encaixe","Encaixe","Não Utilizou"))))</f>
        <v>Encaixe</v>
      </c>
      <c r="K60" s="21" t="str">
        <f>IFERROR(VLOOKUP(L60,'Base Colaboradores'!C:F,4,0),"PRESTADOR DE SERVIÇOS")</f>
        <v>PRESTADOR DE SERVIÇOS</v>
      </c>
      <c r="L60" s="19" t="s">
        <v>446</v>
      </c>
      <c r="M60" s="19" t="s">
        <v>19218</v>
      </c>
      <c r="N60" s="19" t="s">
        <v>19218</v>
      </c>
    </row>
    <row r="61" spans="1:14" x14ac:dyDescent="0.25">
      <c r="A61" s="19" t="str">
        <f t="shared" si="1"/>
        <v>62489EG x Sambodromo4606822h</v>
      </c>
      <c r="B61" s="19" t="str">
        <f t="shared" si="2"/>
        <v>62489EG x Sambodromo46068</v>
      </c>
      <c r="C61" s="19" t="s">
        <v>574</v>
      </c>
      <c r="D61" s="19">
        <v>62489</v>
      </c>
      <c r="E61" s="20"/>
      <c r="F61" s="19" t="s">
        <v>6</v>
      </c>
      <c r="G61" s="21" t="s">
        <v>137</v>
      </c>
      <c r="H61" s="22">
        <f t="shared" si="3"/>
        <v>46068</v>
      </c>
      <c r="I61" s="19" t="s">
        <v>621</v>
      </c>
      <c r="J61" s="21" t="str">
        <f>IF(LEN(A61&amp;B61)&lt;2,"Não Utilizou",IF((IFERROR(IFERROR(VLOOKUP(A61,Agendamento!A:C,3,0),VLOOKUP(B61,Agendamento!B:C,2,0)&amp;"B"),"Encaixe"))="Agendado","Agend_OK",IF((IFERROR(IFERROR(VLOOKUP(A61,Agendamento!A:C,3,0),VLOOKUP(B61,Agendamento!B:C,2,0)&amp;"B"),"Encaixe"))="AgendadoB","Agend_NOK",IF((IFERROR(IFERROR(VLOOKUP(A61,Agendamento!A:C,3,0),VLOOKUP(B61,Agendamento!B:C,2,0)&amp;"B"),"Encaixe"))="Encaixe","Encaixe","Não Utilizou"))))</f>
        <v>Agend_NOK</v>
      </c>
      <c r="K61" s="21" t="str">
        <f>IFERROR(VLOOKUP(L61,'Base Colaboradores'!C:F,4,0),"PRESTADOR DE SERVIÇOS")</f>
        <v>TECNOLOGIA</v>
      </c>
      <c r="L61" s="19" t="s">
        <v>16260</v>
      </c>
      <c r="M61" s="19" t="s">
        <v>5234</v>
      </c>
      <c r="N61" s="19" t="s">
        <v>17926</v>
      </c>
    </row>
    <row r="62" spans="1:14" x14ac:dyDescent="0.25">
      <c r="A62" s="19" t="str">
        <f t="shared" si="1"/>
        <v>84206EG x Sambodromo4606817h</v>
      </c>
      <c r="B62" s="19" t="str">
        <f t="shared" si="2"/>
        <v>84206EG x Sambodromo46068</v>
      </c>
      <c r="C62" s="19" t="s">
        <v>12</v>
      </c>
      <c r="D62" s="19">
        <v>84206</v>
      </c>
      <c r="E62" s="20"/>
      <c r="F62" s="19" t="s">
        <v>6</v>
      </c>
      <c r="G62" s="21" t="s">
        <v>7</v>
      </c>
      <c r="H62" s="22">
        <f t="shared" si="3"/>
        <v>46068</v>
      </c>
      <c r="I62" s="19" t="s">
        <v>621</v>
      </c>
      <c r="J62" s="21" t="str">
        <f>IF(LEN(A62&amp;B62)&lt;2,"Não Utilizou",IF((IFERROR(IFERROR(VLOOKUP(A62,Agendamento!A:C,3,0),VLOOKUP(B62,Agendamento!B:C,2,0)&amp;"B"),"Encaixe"))="Agendado","Agend_OK",IF((IFERROR(IFERROR(VLOOKUP(A62,Agendamento!A:C,3,0),VLOOKUP(B62,Agendamento!B:C,2,0)&amp;"B"),"Encaixe"))="AgendadoB","Agend_NOK",IF((IFERROR(IFERROR(VLOOKUP(A62,Agendamento!A:C,3,0),VLOOKUP(B62,Agendamento!B:C,2,0)&amp;"B"),"Encaixe"))="Encaixe","Encaixe","Não Utilizou"))))</f>
        <v>Agend_NOK</v>
      </c>
      <c r="K62" s="21" t="str">
        <f>IFERROR(VLOOKUP(L62,'Base Colaboradores'!C:F,4,0),"PRESTADOR DE SERVIÇOS")</f>
        <v>TECNOLOGIA</v>
      </c>
      <c r="L62" s="19" t="s">
        <v>16260</v>
      </c>
      <c r="M62" s="19" t="s">
        <v>5234</v>
      </c>
      <c r="N62" s="19" t="s">
        <v>17585</v>
      </c>
    </row>
    <row r="63" spans="1:14" x14ac:dyDescent="0.25">
      <c r="A63" s="19" t="str">
        <f t="shared" si="1"/>
        <v>36886JB x Sambodromo4606822h</v>
      </c>
      <c r="B63" s="19" t="str">
        <f t="shared" si="2"/>
        <v>36886JB x Sambodromo46068</v>
      </c>
      <c r="C63" s="19" t="s">
        <v>617</v>
      </c>
      <c r="D63" s="19">
        <v>36886</v>
      </c>
      <c r="E63" s="20"/>
      <c r="F63" s="19" t="s">
        <v>33</v>
      </c>
      <c r="G63" s="21" t="s">
        <v>137</v>
      </c>
      <c r="H63" s="22">
        <f t="shared" si="3"/>
        <v>46068</v>
      </c>
      <c r="I63" s="19" t="s">
        <v>621</v>
      </c>
      <c r="J63" s="21" t="str">
        <f>IF(LEN(A63&amp;B63)&lt;2,"Não Utilizou",IF((IFERROR(IFERROR(VLOOKUP(A63,Agendamento!A:C,3,0),VLOOKUP(B63,Agendamento!B:C,2,0)&amp;"B"),"Encaixe"))="Agendado","Agend_OK",IF((IFERROR(IFERROR(VLOOKUP(A63,Agendamento!A:C,3,0),VLOOKUP(B63,Agendamento!B:C,2,0)&amp;"B"),"Encaixe"))="AgendadoB","Agend_NOK",IF((IFERROR(IFERROR(VLOOKUP(A63,Agendamento!A:C,3,0),VLOOKUP(B63,Agendamento!B:C,2,0)&amp;"B"),"Encaixe"))="Encaixe","Encaixe","Não Utilizou"))))</f>
        <v>Encaixe</v>
      </c>
      <c r="K63" s="21" t="str">
        <f>IFERROR(VLOOKUP(L63,'Base Colaboradores'!C:F,4,0),"PRESTADOR DE SERVIÇOS")</f>
        <v>JORNALISMO</v>
      </c>
      <c r="L63" s="19" t="s">
        <v>16120</v>
      </c>
      <c r="M63" s="19" t="s">
        <v>12286</v>
      </c>
      <c r="N63" s="19" t="s">
        <v>17649</v>
      </c>
    </row>
    <row r="64" spans="1:14" x14ac:dyDescent="0.25">
      <c r="A64" s="19" t="str">
        <f t="shared" si="1"/>
        <v>05668430723JB x Sambodromo4606819h</v>
      </c>
      <c r="B64" s="19" t="str">
        <f t="shared" si="2"/>
        <v>05668430723JB x Sambodromo46068</v>
      </c>
      <c r="C64" s="19" t="s">
        <v>161</v>
      </c>
      <c r="D64" s="19"/>
      <c r="E64" s="20" t="s">
        <v>97</v>
      </c>
      <c r="F64" s="19" t="s">
        <v>33</v>
      </c>
      <c r="G64" s="21" t="s">
        <v>76</v>
      </c>
      <c r="H64" s="22">
        <f t="shared" si="3"/>
        <v>46068</v>
      </c>
      <c r="I64" s="19" t="s">
        <v>621</v>
      </c>
      <c r="J64" s="21" t="str">
        <f>IF(LEN(A64&amp;B64)&lt;2,"Não Utilizou",IF((IFERROR(IFERROR(VLOOKUP(A64,Agendamento!A:C,3,0),VLOOKUP(B64,Agendamento!B:C,2,0)&amp;"B"),"Encaixe"))="Agendado","Agend_OK",IF((IFERROR(IFERROR(VLOOKUP(A64,Agendamento!A:C,3,0),VLOOKUP(B64,Agendamento!B:C,2,0)&amp;"B"),"Encaixe"))="AgendadoB","Agend_NOK",IF((IFERROR(IFERROR(VLOOKUP(A64,Agendamento!A:C,3,0),VLOOKUP(B64,Agendamento!B:C,2,0)&amp;"B"),"Encaixe"))="Encaixe","Encaixe","Não Utilizou"))))</f>
        <v>Encaixe</v>
      </c>
      <c r="K64" s="21" t="str">
        <f>IFERROR(VLOOKUP(L64,'Base Colaboradores'!C:F,4,0),"PRESTADOR DE SERVIÇOS")</f>
        <v>PRESTADOR DE SERVIÇOS</v>
      </c>
      <c r="L64" s="19" t="s">
        <v>19218</v>
      </c>
      <c r="M64" s="19" t="s">
        <v>19218</v>
      </c>
      <c r="N64" s="19" t="s">
        <v>19218</v>
      </c>
    </row>
    <row r="65" spans="1:14" x14ac:dyDescent="0.25">
      <c r="A65" s="19" t="str">
        <f t="shared" si="1"/>
        <v>63011EG x Sambodromo4606818h</v>
      </c>
      <c r="B65" s="19" t="str">
        <f t="shared" si="2"/>
        <v>63011EG x Sambodromo46068</v>
      </c>
      <c r="C65" s="19" t="s">
        <v>228</v>
      </c>
      <c r="D65" s="19">
        <v>63011</v>
      </c>
      <c r="E65" s="20"/>
      <c r="F65" s="19" t="s">
        <v>6</v>
      </c>
      <c r="G65" s="21" t="s">
        <v>34</v>
      </c>
      <c r="H65" s="22">
        <f t="shared" si="3"/>
        <v>46068</v>
      </c>
      <c r="I65" s="19" t="s">
        <v>621</v>
      </c>
      <c r="J65" s="21" t="str">
        <f>IF(LEN(A65&amp;B65)&lt;2,"Não Utilizou",IF((IFERROR(IFERROR(VLOOKUP(A65,Agendamento!A:C,3,0),VLOOKUP(B65,Agendamento!B:C,2,0)&amp;"B"),"Encaixe"))="Agendado","Agend_OK",IF((IFERROR(IFERROR(VLOOKUP(A65,Agendamento!A:C,3,0),VLOOKUP(B65,Agendamento!B:C,2,0)&amp;"B"),"Encaixe"))="AgendadoB","Agend_NOK",IF((IFERROR(IFERROR(VLOOKUP(A65,Agendamento!A:C,3,0),VLOOKUP(B65,Agendamento!B:C,2,0)&amp;"B"),"Encaixe"))="Encaixe","Encaixe","Não Utilizou"))))</f>
        <v>Agend_NOK</v>
      </c>
      <c r="K65" s="21" t="str">
        <f>IFERROR(VLOOKUP(L65,'Base Colaboradores'!C:F,4,0),"PRESTADOR DE SERVIÇOS")</f>
        <v>FINANCAS JURIDICO E INFRAESTRUTURA</v>
      </c>
      <c r="L65" s="19" t="s">
        <v>16949</v>
      </c>
      <c r="M65" s="19" t="s">
        <v>3711</v>
      </c>
      <c r="N65" s="19" t="s">
        <v>18511</v>
      </c>
    </row>
    <row r="66" spans="1:14" x14ac:dyDescent="0.25">
      <c r="A66" s="19" t="str">
        <f t="shared" si="1"/>
        <v>87113JB x Sambodromo4606818h</v>
      </c>
      <c r="B66" s="19" t="str">
        <f t="shared" si="2"/>
        <v>87113JB x Sambodromo46068</v>
      </c>
      <c r="C66" s="19" t="s">
        <v>59</v>
      </c>
      <c r="D66" s="19">
        <v>87113</v>
      </c>
      <c r="E66" s="20"/>
      <c r="F66" s="19" t="s">
        <v>33</v>
      </c>
      <c r="G66" s="21" t="s">
        <v>34</v>
      </c>
      <c r="H66" s="22">
        <f t="shared" si="3"/>
        <v>46068</v>
      </c>
      <c r="I66" s="19" t="s">
        <v>621</v>
      </c>
      <c r="J66" s="21" t="str">
        <f>IF(LEN(A66&amp;B66)&lt;2,"Não Utilizou",IF((IFERROR(IFERROR(VLOOKUP(A66,Agendamento!A:C,3,0),VLOOKUP(B66,Agendamento!B:C,2,0)&amp;"B"),"Encaixe"))="Agendado","Agend_OK",IF((IFERROR(IFERROR(VLOOKUP(A66,Agendamento!A:C,3,0),VLOOKUP(B66,Agendamento!B:C,2,0)&amp;"B"),"Encaixe"))="AgendadoB","Agend_NOK",IF((IFERROR(IFERROR(VLOOKUP(A66,Agendamento!A:C,3,0),VLOOKUP(B66,Agendamento!B:C,2,0)&amp;"B"),"Encaixe"))="Encaixe","Encaixe","Não Utilizou"))))</f>
        <v>Agend_NOK</v>
      </c>
      <c r="K66" s="21" t="str">
        <f>IFERROR(VLOOKUP(L66,'Base Colaboradores'!C:F,4,0),"PRESTADOR DE SERVIÇOS")</f>
        <v>JORNALISMO</v>
      </c>
      <c r="L66" s="19" t="s">
        <v>16120</v>
      </c>
      <c r="M66" s="19" t="s">
        <v>12286</v>
      </c>
      <c r="N66" s="19" t="s">
        <v>17534</v>
      </c>
    </row>
    <row r="67" spans="1:14" x14ac:dyDescent="0.25">
      <c r="A67" s="19" t="str">
        <f t="shared" ref="A67:A130" si="4">IF(LEN(D67)&gt;1,D67,E67)&amp;F67&amp;H67&amp;G67</f>
        <v>68495EG x Sambodromo4606818h</v>
      </c>
      <c r="B67" s="19" t="str">
        <f t="shared" ref="B67:B130" si="5">IF(LEN(D67)&gt;1,D67,E67)&amp;F67&amp;H67</f>
        <v>68495EG x Sambodromo46068</v>
      </c>
      <c r="C67" s="19" t="s">
        <v>170</v>
      </c>
      <c r="D67" s="19">
        <v>68495</v>
      </c>
      <c r="E67" s="20"/>
      <c r="F67" s="19" t="s">
        <v>6</v>
      </c>
      <c r="G67" s="21" t="s">
        <v>34</v>
      </c>
      <c r="H67" s="22">
        <f t="shared" ref="H67:H130" si="6">IF(LEFT(I67,1)="1",46068,IF(LEFT(I67,1)="2",46069,IF(LEFT(I67,1)="3",46070,46074)))</f>
        <v>46068</v>
      </c>
      <c r="I67" s="19" t="s">
        <v>621</v>
      </c>
      <c r="J67" s="21" t="str">
        <f>IF(LEN(A67&amp;B67)&lt;2,"Não Utilizou",IF((IFERROR(IFERROR(VLOOKUP(A67,Agendamento!A:C,3,0),VLOOKUP(B67,Agendamento!B:C,2,0)&amp;"B"),"Encaixe"))="Agendado","Agend_OK",IF((IFERROR(IFERROR(VLOOKUP(A67,Agendamento!A:C,3,0),VLOOKUP(B67,Agendamento!B:C,2,0)&amp;"B"),"Encaixe"))="AgendadoB","Agend_NOK",IF((IFERROR(IFERROR(VLOOKUP(A67,Agendamento!A:C,3,0),VLOOKUP(B67,Agendamento!B:C,2,0)&amp;"B"),"Encaixe"))="Encaixe","Encaixe","Não Utilizou"))))</f>
        <v>Encaixe</v>
      </c>
      <c r="K67" s="21" t="str">
        <f>IFERROR(VLOOKUP(L67,'Base Colaboradores'!C:F,4,0),"PRESTADOR DE SERVIÇOS")</f>
        <v>FINANCAS JURIDICO E INFRAESTRUTURA</v>
      </c>
      <c r="L67" s="19" t="s">
        <v>17029</v>
      </c>
      <c r="M67" s="19" t="s">
        <v>507</v>
      </c>
      <c r="N67" s="19" t="s">
        <v>18545</v>
      </c>
    </row>
    <row r="68" spans="1:14" x14ac:dyDescent="0.25">
      <c r="A68" s="19" t="str">
        <f t="shared" si="4"/>
        <v>92132EG x Sambodromo4606818h</v>
      </c>
      <c r="B68" s="19" t="str">
        <f t="shared" si="5"/>
        <v>92132EG x Sambodromo46068</v>
      </c>
      <c r="C68" s="19" t="s">
        <v>73</v>
      </c>
      <c r="D68" s="19">
        <v>92132</v>
      </c>
      <c r="E68" s="20"/>
      <c r="F68" s="19" t="s">
        <v>6</v>
      </c>
      <c r="G68" s="21" t="s">
        <v>34</v>
      </c>
      <c r="H68" s="22">
        <f t="shared" si="6"/>
        <v>46068</v>
      </c>
      <c r="I68" s="19" t="s">
        <v>621</v>
      </c>
      <c r="J68" s="21" t="str">
        <f>IF(LEN(A68&amp;B68)&lt;2,"Não Utilizou",IF((IFERROR(IFERROR(VLOOKUP(A68,Agendamento!A:C,3,0),VLOOKUP(B68,Agendamento!B:C,2,0)&amp;"B"),"Encaixe"))="Agendado","Agend_OK",IF((IFERROR(IFERROR(VLOOKUP(A68,Agendamento!A:C,3,0),VLOOKUP(B68,Agendamento!B:C,2,0)&amp;"B"),"Encaixe"))="AgendadoB","Agend_NOK",IF((IFERROR(IFERROR(VLOOKUP(A68,Agendamento!A:C,3,0),VLOOKUP(B68,Agendamento!B:C,2,0)&amp;"B"),"Encaixe"))="Encaixe","Encaixe","Não Utilizou"))))</f>
        <v>Agend_OK</v>
      </c>
      <c r="K68" s="21" t="str">
        <f>IFERROR(VLOOKUP(L68,'Base Colaboradores'!C:F,4,0),"PRESTADOR DE SERVIÇOS")</f>
        <v>PRODUTOS DIGITAIS</v>
      </c>
      <c r="L68" s="19" t="s">
        <v>17139</v>
      </c>
      <c r="M68" s="19" t="s">
        <v>4783</v>
      </c>
      <c r="N68" s="19" t="s">
        <v>18211</v>
      </c>
    </row>
    <row r="69" spans="1:14" x14ac:dyDescent="0.25">
      <c r="A69" s="19" t="str">
        <f t="shared" si="4"/>
        <v>28472EG x Sambodromo4606817h</v>
      </c>
      <c r="B69" s="19" t="str">
        <f t="shared" si="5"/>
        <v>28472EG x Sambodromo46068</v>
      </c>
      <c r="C69" s="19" t="s">
        <v>16</v>
      </c>
      <c r="D69" s="19">
        <v>28472</v>
      </c>
      <c r="E69" s="20"/>
      <c r="F69" s="19" t="s">
        <v>6</v>
      </c>
      <c r="G69" s="21" t="s">
        <v>7</v>
      </c>
      <c r="H69" s="22">
        <f t="shared" si="6"/>
        <v>46068</v>
      </c>
      <c r="I69" s="19" t="s">
        <v>621</v>
      </c>
      <c r="J69" s="21" t="str">
        <f>IF(LEN(A69&amp;B69)&lt;2,"Não Utilizou",IF((IFERROR(IFERROR(VLOOKUP(A69,Agendamento!A:C,3,0),VLOOKUP(B69,Agendamento!B:C,2,0)&amp;"B"),"Encaixe"))="Agendado","Agend_OK",IF((IFERROR(IFERROR(VLOOKUP(A69,Agendamento!A:C,3,0),VLOOKUP(B69,Agendamento!B:C,2,0)&amp;"B"),"Encaixe"))="AgendadoB","Agend_NOK",IF((IFERROR(IFERROR(VLOOKUP(A69,Agendamento!A:C,3,0),VLOOKUP(B69,Agendamento!B:C,2,0)&amp;"B"),"Encaixe"))="Encaixe","Encaixe","Não Utilizou"))))</f>
        <v>Encaixe</v>
      </c>
      <c r="K69" s="21" t="str">
        <f>IFERROR(VLOOKUP(L69,'Base Colaboradores'!C:F,4,0),"PRESTADOR DE SERVIÇOS")</f>
        <v>TECNOLOGIA</v>
      </c>
      <c r="L69" s="19" t="s">
        <v>16155</v>
      </c>
      <c r="M69" s="19" t="s">
        <v>7015</v>
      </c>
      <c r="N69" s="19" t="s">
        <v>17608</v>
      </c>
    </row>
    <row r="70" spans="1:14" x14ac:dyDescent="0.25">
      <c r="A70" s="19" t="str">
        <f t="shared" si="4"/>
        <v>40874EG x Sambodromo4606817h</v>
      </c>
      <c r="B70" s="19" t="str">
        <f t="shared" si="5"/>
        <v>40874EG x Sambodromo46068</v>
      </c>
      <c r="C70" s="19" t="s">
        <v>8</v>
      </c>
      <c r="D70" s="19">
        <v>40874</v>
      </c>
      <c r="E70" s="20"/>
      <c r="F70" s="19" t="s">
        <v>6</v>
      </c>
      <c r="G70" s="21" t="s">
        <v>7</v>
      </c>
      <c r="H70" s="22">
        <f t="shared" si="6"/>
        <v>46068</v>
      </c>
      <c r="I70" s="19" t="s">
        <v>621</v>
      </c>
      <c r="J70" s="21" t="str">
        <f>IF(LEN(A70&amp;B70)&lt;2,"Não Utilizou",IF((IFERROR(IFERROR(VLOOKUP(A70,Agendamento!A:C,3,0),VLOOKUP(B70,Agendamento!B:C,2,0)&amp;"B"),"Encaixe"))="Agendado","Agend_OK",IF((IFERROR(IFERROR(VLOOKUP(A70,Agendamento!A:C,3,0),VLOOKUP(B70,Agendamento!B:C,2,0)&amp;"B"),"Encaixe"))="AgendadoB","Agend_NOK",IF((IFERROR(IFERROR(VLOOKUP(A70,Agendamento!A:C,3,0),VLOOKUP(B70,Agendamento!B:C,2,0)&amp;"B"),"Encaixe"))="Encaixe","Encaixe","Não Utilizou"))))</f>
        <v>Encaixe</v>
      </c>
      <c r="K70" s="21" t="str">
        <f>IFERROR(VLOOKUP(L70,'Base Colaboradores'!C:F,4,0),"PRESTADOR DE SERVIÇOS")</f>
        <v>FINANCAS JURIDICO E INFRAESTRUTURA</v>
      </c>
      <c r="L70" s="19" t="s">
        <v>16735</v>
      </c>
      <c r="M70" s="19" t="s">
        <v>14078</v>
      </c>
      <c r="N70" s="19" t="s">
        <v>18606</v>
      </c>
    </row>
    <row r="71" spans="1:14" x14ac:dyDescent="0.25">
      <c r="A71" s="19" t="str">
        <f t="shared" si="4"/>
        <v>55856EG x Sambodromo4606818h</v>
      </c>
      <c r="B71" s="19" t="str">
        <f t="shared" si="5"/>
        <v>55856EG x Sambodromo46068</v>
      </c>
      <c r="C71" s="19" t="s">
        <v>62</v>
      </c>
      <c r="D71" s="19">
        <v>55856</v>
      </c>
      <c r="E71" s="20"/>
      <c r="F71" s="19" t="s">
        <v>6</v>
      </c>
      <c r="G71" s="21" t="s">
        <v>34</v>
      </c>
      <c r="H71" s="22">
        <f t="shared" si="6"/>
        <v>46068</v>
      </c>
      <c r="I71" s="19" t="s">
        <v>621</v>
      </c>
      <c r="J71" s="21" t="str">
        <f>IF(LEN(A71&amp;B71)&lt;2,"Não Utilizou",IF((IFERROR(IFERROR(VLOOKUP(A71,Agendamento!A:C,3,0),VLOOKUP(B71,Agendamento!B:C,2,0)&amp;"B"),"Encaixe"))="Agendado","Agend_OK",IF((IFERROR(IFERROR(VLOOKUP(A71,Agendamento!A:C,3,0),VLOOKUP(B71,Agendamento!B:C,2,0)&amp;"B"),"Encaixe"))="AgendadoB","Agend_NOK",IF((IFERROR(IFERROR(VLOOKUP(A71,Agendamento!A:C,3,0),VLOOKUP(B71,Agendamento!B:C,2,0)&amp;"B"),"Encaixe"))="Encaixe","Encaixe","Não Utilizou"))))</f>
        <v>Encaixe</v>
      </c>
      <c r="K71" s="21" t="str">
        <f>IFERROR(VLOOKUP(L71,'Base Colaboradores'!C:F,4,0),"PRESTADOR DE SERVIÇOS")</f>
        <v>FINANCAS JURIDICO E INFRAESTRUTURA</v>
      </c>
      <c r="L71" s="19" t="s">
        <v>17250</v>
      </c>
      <c r="M71" s="19" t="s">
        <v>11556</v>
      </c>
      <c r="N71" s="19" t="s">
        <v>18625</v>
      </c>
    </row>
    <row r="72" spans="1:14" x14ac:dyDescent="0.25">
      <c r="A72" s="19" t="str">
        <f t="shared" si="4"/>
        <v>86792EG x Sambodromo4606820h</v>
      </c>
      <c r="B72" s="19" t="str">
        <f t="shared" si="5"/>
        <v>86792EG x Sambodromo46068</v>
      </c>
      <c r="C72" s="19" t="s">
        <v>116</v>
      </c>
      <c r="D72" s="19">
        <v>86792</v>
      </c>
      <c r="E72" s="20"/>
      <c r="F72" s="19" t="s">
        <v>6</v>
      </c>
      <c r="G72" s="21" t="s">
        <v>114</v>
      </c>
      <c r="H72" s="22">
        <f t="shared" si="6"/>
        <v>46068</v>
      </c>
      <c r="I72" s="19" t="s">
        <v>621</v>
      </c>
      <c r="J72" s="21" t="str">
        <f>IF(LEN(A72&amp;B72)&lt;2,"Não Utilizou",IF((IFERROR(IFERROR(VLOOKUP(A72,Agendamento!A:C,3,0),VLOOKUP(B72,Agendamento!B:C,2,0)&amp;"B"),"Encaixe"))="Agendado","Agend_OK",IF((IFERROR(IFERROR(VLOOKUP(A72,Agendamento!A:C,3,0),VLOOKUP(B72,Agendamento!B:C,2,0)&amp;"B"),"Encaixe"))="AgendadoB","Agend_NOK",IF((IFERROR(IFERROR(VLOOKUP(A72,Agendamento!A:C,3,0),VLOOKUP(B72,Agendamento!B:C,2,0)&amp;"B"),"Encaixe"))="Encaixe","Encaixe","Não Utilizou"))))</f>
        <v>Agend_NOK</v>
      </c>
      <c r="K72" s="21" t="str">
        <f>IFERROR(VLOOKUP(L72,'Base Colaboradores'!C:F,4,0),"PRESTADOR DE SERVIÇOS")</f>
        <v>TECNOLOGIA</v>
      </c>
      <c r="L72" s="19" t="s">
        <v>16539</v>
      </c>
      <c r="M72" s="19" t="s">
        <v>15028</v>
      </c>
      <c r="N72" s="19" t="s">
        <v>17585</v>
      </c>
    </row>
    <row r="73" spans="1:14" x14ac:dyDescent="0.25">
      <c r="A73" s="19" t="str">
        <f t="shared" si="4"/>
        <v>79897JB x Sambodromo4606818h</v>
      </c>
      <c r="B73" s="19" t="str">
        <f t="shared" si="5"/>
        <v>79897JB x Sambodromo46068</v>
      </c>
      <c r="C73" s="19" t="s">
        <v>164</v>
      </c>
      <c r="D73" s="19">
        <v>79897</v>
      </c>
      <c r="E73" s="20"/>
      <c r="F73" s="19" t="s">
        <v>33</v>
      </c>
      <c r="G73" s="21" t="s">
        <v>34</v>
      </c>
      <c r="H73" s="22">
        <f t="shared" si="6"/>
        <v>46068</v>
      </c>
      <c r="I73" s="19" t="s">
        <v>621</v>
      </c>
      <c r="J73" s="21" t="str">
        <f>IF(LEN(A73&amp;B73)&lt;2,"Não Utilizou",IF((IFERROR(IFERROR(VLOOKUP(A73,Agendamento!A:C,3,0),VLOOKUP(B73,Agendamento!B:C,2,0)&amp;"B"),"Encaixe"))="Agendado","Agend_OK",IF((IFERROR(IFERROR(VLOOKUP(A73,Agendamento!A:C,3,0),VLOOKUP(B73,Agendamento!B:C,2,0)&amp;"B"),"Encaixe"))="AgendadoB","Agend_NOK",IF((IFERROR(IFERROR(VLOOKUP(A73,Agendamento!A:C,3,0),VLOOKUP(B73,Agendamento!B:C,2,0)&amp;"B"),"Encaixe"))="Encaixe","Encaixe","Não Utilizou"))))</f>
        <v>Agend_NOK</v>
      </c>
      <c r="K73" s="21" t="str">
        <f>IFERROR(VLOOKUP(L73,'Base Colaboradores'!C:F,4,0),"PRESTADOR DE SERVIÇOS")</f>
        <v>JORNALISMO</v>
      </c>
      <c r="L73" s="19" t="s">
        <v>17293</v>
      </c>
      <c r="M73" s="19" t="s">
        <v>12758</v>
      </c>
      <c r="N73" s="19" t="s">
        <v>17542</v>
      </c>
    </row>
    <row r="74" spans="1:14" x14ac:dyDescent="0.25">
      <c r="A74" s="19" t="str">
        <f t="shared" si="4"/>
        <v>92932EG x Sambodromo4606818h</v>
      </c>
      <c r="B74" s="19" t="str">
        <f t="shared" si="5"/>
        <v>92932EG x Sambodromo46068</v>
      </c>
      <c r="C74" s="19" t="s">
        <v>70</v>
      </c>
      <c r="D74" s="19">
        <v>92932</v>
      </c>
      <c r="E74" s="20"/>
      <c r="F74" s="19" t="s">
        <v>6</v>
      </c>
      <c r="G74" s="21" t="s">
        <v>34</v>
      </c>
      <c r="H74" s="22">
        <f t="shared" si="6"/>
        <v>46068</v>
      </c>
      <c r="I74" s="19" t="s">
        <v>621</v>
      </c>
      <c r="J74" s="21" t="str">
        <f>IF(LEN(A74&amp;B74)&lt;2,"Não Utilizou",IF((IFERROR(IFERROR(VLOOKUP(A74,Agendamento!A:C,3,0),VLOOKUP(B74,Agendamento!B:C,2,0)&amp;"B"),"Encaixe"))="Agendado","Agend_OK",IF((IFERROR(IFERROR(VLOOKUP(A74,Agendamento!A:C,3,0),VLOOKUP(B74,Agendamento!B:C,2,0)&amp;"B"),"Encaixe"))="AgendadoB","Agend_NOK",IF((IFERROR(IFERROR(VLOOKUP(A74,Agendamento!A:C,3,0),VLOOKUP(B74,Agendamento!B:C,2,0)&amp;"B"),"Encaixe"))="Encaixe","Encaixe","Não Utilizou"))))</f>
        <v>Agend_OK</v>
      </c>
      <c r="K74" s="21" t="str">
        <f>IFERROR(VLOOKUP(L74,'Base Colaboradores'!C:F,4,0),"PRESTADOR DE SERVIÇOS")</f>
        <v>PRODUTOS DIGITAIS</v>
      </c>
      <c r="L74" s="19" t="s">
        <v>17139</v>
      </c>
      <c r="M74" s="19" t="s">
        <v>4783</v>
      </c>
      <c r="N74" s="19" t="s">
        <v>18211</v>
      </c>
    </row>
    <row r="75" spans="1:14" x14ac:dyDescent="0.25">
      <c r="A75" s="19" t="str">
        <f t="shared" si="4"/>
        <v>38164JB x Sambodromo4606818h</v>
      </c>
      <c r="B75" s="19" t="str">
        <f t="shared" si="5"/>
        <v>38164JB x Sambodromo46068</v>
      </c>
      <c r="C75" s="19" t="s">
        <v>176</v>
      </c>
      <c r="D75" s="19">
        <v>38164</v>
      </c>
      <c r="E75" s="20"/>
      <c r="F75" s="19" t="s">
        <v>33</v>
      </c>
      <c r="G75" s="21" t="s">
        <v>34</v>
      </c>
      <c r="H75" s="22">
        <f t="shared" si="6"/>
        <v>46068</v>
      </c>
      <c r="I75" s="19" t="s">
        <v>621</v>
      </c>
      <c r="J75" s="21" t="str">
        <f>IF(LEN(A75&amp;B75)&lt;2,"Não Utilizou",IF((IFERROR(IFERROR(VLOOKUP(A75,Agendamento!A:C,3,0),VLOOKUP(B75,Agendamento!B:C,2,0)&amp;"B"),"Encaixe"))="Agendado","Agend_OK",IF((IFERROR(IFERROR(VLOOKUP(A75,Agendamento!A:C,3,0),VLOOKUP(B75,Agendamento!B:C,2,0)&amp;"B"),"Encaixe"))="AgendadoB","Agend_NOK",IF((IFERROR(IFERROR(VLOOKUP(A75,Agendamento!A:C,3,0),VLOOKUP(B75,Agendamento!B:C,2,0)&amp;"B"),"Encaixe"))="Encaixe","Encaixe","Não Utilizou"))))</f>
        <v>Agend_OK</v>
      </c>
      <c r="K75" s="21" t="str">
        <f>IFERROR(VLOOKUP(L75,'Base Colaboradores'!C:F,4,0),"PRESTADOR DE SERVIÇOS")</f>
        <v>MARCA E COMUNICACAO</v>
      </c>
      <c r="L75" s="19" t="s">
        <v>16716</v>
      </c>
      <c r="M75" s="19" t="s">
        <v>12414</v>
      </c>
      <c r="N75" s="19" t="s">
        <v>18105</v>
      </c>
    </row>
    <row r="76" spans="1:14" x14ac:dyDescent="0.25">
      <c r="A76" s="19" t="str">
        <f t="shared" si="4"/>
        <v>54850JB x Sambodromo4606819h</v>
      </c>
      <c r="B76" s="19" t="str">
        <f t="shared" si="5"/>
        <v>54850JB x Sambodromo46068</v>
      </c>
      <c r="C76" s="19" t="s">
        <v>165</v>
      </c>
      <c r="D76" s="19">
        <v>54850</v>
      </c>
      <c r="E76" s="20"/>
      <c r="F76" s="19" t="s">
        <v>33</v>
      </c>
      <c r="G76" s="21" t="s">
        <v>76</v>
      </c>
      <c r="H76" s="22">
        <f t="shared" si="6"/>
        <v>46068</v>
      </c>
      <c r="I76" s="19" t="s">
        <v>621</v>
      </c>
      <c r="J76" s="21" t="str">
        <f>IF(LEN(A76&amp;B76)&lt;2,"Não Utilizou",IF((IFERROR(IFERROR(VLOOKUP(A76,Agendamento!A:C,3,0),VLOOKUP(B76,Agendamento!B:C,2,0)&amp;"B"),"Encaixe"))="Agendado","Agend_OK",IF((IFERROR(IFERROR(VLOOKUP(A76,Agendamento!A:C,3,0),VLOOKUP(B76,Agendamento!B:C,2,0)&amp;"B"),"Encaixe"))="AgendadoB","Agend_NOK",IF((IFERROR(IFERROR(VLOOKUP(A76,Agendamento!A:C,3,0),VLOOKUP(B76,Agendamento!B:C,2,0)&amp;"B"),"Encaixe"))="Encaixe","Encaixe","Não Utilizou"))))</f>
        <v>Agend_OK</v>
      </c>
      <c r="K76" s="21" t="str">
        <f>IFERROR(VLOOKUP(L76,'Base Colaboradores'!C:F,4,0),"PRESTADOR DE SERVIÇOS")</f>
        <v>TECNOLOGIA</v>
      </c>
      <c r="L76" s="19" t="s">
        <v>16099</v>
      </c>
      <c r="M76" s="19" t="s">
        <v>7462</v>
      </c>
      <c r="N76" s="19" t="s">
        <v>17585</v>
      </c>
    </row>
    <row r="77" spans="1:14" x14ac:dyDescent="0.25">
      <c r="A77" s="19" t="str">
        <f t="shared" si="4"/>
        <v>12491135710EG x Sambodromo4606817h</v>
      </c>
      <c r="B77" s="19" t="str">
        <f t="shared" si="5"/>
        <v>12491135710EG x Sambodromo46068</v>
      </c>
      <c r="C77" s="19" t="s">
        <v>208</v>
      </c>
      <c r="D77" s="19"/>
      <c r="E77" s="20" t="s">
        <v>309</v>
      </c>
      <c r="F77" s="19" t="s">
        <v>6</v>
      </c>
      <c r="G77" s="21" t="s">
        <v>7</v>
      </c>
      <c r="H77" s="22">
        <f t="shared" si="6"/>
        <v>46068</v>
      </c>
      <c r="I77" s="19" t="s">
        <v>621</v>
      </c>
      <c r="J77" s="21" t="str">
        <f>IF(LEN(A77&amp;B77)&lt;2,"Não Utilizou",IF((IFERROR(IFERROR(VLOOKUP(A77,Agendamento!A:C,3,0),VLOOKUP(B77,Agendamento!B:C,2,0)&amp;"B"),"Encaixe"))="Agendado","Agend_OK",IF((IFERROR(IFERROR(VLOOKUP(A77,Agendamento!A:C,3,0),VLOOKUP(B77,Agendamento!B:C,2,0)&amp;"B"),"Encaixe"))="AgendadoB","Agend_NOK",IF((IFERROR(IFERROR(VLOOKUP(A77,Agendamento!A:C,3,0),VLOOKUP(B77,Agendamento!B:C,2,0)&amp;"B"),"Encaixe"))="Encaixe","Encaixe","Não Utilizou"))))</f>
        <v>Agend_OK</v>
      </c>
      <c r="K77" s="21" t="str">
        <f>IFERROR(VLOOKUP(L77,'Base Colaboradores'!C:F,4,0),"PRESTADOR DE SERVIÇOS")</f>
        <v>PRESTADOR DE SERVIÇOS</v>
      </c>
      <c r="L77" s="19" t="s">
        <v>19298</v>
      </c>
      <c r="M77" s="19" t="s">
        <v>19218</v>
      </c>
      <c r="N77" s="19" t="s">
        <v>19218</v>
      </c>
    </row>
    <row r="78" spans="1:14" x14ac:dyDescent="0.25">
      <c r="A78" s="19" t="str">
        <f t="shared" si="4"/>
        <v>12158421711JB x Sambodromo4606819h</v>
      </c>
      <c r="B78" s="19" t="str">
        <f t="shared" si="5"/>
        <v>12158421711JB x Sambodromo46068</v>
      </c>
      <c r="C78" s="19" t="s">
        <v>102</v>
      </c>
      <c r="D78" s="19"/>
      <c r="E78" s="20" t="s">
        <v>103</v>
      </c>
      <c r="F78" s="19" t="s">
        <v>33</v>
      </c>
      <c r="G78" s="21" t="s">
        <v>76</v>
      </c>
      <c r="H78" s="22">
        <f t="shared" si="6"/>
        <v>46068</v>
      </c>
      <c r="I78" s="19" t="s">
        <v>621</v>
      </c>
      <c r="J78" s="21" t="str">
        <f>IF(LEN(A78&amp;B78)&lt;2,"Não Utilizou",IF((IFERROR(IFERROR(VLOOKUP(A78,Agendamento!A:C,3,0),VLOOKUP(B78,Agendamento!B:C,2,0)&amp;"B"),"Encaixe"))="Agendado","Agend_OK",IF((IFERROR(IFERROR(VLOOKUP(A78,Agendamento!A:C,3,0),VLOOKUP(B78,Agendamento!B:C,2,0)&amp;"B"),"Encaixe"))="AgendadoB","Agend_NOK",IF((IFERROR(IFERROR(VLOOKUP(A78,Agendamento!A:C,3,0),VLOOKUP(B78,Agendamento!B:C,2,0)&amp;"B"),"Encaixe"))="Encaixe","Encaixe","Não Utilizou"))))</f>
        <v>Encaixe</v>
      </c>
      <c r="K78" s="21" t="str">
        <f>IFERROR(VLOOKUP(L78,'Base Colaboradores'!C:F,4,0),"PRESTADOR DE SERVIÇOS")</f>
        <v>PRESTADOR DE SERVIÇOS</v>
      </c>
      <c r="L78" s="19" t="s">
        <v>19218</v>
      </c>
      <c r="M78" s="19" t="s">
        <v>19218</v>
      </c>
      <c r="N78" s="19" t="s">
        <v>19218</v>
      </c>
    </row>
    <row r="79" spans="1:14" x14ac:dyDescent="0.25">
      <c r="A79" s="19" t="str">
        <f t="shared" si="4"/>
        <v>79650EG x Sambodromo4606817h</v>
      </c>
      <c r="B79" s="19" t="str">
        <f t="shared" si="5"/>
        <v>79650EG x Sambodromo46068</v>
      </c>
      <c r="C79" s="19" t="s">
        <v>17</v>
      </c>
      <c r="D79" s="19">
        <v>79650</v>
      </c>
      <c r="E79" s="20"/>
      <c r="F79" s="19" t="s">
        <v>6</v>
      </c>
      <c r="G79" s="21" t="s">
        <v>7</v>
      </c>
      <c r="H79" s="22">
        <f t="shared" si="6"/>
        <v>46068</v>
      </c>
      <c r="I79" s="19" t="s">
        <v>621</v>
      </c>
      <c r="J79" s="21" t="str">
        <f>IF(LEN(A79&amp;B79)&lt;2,"Não Utilizou",IF((IFERROR(IFERROR(VLOOKUP(A79,Agendamento!A:C,3,0),VLOOKUP(B79,Agendamento!B:C,2,0)&amp;"B"),"Encaixe"))="Agendado","Agend_OK",IF((IFERROR(IFERROR(VLOOKUP(A79,Agendamento!A:C,3,0),VLOOKUP(B79,Agendamento!B:C,2,0)&amp;"B"),"Encaixe"))="AgendadoB","Agend_NOK",IF((IFERROR(IFERROR(VLOOKUP(A79,Agendamento!A:C,3,0),VLOOKUP(B79,Agendamento!B:C,2,0)&amp;"B"),"Encaixe"))="Encaixe","Encaixe","Não Utilizou"))))</f>
        <v>Encaixe</v>
      </c>
      <c r="K79" s="21" t="str">
        <f>IFERROR(VLOOKUP(L79,'Base Colaboradores'!C:F,4,0),"PRESTADOR DE SERVIÇOS")</f>
        <v>TECNOLOGIA</v>
      </c>
      <c r="L79" s="19" t="s">
        <v>16825</v>
      </c>
      <c r="M79" s="19" t="s">
        <v>14018</v>
      </c>
      <c r="N79" s="19" t="s">
        <v>18198</v>
      </c>
    </row>
    <row r="80" spans="1:14" x14ac:dyDescent="0.25">
      <c r="A80" s="19" t="str">
        <f t="shared" si="4"/>
        <v>82093EG x Sambodromo4606820h</v>
      </c>
      <c r="B80" s="19" t="str">
        <f t="shared" si="5"/>
        <v>82093EG x Sambodromo46068</v>
      </c>
      <c r="C80" s="19" t="s">
        <v>119</v>
      </c>
      <c r="D80" s="19">
        <v>82093</v>
      </c>
      <c r="E80" s="20"/>
      <c r="F80" s="19" t="s">
        <v>6</v>
      </c>
      <c r="G80" s="21" t="s">
        <v>114</v>
      </c>
      <c r="H80" s="22">
        <f t="shared" si="6"/>
        <v>46068</v>
      </c>
      <c r="I80" s="19" t="s">
        <v>621</v>
      </c>
      <c r="J80" s="21" t="str">
        <f>IF(LEN(A80&amp;B80)&lt;2,"Não Utilizou",IF((IFERROR(IFERROR(VLOOKUP(A80,Agendamento!A:C,3,0),VLOOKUP(B80,Agendamento!B:C,2,0)&amp;"B"),"Encaixe"))="Agendado","Agend_OK",IF((IFERROR(IFERROR(VLOOKUP(A80,Agendamento!A:C,3,0),VLOOKUP(B80,Agendamento!B:C,2,0)&amp;"B"),"Encaixe"))="AgendadoB","Agend_NOK",IF((IFERROR(IFERROR(VLOOKUP(A80,Agendamento!A:C,3,0),VLOOKUP(B80,Agendamento!B:C,2,0)&amp;"B"),"Encaixe"))="Encaixe","Encaixe","Não Utilizou"))))</f>
        <v>Agend_NOK</v>
      </c>
      <c r="K80" s="21" t="str">
        <f>IFERROR(VLOOKUP(L80,'Base Colaboradores'!C:F,4,0),"PRESTADOR DE SERVIÇOS")</f>
        <v>FINANCAS JURIDICO E INFRAESTRUTURA</v>
      </c>
      <c r="L80" s="19" t="s">
        <v>16098</v>
      </c>
      <c r="M80" s="19" t="s">
        <v>5255</v>
      </c>
      <c r="N80" s="19" t="s">
        <v>18114</v>
      </c>
    </row>
    <row r="81" spans="1:14" x14ac:dyDescent="0.25">
      <c r="A81" s="19" t="str">
        <f t="shared" si="4"/>
        <v>52789EG x Sambodromo4606817h</v>
      </c>
      <c r="B81" s="19" t="str">
        <f t="shared" si="5"/>
        <v>52789EG x Sambodromo46068</v>
      </c>
      <c r="C81" s="19" t="s">
        <v>218</v>
      </c>
      <c r="D81" s="19">
        <v>52789</v>
      </c>
      <c r="E81" s="20"/>
      <c r="F81" s="19" t="s">
        <v>6</v>
      </c>
      <c r="G81" s="21" t="s">
        <v>7</v>
      </c>
      <c r="H81" s="22">
        <f t="shared" si="6"/>
        <v>46068</v>
      </c>
      <c r="I81" s="19" t="s">
        <v>621</v>
      </c>
      <c r="J81" s="21" t="str">
        <f>IF(LEN(A81&amp;B81)&lt;2,"Não Utilizou",IF((IFERROR(IFERROR(VLOOKUP(A81,Agendamento!A:C,3,0),VLOOKUP(B81,Agendamento!B:C,2,0)&amp;"B"),"Encaixe"))="Agendado","Agend_OK",IF((IFERROR(IFERROR(VLOOKUP(A81,Agendamento!A:C,3,0),VLOOKUP(B81,Agendamento!B:C,2,0)&amp;"B"),"Encaixe"))="AgendadoB","Agend_NOK",IF((IFERROR(IFERROR(VLOOKUP(A81,Agendamento!A:C,3,0),VLOOKUP(B81,Agendamento!B:C,2,0)&amp;"B"),"Encaixe"))="Encaixe","Encaixe","Não Utilizou"))))</f>
        <v>Agend_OK</v>
      </c>
      <c r="K81" s="21" t="str">
        <f>IFERROR(VLOOKUP(L81,'Base Colaboradores'!C:F,4,0),"PRESTADOR DE SERVIÇOS")</f>
        <v>PRODUTOS DIGITAIS</v>
      </c>
      <c r="L81" s="19" t="s">
        <v>16196</v>
      </c>
      <c r="M81" s="19" t="s">
        <v>11269</v>
      </c>
      <c r="N81" s="19" t="s">
        <v>18494</v>
      </c>
    </row>
    <row r="82" spans="1:14" x14ac:dyDescent="0.25">
      <c r="A82" s="19" t="str">
        <f t="shared" si="4"/>
        <v>87450JB x Sambodromo4606818h</v>
      </c>
      <c r="B82" s="19" t="str">
        <f t="shared" si="5"/>
        <v>87450JB x Sambodromo46068</v>
      </c>
      <c r="C82" s="19" t="s">
        <v>587</v>
      </c>
      <c r="D82" s="19">
        <v>87450</v>
      </c>
      <c r="E82" s="20"/>
      <c r="F82" s="19" t="s">
        <v>33</v>
      </c>
      <c r="G82" s="21" t="s">
        <v>34</v>
      </c>
      <c r="H82" s="22">
        <f t="shared" si="6"/>
        <v>46068</v>
      </c>
      <c r="I82" s="19" t="s">
        <v>621</v>
      </c>
      <c r="J82" s="21" t="str">
        <f>IF(LEN(A82&amp;B82)&lt;2,"Não Utilizou",IF((IFERROR(IFERROR(VLOOKUP(A82,Agendamento!A:C,3,0),VLOOKUP(B82,Agendamento!B:C,2,0)&amp;"B"),"Encaixe"))="Agendado","Agend_OK",IF((IFERROR(IFERROR(VLOOKUP(A82,Agendamento!A:C,3,0),VLOOKUP(B82,Agendamento!B:C,2,0)&amp;"B"),"Encaixe"))="AgendadoB","Agend_NOK",IF((IFERROR(IFERROR(VLOOKUP(A82,Agendamento!A:C,3,0),VLOOKUP(B82,Agendamento!B:C,2,0)&amp;"B"),"Encaixe"))="Encaixe","Encaixe","Não Utilizou"))))</f>
        <v>Encaixe</v>
      </c>
      <c r="K82" s="21" t="str">
        <f>IFERROR(VLOOKUP(L82,'Base Colaboradores'!C:F,4,0),"PRESTADOR DE SERVIÇOS")</f>
        <v>JORNALISMO</v>
      </c>
      <c r="L82" s="19" t="s">
        <v>16228</v>
      </c>
      <c r="M82" s="19" t="s">
        <v>4622</v>
      </c>
      <c r="N82" s="19" t="s">
        <v>17561</v>
      </c>
    </row>
    <row r="83" spans="1:14" x14ac:dyDescent="0.25">
      <c r="A83" s="19" t="str">
        <f t="shared" si="4"/>
        <v>86335EG x Sambodromo4606820h</v>
      </c>
      <c r="B83" s="19" t="str">
        <f t="shared" si="5"/>
        <v>86335EG x Sambodromo46068</v>
      </c>
      <c r="C83" s="19" t="s">
        <v>118</v>
      </c>
      <c r="D83" s="19">
        <v>86335</v>
      </c>
      <c r="E83" s="20"/>
      <c r="F83" s="19" t="s">
        <v>6</v>
      </c>
      <c r="G83" s="21" t="s">
        <v>114</v>
      </c>
      <c r="H83" s="22">
        <f t="shared" si="6"/>
        <v>46068</v>
      </c>
      <c r="I83" s="19" t="s">
        <v>621</v>
      </c>
      <c r="J83" s="21" t="str">
        <f>IF(LEN(A83&amp;B83)&lt;2,"Não Utilizou",IF((IFERROR(IFERROR(VLOOKUP(A83,Agendamento!A:C,3,0),VLOOKUP(B83,Agendamento!B:C,2,0)&amp;"B"),"Encaixe"))="Agendado","Agend_OK",IF((IFERROR(IFERROR(VLOOKUP(A83,Agendamento!A:C,3,0),VLOOKUP(B83,Agendamento!B:C,2,0)&amp;"B"),"Encaixe"))="AgendadoB","Agend_NOK",IF((IFERROR(IFERROR(VLOOKUP(A83,Agendamento!A:C,3,0),VLOOKUP(B83,Agendamento!B:C,2,0)&amp;"B"),"Encaixe"))="Encaixe","Encaixe","Não Utilizou"))))</f>
        <v>Encaixe</v>
      </c>
      <c r="K83" s="21" t="str">
        <f>IFERROR(VLOOKUP(L83,'Base Colaboradores'!C:F,4,0),"PRESTADOR DE SERVIÇOS")</f>
        <v>TECNOLOGIA</v>
      </c>
      <c r="L83" s="19" t="s">
        <v>16192</v>
      </c>
      <c r="M83" s="19" t="s">
        <v>2849</v>
      </c>
      <c r="N83" s="19" t="s">
        <v>17723</v>
      </c>
    </row>
    <row r="84" spans="1:14" x14ac:dyDescent="0.25">
      <c r="A84" s="19" t="str">
        <f t="shared" si="4"/>
        <v>83922EG x Sambodromo4606817h</v>
      </c>
      <c r="B84" s="19" t="str">
        <f t="shared" si="5"/>
        <v>83922EG x Sambodromo46068</v>
      </c>
      <c r="C84" s="19" t="s">
        <v>32</v>
      </c>
      <c r="D84" s="19">
        <v>83922</v>
      </c>
      <c r="E84" s="20"/>
      <c r="F84" s="19" t="s">
        <v>6</v>
      </c>
      <c r="G84" s="21" t="s">
        <v>7</v>
      </c>
      <c r="H84" s="22">
        <f t="shared" si="6"/>
        <v>46068</v>
      </c>
      <c r="I84" s="19" t="s">
        <v>621</v>
      </c>
      <c r="J84" s="21" t="str">
        <f>IF(LEN(A84&amp;B84)&lt;2,"Não Utilizou",IF((IFERROR(IFERROR(VLOOKUP(A84,Agendamento!A:C,3,0),VLOOKUP(B84,Agendamento!B:C,2,0)&amp;"B"),"Encaixe"))="Agendado","Agend_OK",IF((IFERROR(IFERROR(VLOOKUP(A84,Agendamento!A:C,3,0),VLOOKUP(B84,Agendamento!B:C,2,0)&amp;"B"),"Encaixe"))="AgendadoB","Agend_NOK",IF((IFERROR(IFERROR(VLOOKUP(A84,Agendamento!A:C,3,0),VLOOKUP(B84,Agendamento!B:C,2,0)&amp;"B"),"Encaixe"))="Encaixe","Encaixe","Não Utilizou"))))</f>
        <v>Agend_OK</v>
      </c>
      <c r="K84" s="21" t="str">
        <f>IFERROR(VLOOKUP(L84,'Base Colaboradores'!C:F,4,0),"PRESTADOR DE SERVIÇOS")</f>
        <v>FINANCAS JURIDICO E INFRAESTRUTURA</v>
      </c>
      <c r="L84" s="19" t="s">
        <v>16271</v>
      </c>
      <c r="M84" s="19" t="s">
        <v>14159</v>
      </c>
      <c r="N84" s="19" t="s">
        <v>18646</v>
      </c>
    </row>
    <row r="85" spans="1:14" x14ac:dyDescent="0.25">
      <c r="A85" s="19" t="str">
        <f t="shared" si="4"/>
        <v>77746JB x Sambodromo4606821h</v>
      </c>
      <c r="B85" s="19" t="str">
        <f t="shared" si="5"/>
        <v>77746JB x Sambodromo46068</v>
      </c>
      <c r="C85" s="19" t="s">
        <v>579</v>
      </c>
      <c r="D85" s="19">
        <v>77746</v>
      </c>
      <c r="E85" s="20"/>
      <c r="F85" s="19" t="s">
        <v>33</v>
      </c>
      <c r="G85" s="21" t="s">
        <v>126</v>
      </c>
      <c r="H85" s="22">
        <f t="shared" si="6"/>
        <v>46068</v>
      </c>
      <c r="I85" s="19" t="s">
        <v>621</v>
      </c>
      <c r="J85" s="21" t="str">
        <f>IF(LEN(A85&amp;B85)&lt;2,"Não Utilizou",IF((IFERROR(IFERROR(VLOOKUP(A85,Agendamento!A:C,3,0),VLOOKUP(B85,Agendamento!B:C,2,0)&amp;"B"),"Encaixe"))="Agendado","Agend_OK",IF((IFERROR(IFERROR(VLOOKUP(A85,Agendamento!A:C,3,0),VLOOKUP(B85,Agendamento!B:C,2,0)&amp;"B"),"Encaixe"))="AgendadoB","Agend_NOK",IF((IFERROR(IFERROR(VLOOKUP(A85,Agendamento!A:C,3,0),VLOOKUP(B85,Agendamento!B:C,2,0)&amp;"B"),"Encaixe"))="Encaixe","Encaixe","Não Utilizou"))))</f>
        <v>Encaixe</v>
      </c>
      <c r="K85" s="21" t="str">
        <f>IFERROR(VLOOKUP(L85,'Base Colaboradores'!C:F,4,0),"PRESTADOR DE SERVIÇOS")</f>
        <v>JORNALISMO</v>
      </c>
      <c r="L85" s="19" t="s">
        <v>16228</v>
      </c>
      <c r="M85" s="19" t="s">
        <v>4622</v>
      </c>
      <c r="N85" s="19" t="s">
        <v>17483</v>
      </c>
    </row>
    <row r="86" spans="1:14" x14ac:dyDescent="0.25">
      <c r="A86" s="19" t="str">
        <f t="shared" si="4"/>
        <v>56200JB x Sambodromo4606819h</v>
      </c>
      <c r="B86" s="19" t="str">
        <f t="shared" si="5"/>
        <v>56200JB x Sambodromo46068</v>
      </c>
      <c r="C86" s="19" t="s">
        <v>589</v>
      </c>
      <c r="D86" s="19">
        <v>56200</v>
      </c>
      <c r="E86" s="20"/>
      <c r="F86" s="19" t="s">
        <v>33</v>
      </c>
      <c r="G86" s="21" t="s">
        <v>76</v>
      </c>
      <c r="H86" s="22">
        <f t="shared" si="6"/>
        <v>46068</v>
      </c>
      <c r="I86" s="19" t="s">
        <v>621</v>
      </c>
      <c r="J86" s="21" t="str">
        <f>IF(LEN(A86&amp;B86)&lt;2,"Não Utilizou",IF((IFERROR(IFERROR(VLOOKUP(A86,Agendamento!A:C,3,0),VLOOKUP(B86,Agendamento!B:C,2,0)&amp;"B"),"Encaixe"))="Agendado","Agend_OK",IF((IFERROR(IFERROR(VLOOKUP(A86,Agendamento!A:C,3,0),VLOOKUP(B86,Agendamento!B:C,2,0)&amp;"B"),"Encaixe"))="AgendadoB","Agend_NOK",IF((IFERROR(IFERROR(VLOOKUP(A86,Agendamento!A:C,3,0),VLOOKUP(B86,Agendamento!B:C,2,0)&amp;"B"),"Encaixe"))="Encaixe","Encaixe","Não Utilizou"))))</f>
        <v>Encaixe</v>
      </c>
      <c r="K86" s="21" t="str">
        <f>IFERROR(VLOOKUP(L86,'Base Colaboradores'!C:F,4,0),"PRESTADOR DE SERVIÇOS")</f>
        <v>JORNALISMO</v>
      </c>
      <c r="L86" s="19" t="s">
        <v>16120</v>
      </c>
      <c r="M86" s="19" t="s">
        <v>12286</v>
      </c>
      <c r="N86" s="19" t="s">
        <v>17862</v>
      </c>
    </row>
    <row r="87" spans="1:14" x14ac:dyDescent="0.25">
      <c r="A87" s="19" t="str">
        <f t="shared" si="4"/>
        <v>92578EG x Sambodromo4606818h</v>
      </c>
      <c r="B87" s="19" t="str">
        <f t="shared" si="5"/>
        <v>92578EG x Sambodromo46068</v>
      </c>
      <c r="C87" s="19" t="s">
        <v>192</v>
      </c>
      <c r="D87" s="19">
        <v>92578</v>
      </c>
      <c r="E87" s="20"/>
      <c r="F87" s="19" t="s">
        <v>6</v>
      </c>
      <c r="G87" s="21" t="s">
        <v>34</v>
      </c>
      <c r="H87" s="22">
        <f t="shared" si="6"/>
        <v>46068</v>
      </c>
      <c r="I87" s="19" t="s">
        <v>621</v>
      </c>
      <c r="J87" s="21" t="str">
        <f>IF(LEN(A87&amp;B87)&lt;2,"Não Utilizou",IF((IFERROR(IFERROR(VLOOKUP(A87,Agendamento!A:C,3,0),VLOOKUP(B87,Agendamento!B:C,2,0)&amp;"B"),"Encaixe"))="Agendado","Agend_OK",IF((IFERROR(IFERROR(VLOOKUP(A87,Agendamento!A:C,3,0),VLOOKUP(B87,Agendamento!B:C,2,0)&amp;"B"),"Encaixe"))="AgendadoB","Agend_NOK",IF((IFERROR(IFERROR(VLOOKUP(A87,Agendamento!A:C,3,0),VLOOKUP(B87,Agendamento!B:C,2,0)&amp;"B"),"Encaixe"))="Encaixe","Encaixe","Não Utilizou"))))</f>
        <v>Encaixe</v>
      </c>
      <c r="K87" s="21" t="str">
        <f>IFERROR(VLOOKUP(L87,'Base Colaboradores'!C:F,4,0),"PRESTADOR DE SERVIÇOS")</f>
        <v>FINANCAS JURIDICO E INFRAESTRUTURA</v>
      </c>
      <c r="L87" s="19" t="s">
        <v>16098</v>
      </c>
      <c r="M87" s="19" t="s">
        <v>5255</v>
      </c>
      <c r="N87" s="19" t="s">
        <v>17509</v>
      </c>
    </row>
    <row r="88" spans="1:14" x14ac:dyDescent="0.25">
      <c r="A88" s="19" t="str">
        <f t="shared" si="4"/>
        <v>09058655709EG x Sambodromo4606821h</v>
      </c>
      <c r="B88" s="19" t="str">
        <f t="shared" si="5"/>
        <v>09058655709EG x Sambodromo46068</v>
      </c>
      <c r="C88" s="19" t="s">
        <v>128</v>
      </c>
      <c r="D88" s="19"/>
      <c r="E88" s="20" t="s">
        <v>129</v>
      </c>
      <c r="F88" s="19" t="s">
        <v>6</v>
      </c>
      <c r="G88" s="21" t="s">
        <v>126</v>
      </c>
      <c r="H88" s="22">
        <f t="shared" si="6"/>
        <v>46068</v>
      </c>
      <c r="I88" s="19" t="s">
        <v>621</v>
      </c>
      <c r="J88" s="21" t="str">
        <f>IF(LEN(A88&amp;B88)&lt;2,"Não Utilizou",IF((IFERROR(IFERROR(VLOOKUP(A88,Agendamento!A:C,3,0),VLOOKUP(B88,Agendamento!B:C,2,0)&amp;"B"),"Encaixe"))="Agendado","Agend_OK",IF((IFERROR(IFERROR(VLOOKUP(A88,Agendamento!A:C,3,0),VLOOKUP(B88,Agendamento!B:C,2,0)&amp;"B"),"Encaixe"))="AgendadoB","Agend_NOK",IF((IFERROR(IFERROR(VLOOKUP(A88,Agendamento!A:C,3,0),VLOOKUP(B88,Agendamento!B:C,2,0)&amp;"B"),"Encaixe"))="Encaixe","Encaixe","Não Utilizou"))))</f>
        <v>Encaixe</v>
      </c>
      <c r="K88" s="21" t="str">
        <f>IFERROR(VLOOKUP(L88,'Base Colaboradores'!C:F,4,0),"PRESTADOR DE SERVIÇOS")</f>
        <v>PRESTADOR DE SERVIÇOS</v>
      </c>
      <c r="L88" s="19" t="s">
        <v>19218</v>
      </c>
      <c r="M88" s="19" t="s">
        <v>19218</v>
      </c>
      <c r="N88" s="19" t="s">
        <v>19218</v>
      </c>
    </row>
    <row r="89" spans="1:14" x14ac:dyDescent="0.25">
      <c r="A89" s="19" t="str">
        <f t="shared" si="4"/>
        <v>10818221769JB x Sambodromo4606818h</v>
      </c>
      <c r="B89" s="19" t="str">
        <f t="shared" si="5"/>
        <v>10818221769JB x Sambodromo46068</v>
      </c>
      <c r="C89" s="19" t="s">
        <v>40</v>
      </c>
      <c r="D89" s="19"/>
      <c r="E89" s="20" t="s">
        <v>223</v>
      </c>
      <c r="F89" s="19" t="s">
        <v>33</v>
      </c>
      <c r="G89" s="21" t="s">
        <v>34</v>
      </c>
      <c r="H89" s="22">
        <f t="shared" si="6"/>
        <v>46068</v>
      </c>
      <c r="I89" s="19" t="s">
        <v>621</v>
      </c>
      <c r="J89" s="21" t="str">
        <f>IF(LEN(A89&amp;B89)&lt;2,"Não Utilizou",IF((IFERROR(IFERROR(VLOOKUP(A89,Agendamento!A:C,3,0),VLOOKUP(B89,Agendamento!B:C,2,0)&amp;"B"),"Encaixe"))="Agendado","Agend_OK",IF((IFERROR(IFERROR(VLOOKUP(A89,Agendamento!A:C,3,0),VLOOKUP(B89,Agendamento!B:C,2,0)&amp;"B"),"Encaixe"))="AgendadoB","Agend_NOK",IF((IFERROR(IFERROR(VLOOKUP(A89,Agendamento!A:C,3,0),VLOOKUP(B89,Agendamento!B:C,2,0)&amp;"B"),"Encaixe"))="Encaixe","Encaixe","Não Utilizou"))))</f>
        <v>Encaixe</v>
      </c>
      <c r="K89" s="21" t="str">
        <f>IFERROR(VLOOKUP(L89,'Base Colaboradores'!C:F,4,0),"PRESTADOR DE SERVIÇOS")</f>
        <v>PRESTADOR DE SERVIÇOS</v>
      </c>
      <c r="L89" s="19" t="s">
        <v>19218</v>
      </c>
      <c r="M89" s="19" t="s">
        <v>19218</v>
      </c>
      <c r="N89" s="19" t="s">
        <v>19218</v>
      </c>
    </row>
    <row r="90" spans="1:14" x14ac:dyDescent="0.25">
      <c r="A90" s="19" t="str">
        <f t="shared" si="4"/>
        <v>77822JB x Sambodromo4606821h</v>
      </c>
      <c r="B90" s="19" t="str">
        <f t="shared" si="5"/>
        <v>77822JB x Sambodromo46068</v>
      </c>
      <c r="C90" s="19" t="s">
        <v>131</v>
      </c>
      <c r="D90" s="19">
        <v>77822</v>
      </c>
      <c r="E90" s="20"/>
      <c r="F90" s="19" t="s">
        <v>33</v>
      </c>
      <c r="G90" s="21" t="s">
        <v>126</v>
      </c>
      <c r="H90" s="22">
        <f t="shared" si="6"/>
        <v>46068</v>
      </c>
      <c r="I90" s="19" t="s">
        <v>621</v>
      </c>
      <c r="J90" s="21" t="str">
        <f>IF(LEN(A90&amp;B90)&lt;2,"Não Utilizou",IF((IFERROR(IFERROR(VLOOKUP(A90,Agendamento!A:C,3,0),VLOOKUP(B90,Agendamento!B:C,2,0)&amp;"B"),"Encaixe"))="Agendado","Agend_OK",IF((IFERROR(IFERROR(VLOOKUP(A90,Agendamento!A:C,3,0),VLOOKUP(B90,Agendamento!B:C,2,0)&amp;"B"),"Encaixe"))="AgendadoB","Agend_NOK",IF((IFERROR(IFERROR(VLOOKUP(A90,Agendamento!A:C,3,0),VLOOKUP(B90,Agendamento!B:C,2,0)&amp;"B"),"Encaixe"))="Encaixe","Encaixe","Não Utilizou"))))</f>
        <v>Encaixe</v>
      </c>
      <c r="K90" s="21" t="str">
        <f>IFERROR(VLOOKUP(L90,'Base Colaboradores'!C:F,4,0),"PRESTADOR DE SERVIÇOS")</f>
        <v>JORNALISMO</v>
      </c>
      <c r="L90" s="19" t="s">
        <v>16228</v>
      </c>
      <c r="M90" s="19" t="s">
        <v>4622</v>
      </c>
      <c r="N90" s="19" t="s">
        <v>17483</v>
      </c>
    </row>
    <row r="91" spans="1:14" x14ac:dyDescent="0.25">
      <c r="A91" s="19" t="str">
        <f t="shared" si="4"/>
        <v>17922076703EG x Sambodromo4606817h</v>
      </c>
      <c r="B91" s="19" t="str">
        <f t="shared" si="5"/>
        <v>17922076703EG x Sambodromo46068</v>
      </c>
      <c r="C91" s="19" t="s">
        <v>27</v>
      </c>
      <c r="D91" s="19"/>
      <c r="E91" s="20" t="s">
        <v>207</v>
      </c>
      <c r="F91" s="19" t="s">
        <v>6</v>
      </c>
      <c r="G91" s="21" t="s">
        <v>7</v>
      </c>
      <c r="H91" s="22">
        <f t="shared" si="6"/>
        <v>46068</v>
      </c>
      <c r="I91" s="19" t="s">
        <v>621</v>
      </c>
      <c r="J91" s="21" t="str">
        <f>IF(LEN(A91&amp;B91)&lt;2,"Não Utilizou",IF((IFERROR(IFERROR(VLOOKUP(A91,Agendamento!A:C,3,0),VLOOKUP(B91,Agendamento!B:C,2,0)&amp;"B"),"Encaixe"))="Agendado","Agend_OK",IF((IFERROR(IFERROR(VLOOKUP(A91,Agendamento!A:C,3,0),VLOOKUP(B91,Agendamento!B:C,2,0)&amp;"B"),"Encaixe"))="AgendadoB","Agend_NOK",IF((IFERROR(IFERROR(VLOOKUP(A91,Agendamento!A:C,3,0),VLOOKUP(B91,Agendamento!B:C,2,0)&amp;"B"),"Encaixe"))="Encaixe","Encaixe","Não Utilizou"))))</f>
        <v>Agend_OK</v>
      </c>
      <c r="K91" s="21" t="str">
        <f>IFERROR(VLOOKUP(L91,'Base Colaboradores'!C:F,4,0),"PRESTADOR DE SERVIÇOS")</f>
        <v>PRESTADOR DE SERVIÇOS</v>
      </c>
      <c r="L91" s="19" t="s">
        <v>19298</v>
      </c>
      <c r="M91" s="19" t="s">
        <v>19218</v>
      </c>
      <c r="N91" s="19" t="s">
        <v>19218</v>
      </c>
    </row>
    <row r="92" spans="1:14" x14ac:dyDescent="0.25">
      <c r="A92" s="19" t="str">
        <f t="shared" si="4"/>
        <v>50598EG x Sambodromo4606822h</v>
      </c>
      <c r="B92" s="19" t="str">
        <f t="shared" si="5"/>
        <v>50598EG x Sambodromo46068</v>
      </c>
      <c r="C92" s="19" t="s">
        <v>136</v>
      </c>
      <c r="D92" s="19">
        <v>50598</v>
      </c>
      <c r="E92" s="20"/>
      <c r="F92" s="19" t="s">
        <v>6</v>
      </c>
      <c r="G92" s="21" t="s">
        <v>137</v>
      </c>
      <c r="H92" s="22">
        <f t="shared" si="6"/>
        <v>46068</v>
      </c>
      <c r="I92" s="19" t="s">
        <v>621</v>
      </c>
      <c r="J92" s="21" t="str">
        <f>IF(LEN(A92&amp;B92)&lt;2,"Não Utilizou",IF((IFERROR(IFERROR(VLOOKUP(A92,Agendamento!A:C,3,0),VLOOKUP(B92,Agendamento!B:C,2,0)&amp;"B"),"Encaixe"))="Agendado","Agend_OK",IF((IFERROR(IFERROR(VLOOKUP(A92,Agendamento!A:C,3,0),VLOOKUP(B92,Agendamento!B:C,2,0)&amp;"B"),"Encaixe"))="AgendadoB","Agend_NOK",IF((IFERROR(IFERROR(VLOOKUP(A92,Agendamento!A:C,3,0),VLOOKUP(B92,Agendamento!B:C,2,0)&amp;"B"),"Encaixe"))="Encaixe","Encaixe","Não Utilizou"))))</f>
        <v>Encaixe</v>
      </c>
      <c r="K92" s="21" t="str">
        <f>IFERROR(VLOOKUP(L92,'Base Colaboradores'!C:F,4,0),"PRESTADOR DE SERVIÇOS")</f>
        <v>ESTUDIOS GLOBO</v>
      </c>
      <c r="L92" s="19" t="s">
        <v>16085</v>
      </c>
      <c r="M92" s="19" t="s">
        <v>4820</v>
      </c>
      <c r="N92" s="19" t="s">
        <v>17668</v>
      </c>
    </row>
    <row r="93" spans="1:14" x14ac:dyDescent="0.25">
      <c r="A93" s="19" t="str">
        <f t="shared" si="4"/>
        <v>11885547781EG x Sambodromo4606817h</v>
      </c>
      <c r="B93" s="19" t="str">
        <f t="shared" si="5"/>
        <v>11885547781EG x Sambodromo46068</v>
      </c>
      <c r="C93" s="19" t="s">
        <v>23</v>
      </c>
      <c r="D93" s="19"/>
      <c r="E93" s="20" t="s">
        <v>206</v>
      </c>
      <c r="F93" s="19" t="s">
        <v>6</v>
      </c>
      <c r="G93" s="21" t="s">
        <v>7</v>
      </c>
      <c r="H93" s="22">
        <f t="shared" si="6"/>
        <v>46068</v>
      </c>
      <c r="I93" s="19" t="s">
        <v>621</v>
      </c>
      <c r="J93" s="21" t="str">
        <f>IF(LEN(A93&amp;B93)&lt;2,"Não Utilizou",IF((IFERROR(IFERROR(VLOOKUP(A93,Agendamento!A:C,3,0),VLOOKUP(B93,Agendamento!B:C,2,0)&amp;"B"),"Encaixe"))="Agendado","Agend_OK",IF((IFERROR(IFERROR(VLOOKUP(A93,Agendamento!A:C,3,0),VLOOKUP(B93,Agendamento!B:C,2,0)&amp;"B"),"Encaixe"))="AgendadoB","Agend_NOK",IF((IFERROR(IFERROR(VLOOKUP(A93,Agendamento!A:C,3,0),VLOOKUP(B93,Agendamento!B:C,2,0)&amp;"B"),"Encaixe"))="Encaixe","Encaixe","Não Utilizou"))))</f>
        <v>Agend_OK</v>
      </c>
      <c r="K93" s="21" t="str">
        <f>IFERROR(VLOOKUP(L93,'Base Colaboradores'!C:F,4,0),"PRESTADOR DE SERVIÇOS")</f>
        <v>PRESTADOR DE SERVIÇOS</v>
      </c>
      <c r="L93" s="19" t="s">
        <v>19298</v>
      </c>
      <c r="M93" s="19" t="s">
        <v>19218</v>
      </c>
      <c r="N93" s="19" t="s">
        <v>19218</v>
      </c>
    </row>
    <row r="94" spans="1:14" x14ac:dyDescent="0.25">
      <c r="A94" s="19" t="str">
        <f t="shared" si="4"/>
        <v>03607749469EG x Sambodromo4606818h</v>
      </c>
      <c r="B94" s="19" t="str">
        <f t="shared" si="5"/>
        <v>03607749469EG x Sambodromo46068</v>
      </c>
      <c r="C94" s="19" t="s">
        <v>272</v>
      </c>
      <c r="D94" s="19"/>
      <c r="E94" s="20" t="s">
        <v>46</v>
      </c>
      <c r="F94" s="19" t="s">
        <v>6</v>
      </c>
      <c r="G94" s="21" t="s">
        <v>34</v>
      </c>
      <c r="H94" s="22">
        <f t="shared" si="6"/>
        <v>46068</v>
      </c>
      <c r="I94" s="19" t="s">
        <v>621</v>
      </c>
      <c r="J94" s="21" t="str">
        <f>IF(LEN(A94&amp;B94)&lt;2,"Não Utilizou",IF((IFERROR(IFERROR(VLOOKUP(A94,Agendamento!A:C,3,0),VLOOKUP(B94,Agendamento!B:C,2,0)&amp;"B"),"Encaixe"))="Agendado","Agend_OK",IF((IFERROR(IFERROR(VLOOKUP(A94,Agendamento!A:C,3,0),VLOOKUP(B94,Agendamento!B:C,2,0)&amp;"B"),"Encaixe"))="AgendadoB","Agend_NOK",IF((IFERROR(IFERROR(VLOOKUP(A94,Agendamento!A:C,3,0),VLOOKUP(B94,Agendamento!B:C,2,0)&amp;"B"),"Encaixe"))="Encaixe","Encaixe","Não Utilizou"))))</f>
        <v>Agend_OK</v>
      </c>
      <c r="K94" s="21" t="str">
        <f>IFERROR(VLOOKUP(L94,'Base Colaboradores'!C:F,4,0),"PRESTADOR DE SERVIÇOS")</f>
        <v>PRESTADOR DE SERVIÇOS</v>
      </c>
      <c r="L94" s="19" t="s">
        <v>19298</v>
      </c>
      <c r="M94" s="19" t="s">
        <v>19218</v>
      </c>
      <c r="N94" s="19" t="s">
        <v>19218</v>
      </c>
    </row>
    <row r="95" spans="1:14" x14ac:dyDescent="0.25">
      <c r="A95" s="19" t="str">
        <f t="shared" si="4"/>
        <v>72174JB x Sambodromo4606819h</v>
      </c>
      <c r="B95" s="19" t="str">
        <f t="shared" si="5"/>
        <v>72174JB x Sambodromo46068</v>
      </c>
      <c r="C95" s="19" t="s">
        <v>104</v>
      </c>
      <c r="D95" s="19">
        <v>72174</v>
      </c>
      <c r="E95" s="20"/>
      <c r="F95" s="19" t="s">
        <v>33</v>
      </c>
      <c r="G95" s="21" t="s">
        <v>76</v>
      </c>
      <c r="H95" s="22">
        <f t="shared" si="6"/>
        <v>46068</v>
      </c>
      <c r="I95" s="19" t="s">
        <v>621</v>
      </c>
      <c r="J95" s="21" t="str">
        <f>IF(LEN(A95&amp;B95)&lt;2,"Não Utilizou",IF((IFERROR(IFERROR(VLOOKUP(A95,Agendamento!A:C,3,0),VLOOKUP(B95,Agendamento!B:C,2,0)&amp;"B"),"Encaixe"))="Agendado","Agend_OK",IF((IFERROR(IFERROR(VLOOKUP(A95,Agendamento!A:C,3,0),VLOOKUP(B95,Agendamento!B:C,2,0)&amp;"B"),"Encaixe"))="AgendadoB","Agend_NOK",IF((IFERROR(IFERROR(VLOOKUP(A95,Agendamento!A:C,3,0),VLOOKUP(B95,Agendamento!B:C,2,0)&amp;"B"),"Encaixe"))="Encaixe","Encaixe","Não Utilizou"))))</f>
        <v>Agend_OK</v>
      </c>
      <c r="K95" s="21" t="str">
        <f>IFERROR(VLOOKUP(L95,'Base Colaboradores'!C:F,4,0),"PRESTADOR DE SERVIÇOS")</f>
        <v>PRODUTOS DIGITAIS</v>
      </c>
      <c r="L95" s="19" t="s">
        <v>16340</v>
      </c>
      <c r="M95" s="19" t="s">
        <v>5398</v>
      </c>
      <c r="N95" s="19" t="s">
        <v>17717</v>
      </c>
    </row>
    <row r="96" spans="1:14" x14ac:dyDescent="0.25">
      <c r="A96" s="19" t="str">
        <f t="shared" si="4"/>
        <v>30651JB x Sambodromo4606818h</v>
      </c>
      <c r="B96" s="19" t="str">
        <f t="shared" si="5"/>
        <v>30651JB x Sambodromo46068</v>
      </c>
      <c r="C96" s="19" t="s">
        <v>43</v>
      </c>
      <c r="D96" s="19">
        <v>30651</v>
      </c>
      <c r="E96" s="20"/>
      <c r="F96" s="19" t="s">
        <v>33</v>
      </c>
      <c r="G96" s="21" t="s">
        <v>34</v>
      </c>
      <c r="H96" s="22">
        <f t="shared" si="6"/>
        <v>46068</v>
      </c>
      <c r="I96" s="19" t="s">
        <v>621</v>
      </c>
      <c r="J96" s="21" t="str">
        <f>IF(LEN(A96&amp;B96)&lt;2,"Não Utilizou",IF((IFERROR(IFERROR(VLOOKUP(A96,Agendamento!A:C,3,0),VLOOKUP(B96,Agendamento!B:C,2,0)&amp;"B"),"Encaixe"))="Agendado","Agend_OK",IF((IFERROR(IFERROR(VLOOKUP(A96,Agendamento!A:C,3,0),VLOOKUP(B96,Agendamento!B:C,2,0)&amp;"B"),"Encaixe"))="AgendadoB","Agend_NOK",IF((IFERROR(IFERROR(VLOOKUP(A96,Agendamento!A:C,3,0),VLOOKUP(B96,Agendamento!B:C,2,0)&amp;"B"),"Encaixe"))="Encaixe","Encaixe","Não Utilizou"))))</f>
        <v>Agend_OK</v>
      </c>
      <c r="K96" s="21" t="str">
        <f>IFERROR(VLOOKUP(L96,'Base Colaboradores'!C:F,4,0),"PRESTADOR DE SERVIÇOS")</f>
        <v>JORNALISMO</v>
      </c>
      <c r="L96" s="19" t="s">
        <v>16714</v>
      </c>
      <c r="M96" s="19" t="s">
        <v>5297</v>
      </c>
      <c r="N96" s="19" t="s">
        <v>17928</v>
      </c>
    </row>
    <row r="97" spans="1:14" x14ac:dyDescent="0.25">
      <c r="A97" s="19" t="str">
        <f t="shared" si="4"/>
        <v>89417EG x Sambodromo4606819h</v>
      </c>
      <c r="B97" s="19" t="str">
        <f t="shared" si="5"/>
        <v>89417EG x Sambodromo46068</v>
      </c>
      <c r="C97" s="19" t="s">
        <v>75</v>
      </c>
      <c r="D97" s="19">
        <v>89417</v>
      </c>
      <c r="E97" s="20"/>
      <c r="F97" s="19" t="s">
        <v>6</v>
      </c>
      <c r="G97" s="21" t="s">
        <v>76</v>
      </c>
      <c r="H97" s="22">
        <f t="shared" si="6"/>
        <v>46068</v>
      </c>
      <c r="I97" s="19" t="s">
        <v>621</v>
      </c>
      <c r="J97" s="21" t="str">
        <f>IF(LEN(A97&amp;B97)&lt;2,"Não Utilizou",IF((IFERROR(IFERROR(VLOOKUP(A97,Agendamento!A:C,3,0),VLOOKUP(B97,Agendamento!B:C,2,0)&amp;"B"),"Encaixe"))="Agendado","Agend_OK",IF((IFERROR(IFERROR(VLOOKUP(A97,Agendamento!A:C,3,0),VLOOKUP(B97,Agendamento!B:C,2,0)&amp;"B"),"Encaixe"))="AgendadoB","Agend_NOK",IF((IFERROR(IFERROR(VLOOKUP(A97,Agendamento!A:C,3,0),VLOOKUP(B97,Agendamento!B:C,2,0)&amp;"B"),"Encaixe"))="Encaixe","Encaixe","Não Utilizou"))))</f>
        <v>Encaixe</v>
      </c>
      <c r="K97" s="21" t="str">
        <f>IFERROR(VLOOKUP(L97,'Base Colaboradores'!C:F,4,0),"PRESTADOR DE SERVIÇOS")</f>
        <v>FINANCAS JURIDICO E INFRAESTRUTURA</v>
      </c>
      <c r="L97" s="19" t="s">
        <v>16098</v>
      </c>
      <c r="M97" s="19" t="s">
        <v>5255</v>
      </c>
      <c r="N97" s="19" t="s">
        <v>17509</v>
      </c>
    </row>
    <row r="98" spans="1:14" x14ac:dyDescent="0.25">
      <c r="A98" s="19" t="str">
        <f t="shared" si="4"/>
        <v>86767JB x Sambodromo4606818h</v>
      </c>
      <c r="B98" s="19" t="str">
        <f t="shared" si="5"/>
        <v>86767JB x Sambodromo46068</v>
      </c>
      <c r="C98" s="19" t="s">
        <v>38</v>
      </c>
      <c r="D98" s="19">
        <v>86767</v>
      </c>
      <c r="E98" s="20"/>
      <c r="F98" s="19" t="s">
        <v>33</v>
      </c>
      <c r="G98" s="21" t="s">
        <v>34</v>
      </c>
      <c r="H98" s="22">
        <f t="shared" si="6"/>
        <v>46068</v>
      </c>
      <c r="I98" s="19" t="s">
        <v>621</v>
      </c>
      <c r="J98" s="21" t="str">
        <f>IF(LEN(A98&amp;B98)&lt;2,"Não Utilizou",IF((IFERROR(IFERROR(VLOOKUP(A98,Agendamento!A:C,3,0),VLOOKUP(B98,Agendamento!B:C,2,0)&amp;"B"),"Encaixe"))="Agendado","Agend_OK",IF((IFERROR(IFERROR(VLOOKUP(A98,Agendamento!A:C,3,0),VLOOKUP(B98,Agendamento!B:C,2,0)&amp;"B"),"Encaixe"))="AgendadoB","Agend_NOK",IF((IFERROR(IFERROR(VLOOKUP(A98,Agendamento!A:C,3,0),VLOOKUP(B98,Agendamento!B:C,2,0)&amp;"B"),"Encaixe"))="Encaixe","Encaixe","Não Utilizou"))))</f>
        <v>Encaixe</v>
      </c>
      <c r="K98" s="21" t="str">
        <f>IFERROR(VLOOKUP(L98,'Base Colaboradores'!C:F,4,0),"PRESTADOR DE SERVIÇOS")</f>
        <v>TECNOLOGIA</v>
      </c>
      <c r="L98" s="19" t="s">
        <v>16088</v>
      </c>
      <c r="M98" s="19" t="s">
        <v>2276</v>
      </c>
      <c r="N98" s="19" t="s">
        <v>17488</v>
      </c>
    </row>
    <row r="99" spans="1:14" x14ac:dyDescent="0.25">
      <c r="A99" s="19" t="str">
        <f t="shared" si="4"/>
        <v>90220EG x Sambodromo4606819h</v>
      </c>
      <c r="B99" s="19" t="str">
        <f t="shared" si="5"/>
        <v>90220EG x Sambodromo46068</v>
      </c>
      <c r="C99" s="19" t="s">
        <v>81</v>
      </c>
      <c r="D99" s="19">
        <v>90220</v>
      </c>
      <c r="E99" s="20"/>
      <c r="F99" s="19" t="s">
        <v>6</v>
      </c>
      <c r="G99" s="21" t="s">
        <v>76</v>
      </c>
      <c r="H99" s="22">
        <f t="shared" si="6"/>
        <v>46068</v>
      </c>
      <c r="I99" s="19" t="s">
        <v>621</v>
      </c>
      <c r="J99" s="21" t="str">
        <f>IF(LEN(A99&amp;B99)&lt;2,"Não Utilizou",IF((IFERROR(IFERROR(VLOOKUP(A99,Agendamento!A:C,3,0),VLOOKUP(B99,Agendamento!B:C,2,0)&amp;"B"),"Encaixe"))="Agendado","Agend_OK",IF((IFERROR(IFERROR(VLOOKUP(A99,Agendamento!A:C,3,0),VLOOKUP(B99,Agendamento!B:C,2,0)&amp;"B"),"Encaixe"))="AgendadoB","Agend_NOK",IF((IFERROR(IFERROR(VLOOKUP(A99,Agendamento!A:C,3,0),VLOOKUP(B99,Agendamento!B:C,2,0)&amp;"B"),"Encaixe"))="Encaixe","Encaixe","Não Utilizou"))))</f>
        <v>Agend_OK</v>
      </c>
      <c r="K99" s="21" t="str">
        <f>IFERROR(VLOOKUP(L99,'Base Colaboradores'!C:F,4,0),"PRESTADOR DE SERVIÇOS")</f>
        <v>PRODUTOS DIGITAIS</v>
      </c>
      <c r="L99" s="19" t="s">
        <v>17139</v>
      </c>
      <c r="M99" s="19" t="s">
        <v>4783</v>
      </c>
      <c r="N99" s="19" t="s">
        <v>17886</v>
      </c>
    </row>
    <row r="100" spans="1:14" x14ac:dyDescent="0.25">
      <c r="A100" s="19" t="str">
        <f t="shared" si="4"/>
        <v>11261284739EG x Sambodromo4606820h</v>
      </c>
      <c r="B100" s="19" t="str">
        <f t="shared" si="5"/>
        <v>11261284739EG x Sambodromo46068</v>
      </c>
      <c r="C100" s="19" t="s">
        <v>115</v>
      </c>
      <c r="D100" s="19"/>
      <c r="E100" s="20" t="s">
        <v>198</v>
      </c>
      <c r="F100" s="19" t="s">
        <v>6</v>
      </c>
      <c r="G100" s="21" t="s">
        <v>114</v>
      </c>
      <c r="H100" s="22">
        <f t="shared" si="6"/>
        <v>46068</v>
      </c>
      <c r="I100" s="19" t="s">
        <v>621</v>
      </c>
      <c r="J100" s="21" t="str">
        <f>IF(LEN(A100&amp;B100)&lt;2,"Não Utilizou",IF((IFERROR(IFERROR(VLOOKUP(A100,Agendamento!A:C,3,0),VLOOKUP(B100,Agendamento!B:C,2,0)&amp;"B"),"Encaixe"))="Agendado","Agend_OK",IF((IFERROR(IFERROR(VLOOKUP(A100,Agendamento!A:C,3,0),VLOOKUP(B100,Agendamento!B:C,2,0)&amp;"B"),"Encaixe"))="AgendadoB","Agend_NOK",IF((IFERROR(IFERROR(VLOOKUP(A100,Agendamento!A:C,3,0),VLOOKUP(B100,Agendamento!B:C,2,0)&amp;"B"),"Encaixe"))="Encaixe","Encaixe","Não Utilizou"))))</f>
        <v>Agend_NOK</v>
      </c>
      <c r="K100" s="21" t="str">
        <f>IFERROR(VLOOKUP(L100,'Base Colaboradores'!C:F,4,0),"PRESTADOR DE SERVIÇOS")</f>
        <v>PRESTADOR DE SERVIÇOS</v>
      </c>
      <c r="L100" s="19" t="s">
        <v>385</v>
      </c>
      <c r="M100" s="19" t="s">
        <v>19218</v>
      </c>
      <c r="N100" s="19" t="s">
        <v>19218</v>
      </c>
    </row>
    <row r="101" spans="1:14" x14ac:dyDescent="0.25">
      <c r="A101" s="19" t="str">
        <f t="shared" si="4"/>
        <v>119894EG x Sambodromo4606818h</v>
      </c>
      <c r="B101" s="19" t="str">
        <f t="shared" si="5"/>
        <v>119894EG x Sambodromo46068</v>
      </c>
      <c r="C101" s="19" t="s">
        <v>47</v>
      </c>
      <c r="D101" s="19"/>
      <c r="E101" s="20" t="s">
        <v>48</v>
      </c>
      <c r="F101" s="19" t="s">
        <v>6</v>
      </c>
      <c r="G101" s="21" t="s">
        <v>34</v>
      </c>
      <c r="H101" s="22">
        <f t="shared" si="6"/>
        <v>46068</v>
      </c>
      <c r="I101" s="19" t="s">
        <v>621</v>
      </c>
      <c r="J101" s="21" t="str">
        <f>IF(LEN(A101&amp;B101)&lt;2,"Não Utilizou",IF((IFERROR(IFERROR(VLOOKUP(A101,Agendamento!A:C,3,0),VLOOKUP(B101,Agendamento!B:C,2,0)&amp;"B"),"Encaixe"))="Agendado","Agend_OK",IF((IFERROR(IFERROR(VLOOKUP(A101,Agendamento!A:C,3,0),VLOOKUP(B101,Agendamento!B:C,2,0)&amp;"B"),"Encaixe"))="AgendadoB","Agend_NOK",IF((IFERROR(IFERROR(VLOOKUP(A101,Agendamento!A:C,3,0),VLOOKUP(B101,Agendamento!B:C,2,0)&amp;"B"),"Encaixe"))="Encaixe","Encaixe","Não Utilizou"))))</f>
        <v>Encaixe</v>
      </c>
      <c r="K101" s="21" t="str">
        <f>IFERROR(VLOOKUP(L101,'Base Colaboradores'!C:F,4,0),"PRESTADOR DE SERVIÇOS")</f>
        <v>PRESTADOR DE SERVIÇOS</v>
      </c>
      <c r="L101" s="19" t="s">
        <v>19218</v>
      </c>
      <c r="M101" s="19" t="s">
        <v>19218</v>
      </c>
      <c r="N101" s="19" t="s">
        <v>19218</v>
      </c>
    </row>
    <row r="102" spans="1:14" x14ac:dyDescent="0.25">
      <c r="A102" s="19" t="str">
        <f t="shared" si="4"/>
        <v>68322JB x Sambodromo4606819h</v>
      </c>
      <c r="B102" s="19" t="str">
        <f t="shared" si="5"/>
        <v>68322JB x Sambodromo46068</v>
      </c>
      <c r="C102" s="19" t="s">
        <v>163</v>
      </c>
      <c r="D102" s="19">
        <v>68322</v>
      </c>
      <c r="E102" s="20"/>
      <c r="F102" s="19" t="s">
        <v>33</v>
      </c>
      <c r="G102" s="21" t="s">
        <v>76</v>
      </c>
      <c r="H102" s="22">
        <f t="shared" si="6"/>
        <v>46068</v>
      </c>
      <c r="I102" s="19" t="s">
        <v>621</v>
      </c>
      <c r="J102" s="21" t="str">
        <f>IF(LEN(A102&amp;B102)&lt;2,"Não Utilizou",IF((IFERROR(IFERROR(VLOOKUP(A102,Agendamento!A:C,3,0),VLOOKUP(B102,Agendamento!B:C,2,0)&amp;"B"),"Encaixe"))="Agendado","Agend_OK",IF((IFERROR(IFERROR(VLOOKUP(A102,Agendamento!A:C,3,0),VLOOKUP(B102,Agendamento!B:C,2,0)&amp;"B"),"Encaixe"))="AgendadoB","Agend_NOK",IF((IFERROR(IFERROR(VLOOKUP(A102,Agendamento!A:C,3,0),VLOOKUP(B102,Agendamento!B:C,2,0)&amp;"B"),"Encaixe"))="Encaixe","Encaixe","Não Utilizou"))))</f>
        <v>Encaixe</v>
      </c>
      <c r="K102" s="21" t="str">
        <f>IFERROR(VLOOKUP(L102,'Base Colaboradores'!C:F,4,0),"PRESTADOR DE SERVIÇOS")</f>
        <v>JORNALISMO</v>
      </c>
      <c r="L102" s="19" t="s">
        <v>17185</v>
      </c>
      <c r="M102" s="19" t="s">
        <v>10866</v>
      </c>
      <c r="N102" s="19" t="s">
        <v>17614</v>
      </c>
    </row>
    <row r="103" spans="1:14" x14ac:dyDescent="0.25">
      <c r="A103" s="19" t="str">
        <f t="shared" si="4"/>
        <v>68061EG x Sambodromo4606819h</v>
      </c>
      <c r="B103" s="19" t="str">
        <f t="shared" si="5"/>
        <v>68061EG x Sambodromo46068</v>
      </c>
      <c r="C103" s="19" t="s">
        <v>80</v>
      </c>
      <c r="D103" s="19">
        <v>68061</v>
      </c>
      <c r="E103" s="20"/>
      <c r="F103" s="19" t="s">
        <v>6</v>
      </c>
      <c r="G103" s="21" t="s">
        <v>76</v>
      </c>
      <c r="H103" s="22">
        <f t="shared" si="6"/>
        <v>46068</v>
      </c>
      <c r="I103" s="19" t="s">
        <v>621</v>
      </c>
      <c r="J103" s="21" t="str">
        <f>IF(LEN(A103&amp;B103)&lt;2,"Não Utilizou",IF((IFERROR(IFERROR(VLOOKUP(A103,Agendamento!A:C,3,0),VLOOKUP(B103,Agendamento!B:C,2,0)&amp;"B"),"Encaixe"))="Agendado","Agend_OK",IF((IFERROR(IFERROR(VLOOKUP(A103,Agendamento!A:C,3,0),VLOOKUP(B103,Agendamento!B:C,2,0)&amp;"B"),"Encaixe"))="AgendadoB","Agend_NOK",IF((IFERROR(IFERROR(VLOOKUP(A103,Agendamento!A:C,3,0),VLOOKUP(B103,Agendamento!B:C,2,0)&amp;"B"),"Encaixe"))="Encaixe","Encaixe","Não Utilizou"))))</f>
        <v>Agend_OK</v>
      </c>
      <c r="K103" s="21" t="str">
        <f>IFERROR(VLOOKUP(L103,'Base Colaboradores'!C:F,4,0),"PRESTADOR DE SERVIÇOS")</f>
        <v>FINANCAS JURIDICO E INFRAESTRUTURA</v>
      </c>
      <c r="L103" s="19" t="s">
        <v>16686</v>
      </c>
      <c r="M103" s="19" t="s">
        <v>8537</v>
      </c>
      <c r="N103" s="19" t="s">
        <v>18182</v>
      </c>
    </row>
    <row r="104" spans="1:14" x14ac:dyDescent="0.25">
      <c r="A104" s="19" t="str">
        <f t="shared" si="4"/>
        <v>85103JB x Sambodromo4606818h</v>
      </c>
      <c r="B104" s="19" t="str">
        <f t="shared" si="5"/>
        <v>85103JB x Sambodromo46068</v>
      </c>
      <c r="C104" s="19" t="s">
        <v>44</v>
      </c>
      <c r="D104" s="19">
        <v>85103</v>
      </c>
      <c r="E104" s="20"/>
      <c r="F104" s="19" t="s">
        <v>33</v>
      </c>
      <c r="G104" s="21" t="s">
        <v>34</v>
      </c>
      <c r="H104" s="22">
        <f t="shared" si="6"/>
        <v>46068</v>
      </c>
      <c r="I104" s="19" t="s">
        <v>621</v>
      </c>
      <c r="J104" s="21" t="str">
        <f>IF(LEN(A104&amp;B104)&lt;2,"Não Utilizou",IF((IFERROR(IFERROR(VLOOKUP(A104,Agendamento!A:C,3,0),VLOOKUP(B104,Agendamento!B:C,2,0)&amp;"B"),"Encaixe"))="Agendado","Agend_OK",IF((IFERROR(IFERROR(VLOOKUP(A104,Agendamento!A:C,3,0),VLOOKUP(B104,Agendamento!B:C,2,0)&amp;"B"),"Encaixe"))="AgendadoB","Agend_NOK",IF((IFERROR(IFERROR(VLOOKUP(A104,Agendamento!A:C,3,0),VLOOKUP(B104,Agendamento!B:C,2,0)&amp;"B"),"Encaixe"))="Encaixe","Encaixe","Não Utilizou"))))</f>
        <v>Agend_OK</v>
      </c>
      <c r="K104" s="21" t="str">
        <f>IFERROR(VLOOKUP(L104,'Base Colaboradores'!C:F,4,0),"PRESTADOR DE SERVIÇOS")</f>
        <v>JORNALISMO</v>
      </c>
      <c r="L104" s="19" t="s">
        <v>16120</v>
      </c>
      <c r="M104" s="19" t="s">
        <v>12286</v>
      </c>
      <c r="N104" s="19" t="s">
        <v>17649</v>
      </c>
    </row>
    <row r="105" spans="1:14" x14ac:dyDescent="0.25">
      <c r="A105" s="19" t="str">
        <f t="shared" si="4"/>
        <v>60226EG x Sambodromo4606821h</v>
      </c>
      <c r="B105" s="19" t="str">
        <f t="shared" si="5"/>
        <v>60226EG x Sambodromo46068</v>
      </c>
      <c r="C105" s="19" t="s">
        <v>573</v>
      </c>
      <c r="D105" s="19">
        <v>60226</v>
      </c>
      <c r="E105" s="20"/>
      <c r="F105" s="19" t="s">
        <v>6</v>
      </c>
      <c r="G105" s="21" t="s">
        <v>126</v>
      </c>
      <c r="H105" s="22">
        <f t="shared" si="6"/>
        <v>46068</v>
      </c>
      <c r="I105" s="19" t="s">
        <v>621</v>
      </c>
      <c r="J105" s="21" t="str">
        <f>IF(LEN(A105&amp;B105)&lt;2,"Não Utilizou",IF((IFERROR(IFERROR(VLOOKUP(A105,Agendamento!A:C,3,0),VLOOKUP(B105,Agendamento!B:C,2,0)&amp;"B"),"Encaixe"))="Agendado","Agend_OK",IF((IFERROR(IFERROR(VLOOKUP(A105,Agendamento!A:C,3,0),VLOOKUP(B105,Agendamento!B:C,2,0)&amp;"B"),"Encaixe"))="AgendadoB","Agend_NOK",IF((IFERROR(IFERROR(VLOOKUP(A105,Agendamento!A:C,3,0),VLOOKUP(B105,Agendamento!B:C,2,0)&amp;"B"),"Encaixe"))="Encaixe","Encaixe","Não Utilizou"))))</f>
        <v>Agend_OK</v>
      </c>
      <c r="K105" s="21" t="str">
        <f>IFERROR(VLOOKUP(L105,'Base Colaboradores'!C:F,4,0),"PRESTADOR DE SERVIÇOS")</f>
        <v>TECNOLOGIA</v>
      </c>
      <c r="L105" s="19" t="s">
        <v>17292</v>
      </c>
      <c r="M105" s="19" t="s">
        <v>12601</v>
      </c>
      <c r="N105" s="19" t="s">
        <v>17751</v>
      </c>
    </row>
    <row r="106" spans="1:14" x14ac:dyDescent="0.25">
      <c r="A106" s="19" t="str">
        <f t="shared" si="4"/>
        <v>56166JB x Sambodromo4606818h</v>
      </c>
      <c r="B106" s="19" t="str">
        <f t="shared" si="5"/>
        <v>56166JB x Sambodromo46068</v>
      </c>
      <c r="C106" s="19" t="s">
        <v>56</v>
      </c>
      <c r="D106" s="19">
        <v>56166</v>
      </c>
      <c r="E106" s="20"/>
      <c r="F106" s="19" t="s">
        <v>33</v>
      </c>
      <c r="G106" s="21" t="s">
        <v>34</v>
      </c>
      <c r="H106" s="22">
        <f t="shared" si="6"/>
        <v>46068</v>
      </c>
      <c r="I106" s="19" t="s">
        <v>621</v>
      </c>
      <c r="J106" s="21" t="str">
        <f>IF(LEN(A106&amp;B106)&lt;2,"Não Utilizou",IF((IFERROR(IFERROR(VLOOKUP(A106,Agendamento!A:C,3,0),VLOOKUP(B106,Agendamento!B:C,2,0)&amp;"B"),"Encaixe"))="Agendado","Agend_OK",IF((IFERROR(IFERROR(VLOOKUP(A106,Agendamento!A:C,3,0),VLOOKUP(B106,Agendamento!B:C,2,0)&amp;"B"),"Encaixe"))="AgendadoB","Agend_NOK",IF((IFERROR(IFERROR(VLOOKUP(A106,Agendamento!A:C,3,0),VLOOKUP(B106,Agendamento!B:C,2,0)&amp;"B"),"Encaixe"))="Encaixe","Encaixe","Não Utilizou"))))</f>
        <v>Encaixe</v>
      </c>
      <c r="K106" s="21" t="str">
        <f>IFERROR(VLOOKUP(L106,'Base Colaboradores'!C:F,4,0),"PRESTADOR DE SERVIÇOS")</f>
        <v>JORNALISMO</v>
      </c>
      <c r="L106" s="19" t="s">
        <v>16120</v>
      </c>
      <c r="M106" s="19" t="s">
        <v>12286</v>
      </c>
      <c r="N106" s="19" t="s">
        <v>17649</v>
      </c>
    </row>
    <row r="107" spans="1:14" x14ac:dyDescent="0.25">
      <c r="A107" s="19" t="str">
        <f t="shared" si="4"/>
        <v>44142EG x Sambodromo4606819h</v>
      </c>
      <c r="B107" s="19" t="str">
        <f t="shared" si="5"/>
        <v>44142EG x Sambodromo46068</v>
      </c>
      <c r="C107" s="19" t="s">
        <v>82</v>
      </c>
      <c r="D107" s="19">
        <v>44142</v>
      </c>
      <c r="E107" s="20"/>
      <c r="F107" s="19" t="s">
        <v>6</v>
      </c>
      <c r="G107" s="21" t="s">
        <v>76</v>
      </c>
      <c r="H107" s="22">
        <f t="shared" si="6"/>
        <v>46068</v>
      </c>
      <c r="I107" s="19" t="s">
        <v>621</v>
      </c>
      <c r="J107" s="21" t="str">
        <f>IF(LEN(A107&amp;B107)&lt;2,"Não Utilizou",IF((IFERROR(IFERROR(VLOOKUP(A107,Agendamento!A:C,3,0),VLOOKUP(B107,Agendamento!B:C,2,0)&amp;"B"),"Encaixe"))="Agendado","Agend_OK",IF((IFERROR(IFERROR(VLOOKUP(A107,Agendamento!A:C,3,0),VLOOKUP(B107,Agendamento!B:C,2,0)&amp;"B"),"Encaixe"))="AgendadoB","Agend_NOK",IF((IFERROR(IFERROR(VLOOKUP(A107,Agendamento!A:C,3,0),VLOOKUP(B107,Agendamento!B:C,2,0)&amp;"B"),"Encaixe"))="Encaixe","Encaixe","Não Utilizou"))))</f>
        <v>Agend_NOK</v>
      </c>
      <c r="K107" s="21" t="str">
        <f>IFERROR(VLOOKUP(L107,'Base Colaboradores'!C:F,4,0),"PRESTADOR DE SERVIÇOS")</f>
        <v>TECNOLOGIA</v>
      </c>
      <c r="L107" s="19" t="s">
        <v>16260</v>
      </c>
      <c r="M107" s="19" t="s">
        <v>5234</v>
      </c>
      <c r="N107" s="19" t="s">
        <v>17926</v>
      </c>
    </row>
    <row r="108" spans="1:14" x14ac:dyDescent="0.25">
      <c r="A108" s="19" t="str">
        <f t="shared" si="4"/>
        <v>50348EG x Sambodromo4606818h</v>
      </c>
      <c r="B108" s="19" t="str">
        <f t="shared" si="5"/>
        <v>50348EG x Sambodromo46068</v>
      </c>
      <c r="C108" s="19" t="s">
        <v>66</v>
      </c>
      <c r="D108" s="19">
        <v>50348</v>
      </c>
      <c r="E108" s="20"/>
      <c r="F108" s="19" t="s">
        <v>6</v>
      </c>
      <c r="G108" s="21" t="s">
        <v>34</v>
      </c>
      <c r="H108" s="22">
        <f t="shared" si="6"/>
        <v>46068</v>
      </c>
      <c r="I108" s="19" t="s">
        <v>621</v>
      </c>
      <c r="J108" s="21" t="str">
        <f>IF(LEN(A108&amp;B108)&lt;2,"Não Utilizou",IF((IFERROR(IFERROR(VLOOKUP(A108,Agendamento!A:C,3,0),VLOOKUP(B108,Agendamento!B:C,2,0)&amp;"B"),"Encaixe"))="Agendado","Agend_OK",IF((IFERROR(IFERROR(VLOOKUP(A108,Agendamento!A:C,3,0),VLOOKUP(B108,Agendamento!B:C,2,0)&amp;"B"),"Encaixe"))="AgendadoB","Agend_NOK",IF((IFERROR(IFERROR(VLOOKUP(A108,Agendamento!A:C,3,0),VLOOKUP(B108,Agendamento!B:C,2,0)&amp;"B"),"Encaixe"))="Encaixe","Encaixe","Não Utilizou"))))</f>
        <v>Agend_NOK</v>
      </c>
      <c r="K108" s="21" t="str">
        <f>IFERROR(VLOOKUP(L108,'Base Colaboradores'!C:F,4,0),"PRESTADOR DE SERVIÇOS")</f>
        <v>FINANCAS JURIDICO E INFRAESTRUTURA</v>
      </c>
      <c r="L108" s="19" t="s">
        <v>16264</v>
      </c>
      <c r="M108" s="19" t="s">
        <v>15092</v>
      </c>
      <c r="N108" s="19" t="s">
        <v>17512</v>
      </c>
    </row>
    <row r="109" spans="1:14" x14ac:dyDescent="0.25">
      <c r="A109" s="19" t="str">
        <f t="shared" si="4"/>
        <v>307176236JB x Sambodromo4606821h</v>
      </c>
      <c r="B109" s="19" t="str">
        <f t="shared" si="5"/>
        <v>307176236JB x Sambodromo46068</v>
      </c>
      <c r="C109" s="19" t="s">
        <v>134</v>
      </c>
      <c r="D109" s="19"/>
      <c r="E109" s="20" t="s">
        <v>135</v>
      </c>
      <c r="F109" s="19" t="s">
        <v>33</v>
      </c>
      <c r="G109" s="21" t="s">
        <v>126</v>
      </c>
      <c r="H109" s="22">
        <f t="shared" si="6"/>
        <v>46068</v>
      </c>
      <c r="I109" s="19" t="s">
        <v>621</v>
      </c>
      <c r="J109" s="21" t="str">
        <f>IF(LEN(A109&amp;B109)&lt;2,"Não Utilizou",IF((IFERROR(IFERROR(VLOOKUP(A109,Agendamento!A:C,3,0),VLOOKUP(B109,Agendamento!B:C,2,0)&amp;"B"),"Encaixe"))="Agendado","Agend_OK",IF((IFERROR(IFERROR(VLOOKUP(A109,Agendamento!A:C,3,0),VLOOKUP(B109,Agendamento!B:C,2,0)&amp;"B"),"Encaixe"))="AgendadoB","Agend_NOK",IF((IFERROR(IFERROR(VLOOKUP(A109,Agendamento!A:C,3,0),VLOOKUP(B109,Agendamento!B:C,2,0)&amp;"B"),"Encaixe"))="Encaixe","Encaixe","Não Utilizou"))))</f>
        <v>Encaixe</v>
      </c>
      <c r="K109" s="21" t="str">
        <f>IFERROR(VLOOKUP(L109,'Base Colaboradores'!C:F,4,0),"PRESTADOR DE SERVIÇOS")</f>
        <v>PRESTADOR DE SERVIÇOS</v>
      </c>
      <c r="L109" s="19" t="s">
        <v>19218</v>
      </c>
      <c r="M109" s="19" t="s">
        <v>19218</v>
      </c>
      <c r="N109" s="19" t="s">
        <v>19218</v>
      </c>
    </row>
    <row r="110" spans="1:14" x14ac:dyDescent="0.25">
      <c r="A110" s="19" t="str">
        <f t="shared" si="4"/>
        <v>52232JB x Sambodromo4606818h</v>
      </c>
      <c r="B110" s="19" t="str">
        <f t="shared" si="5"/>
        <v>52232JB x Sambodromo46068</v>
      </c>
      <c r="C110" s="19" t="s">
        <v>568</v>
      </c>
      <c r="D110" s="19">
        <v>52232</v>
      </c>
      <c r="E110" s="20"/>
      <c r="F110" s="19" t="s">
        <v>33</v>
      </c>
      <c r="G110" s="21" t="s">
        <v>34</v>
      </c>
      <c r="H110" s="22">
        <f t="shared" si="6"/>
        <v>46068</v>
      </c>
      <c r="I110" s="19" t="s">
        <v>621</v>
      </c>
      <c r="J110" s="21" t="str">
        <f>IF(LEN(A110&amp;B110)&lt;2,"Não Utilizou",IF((IFERROR(IFERROR(VLOOKUP(A110,Agendamento!A:C,3,0),VLOOKUP(B110,Agendamento!B:C,2,0)&amp;"B"),"Encaixe"))="Agendado","Agend_OK",IF((IFERROR(IFERROR(VLOOKUP(A110,Agendamento!A:C,3,0),VLOOKUP(B110,Agendamento!B:C,2,0)&amp;"B"),"Encaixe"))="AgendadoB","Agend_NOK",IF((IFERROR(IFERROR(VLOOKUP(A110,Agendamento!A:C,3,0),VLOOKUP(B110,Agendamento!B:C,2,0)&amp;"B"),"Encaixe"))="Encaixe","Encaixe","Não Utilizou"))))</f>
        <v>Agend_OK</v>
      </c>
      <c r="K110" s="21" t="str">
        <f>IFERROR(VLOOKUP(L110,'Base Colaboradores'!C:F,4,0),"PRESTADOR DE SERVIÇOS")</f>
        <v>PRODUTOS DIGITAIS</v>
      </c>
      <c r="L110" s="19" t="s">
        <v>17408</v>
      </c>
      <c r="M110" s="19" t="s">
        <v>12339</v>
      </c>
      <c r="N110" s="19" t="s">
        <v>18946</v>
      </c>
    </row>
    <row r="111" spans="1:14" x14ac:dyDescent="0.25">
      <c r="A111" s="19" t="str">
        <f t="shared" si="4"/>
        <v>29645JB x Sambodromo4606823h</v>
      </c>
      <c r="B111" s="19" t="str">
        <f t="shared" si="5"/>
        <v>29645JB x Sambodromo46068</v>
      </c>
      <c r="C111" s="19" t="s">
        <v>149</v>
      </c>
      <c r="D111" s="19">
        <v>29645</v>
      </c>
      <c r="E111" s="20"/>
      <c r="F111" s="19" t="s">
        <v>33</v>
      </c>
      <c r="G111" s="21" t="s">
        <v>148</v>
      </c>
      <c r="H111" s="22">
        <f t="shared" si="6"/>
        <v>46068</v>
      </c>
      <c r="I111" s="19" t="s">
        <v>621</v>
      </c>
      <c r="J111" s="21" t="str">
        <f>IF(LEN(A111&amp;B111)&lt;2,"Não Utilizou",IF((IFERROR(IFERROR(VLOOKUP(A111,Agendamento!A:C,3,0),VLOOKUP(B111,Agendamento!B:C,2,0)&amp;"B"),"Encaixe"))="Agendado","Agend_OK",IF((IFERROR(IFERROR(VLOOKUP(A111,Agendamento!A:C,3,0),VLOOKUP(B111,Agendamento!B:C,2,0)&amp;"B"),"Encaixe"))="AgendadoB","Agend_NOK",IF((IFERROR(IFERROR(VLOOKUP(A111,Agendamento!A:C,3,0),VLOOKUP(B111,Agendamento!B:C,2,0)&amp;"B"),"Encaixe"))="Encaixe","Encaixe","Não Utilizou"))))</f>
        <v>Encaixe</v>
      </c>
      <c r="K111" s="21" t="str">
        <f>IFERROR(VLOOKUP(L111,'Base Colaboradores'!C:F,4,0),"PRESTADOR DE SERVIÇOS")</f>
        <v>JORNALISMO</v>
      </c>
      <c r="L111" s="19" t="s">
        <v>16800</v>
      </c>
      <c r="M111" s="19" t="s">
        <v>10789</v>
      </c>
      <c r="N111" s="19" t="s">
        <v>17556</v>
      </c>
    </row>
    <row r="112" spans="1:14" x14ac:dyDescent="0.25">
      <c r="A112" s="19" t="str">
        <f t="shared" si="4"/>
        <v>70021JB x Sambodromo4606819h</v>
      </c>
      <c r="B112" s="19" t="str">
        <f t="shared" si="5"/>
        <v>70021JB x Sambodromo46068</v>
      </c>
      <c r="C112" s="19" t="s">
        <v>576</v>
      </c>
      <c r="D112" s="19">
        <v>70021</v>
      </c>
      <c r="E112" s="20"/>
      <c r="F112" s="19" t="s">
        <v>33</v>
      </c>
      <c r="G112" s="21" t="s">
        <v>76</v>
      </c>
      <c r="H112" s="22">
        <f t="shared" si="6"/>
        <v>46068</v>
      </c>
      <c r="I112" s="19" t="s">
        <v>621</v>
      </c>
      <c r="J112" s="21" t="str">
        <f>IF(LEN(A112&amp;B112)&lt;2,"Não Utilizou",IF((IFERROR(IFERROR(VLOOKUP(A112,Agendamento!A:C,3,0),VLOOKUP(B112,Agendamento!B:C,2,0)&amp;"B"),"Encaixe"))="Agendado","Agend_OK",IF((IFERROR(IFERROR(VLOOKUP(A112,Agendamento!A:C,3,0),VLOOKUP(B112,Agendamento!B:C,2,0)&amp;"B"),"Encaixe"))="AgendadoB","Agend_NOK",IF((IFERROR(IFERROR(VLOOKUP(A112,Agendamento!A:C,3,0),VLOOKUP(B112,Agendamento!B:C,2,0)&amp;"B"),"Encaixe"))="Encaixe","Encaixe","Não Utilizou"))))</f>
        <v>Agend_NOK</v>
      </c>
      <c r="K112" s="21" t="str">
        <f>IFERROR(VLOOKUP(L112,'Base Colaboradores'!C:F,4,0),"PRESTADOR DE SERVIÇOS")</f>
        <v>JORNALISMO</v>
      </c>
      <c r="L112" s="19" t="s">
        <v>16571</v>
      </c>
      <c r="M112" s="19" t="s">
        <v>10659</v>
      </c>
      <c r="N112" s="19" t="s">
        <v>17888</v>
      </c>
    </row>
    <row r="113" spans="1:14" x14ac:dyDescent="0.25">
      <c r="A113" s="19" t="str">
        <f t="shared" si="4"/>
        <v>79705JB x Sambodromo4606818h</v>
      </c>
      <c r="B113" s="19" t="str">
        <f t="shared" si="5"/>
        <v>79705JB x Sambodromo46068</v>
      </c>
      <c r="C113" s="19" t="s">
        <v>57</v>
      </c>
      <c r="D113" s="19">
        <v>79705</v>
      </c>
      <c r="E113" s="20"/>
      <c r="F113" s="19" t="s">
        <v>33</v>
      </c>
      <c r="G113" s="21" t="s">
        <v>34</v>
      </c>
      <c r="H113" s="22">
        <f t="shared" si="6"/>
        <v>46068</v>
      </c>
      <c r="I113" s="19" t="s">
        <v>621</v>
      </c>
      <c r="J113" s="21" t="str">
        <f>IF(LEN(A113&amp;B113)&lt;2,"Não Utilizou",IF((IFERROR(IFERROR(VLOOKUP(A113,Agendamento!A:C,3,0),VLOOKUP(B113,Agendamento!B:C,2,0)&amp;"B"),"Encaixe"))="Agendado","Agend_OK",IF((IFERROR(IFERROR(VLOOKUP(A113,Agendamento!A:C,3,0),VLOOKUP(B113,Agendamento!B:C,2,0)&amp;"B"),"Encaixe"))="AgendadoB","Agend_NOK",IF((IFERROR(IFERROR(VLOOKUP(A113,Agendamento!A:C,3,0),VLOOKUP(B113,Agendamento!B:C,2,0)&amp;"B"),"Encaixe"))="Encaixe","Encaixe","Não Utilizou"))))</f>
        <v>Agend_OK</v>
      </c>
      <c r="K113" s="21" t="str">
        <f>IFERROR(VLOOKUP(L113,'Base Colaboradores'!C:F,4,0),"PRESTADOR DE SERVIÇOS")</f>
        <v>TECNOLOGIA</v>
      </c>
      <c r="L113" s="19" t="s">
        <v>16462</v>
      </c>
      <c r="M113" s="19" t="s">
        <v>13582</v>
      </c>
      <c r="N113" s="19" t="s">
        <v>17574</v>
      </c>
    </row>
    <row r="114" spans="1:14" x14ac:dyDescent="0.25">
      <c r="A114" s="19" t="str">
        <f t="shared" si="4"/>
        <v>71762EG x Sambodromo4606817h</v>
      </c>
      <c r="B114" s="19" t="str">
        <f t="shared" si="5"/>
        <v>71762EG x Sambodromo46068</v>
      </c>
      <c r="C114" s="19" t="s">
        <v>19</v>
      </c>
      <c r="D114" s="19">
        <v>71762</v>
      </c>
      <c r="E114" s="20"/>
      <c r="F114" s="19" t="s">
        <v>6</v>
      </c>
      <c r="G114" s="21" t="s">
        <v>7</v>
      </c>
      <c r="H114" s="22">
        <f t="shared" si="6"/>
        <v>46068</v>
      </c>
      <c r="I114" s="19" t="s">
        <v>621</v>
      </c>
      <c r="J114" s="21" t="str">
        <f>IF(LEN(A114&amp;B114)&lt;2,"Não Utilizou",IF((IFERROR(IFERROR(VLOOKUP(A114,Agendamento!A:C,3,0),VLOOKUP(B114,Agendamento!B:C,2,0)&amp;"B"),"Encaixe"))="Agendado","Agend_OK",IF((IFERROR(IFERROR(VLOOKUP(A114,Agendamento!A:C,3,0),VLOOKUP(B114,Agendamento!B:C,2,0)&amp;"B"),"Encaixe"))="AgendadoB","Agend_NOK",IF((IFERROR(IFERROR(VLOOKUP(A114,Agendamento!A:C,3,0),VLOOKUP(B114,Agendamento!B:C,2,0)&amp;"B"),"Encaixe"))="Encaixe","Encaixe","Não Utilizou"))))</f>
        <v>Agend_OK</v>
      </c>
      <c r="K114" s="21" t="str">
        <f>IFERROR(VLOOKUP(L114,'Base Colaboradores'!C:F,4,0),"PRESTADOR DE SERVIÇOS")</f>
        <v>TECNOLOGIA</v>
      </c>
      <c r="L114" s="19" t="s">
        <v>16539</v>
      </c>
      <c r="M114" s="19" t="s">
        <v>15028</v>
      </c>
      <c r="N114" s="19" t="s">
        <v>17510</v>
      </c>
    </row>
    <row r="115" spans="1:14" x14ac:dyDescent="0.25">
      <c r="A115" s="19" t="str">
        <f t="shared" si="4"/>
        <v>90992JB x Sambodromo4606821h</v>
      </c>
      <c r="B115" s="19" t="str">
        <f t="shared" si="5"/>
        <v>90992JB x Sambodromo46068</v>
      </c>
      <c r="C115" s="19" t="s">
        <v>244</v>
      </c>
      <c r="D115" s="19">
        <v>90992</v>
      </c>
      <c r="E115" s="20"/>
      <c r="F115" s="19" t="s">
        <v>33</v>
      </c>
      <c r="G115" s="21" t="s">
        <v>126</v>
      </c>
      <c r="H115" s="22">
        <f t="shared" si="6"/>
        <v>46068</v>
      </c>
      <c r="I115" s="19" t="s">
        <v>621</v>
      </c>
      <c r="J115" s="21" t="str">
        <f>IF(LEN(A115&amp;B115)&lt;2,"Não Utilizou",IF((IFERROR(IFERROR(VLOOKUP(A115,Agendamento!A:C,3,0),VLOOKUP(B115,Agendamento!B:C,2,0)&amp;"B"),"Encaixe"))="Agendado","Agend_OK",IF((IFERROR(IFERROR(VLOOKUP(A115,Agendamento!A:C,3,0),VLOOKUP(B115,Agendamento!B:C,2,0)&amp;"B"),"Encaixe"))="AgendadoB","Agend_NOK",IF((IFERROR(IFERROR(VLOOKUP(A115,Agendamento!A:C,3,0),VLOOKUP(B115,Agendamento!B:C,2,0)&amp;"B"),"Encaixe"))="Encaixe","Encaixe","Não Utilizou"))))</f>
        <v>Encaixe</v>
      </c>
      <c r="K115" s="21" t="str">
        <f>IFERROR(VLOOKUP(L115,'Base Colaboradores'!C:F,4,0),"PRESTADOR DE SERVIÇOS")</f>
        <v>TV GLOBO</v>
      </c>
      <c r="L115" s="19" t="s">
        <v>16399</v>
      </c>
      <c r="M115" s="19" t="s">
        <v>1164</v>
      </c>
      <c r="N115" s="19" t="s">
        <v>17629</v>
      </c>
    </row>
    <row r="116" spans="1:14" x14ac:dyDescent="0.25">
      <c r="A116" s="19" t="str">
        <f t="shared" si="4"/>
        <v>60941EG x Sambodromo4606822h</v>
      </c>
      <c r="B116" s="19" t="str">
        <f t="shared" si="5"/>
        <v>60941EG x Sambodromo46068</v>
      </c>
      <c r="C116" s="19" t="s">
        <v>144</v>
      </c>
      <c r="D116" s="19">
        <v>60941</v>
      </c>
      <c r="E116" s="20"/>
      <c r="F116" s="19" t="s">
        <v>6</v>
      </c>
      <c r="G116" s="21" t="s">
        <v>137</v>
      </c>
      <c r="H116" s="22">
        <f t="shared" si="6"/>
        <v>46068</v>
      </c>
      <c r="I116" s="19" t="s">
        <v>621</v>
      </c>
      <c r="J116" s="21" t="str">
        <f>IF(LEN(A116&amp;B116)&lt;2,"Não Utilizou",IF((IFERROR(IFERROR(VLOOKUP(A116,Agendamento!A:C,3,0),VLOOKUP(B116,Agendamento!B:C,2,0)&amp;"B"),"Encaixe"))="Agendado","Agend_OK",IF((IFERROR(IFERROR(VLOOKUP(A116,Agendamento!A:C,3,0),VLOOKUP(B116,Agendamento!B:C,2,0)&amp;"B"),"Encaixe"))="AgendadoB","Agend_NOK",IF((IFERROR(IFERROR(VLOOKUP(A116,Agendamento!A:C,3,0),VLOOKUP(B116,Agendamento!B:C,2,0)&amp;"B"),"Encaixe"))="Encaixe","Encaixe","Não Utilizou"))))</f>
        <v>Agend_OK</v>
      </c>
      <c r="K116" s="21" t="str">
        <f>IFERROR(VLOOKUP(L116,'Base Colaboradores'!C:F,4,0),"PRESTADOR DE SERVIÇOS")</f>
        <v>TECNOLOGIA</v>
      </c>
      <c r="L116" s="19" t="s">
        <v>16539</v>
      </c>
      <c r="M116" s="19" t="s">
        <v>15028</v>
      </c>
      <c r="N116" s="19" t="s">
        <v>17510</v>
      </c>
    </row>
    <row r="117" spans="1:14" x14ac:dyDescent="0.25">
      <c r="A117" s="19" t="str">
        <f t="shared" si="4"/>
        <v>78060EG x Sambodromo4606822h</v>
      </c>
      <c r="B117" s="19" t="str">
        <f t="shared" si="5"/>
        <v>78060EG x Sambodromo46068</v>
      </c>
      <c r="C117" s="19" t="s">
        <v>146</v>
      </c>
      <c r="D117" s="19">
        <v>78060</v>
      </c>
      <c r="E117" s="20"/>
      <c r="F117" s="19" t="s">
        <v>6</v>
      </c>
      <c r="G117" s="21" t="s">
        <v>137</v>
      </c>
      <c r="H117" s="22">
        <f t="shared" si="6"/>
        <v>46068</v>
      </c>
      <c r="I117" s="19" t="s">
        <v>621</v>
      </c>
      <c r="J117" s="21" t="str">
        <f>IF(LEN(A117&amp;B117)&lt;2,"Não Utilizou",IF((IFERROR(IFERROR(VLOOKUP(A117,Agendamento!A:C,3,0),VLOOKUP(B117,Agendamento!B:C,2,0)&amp;"B"),"Encaixe"))="Agendado","Agend_OK",IF((IFERROR(IFERROR(VLOOKUP(A117,Agendamento!A:C,3,0),VLOOKUP(B117,Agendamento!B:C,2,0)&amp;"B"),"Encaixe"))="AgendadoB","Agend_NOK",IF((IFERROR(IFERROR(VLOOKUP(A117,Agendamento!A:C,3,0),VLOOKUP(B117,Agendamento!B:C,2,0)&amp;"B"),"Encaixe"))="Encaixe","Encaixe","Não Utilizou"))))</f>
        <v>Encaixe</v>
      </c>
      <c r="K117" s="21" t="str">
        <f>IFERROR(VLOOKUP(L117,'Base Colaboradores'!C:F,4,0),"PRESTADOR DE SERVIÇOS")</f>
        <v>TECNOLOGIA</v>
      </c>
      <c r="L117" s="19" t="s">
        <v>16255</v>
      </c>
      <c r="M117" s="19" t="s">
        <v>2338</v>
      </c>
      <c r="N117" s="19" t="s">
        <v>17916</v>
      </c>
    </row>
    <row r="118" spans="1:14" x14ac:dyDescent="0.25">
      <c r="A118" s="19" t="str">
        <f t="shared" si="4"/>
        <v>70081JB x Sambodromo4606818h</v>
      </c>
      <c r="B118" s="19" t="str">
        <f t="shared" si="5"/>
        <v>70081JB x Sambodromo46068</v>
      </c>
      <c r="C118" s="19" t="s">
        <v>60</v>
      </c>
      <c r="D118" s="19">
        <v>70081</v>
      </c>
      <c r="E118" s="20"/>
      <c r="F118" s="19" t="s">
        <v>33</v>
      </c>
      <c r="G118" s="21" t="s">
        <v>34</v>
      </c>
      <c r="H118" s="22">
        <f t="shared" si="6"/>
        <v>46068</v>
      </c>
      <c r="I118" s="19" t="s">
        <v>621</v>
      </c>
      <c r="J118" s="21" t="str">
        <f>IF(LEN(A118&amp;B118)&lt;2,"Não Utilizou",IF((IFERROR(IFERROR(VLOOKUP(A118,Agendamento!A:C,3,0),VLOOKUP(B118,Agendamento!B:C,2,0)&amp;"B"),"Encaixe"))="Agendado","Agend_OK",IF((IFERROR(IFERROR(VLOOKUP(A118,Agendamento!A:C,3,0),VLOOKUP(B118,Agendamento!B:C,2,0)&amp;"B"),"Encaixe"))="AgendadoB","Agend_NOK",IF((IFERROR(IFERROR(VLOOKUP(A118,Agendamento!A:C,3,0),VLOOKUP(B118,Agendamento!B:C,2,0)&amp;"B"),"Encaixe"))="Encaixe","Encaixe","Não Utilizou"))))</f>
        <v>Agend_OK</v>
      </c>
      <c r="K118" s="21" t="str">
        <f>IFERROR(VLOOKUP(L118,'Base Colaboradores'!C:F,4,0),"PRESTADOR DE SERVIÇOS")</f>
        <v>JORNALISMO</v>
      </c>
      <c r="L118" s="19" t="s">
        <v>16571</v>
      </c>
      <c r="M118" s="19" t="s">
        <v>10659</v>
      </c>
      <c r="N118" s="19" t="s">
        <v>17772</v>
      </c>
    </row>
    <row r="119" spans="1:14" x14ac:dyDescent="0.25">
      <c r="A119" s="19" t="str">
        <f t="shared" si="4"/>
        <v>71748EG x Sambodromo4606820h</v>
      </c>
      <c r="B119" s="19" t="str">
        <f t="shared" si="5"/>
        <v>71748EG x Sambodromo46068</v>
      </c>
      <c r="C119" s="19" t="s">
        <v>123</v>
      </c>
      <c r="D119" s="19">
        <v>71748</v>
      </c>
      <c r="E119" s="20"/>
      <c r="F119" s="19" t="s">
        <v>6</v>
      </c>
      <c r="G119" s="21" t="s">
        <v>114</v>
      </c>
      <c r="H119" s="22">
        <f t="shared" si="6"/>
        <v>46068</v>
      </c>
      <c r="I119" s="19" t="s">
        <v>621</v>
      </c>
      <c r="J119" s="21" t="str">
        <f>IF(LEN(A119&amp;B119)&lt;2,"Não Utilizou",IF((IFERROR(IFERROR(VLOOKUP(A119,Agendamento!A:C,3,0),VLOOKUP(B119,Agendamento!B:C,2,0)&amp;"B"),"Encaixe"))="Agendado","Agend_OK",IF((IFERROR(IFERROR(VLOOKUP(A119,Agendamento!A:C,3,0),VLOOKUP(B119,Agendamento!B:C,2,0)&amp;"B"),"Encaixe"))="AgendadoB","Agend_NOK",IF((IFERROR(IFERROR(VLOOKUP(A119,Agendamento!A:C,3,0),VLOOKUP(B119,Agendamento!B:C,2,0)&amp;"B"),"Encaixe"))="Encaixe","Encaixe","Não Utilizou"))))</f>
        <v>Encaixe</v>
      </c>
      <c r="K119" s="21" t="str">
        <f>IFERROR(VLOOKUP(L119,'Base Colaboradores'!C:F,4,0),"PRESTADOR DE SERVIÇOS")</f>
        <v>TECNOLOGIA</v>
      </c>
      <c r="L119" s="19" t="s">
        <v>16155</v>
      </c>
      <c r="M119" s="19" t="s">
        <v>7015</v>
      </c>
      <c r="N119" s="19" t="s">
        <v>18222</v>
      </c>
    </row>
    <row r="120" spans="1:14" x14ac:dyDescent="0.25">
      <c r="A120" s="19" t="str">
        <f t="shared" si="4"/>
        <v>37574JB x Sambodromo4606817h</v>
      </c>
      <c r="B120" s="19" t="str">
        <f t="shared" si="5"/>
        <v>37574JB x Sambodromo46068</v>
      </c>
      <c r="C120" s="19" t="s">
        <v>224</v>
      </c>
      <c r="D120" s="19">
        <v>37574</v>
      </c>
      <c r="E120" s="20"/>
      <c r="F120" s="19" t="s">
        <v>33</v>
      </c>
      <c r="G120" s="21" t="s">
        <v>7</v>
      </c>
      <c r="H120" s="22">
        <f t="shared" si="6"/>
        <v>46068</v>
      </c>
      <c r="I120" s="19" t="s">
        <v>621</v>
      </c>
      <c r="J120" s="21" t="str">
        <f>IF(LEN(A120&amp;B120)&lt;2,"Não Utilizou",IF((IFERROR(IFERROR(VLOOKUP(A120,Agendamento!A:C,3,0),VLOOKUP(B120,Agendamento!B:C,2,0)&amp;"B"),"Encaixe"))="Agendado","Agend_OK",IF((IFERROR(IFERROR(VLOOKUP(A120,Agendamento!A:C,3,0),VLOOKUP(B120,Agendamento!B:C,2,0)&amp;"B"),"Encaixe"))="AgendadoB","Agend_NOK",IF((IFERROR(IFERROR(VLOOKUP(A120,Agendamento!A:C,3,0),VLOOKUP(B120,Agendamento!B:C,2,0)&amp;"B"),"Encaixe"))="Encaixe","Encaixe","Não Utilizou"))))</f>
        <v>Agend_NOK</v>
      </c>
      <c r="K120" s="21" t="str">
        <f>IFERROR(VLOOKUP(L120,'Base Colaboradores'!C:F,4,0),"PRESTADOR DE SERVIÇOS")</f>
        <v>JORNALISMO</v>
      </c>
      <c r="L120" s="19" t="s">
        <v>16228</v>
      </c>
      <c r="M120" s="19" t="s">
        <v>4622</v>
      </c>
      <c r="N120" s="19" t="s">
        <v>17773</v>
      </c>
    </row>
    <row r="121" spans="1:14" x14ac:dyDescent="0.25">
      <c r="A121" s="19" t="str">
        <f t="shared" si="4"/>
        <v>53715JB x Sambodromo4606818h</v>
      </c>
      <c r="B121" s="19" t="str">
        <f t="shared" si="5"/>
        <v>53715JB x Sambodromo46068</v>
      </c>
      <c r="C121" s="19" t="s">
        <v>39</v>
      </c>
      <c r="D121" s="19">
        <v>53715</v>
      </c>
      <c r="E121" s="20"/>
      <c r="F121" s="19" t="s">
        <v>33</v>
      </c>
      <c r="G121" s="21" t="s">
        <v>34</v>
      </c>
      <c r="H121" s="22">
        <f t="shared" si="6"/>
        <v>46068</v>
      </c>
      <c r="I121" s="19" t="s">
        <v>621</v>
      </c>
      <c r="J121" s="21" t="str">
        <f>IF(LEN(A121&amp;B121)&lt;2,"Não Utilizou",IF((IFERROR(IFERROR(VLOOKUP(A121,Agendamento!A:C,3,0),VLOOKUP(B121,Agendamento!B:C,2,0)&amp;"B"),"Encaixe"))="Agendado","Agend_OK",IF((IFERROR(IFERROR(VLOOKUP(A121,Agendamento!A:C,3,0),VLOOKUP(B121,Agendamento!B:C,2,0)&amp;"B"),"Encaixe"))="AgendadoB","Agend_NOK",IF((IFERROR(IFERROR(VLOOKUP(A121,Agendamento!A:C,3,0),VLOOKUP(B121,Agendamento!B:C,2,0)&amp;"B"),"Encaixe"))="Encaixe","Encaixe","Não Utilizou"))))</f>
        <v>Agend_NOK</v>
      </c>
      <c r="K121" s="21" t="str">
        <f>IFERROR(VLOOKUP(L121,'Base Colaboradores'!C:F,4,0),"PRESTADOR DE SERVIÇOS")</f>
        <v>JORNALISMO</v>
      </c>
      <c r="L121" s="19" t="s">
        <v>16464</v>
      </c>
      <c r="M121" s="19" t="s">
        <v>10526</v>
      </c>
      <c r="N121" s="19" t="s">
        <v>17556</v>
      </c>
    </row>
    <row r="122" spans="1:14" x14ac:dyDescent="0.25">
      <c r="A122" s="19" t="str">
        <f t="shared" si="4"/>
        <v>41695EG x Sambodromo4606822h</v>
      </c>
      <c r="B122" s="19" t="str">
        <f t="shared" si="5"/>
        <v>41695EG x Sambodromo46068</v>
      </c>
      <c r="C122" s="19" t="s">
        <v>141</v>
      </c>
      <c r="D122" s="19">
        <v>41695</v>
      </c>
      <c r="E122" s="20"/>
      <c r="F122" s="19" t="s">
        <v>6</v>
      </c>
      <c r="G122" s="21" t="s">
        <v>137</v>
      </c>
      <c r="H122" s="22">
        <f t="shared" si="6"/>
        <v>46068</v>
      </c>
      <c r="I122" s="19" t="s">
        <v>621</v>
      </c>
      <c r="J122" s="21" t="str">
        <f>IF(LEN(A122&amp;B122)&lt;2,"Não Utilizou",IF((IFERROR(IFERROR(VLOOKUP(A122,Agendamento!A:C,3,0),VLOOKUP(B122,Agendamento!B:C,2,0)&amp;"B"),"Encaixe"))="Agendado","Agend_OK",IF((IFERROR(IFERROR(VLOOKUP(A122,Agendamento!A:C,3,0),VLOOKUP(B122,Agendamento!B:C,2,0)&amp;"B"),"Encaixe"))="AgendadoB","Agend_NOK",IF((IFERROR(IFERROR(VLOOKUP(A122,Agendamento!A:C,3,0),VLOOKUP(B122,Agendamento!B:C,2,0)&amp;"B"),"Encaixe"))="Encaixe","Encaixe","Não Utilizou"))))</f>
        <v>Agend_NOK</v>
      </c>
      <c r="K122" s="21" t="str">
        <f>IFERROR(VLOOKUP(L122,'Base Colaboradores'!C:F,4,0),"PRESTADOR DE SERVIÇOS")</f>
        <v>JORNALISMO</v>
      </c>
      <c r="L122" s="19" t="s">
        <v>16228</v>
      </c>
      <c r="M122" s="19" t="s">
        <v>4622</v>
      </c>
      <c r="N122" s="19" t="s">
        <v>17483</v>
      </c>
    </row>
    <row r="123" spans="1:14" x14ac:dyDescent="0.25">
      <c r="A123" s="19" t="str">
        <f t="shared" si="4"/>
        <v>84161EG x Sambodromo4606819h</v>
      </c>
      <c r="B123" s="19" t="str">
        <f t="shared" si="5"/>
        <v>84161EG x Sambodromo46068</v>
      </c>
      <c r="C123" s="19" t="s">
        <v>195</v>
      </c>
      <c r="D123" s="19">
        <v>84161</v>
      </c>
      <c r="E123" s="20"/>
      <c r="F123" s="19" t="s">
        <v>6</v>
      </c>
      <c r="G123" s="21" t="s">
        <v>76</v>
      </c>
      <c r="H123" s="22">
        <f t="shared" si="6"/>
        <v>46068</v>
      </c>
      <c r="I123" s="19" t="s">
        <v>621</v>
      </c>
      <c r="J123" s="21" t="str">
        <f>IF(LEN(A123&amp;B123)&lt;2,"Não Utilizou",IF((IFERROR(IFERROR(VLOOKUP(A123,Agendamento!A:C,3,0),VLOOKUP(B123,Agendamento!B:C,2,0)&amp;"B"),"Encaixe"))="Agendado","Agend_OK",IF((IFERROR(IFERROR(VLOOKUP(A123,Agendamento!A:C,3,0),VLOOKUP(B123,Agendamento!B:C,2,0)&amp;"B"),"Encaixe"))="AgendadoB","Agend_NOK",IF((IFERROR(IFERROR(VLOOKUP(A123,Agendamento!A:C,3,0),VLOOKUP(B123,Agendamento!B:C,2,0)&amp;"B"),"Encaixe"))="Encaixe","Encaixe","Não Utilizou"))))</f>
        <v>Agend_NOK</v>
      </c>
      <c r="K123" s="21" t="str">
        <f>IFERROR(VLOOKUP(L123,'Base Colaboradores'!C:F,4,0),"PRESTADOR DE SERVIÇOS")</f>
        <v>TECNOLOGIA</v>
      </c>
      <c r="L123" s="19" t="s">
        <v>16317</v>
      </c>
      <c r="M123" s="19" t="s">
        <v>12397</v>
      </c>
      <c r="N123" s="19" t="s">
        <v>17583</v>
      </c>
    </row>
    <row r="124" spans="1:14" x14ac:dyDescent="0.25">
      <c r="A124" s="19" t="str">
        <f t="shared" si="4"/>
        <v>60899EG x Sambodromo4606817h</v>
      </c>
      <c r="B124" s="19" t="str">
        <f t="shared" si="5"/>
        <v>60899EG x Sambodromo46068</v>
      </c>
      <c r="C124" s="19" t="s">
        <v>13</v>
      </c>
      <c r="D124" s="19">
        <v>60899</v>
      </c>
      <c r="E124" s="20"/>
      <c r="F124" s="19" t="s">
        <v>6</v>
      </c>
      <c r="G124" s="21" t="s">
        <v>7</v>
      </c>
      <c r="H124" s="22">
        <f t="shared" si="6"/>
        <v>46068</v>
      </c>
      <c r="I124" s="19" t="s">
        <v>621</v>
      </c>
      <c r="J124" s="21" t="str">
        <f>IF(LEN(A124&amp;B124)&lt;2,"Não Utilizou",IF((IFERROR(IFERROR(VLOOKUP(A124,Agendamento!A:C,3,0),VLOOKUP(B124,Agendamento!B:C,2,0)&amp;"B"),"Encaixe"))="Agendado","Agend_OK",IF((IFERROR(IFERROR(VLOOKUP(A124,Agendamento!A:C,3,0),VLOOKUP(B124,Agendamento!B:C,2,0)&amp;"B"),"Encaixe"))="AgendadoB","Agend_NOK",IF((IFERROR(IFERROR(VLOOKUP(A124,Agendamento!A:C,3,0),VLOOKUP(B124,Agendamento!B:C,2,0)&amp;"B"),"Encaixe"))="Encaixe","Encaixe","Não Utilizou"))))</f>
        <v>Agend_NOK</v>
      </c>
      <c r="K124" s="21" t="str">
        <f>IFERROR(VLOOKUP(L124,'Base Colaboradores'!C:F,4,0),"PRESTADOR DE SERVIÇOS")</f>
        <v>TECNOLOGIA</v>
      </c>
      <c r="L124" s="19" t="s">
        <v>16260</v>
      </c>
      <c r="M124" s="19" t="s">
        <v>5234</v>
      </c>
      <c r="N124" s="19" t="s">
        <v>17608</v>
      </c>
    </row>
    <row r="125" spans="1:14" x14ac:dyDescent="0.25">
      <c r="A125" s="19" t="str">
        <f t="shared" si="4"/>
        <v>05935069792EG x Sambodromo4606817h</v>
      </c>
      <c r="B125" s="19" t="str">
        <f t="shared" si="5"/>
        <v>05935069792EG x Sambodromo46068</v>
      </c>
      <c r="C125" s="19" t="s">
        <v>24</v>
      </c>
      <c r="D125" s="19"/>
      <c r="E125" s="20" t="s">
        <v>25</v>
      </c>
      <c r="F125" s="19" t="s">
        <v>6</v>
      </c>
      <c r="G125" s="21" t="s">
        <v>7</v>
      </c>
      <c r="H125" s="22">
        <f t="shared" si="6"/>
        <v>46068</v>
      </c>
      <c r="I125" s="19" t="s">
        <v>621</v>
      </c>
      <c r="J125" s="21" t="str">
        <f>IF(LEN(A125&amp;B125)&lt;2,"Não Utilizou",IF((IFERROR(IFERROR(VLOOKUP(A125,Agendamento!A:C,3,0),VLOOKUP(B125,Agendamento!B:C,2,0)&amp;"B"),"Encaixe"))="Agendado","Agend_OK",IF((IFERROR(IFERROR(VLOOKUP(A125,Agendamento!A:C,3,0),VLOOKUP(B125,Agendamento!B:C,2,0)&amp;"B"),"Encaixe"))="AgendadoB","Agend_NOK",IF((IFERROR(IFERROR(VLOOKUP(A125,Agendamento!A:C,3,0),VLOOKUP(B125,Agendamento!B:C,2,0)&amp;"B"),"Encaixe"))="Encaixe","Encaixe","Não Utilizou"))))</f>
        <v>Agend_OK</v>
      </c>
      <c r="K125" s="21" t="str">
        <f>IFERROR(VLOOKUP(L125,'Base Colaboradores'!C:F,4,0),"PRESTADOR DE SERVIÇOS")</f>
        <v>PRESTADOR DE SERVIÇOS</v>
      </c>
      <c r="L125" s="19" t="s">
        <v>19298</v>
      </c>
      <c r="M125" s="19" t="s">
        <v>19218</v>
      </c>
      <c r="N125" s="19" t="s">
        <v>19218</v>
      </c>
    </row>
    <row r="126" spans="1:14" x14ac:dyDescent="0.25">
      <c r="A126" s="19" t="str">
        <f t="shared" si="4"/>
        <v>78904EG x Sambodromo4606820h</v>
      </c>
      <c r="B126" s="19" t="str">
        <f t="shared" si="5"/>
        <v>78904EG x Sambodromo46068</v>
      </c>
      <c r="C126" s="19" t="s">
        <v>196</v>
      </c>
      <c r="D126" s="19">
        <v>78904</v>
      </c>
      <c r="E126" s="20"/>
      <c r="F126" s="19" t="s">
        <v>6</v>
      </c>
      <c r="G126" s="21" t="s">
        <v>114</v>
      </c>
      <c r="H126" s="22">
        <f t="shared" si="6"/>
        <v>46068</v>
      </c>
      <c r="I126" s="19" t="s">
        <v>621</v>
      </c>
      <c r="J126" s="21" t="str">
        <f>IF(LEN(A126&amp;B126)&lt;2,"Não Utilizou",IF((IFERROR(IFERROR(VLOOKUP(A126,Agendamento!A:C,3,0),VLOOKUP(B126,Agendamento!B:C,2,0)&amp;"B"),"Encaixe"))="Agendado","Agend_OK",IF((IFERROR(IFERROR(VLOOKUP(A126,Agendamento!A:C,3,0),VLOOKUP(B126,Agendamento!B:C,2,0)&amp;"B"),"Encaixe"))="AgendadoB","Agend_NOK",IF((IFERROR(IFERROR(VLOOKUP(A126,Agendamento!A:C,3,0),VLOOKUP(B126,Agendamento!B:C,2,0)&amp;"B"),"Encaixe"))="Encaixe","Encaixe","Não Utilizou"))))</f>
        <v>Agend_NOK</v>
      </c>
      <c r="K126" s="21" t="str">
        <f>IFERROR(VLOOKUP(L126,'Base Colaboradores'!C:F,4,0),"PRESTADOR DE SERVIÇOS")</f>
        <v>TECNOLOGIA</v>
      </c>
      <c r="L126" s="19" t="s">
        <v>16317</v>
      </c>
      <c r="M126" s="19" t="s">
        <v>1761</v>
      </c>
      <c r="N126" s="19" t="s">
        <v>17506</v>
      </c>
    </row>
    <row r="127" spans="1:14" x14ac:dyDescent="0.25">
      <c r="A127" s="19" t="str">
        <f t="shared" si="4"/>
        <v>78444JB x Sambodromo4606819h</v>
      </c>
      <c r="B127" s="19" t="str">
        <f t="shared" si="5"/>
        <v>78444JB x Sambodromo46068</v>
      </c>
      <c r="C127" s="19" t="s">
        <v>111</v>
      </c>
      <c r="D127" s="19">
        <v>78444</v>
      </c>
      <c r="E127" s="20"/>
      <c r="F127" s="19" t="s">
        <v>33</v>
      </c>
      <c r="G127" s="21" t="s">
        <v>76</v>
      </c>
      <c r="H127" s="22">
        <f t="shared" si="6"/>
        <v>46068</v>
      </c>
      <c r="I127" s="19" t="s">
        <v>621</v>
      </c>
      <c r="J127" s="21" t="str">
        <f>IF(LEN(A127&amp;B127)&lt;2,"Não Utilizou",IF((IFERROR(IFERROR(VLOOKUP(A127,Agendamento!A:C,3,0),VLOOKUP(B127,Agendamento!B:C,2,0)&amp;"B"),"Encaixe"))="Agendado","Agend_OK",IF((IFERROR(IFERROR(VLOOKUP(A127,Agendamento!A:C,3,0),VLOOKUP(B127,Agendamento!B:C,2,0)&amp;"B"),"Encaixe"))="AgendadoB","Agend_NOK",IF((IFERROR(IFERROR(VLOOKUP(A127,Agendamento!A:C,3,0),VLOOKUP(B127,Agendamento!B:C,2,0)&amp;"B"),"Encaixe"))="Encaixe","Encaixe","Não Utilizou"))))</f>
        <v>Agend_NOK</v>
      </c>
      <c r="K127" s="21" t="str">
        <f>IFERROR(VLOOKUP(L127,'Base Colaboradores'!C:F,4,0),"PRESTADOR DE SERVIÇOS")</f>
        <v>JORNALISMO</v>
      </c>
      <c r="L127" s="19" t="s">
        <v>17073</v>
      </c>
      <c r="M127" s="19" t="s">
        <v>11696</v>
      </c>
      <c r="N127" s="19" t="s">
        <v>17556</v>
      </c>
    </row>
    <row r="128" spans="1:14" x14ac:dyDescent="0.25">
      <c r="A128" s="19" t="str">
        <f t="shared" si="4"/>
        <v>78444JB x Sambodromo4606819h</v>
      </c>
      <c r="B128" s="19" t="str">
        <f t="shared" si="5"/>
        <v>78444JB x Sambodromo46068</v>
      </c>
      <c r="C128" s="19" t="s">
        <v>111</v>
      </c>
      <c r="D128" s="19">
        <v>78444</v>
      </c>
      <c r="E128" s="20"/>
      <c r="F128" s="19" t="s">
        <v>33</v>
      </c>
      <c r="G128" s="21" t="s">
        <v>76</v>
      </c>
      <c r="H128" s="22">
        <f t="shared" si="6"/>
        <v>46068</v>
      </c>
      <c r="I128" s="19" t="s">
        <v>621</v>
      </c>
      <c r="J128" s="21" t="str">
        <f>IF(LEN(A128&amp;B128)&lt;2,"Não Utilizou",IF((IFERROR(IFERROR(VLOOKUP(A128,Agendamento!A:C,3,0),VLOOKUP(B128,Agendamento!B:C,2,0)&amp;"B"),"Encaixe"))="Agendado","Agend_OK",IF((IFERROR(IFERROR(VLOOKUP(A128,Agendamento!A:C,3,0),VLOOKUP(B128,Agendamento!B:C,2,0)&amp;"B"),"Encaixe"))="AgendadoB","Agend_NOK",IF((IFERROR(IFERROR(VLOOKUP(A128,Agendamento!A:C,3,0),VLOOKUP(B128,Agendamento!B:C,2,0)&amp;"B"),"Encaixe"))="Encaixe","Encaixe","Não Utilizou"))))</f>
        <v>Agend_NOK</v>
      </c>
      <c r="K128" s="21" t="str">
        <f>IFERROR(VLOOKUP(L128,'Base Colaboradores'!C:F,4,0),"PRESTADOR DE SERVIÇOS")</f>
        <v>JORNALISMO</v>
      </c>
      <c r="L128" s="19" t="s">
        <v>17073</v>
      </c>
      <c r="M128" s="19" t="s">
        <v>11696</v>
      </c>
      <c r="N128" s="19" t="s">
        <v>17556</v>
      </c>
    </row>
    <row r="129" spans="1:14" x14ac:dyDescent="0.25">
      <c r="A129" s="19" t="str">
        <f t="shared" si="4"/>
        <v>37079EG x Sambodromo4606818h</v>
      </c>
      <c r="B129" s="19" t="str">
        <f t="shared" si="5"/>
        <v>37079EG x Sambodromo46068</v>
      </c>
      <c r="C129" s="19" t="s">
        <v>67</v>
      </c>
      <c r="D129" s="19">
        <v>37079</v>
      </c>
      <c r="E129" s="20"/>
      <c r="F129" s="19" t="s">
        <v>6</v>
      </c>
      <c r="G129" s="21" t="s">
        <v>34</v>
      </c>
      <c r="H129" s="22">
        <f t="shared" si="6"/>
        <v>46068</v>
      </c>
      <c r="I129" s="19" t="s">
        <v>621</v>
      </c>
      <c r="J129" s="21" t="str">
        <f>IF(LEN(A129&amp;B129)&lt;2,"Não Utilizou",IF((IFERROR(IFERROR(VLOOKUP(A129,Agendamento!A:C,3,0),VLOOKUP(B129,Agendamento!B:C,2,0)&amp;"B"),"Encaixe"))="Agendado","Agend_OK",IF((IFERROR(IFERROR(VLOOKUP(A129,Agendamento!A:C,3,0),VLOOKUP(B129,Agendamento!B:C,2,0)&amp;"B"),"Encaixe"))="AgendadoB","Agend_NOK",IF((IFERROR(IFERROR(VLOOKUP(A129,Agendamento!A:C,3,0),VLOOKUP(B129,Agendamento!B:C,2,0)&amp;"B"),"Encaixe"))="Encaixe","Encaixe","Não Utilizou"))))</f>
        <v>Agend_NOK</v>
      </c>
      <c r="K129" s="21" t="str">
        <f>IFERROR(VLOOKUP(L129,'Base Colaboradores'!C:F,4,0),"PRESTADOR DE SERVIÇOS")</f>
        <v>FINANCAS JURIDICO E INFRAESTRUTURA</v>
      </c>
      <c r="L129" s="19" t="s">
        <v>16264</v>
      </c>
      <c r="M129" s="19" t="s">
        <v>15092</v>
      </c>
      <c r="N129" s="19" t="s">
        <v>17553</v>
      </c>
    </row>
    <row r="130" spans="1:14" x14ac:dyDescent="0.25">
      <c r="A130" s="19" t="str">
        <f t="shared" si="4"/>
        <v>92110EG x Sambodromo4606820h</v>
      </c>
      <c r="B130" s="19" t="str">
        <f t="shared" si="5"/>
        <v>92110EG x Sambodromo46068</v>
      </c>
      <c r="C130" s="19" t="s">
        <v>124</v>
      </c>
      <c r="D130" s="19">
        <v>92110</v>
      </c>
      <c r="E130" s="20"/>
      <c r="F130" s="19" t="s">
        <v>6</v>
      </c>
      <c r="G130" s="21" t="s">
        <v>114</v>
      </c>
      <c r="H130" s="22">
        <f t="shared" si="6"/>
        <v>46068</v>
      </c>
      <c r="I130" s="19" t="s">
        <v>621</v>
      </c>
      <c r="J130" s="21" t="str">
        <f>IF(LEN(A130&amp;B130)&lt;2,"Não Utilizou",IF((IFERROR(IFERROR(VLOOKUP(A130,Agendamento!A:C,3,0),VLOOKUP(B130,Agendamento!B:C,2,0)&amp;"B"),"Encaixe"))="Agendado","Agend_OK",IF((IFERROR(IFERROR(VLOOKUP(A130,Agendamento!A:C,3,0),VLOOKUP(B130,Agendamento!B:C,2,0)&amp;"B"),"Encaixe"))="AgendadoB","Agend_NOK",IF((IFERROR(IFERROR(VLOOKUP(A130,Agendamento!A:C,3,0),VLOOKUP(B130,Agendamento!B:C,2,0)&amp;"B"),"Encaixe"))="Encaixe","Encaixe","Não Utilizou"))))</f>
        <v>Agend_OK</v>
      </c>
      <c r="K130" s="21" t="str">
        <f>IFERROR(VLOOKUP(L130,'Base Colaboradores'!C:F,4,0),"PRESTADOR DE SERVIÇOS")</f>
        <v>TECNOLOGIA</v>
      </c>
      <c r="L130" s="19" t="s">
        <v>16155</v>
      </c>
      <c r="M130" s="19" t="s">
        <v>7015</v>
      </c>
      <c r="N130" s="19" t="s">
        <v>17506</v>
      </c>
    </row>
    <row r="131" spans="1:14" x14ac:dyDescent="0.25">
      <c r="A131" s="19" t="str">
        <f t="shared" ref="A131:A194" si="7">IF(LEN(D131)&gt;1,D131,E131)&amp;F131&amp;H131&amp;G131</f>
        <v>43262JB x Sambodromo4606823h</v>
      </c>
      <c r="B131" s="19" t="str">
        <f t="shared" ref="B131:B194" si="8">IF(LEN(D131)&gt;1,D131,E131)&amp;F131&amp;H131</f>
        <v>43262JB x Sambodromo46068</v>
      </c>
      <c r="C131" s="19" t="s">
        <v>150</v>
      </c>
      <c r="D131" s="19">
        <v>43262</v>
      </c>
      <c r="E131" s="20"/>
      <c r="F131" s="19" t="s">
        <v>33</v>
      </c>
      <c r="G131" s="21" t="s">
        <v>148</v>
      </c>
      <c r="H131" s="22">
        <f t="shared" ref="H131:H194" si="9">IF(LEFT(I131,1)="1",46068,IF(LEFT(I131,1)="2",46069,IF(LEFT(I131,1)="3",46070,46074)))</f>
        <v>46068</v>
      </c>
      <c r="I131" s="19" t="s">
        <v>621</v>
      </c>
      <c r="J131" s="21" t="str">
        <f>IF(LEN(A131&amp;B131)&lt;2,"Não Utilizou",IF((IFERROR(IFERROR(VLOOKUP(A131,Agendamento!A:C,3,0),VLOOKUP(B131,Agendamento!B:C,2,0)&amp;"B"),"Encaixe"))="Agendado","Agend_OK",IF((IFERROR(IFERROR(VLOOKUP(A131,Agendamento!A:C,3,0),VLOOKUP(B131,Agendamento!B:C,2,0)&amp;"B"),"Encaixe"))="AgendadoB","Agend_NOK",IF((IFERROR(IFERROR(VLOOKUP(A131,Agendamento!A:C,3,0),VLOOKUP(B131,Agendamento!B:C,2,0)&amp;"B"),"Encaixe"))="Encaixe","Encaixe","Não Utilizou"))))</f>
        <v>Agend_NOK</v>
      </c>
      <c r="K131" s="21" t="str">
        <f>IFERROR(VLOOKUP(L131,'Base Colaboradores'!C:F,4,0),"PRESTADOR DE SERVIÇOS")</f>
        <v>JORNALISMO</v>
      </c>
      <c r="L131" s="19" t="s">
        <v>16228</v>
      </c>
      <c r="M131" s="19" t="s">
        <v>4622</v>
      </c>
      <c r="N131" s="19" t="s">
        <v>17561</v>
      </c>
    </row>
    <row r="132" spans="1:14" x14ac:dyDescent="0.25">
      <c r="A132" s="19" t="str">
        <f t="shared" si="7"/>
        <v>82103JB x Sambodromo4606819h</v>
      </c>
      <c r="B132" s="19" t="str">
        <f t="shared" si="8"/>
        <v>82103JB x Sambodromo46068</v>
      </c>
      <c r="C132" s="19" t="s">
        <v>109</v>
      </c>
      <c r="D132" s="19">
        <v>82103</v>
      </c>
      <c r="E132" s="20"/>
      <c r="F132" s="19" t="s">
        <v>33</v>
      </c>
      <c r="G132" s="21" t="s">
        <v>76</v>
      </c>
      <c r="H132" s="22">
        <f t="shared" si="9"/>
        <v>46068</v>
      </c>
      <c r="I132" s="19" t="s">
        <v>621</v>
      </c>
      <c r="J132" s="21" t="str">
        <f>IF(LEN(A132&amp;B132)&lt;2,"Não Utilizou",IF((IFERROR(IFERROR(VLOOKUP(A132,Agendamento!A:C,3,0),VLOOKUP(B132,Agendamento!B:C,2,0)&amp;"B"),"Encaixe"))="Agendado","Agend_OK",IF((IFERROR(IFERROR(VLOOKUP(A132,Agendamento!A:C,3,0),VLOOKUP(B132,Agendamento!B:C,2,0)&amp;"B"),"Encaixe"))="AgendadoB","Agend_NOK",IF((IFERROR(IFERROR(VLOOKUP(A132,Agendamento!A:C,3,0),VLOOKUP(B132,Agendamento!B:C,2,0)&amp;"B"),"Encaixe"))="Encaixe","Encaixe","Não Utilizou"))))</f>
        <v>Agend_OK</v>
      </c>
      <c r="K132" s="21" t="str">
        <f>IFERROR(VLOOKUP(L132,'Base Colaboradores'!C:F,4,0),"PRESTADOR DE SERVIÇOS")</f>
        <v>JORNALISMO</v>
      </c>
      <c r="L132" s="19" t="s">
        <v>16714</v>
      </c>
      <c r="M132" s="19" t="s">
        <v>5297</v>
      </c>
      <c r="N132" s="19" t="s">
        <v>17556</v>
      </c>
    </row>
    <row r="133" spans="1:14" x14ac:dyDescent="0.25">
      <c r="A133" s="19" t="str">
        <f t="shared" si="7"/>
        <v>70705EG x Sambodromo4606817h</v>
      </c>
      <c r="B133" s="19" t="str">
        <f t="shared" si="8"/>
        <v>70705EG x Sambodromo46068</v>
      </c>
      <c r="C133" s="19" t="s">
        <v>156</v>
      </c>
      <c r="D133" s="19">
        <v>70705</v>
      </c>
      <c r="E133" s="20"/>
      <c r="F133" s="19" t="s">
        <v>6</v>
      </c>
      <c r="G133" s="21" t="s">
        <v>7</v>
      </c>
      <c r="H133" s="22">
        <f t="shared" si="9"/>
        <v>46068</v>
      </c>
      <c r="I133" s="19" t="s">
        <v>621</v>
      </c>
      <c r="J133" s="21" t="str">
        <f>IF(LEN(A133&amp;B133)&lt;2,"Não Utilizou",IF((IFERROR(IFERROR(VLOOKUP(A133,Agendamento!A:C,3,0),VLOOKUP(B133,Agendamento!B:C,2,0)&amp;"B"),"Encaixe"))="Agendado","Agend_OK",IF((IFERROR(IFERROR(VLOOKUP(A133,Agendamento!A:C,3,0),VLOOKUP(B133,Agendamento!B:C,2,0)&amp;"B"),"Encaixe"))="AgendadoB","Agend_NOK",IF((IFERROR(IFERROR(VLOOKUP(A133,Agendamento!A:C,3,0),VLOOKUP(B133,Agendamento!B:C,2,0)&amp;"B"),"Encaixe"))="Encaixe","Encaixe","Não Utilizou"))))</f>
        <v>Agend_OK</v>
      </c>
      <c r="K133" s="21" t="str">
        <f>IFERROR(VLOOKUP(L133,'Base Colaboradores'!C:F,4,0),"PRESTADOR DE SERVIÇOS")</f>
        <v>FINANCAS JURIDICO E INFRAESTRUTURA</v>
      </c>
      <c r="L133" s="19" t="s">
        <v>16098</v>
      </c>
      <c r="M133" s="19" t="s">
        <v>5255</v>
      </c>
      <c r="N133" s="19" t="s">
        <v>18114</v>
      </c>
    </row>
    <row r="134" spans="1:14" x14ac:dyDescent="0.25">
      <c r="A134" s="19" t="str">
        <f t="shared" si="7"/>
        <v>85656EG x Sambodromo4606819h</v>
      </c>
      <c r="B134" s="19" t="str">
        <f t="shared" si="8"/>
        <v>85656EG x Sambodromo46068</v>
      </c>
      <c r="C134" s="19" t="s">
        <v>85</v>
      </c>
      <c r="D134" s="19">
        <v>85656</v>
      </c>
      <c r="E134" s="20"/>
      <c r="F134" s="19" t="s">
        <v>6</v>
      </c>
      <c r="G134" s="21" t="s">
        <v>76</v>
      </c>
      <c r="H134" s="22">
        <f t="shared" si="9"/>
        <v>46068</v>
      </c>
      <c r="I134" s="19" t="s">
        <v>621</v>
      </c>
      <c r="J134" s="21" t="str">
        <f>IF(LEN(A134&amp;B134)&lt;2,"Não Utilizou",IF((IFERROR(IFERROR(VLOOKUP(A134,Agendamento!A:C,3,0),VLOOKUP(B134,Agendamento!B:C,2,0)&amp;"B"),"Encaixe"))="Agendado","Agend_OK",IF((IFERROR(IFERROR(VLOOKUP(A134,Agendamento!A:C,3,0),VLOOKUP(B134,Agendamento!B:C,2,0)&amp;"B"),"Encaixe"))="AgendadoB","Agend_NOK",IF((IFERROR(IFERROR(VLOOKUP(A134,Agendamento!A:C,3,0),VLOOKUP(B134,Agendamento!B:C,2,0)&amp;"B"),"Encaixe"))="Encaixe","Encaixe","Não Utilizou"))))</f>
        <v>Agend_NOK</v>
      </c>
      <c r="K134" s="21" t="str">
        <f>IFERROR(VLOOKUP(L134,'Base Colaboradores'!C:F,4,0),"PRESTADOR DE SERVIÇOS")</f>
        <v>TECNOLOGIA</v>
      </c>
      <c r="L134" s="19" t="s">
        <v>16317</v>
      </c>
      <c r="M134" s="19" t="s">
        <v>12397</v>
      </c>
      <c r="N134" s="19" t="s">
        <v>17583</v>
      </c>
    </row>
    <row r="135" spans="1:14" x14ac:dyDescent="0.25">
      <c r="A135" s="19" t="str">
        <f t="shared" si="7"/>
        <v>30989EG x Sambodromo4606819h</v>
      </c>
      <c r="B135" s="19" t="str">
        <f t="shared" si="8"/>
        <v>30989EG x Sambodromo46068</v>
      </c>
      <c r="C135" s="19" t="s">
        <v>93</v>
      </c>
      <c r="D135" s="19">
        <v>30989</v>
      </c>
      <c r="E135" s="20"/>
      <c r="F135" s="19" t="s">
        <v>6</v>
      </c>
      <c r="G135" s="21" t="s">
        <v>76</v>
      </c>
      <c r="H135" s="22">
        <f t="shared" si="9"/>
        <v>46068</v>
      </c>
      <c r="I135" s="19" t="s">
        <v>621</v>
      </c>
      <c r="J135" s="21" t="str">
        <f>IF(LEN(A135&amp;B135)&lt;2,"Não Utilizou",IF((IFERROR(IFERROR(VLOOKUP(A135,Agendamento!A:C,3,0),VLOOKUP(B135,Agendamento!B:C,2,0)&amp;"B"),"Encaixe"))="Agendado","Agend_OK",IF((IFERROR(IFERROR(VLOOKUP(A135,Agendamento!A:C,3,0),VLOOKUP(B135,Agendamento!B:C,2,0)&amp;"B"),"Encaixe"))="AgendadoB","Agend_NOK",IF((IFERROR(IFERROR(VLOOKUP(A135,Agendamento!A:C,3,0),VLOOKUP(B135,Agendamento!B:C,2,0)&amp;"B"),"Encaixe"))="Encaixe","Encaixe","Não Utilizou"))))</f>
        <v>Agend_NOK</v>
      </c>
      <c r="K135" s="21" t="str">
        <f>IFERROR(VLOOKUP(L135,'Base Colaboradores'!C:F,4,0),"PRESTADOR DE SERVIÇOS")</f>
        <v>JORNALISMO</v>
      </c>
      <c r="L135" s="19" t="s">
        <v>16228</v>
      </c>
      <c r="M135" s="19" t="s">
        <v>4622</v>
      </c>
      <c r="N135" s="19" t="s">
        <v>17766</v>
      </c>
    </row>
    <row r="136" spans="1:14" x14ac:dyDescent="0.25">
      <c r="A136" s="19" t="str">
        <f t="shared" si="7"/>
        <v>02567944729EG x Sambodromo4606819h</v>
      </c>
      <c r="B136" s="19" t="str">
        <f t="shared" si="8"/>
        <v>02567944729EG x Sambodromo46068</v>
      </c>
      <c r="C136" s="19" t="s">
        <v>90</v>
      </c>
      <c r="D136" s="19"/>
      <c r="E136" s="20" t="s">
        <v>91</v>
      </c>
      <c r="F136" s="19" t="s">
        <v>6</v>
      </c>
      <c r="G136" s="21" t="s">
        <v>76</v>
      </c>
      <c r="H136" s="22">
        <f t="shared" si="9"/>
        <v>46068</v>
      </c>
      <c r="I136" s="19" t="s">
        <v>621</v>
      </c>
      <c r="J136" s="21" t="str">
        <f>IF(LEN(A136&amp;B136)&lt;2,"Não Utilizou",IF((IFERROR(IFERROR(VLOOKUP(A136,Agendamento!A:C,3,0),VLOOKUP(B136,Agendamento!B:C,2,0)&amp;"B"),"Encaixe"))="Agendado","Agend_OK",IF((IFERROR(IFERROR(VLOOKUP(A136,Agendamento!A:C,3,0),VLOOKUP(B136,Agendamento!B:C,2,0)&amp;"B"),"Encaixe"))="AgendadoB","Agend_NOK",IF((IFERROR(IFERROR(VLOOKUP(A136,Agendamento!A:C,3,0),VLOOKUP(B136,Agendamento!B:C,2,0)&amp;"B"),"Encaixe"))="Encaixe","Encaixe","Não Utilizou"))))</f>
        <v>Agend_OK</v>
      </c>
      <c r="K136" s="21" t="str">
        <f>IFERROR(VLOOKUP(L136,'Base Colaboradores'!C:F,4,0),"PRESTADOR DE SERVIÇOS")</f>
        <v>PRESTADOR DE SERVIÇOS</v>
      </c>
      <c r="L136" s="19" t="s">
        <v>19299</v>
      </c>
      <c r="M136" s="19" t="s">
        <v>19218</v>
      </c>
      <c r="N136" s="19" t="s">
        <v>19218</v>
      </c>
    </row>
    <row r="137" spans="1:14" x14ac:dyDescent="0.25">
      <c r="A137" s="19" t="str">
        <f t="shared" si="7"/>
        <v>11453434739EG x Sambodromo4606817h</v>
      </c>
      <c r="B137" s="19" t="str">
        <f t="shared" si="8"/>
        <v>11453434739EG x Sambodromo46068</v>
      </c>
      <c r="C137" s="19" t="s">
        <v>22</v>
      </c>
      <c r="D137" s="19"/>
      <c r="E137" s="20" t="s">
        <v>217</v>
      </c>
      <c r="F137" s="19" t="s">
        <v>6</v>
      </c>
      <c r="G137" s="21" t="s">
        <v>7</v>
      </c>
      <c r="H137" s="22">
        <f t="shared" si="9"/>
        <v>46068</v>
      </c>
      <c r="I137" s="19" t="s">
        <v>621</v>
      </c>
      <c r="J137" s="21" t="str">
        <f>IF(LEN(A137&amp;B137)&lt;2,"Não Utilizou",IF((IFERROR(IFERROR(VLOOKUP(A137,Agendamento!A:C,3,0),VLOOKUP(B137,Agendamento!B:C,2,0)&amp;"B"),"Encaixe"))="Agendado","Agend_OK",IF((IFERROR(IFERROR(VLOOKUP(A137,Agendamento!A:C,3,0),VLOOKUP(B137,Agendamento!B:C,2,0)&amp;"B"),"Encaixe"))="AgendadoB","Agend_NOK",IF((IFERROR(IFERROR(VLOOKUP(A137,Agendamento!A:C,3,0),VLOOKUP(B137,Agendamento!B:C,2,0)&amp;"B"),"Encaixe"))="Encaixe","Encaixe","Não Utilizou"))))</f>
        <v>Agend_OK</v>
      </c>
      <c r="K137" s="21" t="str">
        <f>IFERROR(VLOOKUP(L137,'Base Colaboradores'!C:F,4,0),"PRESTADOR DE SERVIÇOS")</f>
        <v>PRESTADOR DE SERVIÇOS</v>
      </c>
      <c r="L137" s="19" t="s">
        <v>19298</v>
      </c>
      <c r="M137" s="19" t="s">
        <v>19218</v>
      </c>
      <c r="N137" s="19" t="s">
        <v>19218</v>
      </c>
    </row>
    <row r="138" spans="1:14" x14ac:dyDescent="0.25">
      <c r="A138" s="19" t="str">
        <f t="shared" si="7"/>
        <v>03181778540EG x Sambodromo4606818h</v>
      </c>
      <c r="B138" s="19" t="str">
        <f t="shared" si="8"/>
        <v>03181778540EG x Sambodromo46068</v>
      </c>
      <c r="C138" s="19" t="s">
        <v>227</v>
      </c>
      <c r="D138" s="19"/>
      <c r="E138" s="20" t="s">
        <v>52</v>
      </c>
      <c r="F138" s="19" t="s">
        <v>6</v>
      </c>
      <c r="G138" s="21" t="s">
        <v>34</v>
      </c>
      <c r="H138" s="22">
        <f t="shared" si="9"/>
        <v>46068</v>
      </c>
      <c r="I138" s="19" t="s">
        <v>621</v>
      </c>
      <c r="J138" s="21" t="str">
        <f>IF(LEN(A138&amp;B138)&lt;2,"Não Utilizou",IF((IFERROR(IFERROR(VLOOKUP(A138,Agendamento!A:C,3,0),VLOOKUP(B138,Agendamento!B:C,2,0)&amp;"B"),"Encaixe"))="Agendado","Agend_OK",IF((IFERROR(IFERROR(VLOOKUP(A138,Agendamento!A:C,3,0),VLOOKUP(B138,Agendamento!B:C,2,0)&amp;"B"),"Encaixe"))="AgendadoB","Agend_NOK",IF((IFERROR(IFERROR(VLOOKUP(A138,Agendamento!A:C,3,0),VLOOKUP(B138,Agendamento!B:C,2,0)&amp;"B"),"Encaixe"))="Encaixe","Encaixe","Não Utilizou"))))</f>
        <v>Agend_OK</v>
      </c>
      <c r="K138" s="21" t="str">
        <f>IFERROR(VLOOKUP(L138,'Base Colaboradores'!C:F,4,0),"PRESTADOR DE SERVIÇOS")</f>
        <v>PRESTADOR DE SERVIÇOS</v>
      </c>
      <c r="L138" s="19" t="s">
        <v>19298</v>
      </c>
      <c r="M138" s="19" t="s">
        <v>19218</v>
      </c>
      <c r="N138" s="19" t="s">
        <v>19218</v>
      </c>
    </row>
    <row r="139" spans="1:14" x14ac:dyDescent="0.25">
      <c r="A139" s="19" t="str">
        <f t="shared" si="7"/>
        <v>90746EG x Sambodromo4606819h</v>
      </c>
      <c r="B139" s="19" t="str">
        <f t="shared" si="8"/>
        <v>90746EG x Sambodromo46068</v>
      </c>
      <c r="C139" s="19" t="s">
        <v>92</v>
      </c>
      <c r="D139" s="19">
        <v>90746</v>
      </c>
      <c r="E139" s="20"/>
      <c r="F139" s="19" t="s">
        <v>6</v>
      </c>
      <c r="G139" s="21" t="s">
        <v>76</v>
      </c>
      <c r="H139" s="22">
        <f t="shared" si="9"/>
        <v>46068</v>
      </c>
      <c r="I139" s="19" t="s">
        <v>621</v>
      </c>
      <c r="J139" s="21" t="str">
        <f>IF(LEN(A139&amp;B139)&lt;2,"Não Utilizou",IF((IFERROR(IFERROR(VLOOKUP(A139,Agendamento!A:C,3,0),VLOOKUP(B139,Agendamento!B:C,2,0)&amp;"B"),"Encaixe"))="Agendado","Agend_OK",IF((IFERROR(IFERROR(VLOOKUP(A139,Agendamento!A:C,3,0),VLOOKUP(B139,Agendamento!B:C,2,0)&amp;"B"),"Encaixe"))="AgendadoB","Agend_NOK",IF((IFERROR(IFERROR(VLOOKUP(A139,Agendamento!A:C,3,0),VLOOKUP(B139,Agendamento!B:C,2,0)&amp;"B"),"Encaixe"))="Encaixe","Encaixe","Não Utilizou"))))</f>
        <v>Agend_NOK</v>
      </c>
      <c r="K139" s="21" t="str">
        <f>IFERROR(VLOOKUP(L139,'Base Colaboradores'!C:F,4,0),"PRESTADOR DE SERVIÇOS")</f>
        <v>TECNOLOGIA</v>
      </c>
      <c r="L139" s="19" t="s">
        <v>16317</v>
      </c>
      <c r="M139" s="19" t="s">
        <v>12397</v>
      </c>
      <c r="N139" s="19" t="s">
        <v>17486</v>
      </c>
    </row>
    <row r="140" spans="1:14" x14ac:dyDescent="0.25">
      <c r="A140" s="19" t="str">
        <f t="shared" si="7"/>
        <v>23578EG x Sambodromo4606821h</v>
      </c>
      <c r="B140" s="19" t="str">
        <f t="shared" si="8"/>
        <v>23578EG x Sambodromo46068</v>
      </c>
      <c r="C140" s="19" t="s">
        <v>127</v>
      </c>
      <c r="D140" s="19">
        <v>23578</v>
      </c>
      <c r="E140" s="20"/>
      <c r="F140" s="19" t="s">
        <v>6</v>
      </c>
      <c r="G140" s="21" t="s">
        <v>126</v>
      </c>
      <c r="H140" s="22">
        <f t="shared" si="9"/>
        <v>46068</v>
      </c>
      <c r="I140" s="19" t="s">
        <v>621</v>
      </c>
      <c r="J140" s="21" t="str">
        <f>IF(LEN(A140&amp;B140)&lt;2,"Não Utilizou",IF((IFERROR(IFERROR(VLOOKUP(A140,Agendamento!A:C,3,0),VLOOKUP(B140,Agendamento!B:C,2,0)&amp;"B"),"Encaixe"))="Agendado","Agend_OK",IF((IFERROR(IFERROR(VLOOKUP(A140,Agendamento!A:C,3,0),VLOOKUP(B140,Agendamento!B:C,2,0)&amp;"B"),"Encaixe"))="AgendadoB","Agend_NOK",IF((IFERROR(IFERROR(VLOOKUP(A140,Agendamento!A:C,3,0),VLOOKUP(B140,Agendamento!B:C,2,0)&amp;"B"),"Encaixe"))="Encaixe","Encaixe","Não Utilizou"))))</f>
        <v>Agend_NOK</v>
      </c>
      <c r="K140" s="21" t="str">
        <f>IFERROR(VLOOKUP(L140,'Base Colaboradores'!C:F,4,0),"PRESTADOR DE SERVIÇOS")</f>
        <v>FINANCAS JURIDICO E INFRAESTRUTURA</v>
      </c>
      <c r="L140" s="19" t="s">
        <v>16264</v>
      </c>
      <c r="M140" s="19" t="s">
        <v>15092</v>
      </c>
      <c r="N140" s="19" t="s">
        <v>17512</v>
      </c>
    </row>
    <row r="141" spans="1:14" x14ac:dyDescent="0.25">
      <c r="A141" s="19" t="str">
        <f t="shared" si="7"/>
        <v>10793318750EG x Sambodromo4606817h</v>
      </c>
      <c r="B141" s="19" t="str">
        <f t="shared" si="8"/>
        <v>10793318750EG x Sambodromo46068</v>
      </c>
      <c r="C141" s="19" t="s">
        <v>21</v>
      </c>
      <c r="D141" s="19"/>
      <c r="E141" s="20" t="s">
        <v>215</v>
      </c>
      <c r="F141" s="19" t="s">
        <v>6</v>
      </c>
      <c r="G141" s="21" t="s">
        <v>7</v>
      </c>
      <c r="H141" s="22">
        <f t="shared" si="9"/>
        <v>46068</v>
      </c>
      <c r="I141" s="19" t="s">
        <v>621</v>
      </c>
      <c r="J141" s="21" t="str">
        <f>IF(LEN(A141&amp;B141)&lt;2,"Não Utilizou",IF((IFERROR(IFERROR(VLOOKUP(A141,Agendamento!A:C,3,0),VLOOKUP(B141,Agendamento!B:C,2,0)&amp;"B"),"Encaixe"))="Agendado","Agend_OK",IF((IFERROR(IFERROR(VLOOKUP(A141,Agendamento!A:C,3,0),VLOOKUP(B141,Agendamento!B:C,2,0)&amp;"B"),"Encaixe"))="AgendadoB","Agend_NOK",IF((IFERROR(IFERROR(VLOOKUP(A141,Agendamento!A:C,3,0),VLOOKUP(B141,Agendamento!B:C,2,0)&amp;"B"),"Encaixe"))="Encaixe","Encaixe","Não Utilizou"))))</f>
        <v>Agend_OK</v>
      </c>
      <c r="K141" s="21" t="str">
        <f>IFERROR(VLOOKUP(L141,'Base Colaboradores'!C:F,4,0),"PRESTADOR DE SERVIÇOS")</f>
        <v>PRESTADOR DE SERVIÇOS</v>
      </c>
      <c r="L141" s="19" t="s">
        <v>19298</v>
      </c>
      <c r="M141" s="19" t="s">
        <v>19218</v>
      </c>
      <c r="N141" s="19" t="s">
        <v>19218</v>
      </c>
    </row>
    <row r="142" spans="1:14" x14ac:dyDescent="0.25">
      <c r="A142" s="19" t="str">
        <f t="shared" si="7"/>
        <v>57627EG x Sambodromo4606821h</v>
      </c>
      <c r="B142" s="19" t="str">
        <f t="shared" si="8"/>
        <v>57627EG x Sambodromo46068</v>
      </c>
      <c r="C142" s="19" t="s">
        <v>283</v>
      </c>
      <c r="D142" s="19">
        <v>57627</v>
      </c>
      <c r="E142" s="20"/>
      <c r="F142" s="19" t="s">
        <v>6</v>
      </c>
      <c r="G142" s="21" t="s">
        <v>126</v>
      </c>
      <c r="H142" s="22">
        <f t="shared" si="9"/>
        <v>46068</v>
      </c>
      <c r="I142" s="19" t="s">
        <v>621</v>
      </c>
      <c r="J142" s="21" t="str">
        <f>IF(LEN(A142&amp;B142)&lt;2,"Não Utilizou",IF((IFERROR(IFERROR(VLOOKUP(A142,Agendamento!A:C,3,0),VLOOKUP(B142,Agendamento!B:C,2,0)&amp;"B"),"Encaixe"))="Agendado","Agend_OK",IF((IFERROR(IFERROR(VLOOKUP(A142,Agendamento!A:C,3,0),VLOOKUP(B142,Agendamento!B:C,2,0)&amp;"B"),"Encaixe"))="AgendadoB","Agend_NOK",IF((IFERROR(IFERROR(VLOOKUP(A142,Agendamento!A:C,3,0),VLOOKUP(B142,Agendamento!B:C,2,0)&amp;"B"),"Encaixe"))="Encaixe","Encaixe","Não Utilizou"))))</f>
        <v>Agend_OK</v>
      </c>
      <c r="K142" s="21" t="str">
        <f>IFERROR(VLOOKUP(L142,'Base Colaboradores'!C:F,4,0),"PRESTADOR DE SERVIÇOS")</f>
        <v>TECNOLOGIA</v>
      </c>
      <c r="L142" s="19" t="s">
        <v>17292</v>
      </c>
      <c r="M142" s="19" t="s">
        <v>12601</v>
      </c>
      <c r="N142" s="19" t="s">
        <v>17751</v>
      </c>
    </row>
    <row r="143" spans="1:14" x14ac:dyDescent="0.25">
      <c r="A143" s="19" t="str">
        <f t="shared" si="7"/>
        <v>07377500735EG x Sambodromo4606819h</v>
      </c>
      <c r="B143" s="19" t="str">
        <f t="shared" si="8"/>
        <v>07377500735EG x Sambodromo46068</v>
      </c>
      <c r="C143" s="19" t="s">
        <v>88</v>
      </c>
      <c r="D143" s="19"/>
      <c r="E143" s="20" t="s">
        <v>89</v>
      </c>
      <c r="F143" s="19" t="s">
        <v>6</v>
      </c>
      <c r="G143" s="21" t="s">
        <v>76</v>
      </c>
      <c r="H143" s="22">
        <f t="shared" si="9"/>
        <v>46068</v>
      </c>
      <c r="I143" s="19" t="s">
        <v>621</v>
      </c>
      <c r="J143" s="21" t="str">
        <f>IF(LEN(A143&amp;B143)&lt;2,"Não Utilizou",IF((IFERROR(IFERROR(VLOOKUP(A143,Agendamento!A:C,3,0),VLOOKUP(B143,Agendamento!B:C,2,0)&amp;"B"),"Encaixe"))="Agendado","Agend_OK",IF((IFERROR(IFERROR(VLOOKUP(A143,Agendamento!A:C,3,0),VLOOKUP(B143,Agendamento!B:C,2,0)&amp;"B"),"Encaixe"))="AgendadoB","Agend_NOK",IF((IFERROR(IFERROR(VLOOKUP(A143,Agendamento!A:C,3,0),VLOOKUP(B143,Agendamento!B:C,2,0)&amp;"B"),"Encaixe"))="Encaixe","Encaixe","Não Utilizou"))))</f>
        <v>Encaixe</v>
      </c>
      <c r="K143" s="21" t="str">
        <f>IFERROR(VLOOKUP(L143,'Base Colaboradores'!C:F,4,0),"PRESTADOR DE SERVIÇOS")</f>
        <v>PRESTADOR DE SERVIÇOS</v>
      </c>
      <c r="L143" s="19" t="s">
        <v>19218</v>
      </c>
      <c r="M143" s="19" t="s">
        <v>19218</v>
      </c>
      <c r="N143" s="19" t="s">
        <v>19218</v>
      </c>
    </row>
    <row r="144" spans="1:14" x14ac:dyDescent="0.25">
      <c r="A144" s="19" t="str">
        <f t="shared" si="7"/>
        <v>82252807504EG x Sambodromo4606817h</v>
      </c>
      <c r="B144" s="19" t="str">
        <f t="shared" si="8"/>
        <v>82252807504EG x Sambodromo46068</v>
      </c>
      <c r="C144" s="19" t="s">
        <v>15</v>
      </c>
      <c r="D144" s="19"/>
      <c r="E144" s="20" t="s">
        <v>197</v>
      </c>
      <c r="F144" s="19" t="s">
        <v>6</v>
      </c>
      <c r="G144" s="21" t="s">
        <v>7</v>
      </c>
      <c r="H144" s="22">
        <f t="shared" si="9"/>
        <v>46068</v>
      </c>
      <c r="I144" s="19" t="s">
        <v>621</v>
      </c>
      <c r="J144" s="21" t="str">
        <f>IF(LEN(A144&amp;B144)&lt;2,"Não Utilizou",IF((IFERROR(IFERROR(VLOOKUP(A144,Agendamento!A:C,3,0),VLOOKUP(B144,Agendamento!B:C,2,0)&amp;"B"),"Encaixe"))="Agendado","Agend_OK",IF((IFERROR(IFERROR(VLOOKUP(A144,Agendamento!A:C,3,0),VLOOKUP(B144,Agendamento!B:C,2,0)&amp;"B"),"Encaixe"))="AgendadoB","Agend_NOK",IF((IFERROR(IFERROR(VLOOKUP(A144,Agendamento!A:C,3,0),VLOOKUP(B144,Agendamento!B:C,2,0)&amp;"B"),"Encaixe"))="Encaixe","Encaixe","Não Utilizou"))))</f>
        <v>Encaixe</v>
      </c>
      <c r="K144" s="21" t="str">
        <f>IFERROR(VLOOKUP(L144,'Base Colaboradores'!C:F,4,0),"PRESTADOR DE SERVIÇOS")</f>
        <v>PRESTADOR DE SERVIÇOS</v>
      </c>
      <c r="L144" s="19" t="s">
        <v>19218</v>
      </c>
      <c r="M144" s="19" t="s">
        <v>19218</v>
      </c>
      <c r="N144" s="19" t="s">
        <v>19218</v>
      </c>
    </row>
    <row r="145" spans="1:14" x14ac:dyDescent="0.25">
      <c r="A145" s="19" t="str">
        <f t="shared" si="7"/>
        <v>79784EG x Sambodromo4606817h</v>
      </c>
      <c r="B145" s="19" t="str">
        <f t="shared" si="8"/>
        <v>79784EG x Sambodromo46068</v>
      </c>
      <c r="C145" s="19" t="s">
        <v>30</v>
      </c>
      <c r="D145" s="19">
        <v>79784</v>
      </c>
      <c r="E145" s="20"/>
      <c r="F145" s="19" t="s">
        <v>6</v>
      </c>
      <c r="G145" s="21" t="s">
        <v>7</v>
      </c>
      <c r="H145" s="22">
        <f t="shared" si="9"/>
        <v>46068</v>
      </c>
      <c r="I145" s="19" t="s">
        <v>621</v>
      </c>
      <c r="J145" s="21" t="str">
        <f>IF(LEN(A145&amp;B145)&lt;2,"Não Utilizou",IF((IFERROR(IFERROR(VLOOKUP(A145,Agendamento!A:C,3,0),VLOOKUP(B145,Agendamento!B:C,2,0)&amp;"B"),"Encaixe"))="Agendado","Agend_OK",IF((IFERROR(IFERROR(VLOOKUP(A145,Agendamento!A:C,3,0),VLOOKUP(B145,Agendamento!B:C,2,0)&amp;"B"),"Encaixe"))="AgendadoB","Agend_NOK",IF((IFERROR(IFERROR(VLOOKUP(A145,Agendamento!A:C,3,0),VLOOKUP(B145,Agendamento!B:C,2,0)&amp;"B"),"Encaixe"))="Encaixe","Encaixe","Não Utilizou"))))</f>
        <v>Encaixe</v>
      </c>
      <c r="K145" s="21" t="str">
        <f>IFERROR(VLOOKUP(L145,'Base Colaboradores'!C:F,4,0),"PRESTADOR DE SERVIÇOS")</f>
        <v>FINANCAS JURIDICO E INFRAESTRUTURA</v>
      </c>
      <c r="L145" s="19" t="s">
        <v>16865</v>
      </c>
      <c r="M145" s="19" t="s">
        <v>6753</v>
      </c>
      <c r="N145" s="19" t="s">
        <v>18546</v>
      </c>
    </row>
    <row r="146" spans="1:14" x14ac:dyDescent="0.25">
      <c r="A146" s="19" t="str">
        <f t="shared" si="7"/>
        <v>90818JB x Sambodromo4606821h</v>
      </c>
      <c r="B146" s="19" t="str">
        <f t="shared" si="8"/>
        <v>90818JB x Sambodromo46068</v>
      </c>
      <c r="C146" s="19" t="s">
        <v>285</v>
      </c>
      <c r="D146" s="19">
        <v>90818</v>
      </c>
      <c r="E146" s="20"/>
      <c r="F146" s="19" t="s">
        <v>33</v>
      </c>
      <c r="G146" s="21" t="s">
        <v>126</v>
      </c>
      <c r="H146" s="22">
        <f t="shared" si="9"/>
        <v>46068</v>
      </c>
      <c r="I146" s="19" t="s">
        <v>621</v>
      </c>
      <c r="J146" s="21" t="str">
        <f>IF(LEN(A146&amp;B146)&lt;2,"Não Utilizou",IF((IFERROR(IFERROR(VLOOKUP(A146,Agendamento!A:C,3,0),VLOOKUP(B146,Agendamento!B:C,2,0)&amp;"B"),"Encaixe"))="Agendado","Agend_OK",IF((IFERROR(IFERROR(VLOOKUP(A146,Agendamento!A:C,3,0),VLOOKUP(B146,Agendamento!B:C,2,0)&amp;"B"),"Encaixe"))="AgendadoB","Agend_NOK",IF((IFERROR(IFERROR(VLOOKUP(A146,Agendamento!A:C,3,0),VLOOKUP(B146,Agendamento!B:C,2,0)&amp;"B"),"Encaixe"))="Encaixe","Encaixe","Não Utilizou"))))</f>
        <v>Agend_OK</v>
      </c>
      <c r="K146" s="21" t="str">
        <f>IFERROR(VLOOKUP(L146,'Base Colaboradores'!C:F,4,0),"PRESTADOR DE SERVIÇOS")</f>
        <v>TECNOLOGIA</v>
      </c>
      <c r="L146" s="19" t="s">
        <v>16205</v>
      </c>
      <c r="M146" s="19" t="s">
        <v>10430</v>
      </c>
      <c r="N146" s="19" t="s">
        <v>17579</v>
      </c>
    </row>
    <row r="147" spans="1:14" x14ac:dyDescent="0.25">
      <c r="A147" s="19" t="str">
        <f t="shared" si="7"/>
        <v>13380JB x Sambodromo4606819h</v>
      </c>
      <c r="B147" s="19" t="str">
        <f t="shared" si="8"/>
        <v>13380JB x Sambodromo46068</v>
      </c>
      <c r="C147" s="19" t="s">
        <v>100</v>
      </c>
      <c r="D147" s="19">
        <v>13380</v>
      </c>
      <c r="E147" s="20"/>
      <c r="F147" s="19" t="s">
        <v>33</v>
      </c>
      <c r="G147" s="21" t="s">
        <v>76</v>
      </c>
      <c r="H147" s="22">
        <f t="shared" si="9"/>
        <v>46068</v>
      </c>
      <c r="I147" s="19" t="s">
        <v>621</v>
      </c>
      <c r="J147" s="21" t="str">
        <f>IF(LEN(A147&amp;B147)&lt;2,"Não Utilizou",IF((IFERROR(IFERROR(VLOOKUP(A147,Agendamento!A:C,3,0),VLOOKUP(B147,Agendamento!B:C,2,0)&amp;"B"),"Encaixe"))="Agendado","Agend_OK",IF((IFERROR(IFERROR(VLOOKUP(A147,Agendamento!A:C,3,0),VLOOKUP(B147,Agendamento!B:C,2,0)&amp;"B"),"Encaixe"))="AgendadoB","Agend_NOK",IF((IFERROR(IFERROR(VLOOKUP(A147,Agendamento!A:C,3,0),VLOOKUP(B147,Agendamento!B:C,2,0)&amp;"B"),"Encaixe"))="Encaixe","Encaixe","Não Utilizou"))))</f>
        <v>Encaixe</v>
      </c>
      <c r="K147" s="21" t="str">
        <f>IFERROR(VLOOKUP(L147,'Base Colaboradores'!C:F,4,0),"PRESTADOR DE SERVIÇOS")</f>
        <v>TECNOLOGIA</v>
      </c>
      <c r="L147" s="19" t="s">
        <v>17471</v>
      </c>
      <c r="M147" s="19" t="s">
        <v>3265</v>
      </c>
      <c r="N147" s="19" t="s">
        <v>19162</v>
      </c>
    </row>
    <row r="148" spans="1:14" x14ac:dyDescent="0.25">
      <c r="A148" s="19" t="str">
        <f t="shared" si="7"/>
        <v>15273793700JB x Sambodromo4606818h</v>
      </c>
      <c r="B148" s="19" t="str">
        <f t="shared" si="8"/>
        <v>15273793700JB x Sambodromo46068</v>
      </c>
      <c r="C148" s="19" t="s">
        <v>41</v>
      </c>
      <c r="D148" s="19"/>
      <c r="E148" s="20" t="s">
        <v>42</v>
      </c>
      <c r="F148" s="19" t="s">
        <v>33</v>
      </c>
      <c r="G148" s="21" t="s">
        <v>34</v>
      </c>
      <c r="H148" s="22">
        <f t="shared" si="9"/>
        <v>46068</v>
      </c>
      <c r="I148" s="19" t="s">
        <v>621</v>
      </c>
      <c r="J148" s="21" t="str">
        <f>IF(LEN(A148&amp;B148)&lt;2,"Não Utilizou",IF((IFERROR(IFERROR(VLOOKUP(A148,Agendamento!A:C,3,0),VLOOKUP(B148,Agendamento!B:C,2,0)&amp;"B"),"Encaixe"))="Agendado","Agend_OK",IF((IFERROR(IFERROR(VLOOKUP(A148,Agendamento!A:C,3,0),VLOOKUP(B148,Agendamento!B:C,2,0)&amp;"B"),"Encaixe"))="AgendadoB","Agend_NOK",IF((IFERROR(IFERROR(VLOOKUP(A148,Agendamento!A:C,3,0),VLOOKUP(B148,Agendamento!B:C,2,0)&amp;"B"),"Encaixe"))="Encaixe","Encaixe","Não Utilizou"))))</f>
        <v>Agend_OK</v>
      </c>
      <c r="K148" s="21" t="str">
        <f>IFERROR(VLOOKUP(L148,'Base Colaboradores'!C:F,4,0),"PRESTADOR DE SERVIÇOS")</f>
        <v>PRESTADOR DE SERVIÇOS</v>
      </c>
      <c r="L148" s="19" t="s">
        <v>392</v>
      </c>
      <c r="M148" s="19" t="s">
        <v>19218</v>
      </c>
      <c r="N148" s="19" t="s">
        <v>19218</v>
      </c>
    </row>
    <row r="149" spans="1:14" x14ac:dyDescent="0.25">
      <c r="A149" s="19" t="str">
        <f t="shared" si="7"/>
        <v>48714EG x Sambodromo4606818h</v>
      </c>
      <c r="B149" s="19" t="str">
        <f t="shared" si="8"/>
        <v>48714EG x Sambodromo46068</v>
      </c>
      <c r="C149" s="19" t="s">
        <v>64</v>
      </c>
      <c r="D149" s="19">
        <v>48714</v>
      </c>
      <c r="E149" s="20"/>
      <c r="F149" s="19" t="s">
        <v>6</v>
      </c>
      <c r="G149" s="21" t="s">
        <v>34</v>
      </c>
      <c r="H149" s="22">
        <f t="shared" si="9"/>
        <v>46068</v>
      </c>
      <c r="I149" s="19" t="s">
        <v>621</v>
      </c>
      <c r="J149" s="21" t="str">
        <f>IF(LEN(A149&amp;B149)&lt;2,"Não Utilizou",IF((IFERROR(IFERROR(VLOOKUP(A149,Agendamento!A:C,3,0),VLOOKUP(B149,Agendamento!B:C,2,0)&amp;"B"),"Encaixe"))="Agendado","Agend_OK",IF((IFERROR(IFERROR(VLOOKUP(A149,Agendamento!A:C,3,0),VLOOKUP(B149,Agendamento!B:C,2,0)&amp;"B"),"Encaixe"))="AgendadoB","Agend_NOK",IF((IFERROR(IFERROR(VLOOKUP(A149,Agendamento!A:C,3,0),VLOOKUP(B149,Agendamento!B:C,2,0)&amp;"B"),"Encaixe"))="Encaixe","Encaixe","Não Utilizou"))))</f>
        <v>Encaixe</v>
      </c>
      <c r="K149" s="21" t="str">
        <f>IFERROR(VLOOKUP(L149,'Base Colaboradores'!C:F,4,0),"PRESTADOR DE SERVIÇOS")</f>
        <v>FINANCAS JURIDICO E INFRAESTRUTURA</v>
      </c>
      <c r="L149" s="19" t="s">
        <v>16482</v>
      </c>
      <c r="M149" s="19" t="s">
        <v>507</v>
      </c>
      <c r="N149" s="19" t="s">
        <v>19156</v>
      </c>
    </row>
    <row r="150" spans="1:14" x14ac:dyDescent="0.25">
      <c r="A150" s="19" t="str">
        <f t="shared" si="7"/>
        <v>40885EG x Sambodromo4606818h</v>
      </c>
      <c r="B150" s="19" t="str">
        <f t="shared" si="8"/>
        <v>40885EG x Sambodromo46068</v>
      </c>
      <c r="C150" s="19" t="s">
        <v>63</v>
      </c>
      <c r="D150" s="19">
        <v>40885</v>
      </c>
      <c r="E150" s="20"/>
      <c r="F150" s="19" t="s">
        <v>6</v>
      </c>
      <c r="G150" s="21" t="s">
        <v>34</v>
      </c>
      <c r="H150" s="22">
        <f t="shared" si="9"/>
        <v>46068</v>
      </c>
      <c r="I150" s="19" t="s">
        <v>621</v>
      </c>
      <c r="J150" s="21" t="str">
        <f>IF(LEN(A150&amp;B150)&lt;2,"Não Utilizou",IF((IFERROR(IFERROR(VLOOKUP(A150,Agendamento!A:C,3,0),VLOOKUP(B150,Agendamento!B:C,2,0)&amp;"B"),"Encaixe"))="Agendado","Agend_OK",IF((IFERROR(IFERROR(VLOOKUP(A150,Agendamento!A:C,3,0),VLOOKUP(B150,Agendamento!B:C,2,0)&amp;"B"),"Encaixe"))="AgendadoB","Agend_NOK",IF((IFERROR(IFERROR(VLOOKUP(A150,Agendamento!A:C,3,0),VLOOKUP(B150,Agendamento!B:C,2,0)&amp;"B"),"Encaixe"))="Encaixe","Encaixe","Não Utilizou"))))</f>
        <v>Agend_OK</v>
      </c>
      <c r="K150" s="21" t="str">
        <f>IFERROR(VLOOKUP(L150,'Base Colaboradores'!C:F,4,0),"PRESTADOR DE SERVIÇOS")</f>
        <v>FINANCAS JURIDICO E INFRAESTRUTURA</v>
      </c>
      <c r="L150" s="19" t="s">
        <v>17469</v>
      </c>
      <c r="M150" s="19" t="s">
        <v>11556</v>
      </c>
      <c r="N150" s="19" t="s">
        <v>19159</v>
      </c>
    </row>
    <row r="151" spans="1:14" x14ac:dyDescent="0.25">
      <c r="A151" s="19" t="str">
        <f t="shared" si="7"/>
        <v>66380JB x Sambodromo4606818h</v>
      </c>
      <c r="B151" s="19" t="str">
        <f t="shared" si="8"/>
        <v>66380JB x Sambodromo46068</v>
      </c>
      <c r="C151" s="19" t="s">
        <v>61</v>
      </c>
      <c r="D151" s="19">
        <v>66380</v>
      </c>
      <c r="E151" s="20"/>
      <c r="F151" s="19" t="s">
        <v>33</v>
      </c>
      <c r="G151" s="21" t="s">
        <v>34</v>
      </c>
      <c r="H151" s="22">
        <f t="shared" si="9"/>
        <v>46068</v>
      </c>
      <c r="I151" s="19" t="s">
        <v>621</v>
      </c>
      <c r="J151" s="21" t="str">
        <f>IF(LEN(A151&amp;B151)&lt;2,"Não Utilizou",IF((IFERROR(IFERROR(VLOOKUP(A151,Agendamento!A:C,3,0),VLOOKUP(B151,Agendamento!B:C,2,0)&amp;"B"),"Encaixe"))="Agendado","Agend_OK",IF((IFERROR(IFERROR(VLOOKUP(A151,Agendamento!A:C,3,0),VLOOKUP(B151,Agendamento!B:C,2,0)&amp;"B"),"Encaixe"))="AgendadoB","Agend_NOK",IF((IFERROR(IFERROR(VLOOKUP(A151,Agendamento!A:C,3,0),VLOOKUP(B151,Agendamento!B:C,2,0)&amp;"B"),"Encaixe"))="Encaixe","Encaixe","Não Utilizou"))))</f>
        <v>Encaixe</v>
      </c>
      <c r="K151" s="21" t="str">
        <f>IFERROR(VLOOKUP(L151,'Base Colaboradores'!C:F,4,0),"PRESTADOR DE SERVIÇOS")</f>
        <v>FINANCAS JURIDICO E INFRAESTRUTURA</v>
      </c>
      <c r="L151" s="19" t="s">
        <v>16469</v>
      </c>
      <c r="M151" s="19" t="s">
        <v>6900</v>
      </c>
      <c r="N151" s="19" t="s">
        <v>19154</v>
      </c>
    </row>
    <row r="152" spans="1:14" x14ac:dyDescent="0.25">
      <c r="A152" s="19" t="str">
        <f t="shared" si="7"/>
        <v>31079180249EG x Sambodromo4606818h</v>
      </c>
      <c r="B152" s="19" t="str">
        <f t="shared" si="8"/>
        <v>31079180249EG x Sambodromo46068</v>
      </c>
      <c r="C152" s="19" t="s">
        <v>276</v>
      </c>
      <c r="D152" s="19"/>
      <c r="E152" s="20" t="s">
        <v>49</v>
      </c>
      <c r="F152" s="19" t="s">
        <v>6</v>
      </c>
      <c r="G152" s="21" t="s">
        <v>34</v>
      </c>
      <c r="H152" s="22">
        <f t="shared" si="9"/>
        <v>46068</v>
      </c>
      <c r="I152" s="19" t="s">
        <v>621</v>
      </c>
      <c r="J152" s="21" t="str">
        <f>IF(LEN(A152&amp;B152)&lt;2,"Não Utilizou",IF((IFERROR(IFERROR(VLOOKUP(A152,Agendamento!A:C,3,0),VLOOKUP(B152,Agendamento!B:C,2,0)&amp;"B"),"Encaixe"))="Agendado","Agend_OK",IF((IFERROR(IFERROR(VLOOKUP(A152,Agendamento!A:C,3,0),VLOOKUP(B152,Agendamento!B:C,2,0)&amp;"B"),"Encaixe"))="AgendadoB","Agend_NOK",IF((IFERROR(IFERROR(VLOOKUP(A152,Agendamento!A:C,3,0),VLOOKUP(B152,Agendamento!B:C,2,0)&amp;"B"),"Encaixe"))="Encaixe","Encaixe","Não Utilizou"))))</f>
        <v>Agend_OK</v>
      </c>
      <c r="K152" s="21" t="str">
        <f>IFERROR(VLOOKUP(L152,'Base Colaboradores'!C:F,4,0),"PRESTADOR DE SERVIÇOS")</f>
        <v>PRESTADOR DE SERVIÇOS</v>
      </c>
      <c r="L152" s="19" t="s">
        <v>19298</v>
      </c>
      <c r="M152" s="19" t="s">
        <v>19218</v>
      </c>
      <c r="N152" s="19" t="s">
        <v>19218</v>
      </c>
    </row>
    <row r="153" spans="1:14" x14ac:dyDescent="0.25">
      <c r="A153" s="19" t="str">
        <f t="shared" si="7"/>
        <v>53607JB x Sambodromo4606819h</v>
      </c>
      <c r="B153" s="19" t="str">
        <f t="shared" si="8"/>
        <v>53607JB x Sambodromo46068</v>
      </c>
      <c r="C153" s="19" t="s">
        <v>99</v>
      </c>
      <c r="D153" s="19">
        <v>53607</v>
      </c>
      <c r="E153" s="20"/>
      <c r="F153" s="19" t="s">
        <v>33</v>
      </c>
      <c r="G153" s="21" t="s">
        <v>76</v>
      </c>
      <c r="H153" s="22">
        <f t="shared" si="9"/>
        <v>46068</v>
      </c>
      <c r="I153" s="19" t="s">
        <v>621</v>
      </c>
      <c r="J153" s="21" t="str">
        <f>IF(LEN(A153&amp;B153)&lt;2,"Não Utilizou",IF((IFERROR(IFERROR(VLOOKUP(A153,Agendamento!A:C,3,0),VLOOKUP(B153,Agendamento!B:C,2,0)&amp;"B"),"Encaixe"))="Agendado","Agend_OK",IF((IFERROR(IFERROR(VLOOKUP(A153,Agendamento!A:C,3,0),VLOOKUP(B153,Agendamento!B:C,2,0)&amp;"B"),"Encaixe"))="AgendadoB","Agend_NOK",IF((IFERROR(IFERROR(VLOOKUP(A153,Agendamento!A:C,3,0),VLOOKUP(B153,Agendamento!B:C,2,0)&amp;"B"),"Encaixe"))="Encaixe","Encaixe","Não Utilizou"))))</f>
        <v>Agend_OK</v>
      </c>
      <c r="K153" s="21" t="str">
        <f>IFERROR(VLOOKUP(L153,'Base Colaboradores'!C:F,4,0),"PRESTADOR DE SERVIÇOS")</f>
        <v>PRODUTOS DIGITAIS</v>
      </c>
      <c r="L153" s="19" t="s">
        <v>17408</v>
      </c>
      <c r="M153" s="19" t="s">
        <v>11771</v>
      </c>
      <c r="N153" s="19" t="s">
        <v>18105</v>
      </c>
    </row>
    <row r="154" spans="1:14" x14ac:dyDescent="0.25">
      <c r="A154" s="19" t="str">
        <f t="shared" si="7"/>
        <v>11679EG x Sambodromo4606818h</v>
      </c>
      <c r="B154" s="19" t="str">
        <f t="shared" si="8"/>
        <v>11679EG x Sambodromo46068</v>
      </c>
      <c r="C154" s="19" t="s">
        <v>71</v>
      </c>
      <c r="D154" s="19">
        <v>11679</v>
      </c>
      <c r="E154" s="20"/>
      <c r="F154" s="19" t="s">
        <v>6</v>
      </c>
      <c r="G154" s="21" t="s">
        <v>34</v>
      </c>
      <c r="H154" s="22">
        <f t="shared" si="9"/>
        <v>46068</v>
      </c>
      <c r="I154" s="19" t="s">
        <v>621</v>
      </c>
      <c r="J154" s="21" t="str">
        <f>IF(LEN(A154&amp;B154)&lt;2,"Não Utilizou",IF((IFERROR(IFERROR(VLOOKUP(A154,Agendamento!A:C,3,0),VLOOKUP(B154,Agendamento!B:C,2,0)&amp;"B"),"Encaixe"))="Agendado","Agend_OK",IF((IFERROR(IFERROR(VLOOKUP(A154,Agendamento!A:C,3,0),VLOOKUP(B154,Agendamento!B:C,2,0)&amp;"B"),"Encaixe"))="AgendadoB","Agend_NOK",IF((IFERROR(IFERROR(VLOOKUP(A154,Agendamento!A:C,3,0),VLOOKUP(B154,Agendamento!B:C,2,0)&amp;"B"),"Encaixe"))="Encaixe","Encaixe","Não Utilizou"))))</f>
        <v>Encaixe</v>
      </c>
      <c r="K154" s="21" t="str">
        <f>IFERROR(VLOOKUP(L154,'Base Colaboradores'!C:F,4,0),"PRESTADOR DE SERVIÇOS")</f>
        <v>FINANCAS JURIDICO E INFRAESTRUTURA</v>
      </c>
      <c r="L154" s="19" t="s">
        <v>16865</v>
      </c>
      <c r="M154" s="19" t="s">
        <v>15071</v>
      </c>
      <c r="N154" s="19" t="s">
        <v>17923</v>
      </c>
    </row>
    <row r="155" spans="1:14" x14ac:dyDescent="0.25">
      <c r="A155" s="19" t="str">
        <f t="shared" si="7"/>
        <v>87680EG x Sambodromo4606818h</v>
      </c>
      <c r="B155" s="19" t="str">
        <f t="shared" si="8"/>
        <v>87680EG x Sambodromo46068</v>
      </c>
      <c r="C155" s="19" t="s">
        <v>205</v>
      </c>
      <c r="D155" s="19">
        <v>87680</v>
      </c>
      <c r="E155" s="20"/>
      <c r="F155" s="19" t="s">
        <v>6</v>
      </c>
      <c r="G155" s="21" t="s">
        <v>34</v>
      </c>
      <c r="H155" s="22">
        <f t="shared" si="9"/>
        <v>46068</v>
      </c>
      <c r="I155" s="19" t="s">
        <v>621</v>
      </c>
      <c r="J155" s="21" t="str">
        <f>IF(LEN(A155&amp;B155)&lt;2,"Não Utilizou",IF((IFERROR(IFERROR(VLOOKUP(A155,Agendamento!A:C,3,0),VLOOKUP(B155,Agendamento!B:C,2,0)&amp;"B"),"Encaixe"))="Agendado","Agend_OK",IF((IFERROR(IFERROR(VLOOKUP(A155,Agendamento!A:C,3,0),VLOOKUP(B155,Agendamento!B:C,2,0)&amp;"B"),"Encaixe"))="AgendadoB","Agend_NOK",IF((IFERROR(IFERROR(VLOOKUP(A155,Agendamento!A:C,3,0),VLOOKUP(B155,Agendamento!B:C,2,0)&amp;"B"),"Encaixe"))="Encaixe","Encaixe","Não Utilizou"))))</f>
        <v>Encaixe</v>
      </c>
      <c r="K155" s="21" t="str">
        <f>IFERROR(VLOOKUP(L155,'Base Colaboradores'!C:F,4,0),"PRESTADOR DE SERVIÇOS")</f>
        <v>FINANCAS JURIDICO E INFRAESTRUTURA</v>
      </c>
      <c r="L155" s="19" t="s">
        <v>16434</v>
      </c>
      <c r="M155" s="19" t="s">
        <v>13892</v>
      </c>
      <c r="N155" s="19" t="s">
        <v>17757</v>
      </c>
    </row>
    <row r="156" spans="1:14" x14ac:dyDescent="0.25">
      <c r="A156" s="19" t="str">
        <f t="shared" si="7"/>
        <v>72471EG x Sambodromo4606817h</v>
      </c>
      <c r="B156" s="19" t="str">
        <f t="shared" si="8"/>
        <v>72471EG x Sambodromo46068</v>
      </c>
      <c r="C156" s="19" t="s">
        <v>177</v>
      </c>
      <c r="D156" s="19">
        <v>72471</v>
      </c>
      <c r="E156" s="20"/>
      <c r="F156" s="19" t="s">
        <v>6</v>
      </c>
      <c r="G156" s="21" t="s">
        <v>7</v>
      </c>
      <c r="H156" s="22">
        <f t="shared" si="9"/>
        <v>46068</v>
      </c>
      <c r="I156" s="19" t="s">
        <v>621</v>
      </c>
      <c r="J156" s="21" t="str">
        <f>IF(LEN(A156&amp;B156)&lt;2,"Não Utilizou",IF((IFERROR(IFERROR(VLOOKUP(A156,Agendamento!A:C,3,0),VLOOKUP(B156,Agendamento!B:C,2,0)&amp;"B"),"Encaixe"))="Agendado","Agend_OK",IF((IFERROR(IFERROR(VLOOKUP(A156,Agendamento!A:C,3,0),VLOOKUP(B156,Agendamento!B:C,2,0)&amp;"B"),"Encaixe"))="AgendadoB","Agend_NOK",IF((IFERROR(IFERROR(VLOOKUP(A156,Agendamento!A:C,3,0),VLOOKUP(B156,Agendamento!B:C,2,0)&amp;"B"),"Encaixe"))="Encaixe","Encaixe","Não Utilizou"))))</f>
        <v>Agend_OK</v>
      </c>
      <c r="K156" s="21" t="str">
        <f>IFERROR(VLOOKUP(L156,'Base Colaboradores'!C:F,4,0),"PRESTADOR DE SERVIÇOS")</f>
        <v>TECNOLOGIA</v>
      </c>
      <c r="L156" s="19" t="s">
        <v>16260</v>
      </c>
      <c r="M156" s="19" t="s">
        <v>5234</v>
      </c>
      <c r="N156" s="19" t="s">
        <v>17510</v>
      </c>
    </row>
    <row r="157" spans="1:14" x14ac:dyDescent="0.25">
      <c r="A157" s="19" t="str">
        <f t="shared" si="7"/>
        <v>88636JB x Sambodromo4606818h</v>
      </c>
      <c r="B157" s="19" t="str">
        <f t="shared" si="8"/>
        <v>88636JB x Sambodromo46068</v>
      </c>
      <c r="C157" s="19" t="s">
        <v>58</v>
      </c>
      <c r="D157" s="19">
        <v>88636</v>
      </c>
      <c r="E157" s="20"/>
      <c r="F157" s="19" t="s">
        <v>33</v>
      </c>
      <c r="G157" s="21" t="s">
        <v>34</v>
      </c>
      <c r="H157" s="22">
        <f t="shared" si="9"/>
        <v>46068</v>
      </c>
      <c r="I157" s="19" t="s">
        <v>621</v>
      </c>
      <c r="J157" s="21" t="str">
        <f>IF(LEN(A157&amp;B157)&lt;2,"Não Utilizou",IF((IFERROR(IFERROR(VLOOKUP(A157,Agendamento!A:C,3,0),VLOOKUP(B157,Agendamento!B:C,2,0)&amp;"B"),"Encaixe"))="Agendado","Agend_OK",IF((IFERROR(IFERROR(VLOOKUP(A157,Agendamento!A:C,3,0),VLOOKUP(B157,Agendamento!B:C,2,0)&amp;"B"),"Encaixe"))="AgendadoB","Agend_NOK",IF((IFERROR(IFERROR(VLOOKUP(A157,Agendamento!A:C,3,0),VLOOKUP(B157,Agendamento!B:C,2,0)&amp;"B"),"Encaixe"))="Encaixe","Encaixe","Não Utilizou"))))</f>
        <v>Agend_OK</v>
      </c>
      <c r="K157" s="21" t="str">
        <f>IFERROR(VLOOKUP(L157,'Base Colaboradores'!C:F,4,0),"PRESTADOR DE SERVIÇOS")</f>
        <v>JORNALISMO</v>
      </c>
      <c r="L157" s="19" t="s">
        <v>16800</v>
      </c>
      <c r="M157" s="19" t="s">
        <v>10789</v>
      </c>
      <c r="N157" s="19" t="s">
        <v>17542</v>
      </c>
    </row>
    <row r="158" spans="1:14" x14ac:dyDescent="0.25">
      <c r="A158" s="19" t="str">
        <f t="shared" si="7"/>
        <v>14567301773EG x Sambodromo4606819h</v>
      </c>
      <c r="B158" s="19" t="str">
        <f t="shared" si="8"/>
        <v>14567301773EG x Sambodromo46068</v>
      </c>
      <c r="C158" s="19" t="s">
        <v>87</v>
      </c>
      <c r="D158" s="19"/>
      <c r="E158" s="20" t="s">
        <v>278</v>
      </c>
      <c r="F158" s="19" t="s">
        <v>6</v>
      </c>
      <c r="G158" s="21" t="s">
        <v>76</v>
      </c>
      <c r="H158" s="22">
        <f t="shared" si="9"/>
        <v>46068</v>
      </c>
      <c r="I158" s="19" t="s">
        <v>621</v>
      </c>
      <c r="J158" s="21" t="str">
        <f>IF(LEN(A158&amp;B158)&lt;2,"Não Utilizou",IF((IFERROR(IFERROR(VLOOKUP(A158,Agendamento!A:C,3,0),VLOOKUP(B158,Agendamento!B:C,2,0)&amp;"B"),"Encaixe"))="Agendado","Agend_OK",IF((IFERROR(IFERROR(VLOOKUP(A158,Agendamento!A:C,3,0),VLOOKUP(B158,Agendamento!B:C,2,0)&amp;"B"),"Encaixe"))="AgendadoB","Agend_NOK",IF((IFERROR(IFERROR(VLOOKUP(A158,Agendamento!A:C,3,0),VLOOKUP(B158,Agendamento!B:C,2,0)&amp;"B"),"Encaixe"))="Encaixe","Encaixe","Não Utilizou"))))</f>
        <v>Agend_NOK</v>
      </c>
      <c r="K158" s="21" t="str">
        <f>IFERROR(VLOOKUP(L158,'Base Colaboradores'!C:F,4,0),"PRESTADOR DE SERVIÇOS")</f>
        <v>PRESTADOR DE SERVIÇOS</v>
      </c>
      <c r="L158" s="19" t="s">
        <v>396</v>
      </c>
      <c r="M158" s="19" t="s">
        <v>19218</v>
      </c>
      <c r="N158" s="19" t="s">
        <v>19218</v>
      </c>
    </row>
    <row r="159" spans="1:14" x14ac:dyDescent="0.25">
      <c r="A159" s="19" t="str">
        <f t="shared" si="7"/>
        <v>52389JB x Sambodromo4606819h</v>
      </c>
      <c r="B159" s="19" t="str">
        <f t="shared" si="8"/>
        <v>52389JB x Sambodromo46068</v>
      </c>
      <c r="C159" s="19" t="s">
        <v>96</v>
      </c>
      <c r="D159" s="19">
        <v>52389</v>
      </c>
      <c r="E159" s="20"/>
      <c r="F159" s="19" t="s">
        <v>33</v>
      </c>
      <c r="G159" s="21" t="s">
        <v>76</v>
      </c>
      <c r="H159" s="22">
        <f t="shared" si="9"/>
        <v>46068</v>
      </c>
      <c r="I159" s="19" t="s">
        <v>621</v>
      </c>
      <c r="J159" s="21" t="str">
        <f>IF(LEN(A159&amp;B159)&lt;2,"Não Utilizou",IF((IFERROR(IFERROR(VLOOKUP(A159,Agendamento!A:C,3,0),VLOOKUP(B159,Agendamento!B:C,2,0)&amp;"B"),"Encaixe"))="Agendado","Agend_OK",IF((IFERROR(IFERROR(VLOOKUP(A159,Agendamento!A:C,3,0),VLOOKUP(B159,Agendamento!B:C,2,0)&amp;"B"),"Encaixe"))="AgendadoB","Agend_NOK",IF((IFERROR(IFERROR(VLOOKUP(A159,Agendamento!A:C,3,0),VLOOKUP(B159,Agendamento!B:C,2,0)&amp;"B"),"Encaixe"))="Encaixe","Encaixe","Não Utilizou"))))</f>
        <v>Encaixe</v>
      </c>
      <c r="K159" s="21" t="str">
        <f>IFERROR(VLOOKUP(L159,'Base Colaboradores'!C:F,4,0),"PRESTADOR DE SERVIÇOS")</f>
        <v>FINANCAS JURIDICO E INFRAESTRUTURA</v>
      </c>
      <c r="L159" s="19" t="s">
        <v>16271</v>
      </c>
      <c r="M159" s="19" t="s">
        <v>14159</v>
      </c>
      <c r="N159" s="19" t="s">
        <v>19195</v>
      </c>
    </row>
    <row r="160" spans="1:14" x14ac:dyDescent="0.25">
      <c r="A160" s="19" t="str">
        <f t="shared" si="7"/>
        <v>58875EG x Sambodromo4606819h</v>
      </c>
      <c r="B160" s="19" t="str">
        <f t="shared" si="8"/>
        <v>58875EG x Sambodromo46068</v>
      </c>
      <c r="C160" s="19" t="s">
        <v>571</v>
      </c>
      <c r="D160" s="19">
        <v>58875</v>
      </c>
      <c r="E160" s="20"/>
      <c r="F160" s="19" t="s">
        <v>6</v>
      </c>
      <c r="G160" s="21" t="s">
        <v>76</v>
      </c>
      <c r="H160" s="22">
        <f t="shared" si="9"/>
        <v>46068</v>
      </c>
      <c r="I160" s="19" t="s">
        <v>621</v>
      </c>
      <c r="J160" s="21" t="str">
        <f>IF(LEN(A160&amp;B160)&lt;2,"Não Utilizou",IF((IFERROR(IFERROR(VLOOKUP(A160,Agendamento!A:C,3,0),VLOOKUP(B160,Agendamento!B:C,2,0)&amp;"B"),"Encaixe"))="Agendado","Agend_OK",IF((IFERROR(IFERROR(VLOOKUP(A160,Agendamento!A:C,3,0),VLOOKUP(B160,Agendamento!B:C,2,0)&amp;"B"),"Encaixe"))="AgendadoB","Agend_NOK",IF((IFERROR(IFERROR(VLOOKUP(A160,Agendamento!A:C,3,0),VLOOKUP(B160,Agendamento!B:C,2,0)&amp;"B"),"Encaixe"))="Encaixe","Encaixe","Não Utilizou"))))</f>
        <v>Encaixe</v>
      </c>
      <c r="K160" s="21" t="str">
        <f>IFERROR(VLOOKUP(L160,'Base Colaboradores'!C:F,4,0),"PRESTADOR DE SERVIÇOS")</f>
        <v>JORNALISMO</v>
      </c>
      <c r="L160" s="19" t="s">
        <v>16228</v>
      </c>
      <c r="M160" s="19" t="s">
        <v>4622</v>
      </c>
      <c r="N160" s="19" t="s">
        <v>17483</v>
      </c>
    </row>
    <row r="161" spans="1:14" x14ac:dyDescent="0.25">
      <c r="A161" s="19" t="str">
        <f t="shared" si="7"/>
        <v>88219EG x Sambodromo4606817h</v>
      </c>
      <c r="B161" s="19" t="str">
        <f t="shared" si="8"/>
        <v>88219EG x Sambodromo46068</v>
      </c>
      <c r="C161" s="19" t="s">
        <v>582</v>
      </c>
      <c r="D161" s="19">
        <v>88219</v>
      </c>
      <c r="E161" s="20"/>
      <c r="F161" s="19" t="s">
        <v>6</v>
      </c>
      <c r="G161" s="21" t="s">
        <v>7</v>
      </c>
      <c r="H161" s="22">
        <f t="shared" si="9"/>
        <v>46068</v>
      </c>
      <c r="I161" s="19" t="s">
        <v>621</v>
      </c>
      <c r="J161" s="21" t="str">
        <f>IF(LEN(A161&amp;B161)&lt;2,"Não Utilizou",IF((IFERROR(IFERROR(VLOOKUP(A161,Agendamento!A:C,3,0),VLOOKUP(B161,Agendamento!B:C,2,0)&amp;"B"),"Encaixe"))="Agendado","Agend_OK",IF((IFERROR(IFERROR(VLOOKUP(A161,Agendamento!A:C,3,0),VLOOKUP(B161,Agendamento!B:C,2,0)&amp;"B"),"Encaixe"))="AgendadoB","Agend_NOK",IF((IFERROR(IFERROR(VLOOKUP(A161,Agendamento!A:C,3,0),VLOOKUP(B161,Agendamento!B:C,2,0)&amp;"B"),"Encaixe"))="Encaixe","Encaixe","Não Utilizou"))))</f>
        <v>Agend_NOK</v>
      </c>
      <c r="K161" s="21" t="str">
        <f>IFERROR(VLOOKUP(L161,'Base Colaboradores'!C:F,4,0),"PRESTADOR DE SERVIÇOS")</f>
        <v>TECNOLOGIA</v>
      </c>
      <c r="L161" s="19" t="s">
        <v>16099</v>
      </c>
      <c r="M161" s="19" t="s">
        <v>7462</v>
      </c>
      <c r="N161" s="19" t="s">
        <v>17608</v>
      </c>
    </row>
    <row r="162" spans="1:14" x14ac:dyDescent="0.25">
      <c r="A162" s="19" t="str">
        <f t="shared" si="7"/>
        <v>78928EG x Sambodromo4606817h</v>
      </c>
      <c r="B162" s="19" t="str">
        <f t="shared" si="8"/>
        <v>78928EG x Sambodromo46068</v>
      </c>
      <c r="C162" s="19" t="s">
        <v>185</v>
      </c>
      <c r="D162" s="19">
        <v>78928</v>
      </c>
      <c r="E162" s="20"/>
      <c r="F162" s="19" t="s">
        <v>6</v>
      </c>
      <c r="G162" s="21" t="s">
        <v>7</v>
      </c>
      <c r="H162" s="22">
        <f t="shared" si="9"/>
        <v>46068</v>
      </c>
      <c r="I162" s="19" t="s">
        <v>621</v>
      </c>
      <c r="J162" s="21" t="str">
        <f>IF(LEN(A162&amp;B162)&lt;2,"Não Utilizou",IF((IFERROR(IFERROR(VLOOKUP(A162,Agendamento!A:C,3,0),VLOOKUP(B162,Agendamento!B:C,2,0)&amp;"B"),"Encaixe"))="Agendado","Agend_OK",IF((IFERROR(IFERROR(VLOOKUP(A162,Agendamento!A:C,3,0),VLOOKUP(B162,Agendamento!B:C,2,0)&amp;"B"),"Encaixe"))="AgendadoB","Agend_NOK",IF((IFERROR(IFERROR(VLOOKUP(A162,Agendamento!A:C,3,0),VLOOKUP(B162,Agendamento!B:C,2,0)&amp;"B"),"Encaixe"))="Encaixe","Encaixe","Não Utilizou"))))</f>
        <v>Agend_NOK</v>
      </c>
      <c r="K162" s="21" t="str">
        <f>IFERROR(VLOOKUP(L162,'Base Colaboradores'!C:F,4,0),"PRESTADOR DE SERVIÇOS")</f>
        <v>TECNOLOGIA</v>
      </c>
      <c r="L162" s="19" t="s">
        <v>16260</v>
      </c>
      <c r="M162" s="19" t="s">
        <v>5234</v>
      </c>
      <c r="N162" s="19" t="s">
        <v>17510</v>
      </c>
    </row>
    <row r="163" spans="1:14" x14ac:dyDescent="0.25">
      <c r="A163" s="19" t="str">
        <f t="shared" si="7"/>
        <v>87678EG x Sambodromo4606923h</v>
      </c>
      <c r="B163" s="19" t="str">
        <f t="shared" si="8"/>
        <v>87678EG x Sambodromo46069</v>
      </c>
      <c r="C163" s="19" t="s">
        <v>147</v>
      </c>
      <c r="D163" s="19">
        <v>87678</v>
      </c>
      <c r="E163" s="20"/>
      <c r="F163" s="19" t="s">
        <v>6</v>
      </c>
      <c r="G163" s="21" t="s">
        <v>148</v>
      </c>
      <c r="H163" s="22">
        <f t="shared" si="9"/>
        <v>46069</v>
      </c>
      <c r="I163" s="19" t="s">
        <v>622</v>
      </c>
      <c r="J163" s="21" t="str">
        <f>IF(LEN(A163&amp;B163)&lt;2,"Não Utilizou",IF((IFERROR(IFERROR(VLOOKUP(A163,Agendamento!A:C,3,0),VLOOKUP(B163,Agendamento!B:C,2,0)&amp;"B"),"Encaixe"))="Agendado","Agend_OK",IF((IFERROR(IFERROR(VLOOKUP(A163,Agendamento!A:C,3,0),VLOOKUP(B163,Agendamento!B:C,2,0)&amp;"B"),"Encaixe"))="AgendadoB","Agend_NOK",IF((IFERROR(IFERROR(VLOOKUP(A163,Agendamento!A:C,3,0),VLOOKUP(B163,Agendamento!B:C,2,0)&amp;"B"),"Encaixe"))="Encaixe","Encaixe","Não Utilizou"))))</f>
        <v>Encaixe</v>
      </c>
      <c r="K163" s="21" t="str">
        <f>IFERROR(VLOOKUP(L163,'Base Colaboradores'!C:F,4,0),"PRESTADOR DE SERVIÇOS")</f>
        <v>FINANCAS JURIDICO E INFRAESTRUTURA</v>
      </c>
      <c r="L163" s="19" t="s">
        <v>16098</v>
      </c>
      <c r="M163" s="19" t="s">
        <v>5255</v>
      </c>
      <c r="N163" s="19" t="s">
        <v>17509</v>
      </c>
    </row>
    <row r="164" spans="1:14" x14ac:dyDescent="0.25">
      <c r="A164" s="19" t="str">
        <f t="shared" si="7"/>
        <v>32636EG x Sambodromo4606917h</v>
      </c>
      <c r="B164" s="19" t="str">
        <f t="shared" si="8"/>
        <v>32636EG x Sambodromo46069</v>
      </c>
      <c r="C164" s="19" t="s">
        <v>14</v>
      </c>
      <c r="D164" s="19">
        <v>32636</v>
      </c>
      <c r="E164" s="20"/>
      <c r="F164" s="19" t="s">
        <v>6</v>
      </c>
      <c r="G164" s="21" t="s">
        <v>7</v>
      </c>
      <c r="H164" s="22">
        <f t="shared" si="9"/>
        <v>46069</v>
      </c>
      <c r="I164" s="19" t="s">
        <v>622</v>
      </c>
      <c r="J164" s="21" t="str">
        <f>IF(LEN(A164&amp;B164)&lt;2,"Não Utilizou",IF((IFERROR(IFERROR(VLOOKUP(A164,Agendamento!A:C,3,0),VLOOKUP(B164,Agendamento!B:C,2,0)&amp;"B"),"Encaixe"))="Agendado","Agend_OK",IF((IFERROR(IFERROR(VLOOKUP(A164,Agendamento!A:C,3,0),VLOOKUP(B164,Agendamento!B:C,2,0)&amp;"B"),"Encaixe"))="AgendadoB","Agend_NOK",IF((IFERROR(IFERROR(VLOOKUP(A164,Agendamento!A:C,3,0),VLOOKUP(B164,Agendamento!B:C,2,0)&amp;"B"),"Encaixe"))="Encaixe","Encaixe","Não Utilizou"))))</f>
        <v>Agend_NOK</v>
      </c>
      <c r="K164" s="21" t="str">
        <f>IFERROR(VLOOKUP(L164,'Base Colaboradores'!C:F,4,0),"PRESTADOR DE SERVIÇOS")</f>
        <v>TECNOLOGIA</v>
      </c>
      <c r="L164" s="19" t="s">
        <v>16099</v>
      </c>
      <c r="M164" s="19" t="s">
        <v>7462</v>
      </c>
      <c r="N164" s="19" t="s">
        <v>17510</v>
      </c>
    </row>
    <row r="165" spans="1:14" x14ac:dyDescent="0.25">
      <c r="A165" s="19" t="str">
        <f t="shared" si="7"/>
        <v>15974990722Sambodromo x EG4606802h</v>
      </c>
      <c r="B165" s="19" t="str">
        <f t="shared" si="8"/>
        <v>15974990722Sambodromo x EG46068</v>
      </c>
      <c r="C165" s="19" t="s">
        <v>168</v>
      </c>
      <c r="D165" s="19"/>
      <c r="E165" s="20" t="s">
        <v>169</v>
      </c>
      <c r="F165" s="19" t="s">
        <v>151</v>
      </c>
      <c r="G165" s="21" t="s">
        <v>166</v>
      </c>
      <c r="H165" s="22">
        <f t="shared" si="9"/>
        <v>46068</v>
      </c>
      <c r="I165" s="19" t="s">
        <v>621</v>
      </c>
      <c r="J165" s="21" t="str">
        <f>IF(LEN(A165&amp;B165)&lt;2,"Não Utilizou",IF((IFERROR(IFERROR(VLOOKUP(A165,Agendamento!A:C,3,0),VLOOKUP(B165,Agendamento!B:C,2,0)&amp;"B"),"Encaixe"))="Agendado","Agend_OK",IF((IFERROR(IFERROR(VLOOKUP(A165,Agendamento!A:C,3,0),VLOOKUP(B165,Agendamento!B:C,2,0)&amp;"B"),"Encaixe"))="AgendadoB","Agend_NOK",IF((IFERROR(IFERROR(VLOOKUP(A165,Agendamento!A:C,3,0),VLOOKUP(B165,Agendamento!B:C,2,0)&amp;"B"),"Encaixe"))="Encaixe","Encaixe","Não Utilizou"))))</f>
        <v>Agend_OK</v>
      </c>
      <c r="K165" s="21" t="str">
        <f>IFERROR(VLOOKUP(L165,'Base Colaboradores'!C:F,4,0),"PRESTADOR DE SERVIÇOS")</f>
        <v>PRESTADOR DE SERVIÇOS</v>
      </c>
      <c r="L165" s="19" t="s">
        <v>530</v>
      </c>
      <c r="M165" s="19" t="s">
        <v>19218</v>
      </c>
      <c r="N165" s="19" t="s">
        <v>19218</v>
      </c>
    </row>
    <row r="166" spans="1:14" x14ac:dyDescent="0.25">
      <c r="A166" s="19" t="str">
        <f t="shared" si="7"/>
        <v>05525450151JB x Sambodromo4606919h</v>
      </c>
      <c r="B166" s="19" t="str">
        <f t="shared" si="8"/>
        <v>05525450151JB x Sambodromo46069</v>
      </c>
      <c r="C166" s="19" t="s">
        <v>236</v>
      </c>
      <c r="D166" s="19"/>
      <c r="E166" s="20" t="s">
        <v>237</v>
      </c>
      <c r="F166" s="19" t="s">
        <v>33</v>
      </c>
      <c r="G166" s="21" t="s">
        <v>76</v>
      </c>
      <c r="H166" s="22">
        <f t="shared" si="9"/>
        <v>46069</v>
      </c>
      <c r="I166" s="19" t="s">
        <v>622</v>
      </c>
      <c r="J166" s="21" t="str">
        <f>IF(LEN(A166&amp;B166)&lt;2,"Não Utilizou",IF((IFERROR(IFERROR(VLOOKUP(A166,Agendamento!A:C,3,0),VLOOKUP(B166,Agendamento!B:C,2,0)&amp;"B"),"Encaixe"))="Agendado","Agend_OK",IF((IFERROR(IFERROR(VLOOKUP(A166,Agendamento!A:C,3,0),VLOOKUP(B166,Agendamento!B:C,2,0)&amp;"B"),"Encaixe"))="AgendadoB","Agend_NOK",IF((IFERROR(IFERROR(VLOOKUP(A166,Agendamento!A:C,3,0),VLOOKUP(B166,Agendamento!B:C,2,0)&amp;"B"),"Encaixe"))="Encaixe","Encaixe","Não Utilizou"))))</f>
        <v>Encaixe</v>
      </c>
      <c r="K166" s="21" t="str">
        <f>IFERROR(VLOOKUP(L166,'Base Colaboradores'!C:F,4,0),"PRESTADOR DE SERVIÇOS")</f>
        <v>PRESTADOR DE SERVIÇOS</v>
      </c>
      <c r="L166" s="19" t="s">
        <v>19218</v>
      </c>
      <c r="M166" s="19" t="s">
        <v>19218</v>
      </c>
      <c r="N166" s="19" t="s">
        <v>19218</v>
      </c>
    </row>
    <row r="167" spans="1:14" x14ac:dyDescent="0.25">
      <c r="A167" s="19" t="str">
        <f t="shared" si="7"/>
        <v>03139095473EG x Sambodromo4606917h</v>
      </c>
      <c r="B167" s="19" t="str">
        <f t="shared" si="8"/>
        <v>03139095473EG x Sambodromo46069</v>
      </c>
      <c r="C167" s="19" t="s">
        <v>301</v>
      </c>
      <c r="D167" s="19"/>
      <c r="E167" s="20" t="s">
        <v>487</v>
      </c>
      <c r="F167" s="19" t="s">
        <v>6</v>
      </c>
      <c r="G167" s="21" t="s">
        <v>7</v>
      </c>
      <c r="H167" s="22">
        <f t="shared" si="9"/>
        <v>46069</v>
      </c>
      <c r="I167" s="19" t="s">
        <v>622</v>
      </c>
      <c r="J167" s="21" t="str">
        <f>IF(LEN(A167&amp;B167)&lt;2,"Não Utilizou",IF((IFERROR(IFERROR(VLOOKUP(A167,Agendamento!A:C,3,0),VLOOKUP(B167,Agendamento!B:C,2,0)&amp;"B"),"Encaixe"))="Agendado","Agend_OK",IF((IFERROR(IFERROR(VLOOKUP(A167,Agendamento!A:C,3,0),VLOOKUP(B167,Agendamento!B:C,2,0)&amp;"B"),"Encaixe"))="AgendadoB","Agend_NOK",IF((IFERROR(IFERROR(VLOOKUP(A167,Agendamento!A:C,3,0),VLOOKUP(B167,Agendamento!B:C,2,0)&amp;"B"),"Encaixe"))="Encaixe","Encaixe","Não Utilizou"))))</f>
        <v>Agend_NOK</v>
      </c>
      <c r="K167" s="21" t="str">
        <f>IFERROR(VLOOKUP(L167,'Base Colaboradores'!C:F,4,0),"PRESTADOR DE SERVIÇOS")</f>
        <v>PRESTADOR DE SERVIÇOS</v>
      </c>
      <c r="L167" s="19" t="s">
        <v>19298</v>
      </c>
      <c r="M167" s="19" t="s">
        <v>19218</v>
      </c>
      <c r="N167" s="19" t="s">
        <v>19218</v>
      </c>
    </row>
    <row r="168" spans="1:14" x14ac:dyDescent="0.25">
      <c r="A168" s="19" t="str">
        <f t="shared" si="7"/>
        <v>54495Sambodromo x EG4606803h</v>
      </c>
      <c r="B168" s="19" t="str">
        <f t="shared" si="8"/>
        <v>54495Sambodromo x EG46068</v>
      </c>
      <c r="C168" s="19" t="s">
        <v>11</v>
      </c>
      <c r="D168" s="19">
        <v>54495</v>
      </c>
      <c r="E168" s="20"/>
      <c r="F168" s="19" t="s">
        <v>151</v>
      </c>
      <c r="G168" s="21" t="s">
        <v>172</v>
      </c>
      <c r="H168" s="22">
        <f t="shared" si="9"/>
        <v>46068</v>
      </c>
      <c r="I168" s="19" t="s">
        <v>621</v>
      </c>
      <c r="J168" s="21" t="str">
        <f>IF(LEN(A168&amp;B168)&lt;2,"Não Utilizou",IF((IFERROR(IFERROR(VLOOKUP(A168,Agendamento!A:C,3,0),VLOOKUP(B168,Agendamento!B:C,2,0)&amp;"B"),"Encaixe"))="Agendado","Agend_OK",IF((IFERROR(IFERROR(VLOOKUP(A168,Agendamento!A:C,3,0),VLOOKUP(B168,Agendamento!B:C,2,0)&amp;"B"),"Encaixe"))="AgendadoB","Agend_NOK",IF((IFERROR(IFERROR(VLOOKUP(A168,Agendamento!A:C,3,0),VLOOKUP(B168,Agendamento!B:C,2,0)&amp;"B"),"Encaixe"))="Encaixe","Encaixe","Não Utilizou"))))</f>
        <v>Agend_NOK</v>
      </c>
      <c r="K168" s="21" t="str">
        <f>IFERROR(VLOOKUP(L168,'Base Colaboradores'!C:F,4,0),"PRESTADOR DE SERVIÇOS")</f>
        <v>JORNALISMO</v>
      </c>
      <c r="L168" s="19" t="s">
        <v>16228</v>
      </c>
      <c r="M168" s="19" t="s">
        <v>10659</v>
      </c>
      <c r="N168" s="19" t="s">
        <v>18412</v>
      </c>
    </row>
    <row r="169" spans="1:14" x14ac:dyDescent="0.25">
      <c r="A169" s="19" t="str">
        <f t="shared" si="7"/>
        <v>54495EG x Sambodromo4606918h</v>
      </c>
      <c r="B169" s="19" t="str">
        <f t="shared" si="8"/>
        <v>54495EG x Sambodromo46069</v>
      </c>
      <c r="C169" s="19" t="s">
        <v>11</v>
      </c>
      <c r="D169" s="19">
        <v>54495</v>
      </c>
      <c r="E169" s="20"/>
      <c r="F169" s="19" t="s">
        <v>6</v>
      </c>
      <c r="G169" s="21" t="s">
        <v>34</v>
      </c>
      <c r="H169" s="22">
        <f t="shared" si="9"/>
        <v>46069</v>
      </c>
      <c r="I169" s="19" t="s">
        <v>622</v>
      </c>
      <c r="J169" s="21" t="str">
        <f>IF(LEN(A169&amp;B169)&lt;2,"Não Utilizou",IF((IFERROR(IFERROR(VLOOKUP(A169,Agendamento!A:C,3,0),VLOOKUP(B169,Agendamento!B:C,2,0)&amp;"B"),"Encaixe"))="Agendado","Agend_OK",IF((IFERROR(IFERROR(VLOOKUP(A169,Agendamento!A:C,3,0),VLOOKUP(B169,Agendamento!B:C,2,0)&amp;"B"),"Encaixe"))="AgendadoB","Agend_NOK",IF((IFERROR(IFERROR(VLOOKUP(A169,Agendamento!A:C,3,0),VLOOKUP(B169,Agendamento!B:C,2,0)&amp;"B"),"Encaixe"))="Encaixe","Encaixe","Não Utilizou"))))</f>
        <v>Agend_NOK</v>
      </c>
      <c r="K169" s="21" t="str">
        <f>IFERROR(VLOOKUP(L169,'Base Colaboradores'!C:F,4,0),"PRESTADOR DE SERVIÇOS")</f>
        <v>JORNALISMO</v>
      </c>
      <c r="L169" s="19" t="s">
        <v>16228</v>
      </c>
      <c r="M169" s="19" t="s">
        <v>10659</v>
      </c>
      <c r="N169" s="19" t="s">
        <v>18412</v>
      </c>
    </row>
    <row r="170" spans="1:14" x14ac:dyDescent="0.25">
      <c r="A170" s="19" t="str">
        <f t="shared" si="7"/>
        <v>49605Sambodromo x JB4606804h</v>
      </c>
      <c r="B170" s="19" t="str">
        <f t="shared" si="8"/>
        <v>49605Sambodromo x JB46068</v>
      </c>
      <c r="C170" s="19" t="s">
        <v>240</v>
      </c>
      <c r="D170" s="19">
        <v>49605</v>
      </c>
      <c r="E170" s="20"/>
      <c r="F170" s="19" t="s">
        <v>159</v>
      </c>
      <c r="G170" s="21" t="s">
        <v>178</v>
      </c>
      <c r="H170" s="22">
        <f t="shared" si="9"/>
        <v>46068</v>
      </c>
      <c r="I170" s="19" t="s">
        <v>621</v>
      </c>
      <c r="J170" s="21" t="str">
        <f>IF(LEN(A170&amp;B170)&lt;2,"Não Utilizou",IF((IFERROR(IFERROR(VLOOKUP(A170,Agendamento!A:C,3,0),VLOOKUP(B170,Agendamento!B:C,2,0)&amp;"B"),"Encaixe"))="Agendado","Agend_OK",IF((IFERROR(IFERROR(VLOOKUP(A170,Agendamento!A:C,3,0),VLOOKUP(B170,Agendamento!B:C,2,0)&amp;"B"),"Encaixe"))="AgendadoB","Agend_NOK",IF((IFERROR(IFERROR(VLOOKUP(A170,Agendamento!A:C,3,0),VLOOKUP(B170,Agendamento!B:C,2,0)&amp;"B"),"Encaixe"))="Encaixe","Encaixe","Não Utilizou"))))</f>
        <v>Agend_OK</v>
      </c>
      <c r="K170" s="21" t="str">
        <f>IFERROR(VLOOKUP(L170,'Base Colaboradores'!C:F,4,0),"PRESTADOR DE SERVIÇOS")</f>
        <v>PRODUTOS DIGITAIS</v>
      </c>
      <c r="L170" s="19" t="s">
        <v>16242</v>
      </c>
      <c r="M170" s="19" t="s">
        <v>12127</v>
      </c>
      <c r="N170" s="19" t="s">
        <v>17635</v>
      </c>
    </row>
    <row r="171" spans="1:14" x14ac:dyDescent="0.25">
      <c r="A171" s="19" t="str">
        <f t="shared" si="7"/>
        <v>49605JB x Sambodromo4606919h</v>
      </c>
      <c r="B171" s="19" t="str">
        <f t="shared" si="8"/>
        <v>49605JB x Sambodromo46069</v>
      </c>
      <c r="C171" s="19" t="s">
        <v>240</v>
      </c>
      <c r="D171" s="19">
        <v>49605</v>
      </c>
      <c r="E171" s="20"/>
      <c r="F171" s="19" t="s">
        <v>33</v>
      </c>
      <c r="G171" s="21" t="s">
        <v>76</v>
      </c>
      <c r="H171" s="22">
        <f t="shared" si="9"/>
        <v>46069</v>
      </c>
      <c r="I171" s="19" t="s">
        <v>622</v>
      </c>
      <c r="J171" s="21" t="str">
        <f>IF(LEN(A171&amp;B171)&lt;2,"Não Utilizou",IF((IFERROR(IFERROR(VLOOKUP(A171,Agendamento!A:C,3,0),VLOOKUP(B171,Agendamento!B:C,2,0)&amp;"B"),"Encaixe"))="Agendado","Agend_OK",IF((IFERROR(IFERROR(VLOOKUP(A171,Agendamento!A:C,3,0),VLOOKUP(B171,Agendamento!B:C,2,0)&amp;"B"),"Encaixe"))="AgendadoB","Agend_NOK",IF((IFERROR(IFERROR(VLOOKUP(A171,Agendamento!A:C,3,0),VLOOKUP(B171,Agendamento!B:C,2,0)&amp;"B"),"Encaixe"))="Encaixe","Encaixe","Não Utilizou"))))</f>
        <v>Agend_NOK</v>
      </c>
      <c r="K171" s="21" t="str">
        <f>IFERROR(VLOOKUP(L171,'Base Colaboradores'!C:F,4,0),"PRESTADOR DE SERVIÇOS")</f>
        <v>PRODUTOS DIGITAIS</v>
      </c>
      <c r="L171" s="19" t="s">
        <v>16242</v>
      </c>
      <c r="M171" s="19" t="s">
        <v>12127</v>
      </c>
      <c r="N171" s="19" t="s">
        <v>17635</v>
      </c>
    </row>
    <row r="172" spans="1:14" x14ac:dyDescent="0.25">
      <c r="A172" s="19" t="str">
        <f t="shared" si="7"/>
        <v>28483JB x Sambodromo4606920h</v>
      </c>
      <c r="B172" s="19" t="str">
        <f t="shared" si="8"/>
        <v>28483JB x Sambodromo46069</v>
      </c>
      <c r="C172" s="19" t="s">
        <v>110</v>
      </c>
      <c r="D172" s="19">
        <v>28483</v>
      </c>
      <c r="E172" s="20"/>
      <c r="F172" s="19" t="s">
        <v>33</v>
      </c>
      <c r="G172" s="21" t="s">
        <v>114</v>
      </c>
      <c r="H172" s="22">
        <f t="shared" si="9"/>
        <v>46069</v>
      </c>
      <c r="I172" s="19" t="s">
        <v>622</v>
      </c>
      <c r="J172" s="21" t="str">
        <f>IF(LEN(A172&amp;B172)&lt;2,"Não Utilizou",IF((IFERROR(IFERROR(VLOOKUP(A172,Agendamento!A:C,3,0),VLOOKUP(B172,Agendamento!B:C,2,0)&amp;"B"),"Encaixe"))="Agendado","Agend_OK",IF((IFERROR(IFERROR(VLOOKUP(A172,Agendamento!A:C,3,0),VLOOKUP(B172,Agendamento!B:C,2,0)&amp;"B"),"Encaixe"))="AgendadoB","Agend_NOK",IF((IFERROR(IFERROR(VLOOKUP(A172,Agendamento!A:C,3,0),VLOOKUP(B172,Agendamento!B:C,2,0)&amp;"B"),"Encaixe"))="Encaixe","Encaixe","Não Utilizou"))))</f>
        <v>Agend_NOK</v>
      </c>
      <c r="K172" s="21" t="str">
        <f>IFERROR(VLOOKUP(L172,'Base Colaboradores'!C:F,4,0),"PRESTADOR DE SERVIÇOS")</f>
        <v>TECNOLOGIA</v>
      </c>
      <c r="L172" s="19" t="s">
        <v>16088</v>
      </c>
      <c r="M172" s="19" t="s">
        <v>2276</v>
      </c>
      <c r="N172" s="19" t="s">
        <v>17488</v>
      </c>
    </row>
    <row r="173" spans="1:14" x14ac:dyDescent="0.25">
      <c r="A173" s="19" t="str">
        <f t="shared" si="7"/>
        <v>09804198835Sambodromo x EG4606804h</v>
      </c>
      <c r="B173" s="19" t="str">
        <f t="shared" si="8"/>
        <v>09804198835Sambodromo x EG46068</v>
      </c>
      <c r="C173" s="19" t="s">
        <v>186</v>
      </c>
      <c r="D173" s="19"/>
      <c r="E173" s="20" t="s">
        <v>28</v>
      </c>
      <c r="F173" s="19" t="s">
        <v>151</v>
      </c>
      <c r="G173" s="21" t="s">
        <v>178</v>
      </c>
      <c r="H173" s="22">
        <f t="shared" si="9"/>
        <v>46068</v>
      </c>
      <c r="I173" s="19" t="s">
        <v>621</v>
      </c>
      <c r="J173" s="21" t="str">
        <f>IF(LEN(A173&amp;B173)&lt;2,"Não Utilizou",IF((IFERROR(IFERROR(VLOOKUP(A173,Agendamento!A:C,3,0),VLOOKUP(B173,Agendamento!B:C,2,0)&amp;"B"),"Encaixe"))="Agendado","Agend_OK",IF((IFERROR(IFERROR(VLOOKUP(A173,Agendamento!A:C,3,0),VLOOKUP(B173,Agendamento!B:C,2,0)&amp;"B"),"Encaixe"))="AgendadoB","Agend_NOK",IF((IFERROR(IFERROR(VLOOKUP(A173,Agendamento!A:C,3,0),VLOOKUP(B173,Agendamento!B:C,2,0)&amp;"B"),"Encaixe"))="Encaixe","Encaixe","Não Utilizou"))))</f>
        <v>Encaixe</v>
      </c>
      <c r="K173" s="21" t="str">
        <f>IFERROR(VLOOKUP(L173,'Base Colaboradores'!C:F,4,0),"PRESTADOR DE SERVIÇOS")</f>
        <v>PRESTADOR DE SERVIÇOS</v>
      </c>
      <c r="L173" s="19" t="s">
        <v>19218</v>
      </c>
      <c r="M173" s="19" t="s">
        <v>19218</v>
      </c>
      <c r="N173" s="19" t="s">
        <v>19218</v>
      </c>
    </row>
    <row r="174" spans="1:14" x14ac:dyDescent="0.25">
      <c r="A174" s="19" t="str">
        <f t="shared" si="7"/>
        <v>81362Sambodromo x EG4606806h</v>
      </c>
      <c r="B174" s="19" t="str">
        <f t="shared" si="8"/>
        <v>81362Sambodromo x EG46068</v>
      </c>
      <c r="C174" s="19" t="s">
        <v>580</v>
      </c>
      <c r="D174" s="19">
        <v>81362</v>
      </c>
      <c r="E174" s="20"/>
      <c r="F174" s="19" t="s">
        <v>151</v>
      </c>
      <c r="G174" s="21" t="s">
        <v>193</v>
      </c>
      <c r="H174" s="22">
        <f t="shared" si="9"/>
        <v>46068</v>
      </c>
      <c r="I174" s="19" t="s">
        <v>621</v>
      </c>
      <c r="J174" s="21" t="str">
        <f>IF(LEN(A174&amp;B174)&lt;2,"Não Utilizou",IF((IFERROR(IFERROR(VLOOKUP(A174,Agendamento!A:C,3,0),VLOOKUP(B174,Agendamento!B:C,2,0)&amp;"B"),"Encaixe"))="Agendado","Agend_OK",IF((IFERROR(IFERROR(VLOOKUP(A174,Agendamento!A:C,3,0),VLOOKUP(B174,Agendamento!B:C,2,0)&amp;"B"),"Encaixe"))="AgendadoB","Agend_NOK",IF((IFERROR(IFERROR(VLOOKUP(A174,Agendamento!A:C,3,0),VLOOKUP(B174,Agendamento!B:C,2,0)&amp;"B"),"Encaixe"))="Encaixe","Encaixe","Não Utilizou"))))</f>
        <v>Agend_OK</v>
      </c>
      <c r="K174" s="21" t="str">
        <f>IFERROR(VLOOKUP(L174,'Base Colaboradores'!C:F,4,0),"PRESTADOR DE SERVIÇOS")</f>
        <v>JORNALISMO</v>
      </c>
      <c r="L174" s="19" t="s">
        <v>16228</v>
      </c>
      <c r="M174" s="19" t="s">
        <v>4622</v>
      </c>
      <c r="N174" s="19" t="s">
        <v>17561</v>
      </c>
    </row>
    <row r="175" spans="1:14" x14ac:dyDescent="0.25">
      <c r="A175" s="19" t="str">
        <f t="shared" si="7"/>
        <v>81362EG x Sambodromo4606922h</v>
      </c>
      <c r="B175" s="19" t="str">
        <f t="shared" si="8"/>
        <v>81362EG x Sambodromo46069</v>
      </c>
      <c r="C175" s="19" t="s">
        <v>580</v>
      </c>
      <c r="D175" s="19">
        <v>81362</v>
      </c>
      <c r="E175" s="20"/>
      <c r="F175" s="19" t="s">
        <v>6</v>
      </c>
      <c r="G175" s="21" t="s">
        <v>137</v>
      </c>
      <c r="H175" s="22">
        <f t="shared" si="9"/>
        <v>46069</v>
      </c>
      <c r="I175" s="19" t="s">
        <v>622</v>
      </c>
      <c r="J175" s="21" t="str">
        <f>IF(LEN(A175&amp;B175)&lt;2,"Não Utilizou",IF((IFERROR(IFERROR(VLOOKUP(A175,Agendamento!A:C,3,0),VLOOKUP(B175,Agendamento!B:C,2,0)&amp;"B"),"Encaixe"))="Agendado","Agend_OK",IF((IFERROR(IFERROR(VLOOKUP(A175,Agendamento!A:C,3,0),VLOOKUP(B175,Agendamento!B:C,2,0)&amp;"B"),"Encaixe"))="AgendadoB","Agend_NOK",IF((IFERROR(IFERROR(VLOOKUP(A175,Agendamento!A:C,3,0),VLOOKUP(B175,Agendamento!B:C,2,0)&amp;"B"),"Encaixe"))="Encaixe","Encaixe","Não Utilizou"))))</f>
        <v>Agend_NOK</v>
      </c>
      <c r="K175" s="21" t="str">
        <f>IFERROR(VLOOKUP(L175,'Base Colaboradores'!C:F,4,0),"PRESTADOR DE SERVIÇOS")</f>
        <v>JORNALISMO</v>
      </c>
      <c r="L175" s="19" t="s">
        <v>16228</v>
      </c>
      <c r="M175" s="19" t="s">
        <v>4622</v>
      </c>
      <c r="N175" s="19" t="s">
        <v>17561</v>
      </c>
    </row>
    <row r="176" spans="1:14" x14ac:dyDescent="0.25">
      <c r="A176" s="19" t="str">
        <f t="shared" si="7"/>
        <v>88100Sambodromo x EG4606803h</v>
      </c>
      <c r="B176" s="19" t="str">
        <f t="shared" si="8"/>
        <v>88100Sambodromo x EG46068</v>
      </c>
      <c r="C176" s="19" t="s">
        <v>581</v>
      </c>
      <c r="D176" s="19">
        <v>88100</v>
      </c>
      <c r="E176" s="20"/>
      <c r="F176" s="19" t="s">
        <v>151</v>
      </c>
      <c r="G176" s="21" t="s">
        <v>172</v>
      </c>
      <c r="H176" s="22">
        <f t="shared" si="9"/>
        <v>46068</v>
      </c>
      <c r="I176" s="19" t="s">
        <v>621</v>
      </c>
      <c r="J176" s="21" t="str">
        <f>IF(LEN(A176&amp;B176)&lt;2,"Não Utilizou",IF((IFERROR(IFERROR(VLOOKUP(A176,Agendamento!A:C,3,0),VLOOKUP(B176,Agendamento!B:C,2,0)&amp;"B"),"Encaixe"))="Agendado","Agend_OK",IF((IFERROR(IFERROR(VLOOKUP(A176,Agendamento!A:C,3,0),VLOOKUP(B176,Agendamento!B:C,2,0)&amp;"B"),"Encaixe"))="AgendadoB","Agend_NOK",IF((IFERROR(IFERROR(VLOOKUP(A176,Agendamento!A:C,3,0),VLOOKUP(B176,Agendamento!B:C,2,0)&amp;"B"),"Encaixe"))="Encaixe","Encaixe","Não Utilizou"))))</f>
        <v>Encaixe</v>
      </c>
      <c r="K176" s="21" t="str">
        <f>IFERROR(VLOOKUP(L176,'Base Colaboradores'!C:F,4,0),"PRESTADOR DE SERVIÇOS")</f>
        <v>FINANCAS JURIDICO E INFRAESTRUTURA</v>
      </c>
      <c r="L176" s="19" t="s">
        <v>16098</v>
      </c>
      <c r="M176" s="19" t="s">
        <v>5255</v>
      </c>
      <c r="N176" s="19" t="s">
        <v>17509</v>
      </c>
    </row>
    <row r="177" spans="1:14" x14ac:dyDescent="0.25">
      <c r="A177" s="19" t="str">
        <f t="shared" si="7"/>
        <v>88100EG x Sambodromo4606918h</v>
      </c>
      <c r="B177" s="19" t="str">
        <f t="shared" si="8"/>
        <v>88100EG x Sambodromo46069</v>
      </c>
      <c r="C177" s="19" t="s">
        <v>581</v>
      </c>
      <c r="D177" s="19">
        <v>88100</v>
      </c>
      <c r="E177" s="20"/>
      <c r="F177" s="19" t="s">
        <v>6</v>
      </c>
      <c r="G177" s="21" t="s">
        <v>34</v>
      </c>
      <c r="H177" s="22">
        <f t="shared" si="9"/>
        <v>46069</v>
      </c>
      <c r="I177" s="19" t="s">
        <v>622</v>
      </c>
      <c r="J177" s="21" t="str">
        <f>IF(LEN(A177&amp;B177)&lt;2,"Não Utilizou",IF((IFERROR(IFERROR(VLOOKUP(A177,Agendamento!A:C,3,0),VLOOKUP(B177,Agendamento!B:C,2,0)&amp;"B"),"Encaixe"))="Agendado","Agend_OK",IF((IFERROR(IFERROR(VLOOKUP(A177,Agendamento!A:C,3,0),VLOOKUP(B177,Agendamento!B:C,2,0)&amp;"B"),"Encaixe"))="AgendadoB","Agend_NOK",IF((IFERROR(IFERROR(VLOOKUP(A177,Agendamento!A:C,3,0),VLOOKUP(B177,Agendamento!B:C,2,0)&amp;"B"),"Encaixe"))="Encaixe","Encaixe","Não Utilizou"))))</f>
        <v>Encaixe</v>
      </c>
      <c r="K177" s="21" t="str">
        <f>IFERROR(VLOOKUP(L177,'Base Colaboradores'!C:F,4,0),"PRESTADOR DE SERVIÇOS")</f>
        <v>FINANCAS JURIDICO E INFRAESTRUTURA</v>
      </c>
      <c r="L177" s="19" t="s">
        <v>16098</v>
      </c>
      <c r="M177" s="19" t="s">
        <v>5255</v>
      </c>
      <c r="N177" s="19" t="s">
        <v>17509</v>
      </c>
    </row>
    <row r="178" spans="1:14" x14ac:dyDescent="0.25">
      <c r="A178" s="19" t="str">
        <f t="shared" si="7"/>
        <v>36912JB x Sambodromo4606920h</v>
      </c>
      <c r="B178" s="19" t="str">
        <f t="shared" si="8"/>
        <v>36912JB x Sambodromo46069</v>
      </c>
      <c r="C178" s="19" t="s">
        <v>258</v>
      </c>
      <c r="D178" s="19">
        <v>36912</v>
      </c>
      <c r="E178" s="20"/>
      <c r="F178" s="19" t="s">
        <v>33</v>
      </c>
      <c r="G178" s="21" t="s">
        <v>114</v>
      </c>
      <c r="H178" s="22">
        <f t="shared" si="9"/>
        <v>46069</v>
      </c>
      <c r="I178" s="19" t="s">
        <v>622</v>
      </c>
      <c r="J178" s="21" t="str">
        <f>IF(LEN(A178&amp;B178)&lt;2,"Não Utilizou",IF((IFERROR(IFERROR(VLOOKUP(A178,Agendamento!A:C,3,0),VLOOKUP(B178,Agendamento!B:C,2,0)&amp;"B"),"Encaixe"))="Agendado","Agend_OK",IF((IFERROR(IFERROR(VLOOKUP(A178,Agendamento!A:C,3,0),VLOOKUP(B178,Agendamento!B:C,2,0)&amp;"B"),"Encaixe"))="AgendadoB","Agend_NOK",IF((IFERROR(IFERROR(VLOOKUP(A178,Agendamento!A:C,3,0),VLOOKUP(B178,Agendamento!B:C,2,0)&amp;"B"),"Encaixe"))="Encaixe","Encaixe","Não Utilizou"))))</f>
        <v>Encaixe</v>
      </c>
      <c r="K178" s="21" t="str">
        <f>IFERROR(VLOOKUP(L178,'Base Colaboradores'!C:F,4,0),"PRESTADOR DE SERVIÇOS")</f>
        <v>TV GLOBO</v>
      </c>
      <c r="L178" s="19" t="s">
        <v>16399</v>
      </c>
      <c r="M178" s="19" t="s">
        <v>11590</v>
      </c>
      <c r="N178" s="19" t="s">
        <v>17755</v>
      </c>
    </row>
    <row r="179" spans="1:14" x14ac:dyDescent="0.25">
      <c r="A179" s="19" t="str">
        <f t="shared" si="7"/>
        <v>72182Sambodromo x JB4606800h</v>
      </c>
      <c r="B179" s="19" t="str">
        <f t="shared" si="8"/>
        <v>72182Sambodromo x JB46068</v>
      </c>
      <c r="C179" s="19" t="s">
        <v>578</v>
      </c>
      <c r="D179" s="19">
        <v>72182</v>
      </c>
      <c r="E179" s="20"/>
      <c r="F179" s="19" t="s">
        <v>159</v>
      </c>
      <c r="G179" s="21" t="s">
        <v>152</v>
      </c>
      <c r="H179" s="22">
        <f t="shared" si="9"/>
        <v>46068</v>
      </c>
      <c r="I179" s="19" t="s">
        <v>621</v>
      </c>
      <c r="J179" s="21" t="str">
        <f>IF(LEN(A179&amp;B179)&lt;2,"Não Utilizou",IF((IFERROR(IFERROR(VLOOKUP(A179,Agendamento!A:C,3,0),VLOOKUP(B179,Agendamento!B:C,2,0)&amp;"B"),"Encaixe"))="Agendado","Agend_OK",IF((IFERROR(IFERROR(VLOOKUP(A179,Agendamento!A:C,3,0),VLOOKUP(B179,Agendamento!B:C,2,0)&amp;"B"),"Encaixe"))="AgendadoB","Agend_NOK",IF((IFERROR(IFERROR(VLOOKUP(A179,Agendamento!A:C,3,0),VLOOKUP(B179,Agendamento!B:C,2,0)&amp;"B"),"Encaixe"))="Encaixe","Encaixe","Não Utilizou"))))</f>
        <v>Agend_OK</v>
      </c>
      <c r="K179" s="21" t="str">
        <f>IFERROR(VLOOKUP(L179,'Base Colaboradores'!C:F,4,0),"PRESTADOR DE SERVIÇOS")</f>
        <v>TECNOLOGIA</v>
      </c>
      <c r="L179" s="19" t="s">
        <v>16205</v>
      </c>
      <c r="M179" s="19" t="s">
        <v>10430</v>
      </c>
      <c r="N179" s="19" t="s">
        <v>17503</v>
      </c>
    </row>
    <row r="180" spans="1:14" x14ac:dyDescent="0.25">
      <c r="A180" s="19" t="str">
        <f t="shared" si="7"/>
        <v>12187936783EG x Sambodromo4606918h</v>
      </c>
      <c r="B180" s="19" t="str">
        <f t="shared" si="8"/>
        <v>12187936783EG x Sambodromo46069</v>
      </c>
      <c r="C180" s="19" t="s">
        <v>219</v>
      </c>
      <c r="D180" s="19"/>
      <c r="E180" s="20" t="s">
        <v>220</v>
      </c>
      <c r="F180" s="19" t="s">
        <v>6</v>
      </c>
      <c r="G180" s="21" t="s">
        <v>34</v>
      </c>
      <c r="H180" s="22">
        <f t="shared" si="9"/>
        <v>46069</v>
      </c>
      <c r="I180" s="19" t="s">
        <v>622</v>
      </c>
      <c r="J180" s="21" t="str">
        <f>IF(LEN(A180&amp;B180)&lt;2,"Não Utilizou",IF((IFERROR(IFERROR(VLOOKUP(A180,Agendamento!A:C,3,0),VLOOKUP(B180,Agendamento!B:C,2,0)&amp;"B"),"Encaixe"))="Agendado","Agend_OK",IF((IFERROR(IFERROR(VLOOKUP(A180,Agendamento!A:C,3,0),VLOOKUP(B180,Agendamento!B:C,2,0)&amp;"B"),"Encaixe"))="AgendadoB","Agend_NOK",IF((IFERROR(IFERROR(VLOOKUP(A180,Agendamento!A:C,3,0),VLOOKUP(B180,Agendamento!B:C,2,0)&amp;"B"),"Encaixe"))="Encaixe","Encaixe","Não Utilizou"))))</f>
        <v>Encaixe</v>
      </c>
      <c r="K180" s="21" t="str">
        <f>IFERROR(VLOOKUP(L180,'Base Colaboradores'!C:F,4,0),"PRESTADOR DE SERVIÇOS")</f>
        <v>PRESTADOR DE SERVIÇOS</v>
      </c>
      <c r="L180" s="19" t="s">
        <v>19218</v>
      </c>
      <c r="M180" s="19" t="s">
        <v>19218</v>
      </c>
      <c r="N180" s="19" t="s">
        <v>19218</v>
      </c>
    </row>
    <row r="181" spans="1:14" x14ac:dyDescent="0.25">
      <c r="A181" s="19" t="str">
        <f t="shared" si="7"/>
        <v>91802JB x Sambodromo4606918h</v>
      </c>
      <c r="B181" s="19" t="str">
        <f t="shared" si="8"/>
        <v>91802JB x Sambodromo46069</v>
      </c>
      <c r="C181" s="19" t="s">
        <v>37</v>
      </c>
      <c r="D181" s="19">
        <v>91802</v>
      </c>
      <c r="E181" s="20"/>
      <c r="F181" s="19" t="s">
        <v>33</v>
      </c>
      <c r="G181" s="21" t="s">
        <v>34</v>
      </c>
      <c r="H181" s="22">
        <f t="shared" si="9"/>
        <v>46069</v>
      </c>
      <c r="I181" s="19" t="s">
        <v>622</v>
      </c>
      <c r="J181" s="21" t="str">
        <f>IF(LEN(A181&amp;B181)&lt;2,"Não Utilizou",IF((IFERROR(IFERROR(VLOOKUP(A181,Agendamento!A:C,3,0),VLOOKUP(B181,Agendamento!B:C,2,0)&amp;"B"),"Encaixe"))="Agendado","Agend_OK",IF((IFERROR(IFERROR(VLOOKUP(A181,Agendamento!A:C,3,0),VLOOKUP(B181,Agendamento!B:C,2,0)&amp;"B"),"Encaixe"))="AgendadoB","Agend_NOK",IF((IFERROR(IFERROR(VLOOKUP(A181,Agendamento!A:C,3,0),VLOOKUP(B181,Agendamento!B:C,2,0)&amp;"B"),"Encaixe"))="Encaixe","Encaixe","Não Utilizou"))))</f>
        <v>Encaixe</v>
      </c>
      <c r="K181" s="21" t="str">
        <f>IFERROR(VLOOKUP(L181,'Base Colaboradores'!C:F,4,0),"PRESTADOR DE SERVIÇOS")</f>
        <v>TECNOLOGIA</v>
      </c>
      <c r="L181" s="19" t="s">
        <v>16088</v>
      </c>
      <c r="M181" s="19" t="s">
        <v>2276</v>
      </c>
      <c r="N181" s="19" t="s">
        <v>17486</v>
      </c>
    </row>
    <row r="182" spans="1:14" x14ac:dyDescent="0.25">
      <c r="A182" s="19" t="str">
        <f t="shared" si="7"/>
        <v>41204Sambodromo x EG4606804h</v>
      </c>
      <c r="B182" s="19" t="str">
        <f t="shared" si="8"/>
        <v>41204Sambodromo x EG46068</v>
      </c>
      <c r="C182" s="19" t="s">
        <v>184</v>
      </c>
      <c r="D182" s="19">
        <v>41204</v>
      </c>
      <c r="E182" s="20"/>
      <c r="F182" s="19" t="s">
        <v>151</v>
      </c>
      <c r="G182" s="21" t="s">
        <v>178</v>
      </c>
      <c r="H182" s="22">
        <f t="shared" si="9"/>
        <v>46068</v>
      </c>
      <c r="I182" s="19" t="s">
        <v>621</v>
      </c>
      <c r="J182" s="21" t="str">
        <f>IF(LEN(A182&amp;B182)&lt;2,"Não Utilizou",IF((IFERROR(IFERROR(VLOOKUP(A182,Agendamento!A:C,3,0),VLOOKUP(B182,Agendamento!B:C,2,0)&amp;"B"),"Encaixe"))="Agendado","Agend_OK",IF((IFERROR(IFERROR(VLOOKUP(A182,Agendamento!A:C,3,0),VLOOKUP(B182,Agendamento!B:C,2,0)&amp;"B"),"Encaixe"))="AgendadoB","Agend_NOK",IF((IFERROR(IFERROR(VLOOKUP(A182,Agendamento!A:C,3,0),VLOOKUP(B182,Agendamento!B:C,2,0)&amp;"B"),"Encaixe"))="Encaixe","Encaixe","Não Utilizou"))))</f>
        <v>Agend_NOK</v>
      </c>
      <c r="K182" s="21" t="str">
        <f>IFERROR(VLOOKUP(L182,'Base Colaboradores'!C:F,4,0),"PRESTADOR DE SERVIÇOS")</f>
        <v>TECNOLOGIA</v>
      </c>
      <c r="L182" s="19" t="s">
        <v>16260</v>
      </c>
      <c r="M182" s="19" t="s">
        <v>5234</v>
      </c>
      <c r="N182" s="19" t="s">
        <v>17926</v>
      </c>
    </row>
    <row r="183" spans="1:14" x14ac:dyDescent="0.25">
      <c r="A183" s="19" t="str">
        <f t="shared" si="7"/>
        <v>87443JB x Sambodromo4606919h</v>
      </c>
      <c r="B183" s="19" t="str">
        <f t="shared" si="8"/>
        <v>87443JB x Sambodromo46069</v>
      </c>
      <c r="C183" s="19" t="s">
        <v>241</v>
      </c>
      <c r="D183" s="19">
        <v>87443</v>
      </c>
      <c r="E183" s="20"/>
      <c r="F183" s="19" t="s">
        <v>33</v>
      </c>
      <c r="G183" s="21" t="s">
        <v>76</v>
      </c>
      <c r="H183" s="22">
        <f t="shared" si="9"/>
        <v>46069</v>
      </c>
      <c r="I183" s="19" t="s">
        <v>622</v>
      </c>
      <c r="J183" s="21" t="str">
        <f>IF(LEN(A183&amp;B183)&lt;2,"Não Utilizou",IF((IFERROR(IFERROR(VLOOKUP(A183,Agendamento!A:C,3,0),VLOOKUP(B183,Agendamento!B:C,2,0)&amp;"B"),"Encaixe"))="Agendado","Agend_OK",IF((IFERROR(IFERROR(VLOOKUP(A183,Agendamento!A:C,3,0),VLOOKUP(B183,Agendamento!B:C,2,0)&amp;"B"),"Encaixe"))="AgendadoB","Agend_NOK",IF((IFERROR(IFERROR(VLOOKUP(A183,Agendamento!A:C,3,0),VLOOKUP(B183,Agendamento!B:C,2,0)&amp;"B"),"Encaixe"))="Encaixe","Encaixe","Não Utilizou"))))</f>
        <v>Encaixe</v>
      </c>
      <c r="K183" s="21" t="str">
        <f>IFERROR(VLOOKUP(L183,'Base Colaboradores'!C:F,4,0),"PRESTADOR DE SERVIÇOS")</f>
        <v>TECNOLOGIA</v>
      </c>
      <c r="L183" s="19" t="s">
        <v>16088</v>
      </c>
      <c r="M183" s="19" t="s">
        <v>2276</v>
      </c>
      <c r="N183" s="19" t="s">
        <v>17486</v>
      </c>
    </row>
    <row r="184" spans="1:14" x14ac:dyDescent="0.25">
      <c r="A184" s="19" t="str">
        <f t="shared" si="7"/>
        <v>01193644763Sambodromo x EG4606806h</v>
      </c>
      <c r="B184" s="19" t="str">
        <f t="shared" si="8"/>
        <v>01193644763Sambodromo x EG46068</v>
      </c>
      <c r="C184" s="19" t="s">
        <v>248</v>
      </c>
      <c r="D184" s="19"/>
      <c r="E184" s="20" t="s">
        <v>142</v>
      </c>
      <c r="F184" s="19" t="s">
        <v>151</v>
      </c>
      <c r="G184" s="21" t="s">
        <v>193</v>
      </c>
      <c r="H184" s="22">
        <f t="shared" si="9"/>
        <v>46068</v>
      </c>
      <c r="I184" s="19" t="s">
        <v>621</v>
      </c>
      <c r="J184" s="21" t="str">
        <f>IF(LEN(A184&amp;B184)&lt;2,"Não Utilizou",IF((IFERROR(IFERROR(VLOOKUP(A184,Agendamento!A:C,3,0),VLOOKUP(B184,Agendamento!B:C,2,0)&amp;"B"),"Encaixe"))="Agendado","Agend_OK",IF((IFERROR(IFERROR(VLOOKUP(A184,Agendamento!A:C,3,0),VLOOKUP(B184,Agendamento!B:C,2,0)&amp;"B"),"Encaixe"))="AgendadoB","Agend_NOK",IF((IFERROR(IFERROR(VLOOKUP(A184,Agendamento!A:C,3,0),VLOOKUP(B184,Agendamento!B:C,2,0)&amp;"B"),"Encaixe"))="Encaixe","Encaixe","Não Utilizou"))))</f>
        <v>Encaixe</v>
      </c>
      <c r="K184" s="21" t="str">
        <f>IFERROR(VLOOKUP(L184,'Base Colaboradores'!C:F,4,0),"PRESTADOR DE SERVIÇOS")</f>
        <v>PRESTADOR DE SERVIÇOS</v>
      </c>
      <c r="L184" s="19" t="s">
        <v>19218</v>
      </c>
      <c r="M184" s="19" t="s">
        <v>19218</v>
      </c>
      <c r="N184" s="19" t="s">
        <v>19218</v>
      </c>
    </row>
    <row r="185" spans="1:14" x14ac:dyDescent="0.25">
      <c r="A185" s="19" t="str">
        <f t="shared" si="7"/>
        <v>01193644763EG x Sambodromo4606922h</v>
      </c>
      <c r="B185" s="19" t="str">
        <f t="shared" si="8"/>
        <v>01193644763EG x Sambodromo46069</v>
      </c>
      <c r="C185" s="19" t="s">
        <v>248</v>
      </c>
      <c r="D185" s="19"/>
      <c r="E185" s="20" t="s">
        <v>142</v>
      </c>
      <c r="F185" s="19" t="s">
        <v>6</v>
      </c>
      <c r="G185" s="21" t="s">
        <v>137</v>
      </c>
      <c r="H185" s="22">
        <f t="shared" si="9"/>
        <v>46069</v>
      </c>
      <c r="I185" s="19" t="s">
        <v>622</v>
      </c>
      <c r="J185" s="21" t="str">
        <f>IF(LEN(A185&amp;B185)&lt;2,"Não Utilizou",IF((IFERROR(IFERROR(VLOOKUP(A185,Agendamento!A:C,3,0),VLOOKUP(B185,Agendamento!B:C,2,0)&amp;"B"),"Encaixe"))="Agendado","Agend_OK",IF((IFERROR(IFERROR(VLOOKUP(A185,Agendamento!A:C,3,0),VLOOKUP(B185,Agendamento!B:C,2,0)&amp;"B"),"Encaixe"))="AgendadoB","Agend_NOK",IF((IFERROR(IFERROR(VLOOKUP(A185,Agendamento!A:C,3,0),VLOOKUP(B185,Agendamento!B:C,2,0)&amp;"B"),"Encaixe"))="Encaixe","Encaixe","Não Utilizou"))))</f>
        <v>Encaixe</v>
      </c>
      <c r="K185" s="21" t="str">
        <f>IFERROR(VLOOKUP(L185,'Base Colaboradores'!C:F,4,0),"PRESTADOR DE SERVIÇOS")</f>
        <v>PRESTADOR DE SERVIÇOS</v>
      </c>
      <c r="L185" s="19" t="s">
        <v>19218</v>
      </c>
      <c r="M185" s="19" t="s">
        <v>19218</v>
      </c>
      <c r="N185" s="19" t="s">
        <v>19218</v>
      </c>
    </row>
    <row r="186" spans="1:14" x14ac:dyDescent="0.25">
      <c r="A186" s="19" t="str">
        <f t="shared" si="7"/>
        <v>88786JB x Sambodromo4606918h</v>
      </c>
      <c r="B186" s="19" t="str">
        <f t="shared" si="8"/>
        <v>88786JB x Sambodromo46069</v>
      </c>
      <c r="C186" s="19" t="s">
        <v>225</v>
      </c>
      <c r="D186" s="19">
        <v>88786</v>
      </c>
      <c r="E186" s="20"/>
      <c r="F186" s="19" t="s">
        <v>33</v>
      </c>
      <c r="G186" s="21" t="s">
        <v>34</v>
      </c>
      <c r="H186" s="22">
        <f t="shared" si="9"/>
        <v>46069</v>
      </c>
      <c r="I186" s="19" t="s">
        <v>622</v>
      </c>
      <c r="J186" s="21" t="str">
        <f>IF(LEN(A186&amp;B186)&lt;2,"Não Utilizou",IF((IFERROR(IFERROR(VLOOKUP(A186,Agendamento!A:C,3,0),VLOOKUP(B186,Agendamento!B:C,2,0)&amp;"B"),"Encaixe"))="Agendado","Agend_OK",IF((IFERROR(IFERROR(VLOOKUP(A186,Agendamento!A:C,3,0),VLOOKUP(B186,Agendamento!B:C,2,0)&amp;"B"),"Encaixe"))="AgendadoB","Agend_NOK",IF((IFERROR(IFERROR(VLOOKUP(A186,Agendamento!A:C,3,0),VLOOKUP(B186,Agendamento!B:C,2,0)&amp;"B"),"Encaixe"))="Encaixe","Encaixe","Não Utilizou"))))</f>
        <v>Encaixe</v>
      </c>
      <c r="K186" s="21" t="str">
        <f>IFERROR(VLOOKUP(L186,'Base Colaboradores'!C:F,4,0),"PRESTADOR DE SERVIÇOS")</f>
        <v>JORNALISMO</v>
      </c>
      <c r="L186" s="19" t="s">
        <v>16228</v>
      </c>
      <c r="M186" s="19" t="s">
        <v>4622</v>
      </c>
      <c r="N186" s="19" t="s">
        <v>17778</v>
      </c>
    </row>
    <row r="187" spans="1:14" x14ac:dyDescent="0.25">
      <c r="A187" s="19" t="str">
        <f t="shared" si="7"/>
        <v>84109EG x Sambodromo4606920h</v>
      </c>
      <c r="B187" s="19" t="str">
        <f t="shared" si="8"/>
        <v>84109EG x Sambodromo46069</v>
      </c>
      <c r="C187" s="19" t="s">
        <v>242</v>
      </c>
      <c r="D187" s="19">
        <v>84109</v>
      </c>
      <c r="E187" s="20"/>
      <c r="F187" s="19" t="s">
        <v>6</v>
      </c>
      <c r="G187" s="21" t="s">
        <v>114</v>
      </c>
      <c r="H187" s="22">
        <f t="shared" si="9"/>
        <v>46069</v>
      </c>
      <c r="I187" s="19" t="s">
        <v>622</v>
      </c>
      <c r="J187" s="21" t="str">
        <f>IF(LEN(A187&amp;B187)&lt;2,"Não Utilizou",IF((IFERROR(IFERROR(VLOOKUP(A187,Agendamento!A:C,3,0),VLOOKUP(B187,Agendamento!B:C,2,0)&amp;"B"),"Encaixe"))="Agendado","Agend_OK",IF((IFERROR(IFERROR(VLOOKUP(A187,Agendamento!A:C,3,0),VLOOKUP(B187,Agendamento!B:C,2,0)&amp;"B"),"Encaixe"))="AgendadoB","Agend_NOK",IF((IFERROR(IFERROR(VLOOKUP(A187,Agendamento!A:C,3,0),VLOOKUP(B187,Agendamento!B:C,2,0)&amp;"B"),"Encaixe"))="Encaixe","Encaixe","Não Utilizou"))))</f>
        <v>Agend_NOK</v>
      </c>
      <c r="K187" s="21" t="str">
        <f>IFERROR(VLOOKUP(L187,'Base Colaboradores'!C:F,4,0),"PRESTADOR DE SERVIÇOS")</f>
        <v>FINANCAS JURIDICO E INFRAESTRUTURA</v>
      </c>
      <c r="L187" s="19" t="s">
        <v>16520</v>
      </c>
      <c r="M187" s="19" t="s">
        <v>2637</v>
      </c>
      <c r="N187" s="19" t="s">
        <v>17841</v>
      </c>
    </row>
    <row r="188" spans="1:14" x14ac:dyDescent="0.25">
      <c r="A188" s="19" t="str">
        <f t="shared" si="7"/>
        <v>05551438724Sambodromo x JB4606805h</v>
      </c>
      <c r="B188" s="19" t="str">
        <f t="shared" si="8"/>
        <v>05551438724Sambodromo x JB46068</v>
      </c>
      <c r="C188" s="19" t="s">
        <v>94</v>
      </c>
      <c r="D188" s="19"/>
      <c r="E188" s="20" t="s">
        <v>95</v>
      </c>
      <c r="F188" s="19" t="s">
        <v>159</v>
      </c>
      <c r="G188" s="21" t="s">
        <v>188</v>
      </c>
      <c r="H188" s="22">
        <f t="shared" si="9"/>
        <v>46068</v>
      </c>
      <c r="I188" s="19" t="s">
        <v>621</v>
      </c>
      <c r="J188" s="21" t="str">
        <f>IF(LEN(A188&amp;B188)&lt;2,"Não Utilizou",IF((IFERROR(IFERROR(VLOOKUP(A188,Agendamento!A:C,3,0),VLOOKUP(B188,Agendamento!B:C,2,0)&amp;"B"),"Encaixe"))="Agendado","Agend_OK",IF((IFERROR(IFERROR(VLOOKUP(A188,Agendamento!A:C,3,0),VLOOKUP(B188,Agendamento!B:C,2,0)&amp;"B"),"Encaixe"))="AgendadoB","Agend_NOK",IF((IFERROR(IFERROR(VLOOKUP(A188,Agendamento!A:C,3,0),VLOOKUP(B188,Agendamento!B:C,2,0)&amp;"B"),"Encaixe"))="Encaixe","Encaixe","Não Utilizou"))))</f>
        <v>Encaixe</v>
      </c>
      <c r="K188" s="21" t="str">
        <f>IFERROR(VLOOKUP(L188,'Base Colaboradores'!C:F,4,0),"PRESTADOR DE SERVIÇOS")</f>
        <v>PRESTADOR DE SERVIÇOS</v>
      </c>
      <c r="L188" s="19" t="s">
        <v>19218</v>
      </c>
      <c r="M188" s="19" t="s">
        <v>19218</v>
      </c>
      <c r="N188" s="19" t="s">
        <v>19218</v>
      </c>
    </row>
    <row r="189" spans="1:14" x14ac:dyDescent="0.25">
      <c r="A189" s="19" t="str">
        <f t="shared" si="7"/>
        <v>05551438724JB x Sambodromo4606919h</v>
      </c>
      <c r="B189" s="19" t="str">
        <f t="shared" si="8"/>
        <v>05551438724JB x Sambodromo46069</v>
      </c>
      <c r="C189" s="19" t="s">
        <v>94</v>
      </c>
      <c r="D189" s="19"/>
      <c r="E189" s="20" t="s">
        <v>95</v>
      </c>
      <c r="F189" s="19" t="s">
        <v>33</v>
      </c>
      <c r="G189" s="21" t="s">
        <v>76</v>
      </c>
      <c r="H189" s="22">
        <f t="shared" si="9"/>
        <v>46069</v>
      </c>
      <c r="I189" s="19" t="s">
        <v>622</v>
      </c>
      <c r="J189" s="21" t="str">
        <f>IF(LEN(A189&amp;B189)&lt;2,"Não Utilizou",IF((IFERROR(IFERROR(VLOOKUP(A189,Agendamento!A:C,3,0),VLOOKUP(B189,Agendamento!B:C,2,0)&amp;"B"),"Encaixe"))="Agendado","Agend_OK",IF((IFERROR(IFERROR(VLOOKUP(A189,Agendamento!A:C,3,0),VLOOKUP(B189,Agendamento!B:C,2,0)&amp;"B"),"Encaixe"))="AgendadoB","Agend_NOK",IF((IFERROR(IFERROR(VLOOKUP(A189,Agendamento!A:C,3,0),VLOOKUP(B189,Agendamento!B:C,2,0)&amp;"B"),"Encaixe"))="Encaixe","Encaixe","Não Utilizou"))))</f>
        <v>Encaixe</v>
      </c>
      <c r="K189" s="21" t="str">
        <f>IFERROR(VLOOKUP(L189,'Base Colaboradores'!C:F,4,0),"PRESTADOR DE SERVIÇOS")</f>
        <v>PRESTADOR DE SERVIÇOS</v>
      </c>
      <c r="L189" s="19" t="s">
        <v>19218</v>
      </c>
      <c r="M189" s="19" t="s">
        <v>19218</v>
      </c>
      <c r="N189" s="19" t="s">
        <v>19218</v>
      </c>
    </row>
    <row r="190" spans="1:14" x14ac:dyDescent="0.25">
      <c r="A190" s="19" t="str">
        <f t="shared" si="7"/>
        <v>52812Sambodromo x EG4606806h</v>
      </c>
      <c r="B190" s="19" t="str">
        <f t="shared" si="8"/>
        <v>52812Sambodromo x EG46068</v>
      </c>
      <c r="C190" s="19" t="s">
        <v>65</v>
      </c>
      <c r="D190" s="19">
        <v>52812</v>
      </c>
      <c r="E190" s="20"/>
      <c r="F190" s="19" t="s">
        <v>151</v>
      </c>
      <c r="G190" s="21" t="s">
        <v>193</v>
      </c>
      <c r="H190" s="22">
        <f t="shared" si="9"/>
        <v>46068</v>
      </c>
      <c r="I190" s="19" t="s">
        <v>621</v>
      </c>
      <c r="J190" s="21" t="str">
        <f>IF(LEN(A190&amp;B190)&lt;2,"Não Utilizou",IF((IFERROR(IFERROR(VLOOKUP(A190,Agendamento!A:C,3,0),VLOOKUP(B190,Agendamento!B:C,2,0)&amp;"B"),"Encaixe"))="Agendado","Agend_OK",IF((IFERROR(IFERROR(VLOOKUP(A190,Agendamento!A:C,3,0),VLOOKUP(B190,Agendamento!B:C,2,0)&amp;"B"),"Encaixe"))="AgendadoB","Agend_NOK",IF((IFERROR(IFERROR(VLOOKUP(A190,Agendamento!A:C,3,0),VLOOKUP(B190,Agendamento!B:C,2,0)&amp;"B"),"Encaixe"))="Encaixe","Encaixe","Não Utilizou"))))</f>
        <v>Agend_NOK</v>
      </c>
      <c r="K190" s="21" t="str">
        <f>IFERROR(VLOOKUP(L190,'Base Colaboradores'!C:F,4,0),"PRESTADOR DE SERVIÇOS")</f>
        <v>FINANCAS JURIDICO E INFRAESTRUTURA</v>
      </c>
      <c r="L190" s="19" t="s">
        <v>16264</v>
      </c>
      <c r="M190" s="19" t="s">
        <v>15092</v>
      </c>
      <c r="N190" s="19" t="s">
        <v>17512</v>
      </c>
    </row>
    <row r="191" spans="1:14" x14ac:dyDescent="0.25">
      <c r="A191" s="19" t="str">
        <f t="shared" si="7"/>
        <v>52812EG x Sambodromo4606922h</v>
      </c>
      <c r="B191" s="19" t="str">
        <f t="shared" si="8"/>
        <v>52812EG x Sambodromo46069</v>
      </c>
      <c r="C191" s="19" t="s">
        <v>65</v>
      </c>
      <c r="D191" s="19">
        <v>52812</v>
      </c>
      <c r="E191" s="20"/>
      <c r="F191" s="19" t="s">
        <v>6</v>
      </c>
      <c r="G191" s="21" t="s">
        <v>137</v>
      </c>
      <c r="H191" s="22">
        <f t="shared" si="9"/>
        <v>46069</v>
      </c>
      <c r="I191" s="19" t="s">
        <v>622</v>
      </c>
      <c r="J191" s="21" t="str">
        <f>IF(LEN(A191&amp;B191)&lt;2,"Não Utilizou",IF((IFERROR(IFERROR(VLOOKUP(A191,Agendamento!A:C,3,0),VLOOKUP(B191,Agendamento!B:C,2,0)&amp;"B"),"Encaixe"))="Agendado","Agend_OK",IF((IFERROR(IFERROR(VLOOKUP(A191,Agendamento!A:C,3,0),VLOOKUP(B191,Agendamento!B:C,2,0)&amp;"B"),"Encaixe"))="AgendadoB","Agend_NOK",IF((IFERROR(IFERROR(VLOOKUP(A191,Agendamento!A:C,3,0),VLOOKUP(B191,Agendamento!B:C,2,0)&amp;"B"),"Encaixe"))="Encaixe","Encaixe","Não Utilizou"))))</f>
        <v>Agend_NOK</v>
      </c>
      <c r="K191" s="21" t="str">
        <f>IFERROR(VLOOKUP(L191,'Base Colaboradores'!C:F,4,0),"PRESTADOR DE SERVIÇOS")</f>
        <v>FINANCAS JURIDICO E INFRAESTRUTURA</v>
      </c>
      <c r="L191" s="19" t="s">
        <v>16264</v>
      </c>
      <c r="M191" s="19" t="s">
        <v>15092</v>
      </c>
      <c r="N191" s="19" t="s">
        <v>17512</v>
      </c>
    </row>
    <row r="192" spans="1:14" x14ac:dyDescent="0.25">
      <c r="A192" s="19" t="str">
        <f t="shared" si="7"/>
        <v>34684Sambodromo x EG4606800h</v>
      </c>
      <c r="B192" s="19" t="str">
        <f t="shared" si="8"/>
        <v>34684Sambodromo x EG46068</v>
      </c>
      <c r="C192" s="19" t="s">
        <v>158</v>
      </c>
      <c r="D192" s="19">
        <v>34684</v>
      </c>
      <c r="E192" s="20"/>
      <c r="F192" s="19" t="s">
        <v>151</v>
      </c>
      <c r="G192" s="21" t="s">
        <v>152</v>
      </c>
      <c r="H192" s="22">
        <f t="shared" si="9"/>
        <v>46068</v>
      </c>
      <c r="I192" s="19" t="s">
        <v>621</v>
      </c>
      <c r="J192" s="21" t="str">
        <f>IF(LEN(A192&amp;B192)&lt;2,"Não Utilizou",IF((IFERROR(IFERROR(VLOOKUP(A192,Agendamento!A:C,3,0),VLOOKUP(B192,Agendamento!B:C,2,0)&amp;"B"),"Encaixe"))="Agendado","Agend_OK",IF((IFERROR(IFERROR(VLOOKUP(A192,Agendamento!A:C,3,0),VLOOKUP(B192,Agendamento!B:C,2,0)&amp;"B"),"Encaixe"))="AgendadoB","Agend_NOK",IF((IFERROR(IFERROR(VLOOKUP(A192,Agendamento!A:C,3,0),VLOOKUP(B192,Agendamento!B:C,2,0)&amp;"B"),"Encaixe"))="Encaixe","Encaixe","Não Utilizou"))))</f>
        <v>Encaixe</v>
      </c>
      <c r="K192" s="21" t="str">
        <f>IFERROR(VLOOKUP(L192,'Base Colaboradores'!C:F,4,0),"PRESTADOR DE SERVIÇOS")</f>
        <v>ESTUDIOS GLOBO</v>
      </c>
      <c r="L192" s="19" t="s">
        <v>16171</v>
      </c>
      <c r="M192" s="19" t="s">
        <v>14733</v>
      </c>
      <c r="N192" s="19" t="s">
        <v>17725</v>
      </c>
    </row>
    <row r="193" spans="1:14" x14ac:dyDescent="0.25">
      <c r="A193" s="19" t="str">
        <f t="shared" si="7"/>
        <v>70088JB x Sambodromo4606919h</v>
      </c>
      <c r="B193" s="19" t="str">
        <f t="shared" si="8"/>
        <v>70088JB x Sambodromo46069</v>
      </c>
      <c r="C193" s="19" t="s">
        <v>577</v>
      </c>
      <c r="D193" s="19">
        <v>70088</v>
      </c>
      <c r="E193" s="20"/>
      <c r="F193" s="19" t="s">
        <v>33</v>
      </c>
      <c r="G193" s="21" t="s">
        <v>76</v>
      </c>
      <c r="H193" s="22">
        <f t="shared" si="9"/>
        <v>46069</v>
      </c>
      <c r="I193" s="19" t="s">
        <v>622</v>
      </c>
      <c r="J193" s="21" t="str">
        <f>IF(LEN(A193&amp;B193)&lt;2,"Não Utilizou",IF((IFERROR(IFERROR(VLOOKUP(A193,Agendamento!A:C,3,0),VLOOKUP(B193,Agendamento!B:C,2,0)&amp;"B"),"Encaixe"))="Agendado","Agend_OK",IF((IFERROR(IFERROR(VLOOKUP(A193,Agendamento!A:C,3,0),VLOOKUP(B193,Agendamento!B:C,2,0)&amp;"B"),"Encaixe"))="AgendadoB","Agend_NOK",IF((IFERROR(IFERROR(VLOOKUP(A193,Agendamento!A:C,3,0),VLOOKUP(B193,Agendamento!B:C,2,0)&amp;"B"),"Encaixe"))="Encaixe","Encaixe","Não Utilizou"))))</f>
        <v>Agend_OK</v>
      </c>
      <c r="K193" s="21" t="str">
        <f>IFERROR(VLOOKUP(L193,'Base Colaboradores'!C:F,4,0),"PRESTADOR DE SERVIÇOS")</f>
        <v>JORNALISMO</v>
      </c>
      <c r="L193" s="19" t="s">
        <v>16571</v>
      </c>
      <c r="M193" s="19" t="s">
        <v>10659</v>
      </c>
      <c r="N193" s="19" t="s">
        <v>17888</v>
      </c>
    </row>
    <row r="194" spans="1:14" x14ac:dyDescent="0.25">
      <c r="A194" s="19" t="str">
        <f t="shared" si="7"/>
        <v>84786JB x Sambodromo4606921h</v>
      </c>
      <c r="B194" s="19" t="str">
        <f t="shared" si="8"/>
        <v>84786JB x Sambodromo46069</v>
      </c>
      <c r="C194" s="19" t="s">
        <v>105</v>
      </c>
      <c r="D194" s="23">
        <v>84786</v>
      </c>
      <c r="E194" s="20"/>
      <c r="F194" s="19" t="s">
        <v>33</v>
      </c>
      <c r="G194" s="21" t="s">
        <v>126</v>
      </c>
      <c r="H194" s="22">
        <f t="shared" si="9"/>
        <v>46069</v>
      </c>
      <c r="I194" s="19" t="s">
        <v>622</v>
      </c>
      <c r="J194" s="21" t="str">
        <f>IF(LEN(A194&amp;B194)&lt;2,"Não Utilizou",IF((IFERROR(IFERROR(VLOOKUP(A194,Agendamento!A:C,3,0),VLOOKUP(B194,Agendamento!B:C,2,0)&amp;"B"),"Encaixe"))="Agendado","Agend_OK",IF((IFERROR(IFERROR(VLOOKUP(A194,Agendamento!A:C,3,0),VLOOKUP(B194,Agendamento!B:C,2,0)&amp;"B"),"Encaixe"))="AgendadoB","Agend_NOK",IF((IFERROR(IFERROR(VLOOKUP(A194,Agendamento!A:C,3,0),VLOOKUP(B194,Agendamento!B:C,2,0)&amp;"B"),"Encaixe"))="Encaixe","Encaixe","Não Utilizou"))))</f>
        <v>Agend_NOK</v>
      </c>
      <c r="K194" s="21" t="str">
        <f>IFERROR(VLOOKUP(L194,'Base Colaboradores'!C:F,4,0),"PRESTADOR DE SERVIÇOS")</f>
        <v>RECURSOS HUMANOS</v>
      </c>
      <c r="L194" s="19" t="s">
        <v>16676</v>
      </c>
      <c r="M194" s="19" t="s">
        <v>13508</v>
      </c>
      <c r="N194" s="19" t="s">
        <v>18081</v>
      </c>
    </row>
    <row r="195" spans="1:14" x14ac:dyDescent="0.25">
      <c r="A195" s="19" t="str">
        <f t="shared" ref="A195:A258" si="10">IF(LEN(D195)&gt;1,D195,E195)&amp;F195&amp;H195&amp;G195</f>
        <v>84786Sambodromo x JB4606805h</v>
      </c>
      <c r="B195" s="19" t="str">
        <f t="shared" ref="B195:B258" si="11">IF(LEN(D195)&gt;1,D195,E195)&amp;F195&amp;H195</f>
        <v>84786Sambodromo x JB46068</v>
      </c>
      <c r="C195" s="19" t="s">
        <v>105</v>
      </c>
      <c r="D195" s="19">
        <v>84786</v>
      </c>
      <c r="E195" s="20"/>
      <c r="F195" s="19" t="s">
        <v>159</v>
      </c>
      <c r="G195" s="21" t="s">
        <v>188</v>
      </c>
      <c r="H195" s="22">
        <f t="shared" ref="H195:H258" si="12">IF(LEFT(I195,1)="1",46068,IF(LEFT(I195,1)="2",46069,IF(LEFT(I195,1)="3",46070,46074)))</f>
        <v>46068</v>
      </c>
      <c r="I195" s="19" t="s">
        <v>621</v>
      </c>
      <c r="J195" s="21" t="str">
        <f>IF(LEN(A195&amp;B195)&lt;2,"Não Utilizou",IF((IFERROR(IFERROR(VLOOKUP(A195,Agendamento!A:C,3,0),VLOOKUP(B195,Agendamento!B:C,2,0)&amp;"B"),"Encaixe"))="Agendado","Agend_OK",IF((IFERROR(IFERROR(VLOOKUP(A195,Agendamento!A:C,3,0),VLOOKUP(B195,Agendamento!B:C,2,0)&amp;"B"),"Encaixe"))="AgendadoB","Agend_NOK",IF((IFERROR(IFERROR(VLOOKUP(A195,Agendamento!A:C,3,0),VLOOKUP(B195,Agendamento!B:C,2,0)&amp;"B"),"Encaixe"))="Encaixe","Encaixe","Não Utilizou"))))</f>
        <v>Agend_NOK</v>
      </c>
      <c r="K195" s="21" t="str">
        <f>IFERROR(VLOOKUP(L195,'Base Colaboradores'!C:F,4,0),"PRESTADOR DE SERVIÇOS")</f>
        <v>RECURSOS HUMANOS</v>
      </c>
      <c r="L195" s="19" t="s">
        <v>16676</v>
      </c>
      <c r="M195" s="19" t="s">
        <v>13508</v>
      </c>
      <c r="N195" s="19" t="s">
        <v>18081</v>
      </c>
    </row>
    <row r="196" spans="1:14" x14ac:dyDescent="0.25">
      <c r="A196" s="19" t="str">
        <f t="shared" si="10"/>
        <v>78882Sambodromo x EG4606806h</v>
      </c>
      <c r="B196" s="19" t="str">
        <f t="shared" si="11"/>
        <v>78882Sambodromo x EG46068</v>
      </c>
      <c r="C196" s="19" t="s">
        <v>140</v>
      </c>
      <c r="D196" s="19">
        <v>78882</v>
      </c>
      <c r="E196" s="20"/>
      <c r="F196" s="19" t="s">
        <v>151</v>
      </c>
      <c r="G196" s="21" t="s">
        <v>193</v>
      </c>
      <c r="H196" s="22">
        <f t="shared" si="12"/>
        <v>46068</v>
      </c>
      <c r="I196" s="19" t="s">
        <v>621</v>
      </c>
      <c r="J196" s="21" t="str">
        <f>IF(LEN(A196&amp;B196)&lt;2,"Não Utilizou",IF((IFERROR(IFERROR(VLOOKUP(A196,Agendamento!A:C,3,0),VLOOKUP(B196,Agendamento!B:C,2,0)&amp;"B"),"Encaixe"))="Agendado","Agend_OK",IF((IFERROR(IFERROR(VLOOKUP(A196,Agendamento!A:C,3,0),VLOOKUP(B196,Agendamento!B:C,2,0)&amp;"B"),"Encaixe"))="AgendadoB","Agend_NOK",IF((IFERROR(IFERROR(VLOOKUP(A196,Agendamento!A:C,3,0),VLOOKUP(B196,Agendamento!B:C,2,0)&amp;"B"),"Encaixe"))="Encaixe","Encaixe","Não Utilizou"))))</f>
        <v>Agend_NOK</v>
      </c>
      <c r="K196" s="21" t="str">
        <f>IFERROR(VLOOKUP(L196,'Base Colaboradores'!C:F,4,0),"PRESTADOR DE SERVIÇOS")</f>
        <v>TECNOLOGIA</v>
      </c>
      <c r="L196" s="19" t="s">
        <v>16260</v>
      </c>
      <c r="M196" s="19" t="s">
        <v>5234</v>
      </c>
      <c r="N196" s="19" t="s">
        <v>17585</v>
      </c>
    </row>
    <row r="197" spans="1:14" x14ac:dyDescent="0.25">
      <c r="A197" s="19" t="str">
        <f t="shared" si="10"/>
        <v>78728Sambodromo x EG4606806h</v>
      </c>
      <c r="B197" s="19" t="str">
        <f t="shared" si="11"/>
        <v>78728Sambodromo x EG46068</v>
      </c>
      <c r="C197" s="19" t="s">
        <v>143</v>
      </c>
      <c r="D197" s="19">
        <v>78728</v>
      </c>
      <c r="E197" s="20"/>
      <c r="F197" s="19" t="s">
        <v>151</v>
      </c>
      <c r="G197" s="21" t="s">
        <v>193</v>
      </c>
      <c r="H197" s="22">
        <f t="shared" si="12"/>
        <v>46068</v>
      </c>
      <c r="I197" s="19" t="s">
        <v>621</v>
      </c>
      <c r="J197" s="21" t="str">
        <f>IF(LEN(A197&amp;B197)&lt;2,"Não Utilizou",IF((IFERROR(IFERROR(VLOOKUP(A197,Agendamento!A:C,3,0),VLOOKUP(B197,Agendamento!B:C,2,0)&amp;"B"),"Encaixe"))="Agendado","Agend_OK",IF((IFERROR(IFERROR(VLOOKUP(A197,Agendamento!A:C,3,0),VLOOKUP(B197,Agendamento!B:C,2,0)&amp;"B"),"Encaixe"))="AgendadoB","Agend_NOK",IF((IFERROR(IFERROR(VLOOKUP(A197,Agendamento!A:C,3,0),VLOOKUP(B197,Agendamento!B:C,2,0)&amp;"B"),"Encaixe"))="Encaixe","Encaixe","Não Utilizou"))))</f>
        <v>Agend_NOK</v>
      </c>
      <c r="K197" s="21" t="str">
        <f>IFERROR(VLOOKUP(L197,'Base Colaboradores'!C:F,4,0),"PRESTADOR DE SERVIÇOS")</f>
        <v>TECNOLOGIA</v>
      </c>
      <c r="L197" s="19" t="s">
        <v>16260</v>
      </c>
      <c r="M197" s="19" t="s">
        <v>5234</v>
      </c>
      <c r="N197" s="19" t="s">
        <v>17585</v>
      </c>
    </row>
    <row r="198" spans="1:14" x14ac:dyDescent="0.25">
      <c r="A198" s="19" t="str">
        <f t="shared" si="10"/>
        <v>78728EG x Sambodromo4606922h</v>
      </c>
      <c r="B198" s="19" t="str">
        <f t="shared" si="11"/>
        <v>78728EG x Sambodromo46069</v>
      </c>
      <c r="C198" s="19" t="s">
        <v>143</v>
      </c>
      <c r="D198" s="19">
        <v>78728</v>
      </c>
      <c r="E198" s="20"/>
      <c r="F198" s="19" t="s">
        <v>6</v>
      </c>
      <c r="G198" s="21" t="s">
        <v>137</v>
      </c>
      <c r="H198" s="22">
        <f t="shared" si="12"/>
        <v>46069</v>
      </c>
      <c r="I198" s="19" t="s">
        <v>622</v>
      </c>
      <c r="J198" s="21" t="str">
        <f>IF(LEN(A198&amp;B198)&lt;2,"Não Utilizou",IF((IFERROR(IFERROR(VLOOKUP(A198,Agendamento!A:C,3,0),VLOOKUP(B198,Agendamento!B:C,2,0)&amp;"B"),"Encaixe"))="Agendado","Agend_OK",IF((IFERROR(IFERROR(VLOOKUP(A198,Agendamento!A:C,3,0),VLOOKUP(B198,Agendamento!B:C,2,0)&amp;"B"),"Encaixe"))="AgendadoB","Agend_NOK",IF((IFERROR(IFERROR(VLOOKUP(A198,Agendamento!A:C,3,0),VLOOKUP(B198,Agendamento!B:C,2,0)&amp;"B"),"Encaixe"))="Encaixe","Encaixe","Não Utilizou"))))</f>
        <v>Agend_NOK</v>
      </c>
      <c r="K198" s="21" t="str">
        <f>IFERROR(VLOOKUP(L198,'Base Colaboradores'!C:F,4,0),"PRESTADOR DE SERVIÇOS")</f>
        <v>TECNOLOGIA</v>
      </c>
      <c r="L198" s="19" t="s">
        <v>16260</v>
      </c>
      <c r="M198" s="19" t="s">
        <v>5234</v>
      </c>
      <c r="N198" s="19" t="s">
        <v>17585</v>
      </c>
    </row>
    <row r="199" spans="1:14" x14ac:dyDescent="0.25">
      <c r="A199" s="19" t="str">
        <f t="shared" si="10"/>
        <v>905Sambodromo x JB4606805h</v>
      </c>
      <c r="B199" s="19" t="str">
        <f t="shared" si="11"/>
        <v>905Sambodromo x JB46068</v>
      </c>
      <c r="C199" s="19" t="s">
        <v>106</v>
      </c>
      <c r="D199" s="19">
        <v>905</v>
      </c>
      <c r="E199" s="20"/>
      <c r="F199" s="19" t="s">
        <v>159</v>
      </c>
      <c r="G199" s="21" t="s">
        <v>188</v>
      </c>
      <c r="H199" s="22">
        <f t="shared" si="12"/>
        <v>46068</v>
      </c>
      <c r="I199" s="19" t="s">
        <v>621</v>
      </c>
      <c r="J199" s="21" t="str">
        <f>IF(LEN(A199&amp;B199)&lt;2,"Não Utilizou",IF((IFERROR(IFERROR(VLOOKUP(A199,Agendamento!A:C,3,0),VLOOKUP(B199,Agendamento!B:C,2,0)&amp;"B"),"Encaixe"))="Agendado","Agend_OK",IF((IFERROR(IFERROR(VLOOKUP(A199,Agendamento!A:C,3,0),VLOOKUP(B199,Agendamento!B:C,2,0)&amp;"B"),"Encaixe"))="AgendadoB","Agend_NOK",IF((IFERROR(IFERROR(VLOOKUP(A199,Agendamento!A:C,3,0),VLOOKUP(B199,Agendamento!B:C,2,0)&amp;"B"),"Encaixe"))="Encaixe","Encaixe","Não Utilizou"))))</f>
        <v>Encaixe</v>
      </c>
      <c r="K199" s="21" t="str">
        <f>IFERROR(VLOOKUP(L199,'Base Colaboradores'!C:F,4,0),"PRESTADOR DE SERVIÇOS")</f>
        <v>JORNALISMO</v>
      </c>
      <c r="L199" s="19" t="s">
        <v>16120</v>
      </c>
      <c r="M199" s="19" t="s">
        <v>12286</v>
      </c>
      <c r="N199" s="19" t="s">
        <v>17862</v>
      </c>
    </row>
    <row r="200" spans="1:14" x14ac:dyDescent="0.25">
      <c r="A200" s="19" t="str">
        <f t="shared" si="10"/>
        <v>905JB x Sambodromo4606919h</v>
      </c>
      <c r="B200" s="19" t="str">
        <f t="shared" si="11"/>
        <v>905JB x Sambodromo46069</v>
      </c>
      <c r="C200" s="19" t="s">
        <v>106</v>
      </c>
      <c r="D200" s="19">
        <v>905</v>
      </c>
      <c r="E200" s="20"/>
      <c r="F200" s="19" t="s">
        <v>33</v>
      </c>
      <c r="G200" s="21" t="s">
        <v>76</v>
      </c>
      <c r="H200" s="22">
        <f t="shared" si="12"/>
        <v>46069</v>
      </c>
      <c r="I200" s="19" t="s">
        <v>622</v>
      </c>
      <c r="J200" s="21" t="str">
        <f>IF(LEN(A200&amp;B200)&lt;2,"Não Utilizou",IF((IFERROR(IFERROR(VLOOKUP(A200,Agendamento!A:C,3,0),VLOOKUP(B200,Agendamento!B:C,2,0)&amp;"B"),"Encaixe"))="Agendado","Agend_OK",IF((IFERROR(IFERROR(VLOOKUP(A200,Agendamento!A:C,3,0),VLOOKUP(B200,Agendamento!B:C,2,0)&amp;"B"),"Encaixe"))="AgendadoB","Agend_NOK",IF((IFERROR(IFERROR(VLOOKUP(A200,Agendamento!A:C,3,0),VLOOKUP(B200,Agendamento!B:C,2,0)&amp;"B"),"Encaixe"))="Encaixe","Encaixe","Não Utilizou"))))</f>
        <v>Encaixe</v>
      </c>
      <c r="K200" s="21" t="str">
        <f>IFERROR(VLOOKUP(L200,'Base Colaboradores'!C:F,4,0),"PRESTADOR DE SERVIÇOS")</f>
        <v>JORNALISMO</v>
      </c>
      <c r="L200" s="19" t="s">
        <v>16120</v>
      </c>
      <c r="M200" s="19" t="s">
        <v>12286</v>
      </c>
      <c r="N200" s="19" t="s">
        <v>17862</v>
      </c>
    </row>
    <row r="201" spans="1:14" x14ac:dyDescent="0.25">
      <c r="A201" s="19" t="str">
        <f t="shared" si="10"/>
        <v>55278Sambodromo x EG4606803h</v>
      </c>
      <c r="B201" s="19" t="str">
        <f t="shared" si="11"/>
        <v>55278Sambodromo x EG46068</v>
      </c>
      <c r="C201" s="19" t="s">
        <v>69</v>
      </c>
      <c r="D201" s="19">
        <v>55278</v>
      </c>
      <c r="E201" s="20"/>
      <c r="F201" s="19" t="s">
        <v>151</v>
      </c>
      <c r="G201" s="21" t="s">
        <v>172</v>
      </c>
      <c r="H201" s="22">
        <f t="shared" si="12"/>
        <v>46068</v>
      </c>
      <c r="I201" s="19" t="s">
        <v>621</v>
      </c>
      <c r="J201" s="21" t="str">
        <f>IF(LEN(A201&amp;B201)&lt;2,"Não Utilizou",IF((IFERROR(IFERROR(VLOOKUP(A201,Agendamento!A:C,3,0),VLOOKUP(B201,Agendamento!B:C,2,0)&amp;"B"),"Encaixe"))="Agendado","Agend_OK",IF((IFERROR(IFERROR(VLOOKUP(A201,Agendamento!A:C,3,0),VLOOKUP(B201,Agendamento!B:C,2,0)&amp;"B"),"Encaixe"))="AgendadoB","Agend_NOK",IF((IFERROR(IFERROR(VLOOKUP(A201,Agendamento!A:C,3,0),VLOOKUP(B201,Agendamento!B:C,2,0)&amp;"B"),"Encaixe"))="Encaixe","Encaixe","Não Utilizou"))))</f>
        <v>Agend_NOK</v>
      </c>
      <c r="K201" s="21" t="str">
        <f>IFERROR(VLOOKUP(L201,'Base Colaboradores'!C:F,4,0),"PRESTADOR DE SERVIÇOS")</f>
        <v>FINANCAS JURIDICO E INFRAESTRUTURA</v>
      </c>
      <c r="L201" s="19" t="s">
        <v>16520</v>
      </c>
      <c r="M201" s="19" t="s">
        <v>15108</v>
      </c>
      <c r="N201" s="19" t="s">
        <v>17854</v>
      </c>
    </row>
    <row r="202" spans="1:14" x14ac:dyDescent="0.25">
      <c r="A202" s="19" t="str">
        <f t="shared" si="10"/>
        <v>55278EG x Sambodromo4606918h</v>
      </c>
      <c r="B202" s="19" t="str">
        <f t="shared" si="11"/>
        <v>55278EG x Sambodromo46069</v>
      </c>
      <c r="C202" s="19" t="s">
        <v>69</v>
      </c>
      <c r="D202" s="19">
        <v>55278</v>
      </c>
      <c r="E202" s="20"/>
      <c r="F202" s="19" t="s">
        <v>6</v>
      </c>
      <c r="G202" s="21" t="s">
        <v>34</v>
      </c>
      <c r="H202" s="22">
        <f t="shared" si="12"/>
        <v>46069</v>
      </c>
      <c r="I202" s="19" t="s">
        <v>622</v>
      </c>
      <c r="J202" s="21" t="str">
        <f>IF(LEN(A202&amp;B202)&lt;2,"Não Utilizou",IF((IFERROR(IFERROR(VLOOKUP(A202,Agendamento!A:C,3,0),VLOOKUP(B202,Agendamento!B:C,2,0)&amp;"B"),"Encaixe"))="Agendado","Agend_OK",IF((IFERROR(IFERROR(VLOOKUP(A202,Agendamento!A:C,3,0),VLOOKUP(B202,Agendamento!B:C,2,0)&amp;"B"),"Encaixe"))="AgendadoB","Agend_NOK",IF((IFERROR(IFERROR(VLOOKUP(A202,Agendamento!A:C,3,0),VLOOKUP(B202,Agendamento!B:C,2,0)&amp;"B"),"Encaixe"))="Encaixe","Encaixe","Não Utilizou"))))</f>
        <v>Agend_OK</v>
      </c>
      <c r="K202" s="21" t="str">
        <f>IFERROR(VLOOKUP(L202,'Base Colaboradores'!C:F,4,0),"PRESTADOR DE SERVIÇOS")</f>
        <v>FINANCAS JURIDICO E INFRAESTRUTURA</v>
      </c>
      <c r="L202" s="19" t="s">
        <v>16520</v>
      </c>
      <c r="M202" s="19" t="s">
        <v>15108</v>
      </c>
      <c r="N202" s="19" t="s">
        <v>17854</v>
      </c>
    </row>
    <row r="203" spans="1:14" x14ac:dyDescent="0.25">
      <c r="A203" s="19" t="str">
        <f t="shared" si="10"/>
        <v>10751Sambodromo x EG4606803h</v>
      </c>
      <c r="B203" s="19" t="str">
        <f t="shared" si="11"/>
        <v>10751Sambodromo x EG46068</v>
      </c>
      <c r="C203" s="19" t="s">
        <v>212</v>
      </c>
      <c r="D203" s="19">
        <v>10751</v>
      </c>
      <c r="E203" s="20"/>
      <c r="F203" s="19" t="s">
        <v>151</v>
      </c>
      <c r="G203" s="21" t="s">
        <v>172</v>
      </c>
      <c r="H203" s="22">
        <f t="shared" si="12"/>
        <v>46068</v>
      </c>
      <c r="I203" s="19" t="s">
        <v>621</v>
      </c>
      <c r="J203" s="21" t="str">
        <f>IF(LEN(A203&amp;B203)&lt;2,"Não Utilizou",IF((IFERROR(IFERROR(VLOOKUP(A203,Agendamento!A:C,3,0),VLOOKUP(B203,Agendamento!B:C,2,0)&amp;"B"),"Encaixe"))="Agendado","Agend_OK",IF((IFERROR(IFERROR(VLOOKUP(A203,Agendamento!A:C,3,0),VLOOKUP(B203,Agendamento!B:C,2,0)&amp;"B"),"Encaixe"))="AgendadoB","Agend_NOK",IF((IFERROR(IFERROR(VLOOKUP(A203,Agendamento!A:C,3,0),VLOOKUP(B203,Agendamento!B:C,2,0)&amp;"B"),"Encaixe"))="Encaixe","Encaixe","Não Utilizou"))))</f>
        <v>Agend_NOK</v>
      </c>
      <c r="K203" s="21" t="str">
        <f>IFERROR(VLOOKUP(L203,'Base Colaboradores'!C:F,4,0),"PRESTADOR DE SERVIÇOS")</f>
        <v>TECNOLOGIA</v>
      </c>
      <c r="L203" s="19" t="s">
        <v>16192</v>
      </c>
      <c r="M203" s="19" t="s">
        <v>15209</v>
      </c>
      <c r="N203" s="19" t="s">
        <v>17681</v>
      </c>
    </row>
    <row r="204" spans="1:14" x14ac:dyDescent="0.25">
      <c r="A204" s="19" t="str">
        <f t="shared" si="10"/>
        <v>10751EG x Sambodromo4606917h</v>
      </c>
      <c r="B204" s="19" t="str">
        <f t="shared" si="11"/>
        <v>10751EG x Sambodromo46069</v>
      </c>
      <c r="C204" s="19" t="s">
        <v>212</v>
      </c>
      <c r="D204" s="19">
        <v>10751</v>
      </c>
      <c r="E204" s="20"/>
      <c r="F204" s="19" t="s">
        <v>6</v>
      </c>
      <c r="G204" s="21" t="s">
        <v>7</v>
      </c>
      <c r="H204" s="22">
        <f t="shared" si="12"/>
        <v>46069</v>
      </c>
      <c r="I204" s="19" t="s">
        <v>622</v>
      </c>
      <c r="J204" s="21" t="str">
        <f>IF(LEN(A204&amp;B204)&lt;2,"Não Utilizou",IF((IFERROR(IFERROR(VLOOKUP(A204,Agendamento!A:C,3,0),VLOOKUP(B204,Agendamento!B:C,2,0)&amp;"B"),"Encaixe"))="Agendado","Agend_OK",IF((IFERROR(IFERROR(VLOOKUP(A204,Agendamento!A:C,3,0),VLOOKUP(B204,Agendamento!B:C,2,0)&amp;"B"),"Encaixe"))="AgendadoB","Agend_NOK",IF((IFERROR(IFERROR(VLOOKUP(A204,Agendamento!A:C,3,0),VLOOKUP(B204,Agendamento!B:C,2,0)&amp;"B"),"Encaixe"))="Encaixe","Encaixe","Não Utilizou"))))</f>
        <v>Agend_NOK</v>
      </c>
      <c r="K204" s="21" t="str">
        <f>IFERROR(VLOOKUP(L204,'Base Colaboradores'!C:F,4,0),"PRESTADOR DE SERVIÇOS")</f>
        <v>TECNOLOGIA</v>
      </c>
      <c r="L204" s="19" t="s">
        <v>16192</v>
      </c>
      <c r="M204" s="19" t="s">
        <v>15209</v>
      </c>
      <c r="N204" s="19" t="s">
        <v>17681</v>
      </c>
    </row>
    <row r="205" spans="1:14" x14ac:dyDescent="0.25">
      <c r="A205" s="19" t="str">
        <f t="shared" si="10"/>
        <v>38805EG x Sambodromo4606921h</v>
      </c>
      <c r="B205" s="19" t="str">
        <f t="shared" si="11"/>
        <v>38805EG x Sambodromo46069</v>
      </c>
      <c r="C205" s="19" t="s">
        <v>245</v>
      </c>
      <c r="D205" s="19">
        <v>38805</v>
      </c>
      <c r="E205" s="20"/>
      <c r="F205" s="19" t="s">
        <v>6</v>
      </c>
      <c r="G205" s="21" t="s">
        <v>126</v>
      </c>
      <c r="H205" s="22">
        <f t="shared" si="12"/>
        <v>46069</v>
      </c>
      <c r="I205" s="19" t="s">
        <v>622</v>
      </c>
      <c r="J205" s="21" t="str">
        <f>IF(LEN(A205&amp;B205)&lt;2,"Não Utilizou",IF((IFERROR(IFERROR(VLOOKUP(A205,Agendamento!A:C,3,0),VLOOKUP(B205,Agendamento!B:C,2,0)&amp;"B"),"Encaixe"))="Agendado","Agend_OK",IF((IFERROR(IFERROR(VLOOKUP(A205,Agendamento!A:C,3,0),VLOOKUP(B205,Agendamento!B:C,2,0)&amp;"B"),"Encaixe"))="AgendadoB","Agend_NOK",IF((IFERROR(IFERROR(VLOOKUP(A205,Agendamento!A:C,3,0),VLOOKUP(B205,Agendamento!B:C,2,0)&amp;"B"),"Encaixe"))="Encaixe","Encaixe","Não Utilizou"))))</f>
        <v>Encaixe</v>
      </c>
      <c r="K205" s="21" t="str">
        <f>IFERROR(VLOOKUP(L205,'Base Colaboradores'!C:F,4,0),"PRESTADOR DE SERVIÇOS")</f>
        <v>ESTUDIOS GLOBO</v>
      </c>
      <c r="L205" s="19" t="s">
        <v>16229</v>
      </c>
      <c r="M205" s="19" t="s">
        <v>14276</v>
      </c>
      <c r="N205" s="19" t="s">
        <v>18003</v>
      </c>
    </row>
    <row r="206" spans="1:14" x14ac:dyDescent="0.25">
      <c r="A206" s="19" t="str">
        <f t="shared" si="10"/>
        <v>15692202719EG x Sambodromo4606920h</v>
      </c>
      <c r="B206" s="19" t="str">
        <f t="shared" si="11"/>
        <v>15692202719EG x Sambodromo46069</v>
      </c>
      <c r="C206" s="19" t="s">
        <v>83</v>
      </c>
      <c r="D206" s="19"/>
      <c r="E206" s="20" t="s">
        <v>84</v>
      </c>
      <c r="F206" s="19" t="s">
        <v>6</v>
      </c>
      <c r="G206" s="21" t="s">
        <v>114</v>
      </c>
      <c r="H206" s="22">
        <f t="shared" si="12"/>
        <v>46069</v>
      </c>
      <c r="I206" s="19" t="s">
        <v>622</v>
      </c>
      <c r="J206" s="21" t="str">
        <f>IF(LEN(A206&amp;B206)&lt;2,"Não Utilizou",IF((IFERROR(IFERROR(VLOOKUP(A206,Agendamento!A:C,3,0),VLOOKUP(B206,Agendamento!B:C,2,0)&amp;"B"),"Encaixe"))="Agendado","Agend_OK",IF((IFERROR(IFERROR(VLOOKUP(A206,Agendamento!A:C,3,0),VLOOKUP(B206,Agendamento!B:C,2,0)&amp;"B"),"Encaixe"))="AgendadoB","Agend_NOK",IF((IFERROR(IFERROR(VLOOKUP(A206,Agendamento!A:C,3,0),VLOOKUP(B206,Agendamento!B:C,2,0)&amp;"B"),"Encaixe"))="Encaixe","Encaixe","Não Utilizou"))))</f>
        <v>Agend_NOK</v>
      </c>
      <c r="K206" s="21" t="str">
        <f>IFERROR(VLOOKUP(L206,'Base Colaboradores'!C:F,4,0),"PRESTADOR DE SERVIÇOS")</f>
        <v>PRESTADOR DE SERVIÇOS</v>
      </c>
      <c r="L206" s="19" t="s">
        <v>435</v>
      </c>
      <c r="M206" s="19" t="s">
        <v>19218</v>
      </c>
      <c r="N206" s="19" t="s">
        <v>19218</v>
      </c>
    </row>
    <row r="207" spans="1:14" x14ac:dyDescent="0.25">
      <c r="A207" s="19" t="str">
        <f t="shared" si="10"/>
        <v>15692202719Sambodromo x EG4606806h</v>
      </c>
      <c r="B207" s="19" t="str">
        <f t="shared" si="11"/>
        <v>15692202719Sambodromo x EG46068</v>
      </c>
      <c r="C207" s="19" t="s">
        <v>83</v>
      </c>
      <c r="D207" s="19"/>
      <c r="E207" s="20" t="s">
        <v>84</v>
      </c>
      <c r="F207" s="19" t="s">
        <v>151</v>
      </c>
      <c r="G207" s="21" t="s">
        <v>193</v>
      </c>
      <c r="H207" s="22">
        <f t="shared" si="12"/>
        <v>46068</v>
      </c>
      <c r="I207" s="19" t="s">
        <v>621</v>
      </c>
      <c r="J207" s="21" t="str">
        <f>IF(LEN(A207&amp;B207)&lt;2,"Não Utilizou",IF((IFERROR(IFERROR(VLOOKUP(A207,Agendamento!A:C,3,0),VLOOKUP(B207,Agendamento!B:C,2,0)&amp;"B"),"Encaixe"))="Agendado","Agend_OK",IF((IFERROR(IFERROR(VLOOKUP(A207,Agendamento!A:C,3,0),VLOOKUP(B207,Agendamento!B:C,2,0)&amp;"B"),"Encaixe"))="AgendadoB","Agend_NOK",IF((IFERROR(IFERROR(VLOOKUP(A207,Agendamento!A:C,3,0),VLOOKUP(B207,Agendamento!B:C,2,0)&amp;"B"),"Encaixe"))="Encaixe","Encaixe","Não Utilizou"))))</f>
        <v>Agend_NOK</v>
      </c>
      <c r="K207" s="21" t="str">
        <f>IFERROR(VLOOKUP(L207,'Base Colaboradores'!C:F,4,0),"PRESTADOR DE SERVIÇOS")</f>
        <v>PRESTADOR DE SERVIÇOS</v>
      </c>
      <c r="L207" s="19" t="s">
        <v>435</v>
      </c>
      <c r="M207" s="19" t="s">
        <v>19218</v>
      </c>
      <c r="N207" s="19" t="s">
        <v>19218</v>
      </c>
    </row>
    <row r="208" spans="1:14" x14ac:dyDescent="0.25">
      <c r="A208" s="19" t="str">
        <f t="shared" si="10"/>
        <v>08784901756EG x Sambodromo4606920h</v>
      </c>
      <c r="B208" s="19" t="str">
        <f t="shared" si="11"/>
        <v>08784901756EG x Sambodromo46069</v>
      </c>
      <c r="C208" s="19" t="s">
        <v>121</v>
      </c>
      <c r="D208" s="19"/>
      <c r="E208" s="20" t="s">
        <v>122</v>
      </c>
      <c r="F208" s="19" t="s">
        <v>6</v>
      </c>
      <c r="G208" s="21" t="s">
        <v>114</v>
      </c>
      <c r="H208" s="22">
        <f t="shared" si="12"/>
        <v>46069</v>
      </c>
      <c r="I208" s="19" t="s">
        <v>622</v>
      </c>
      <c r="J208" s="21" t="str">
        <f>IF(LEN(A208&amp;B208)&lt;2,"Não Utilizou",IF((IFERROR(IFERROR(VLOOKUP(A208,Agendamento!A:C,3,0),VLOOKUP(B208,Agendamento!B:C,2,0)&amp;"B"),"Encaixe"))="Agendado","Agend_OK",IF((IFERROR(IFERROR(VLOOKUP(A208,Agendamento!A:C,3,0),VLOOKUP(B208,Agendamento!B:C,2,0)&amp;"B"),"Encaixe"))="AgendadoB","Agend_NOK",IF((IFERROR(IFERROR(VLOOKUP(A208,Agendamento!A:C,3,0),VLOOKUP(B208,Agendamento!B:C,2,0)&amp;"B"),"Encaixe"))="Encaixe","Encaixe","Não Utilizou"))))</f>
        <v>Encaixe</v>
      </c>
      <c r="K208" s="21" t="str">
        <f>IFERROR(VLOOKUP(L208,'Base Colaboradores'!C:F,4,0),"PRESTADOR DE SERVIÇOS")</f>
        <v>PRESTADOR DE SERVIÇOS</v>
      </c>
      <c r="L208" s="19" t="s">
        <v>19298</v>
      </c>
      <c r="M208" s="19" t="s">
        <v>19218</v>
      </c>
      <c r="N208" s="19" t="s">
        <v>19218</v>
      </c>
    </row>
    <row r="209" spans="1:14" x14ac:dyDescent="0.25">
      <c r="A209" s="19" t="str">
        <f t="shared" si="10"/>
        <v>08784901756Sambodromo x EG4606806h</v>
      </c>
      <c r="B209" s="19" t="str">
        <f t="shared" si="11"/>
        <v>08784901756Sambodromo x EG46068</v>
      </c>
      <c r="C209" s="19" t="s">
        <v>121</v>
      </c>
      <c r="D209" s="19"/>
      <c r="E209" s="20" t="s">
        <v>122</v>
      </c>
      <c r="F209" s="19" t="s">
        <v>151</v>
      </c>
      <c r="G209" s="21" t="s">
        <v>193</v>
      </c>
      <c r="H209" s="22">
        <f t="shared" si="12"/>
        <v>46068</v>
      </c>
      <c r="I209" s="19" t="s">
        <v>621</v>
      </c>
      <c r="J209" s="21" t="str">
        <f>IF(LEN(A209&amp;B209)&lt;2,"Não Utilizou",IF((IFERROR(IFERROR(VLOOKUP(A209,Agendamento!A:C,3,0),VLOOKUP(B209,Agendamento!B:C,2,0)&amp;"B"),"Encaixe"))="Agendado","Agend_OK",IF((IFERROR(IFERROR(VLOOKUP(A209,Agendamento!A:C,3,0),VLOOKUP(B209,Agendamento!B:C,2,0)&amp;"B"),"Encaixe"))="AgendadoB","Agend_NOK",IF((IFERROR(IFERROR(VLOOKUP(A209,Agendamento!A:C,3,0),VLOOKUP(B209,Agendamento!B:C,2,0)&amp;"B"),"Encaixe"))="Encaixe","Encaixe","Não Utilizou"))))</f>
        <v>Agend_OK</v>
      </c>
      <c r="K209" s="21" t="str">
        <f>IFERROR(VLOOKUP(L209,'Base Colaboradores'!C:F,4,0),"PRESTADOR DE SERVIÇOS")</f>
        <v>PRESTADOR DE SERVIÇOS</v>
      </c>
      <c r="L209" s="19" t="s">
        <v>19298</v>
      </c>
      <c r="M209" s="19" t="s">
        <v>19218</v>
      </c>
      <c r="N209" s="19" t="s">
        <v>19218</v>
      </c>
    </row>
    <row r="210" spans="1:14" x14ac:dyDescent="0.25">
      <c r="A210" s="19" t="str">
        <f t="shared" si="10"/>
        <v>54103Sambodromo x JB4606801h</v>
      </c>
      <c r="B210" s="19" t="str">
        <f t="shared" si="11"/>
        <v>54103Sambodromo x JB46068</v>
      </c>
      <c r="C210" s="19" t="s">
        <v>570</v>
      </c>
      <c r="D210" s="19">
        <v>54103</v>
      </c>
      <c r="E210" s="20"/>
      <c r="F210" s="19" t="s">
        <v>159</v>
      </c>
      <c r="G210" s="21" t="s">
        <v>162</v>
      </c>
      <c r="H210" s="22">
        <f t="shared" si="12"/>
        <v>46068</v>
      </c>
      <c r="I210" s="19" t="s">
        <v>621</v>
      </c>
      <c r="J210" s="21" t="str">
        <f>IF(LEN(A210&amp;B210)&lt;2,"Não Utilizou",IF((IFERROR(IFERROR(VLOOKUP(A210,Agendamento!A:C,3,0),VLOOKUP(B210,Agendamento!B:C,2,0)&amp;"B"),"Encaixe"))="Agendado","Agend_OK",IF((IFERROR(IFERROR(VLOOKUP(A210,Agendamento!A:C,3,0),VLOOKUP(B210,Agendamento!B:C,2,0)&amp;"B"),"Encaixe"))="AgendadoB","Agend_NOK",IF((IFERROR(IFERROR(VLOOKUP(A210,Agendamento!A:C,3,0),VLOOKUP(B210,Agendamento!B:C,2,0)&amp;"B"),"Encaixe"))="Encaixe","Encaixe","Não Utilizou"))))</f>
        <v>Encaixe</v>
      </c>
      <c r="K210" s="21" t="str">
        <f>IFERROR(VLOOKUP(L210,'Base Colaboradores'!C:F,4,0),"PRESTADOR DE SERVIÇOS")</f>
        <v>JORNALISMO</v>
      </c>
      <c r="L210" s="19" t="s">
        <v>16228</v>
      </c>
      <c r="M210" s="19" t="s">
        <v>4622</v>
      </c>
      <c r="N210" s="19" t="s">
        <v>17561</v>
      </c>
    </row>
    <row r="211" spans="1:14" x14ac:dyDescent="0.25">
      <c r="A211" s="19" t="str">
        <f t="shared" si="10"/>
        <v>54103JB x Sambodromo4606918h</v>
      </c>
      <c r="B211" s="19" t="str">
        <f t="shared" si="11"/>
        <v>54103JB x Sambodromo46069</v>
      </c>
      <c r="C211" s="19" t="s">
        <v>570</v>
      </c>
      <c r="D211" s="19">
        <v>54103</v>
      </c>
      <c r="E211" s="20"/>
      <c r="F211" s="19" t="s">
        <v>33</v>
      </c>
      <c r="G211" s="21" t="s">
        <v>34</v>
      </c>
      <c r="H211" s="22">
        <f t="shared" si="12"/>
        <v>46069</v>
      </c>
      <c r="I211" s="19" t="s">
        <v>622</v>
      </c>
      <c r="J211" s="21" t="str">
        <f>IF(LEN(A211&amp;B211)&lt;2,"Não Utilizou",IF((IFERROR(IFERROR(VLOOKUP(A211,Agendamento!A:C,3,0),VLOOKUP(B211,Agendamento!B:C,2,0)&amp;"B"),"Encaixe"))="Agendado","Agend_OK",IF((IFERROR(IFERROR(VLOOKUP(A211,Agendamento!A:C,3,0),VLOOKUP(B211,Agendamento!B:C,2,0)&amp;"B"),"Encaixe"))="AgendadoB","Agend_NOK",IF((IFERROR(IFERROR(VLOOKUP(A211,Agendamento!A:C,3,0),VLOOKUP(B211,Agendamento!B:C,2,0)&amp;"B"),"Encaixe"))="Encaixe","Encaixe","Não Utilizou"))))</f>
        <v>Encaixe</v>
      </c>
      <c r="K211" s="21" t="str">
        <f>IFERROR(VLOOKUP(L211,'Base Colaboradores'!C:F,4,0),"PRESTADOR DE SERVIÇOS")</f>
        <v>JORNALISMO</v>
      </c>
      <c r="L211" s="19" t="s">
        <v>16228</v>
      </c>
      <c r="M211" s="19" t="s">
        <v>4622</v>
      </c>
      <c r="N211" s="19" t="s">
        <v>17561</v>
      </c>
    </row>
    <row r="212" spans="1:14" x14ac:dyDescent="0.25">
      <c r="A212" s="19" t="str">
        <f t="shared" si="10"/>
        <v>89545Sambodromo x EG4606804h</v>
      </c>
      <c r="B212" s="19" t="str">
        <f t="shared" si="11"/>
        <v>89545Sambodromo x EG46068</v>
      </c>
      <c r="C212" s="19" t="s">
        <v>79</v>
      </c>
      <c r="D212" s="19">
        <v>89545</v>
      </c>
      <c r="E212" s="20"/>
      <c r="F212" s="19" t="s">
        <v>151</v>
      </c>
      <c r="G212" s="21" t="s">
        <v>178</v>
      </c>
      <c r="H212" s="22">
        <f t="shared" si="12"/>
        <v>46068</v>
      </c>
      <c r="I212" s="19" t="s">
        <v>621</v>
      </c>
      <c r="J212" s="21" t="str">
        <f>IF(LEN(A212&amp;B212)&lt;2,"Não Utilizou",IF((IFERROR(IFERROR(VLOOKUP(A212,Agendamento!A:C,3,0),VLOOKUP(B212,Agendamento!B:C,2,0)&amp;"B"),"Encaixe"))="Agendado","Agend_OK",IF((IFERROR(IFERROR(VLOOKUP(A212,Agendamento!A:C,3,0),VLOOKUP(B212,Agendamento!B:C,2,0)&amp;"B"),"Encaixe"))="AgendadoB","Agend_NOK",IF((IFERROR(IFERROR(VLOOKUP(A212,Agendamento!A:C,3,0),VLOOKUP(B212,Agendamento!B:C,2,0)&amp;"B"),"Encaixe"))="Encaixe","Encaixe","Não Utilizou"))))</f>
        <v>Agend_OK</v>
      </c>
      <c r="K212" s="21" t="str">
        <f>IFERROR(VLOOKUP(L212,'Base Colaboradores'!C:F,4,0),"PRESTADOR DE SERVIÇOS")</f>
        <v>PRODUTOS DIGITAIS</v>
      </c>
      <c r="L212" s="19" t="s">
        <v>16580</v>
      </c>
      <c r="M212" s="19" t="s">
        <v>1674</v>
      </c>
      <c r="N212" s="19" t="s">
        <v>18211</v>
      </c>
    </row>
    <row r="213" spans="1:14" x14ac:dyDescent="0.25">
      <c r="A213" s="19" t="str">
        <f t="shared" si="10"/>
        <v>89545EG x Sambodromo4606919h</v>
      </c>
      <c r="B213" s="19" t="str">
        <f t="shared" si="11"/>
        <v>89545EG x Sambodromo46069</v>
      </c>
      <c r="C213" s="19" t="s">
        <v>79</v>
      </c>
      <c r="D213" s="19">
        <v>89545</v>
      </c>
      <c r="E213" s="20"/>
      <c r="F213" s="19" t="s">
        <v>6</v>
      </c>
      <c r="G213" s="21" t="s">
        <v>76</v>
      </c>
      <c r="H213" s="22">
        <f t="shared" si="12"/>
        <v>46069</v>
      </c>
      <c r="I213" s="19" t="s">
        <v>622</v>
      </c>
      <c r="J213" s="21" t="str">
        <f>IF(LEN(A213&amp;B213)&lt;2,"Não Utilizou",IF((IFERROR(IFERROR(VLOOKUP(A213,Agendamento!A:C,3,0),VLOOKUP(B213,Agendamento!B:C,2,0)&amp;"B"),"Encaixe"))="Agendado","Agend_OK",IF((IFERROR(IFERROR(VLOOKUP(A213,Agendamento!A:C,3,0),VLOOKUP(B213,Agendamento!B:C,2,0)&amp;"B"),"Encaixe"))="AgendadoB","Agend_NOK",IF((IFERROR(IFERROR(VLOOKUP(A213,Agendamento!A:C,3,0),VLOOKUP(B213,Agendamento!B:C,2,0)&amp;"B"),"Encaixe"))="Encaixe","Encaixe","Não Utilizou"))))</f>
        <v>Agend_NOK</v>
      </c>
      <c r="K213" s="21" t="str">
        <f>IFERROR(VLOOKUP(L213,'Base Colaboradores'!C:F,4,0),"PRESTADOR DE SERVIÇOS")</f>
        <v>PRODUTOS DIGITAIS</v>
      </c>
      <c r="L213" s="19" t="s">
        <v>16580</v>
      </c>
      <c r="M213" s="19" t="s">
        <v>1674</v>
      </c>
      <c r="N213" s="19" t="s">
        <v>18211</v>
      </c>
    </row>
    <row r="214" spans="1:14" x14ac:dyDescent="0.25">
      <c r="A214" s="19" t="str">
        <f t="shared" si="10"/>
        <v>984Sambodromo x JB4606802h</v>
      </c>
      <c r="B214" s="19" t="str">
        <f t="shared" si="11"/>
        <v>984Sambodromo x JB46068</v>
      </c>
      <c r="C214" s="19" t="s">
        <v>108</v>
      </c>
      <c r="D214" s="19">
        <v>984</v>
      </c>
      <c r="E214" s="20"/>
      <c r="F214" s="19" t="s">
        <v>159</v>
      </c>
      <c r="G214" s="21" t="s">
        <v>166</v>
      </c>
      <c r="H214" s="22">
        <f t="shared" si="12"/>
        <v>46068</v>
      </c>
      <c r="I214" s="19" t="s">
        <v>621</v>
      </c>
      <c r="J214" s="21" t="str">
        <f>IF(LEN(A214&amp;B214)&lt;2,"Não Utilizou",IF((IFERROR(IFERROR(VLOOKUP(A214,Agendamento!A:C,3,0),VLOOKUP(B214,Agendamento!B:C,2,0)&amp;"B"),"Encaixe"))="Agendado","Agend_OK",IF((IFERROR(IFERROR(VLOOKUP(A214,Agendamento!A:C,3,0),VLOOKUP(B214,Agendamento!B:C,2,0)&amp;"B"),"Encaixe"))="AgendadoB","Agend_NOK",IF((IFERROR(IFERROR(VLOOKUP(A214,Agendamento!A:C,3,0),VLOOKUP(B214,Agendamento!B:C,2,0)&amp;"B"),"Encaixe"))="Encaixe","Encaixe","Não Utilizou"))))</f>
        <v>Encaixe</v>
      </c>
      <c r="K214" s="21" t="str">
        <f>IFERROR(VLOOKUP(L214,'Base Colaboradores'!C:F,4,0),"PRESTADOR DE SERVIÇOS")</f>
        <v>TECNOLOGIA</v>
      </c>
      <c r="L214" s="19" t="s">
        <v>16978</v>
      </c>
      <c r="M214" s="19" t="s">
        <v>13303</v>
      </c>
      <c r="N214" s="19" t="s">
        <v>18234</v>
      </c>
    </row>
    <row r="215" spans="1:14" x14ac:dyDescent="0.25">
      <c r="A215" s="19" t="str">
        <f t="shared" si="10"/>
        <v>41420Sambodromo x JB4606805h</v>
      </c>
      <c r="B215" s="19" t="str">
        <f t="shared" si="11"/>
        <v>41420Sambodromo x JB46068</v>
      </c>
      <c r="C215" s="19" t="s">
        <v>45</v>
      </c>
      <c r="D215" s="19">
        <v>41420</v>
      </c>
      <c r="E215" s="20"/>
      <c r="F215" s="19" t="s">
        <v>159</v>
      </c>
      <c r="G215" s="21" t="s">
        <v>188</v>
      </c>
      <c r="H215" s="22">
        <f t="shared" si="12"/>
        <v>46068</v>
      </c>
      <c r="I215" s="19" t="s">
        <v>621</v>
      </c>
      <c r="J215" s="21" t="str">
        <f>IF(LEN(A215&amp;B215)&lt;2,"Não Utilizou",IF((IFERROR(IFERROR(VLOOKUP(A215,Agendamento!A:C,3,0),VLOOKUP(B215,Agendamento!B:C,2,0)&amp;"B"),"Encaixe"))="Agendado","Agend_OK",IF((IFERROR(IFERROR(VLOOKUP(A215,Agendamento!A:C,3,0),VLOOKUP(B215,Agendamento!B:C,2,0)&amp;"B"),"Encaixe"))="AgendadoB","Agend_NOK",IF((IFERROR(IFERROR(VLOOKUP(A215,Agendamento!A:C,3,0),VLOOKUP(B215,Agendamento!B:C,2,0)&amp;"B"),"Encaixe"))="Encaixe","Encaixe","Não Utilizou"))))</f>
        <v>Encaixe</v>
      </c>
      <c r="K215" s="21" t="str">
        <f>IFERROR(VLOOKUP(L215,'Base Colaboradores'!C:F,4,0),"PRESTADOR DE SERVIÇOS")</f>
        <v>JORNALISMO</v>
      </c>
      <c r="L215" s="19" t="s">
        <v>16120</v>
      </c>
      <c r="M215" s="19" t="s">
        <v>12286</v>
      </c>
      <c r="N215" s="19" t="s">
        <v>17649</v>
      </c>
    </row>
    <row r="216" spans="1:14" x14ac:dyDescent="0.25">
      <c r="A216" s="19" t="str">
        <f t="shared" si="10"/>
        <v>41420JB x Sambodromo4606919h</v>
      </c>
      <c r="B216" s="19" t="str">
        <f t="shared" si="11"/>
        <v>41420JB x Sambodromo46069</v>
      </c>
      <c r="C216" s="19" t="s">
        <v>45</v>
      </c>
      <c r="D216" s="19">
        <v>41420</v>
      </c>
      <c r="E216" s="20"/>
      <c r="F216" s="19" t="s">
        <v>33</v>
      </c>
      <c r="G216" s="21" t="s">
        <v>76</v>
      </c>
      <c r="H216" s="22">
        <f t="shared" si="12"/>
        <v>46069</v>
      </c>
      <c r="I216" s="19" t="s">
        <v>622</v>
      </c>
      <c r="J216" s="21" t="str">
        <f>IF(LEN(A216&amp;B216)&lt;2,"Não Utilizou",IF((IFERROR(IFERROR(VLOOKUP(A216,Agendamento!A:C,3,0),VLOOKUP(B216,Agendamento!B:C,2,0)&amp;"B"),"Encaixe"))="Agendado","Agend_OK",IF((IFERROR(IFERROR(VLOOKUP(A216,Agendamento!A:C,3,0),VLOOKUP(B216,Agendamento!B:C,2,0)&amp;"B"),"Encaixe"))="AgendadoB","Agend_NOK",IF((IFERROR(IFERROR(VLOOKUP(A216,Agendamento!A:C,3,0),VLOOKUP(B216,Agendamento!B:C,2,0)&amp;"B"),"Encaixe"))="Encaixe","Encaixe","Não Utilizou"))))</f>
        <v>Encaixe</v>
      </c>
      <c r="K216" s="21" t="str">
        <f>IFERROR(VLOOKUP(L216,'Base Colaboradores'!C:F,4,0),"PRESTADOR DE SERVIÇOS")</f>
        <v>JORNALISMO</v>
      </c>
      <c r="L216" s="19" t="s">
        <v>16120</v>
      </c>
      <c r="M216" s="19" t="s">
        <v>12286</v>
      </c>
      <c r="N216" s="19" t="s">
        <v>17649</v>
      </c>
    </row>
    <row r="217" spans="1:14" x14ac:dyDescent="0.25">
      <c r="A217" s="19" t="str">
        <f t="shared" si="10"/>
        <v>05559496723EG x Sambodromo4606918h</v>
      </c>
      <c r="B217" s="19" t="str">
        <f t="shared" si="11"/>
        <v>05559496723EG x Sambodromo46069</v>
      </c>
      <c r="C217" s="19" t="s">
        <v>51</v>
      </c>
      <c r="D217" s="19"/>
      <c r="E217" s="20" t="s">
        <v>222</v>
      </c>
      <c r="F217" s="19" t="s">
        <v>6</v>
      </c>
      <c r="G217" s="21" t="s">
        <v>34</v>
      </c>
      <c r="H217" s="22">
        <f t="shared" si="12"/>
        <v>46069</v>
      </c>
      <c r="I217" s="19" t="s">
        <v>622</v>
      </c>
      <c r="J217" s="21" t="str">
        <f>IF(LEN(A217&amp;B217)&lt;2,"Não Utilizou",IF((IFERROR(IFERROR(VLOOKUP(A217,Agendamento!A:C,3,0),VLOOKUP(B217,Agendamento!B:C,2,0)&amp;"B"),"Encaixe"))="Agendado","Agend_OK",IF((IFERROR(IFERROR(VLOOKUP(A217,Agendamento!A:C,3,0),VLOOKUP(B217,Agendamento!B:C,2,0)&amp;"B"),"Encaixe"))="AgendadoB","Agend_NOK",IF((IFERROR(IFERROR(VLOOKUP(A217,Agendamento!A:C,3,0),VLOOKUP(B217,Agendamento!B:C,2,0)&amp;"B"),"Encaixe"))="Encaixe","Encaixe","Não Utilizou"))))</f>
        <v>Agend_OK</v>
      </c>
      <c r="K217" s="21" t="str">
        <f>IFERROR(VLOOKUP(L217,'Base Colaboradores'!C:F,4,0),"PRESTADOR DE SERVIÇOS")</f>
        <v>PRESTADOR DE SERVIÇOS</v>
      </c>
      <c r="L217" s="19" t="s">
        <v>19298</v>
      </c>
      <c r="M217" s="19" t="s">
        <v>19218</v>
      </c>
      <c r="N217" s="19" t="s">
        <v>19218</v>
      </c>
    </row>
    <row r="218" spans="1:14" x14ac:dyDescent="0.25">
      <c r="A218" s="19" t="str">
        <f t="shared" si="10"/>
        <v>01812695708Sambodromo x EG4606806h</v>
      </c>
      <c r="B218" s="19" t="str">
        <f t="shared" si="11"/>
        <v>01812695708Sambodromo x EG46068</v>
      </c>
      <c r="C218" s="19" t="s">
        <v>201</v>
      </c>
      <c r="D218" s="19"/>
      <c r="E218" s="20" t="s">
        <v>202</v>
      </c>
      <c r="F218" s="19" t="s">
        <v>151</v>
      </c>
      <c r="G218" s="21" t="s">
        <v>193</v>
      </c>
      <c r="H218" s="22">
        <f t="shared" si="12"/>
        <v>46068</v>
      </c>
      <c r="I218" s="19" t="s">
        <v>621</v>
      </c>
      <c r="J218" s="21" t="str">
        <f>IF(LEN(A218&amp;B218)&lt;2,"Não Utilizou",IF((IFERROR(IFERROR(VLOOKUP(A218,Agendamento!A:C,3,0),VLOOKUP(B218,Agendamento!B:C,2,0)&amp;"B"),"Encaixe"))="Agendado","Agend_OK",IF((IFERROR(IFERROR(VLOOKUP(A218,Agendamento!A:C,3,0),VLOOKUP(B218,Agendamento!B:C,2,0)&amp;"B"),"Encaixe"))="AgendadoB","Agend_NOK",IF((IFERROR(IFERROR(VLOOKUP(A218,Agendamento!A:C,3,0),VLOOKUP(B218,Agendamento!B:C,2,0)&amp;"B"),"Encaixe"))="Encaixe","Encaixe","Não Utilizou"))))</f>
        <v>Encaixe</v>
      </c>
      <c r="K218" s="21" t="str">
        <f>IFERROR(VLOOKUP(L218,'Base Colaboradores'!C:F,4,0),"PRESTADOR DE SERVIÇOS")</f>
        <v>PRESTADOR DE SERVIÇOS</v>
      </c>
      <c r="L218" s="19" t="s">
        <v>19218</v>
      </c>
      <c r="M218" s="19" t="s">
        <v>19218</v>
      </c>
      <c r="N218" s="19" t="s">
        <v>19218</v>
      </c>
    </row>
    <row r="219" spans="1:14" x14ac:dyDescent="0.25">
      <c r="A219" s="19" t="str">
        <f t="shared" si="10"/>
        <v>02495836747EG x Sambodromo4606918h</v>
      </c>
      <c r="B219" s="19" t="str">
        <f t="shared" si="11"/>
        <v>02495836747EG x Sambodromo46069</v>
      </c>
      <c r="C219" s="19" t="s">
        <v>53</v>
      </c>
      <c r="D219" s="19"/>
      <c r="E219" s="20" t="s">
        <v>303</v>
      </c>
      <c r="F219" s="19" t="s">
        <v>6</v>
      </c>
      <c r="G219" s="21" t="s">
        <v>34</v>
      </c>
      <c r="H219" s="22">
        <f t="shared" si="12"/>
        <v>46069</v>
      </c>
      <c r="I219" s="19" t="s">
        <v>622</v>
      </c>
      <c r="J219" s="21" t="str">
        <f>IF(LEN(A219&amp;B219)&lt;2,"Não Utilizou",IF((IFERROR(IFERROR(VLOOKUP(A219,Agendamento!A:C,3,0),VLOOKUP(B219,Agendamento!B:C,2,0)&amp;"B"),"Encaixe"))="Agendado","Agend_OK",IF((IFERROR(IFERROR(VLOOKUP(A219,Agendamento!A:C,3,0),VLOOKUP(B219,Agendamento!B:C,2,0)&amp;"B"),"Encaixe"))="AgendadoB","Agend_NOK",IF((IFERROR(IFERROR(VLOOKUP(A219,Agendamento!A:C,3,0),VLOOKUP(B219,Agendamento!B:C,2,0)&amp;"B"),"Encaixe"))="Encaixe","Encaixe","Não Utilizou"))))</f>
        <v>Agend_OK</v>
      </c>
      <c r="K219" s="21" t="str">
        <f>IFERROR(VLOOKUP(L219,'Base Colaboradores'!C:F,4,0),"PRESTADOR DE SERVIÇOS")</f>
        <v>PRESTADOR DE SERVIÇOS</v>
      </c>
      <c r="L219" s="19" t="s">
        <v>19298</v>
      </c>
      <c r="M219" s="19" t="s">
        <v>19218</v>
      </c>
      <c r="N219" s="19" t="s">
        <v>19218</v>
      </c>
    </row>
    <row r="220" spans="1:14" x14ac:dyDescent="0.25">
      <c r="A220" s="19" t="str">
        <f t="shared" si="10"/>
        <v>92563Sambodromo x EG4606800h</v>
      </c>
      <c r="B220" s="19" t="str">
        <f t="shared" si="11"/>
        <v>92563Sambodromo x EG46068</v>
      </c>
      <c r="C220" s="19" t="s">
        <v>120</v>
      </c>
      <c r="D220" s="19">
        <v>92563</v>
      </c>
      <c r="E220" s="20"/>
      <c r="F220" s="19" t="s">
        <v>151</v>
      </c>
      <c r="G220" s="21" t="s">
        <v>152</v>
      </c>
      <c r="H220" s="22">
        <f t="shared" si="12"/>
        <v>46068</v>
      </c>
      <c r="I220" s="19" t="s">
        <v>621</v>
      </c>
      <c r="J220" s="21" t="str">
        <f>IF(LEN(A220&amp;B220)&lt;2,"Não Utilizou",IF((IFERROR(IFERROR(VLOOKUP(A220,Agendamento!A:C,3,0),VLOOKUP(B220,Agendamento!B:C,2,0)&amp;"B"),"Encaixe"))="Agendado","Agend_OK",IF((IFERROR(IFERROR(VLOOKUP(A220,Agendamento!A:C,3,0),VLOOKUP(B220,Agendamento!B:C,2,0)&amp;"B"),"Encaixe"))="AgendadoB","Agend_NOK",IF((IFERROR(IFERROR(VLOOKUP(A220,Agendamento!A:C,3,0),VLOOKUP(B220,Agendamento!B:C,2,0)&amp;"B"),"Encaixe"))="Encaixe","Encaixe","Não Utilizou"))))</f>
        <v>Encaixe</v>
      </c>
      <c r="K220" s="21" t="str">
        <f>IFERROR(VLOOKUP(L220,'Base Colaboradores'!C:F,4,0),"PRESTADOR DE SERVIÇOS")</f>
        <v>FINANCAS JURIDICO E INFRAESTRUTURA</v>
      </c>
      <c r="L220" s="19" t="s">
        <v>16098</v>
      </c>
      <c r="M220" s="19" t="s">
        <v>5255</v>
      </c>
      <c r="N220" s="19" t="s">
        <v>17545</v>
      </c>
    </row>
    <row r="221" spans="1:14" x14ac:dyDescent="0.25">
      <c r="A221" s="19" t="str">
        <f t="shared" si="10"/>
        <v>92563EG x Sambodromo4606921h</v>
      </c>
      <c r="B221" s="19" t="str">
        <f t="shared" si="11"/>
        <v>92563EG x Sambodromo46069</v>
      </c>
      <c r="C221" s="19" t="s">
        <v>120</v>
      </c>
      <c r="D221" s="19">
        <v>92563</v>
      </c>
      <c r="E221" s="20"/>
      <c r="F221" s="19" t="s">
        <v>6</v>
      </c>
      <c r="G221" s="21" t="s">
        <v>126</v>
      </c>
      <c r="H221" s="22">
        <f t="shared" si="12"/>
        <v>46069</v>
      </c>
      <c r="I221" s="19" t="s">
        <v>622</v>
      </c>
      <c r="J221" s="21" t="str">
        <f>IF(LEN(A221&amp;B221)&lt;2,"Não Utilizou",IF((IFERROR(IFERROR(VLOOKUP(A221,Agendamento!A:C,3,0),VLOOKUP(B221,Agendamento!B:C,2,0)&amp;"B"),"Encaixe"))="Agendado","Agend_OK",IF((IFERROR(IFERROR(VLOOKUP(A221,Agendamento!A:C,3,0),VLOOKUP(B221,Agendamento!B:C,2,0)&amp;"B"),"Encaixe"))="AgendadoB","Agend_NOK",IF((IFERROR(IFERROR(VLOOKUP(A221,Agendamento!A:C,3,0),VLOOKUP(B221,Agendamento!B:C,2,0)&amp;"B"),"Encaixe"))="Encaixe","Encaixe","Não Utilizou"))))</f>
        <v>Encaixe</v>
      </c>
      <c r="K221" s="21" t="str">
        <f>IFERROR(VLOOKUP(L221,'Base Colaboradores'!C:F,4,0),"PRESTADOR DE SERVIÇOS")</f>
        <v>FINANCAS JURIDICO E INFRAESTRUTURA</v>
      </c>
      <c r="L221" s="19" t="s">
        <v>16098</v>
      </c>
      <c r="M221" s="19" t="s">
        <v>5255</v>
      </c>
      <c r="N221" s="19" t="s">
        <v>17545</v>
      </c>
    </row>
    <row r="222" spans="1:14" x14ac:dyDescent="0.25">
      <c r="A222" s="19" t="str">
        <f t="shared" si="10"/>
        <v>58364Sambodromo x JB4606803h</v>
      </c>
      <c r="B222" s="19" t="str">
        <f t="shared" si="11"/>
        <v>58364Sambodromo x JB46068</v>
      </c>
      <c r="C222" s="19" t="s">
        <v>173</v>
      </c>
      <c r="D222" s="19">
        <v>58364</v>
      </c>
      <c r="E222" s="20"/>
      <c r="F222" s="19" t="s">
        <v>159</v>
      </c>
      <c r="G222" s="21" t="s">
        <v>172</v>
      </c>
      <c r="H222" s="22">
        <f t="shared" si="12"/>
        <v>46068</v>
      </c>
      <c r="I222" s="19" t="s">
        <v>621</v>
      </c>
      <c r="J222" s="21" t="str">
        <f>IF(LEN(A222&amp;B222)&lt;2,"Não Utilizou",IF((IFERROR(IFERROR(VLOOKUP(A222,Agendamento!A:C,3,0),VLOOKUP(B222,Agendamento!B:C,2,0)&amp;"B"),"Encaixe"))="Agendado","Agend_OK",IF((IFERROR(IFERROR(VLOOKUP(A222,Agendamento!A:C,3,0),VLOOKUP(B222,Agendamento!B:C,2,0)&amp;"B"),"Encaixe"))="AgendadoB","Agend_NOK",IF((IFERROR(IFERROR(VLOOKUP(A222,Agendamento!A:C,3,0),VLOOKUP(B222,Agendamento!B:C,2,0)&amp;"B"),"Encaixe"))="Encaixe","Encaixe","Não Utilizou"))))</f>
        <v>Agend_OK</v>
      </c>
      <c r="K222" s="21" t="str">
        <f>IFERROR(VLOOKUP(L222,'Base Colaboradores'!C:F,4,0),"PRESTADOR DE SERVIÇOS")</f>
        <v>FINANCAS JURIDICO E INFRAESTRUTURA</v>
      </c>
      <c r="L222" s="19" t="s">
        <v>16949</v>
      </c>
      <c r="M222" s="19" t="s">
        <v>1117</v>
      </c>
      <c r="N222" s="19" t="s">
        <v>18305</v>
      </c>
    </row>
    <row r="223" spans="1:14" x14ac:dyDescent="0.25">
      <c r="A223" s="19" t="str">
        <f t="shared" si="10"/>
        <v>88220JB x Sambodromo4606920h</v>
      </c>
      <c r="B223" s="19" t="str">
        <f t="shared" si="11"/>
        <v>88220JB x Sambodromo46069</v>
      </c>
      <c r="C223" s="19" t="s">
        <v>133</v>
      </c>
      <c r="D223" s="19">
        <v>88220</v>
      </c>
      <c r="E223" s="20"/>
      <c r="F223" s="19" t="s">
        <v>33</v>
      </c>
      <c r="G223" s="21" t="s">
        <v>114</v>
      </c>
      <c r="H223" s="22">
        <f t="shared" si="12"/>
        <v>46069</v>
      </c>
      <c r="I223" s="19" t="s">
        <v>622</v>
      </c>
      <c r="J223" s="21" t="str">
        <f>IF(LEN(A223&amp;B223)&lt;2,"Não Utilizou",IF((IFERROR(IFERROR(VLOOKUP(A223,Agendamento!A:C,3,0),VLOOKUP(B223,Agendamento!B:C,2,0)&amp;"B"),"Encaixe"))="Agendado","Agend_OK",IF((IFERROR(IFERROR(VLOOKUP(A223,Agendamento!A:C,3,0),VLOOKUP(B223,Agendamento!B:C,2,0)&amp;"B"),"Encaixe"))="AgendadoB","Agend_NOK",IF((IFERROR(IFERROR(VLOOKUP(A223,Agendamento!A:C,3,0),VLOOKUP(B223,Agendamento!B:C,2,0)&amp;"B"),"Encaixe"))="Encaixe","Encaixe","Não Utilizou"))))</f>
        <v>Agend_OK</v>
      </c>
      <c r="K223" s="21" t="str">
        <f>IFERROR(VLOOKUP(L223,'Base Colaboradores'!C:F,4,0),"PRESTADOR DE SERVIÇOS")</f>
        <v>TECNOLOGIA</v>
      </c>
      <c r="L223" s="19" t="s">
        <v>16317</v>
      </c>
      <c r="M223" s="19" t="s">
        <v>12397</v>
      </c>
      <c r="N223" s="19" t="s">
        <v>17486</v>
      </c>
    </row>
    <row r="224" spans="1:14" x14ac:dyDescent="0.25">
      <c r="A224" s="19" t="str">
        <f t="shared" si="10"/>
        <v>03544004798Sambodromo x EG4606806h</v>
      </c>
      <c r="B224" s="19" t="str">
        <f t="shared" si="11"/>
        <v>03544004798Sambodromo x EG46068</v>
      </c>
      <c r="C224" s="19" t="s">
        <v>138</v>
      </c>
      <c r="D224" s="19"/>
      <c r="E224" s="20" t="s">
        <v>139</v>
      </c>
      <c r="F224" s="19" t="s">
        <v>151</v>
      </c>
      <c r="G224" s="21" t="s">
        <v>193</v>
      </c>
      <c r="H224" s="22">
        <f t="shared" si="12"/>
        <v>46068</v>
      </c>
      <c r="I224" s="19" t="s">
        <v>621</v>
      </c>
      <c r="J224" s="21" t="str">
        <f>IF(LEN(A224&amp;B224)&lt;2,"Não Utilizou",IF((IFERROR(IFERROR(VLOOKUP(A224,Agendamento!A:C,3,0),VLOOKUP(B224,Agendamento!B:C,2,0)&amp;"B"),"Encaixe"))="Agendado","Agend_OK",IF((IFERROR(IFERROR(VLOOKUP(A224,Agendamento!A:C,3,0),VLOOKUP(B224,Agendamento!B:C,2,0)&amp;"B"),"Encaixe"))="AgendadoB","Agend_NOK",IF((IFERROR(IFERROR(VLOOKUP(A224,Agendamento!A:C,3,0),VLOOKUP(B224,Agendamento!B:C,2,0)&amp;"B"),"Encaixe"))="Encaixe","Encaixe","Não Utilizou"))))</f>
        <v>Encaixe</v>
      </c>
      <c r="K224" s="21" t="str">
        <f>IFERROR(VLOOKUP(L224,'Base Colaboradores'!C:F,4,0),"PRESTADOR DE SERVIÇOS")</f>
        <v>PRESTADOR DE SERVIÇOS</v>
      </c>
      <c r="L224" s="19" t="s">
        <v>19218</v>
      </c>
      <c r="M224" s="19" t="s">
        <v>19218</v>
      </c>
      <c r="N224" s="19" t="s">
        <v>19218</v>
      </c>
    </row>
    <row r="225" spans="1:14" x14ac:dyDescent="0.25">
      <c r="A225" s="19" t="str">
        <f t="shared" si="10"/>
        <v>68734EG x Sambodromo4606919h</v>
      </c>
      <c r="B225" s="19" t="str">
        <f t="shared" si="11"/>
        <v>68734EG x Sambodromo46069</v>
      </c>
      <c r="C225" s="19" t="s">
        <v>229</v>
      </c>
      <c r="D225" s="19">
        <v>68734</v>
      </c>
      <c r="E225" s="20"/>
      <c r="F225" s="19" t="s">
        <v>6</v>
      </c>
      <c r="G225" s="21" t="s">
        <v>76</v>
      </c>
      <c r="H225" s="22">
        <f t="shared" si="12"/>
        <v>46069</v>
      </c>
      <c r="I225" s="19" t="s">
        <v>622</v>
      </c>
      <c r="J225" s="21" t="str">
        <f>IF(LEN(A225&amp;B225)&lt;2,"Não Utilizou",IF((IFERROR(IFERROR(VLOOKUP(A225,Agendamento!A:C,3,0),VLOOKUP(B225,Agendamento!B:C,2,0)&amp;"B"),"Encaixe"))="Agendado","Agend_OK",IF((IFERROR(IFERROR(VLOOKUP(A225,Agendamento!A:C,3,0),VLOOKUP(B225,Agendamento!B:C,2,0)&amp;"B"),"Encaixe"))="AgendadoB","Agend_NOK",IF((IFERROR(IFERROR(VLOOKUP(A225,Agendamento!A:C,3,0),VLOOKUP(B225,Agendamento!B:C,2,0)&amp;"B"),"Encaixe"))="Encaixe","Encaixe","Não Utilizou"))))</f>
        <v>Agend_OK</v>
      </c>
      <c r="K225" s="21" t="str">
        <f>IFERROR(VLOOKUP(L225,'Base Colaboradores'!C:F,4,0),"PRESTADOR DE SERVIÇOS")</f>
        <v>FINANCAS JURIDICO E INFRAESTRUTURA</v>
      </c>
      <c r="L225" s="19" t="s">
        <v>16520</v>
      </c>
      <c r="M225" s="19" t="s">
        <v>2637</v>
      </c>
      <c r="N225" s="19" t="s">
        <v>18309</v>
      </c>
    </row>
    <row r="226" spans="1:14" x14ac:dyDescent="0.25">
      <c r="A226" s="19" t="str">
        <f t="shared" si="10"/>
        <v>55607Sambodromo x EG4606801h</v>
      </c>
      <c r="B226" s="19" t="str">
        <f t="shared" si="11"/>
        <v>55607Sambodromo x EG46068</v>
      </c>
      <c r="C226" s="19" t="s">
        <v>18</v>
      </c>
      <c r="D226" s="19">
        <v>55607</v>
      </c>
      <c r="E226" s="20"/>
      <c r="F226" s="19" t="s">
        <v>151</v>
      </c>
      <c r="G226" s="21" t="s">
        <v>162</v>
      </c>
      <c r="H226" s="22">
        <f t="shared" si="12"/>
        <v>46068</v>
      </c>
      <c r="I226" s="19" t="s">
        <v>621</v>
      </c>
      <c r="J226" s="21" t="str">
        <f>IF(LEN(A226&amp;B226)&lt;2,"Não Utilizou",IF((IFERROR(IFERROR(VLOOKUP(A226,Agendamento!A:C,3,0),VLOOKUP(B226,Agendamento!B:C,2,0)&amp;"B"),"Encaixe"))="Agendado","Agend_OK",IF((IFERROR(IFERROR(VLOOKUP(A226,Agendamento!A:C,3,0),VLOOKUP(B226,Agendamento!B:C,2,0)&amp;"B"),"Encaixe"))="AgendadoB","Agend_NOK",IF((IFERROR(IFERROR(VLOOKUP(A226,Agendamento!A:C,3,0),VLOOKUP(B226,Agendamento!B:C,2,0)&amp;"B"),"Encaixe"))="Encaixe","Encaixe","Não Utilizou"))))</f>
        <v>Encaixe</v>
      </c>
      <c r="K226" s="21" t="str">
        <f>IFERROR(VLOOKUP(L226,'Base Colaboradores'!C:F,4,0),"PRESTADOR DE SERVIÇOS")</f>
        <v>ESTUDIOS GLOBO</v>
      </c>
      <c r="L226" s="19" t="s">
        <v>16229</v>
      </c>
      <c r="M226" s="19" t="s">
        <v>14276</v>
      </c>
      <c r="N226" s="19" t="s">
        <v>17623</v>
      </c>
    </row>
    <row r="227" spans="1:14" x14ac:dyDescent="0.25">
      <c r="A227" s="19" t="str">
        <f t="shared" si="10"/>
        <v>64607Sambodromo x EG4606802h</v>
      </c>
      <c r="B227" s="19" t="str">
        <f t="shared" si="11"/>
        <v>64607Sambodromo x EG46068</v>
      </c>
      <c r="C227" s="19" t="s">
        <v>575</v>
      </c>
      <c r="D227" s="19">
        <v>64607</v>
      </c>
      <c r="E227" s="20"/>
      <c r="F227" s="19" t="s">
        <v>151</v>
      </c>
      <c r="G227" s="21" t="s">
        <v>166</v>
      </c>
      <c r="H227" s="22">
        <f t="shared" si="12"/>
        <v>46068</v>
      </c>
      <c r="I227" s="19" t="s">
        <v>621</v>
      </c>
      <c r="J227" s="21" t="str">
        <f>IF(LEN(A227&amp;B227)&lt;2,"Não Utilizou",IF((IFERROR(IFERROR(VLOOKUP(A227,Agendamento!A:C,3,0),VLOOKUP(B227,Agendamento!B:C,2,0)&amp;"B"),"Encaixe"))="Agendado","Agend_OK",IF((IFERROR(IFERROR(VLOOKUP(A227,Agendamento!A:C,3,0),VLOOKUP(B227,Agendamento!B:C,2,0)&amp;"B"),"Encaixe"))="AgendadoB","Agend_NOK",IF((IFERROR(IFERROR(VLOOKUP(A227,Agendamento!A:C,3,0),VLOOKUP(B227,Agendamento!B:C,2,0)&amp;"B"),"Encaixe"))="Encaixe","Encaixe","Não Utilizou"))))</f>
        <v>Agend_NOK</v>
      </c>
      <c r="K227" s="21" t="str">
        <f>IFERROR(VLOOKUP(L227,'Base Colaboradores'!C:F,4,0),"PRESTADOR DE SERVIÇOS")</f>
        <v>TECNOLOGIA</v>
      </c>
      <c r="L227" s="19" t="s">
        <v>16260</v>
      </c>
      <c r="M227" s="19" t="s">
        <v>5234</v>
      </c>
      <c r="N227" s="19" t="s">
        <v>17585</v>
      </c>
    </row>
    <row r="228" spans="1:14" x14ac:dyDescent="0.25">
      <c r="A228" s="19" t="str">
        <f t="shared" si="10"/>
        <v>64607EG x Sambodromo4606917h</v>
      </c>
      <c r="B228" s="19" t="str">
        <f t="shared" si="11"/>
        <v>64607EG x Sambodromo46069</v>
      </c>
      <c r="C228" s="19" t="s">
        <v>575</v>
      </c>
      <c r="D228" s="19">
        <v>64607</v>
      </c>
      <c r="E228" s="20"/>
      <c r="F228" s="19" t="s">
        <v>6</v>
      </c>
      <c r="G228" s="21" t="s">
        <v>7</v>
      </c>
      <c r="H228" s="22">
        <f t="shared" si="12"/>
        <v>46069</v>
      </c>
      <c r="I228" s="19" t="s">
        <v>622</v>
      </c>
      <c r="J228" s="21" t="str">
        <f>IF(LEN(A228&amp;B228)&lt;2,"Não Utilizou",IF((IFERROR(IFERROR(VLOOKUP(A228,Agendamento!A:C,3,0),VLOOKUP(B228,Agendamento!B:C,2,0)&amp;"B"),"Encaixe"))="Agendado","Agend_OK",IF((IFERROR(IFERROR(VLOOKUP(A228,Agendamento!A:C,3,0),VLOOKUP(B228,Agendamento!B:C,2,0)&amp;"B"),"Encaixe"))="AgendadoB","Agend_NOK",IF((IFERROR(IFERROR(VLOOKUP(A228,Agendamento!A:C,3,0),VLOOKUP(B228,Agendamento!B:C,2,0)&amp;"B"),"Encaixe"))="Encaixe","Encaixe","Não Utilizou"))))</f>
        <v>Agend_OK</v>
      </c>
      <c r="K228" s="21" t="str">
        <f>IFERROR(VLOOKUP(L228,'Base Colaboradores'!C:F,4,0),"PRESTADOR DE SERVIÇOS")</f>
        <v>TECNOLOGIA</v>
      </c>
      <c r="L228" s="19" t="s">
        <v>16260</v>
      </c>
      <c r="M228" s="19" t="s">
        <v>5234</v>
      </c>
      <c r="N228" s="19" t="s">
        <v>17585</v>
      </c>
    </row>
    <row r="229" spans="1:14" x14ac:dyDescent="0.25">
      <c r="A229" s="19" t="str">
        <f t="shared" si="10"/>
        <v>03544004798EG x Sambodromo4606922h</v>
      </c>
      <c r="B229" s="19" t="str">
        <f t="shared" si="11"/>
        <v>03544004798EG x Sambodromo46069</v>
      </c>
      <c r="C229" s="19" t="s">
        <v>138</v>
      </c>
      <c r="D229" s="19"/>
      <c r="E229" s="20" t="s">
        <v>139</v>
      </c>
      <c r="F229" s="19" t="s">
        <v>6</v>
      </c>
      <c r="G229" s="21" t="s">
        <v>137</v>
      </c>
      <c r="H229" s="22">
        <f t="shared" si="12"/>
        <v>46069</v>
      </c>
      <c r="I229" s="19" t="s">
        <v>622</v>
      </c>
      <c r="J229" s="21" t="str">
        <f>IF(LEN(A229&amp;B229)&lt;2,"Não Utilizou",IF((IFERROR(IFERROR(VLOOKUP(A229,Agendamento!A:C,3,0),VLOOKUP(B229,Agendamento!B:C,2,0)&amp;"B"),"Encaixe"))="Agendado","Agend_OK",IF((IFERROR(IFERROR(VLOOKUP(A229,Agendamento!A:C,3,0),VLOOKUP(B229,Agendamento!B:C,2,0)&amp;"B"),"Encaixe"))="AgendadoB","Agend_NOK",IF((IFERROR(IFERROR(VLOOKUP(A229,Agendamento!A:C,3,0),VLOOKUP(B229,Agendamento!B:C,2,0)&amp;"B"),"Encaixe"))="Encaixe","Encaixe","Não Utilizou"))))</f>
        <v>Encaixe</v>
      </c>
      <c r="K229" s="21" t="str">
        <f>IFERROR(VLOOKUP(L229,'Base Colaboradores'!C:F,4,0),"PRESTADOR DE SERVIÇOS")</f>
        <v>PRESTADOR DE SERVIÇOS</v>
      </c>
      <c r="L229" s="19" t="s">
        <v>19218</v>
      </c>
      <c r="M229" s="19" t="s">
        <v>19218</v>
      </c>
      <c r="N229" s="19" t="s">
        <v>19218</v>
      </c>
    </row>
    <row r="230" spans="1:14" x14ac:dyDescent="0.25">
      <c r="A230" s="19" t="str">
        <f t="shared" si="10"/>
        <v>84791Sambodromo x EG4606804h</v>
      </c>
      <c r="B230" s="19" t="str">
        <f t="shared" si="11"/>
        <v>84791Sambodromo x EG46068</v>
      </c>
      <c r="C230" s="19" t="s">
        <v>187</v>
      </c>
      <c r="D230" s="19">
        <v>84791</v>
      </c>
      <c r="E230" s="20"/>
      <c r="F230" s="19" t="s">
        <v>151</v>
      </c>
      <c r="G230" s="21" t="s">
        <v>178</v>
      </c>
      <c r="H230" s="22">
        <f t="shared" si="12"/>
        <v>46068</v>
      </c>
      <c r="I230" s="19" t="s">
        <v>621</v>
      </c>
      <c r="J230" s="21" t="str">
        <f>IF(LEN(A230&amp;B230)&lt;2,"Não Utilizou",IF((IFERROR(IFERROR(VLOOKUP(A230,Agendamento!A:C,3,0),VLOOKUP(B230,Agendamento!B:C,2,0)&amp;"B"),"Encaixe"))="Agendado","Agend_OK",IF((IFERROR(IFERROR(VLOOKUP(A230,Agendamento!A:C,3,0),VLOOKUP(B230,Agendamento!B:C,2,0)&amp;"B"),"Encaixe"))="AgendadoB","Agend_NOK",IF((IFERROR(IFERROR(VLOOKUP(A230,Agendamento!A:C,3,0),VLOOKUP(B230,Agendamento!B:C,2,0)&amp;"B"),"Encaixe"))="Encaixe","Encaixe","Não Utilizou"))))</f>
        <v>Encaixe</v>
      </c>
      <c r="K230" s="21" t="str">
        <f>IFERROR(VLOOKUP(L230,'Base Colaboradores'!C:F,4,0),"PRESTADOR DE SERVIÇOS")</f>
        <v>TECNOLOGIA</v>
      </c>
      <c r="L230" s="19" t="s">
        <v>16317</v>
      </c>
      <c r="M230" s="19" t="s">
        <v>12397</v>
      </c>
      <c r="N230" s="19" t="s">
        <v>17486</v>
      </c>
    </row>
    <row r="231" spans="1:14" x14ac:dyDescent="0.25">
      <c r="A231" s="19" t="str">
        <f t="shared" si="10"/>
        <v>11414282702Sambodromo x EG4606806h</v>
      </c>
      <c r="B231" s="19" t="str">
        <f t="shared" si="11"/>
        <v>11414282702Sambodromo x EG46068</v>
      </c>
      <c r="C231" s="19" t="s">
        <v>54</v>
      </c>
      <c r="D231" s="19"/>
      <c r="E231" s="20" t="s">
        <v>55</v>
      </c>
      <c r="F231" s="19" t="s">
        <v>151</v>
      </c>
      <c r="G231" s="21" t="s">
        <v>193</v>
      </c>
      <c r="H231" s="22">
        <f t="shared" si="12"/>
        <v>46068</v>
      </c>
      <c r="I231" s="19" t="s">
        <v>621</v>
      </c>
      <c r="J231" s="21" t="str">
        <f>IF(LEN(A231&amp;B231)&lt;2,"Não Utilizou",IF((IFERROR(IFERROR(VLOOKUP(A231,Agendamento!A:C,3,0),VLOOKUP(B231,Agendamento!B:C,2,0)&amp;"B"),"Encaixe"))="Agendado","Agend_OK",IF((IFERROR(IFERROR(VLOOKUP(A231,Agendamento!A:C,3,0),VLOOKUP(B231,Agendamento!B:C,2,0)&amp;"B"),"Encaixe"))="AgendadoB","Agend_NOK",IF((IFERROR(IFERROR(VLOOKUP(A231,Agendamento!A:C,3,0),VLOOKUP(B231,Agendamento!B:C,2,0)&amp;"B"),"Encaixe"))="Encaixe","Encaixe","Não Utilizou"))))</f>
        <v>Agend_NOK</v>
      </c>
      <c r="K231" s="21" t="str">
        <f>IFERROR(VLOOKUP(L231,'Base Colaboradores'!C:F,4,0),"PRESTADOR DE SERVIÇOS")</f>
        <v>PRESTADOR DE SERVIÇOS</v>
      </c>
      <c r="L231" s="19" t="s">
        <v>530</v>
      </c>
      <c r="M231" s="19" t="s">
        <v>19218</v>
      </c>
      <c r="N231" s="19" t="s">
        <v>19218</v>
      </c>
    </row>
    <row r="232" spans="1:14" x14ac:dyDescent="0.25">
      <c r="A232" s="19" t="str">
        <f t="shared" si="10"/>
        <v>86474Sambodromo x JB4606805h</v>
      </c>
      <c r="B232" s="19" t="str">
        <f t="shared" si="11"/>
        <v>86474Sambodromo x JB46068</v>
      </c>
      <c r="C232" s="19" t="s">
        <v>101</v>
      </c>
      <c r="D232" s="19">
        <v>86474</v>
      </c>
      <c r="E232" s="20"/>
      <c r="F232" s="19" t="s">
        <v>159</v>
      </c>
      <c r="G232" s="21" t="s">
        <v>188</v>
      </c>
      <c r="H232" s="22">
        <f t="shared" si="12"/>
        <v>46068</v>
      </c>
      <c r="I232" s="19" t="s">
        <v>621</v>
      </c>
      <c r="J232" s="21" t="str">
        <f>IF(LEN(A232&amp;B232)&lt;2,"Não Utilizou",IF((IFERROR(IFERROR(VLOOKUP(A232,Agendamento!A:C,3,0),VLOOKUP(B232,Agendamento!B:C,2,0)&amp;"B"),"Encaixe"))="Agendado","Agend_OK",IF((IFERROR(IFERROR(VLOOKUP(A232,Agendamento!A:C,3,0),VLOOKUP(B232,Agendamento!B:C,2,0)&amp;"B"),"Encaixe"))="AgendadoB","Agend_NOK",IF((IFERROR(IFERROR(VLOOKUP(A232,Agendamento!A:C,3,0),VLOOKUP(B232,Agendamento!B:C,2,0)&amp;"B"),"Encaixe"))="Encaixe","Encaixe","Não Utilizou"))))</f>
        <v>Agend_NOK</v>
      </c>
      <c r="K232" s="21" t="str">
        <f>IFERROR(VLOOKUP(L232,'Base Colaboradores'!C:F,4,0),"PRESTADOR DE SERVIÇOS")</f>
        <v>JORNALISMO</v>
      </c>
      <c r="L232" s="19" t="s">
        <v>16228</v>
      </c>
      <c r="M232" s="19" t="s">
        <v>4622</v>
      </c>
      <c r="N232" s="19" t="s">
        <v>17483</v>
      </c>
    </row>
    <row r="233" spans="1:14" x14ac:dyDescent="0.25">
      <c r="A233" s="19" t="str">
        <f t="shared" si="10"/>
        <v>78576Sambodromo x EG4606804h</v>
      </c>
      <c r="B233" s="19" t="str">
        <f t="shared" si="11"/>
        <v>78576Sambodromo x EG46068</v>
      </c>
      <c r="C233" s="19" t="s">
        <v>86</v>
      </c>
      <c r="D233" s="19">
        <v>78576</v>
      </c>
      <c r="E233" s="20"/>
      <c r="F233" s="19" t="s">
        <v>151</v>
      </c>
      <c r="G233" s="21" t="s">
        <v>178</v>
      </c>
      <c r="H233" s="22">
        <f t="shared" si="12"/>
        <v>46068</v>
      </c>
      <c r="I233" s="19" t="s">
        <v>621</v>
      </c>
      <c r="J233" s="21" t="str">
        <f>IF(LEN(A233&amp;B233)&lt;2,"Não Utilizou",IF((IFERROR(IFERROR(VLOOKUP(A233,Agendamento!A:C,3,0),VLOOKUP(B233,Agendamento!B:C,2,0)&amp;"B"),"Encaixe"))="Agendado","Agend_OK",IF((IFERROR(IFERROR(VLOOKUP(A233,Agendamento!A:C,3,0),VLOOKUP(B233,Agendamento!B:C,2,0)&amp;"B"),"Encaixe"))="AgendadoB","Agend_NOK",IF((IFERROR(IFERROR(VLOOKUP(A233,Agendamento!A:C,3,0),VLOOKUP(B233,Agendamento!B:C,2,0)&amp;"B"),"Encaixe"))="Encaixe","Encaixe","Não Utilizou"))))</f>
        <v>Agend_OK</v>
      </c>
      <c r="K233" s="21" t="str">
        <f>IFERROR(VLOOKUP(L233,'Base Colaboradores'!C:F,4,0),"PRESTADOR DE SERVIÇOS")</f>
        <v>FINANCAS JURIDICO E INFRAESTRUTURA</v>
      </c>
      <c r="L233" s="19" t="s">
        <v>16373</v>
      </c>
      <c r="M233" s="19" t="s">
        <v>13503</v>
      </c>
      <c r="N233" s="19" t="s">
        <v>18315</v>
      </c>
    </row>
    <row r="234" spans="1:14" x14ac:dyDescent="0.25">
      <c r="A234" s="19" t="str">
        <f t="shared" si="10"/>
        <v>87937EG x Sambodromo4606921h</v>
      </c>
      <c r="B234" s="19" t="str">
        <f t="shared" si="11"/>
        <v>87937EG x Sambodromo46069</v>
      </c>
      <c r="C234" s="19" t="s">
        <v>125</v>
      </c>
      <c r="D234" s="19">
        <v>87937</v>
      </c>
      <c r="E234" s="20"/>
      <c r="F234" s="19" t="s">
        <v>6</v>
      </c>
      <c r="G234" s="21" t="s">
        <v>126</v>
      </c>
      <c r="H234" s="22">
        <f t="shared" si="12"/>
        <v>46069</v>
      </c>
      <c r="I234" s="19" t="s">
        <v>622</v>
      </c>
      <c r="J234" s="21" t="str">
        <f>IF(LEN(A234&amp;B234)&lt;2,"Não Utilizou",IF((IFERROR(IFERROR(VLOOKUP(A234,Agendamento!A:C,3,0),VLOOKUP(B234,Agendamento!B:C,2,0)&amp;"B"),"Encaixe"))="Agendado","Agend_OK",IF((IFERROR(IFERROR(VLOOKUP(A234,Agendamento!A:C,3,0),VLOOKUP(B234,Agendamento!B:C,2,0)&amp;"B"),"Encaixe"))="AgendadoB","Agend_NOK",IF((IFERROR(IFERROR(VLOOKUP(A234,Agendamento!A:C,3,0),VLOOKUP(B234,Agendamento!B:C,2,0)&amp;"B"),"Encaixe"))="Encaixe","Encaixe","Não Utilizou"))))</f>
        <v>Encaixe</v>
      </c>
      <c r="K234" s="21" t="str">
        <f>IFERROR(VLOOKUP(L234,'Base Colaboradores'!C:F,4,0),"PRESTADOR DE SERVIÇOS")</f>
        <v>TECNOLOGIA</v>
      </c>
      <c r="L234" s="19" t="s">
        <v>16317</v>
      </c>
      <c r="M234" s="19" t="s">
        <v>12397</v>
      </c>
      <c r="N234" s="19" t="s">
        <v>17583</v>
      </c>
    </row>
    <row r="235" spans="1:14" x14ac:dyDescent="0.25">
      <c r="A235" s="19" t="str">
        <f t="shared" si="10"/>
        <v>87937Sambodromo x EG4606804h</v>
      </c>
      <c r="B235" s="19" t="str">
        <f t="shared" si="11"/>
        <v>87937Sambodromo x EG46068</v>
      </c>
      <c r="C235" s="19" t="s">
        <v>125</v>
      </c>
      <c r="D235" s="19">
        <v>87937</v>
      </c>
      <c r="E235" s="20"/>
      <c r="F235" s="19" t="s">
        <v>151</v>
      </c>
      <c r="G235" s="21" t="s">
        <v>178</v>
      </c>
      <c r="H235" s="22">
        <f t="shared" si="12"/>
        <v>46068</v>
      </c>
      <c r="I235" s="19" t="s">
        <v>621</v>
      </c>
      <c r="J235" s="21" t="str">
        <f>IF(LEN(A235&amp;B235)&lt;2,"Não Utilizou",IF((IFERROR(IFERROR(VLOOKUP(A235,Agendamento!A:C,3,0),VLOOKUP(B235,Agendamento!B:C,2,0)&amp;"B"),"Encaixe"))="Agendado","Agend_OK",IF((IFERROR(IFERROR(VLOOKUP(A235,Agendamento!A:C,3,0),VLOOKUP(B235,Agendamento!B:C,2,0)&amp;"B"),"Encaixe"))="AgendadoB","Agend_NOK",IF((IFERROR(IFERROR(VLOOKUP(A235,Agendamento!A:C,3,0),VLOOKUP(B235,Agendamento!B:C,2,0)&amp;"B"),"Encaixe"))="Encaixe","Encaixe","Não Utilizou"))))</f>
        <v>Agend_NOK</v>
      </c>
      <c r="K235" s="21" t="str">
        <f>IFERROR(VLOOKUP(L235,'Base Colaboradores'!C:F,4,0),"PRESTADOR DE SERVIÇOS")</f>
        <v>TECNOLOGIA</v>
      </c>
      <c r="L235" s="19" t="s">
        <v>16317</v>
      </c>
      <c r="M235" s="19" t="s">
        <v>12397</v>
      </c>
      <c r="N235" s="19" t="s">
        <v>17583</v>
      </c>
    </row>
    <row r="236" spans="1:14" x14ac:dyDescent="0.25">
      <c r="A236" s="19" t="str">
        <f t="shared" si="10"/>
        <v>92986Sambodromo x JB4606803h</v>
      </c>
      <c r="B236" s="19" t="str">
        <f t="shared" si="11"/>
        <v>92986Sambodromo x JB46068</v>
      </c>
      <c r="C236" s="19" t="s">
        <v>586</v>
      </c>
      <c r="D236" s="19">
        <v>92986</v>
      </c>
      <c r="E236" s="20"/>
      <c r="F236" s="19" t="s">
        <v>159</v>
      </c>
      <c r="G236" s="21" t="s">
        <v>172</v>
      </c>
      <c r="H236" s="22">
        <f t="shared" si="12"/>
        <v>46068</v>
      </c>
      <c r="I236" s="19" t="s">
        <v>621</v>
      </c>
      <c r="J236" s="21" t="str">
        <f>IF(LEN(A236&amp;B236)&lt;2,"Não Utilizou",IF((IFERROR(IFERROR(VLOOKUP(A236,Agendamento!A:C,3,0),VLOOKUP(B236,Agendamento!B:C,2,0)&amp;"B"),"Encaixe"))="Agendado","Agend_OK",IF((IFERROR(IFERROR(VLOOKUP(A236,Agendamento!A:C,3,0),VLOOKUP(B236,Agendamento!B:C,2,0)&amp;"B"),"Encaixe"))="AgendadoB","Agend_NOK",IF((IFERROR(IFERROR(VLOOKUP(A236,Agendamento!A:C,3,0),VLOOKUP(B236,Agendamento!B:C,2,0)&amp;"B"),"Encaixe"))="Encaixe","Encaixe","Não Utilizou"))))</f>
        <v>Agend_NOK</v>
      </c>
      <c r="K236" s="21" t="str">
        <f>IFERROR(VLOOKUP(L236,'Base Colaboradores'!C:F,4,0),"PRESTADOR DE SERVIÇOS")</f>
        <v>TECNOLOGIA</v>
      </c>
      <c r="L236" s="19" t="s">
        <v>16317</v>
      </c>
      <c r="M236" s="19" t="s">
        <v>12397</v>
      </c>
      <c r="N236" s="19" t="s">
        <v>17506</v>
      </c>
    </row>
    <row r="237" spans="1:14" x14ac:dyDescent="0.25">
      <c r="A237" s="19" t="str">
        <f t="shared" si="10"/>
        <v>92986JB x Sambodromo4606918h</v>
      </c>
      <c r="B237" s="19" t="str">
        <f t="shared" si="11"/>
        <v>92986JB x Sambodromo46069</v>
      </c>
      <c r="C237" s="19" t="s">
        <v>586</v>
      </c>
      <c r="D237" s="19">
        <v>92986</v>
      </c>
      <c r="E237" s="20"/>
      <c r="F237" s="19" t="s">
        <v>33</v>
      </c>
      <c r="G237" s="21" t="s">
        <v>34</v>
      </c>
      <c r="H237" s="22">
        <f t="shared" si="12"/>
        <v>46069</v>
      </c>
      <c r="I237" s="19" t="s">
        <v>622</v>
      </c>
      <c r="J237" s="21" t="str">
        <f>IF(LEN(A237&amp;B237)&lt;2,"Não Utilizou",IF((IFERROR(IFERROR(VLOOKUP(A237,Agendamento!A:C,3,0),VLOOKUP(B237,Agendamento!B:C,2,0)&amp;"B"),"Encaixe"))="Agendado","Agend_OK",IF((IFERROR(IFERROR(VLOOKUP(A237,Agendamento!A:C,3,0),VLOOKUP(B237,Agendamento!B:C,2,0)&amp;"B"),"Encaixe"))="AgendadoB","Agend_NOK",IF((IFERROR(IFERROR(VLOOKUP(A237,Agendamento!A:C,3,0),VLOOKUP(B237,Agendamento!B:C,2,0)&amp;"B"),"Encaixe"))="Encaixe","Encaixe","Não Utilizou"))))</f>
        <v>Agend_OK</v>
      </c>
      <c r="K237" s="21" t="str">
        <f>IFERROR(VLOOKUP(L237,'Base Colaboradores'!C:F,4,0),"PRESTADOR DE SERVIÇOS")</f>
        <v>TECNOLOGIA</v>
      </c>
      <c r="L237" s="19" t="s">
        <v>16317</v>
      </c>
      <c r="M237" s="19" t="s">
        <v>12397</v>
      </c>
      <c r="N237" s="19" t="s">
        <v>17506</v>
      </c>
    </row>
    <row r="238" spans="1:14" x14ac:dyDescent="0.25">
      <c r="A238" s="19" t="str">
        <f t="shared" si="10"/>
        <v>92096Sambodromo x EG4606803h</v>
      </c>
      <c r="B238" s="19" t="str">
        <f t="shared" si="11"/>
        <v>92096Sambodromo x EG46068</v>
      </c>
      <c r="C238" s="19" t="s">
        <v>9</v>
      </c>
      <c r="D238" s="19">
        <v>92096</v>
      </c>
      <c r="E238" s="20"/>
      <c r="F238" s="19" t="s">
        <v>151</v>
      </c>
      <c r="G238" s="21" t="s">
        <v>172</v>
      </c>
      <c r="H238" s="22">
        <f t="shared" si="12"/>
        <v>46068</v>
      </c>
      <c r="I238" s="19" t="s">
        <v>621</v>
      </c>
      <c r="J238" s="21" t="str">
        <f>IF(LEN(A238&amp;B238)&lt;2,"Não Utilizou",IF((IFERROR(IFERROR(VLOOKUP(A238,Agendamento!A:C,3,0),VLOOKUP(B238,Agendamento!B:C,2,0)&amp;"B"),"Encaixe"))="Agendado","Agend_OK",IF((IFERROR(IFERROR(VLOOKUP(A238,Agendamento!A:C,3,0),VLOOKUP(B238,Agendamento!B:C,2,0)&amp;"B"),"Encaixe"))="AgendadoB","Agend_NOK",IF((IFERROR(IFERROR(VLOOKUP(A238,Agendamento!A:C,3,0),VLOOKUP(B238,Agendamento!B:C,2,0)&amp;"B"),"Encaixe"))="Encaixe","Encaixe","Não Utilizou"))))</f>
        <v>Agend_NOK</v>
      </c>
      <c r="K238" s="21" t="str">
        <f>IFERROR(VLOOKUP(L238,'Base Colaboradores'!C:F,4,0),"PRESTADOR DE SERVIÇOS")</f>
        <v>TECNOLOGIA</v>
      </c>
      <c r="L238" s="19" t="s">
        <v>16317</v>
      </c>
      <c r="M238" s="19" t="s">
        <v>12397</v>
      </c>
      <c r="N238" s="19" t="s">
        <v>17506</v>
      </c>
    </row>
    <row r="239" spans="1:14" x14ac:dyDescent="0.25">
      <c r="A239" s="19" t="str">
        <f t="shared" si="10"/>
        <v>92096EG x Sambodromo4606917h</v>
      </c>
      <c r="B239" s="19" t="str">
        <f t="shared" si="11"/>
        <v>92096EG x Sambodromo46069</v>
      </c>
      <c r="C239" s="19" t="s">
        <v>9</v>
      </c>
      <c r="D239" s="19">
        <v>92096</v>
      </c>
      <c r="E239" s="20"/>
      <c r="F239" s="19" t="s">
        <v>6</v>
      </c>
      <c r="G239" s="21" t="s">
        <v>7</v>
      </c>
      <c r="H239" s="22">
        <f t="shared" si="12"/>
        <v>46069</v>
      </c>
      <c r="I239" s="19" t="s">
        <v>622</v>
      </c>
      <c r="J239" s="21" t="str">
        <f>IF(LEN(A239&amp;B239)&lt;2,"Não Utilizou",IF((IFERROR(IFERROR(VLOOKUP(A239,Agendamento!A:C,3,0),VLOOKUP(B239,Agendamento!B:C,2,0)&amp;"B"),"Encaixe"))="Agendado","Agend_OK",IF((IFERROR(IFERROR(VLOOKUP(A239,Agendamento!A:C,3,0),VLOOKUP(B239,Agendamento!B:C,2,0)&amp;"B"),"Encaixe"))="AgendadoB","Agend_NOK",IF((IFERROR(IFERROR(VLOOKUP(A239,Agendamento!A:C,3,0),VLOOKUP(B239,Agendamento!B:C,2,0)&amp;"B"),"Encaixe"))="Encaixe","Encaixe","Não Utilizou"))))</f>
        <v>Encaixe</v>
      </c>
      <c r="K239" s="21" t="str">
        <f>IFERROR(VLOOKUP(L239,'Base Colaboradores'!C:F,4,0),"PRESTADOR DE SERVIÇOS")</f>
        <v>TECNOLOGIA</v>
      </c>
      <c r="L239" s="19" t="s">
        <v>16317</v>
      </c>
      <c r="M239" s="19" t="s">
        <v>12397</v>
      </c>
      <c r="N239" s="19" t="s">
        <v>17506</v>
      </c>
    </row>
    <row r="240" spans="1:14" x14ac:dyDescent="0.25">
      <c r="A240" s="19" t="str">
        <f t="shared" si="10"/>
        <v>70163EG x Sambodromo4606920h</v>
      </c>
      <c r="B240" s="19" t="str">
        <f t="shared" si="11"/>
        <v>70163EG x Sambodromo46069</v>
      </c>
      <c r="C240" s="19" t="s">
        <v>113</v>
      </c>
      <c r="D240" s="19">
        <v>70163</v>
      </c>
      <c r="E240" s="20"/>
      <c r="F240" s="19" t="s">
        <v>6</v>
      </c>
      <c r="G240" s="21" t="s">
        <v>114</v>
      </c>
      <c r="H240" s="22">
        <f t="shared" si="12"/>
        <v>46069</v>
      </c>
      <c r="I240" s="19" t="s">
        <v>622</v>
      </c>
      <c r="J240" s="21" t="str">
        <f>IF(LEN(A240&amp;B240)&lt;2,"Não Utilizou",IF((IFERROR(IFERROR(VLOOKUP(A240,Agendamento!A:C,3,0),VLOOKUP(B240,Agendamento!B:C,2,0)&amp;"B"),"Encaixe"))="Agendado","Agend_OK",IF((IFERROR(IFERROR(VLOOKUP(A240,Agendamento!A:C,3,0),VLOOKUP(B240,Agendamento!B:C,2,0)&amp;"B"),"Encaixe"))="AgendadoB","Agend_NOK",IF((IFERROR(IFERROR(VLOOKUP(A240,Agendamento!A:C,3,0),VLOOKUP(B240,Agendamento!B:C,2,0)&amp;"B"),"Encaixe"))="Encaixe","Encaixe","Não Utilizou"))))</f>
        <v>Encaixe</v>
      </c>
      <c r="K240" s="21" t="str">
        <f>IFERROR(VLOOKUP(L240,'Base Colaboradores'!C:F,4,0),"PRESTADOR DE SERVIÇOS")</f>
        <v>TECNOLOGIA</v>
      </c>
      <c r="L240" s="19" t="s">
        <v>16155</v>
      </c>
      <c r="M240" s="19" t="s">
        <v>7015</v>
      </c>
      <c r="N240" s="19" t="s">
        <v>17486</v>
      </c>
    </row>
    <row r="241" spans="1:14" x14ac:dyDescent="0.25">
      <c r="A241" s="19" t="str">
        <f t="shared" si="10"/>
        <v>53809JB x Sambodromo4606919h</v>
      </c>
      <c r="B241" s="19" t="str">
        <f t="shared" si="11"/>
        <v>53809JB x Sambodromo46069</v>
      </c>
      <c r="C241" s="19" t="s">
        <v>263</v>
      </c>
      <c r="D241" s="19">
        <v>53809</v>
      </c>
      <c r="E241" s="20"/>
      <c r="F241" s="19" t="s">
        <v>33</v>
      </c>
      <c r="G241" s="21" t="s">
        <v>76</v>
      </c>
      <c r="H241" s="22">
        <f t="shared" si="12"/>
        <v>46069</v>
      </c>
      <c r="I241" s="19" t="s">
        <v>622</v>
      </c>
      <c r="J241" s="21" t="str">
        <f>IF(LEN(A241&amp;B241)&lt;2,"Não Utilizou",IF((IFERROR(IFERROR(VLOOKUP(A241,Agendamento!A:C,3,0),VLOOKUP(B241,Agendamento!B:C,2,0)&amp;"B"),"Encaixe"))="Agendado","Agend_OK",IF((IFERROR(IFERROR(VLOOKUP(A241,Agendamento!A:C,3,0),VLOOKUP(B241,Agendamento!B:C,2,0)&amp;"B"),"Encaixe"))="AgendadoB","Agend_NOK",IF((IFERROR(IFERROR(VLOOKUP(A241,Agendamento!A:C,3,0),VLOOKUP(B241,Agendamento!B:C,2,0)&amp;"B"),"Encaixe"))="Encaixe","Encaixe","Não Utilizou"))))</f>
        <v>Encaixe</v>
      </c>
      <c r="K241" s="21" t="str">
        <f>IFERROR(VLOOKUP(L241,'Base Colaboradores'!C:F,4,0),"PRESTADOR DE SERVIÇOS")</f>
        <v>JORNALISMO</v>
      </c>
      <c r="L241" s="19" t="s">
        <v>16120</v>
      </c>
      <c r="M241" s="19" t="s">
        <v>12286</v>
      </c>
      <c r="N241" s="19" t="s">
        <v>17885</v>
      </c>
    </row>
    <row r="242" spans="1:14" x14ac:dyDescent="0.25">
      <c r="A242" s="19" t="str">
        <f t="shared" si="10"/>
        <v>89176Sambodromo x EG4606801h</v>
      </c>
      <c r="B242" s="19" t="str">
        <f t="shared" si="11"/>
        <v>89176Sambodromo x EG46068</v>
      </c>
      <c r="C242" s="19" t="s">
        <v>29</v>
      </c>
      <c r="D242" s="19">
        <v>89176</v>
      </c>
      <c r="E242" s="20"/>
      <c r="F242" s="19" t="s">
        <v>151</v>
      </c>
      <c r="G242" s="21" t="s">
        <v>162</v>
      </c>
      <c r="H242" s="22">
        <f t="shared" si="12"/>
        <v>46068</v>
      </c>
      <c r="I242" s="19" t="s">
        <v>621</v>
      </c>
      <c r="J242" s="21" t="str">
        <f>IF(LEN(A242&amp;B242)&lt;2,"Não Utilizou",IF((IFERROR(IFERROR(VLOOKUP(A242,Agendamento!A:C,3,0),VLOOKUP(B242,Agendamento!B:C,2,0)&amp;"B"),"Encaixe"))="Agendado","Agend_OK",IF((IFERROR(IFERROR(VLOOKUP(A242,Agendamento!A:C,3,0),VLOOKUP(B242,Agendamento!B:C,2,0)&amp;"B"),"Encaixe"))="AgendadoB","Agend_NOK",IF((IFERROR(IFERROR(VLOOKUP(A242,Agendamento!A:C,3,0),VLOOKUP(B242,Agendamento!B:C,2,0)&amp;"B"),"Encaixe"))="Encaixe","Encaixe","Não Utilizou"))))</f>
        <v>Encaixe</v>
      </c>
      <c r="K242" s="21" t="str">
        <f>IFERROR(VLOOKUP(L242,'Base Colaboradores'!C:F,4,0),"PRESTADOR DE SERVIÇOS")</f>
        <v>ESTUDIOS GLOBO</v>
      </c>
      <c r="L242" s="19" t="s">
        <v>16111</v>
      </c>
      <c r="M242" s="19" t="s">
        <v>14743</v>
      </c>
      <c r="N242" s="19" t="s">
        <v>17523</v>
      </c>
    </row>
    <row r="243" spans="1:14" x14ac:dyDescent="0.25">
      <c r="A243" s="19" t="str">
        <f t="shared" si="10"/>
        <v>26483JB x Sambodromo4606918h</v>
      </c>
      <c r="B243" s="19" t="str">
        <f t="shared" si="11"/>
        <v>26483JB x Sambodromo46069</v>
      </c>
      <c r="C243" s="19" t="s">
        <v>36</v>
      </c>
      <c r="D243" s="19">
        <v>26483</v>
      </c>
      <c r="E243" s="20"/>
      <c r="F243" s="19" t="s">
        <v>33</v>
      </c>
      <c r="G243" s="21" t="s">
        <v>34</v>
      </c>
      <c r="H243" s="22">
        <f t="shared" si="12"/>
        <v>46069</v>
      </c>
      <c r="I243" s="19" t="s">
        <v>622</v>
      </c>
      <c r="J243" s="21" t="str">
        <f>IF(LEN(A243&amp;B243)&lt;2,"Não Utilizou",IF((IFERROR(IFERROR(VLOOKUP(A243,Agendamento!A:C,3,0),VLOOKUP(B243,Agendamento!B:C,2,0)&amp;"B"),"Encaixe"))="Agendado","Agend_OK",IF((IFERROR(IFERROR(VLOOKUP(A243,Agendamento!A:C,3,0),VLOOKUP(B243,Agendamento!B:C,2,0)&amp;"B"),"Encaixe"))="AgendadoB","Agend_NOK",IF((IFERROR(IFERROR(VLOOKUP(A243,Agendamento!A:C,3,0),VLOOKUP(B243,Agendamento!B:C,2,0)&amp;"B"),"Encaixe"))="Encaixe","Encaixe","Não Utilizou"))))</f>
        <v>Encaixe</v>
      </c>
      <c r="K243" s="21" t="str">
        <f>IFERROR(VLOOKUP(L243,'Base Colaboradores'!C:F,4,0),"PRESTADOR DE SERVIÇOS")</f>
        <v>JORNALISMO</v>
      </c>
      <c r="L243" s="19" t="s">
        <v>16228</v>
      </c>
      <c r="M243" s="19" t="s">
        <v>4622</v>
      </c>
      <c r="N243" s="19" t="s">
        <v>17561</v>
      </c>
    </row>
    <row r="244" spans="1:14" x14ac:dyDescent="0.25">
      <c r="A244" s="19" t="str">
        <f t="shared" si="10"/>
        <v>64636EG x Sambodromo4606917h</v>
      </c>
      <c r="B244" s="19" t="str">
        <f t="shared" si="11"/>
        <v>64636EG x Sambodromo46069</v>
      </c>
      <c r="C244" s="19" t="s">
        <v>211</v>
      </c>
      <c r="D244" s="19">
        <v>64636</v>
      </c>
      <c r="E244" s="20"/>
      <c r="F244" s="19" t="s">
        <v>6</v>
      </c>
      <c r="G244" s="21" t="s">
        <v>7</v>
      </c>
      <c r="H244" s="22">
        <f t="shared" si="12"/>
        <v>46069</v>
      </c>
      <c r="I244" s="19" t="s">
        <v>622</v>
      </c>
      <c r="J244" s="21" t="str">
        <f>IF(LEN(A244&amp;B244)&lt;2,"Não Utilizou",IF((IFERROR(IFERROR(VLOOKUP(A244,Agendamento!A:C,3,0),VLOOKUP(B244,Agendamento!B:C,2,0)&amp;"B"),"Encaixe"))="Agendado","Agend_OK",IF((IFERROR(IFERROR(VLOOKUP(A244,Agendamento!A:C,3,0),VLOOKUP(B244,Agendamento!B:C,2,0)&amp;"B"),"Encaixe"))="AgendadoB","Agend_NOK",IF((IFERROR(IFERROR(VLOOKUP(A244,Agendamento!A:C,3,0),VLOOKUP(B244,Agendamento!B:C,2,0)&amp;"B"),"Encaixe"))="Encaixe","Encaixe","Não Utilizou"))))</f>
        <v>Agend_OK</v>
      </c>
      <c r="K244" s="21" t="str">
        <f>IFERROR(VLOOKUP(L244,'Base Colaboradores'!C:F,4,0),"PRESTADOR DE SERVIÇOS")</f>
        <v>FINANCAS JURIDICO E INFRAESTRUTURA</v>
      </c>
      <c r="L244" s="19" t="s">
        <v>16434</v>
      </c>
      <c r="M244" s="19" t="s">
        <v>15057</v>
      </c>
      <c r="N244" s="19" t="s">
        <v>17757</v>
      </c>
    </row>
    <row r="245" spans="1:14" x14ac:dyDescent="0.25">
      <c r="A245" s="19" t="str">
        <f t="shared" si="10"/>
        <v>47107Sambodromo x EG4606805h</v>
      </c>
      <c r="B245" s="19" t="str">
        <f t="shared" si="11"/>
        <v>47107Sambodromo x EG46068</v>
      </c>
      <c r="C245" s="19" t="s">
        <v>68</v>
      </c>
      <c r="D245" s="19">
        <v>47107</v>
      </c>
      <c r="E245" s="20"/>
      <c r="F245" s="19" t="s">
        <v>151</v>
      </c>
      <c r="G245" s="21" t="s">
        <v>188</v>
      </c>
      <c r="H245" s="22">
        <f t="shared" si="12"/>
        <v>46068</v>
      </c>
      <c r="I245" s="19" t="s">
        <v>621</v>
      </c>
      <c r="J245" s="21" t="str">
        <f>IF(LEN(A245&amp;B245)&lt;2,"Não Utilizou",IF((IFERROR(IFERROR(VLOOKUP(A245,Agendamento!A:C,3,0),VLOOKUP(B245,Agendamento!B:C,2,0)&amp;"B"),"Encaixe"))="Agendado","Agend_OK",IF((IFERROR(IFERROR(VLOOKUP(A245,Agendamento!A:C,3,0),VLOOKUP(B245,Agendamento!B:C,2,0)&amp;"B"),"Encaixe"))="AgendadoB","Agend_NOK",IF((IFERROR(IFERROR(VLOOKUP(A245,Agendamento!A:C,3,0),VLOOKUP(B245,Agendamento!B:C,2,0)&amp;"B"),"Encaixe"))="Encaixe","Encaixe","Não Utilizou"))))</f>
        <v>Encaixe</v>
      </c>
      <c r="K245" s="21" t="str">
        <f>IFERROR(VLOOKUP(L245,'Base Colaboradores'!C:F,4,0),"PRESTADOR DE SERVIÇOS")</f>
        <v>FINANCAS JURIDICO E INFRAESTRUTURA</v>
      </c>
      <c r="L245" s="19" t="s">
        <v>16081</v>
      </c>
      <c r="M245" s="19" t="s">
        <v>15042</v>
      </c>
      <c r="N245" s="19" t="s">
        <v>18399</v>
      </c>
    </row>
    <row r="246" spans="1:14" x14ac:dyDescent="0.25">
      <c r="A246" s="19" t="str">
        <f t="shared" si="10"/>
        <v>47107EG x Sambodromo4606921h</v>
      </c>
      <c r="B246" s="19" t="str">
        <f t="shared" si="11"/>
        <v>47107EG x Sambodromo46069</v>
      </c>
      <c r="C246" s="19" t="s">
        <v>68</v>
      </c>
      <c r="D246" s="19">
        <v>47107</v>
      </c>
      <c r="E246" s="20"/>
      <c r="F246" s="19" t="s">
        <v>6</v>
      </c>
      <c r="G246" s="21" t="s">
        <v>126</v>
      </c>
      <c r="H246" s="22">
        <f t="shared" si="12"/>
        <v>46069</v>
      </c>
      <c r="I246" s="19" t="s">
        <v>622</v>
      </c>
      <c r="J246" s="21" t="str">
        <f>IF(LEN(A246&amp;B246)&lt;2,"Não Utilizou",IF((IFERROR(IFERROR(VLOOKUP(A246,Agendamento!A:C,3,0),VLOOKUP(B246,Agendamento!B:C,2,0)&amp;"B"),"Encaixe"))="Agendado","Agend_OK",IF((IFERROR(IFERROR(VLOOKUP(A246,Agendamento!A:C,3,0),VLOOKUP(B246,Agendamento!B:C,2,0)&amp;"B"),"Encaixe"))="AgendadoB","Agend_NOK",IF((IFERROR(IFERROR(VLOOKUP(A246,Agendamento!A:C,3,0),VLOOKUP(B246,Agendamento!B:C,2,0)&amp;"B"),"Encaixe"))="Encaixe","Encaixe","Não Utilizou"))))</f>
        <v>Encaixe</v>
      </c>
      <c r="K246" s="21" t="str">
        <f>IFERROR(VLOOKUP(L246,'Base Colaboradores'!C:F,4,0),"PRESTADOR DE SERVIÇOS")</f>
        <v>FINANCAS JURIDICO E INFRAESTRUTURA</v>
      </c>
      <c r="L246" s="19" t="s">
        <v>16081</v>
      </c>
      <c r="M246" s="19" t="s">
        <v>15042</v>
      </c>
      <c r="N246" s="19" t="s">
        <v>18399</v>
      </c>
    </row>
    <row r="247" spans="1:14" x14ac:dyDescent="0.25">
      <c r="A247" s="19" t="str">
        <f t="shared" si="10"/>
        <v>16637174785EG x Sambodromo4606917h</v>
      </c>
      <c r="B247" s="19" t="str">
        <f t="shared" si="11"/>
        <v>16637174785EG x Sambodromo46069</v>
      </c>
      <c r="C247" s="19" t="s">
        <v>26</v>
      </c>
      <c r="D247" s="19"/>
      <c r="E247" s="20" t="s">
        <v>268</v>
      </c>
      <c r="F247" s="19" t="s">
        <v>6</v>
      </c>
      <c r="G247" s="21" t="s">
        <v>7</v>
      </c>
      <c r="H247" s="22">
        <f t="shared" si="12"/>
        <v>46069</v>
      </c>
      <c r="I247" s="19" t="s">
        <v>622</v>
      </c>
      <c r="J247" s="21" t="str">
        <f>IF(LEN(A247&amp;B247)&lt;2,"Não Utilizou",IF((IFERROR(IFERROR(VLOOKUP(A247,Agendamento!A:C,3,0),VLOOKUP(B247,Agendamento!B:C,2,0)&amp;"B"),"Encaixe"))="Agendado","Agend_OK",IF((IFERROR(IFERROR(VLOOKUP(A247,Agendamento!A:C,3,0),VLOOKUP(B247,Agendamento!B:C,2,0)&amp;"B"),"Encaixe"))="AgendadoB","Agend_NOK",IF((IFERROR(IFERROR(VLOOKUP(A247,Agendamento!A:C,3,0),VLOOKUP(B247,Agendamento!B:C,2,0)&amp;"B"),"Encaixe"))="Encaixe","Encaixe","Não Utilizou"))))</f>
        <v>Agend_OK</v>
      </c>
      <c r="K247" s="21" t="str">
        <f>IFERROR(VLOOKUP(L247,'Base Colaboradores'!C:F,4,0),"PRESTADOR DE SERVIÇOS")</f>
        <v>PRESTADOR DE SERVIÇOS</v>
      </c>
      <c r="L247" s="19" t="s">
        <v>19298</v>
      </c>
      <c r="M247" s="19" t="s">
        <v>19218</v>
      </c>
      <c r="N247" s="19" t="s">
        <v>19218</v>
      </c>
    </row>
    <row r="248" spans="1:14" x14ac:dyDescent="0.25">
      <c r="A248" s="19" t="str">
        <f t="shared" si="10"/>
        <v>44316Sambodromo x JB4606804h</v>
      </c>
      <c r="B248" s="19" t="str">
        <f t="shared" si="11"/>
        <v>44316Sambodromo x JB46068</v>
      </c>
      <c r="C248" s="19" t="s">
        <v>180</v>
      </c>
      <c r="D248" s="19">
        <v>44316</v>
      </c>
      <c r="E248" s="20"/>
      <c r="F248" s="19" t="s">
        <v>159</v>
      </c>
      <c r="G248" s="21" t="s">
        <v>178</v>
      </c>
      <c r="H248" s="22">
        <f t="shared" si="12"/>
        <v>46068</v>
      </c>
      <c r="I248" s="19" t="s">
        <v>621</v>
      </c>
      <c r="J248" s="21" t="str">
        <f>IF(LEN(A248&amp;B248)&lt;2,"Não Utilizou",IF((IFERROR(IFERROR(VLOOKUP(A248,Agendamento!A:C,3,0),VLOOKUP(B248,Agendamento!B:C,2,0)&amp;"B"),"Encaixe"))="Agendado","Agend_OK",IF((IFERROR(IFERROR(VLOOKUP(A248,Agendamento!A:C,3,0),VLOOKUP(B248,Agendamento!B:C,2,0)&amp;"B"),"Encaixe"))="AgendadoB","Agend_NOK",IF((IFERROR(IFERROR(VLOOKUP(A248,Agendamento!A:C,3,0),VLOOKUP(B248,Agendamento!B:C,2,0)&amp;"B"),"Encaixe"))="Encaixe","Encaixe","Não Utilizou"))))</f>
        <v>Encaixe</v>
      </c>
      <c r="K248" s="21" t="str">
        <f>IFERROR(VLOOKUP(L248,'Base Colaboradores'!C:F,4,0),"PRESTADOR DE SERVIÇOS")</f>
        <v>RECURSOS HUMANOS</v>
      </c>
      <c r="L248" s="19" t="s">
        <v>17121</v>
      </c>
      <c r="M248" s="19" t="s">
        <v>14066</v>
      </c>
      <c r="N248" s="19" t="s">
        <v>18407</v>
      </c>
    </row>
    <row r="249" spans="1:14" x14ac:dyDescent="0.25">
      <c r="A249" s="19" t="str">
        <f t="shared" si="10"/>
        <v>92707Sambodromo x EG4606802h</v>
      </c>
      <c r="B249" s="19" t="str">
        <f t="shared" si="11"/>
        <v>92707Sambodromo x EG46068</v>
      </c>
      <c r="C249" s="19" t="s">
        <v>171</v>
      </c>
      <c r="D249" s="19">
        <v>92707</v>
      </c>
      <c r="E249" s="20"/>
      <c r="F249" s="19" t="s">
        <v>151</v>
      </c>
      <c r="G249" s="21" t="s">
        <v>166</v>
      </c>
      <c r="H249" s="22">
        <f t="shared" si="12"/>
        <v>46068</v>
      </c>
      <c r="I249" s="19" t="s">
        <v>621</v>
      </c>
      <c r="J249" s="21" t="str">
        <f>IF(LEN(A249&amp;B249)&lt;2,"Não Utilizou",IF((IFERROR(IFERROR(VLOOKUP(A249,Agendamento!A:C,3,0),VLOOKUP(B249,Agendamento!B:C,2,0)&amp;"B"),"Encaixe"))="Agendado","Agend_OK",IF((IFERROR(IFERROR(VLOOKUP(A249,Agendamento!A:C,3,0),VLOOKUP(B249,Agendamento!B:C,2,0)&amp;"B"),"Encaixe"))="AgendadoB","Agend_NOK",IF((IFERROR(IFERROR(VLOOKUP(A249,Agendamento!A:C,3,0),VLOOKUP(B249,Agendamento!B:C,2,0)&amp;"B"),"Encaixe"))="Encaixe","Encaixe","Não Utilizou"))))</f>
        <v>Encaixe</v>
      </c>
      <c r="K249" s="21" t="str">
        <f>IFERROR(VLOOKUP(L249,'Base Colaboradores'!C:F,4,0),"PRESTADOR DE SERVIÇOS")</f>
        <v>TECNOLOGIA</v>
      </c>
      <c r="L249" s="19" t="s">
        <v>16680</v>
      </c>
      <c r="M249" s="19" t="s">
        <v>13875</v>
      </c>
      <c r="N249" s="19" t="s">
        <v>17582</v>
      </c>
    </row>
    <row r="250" spans="1:14" x14ac:dyDescent="0.25">
      <c r="A250" s="19" t="str">
        <f t="shared" si="10"/>
        <v>87876EG x Sambodromo4606920h</v>
      </c>
      <c r="B250" s="19" t="str">
        <f t="shared" si="11"/>
        <v>87876EG x Sambodromo46069</v>
      </c>
      <c r="C250" s="19" t="s">
        <v>264</v>
      </c>
      <c r="D250" s="19">
        <v>87876</v>
      </c>
      <c r="E250" s="20"/>
      <c r="F250" s="19" t="s">
        <v>6</v>
      </c>
      <c r="G250" s="21" t="s">
        <v>114</v>
      </c>
      <c r="H250" s="22">
        <f t="shared" si="12"/>
        <v>46069</v>
      </c>
      <c r="I250" s="19" t="s">
        <v>622</v>
      </c>
      <c r="J250" s="21" t="str">
        <f>IF(LEN(A250&amp;B250)&lt;2,"Não Utilizou",IF((IFERROR(IFERROR(VLOOKUP(A250,Agendamento!A:C,3,0),VLOOKUP(B250,Agendamento!B:C,2,0)&amp;"B"),"Encaixe"))="Agendado","Agend_OK",IF((IFERROR(IFERROR(VLOOKUP(A250,Agendamento!A:C,3,0),VLOOKUP(B250,Agendamento!B:C,2,0)&amp;"B"),"Encaixe"))="AgendadoB","Agend_NOK",IF((IFERROR(IFERROR(VLOOKUP(A250,Agendamento!A:C,3,0),VLOOKUP(B250,Agendamento!B:C,2,0)&amp;"B"),"Encaixe"))="Encaixe","Encaixe","Não Utilizou"))))</f>
        <v>Encaixe</v>
      </c>
      <c r="K250" s="21" t="str">
        <f>IFERROR(VLOOKUP(L250,'Base Colaboradores'!C:F,4,0),"PRESTADOR DE SERVIÇOS")</f>
        <v>TECNOLOGIA</v>
      </c>
      <c r="L250" s="19" t="s">
        <v>16178</v>
      </c>
      <c r="M250" s="19" t="s">
        <v>7636</v>
      </c>
      <c r="N250" s="19" t="s">
        <v>17493</v>
      </c>
    </row>
    <row r="251" spans="1:14" x14ac:dyDescent="0.25">
      <c r="A251" s="19" t="str">
        <f t="shared" si="10"/>
        <v>1402526Sambodromo x EG4606805h</v>
      </c>
      <c r="B251" s="19" t="str">
        <f t="shared" si="11"/>
        <v>1402526Sambodromo x EG46068</v>
      </c>
      <c r="C251" s="19" t="s">
        <v>10</v>
      </c>
      <c r="D251" s="19"/>
      <c r="E251" s="20" t="s">
        <v>191</v>
      </c>
      <c r="F251" s="19" t="s">
        <v>151</v>
      </c>
      <c r="G251" s="21" t="s">
        <v>188</v>
      </c>
      <c r="H251" s="22">
        <f t="shared" si="12"/>
        <v>46068</v>
      </c>
      <c r="I251" s="19" t="s">
        <v>621</v>
      </c>
      <c r="J251" s="21" t="str">
        <f>IF(LEN(A251&amp;B251)&lt;2,"Não Utilizou",IF((IFERROR(IFERROR(VLOOKUP(A251,Agendamento!A:C,3,0),VLOOKUP(B251,Agendamento!B:C,2,0)&amp;"B"),"Encaixe"))="Agendado","Agend_OK",IF((IFERROR(IFERROR(VLOOKUP(A251,Agendamento!A:C,3,0),VLOOKUP(B251,Agendamento!B:C,2,0)&amp;"B"),"Encaixe"))="AgendadoB","Agend_NOK",IF((IFERROR(IFERROR(VLOOKUP(A251,Agendamento!A:C,3,0),VLOOKUP(B251,Agendamento!B:C,2,0)&amp;"B"),"Encaixe"))="Encaixe","Encaixe","Não Utilizou"))))</f>
        <v>Encaixe</v>
      </c>
      <c r="K251" s="21" t="str">
        <f>IFERROR(VLOOKUP(L251,'Base Colaboradores'!C:F,4,0),"PRESTADOR DE SERVIÇOS")</f>
        <v>PRESTADOR DE SERVIÇOS</v>
      </c>
      <c r="L251" s="19" t="s">
        <v>19218</v>
      </c>
      <c r="M251" s="19" t="s">
        <v>19218</v>
      </c>
      <c r="N251" s="19" t="s">
        <v>19218</v>
      </c>
    </row>
    <row r="252" spans="1:14" x14ac:dyDescent="0.25">
      <c r="A252" s="19" t="str">
        <f t="shared" si="10"/>
        <v>1402526EG x Sambodromo4606919h</v>
      </c>
      <c r="B252" s="19" t="str">
        <f t="shared" si="11"/>
        <v>1402526EG x Sambodromo46069</v>
      </c>
      <c r="C252" s="19" t="s">
        <v>10</v>
      </c>
      <c r="D252" s="19"/>
      <c r="E252" s="20" t="s">
        <v>191</v>
      </c>
      <c r="F252" s="19" t="s">
        <v>6</v>
      </c>
      <c r="G252" s="21" t="s">
        <v>76</v>
      </c>
      <c r="H252" s="22">
        <f t="shared" si="12"/>
        <v>46069</v>
      </c>
      <c r="I252" s="19" t="s">
        <v>622</v>
      </c>
      <c r="J252" s="21" t="str">
        <f>IF(LEN(A252&amp;B252)&lt;2,"Não Utilizou",IF((IFERROR(IFERROR(VLOOKUP(A252,Agendamento!A:C,3,0),VLOOKUP(B252,Agendamento!B:C,2,0)&amp;"B"),"Encaixe"))="Agendado","Agend_OK",IF((IFERROR(IFERROR(VLOOKUP(A252,Agendamento!A:C,3,0),VLOOKUP(B252,Agendamento!B:C,2,0)&amp;"B"),"Encaixe"))="AgendadoB","Agend_NOK",IF((IFERROR(IFERROR(VLOOKUP(A252,Agendamento!A:C,3,0),VLOOKUP(B252,Agendamento!B:C,2,0)&amp;"B"),"Encaixe"))="Encaixe","Encaixe","Não Utilizou"))))</f>
        <v>Encaixe</v>
      </c>
      <c r="K252" s="21" t="str">
        <f>IFERROR(VLOOKUP(L252,'Base Colaboradores'!C:F,4,0),"PRESTADOR DE SERVIÇOS")</f>
        <v>PRESTADOR DE SERVIÇOS</v>
      </c>
      <c r="L252" s="19" t="s">
        <v>19218</v>
      </c>
      <c r="M252" s="19" t="s">
        <v>19218</v>
      </c>
      <c r="N252" s="19" t="s">
        <v>19218</v>
      </c>
    </row>
    <row r="253" spans="1:14" x14ac:dyDescent="0.25">
      <c r="A253" s="19" t="str">
        <f t="shared" si="10"/>
        <v>51401Sambodromo x EG4606803h</v>
      </c>
      <c r="B253" s="19" t="str">
        <f t="shared" si="11"/>
        <v>51401Sambodromo x EG46068</v>
      </c>
      <c r="C253" s="19" t="s">
        <v>5</v>
      </c>
      <c r="D253" s="19">
        <v>51401</v>
      </c>
      <c r="E253" s="20"/>
      <c r="F253" s="19" t="s">
        <v>151</v>
      </c>
      <c r="G253" s="21" t="s">
        <v>172</v>
      </c>
      <c r="H253" s="22">
        <f t="shared" si="12"/>
        <v>46068</v>
      </c>
      <c r="I253" s="19" t="s">
        <v>621</v>
      </c>
      <c r="J253" s="21" t="str">
        <f>IF(LEN(A253&amp;B253)&lt;2,"Não Utilizou",IF((IFERROR(IFERROR(VLOOKUP(A253,Agendamento!A:C,3,0),VLOOKUP(B253,Agendamento!B:C,2,0)&amp;"B"),"Encaixe"))="Agendado","Agend_OK",IF((IFERROR(IFERROR(VLOOKUP(A253,Agendamento!A:C,3,0),VLOOKUP(B253,Agendamento!B:C,2,0)&amp;"B"),"Encaixe"))="AgendadoB","Agend_NOK",IF((IFERROR(IFERROR(VLOOKUP(A253,Agendamento!A:C,3,0),VLOOKUP(B253,Agendamento!B:C,2,0)&amp;"B"),"Encaixe"))="Encaixe","Encaixe","Não Utilizou"))))</f>
        <v>Agend_NOK</v>
      </c>
      <c r="K253" s="21" t="str">
        <f>IFERROR(VLOOKUP(L253,'Base Colaboradores'!C:F,4,0),"PRESTADOR DE SERVIÇOS")</f>
        <v>TECNOLOGIA</v>
      </c>
      <c r="L253" s="19" t="s">
        <v>16317</v>
      </c>
      <c r="M253" s="19" t="s">
        <v>12397</v>
      </c>
      <c r="N253" s="19" t="s">
        <v>17583</v>
      </c>
    </row>
    <row r="254" spans="1:14" x14ac:dyDescent="0.25">
      <c r="A254" s="19" t="str">
        <f t="shared" si="10"/>
        <v>51401EG x Sambodromo4606917h</v>
      </c>
      <c r="B254" s="19" t="str">
        <f t="shared" si="11"/>
        <v>51401EG x Sambodromo46069</v>
      </c>
      <c r="C254" s="19" t="s">
        <v>5</v>
      </c>
      <c r="D254" s="19">
        <v>51401</v>
      </c>
      <c r="E254" s="20"/>
      <c r="F254" s="19" t="s">
        <v>6</v>
      </c>
      <c r="G254" s="21" t="s">
        <v>7</v>
      </c>
      <c r="H254" s="22">
        <f t="shared" si="12"/>
        <v>46069</v>
      </c>
      <c r="I254" s="19" t="s">
        <v>622</v>
      </c>
      <c r="J254" s="21" t="str">
        <f>IF(LEN(A254&amp;B254)&lt;2,"Não Utilizou",IF((IFERROR(IFERROR(VLOOKUP(A254,Agendamento!A:C,3,0),VLOOKUP(B254,Agendamento!B:C,2,0)&amp;"B"),"Encaixe"))="Agendado","Agend_OK",IF((IFERROR(IFERROR(VLOOKUP(A254,Agendamento!A:C,3,0),VLOOKUP(B254,Agendamento!B:C,2,0)&amp;"B"),"Encaixe"))="AgendadoB","Agend_NOK",IF((IFERROR(IFERROR(VLOOKUP(A254,Agendamento!A:C,3,0),VLOOKUP(B254,Agendamento!B:C,2,0)&amp;"B"),"Encaixe"))="Encaixe","Encaixe","Não Utilizou"))))</f>
        <v>Agend_OK</v>
      </c>
      <c r="K254" s="21" t="str">
        <f>IFERROR(VLOOKUP(L254,'Base Colaboradores'!C:F,4,0),"PRESTADOR DE SERVIÇOS")</f>
        <v>TECNOLOGIA</v>
      </c>
      <c r="L254" s="19" t="s">
        <v>16317</v>
      </c>
      <c r="M254" s="19" t="s">
        <v>12397</v>
      </c>
      <c r="N254" s="19" t="s">
        <v>17583</v>
      </c>
    </row>
    <row r="255" spans="1:14" x14ac:dyDescent="0.25">
      <c r="A255" s="19" t="str">
        <f t="shared" si="10"/>
        <v>39266Sambodromo x EG4606804h</v>
      </c>
      <c r="B255" s="19" t="str">
        <f t="shared" si="11"/>
        <v>39266Sambodromo x EG46068</v>
      </c>
      <c r="C255" s="19" t="s">
        <v>31</v>
      </c>
      <c r="D255" s="19">
        <v>39266</v>
      </c>
      <c r="E255" s="20"/>
      <c r="F255" s="19" t="s">
        <v>151</v>
      </c>
      <c r="G255" s="21" t="s">
        <v>178</v>
      </c>
      <c r="H255" s="22">
        <f t="shared" si="12"/>
        <v>46068</v>
      </c>
      <c r="I255" s="19" t="s">
        <v>621</v>
      </c>
      <c r="J255" s="21" t="str">
        <f>IF(LEN(A255&amp;B255)&lt;2,"Não Utilizou",IF((IFERROR(IFERROR(VLOOKUP(A255,Agendamento!A:C,3,0),VLOOKUP(B255,Agendamento!B:C,2,0)&amp;"B"),"Encaixe"))="Agendado","Agend_OK",IF((IFERROR(IFERROR(VLOOKUP(A255,Agendamento!A:C,3,0),VLOOKUP(B255,Agendamento!B:C,2,0)&amp;"B"),"Encaixe"))="AgendadoB","Agend_NOK",IF((IFERROR(IFERROR(VLOOKUP(A255,Agendamento!A:C,3,0),VLOOKUP(B255,Agendamento!B:C,2,0)&amp;"B"),"Encaixe"))="Encaixe","Encaixe","Não Utilizou"))))</f>
        <v>Agend_NOK</v>
      </c>
      <c r="K255" s="21" t="str">
        <f>IFERROR(VLOOKUP(L255,'Base Colaboradores'!C:F,4,0),"PRESTADOR DE SERVIÇOS")</f>
        <v>TECNOLOGIA</v>
      </c>
      <c r="L255" s="19" t="s">
        <v>16260</v>
      </c>
      <c r="M255" s="19" t="s">
        <v>5234</v>
      </c>
      <c r="N255" s="19" t="s">
        <v>17569</v>
      </c>
    </row>
    <row r="256" spans="1:14" x14ac:dyDescent="0.25">
      <c r="A256" s="19" t="str">
        <f t="shared" si="10"/>
        <v>39266EG x Sambodromo4606919h</v>
      </c>
      <c r="B256" s="19" t="str">
        <f t="shared" si="11"/>
        <v>39266EG x Sambodromo46069</v>
      </c>
      <c r="C256" s="19" t="s">
        <v>31</v>
      </c>
      <c r="D256" s="19">
        <v>39266</v>
      </c>
      <c r="E256" s="20"/>
      <c r="F256" s="19" t="s">
        <v>6</v>
      </c>
      <c r="G256" s="21" t="s">
        <v>76</v>
      </c>
      <c r="H256" s="22">
        <f t="shared" si="12"/>
        <v>46069</v>
      </c>
      <c r="I256" s="19" t="s">
        <v>622</v>
      </c>
      <c r="J256" s="21" t="str">
        <f>IF(LEN(A256&amp;B256)&lt;2,"Não Utilizou",IF((IFERROR(IFERROR(VLOOKUP(A256,Agendamento!A:C,3,0),VLOOKUP(B256,Agendamento!B:C,2,0)&amp;"B"),"Encaixe"))="Agendado","Agend_OK",IF((IFERROR(IFERROR(VLOOKUP(A256,Agendamento!A:C,3,0),VLOOKUP(B256,Agendamento!B:C,2,0)&amp;"B"),"Encaixe"))="AgendadoB","Agend_NOK",IF((IFERROR(IFERROR(VLOOKUP(A256,Agendamento!A:C,3,0),VLOOKUP(B256,Agendamento!B:C,2,0)&amp;"B"),"Encaixe"))="Encaixe","Encaixe","Não Utilizou"))))</f>
        <v>Agend_NOK</v>
      </c>
      <c r="K256" s="21" t="str">
        <f>IFERROR(VLOOKUP(L256,'Base Colaboradores'!C:F,4,0),"PRESTADOR DE SERVIÇOS")</f>
        <v>TECNOLOGIA</v>
      </c>
      <c r="L256" s="19" t="s">
        <v>16260</v>
      </c>
      <c r="M256" s="19" t="s">
        <v>5234</v>
      </c>
      <c r="N256" s="19" t="s">
        <v>17569</v>
      </c>
    </row>
    <row r="257" spans="1:14" x14ac:dyDescent="0.25">
      <c r="A257" s="19" t="str">
        <f t="shared" si="10"/>
        <v>83007EG x Sambodromo4606917h</v>
      </c>
      <c r="B257" s="19" t="str">
        <f t="shared" si="11"/>
        <v>83007EG x Sambodromo46069</v>
      </c>
      <c r="C257" s="19" t="s">
        <v>216</v>
      </c>
      <c r="D257" s="19">
        <v>83007</v>
      </c>
      <c r="E257" s="20"/>
      <c r="F257" s="19" t="s">
        <v>6</v>
      </c>
      <c r="G257" s="21" t="s">
        <v>7</v>
      </c>
      <c r="H257" s="22">
        <f t="shared" si="12"/>
        <v>46069</v>
      </c>
      <c r="I257" s="19" t="s">
        <v>622</v>
      </c>
      <c r="J257" s="21" t="str">
        <f>IF(LEN(A257&amp;B257)&lt;2,"Não Utilizou",IF((IFERROR(IFERROR(VLOOKUP(A257,Agendamento!A:C,3,0),VLOOKUP(B257,Agendamento!B:C,2,0)&amp;"B"),"Encaixe"))="Agendado","Agend_OK",IF((IFERROR(IFERROR(VLOOKUP(A257,Agendamento!A:C,3,0),VLOOKUP(B257,Agendamento!B:C,2,0)&amp;"B"),"Encaixe"))="AgendadoB","Agend_NOK",IF((IFERROR(IFERROR(VLOOKUP(A257,Agendamento!A:C,3,0),VLOOKUP(B257,Agendamento!B:C,2,0)&amp;"B"),"Encaixe"))="Encaixe","Encaixe","Não Utilizou"))))</f>
        <v>Agend_OK</v>
      </c>
      <c r="K257" s="21" t="str">
        <f>IFERROR(VLOOKUP(L257,'Base Colaboradores'!C:F,4,0),"PRESTADOR DE SERVIÇOS")</f>
        <v>FINANCAS JURIDICO E INFRAESTRUTURA</v>
      </c>
      <c r="L257" s="19" t="s">
        <v>16434</v>
      </c>
      <c r="M257" s="19" t="s">
        <v>13892</v>
      </c>
      <c r="N257" s="19" t="s">
        <v>18428</v>
      </c>
    </row>
    <row r="258" spans="1:14" x14ac:dyDescent="0.25">
      <c r="A258" s="19" t="str">
        <f t="shared" si="10"/>
        <v>59933Sambodromo x EG4606800h</v>
      </c>
      <c r="B258" s="19" t="str">
        <f t="shared" si="11"/>
        <v>59933Sambodromo x EG46068</v>
      </c>
      <c r="C258" s="19" t="s">
        <v>615</v>
      </c>
      <c r="D258" s="19">
        <v>59933</v>
      </c>
      <c r="E258" s="20"/>
      <c r="F258" s="19" t="s">
        <v>151</v>
      </c>
      <c r="G258" s="21" t="s">
        <v>152</v>
      </c>
      <c r="H258" s="22">
        <f t="shared" si="12"/>
        <v>46068</v>
      </c>
      <c r="I258" s="19" t="s">
        <v>621</v>
      </c>
      <c r="J258" s="21" t="str">
        <f>IF(LEN(A258&amp;B258)&lt;2,"Não Utilizou",IF((IFERROR(IFERROR(VLOOKUP(A258,Agendamento!A:C,3,0),VLOOKUP(B258,Agendamento!B:C,2,0)&amp;"B"),"Encaixe"))="Agendado","Agend_OK",IF((IFERROR(IFERROR(VLOOKUP(A258,Agendamento!A:C,3,0),VLOOKUP(B258,Agendamento!B:C,2,0)&amp;"B"),"Encaixe"))="AgendadoB","Agend_NOK",IF((IFERROR(IFERROR(VLOOKUP(A258,Agendamento!A:C,3,0),VLOOKUP(B258,Agendamento!B:C,2,0)&amp;"B"),"Encaixe"))="Encaixe","Encaixe","Não Utilizou"))))</f>
        <v>Encaixe</v>
      </c>
      <c r="K258" s="21" t="str">
        <f>IFERROR(VLOOKUP(L258,'Base Colaboradores'!C:F,4,0),"PRESTADOR DE SERVIÇOS")</f>
        <v>ESTUDIOS GLOBO</v>
      </c>
      <c r="L258" s="19" t="s">
        <v>16085</v>
      </c>
      <c r="M258" s="19" t="s">
        <v>4820</v>
      </c>
      <c r="N258" s="19" t="s">
        <v>17497</v>
      </c>
    </row>
    <row r="259" spans="1:14" x14ac:dyDescent="0.25">
      <c r="A259" s="19" t="str">
        <f t="shared" ref="A259:A322" si="13">IF(LEN(D259)&gt;1,D259,E259)&amp;F259&amp;H259&amp;G259</f>
        <v>12452485705EG x Sambodromo4606919h</v>
      </c>
      <c r="B259" s="19" t="str">
        <f t="shared" ref="B259:B322" si="14">IF(LEN(D259)&gt;1,D259,E259)&amp;F259&amp;H259</f>
        <v>12452485705EG x Sambodromo46069</v>
      </c>
      <c r="C259" s="19" t="s">
        <v>77</v>
      </c>
      <c r="D259" s="19"/>
      <c r="E259" s="20" t="s">
        <v>78</v>
      </c>
      <c r="F259" s="19" t="s">
        <v>6</v>
      </c>
      <c r="G259" s="21" t="s">
        <v>76</v>
      </c>
      <c r="H259" s="22">
        <f t="shared" ref="H259:H322" si="15">IF(LEFT(I259,1)="1",46068,IF(LEFT(I259,1)="2",46069,IF(LEFT(I259,1)="3",46070,46074)))</f>
        <v>46069</v>
      </c>
      <c r="I259" s="19" t="s">
        <v>622</v>
      </c>
      <c r="J259" s="21" t="str">
        <f>IF(LEN(A259&amp;B259)&lt;2,"Não Utilizou",IF((IFERROR(IFERROR(VLOOKUP(A259,Agendamento!A:C,3,0),VLOOKUP(B259,Agendamento!B:C,2,0)&amp;"B"),"Encaixe"))="Agendado","Agend_OK",IF((IFERROR(IFERROR(VLOOKUP(A259,Agendamento!A:C,3,0),VLOOKUP(B259,Agendamento!B:C,2,0)&amp;"B"),"Encaixe"))="AgendadoB","Agend_NOK",IF((IFERROR(IFERROR(VLOOKUP(A259,Agendamento!A:C,3,0),VLOOKUP(B259,Agendamento!B:C,2,0)&amp;"B"),"Encaixe"))="Encaixe","Encaixe","Não Utilizou"))))</f>
        <v>Agend_NOK</v>
      </c>
      <c r="K259" s="21" t="str">
        <f>IFERROR(VLOOKUP(L259,'Base Colaboradores'!C:F,4,0),"PRESTADOR DE SERVIÇOS")</f>
        <v>PRESTADOR DE SERVIÇOS</v>
      </c>
      <c r="L259" s="19" t="s">
        <v>565</v>
      </c>
      <c r="M259" s="19" t="s">
        <v>19218</v>
      </c>
      <c r="N259" s="19" t="s">
        <v>19218</v>
      </c>
    </row>
    <row r="260" spans="1:14" x14ac:dyDescent="0.25">
      <c r="A260" s="19" t="str">
        <f t="shared" si="13"/>
        <v>12452485705Sambodromo x EG4606805h</v>
      </c>
      <c r="B260" s="19" t="str">
        <f t="shared" si="14"/>
        <v>12452485705Sambodromo x EG46068</v>
      </c>
      <c r="C260" s="19" t="s">
        <v>77</v>
      </c>
      <c r="D260" s="19"/>
      <c r="E260" s="20" t="s">
        <v>78</v>
      </c>
      <c r="F260" s="19" t="s">
        <v>151</v>
      </c>
      <c r="G260" s="21" t="s">
        <v>188</v>
      </c>
      <c r="H260" s="22">
        <f t="shared" si="15"/>
        <v>46068</v>
      </c>
      <c r="I260" s="19" t="s">
        <v>621</v>
      </c>
      <c r="J260" s="21" t="str">
        <f>IF(LEN(A260&amp;B260)&lt;2,"Não Utilizou",IF((IFERROR(IFERROR(VLOOKUP(A260,Agendamento!A:C,3,0),VLOOKUP(B260,Agendamento!B:C,2,0)&amp;"B"),"Encaixe"))="Agendado","Agend_OK",IF((IFERROR(IFERROR(VLOOKUP(A260,Agendamento!A:C,3,0),VLOOKUP(B260,Agendamento!B:C,2,0)&amp;"B"),"Encaixe"))="AgendadoB","Agend_NOK",IF((IFERROR(IFERROR(VLOOKUP(A260,Agendamento!A:C,3,0),VLOOKUP(B260,Agendamento!B:C,2,0)&amp;"B"),"Encaixe"))="Encaixe","Encaixe","Não Utilizou"))))</f>
        <v>Agend_OK</v>
      </c>
      <c r="K260" s="21" t="str">
        <f>IFERROR(VLOOKUP(L260,'Base Colaboradores'!C:F,4,0),"PRESTADOR DE SERVIÇOS")</f>
        <v>PRESTADOR DE SERVIÇOS</v>
      </c>
      <c r="L260" s="19" t="s">
        <v>565</v>
      </c>
      <c r="M260" s="19" t="s">
        <v>19218</v>
      </c>
      <c r="N260" s="19" t="s">
        <v>19218</v>
      </c>
    </row>
    <row r="261" spans="1:14" x14ac:dyDescent="0.25">
      <c r="A261" s="19" t="str">
        <f t="shared" si="13"/>
        <v>33447Sambodromo x EG4606802h</v>
      </c>
      <c r="B261" s="19" t="str">
        <f t="shared" si="14"/>
        <v>33447Sambodromo x EG46068</v>
      </c>
      <c r="C261" s="19" t="s">
        <v>567</v>
      </c>
      <c r="D261" s="19">
        <v>33447</v>
      </c>
      <c r="E261" s="20"/>
      <c r="F261" s="19" t="s">
        <v>151</v>
      </c>
      <c r="G261" s="21" t="s">
        <v>166</v>
      </c>
      <c r="H261" s="22">
        <f t="shared" si="15"/>
        <v>46068</v>
      </c>
      <c r="I261" s="19" t="s">
        <v>621</v>
      </c>
      <c r="J261" s="21" t="str">
        <f>IF(LEN(A261&amp;B261)&lt;2,"Não Utilizou",IF((IFERROR(IFERROR(VLOOKUP(A261,Agendamento!A:C,3,0),VLOOKUP(B261,Agendamento!B:C,2,0)&amp;"B"),"Encaixe"))="Agendado","Agend_OK",IF((IFERROR(IFERROR(VLOOKUP(A261,Agendamento!A:C,3,0),VLOOKUP(B261,Agendamento!B:C,2,0)&amp;"B"),"Encaixe"))="AgendadoB","Agend_NOK",IF((IFERROR(IFERROR(VLOOKUP(A261,Agendamento!A:C,3,0),VLOOKUP(B261,Agendamento!B:C,2,0)&amp;"B"),"Encaixe"))="Encaixe","Encaixe","Não Utilizou"))))</f>
        <v>Agend_NOK</v>
      </c>
      <c r="K261" s="21" t="str">
        <f>IFERROR(VLOOKUP(L261,'Base Colaboradores'!C:F,4,0),"PRESTADOR DE SERVIÇOS")</f>
        <v>TECNOLOGIA</v>
      </c>
      <c r="L261" s="19" t="s">
        <v>16750</v>
      </c>
      <c r="M261" s="19" t="s">
        <v>6170</v>
      </c>
      <c r="N261" s="19" t="s">
        <v>18013</v>
      </c>
    </row>
    <row r="262" spans="1:14" x14ac:dyDescent="0.25">
      <c r="A262" s="19" t="str">
        <f t="shared" si="13"/>
        <v>89936JB x Sambodromo4606919h</v>
      </c>
      <c r="B262" s="19" t="str">
        <f t="shared" si="14"/>
        <v>89936JB x Sambodromo46069</v>
      </c>
      <c r="C262" s="19" t="s">
        <v>130</v>
      </c>
      <c r="D262" s="19">
        <v>89936</v>
      </c>
      <c r="E262" s="20"/>
      <c r="F262" s="19" t="s">
        <v>33</v>
      </c>
      <c r="G262" s="21" t="s">
        <v>76</v>
      </c>
      <c r="H262" s="22">
        <f t="shared" si="15"/>
        <v>46069</v>
      </c>
      <c r="I262" s="19" t="s">
        <v>622</v>
      </c>
      <c r="J262" s="21" t="str">
        <f>IF(LEN(A262&amp;B262)&lt;2,"Não Utilizou",IF((IFERROR(IFERROR(VLOOKUP(A262,Agendamento!A:C,3,0),VLOOKUP(B262,Agendamento!B:C,2,0)&amp;"B"),"Encaixe"))="Agendado","Agend_OK",IF((IFERROR(IFERROR(VLOOKUP(A262,Agendamento!A:C,3,0),VLOOKUP(B262,Agendamento!B:C,2,0)&amp;"B"),"Encaixe"))="AgendadoB","Agend_NOK",IF((IFERROR(IFERROR(VLOOKUP(A262,Agendamento!A:C,3,0),VLOOKUP(B262,Agendamento!B:C,2,0)&amp;"B"),"Encaixe"))="Encaixe","Encaixe","Não Utilizou"))))</f>
        <v>Encaixe</v>
      </c>
      <c r="K262" s="21" t="str">
        <f>IFERROR(VLOOKUP(L262,'Base Colaboradores'!C:F,4,0),"PRESTADOR DE SERVIÇOS")</f>
        <v>JORNALISMO</v>
      </c>
      <c r="L262" s="19" t="s">
        <v>16714</v>
      </c>
      <c r="M262" s="19" t="s">
        <v>5297</v>
      </c>
      <c r="N262" s="19" t="s">
        <v>17781</v>
      </c>
    </row>
    <row r="263" spans="1:14" x14ac:dyDescent="0.25">
      <c r="A263" s="19" t="str">
        <f t="shared" si="13"/>
        <v>29913EG x Sambodromo4606920h</v>
      </c>
      <c r="B263" s="19" t="str">
        <f t="shared" si="14"/>
        <v>29913EG x Sambodromo46069</v>
      </c>
      <c r="C263" s="19" t="s">
        <v>117</v>
      </c>
      <c r="D263" s="19">
        <v>29913</v>
      </c>
      <c r="E263" s="20"/>
      <c r="F263" s="19" t="s">
        <v>6</v>
      </c>
      <c r="G263" s="21" t="s">
        <v>114</v>
      </c>
      <c r="H263" s="22">
        <f t="shared" si="15"/>
        <v>46069</v>
      </c>
      <c r="I263" s="19" t="s">
        <v>622</v>
      </c>
      <c r="J263" s="21" t="str">
        <f>IF(LEN(A263&amp;B263)&lt;2,"Não Utilizou",IF((IFERROR(IFERROR(VLOOKUP(A263,Agendamento!A:C,3,0),VLOOKUP(B263,Agendamento!B:C,2,0)&amp;"B"),"Encaixe"))="Agendado","Agend_OK",IF((IFERROR(IFERROR(VLOOKUP(A263,Agendamento!A:C,3,0),VLOOKUP(B263,Agendamento!B:C,2,0)&amp;"B"),"Encaixe"))="AgendadoB","Agend_NOK",IF((IFERROR(IFERROR(VLOOKUP(A263,Agendamento!A:C,3,0),VLOOKUP(B263,Agendamento!B:C,2,0)&amp;"B"),"Encaixe"))="Encaixe","Encaixe","Não Utilizou"))))</f>
        <v>Agend_OK</v>
      </c>
      <c r="K263" s="21" t="str">
        <f>IFERROR(VLOOKUP(L263,'Base Colaboradores'!C:F,4,0),"PRESTADOR DE SERVIÇOS")</f>
        <v>TECNOLOGIA</v>
      </c>
      <c r="L263" s="19" t="s">
        <v>16317</v>
      </c>
      <c r="M263" s="19" t="s">
        <v>12397</v>
      </c>
      <c r="N263" s="19" t="s">
        <v>17682</v>
      </c>
    </row>
    <row r="264" spans="1:14" x14ac:dyDescent="0.25">
      <c r="A264" s="19" t="str">
        <f t="shared" si="13"/>
        <v>29913Sambodromo x EG4606806h</v>
      </c>
      <c r="B264" s="19" t="str">
        <f t="shared" si="14"/>
        <v>29913Sambodromo x EG46068</v>
      </c>
      <c r="C264" s="19" t="s">
        <v>117</v>
      </c>
      <c r="D264" s="19">
        <v>29913</v>
      </c>
      <c r="E264" s="20"/>
      <c r="F264" s="19" t="s">
        <v>151</v>
      </c>
      <c r="G264" s="21" t="s">
        <v>193</v>
      </c>
      <c r="H264" s="22">
        <f t="shared" si="15"/>
        <v>46068</v>
      </c>
      <c r="I264" s="19" t="s">
        <v>621</v>
      </c>
      <c r="J264" s="21" t="str">
        <f>IF(LEN(A264&amp;B264)&lt;2,"Não Utilizou",IF((IFERROR(IFERROR(VLOOKUP(A264,Agendamento!A:C,3,0),VLOOKUP(B264,Agendamento!B:C,2,0)&amp;"B"),"Encaixe"))="Agendado","Agend_OK",IF((IFERROR(IFERROR(VLOOKUP(A264,Agendamento!A:C,3,0),VLOOKUP(B264,Agendamento!B:C,2,0)&amp;"B"),"Encaixe"))="AgendadoB","Agend_NOK",IF((IFERROR(IFERROR(VLOOKUP(A264,Agendamento!A:C,3,0),VLOOKUP(B264,Agendamento!B:C,2,0)&amp;"B"),"Encaixe"))="Encaixe","Encaixe","Não Utilizou"))))</f>
        <v>Agend_NOK</v>
      </c>
      <c r="K264" s="21" t="str">
        <f>IFERROR(VLOOKUP(L264,'Base Colaboradores'!C:F,4,0),"PRESTADOR DE SERVIÇOS")</f>
        <v>TECNOLOGIA</v>
      </c>
      <c r="L264" s="19" t="s">
        <v>16317</v>
      </c>
      <c r="M264" s="19" t="s">
        <v>12397</v>
      </c>
      <c r="N264" s="19" t="s">
        <v>17682</v>
      </c>
    </row>
    <row r="265" spans="1:14" x14ac:dyDescent="0.25">
      <c r="A265" s="19" t="str">
        <f t="shared" si="13"/>
        <v>78101EG x Sambodromo4606923h</v>
      </c>
      <c r="B265" s="19" t="str">
        <f t="shared" si="14"/>
        <v>78101EG x Sambodromo46069</v>
      </c>
      <c r="C265" s="19" t="s">
        <v>145</v>
      </c>
      <c r="D265" s="19">
        <v>78101</v>
      </c>
      <c r="E265" s="20"/>
      <c r="F265" s="19" t="s">
        <v>6</v>
      </c>
      <c r="G265" s="21" t="s">
        <v>148</v>
      </c>
      <c r="H265" s="22">
        <f t="shared" si="15"/>
        <v>46069</v>
      </c>
      <c r="I265" s="19" t="s">
        <v>622</v>
      </c>
      <c r="J265" s="21" t="str">
        <f>IF(LEN(A265&amp;B265)&lt;2,"Não Utilizou",IF((IFERROR(IFERROR(VLOOKUP(A265,Agendamento!A:C,3,0),VLOOKUP(B265,Agendamento!B:C,2,0)&amp;"B"),"Encaixe"))="Agendado","Agend_OK",IF((IFERROR(IFERROR(VLOOKUP(A265,Agendamento!A:C,3,0),VLOOKUP(B265,Agendamento!B:C,2,0)&amp;"B"),"Encaixe"))="AgendadoB","Agend_NOK",IF((IFERROR(IFERROR(VLOOKUP(A265,Agendamento!A:C,3,0),VLOOKUP(B265,Agendamento!B:C,2,0)&amp;"B"),"Encaixe"))="Encaixe","Encaixe","Não Utilizou"))))</f>
        <v>Encaixe</v>
      </c>
      <c r="K265" s="21" t="str">
        <f>IFERROR(VLOOKUP(L265,'Base Colaboradores'!C:F,4,0),"PRESTADOR DE SERVIÇOS")</f>
        <v>FINANCAS JURIDICO E INFRAESTRUTURA</v>
      </c>
      <c r="L265" s="19" t="s">
        <v>16098</v>
      </c>
      <c r="M265" s="19" t="s">
        <v>5255</v>
      </c>
      <c r="N265" s="19" t="s">
        <v>17545</v>
      </c>
    </row>
    <row r="266" spans="1:14" x14ac:dyDescent="0.25">
      <c r="A266" s="19" t="str">
        <f t="shared" si="13"/>
        <v>68808EG x Sambodromo4606920h</v>
      </c>
      <c r="B266" s="19" t="str">
        <f t="shared" si="14"/>
        <v>68808EG x Sambodromo46069</v>
      </c>
      <c r="C266" s="19" t="s">
        <v>243</v>
      </c>
      <c r="D266" s="19">
        <v>68808</v>
      </c>
      <c r="E266" s="20"/>
      <c r="F266" s="19" t="s">
        <v>6</v>
      </c>
      <c r="G266" s="21" t="s">
        <v>114</v>
      </c>
      <c r="H266" s="22">
        <f t="shared" si="15"/>
        <v>46069</v>
      </c>
      <c r="I266" s="19" t="s">
        <v>622</v>
      </c>
      <c r="J266" s="21" t="str">
        <f>IF(LEN(A266&amp;B266)&lt;2,"Não Utilizou",IF((IFERROR(IFERROR(VLOOKUP(A266,Agendamento!A:C,3,0),VLOOKUP(B266,Agendamento!B:C,2,0)&amp;"B"),"Encaixe"))="Agendado","Agend_OK",IF((IFERROR(IFERROR(VLOOKUP(A266,Agendamento!A:C,3,0),VLOOKUP(B266,Agendamento!B:C,2,0)&amp;"B"),"Encaixe"))="AgendadoB","Agend_NOK",IF((IFERROR(IFERROR(VLOOKUP(A266,Agendamento!A:C,3,0),VLOOKUP(B266,Agendamento!B:C,2,0)&amp;"B"),"Encaixe"))="Encaixe","Encaixe","Não Utilizou"))))</f>
        <v>Encaixe</v>
      </c>
      <c r="K266" s="21" t="str">
        <f>IFERROR(VLOOKUP(L266,'Base Colaboradores'!C:F,4,0),"PRESTADOR DE SERVIÇOS")</f>
        <v>FINANCAS JURIDICO E INFRAESTRUTURA</v>
      </c>
      <c r="L266" s="19" t="s">
        <v>16098</v>
      </c>
      <c r="M266" s="19" t="s">
        <v>15042</v>
      </c>
      <c r="N266" s="19" t="s">
        <v>18466</v>
      </c>
    </row>
    <row r="267" spans="1:14" x14ac:dyDescent="0.25">
      <c r="A267" s="19" t="str">
        <f t="shared" si="13"/>
        <v>38344Sambodromo x EG4606805h</v>
      </c>
      <c r="B267" s="19" t="str">
        <f t="shared" si="14"/>
        <v>38344Sambodromo x EG46068</v>
      </c>
      <c r="C267" s="19" t="s">
        <v>74</v>
      </c>
      <c r="D267" s="19">
        <v>38344</v>
      </c>
      <c r="E267" s="20"/>
      <c r="F267" s="19" t="s">
        <v>151</v>
      </c>
      <c r="G267" s="21" t="s">
        <v>188</v>
      </c>
      <c r="H267" s="22">
        <f t="shared" si="15"/>
        <v>46068</v>
      </c>
      <c r="I267" s="19" t="s">
        <v>621</v>
      </c>
      <c r="J267" s="21" t="str">
        <f>IF(LEN(A267&amp;B267)&lt;2,"Não Utilizou",IF((IFERROR(IFERROR(VLOOKUP(A267,Agendamento!A:C,3,0),VLOOKUP(B267,Agendamento!B:C,2,0)&amp;"B"),"Encaixe"))="Agendado","Agend_OK",IF((IFERROR(IFERROR(VLOOKUP(A267,Agendamento!A:C,3,0),VLOOKUP(B267,Agendamento!B:C,2,0)&amp;"B"),"Encaixe"))="AgendadoB","Agend_NOK",IF((IFERROR(IFERROR(VLOOKUP(A267,Agendamento!A:C,3,0),VLOOKUP(B267,Agendamento!B:C,2,0)&amp;"B"),"Encaixe"))="Encaixe","Encaixe","Não Utilizou"))))</f>
        <v>Agend_NOK</v>
      </c>
      <c r="K267" s="21" t="str">
        <f>IFERROR(VLOOKUP(L267,'Base Colaboradores'!C:F,4,0),"PRESTADOR DE SERVIÇOS")</f>
        <v>FINANCAS JURIDICO E INFRAESTRUTURA</v>
      </c>
      <c r="L267" s="19" t="s">
        <v>16520</v>
      </c>
      <c r="M267" s="19" t="s">
        <v>2637</v>
      </c>
      <c r="N267" s="19" t="s">
        <v>18246</v>
      </c>
    </row>
    <row r="268" spans="1:14" x14ac:dyDescent="0.25">
      <c r="A268" s="19" t="str">
        <f t="shared" si="13"/>
        <v>08726109778Sambodromo x EG4606806h</v>
      </c>
      <c r="B268" s="19" t="str">
        <f t="shared" si="14"/>
        <v>08726109778Sambodromo x EG46068</v>
      </c>
      <c r="C268" s="19" t="s">
        <v>203</v>
      </c>
      <c r="D268" s="19"/>
      <c r="E268" s="20" t="s">
        <v>204</v>
      </c>
      <c r="F268" s="19" t="s">
        <v>151</v>
      </c>
      <c r="G268" s="21" t="s">
        <v>193</v>
      </c>
      <c r="H268" s="22">
        <f t="shared" si="15"/>
        <v>46068</v>
      </c>
      <c r="I268" s="19" t="s">
        <v>621</v>
      </c>
      <c r="J268" s="21" t="str">
        <f>IF(LEN(A268&amp;B268)&lt;2,"Não Utilizou",IF((IFERROR(IFERROR(VLOOKUP(A268,Agendamento!A:C,3,0),VLOOKUP(B268,Agendamento!B:C,2,0)&amp;"B"),"Encaixe"))="Agendado","Agend_OK",IF((IFERROR(IFERROR(VLOOKUP(A268,Agendamento!A:C,3,0),VLOOKUP(B268,Agendamento!B:C,2,0)&amp;"B"),"Encaixe"))="AgendadoB","Agend_NOK",IF((IFERROR(IFERROR(VLOOKUP(A268,Agendamento!A:C,3,0),VLOOKUP(B268,Agendamento!B:C,2,0)&amp;"B"),"Encaixe"))="Encaixe","Encaixe","Não Utilizou"))))</f>
        <v>Encaixe</v>
      </c>
      <c r="K268" s="21" t="str">
        <f>IFERROR(VLOOKUP(L268,'Base Colaboradores'!C:F,4,0),"PRESTADOR DE SERVIÇOS")</f>
        <v>PRESTADOR DE SERVIÇOS</v>
      </c>
      <c r="L268" s="19" t="s">
        <v>446</v>
      </c>
      <c r="M268" s="19" t="s">
        <v>19218</v>
      </c>
      <c r="N268" s="19" t="s">
        <v>19218</v>
      </c>
    </row>
    <row r="269" spans="1:14" x14ac:dyDescent="0.25">
      <c r="A269" s="19" t="str">
        <f t="shared" si="13"/>
        <v>92430JB x Sambodromo4606919h</v>
      </c>
      <c r="B269" s="19" t="str">
        <f t="shared" si="14"/>
        <v>92430JB x Sambodromo46069</v>
      </c>
      <c r="C269" s="19" t="s">
        <v>112</v>
      </c>
      <c r="D269" s="19">
        <v>92430</v>
      </c>
      <c r="E269" s="20"/>
      <c r="F269" s="19" t="s">
        <v>33</v>
      </c>
      <c r="G269" s="21" t="s">
        <v>76</v>
      </c>
      <c r="H269" s="22">
        <f t="shared" si="15"/>
        <v>46069</v>
      </c>
      <c r="I269" s="19" t="s">
        <v>622</v>
      </c>
      <c r="J269" s="21" t="str">
        <f>IF(LEN(A269&amp;B269)&lt;2,"Não Utilizou",IF((IFERROR(IFERROR(VLOOKUP(A269,Agendamento!A:C,3,0),VLOOKUP(B269,Agendamento!B:C,2,0)&amp;"B"),"Encaixe"))="Agendado","Agend_OK",IF((IFERROR(IFERROR(VLOOKUP(A269,Agendamento!A:C,3,0),VLOOKUP(B269,Agendamento!B:C,2,0)&amp;"B"),"Encaixe"))="AgendadoB","Agend_NOK",IF((IFERROR(IFERROR(VLOOKUP(A269,Agendamento!A:C,3,0),VLOOKUP(B269,Agendamento!B:C,2,0)&amp;"B"),"Encaixe"))="Encaixe","Encaixe","Não Utilizou"))))</f>
        <v>Agend_OK</v>
      </c>
      <c r="K269" s="21" t="str">
        <f>IFERROR(VLOOKUP(L269,'Base Colaboradores'!C:F,4,0),"PRESTADOR DE SERVIÇOS")</f>
        <v>PRODUTOS DIGITAIS</v>
      </c>
      <c r="L269" s="19" t="s">
        <v>16340</v>
      </c>
      <c r="M269" s="19" t="s">
        <v>11771</v>
      </c>
      <c r="N269" s="19" t="s">
        <v>17922</v>
      </c>
    </row>
    <row r="270" spans="1:14" x14ac:dyDescent="0.25">
      <c r="A270" s="19" t="str">
        <f t="shared" si="13"/>
        <v>77132EG x Sambodromo4606917h</v>
      </c>
      <c r="B270" s="19" t="str">
        <f t="shared" si="14"/>
        <v>77132EG x Sambodromo46069</v>
      </c>
      <c r="C270" s="19" t="s">
        <v>214</v>
      </c>
      <c r="D270" s="19">
        <v>77132</v>
      </c>
      <c r="E270" s="20"/>
      <c r="F270" s="19" t="s">
        <v>6</v>
      </c>
      <c r="G270" s="21" t="s">
        <v>7</v>
      </c>
      <c r="H270" s="22">
        <f t="shared" si="15"/>
        <v>46069</v>
      </c>
      <c r="I270" s="19" t="s">
        <v>622</v>
      </c>
      <c r="J270" s="21" t="str">
        <f>IF(LEN(A270&amp;B270)&lt;2,"Não Utilizou",IF((IFERROR(IFERROR(VLOOKUP(A270,Agendamento!A:C,3,0),VLOOKUP(B270,Agendamento!B:C,2,0)&amp;"B"),"Encaixe"))="Agendado","Agend_OK",IF((IFERROR(IFERROR(VLOOKUP(A270,Agendamento!A:C,3,0),VLOOKUP(B270,Agendamento!B:C,2,0)&amp;"B"),"Encaixe"))="AgendadoB","Agend_NOK",IF((IFERROR(IFERROR(VLOOKUP(A270,Agendamento!A:C,3,0),VLOOKUP(B270,Agendamento!B:C,2,0)&amp;"B"),"Encaixe"))="Encaixe","Encaixe","Não Utilizou"))))</f>
        <v>Agend_OK</v>
      </c>
      <c r="K270" s="21" t="str">
        <f>IFERROR(VLOOKUP(L270,'Base Colaboradores'!C:F,4,0),"PRESTADOR DE SERVIÇOS")</f>
        <v>FINANCAS JURIDICO E INFRAESTRUTURA</v>
      </c>
      <c r="L270" s="19" t="s">
        <v>17212</v>
      </c>
      <c r="M270" s="19" t="s">
        <v>5923</v>
      </c>
      <c r="N270" s="19" t="s">
        <v>18118</v>
      </c>
    </row>
    <row r="271" spans="1:14" x14ac:dyDescent="0.25">
      <c r="A271" s="19" t="str">
        <f t="shared" si="13"/>
        <v>62489Sambodromo x EG4606806h</v>
      </c>
      <c r="B271" s="19" t="str">
        <f t="shared" si="14"/>
        <v>62489Sambodromo x EG46068</v>
      </c>
      <c r="C271" s="19" t="s">
        <v>574</v>
      </c>
      <c r="D271" s="19">
        <v>62489</v>
      </c>
      <c r="E271" s="20"/>
      <c r="F271" s="19" t="s">
        <v>151</v>
      </c>
      <c r="G271" s="21" t="s">
        <v>193</v>
      </c>
      <c r="H271" s="22">
        <f t="shared" si="15"/>
        <v>46068</v>
      </c>
      <c r="I271" s="19" t="s">
        <v>621</v>
      </c>
      <c r="J271" s="21" t="str">
        <f>IF(LEN(A271&amp;B271)&lt;2,"Não Utilizou",IF((IFERROR(IFERROR(VLOOKUP(A271,Agendamento!A:C,3,0),VLOOKUP(B271,Agendamento!B:C,2,0)&amp;"B"),"Encaixe"))="Agendado","Agend_OK",IF((IFERROR(IFERROR(VLOOKUP(A271,Agendamento!A:C,3,0),VLOOKUP(B271,Agendamento!B:C,2,0)&amp;"B"),"Encaixe"))="AgendadoB","Agend_NOK",IF((IFERROR(IFERROR(VLOOKUP(A271,Agendamento!A:C,3,0),VLOOKUP(B271,Agendamento!B:C,2,0)&amp;"B"),"Encaixe"))="Encaixe","Encaixe","Não Utilizou"))))</f>
        <v>Agend_OK</v>
      </c>
      <c r="K271" s="21" t="str">
        <f>IFERROR(VLOOKUP(L271,'Base Colaboradores'!C:F,4,0),"PRESTADOR DE SERVIÇOS")</f>
        <v>TECNOLOGIA</v>
      </c>
      <c r="L271" s="19" t="s">
        <v>16260</v>
      </c>
      <c r="M271" s="19" t="s">
        <v>5234</v>
      </c>
      <c r="N271" s="19" t="s">
        <v>17926</v>
      </c>
    </row>
    <row r="272" spans="1:14" x14ac:dyDescent="0.25">
      <c r="A272" s="19" t="str">
        <f t="shared" si="13"/>
        <v>62489EG x Sambodromo4606922h</v>
      </c>
      <c r="B272" s="19" t="str">
        <f t="shared" si="14"/>
        <v>62489EG x Sambodromo46069</v>
      </c>
      <c r="C272" s="19" t="s">
        <v>574</v>
      </c>
      <c r="D272" s="19">
        <v>62489</v>
      </c>
      <c r="E272" s="20"/>
      <c r="F272" s="19" t="s">
        <v>6</v>
      </c>
      <c r="G272" s="21" t="s">
        <v>137</v>
      </c>
      <c r="H272" s="22">
        <f t="shared" si="15"/>
        <v>46069</v>
      </c>
      <c r="I272" s="19" t="s">
        <v>622</v>
      </c>
      <c r="J272" s="21" t="str">
        <f>IF(LEN(A272&amp;B272)&lt;2,"Não Utilizou",IF((IFERROR(IFERROR(VLOOKUP(A272,Agendamento!A:C,3,0),VLOOKUP(B272,Agendamento!B:C,2,0)&amp;"B"),"Encaixe"))="Agendado","Agend_OK",IF((IFERROR(IFERROR(VLOOKUP(A272,Agendamento!A:C,3,0),VLOOKUP(B272,Agendamento!B:C,2,0)&amp;"B"),"Encaixe"))="AgendadoB","Agend_NOK",IF((IFERROR(IFERROR(VLOOKUP(A272,Agendamento!A:C,3,0),VLOOKUP(B272,Agendamento!B:C,2,0)&amp;"B"),"Encaixe"))="Encaixe","Encaixe","Não Utilizou"))))</f>
        <v>Agend_OK</v>
      </c>
      <c r="K272" s="21" t="str">
        <f>IFERROR(VLOOKUP(L272,'Base Colaboradores'!C:F,4,0),"PRESTADOR DE SERVIÇOS")</f>
        <v>TECNOLOGIA</v>
      </c>
      <c r="L272" s="19" t="s">
        <v>16260</v>
      </c>
      <c r="M272" s="19" t="s">
        <v>5234</v>
      </c>
      <c r="N272" s="19" t="s">
        <v>17926</v>
      </c>
    </row>
    <row r="273" spans="1:14" x14ac:dyDescent="0.25">
      <c r="A273" s="19" t="str">
        <f t="shared" si="13"/>
        <v>03600832697JB x Sambodromo4606919h</v>
      </c>
      <c r="B273" s="19" t="str">
        <f t="shared" si="14"/>
        <v>03600832697JB x Sambodromo46069</v>
      </c>
      <c r="C273" s="19" t="s">
        <v>234</v>
      </c>
      <c r="D273" s="19"/>
      <c r="E273" s="20" t="s">
        <v>235</v>
      </c>
      <c r="F273" s="19" t="s">
        <v>33</v>
      </c>
      <c r="G273" s="21" t="s">
        <v>76</v>
      </c>
      <c r="H273" s="22">
        <f t="shared" si="15"/>
        <v>46069</v>
      </c>
      <c r="I273" s="19" t="s">
        <v>622</v>
      </c>
      <c r="J273" s="21" t="str">
        <f>IF(LEN(A273&amp;B273)&lt;2,"Não Utilizou",IF((IFERROR(IFERROR(VLOOKUP(A273,Agendamento!A:C,3,0),VLOOKUP(B273,Agendamento!B:C,2,0)&amp;"B"),"Encaixe"))="Agendado","Agend_OK",IF((IFERROR(IFERROR(VLOOKUP(A273,Agendamento!A:C,3,0),VLOOKUP(B273,Agendamento!B:C,2,0)&amp;"B"),"Encaixe"))="AgendadoB","Agend_NOK",IF((IFERROR(IFERROR(VLOOKUP(A273,Agendamento!A:C,3,0),VLOOKUP(B273,Agendamento!B:C,2,0)&amp;"B"),"Encaixe"))="Encaixe","Encaixe","Não Utilizou"))))</f>
        <v>Encaixe</v>
      </c>
      <c r="K273" s="21" t="str">
        <f>IFERROR(VLOOKUP(L273,'Base Colaboradores'!C:F,4,0),"PRESTADOR DE SERVIÇOS")</f>
        <v>PRESTADOR DE SERVIÇOS</v>
      </c>
      <c r="L273" s="19" t="s">
        <v>19218</v>
      </c>
      <c r="M273" s="19" t="s">
        <v>19218</v>
      </c>
      <c r="N273" s="19" t="s">
        <v>19218</v>
      </c>
    </row>
    <row r="274" spans="1:14" x14ac:dyDescent="0.25">
      <c r="A274" s="19" t="str">
        <f t="shared" si="13"/>
        <v>84206Sambodromo x EG4606802h</v>
      </c>
      <c r="B274" s="19" t="str">
        <f t="shared" si="14"/>
        <v>84206Sambodromo x EG46068</v>
      </c>
      <c r="C274" s="19" t="s">
        <v>12</v>
      </c>
      <c r="D274" s="19">
        <v>84206</v>
      </c>
      <c r="E274" s="20"/>
      <c r="F274" s="19" t="s">
        <v>151</v>
      </c>
      <c r="G274" s="21" t="s">
        <v>166</v>
      </c>
      <c r="H274" s="22">
        <f t="shared" si="15"/>
        <v>46068</v>
      </c>
      <c r="I274" s="19" t="s">
        <v>621</v>
      </c>
      <c r="J274" s="21" t="str">
        <f>IF(LEN(A274&amp;B274)&lt;2,"Não Utilizou",IF((IFERROR(IFERROR(VLOOKUP(A274,Agendamento!A:C,3,0),VLOOKUP(B274,Agendamento!B:C,2,0)&amp;"B"),"Encaixe"))="Agendado","Agend_OK",IF((IFERROR(IFERROR(VLOOKUP(A274,Agendamento!A:C,3,0),VLOOKUP(B274,Agendamento!B:C,2,0)&amp;"B"),"Encaixe"))="AgendadoB","Agend_NOK",IF((IFERROR(IFERROR(VLOOKUP(A274,Agendamento!A:C,3,0),VLOOKUP(B274,Agendamento!B:C,2,0)&amp;"B"),"Encaixe"))="Encaixe","Encaixe","Não Utilizou"))))</f>
        <v>Agend_NOK</v>
      </c>
      <c r="K274" s="21" t="str">
        <f>IFERROR(VLOOKUP(L274,'Base Colaboradores'!C:F,4,0),"PRESTADOR DE SERVIÇOS")</f>
        <v>TECNOLOGIA</v>
      </c>
      <c r="L274" s="19" t="s">
        <v>16260</v>
      </c>
      <c r="M274" s="19" t="s">
        <v>5234</v>
      </c>
      <c r="N274" s="19" t="s">
        <v>17585</v>
      </c>
    </row>
    <row r="275" spans="1:14" x14ac:dyDescent="0.25">
      <c r="A275" s="19" t="str">
        <f t="shared" si="13"/>
        <v>84206EG x Sambodromo4606917h</v>
      </c>
      <c r="B275" s="19" t="str">
        <f t="shared" si="14"/>
        <v>84206EG x Sambodromo46069</v>
      </c>
      <c r="C275" s="19" t="s">
        <v>12</v>
      </c>
      <c r="D275" s="19">
        <v>84206</v>
      </c>
      <c r="E275" s="20"/>
      <c r="F275" s="19" t="s">
        <v>6</v>
      </c>
      <c r="G275" s="21" t="s">
        <v>7</v>
      </c>
      <c r="H275" s="22">
        <f t="shared" si="15"/>
        <v>46069</v>
      </c>
      <c r="I275" s="19" t="s">
        <v>622</v>
      </c>
      <c r="J275" s="21" t="str">
        <f>IF(LEN(A275&amp;B275)&lt;2,"Não Utilizou",IF((IFERROR(IFERROR(VLOOKUP(A275,Agendamento!A:C,3,0),VLOOKUP(B275,Agendamento!B:C,2,0)&amp;"B"),"Encaixe"))="Agendado","Agend_OK",IF((IFERROR(IFERROR(VLOOKUP(A275,Agendamento!A:C,3,0),VLOOKUP(B275,Agendamento!B:C,2,0)&amp;"B"),"Encaixe"))="AgendadoB","Agend_NOK",IF((IFERROR(IFERROR(VLOOKUP(A275,Agendamento!A:C,3,0),VLOOKUP(B275,Agendamento!B:C,2,0)&amp;"B"),"Encaixe"))="Encaixe","Encaixe","Não Utilizou"))))</f>
        <v>Agend_NOK</v>
      </c>
      <c r="K275" s="21" t="str">
        <f>IFERROR(VLOOKUP(L275,'Base Colaboradores'!C:F,4,0),"PRESTADOR DE SERVIÇOS")</f>
        <v>TECNOLOGIA</v>
      </c>
      <c r="L275" s="19" t="s">
        <v>16260</v>
      </c>
      <c r="M275" s="19" t="s">
        <v>5234</v>
      </c>
      <c r="N275" s="19" t="s">
        <v>17585</v>
      </c>
    </row>
    <row r="276" spans="1:14" x14ac:dyDescent="0.25">
      <c r="A276" s="19" t="str">
        <f t="shared" si="13"/>
        <v>36886JB x Sambodromo4606922h</v>
      </c>
      <c r="B276" s="19" t="str">
        <f t="shared" si="14"/>
        <v>36886JB x Sambodromo46069</v>
      </c>
      <c r="C276" s="19" t="s">
        <v>617</v>
      </c>
      <c r="D276" s="19">
        <v>36886</v>
      </c>
      <c r="E276" s="20"/>
      <c r="F276" s="19" t="s">
        <v>33</v>
      </c>
      <c r="G276" s="21" t="s">
        <v>137</v>
      </c>
      <c r="H276" s="22">
        <f t="shared" si="15"/>
        <v>46069</v>
      </c>
      <c r="I276" s="19" t="s">
        <v>622</v>
      </c>
      <c r="J276" s="21" t="str">
        <f>IF(LEN(A276&amp;B276)&lt;2,"Não Utilizou",IF((IFERROR(IFERROR(VLOOKUP(A276,Agendamento!A:C,3,0),VLOOKUP(B276,Agendamento!B:C,2,0)&amp;"B"),"Encaixe"))="Agendado","Agend_OK",IF((IFERROR(IFERROR(VLOOKUP(A276,Agendamento!A:C,3,0),VLOOKUP(B276,Agendamento!B:C,2,0)&amp;"B"),"Encaixe"))="AgendadoB","Agend_NOK",IF((IFERROR(IFERROR(VLOOKUP(A276,Agendamento!A:C,3,0),VLOOKUP(B276,Agendamento!B:C,2,0)&amp;"B"),"Encaixe"))="Encaixe","Encaixe","Não Utilizou"))))</f>
        <v>Encaixe</v>
      </c>
      <c r="K276" s="21" t="str">
        <f>IFERROR(VLOOKUP(L276,'Base Colaboradores'!C:F,4,0),"PRESTADOR DE SERVIÇOS")</f>
        <v>JORNALISMO</v>
      </c>
      <c r="L276" s="19" t="s">
        <v>16120</v>
      </c>
      <c r="M276" s="19" t="s">
        <v>12286</v>
      </c>
      <c r="N276" s="19" t="s">
        <v>17649</v>
      </c>
    </row>
    <row r="277" spans="1:14" x14ac:dyDescent="0.25">
      <c r="A277" s="19" t="str">
        <f t="shared" si="13"/>
        <v>60930Sambodromo x EG4606802h</v>
      </c>
      <c r="B277" s="19" t="str">
        <f t="shared" si="14"/>
        <v>60930Sambodromo x EG46068</v>
      </c>
      <c r="C277" s="19" t="s">
        <v>250</v>
      </c>
      <c r="D277" s="19">
        <v>60930</v>
      </c>
      <c r="E277" s="20"/>
      <c r="F277" s="19" t="s">
        <v>151</v>
      </c>
      <c r="G277" s="21" t="s">
        <v>166</v>
      </c>
      <c r="H277" s="22">
        <f t="shared" si="15"/>
        <v>46068</v>
      </c>
      <c r="I277" s="19" t="s">
        <v>621</v>
      </c>
      <c r="J277" s="21" t="str">
        <f>IF(LEN(A277&amp;B277)&lt;2,"Não Utilizou",IF((IFERROR(IFERROR(VLOOKUP(A277,Agendamento!A:C,3,0),VLOOKUP(B277,Agendamento!B:C,2,0)&amp;"B"),"Encaixe"))="Agendado","Agend_OK",IF((IFERROR(IFERROR(VLOOKUP(A277,Agendamento!A:C,3,0),VLOOKUP(B277,Agendamento!B:C,2,0)&amp;"B"),"Encaixe"))="AgendadoB","Agend_NOK",IF((IFERROR(IFERROR(VLOOKUP(A277,Agendamento!A:C,3,0),VLOOKUP(B277,Agendamento!B:C,2,0)&amp;"B"),"Encaixe"))="Encaixe","Encaixe","Não Utilizou"))))</f>
        <v>Agend_NOK</v>
      </c>
      <c r="K277" s="21" t="str">
        <f>IFERROR(VLOOKUP(L277,'Base Colaboradores'!C:F,4,0),"PRESTADOR DE SERVIÇOS")</f>
        <v>ESTUDIOS GLOBO</v>
      </c>
      <c r="L277" s="19" t="s">
        <v>16084</v>
      </c>
      <c r="M277" s="19" t="s">
        <v>15797</v>
      </c>
      <c r="N277" s="19" t="s">
        <v>17992</v>
      </c>
    </row>
    <row r="278" spans="1:14" x14ac:dyDescent="0.25">
      <c r="A278" s="19" t="str">
        <f t="shared" si="13"/>
        <v>60930Sambodromo x EG4606923h</v>
      </c>
      <c r="B278" s="19" t="str">
        <f t="shared" si="14"/>
        <v>60930Sambodromo x EG46069</v>
      </c>
      <c r="C278" s="19" t="s">
        <v>250</v>
      </c>
      <c r="D278" s="19">
        <v>60930</v>
      </c>
      <c r="E278" s="20"/>
      <c r="F278" s="19" t="s">
        <v>151</v>
      </c>
      <c r="G278" s="21" t="s">
        <v>148</v>
      </c>
      <c r="H278" s="22">
        <f t="shared" si="15"/>
        <v>46069</v>
      </c>
      <c r="I278" s="19" t="s">
        <v>622</v>
      </c>
      <c r="J278" s="21" t="str">
        <f>IF(LEN(A278&amp;B278)&lt;2,"Não Utilizou",IF((IFERROR(IFERROR(VLOOKUP(A278,Agendamento!A:C,3,0),VLOOKUP(B278,Agendamento!B:C,2,0)&amp;"B"),"Encaixe"))="Agendado","Agend_OK",IF((IFERROR(IFERROR(VLOOKUP(A278,Agendamento!A:C,3,0),VLOOKUP(B278,Agendamento!B:C,2,0)&amp;"B"),"Encaixe"))="AgendadoB","Agend_NOK",IF((IFERROR(IFERROR(VLOOKUP(A278,Agendamento!A:C,3,0),VLOOKUP(B278,Agendamento!B:C,2,0)&amp;"B"),"Encaixe"))="Encaixe","Encaixe","Não Utilizou"))))</f>
        <v>Agend_NOK</v>
      </c>
      <c r="K278" s="21" t="str">
        <f>IFERROR(VLOOKUP(L278,'Base Colaboradores'!C:F,4,0),"PRESTADOR DE SERVIÇOS")</f>
        <v>ESTUDIOS GLOBO</v>
      </c>
      <c r="L278" s="19" t="s">
        <v>16084</v>
      </c>
      <c r="M278" s="19" t="s">
        <v>15797</v>
      </c>
      <c r="N278" s="19" t="s">
        <v>17992</v>
      </c>
    </row>
    <row r="279" spans="1:14" x14ac:dyDescent="0.25">
      <c r="A279" s="19" t="str">
        <f t="shared" si="13"/>
        <v>05668430723Sambodromo x JB4606801h</v>
      </c>
      <c r="B279" s="19" t="str">
        <f t="shared" si="14"/>
        <v>05668430723Sambodromo x JB46068</v>
      </c>
      <c r="C279" s="19" t="s">
        <v>161</v>
      </c>
      <c r="D279" s="19"/>
      <c r="E279" s="20" t="s">
        <v>97</v>
      </c>
      <c r="F279" s="19" t="s">
        <v>159</v>
      </c>
      <c r="G279" s="21" t="s">
        <v>162</v>
      </c>
      <c r="H279" s="22">
        <f t="shared" si="15"/>
        <v>46068</v>
      </c>
      <c r="I279" s="19" t="s">
        <v>621</v>
      </c>
      <c r="J279" s="21" t="str">
        <f>IF(LEN(A279&amp;B279)&lt;2,"Não Utilizou",IF((IFERROR(IFERROR(VLOOKUP(A279,Agendamento!A:C,3,0),VLOOKUP(B279,Agendamento!B:C,2,0)&amp;"B"),"Encaixe"))="Agendado","Agend_OK",IF((IFERROR(IFERROR(VLOOKUP(A279,Agendamento!A:C,3,0),VLOOKUP(B279,Agendamento!B:C,2,0)&amp;"B"),"Encaixe"))="AgendadoB","Agend_NOK",IF((IFERROR(IFERROR(VLOOKUP(A279,Agendamento!A:C,3,0),VLOOKUP(B279,Agendamento!B:C,2,0)&amp;"B"),"Encaixe"))="Encaixe","Encaixe","Não Utilizou"))))</f>
        <v>Encaixe</v>
      </c>
      <c r="K279" s="21" t="str">
        <f>IFERROR(VLOOKUP(L279,'Base Colaboradores'!C:F,4,0),"PRESTADOR DE SERVIÇOS")</f>
        <v>PRESTADOR DE SERVIÇOS</v>
      </c>
      <c r="L279" s="19" t="s">
        <v>19218</v>
      </c>
      <c r="M279" s="19" t="s">
        <v>19218</v>
      </c>
      <c r="N279" s="19" t="s">
        <v>19218</v>
      </c>
    </row>
    <row r="280" spans="1:14" x14ac:dyDescent="0.25">
      <c r="A280" s="19" t="str">
        <f t="shared" si="13"/>
        <v>05668430723JB x Sambodromo4606920h</v>
      </c>
      <c r="B280" s="19" t="str">
        <f t="shared" si="14"/>
        <v>05668430723JB x Sambodromo46069</v>
      </c>
      <c r="C280" s="19" t="s">
        <v>161</v>
      </c>
      <c r="D280" s="19"/>
      <c r="E280" s="20" t="s">
        <v>97</v>
      </c>
      <c r="F280" s="19" t="s">
        <v>33</v>
      </c>
      <c r="G280" s="21" t="s">
        <v>114</v>
      </c>
      <c r="H280" s="22">
        <f t="shared" si="15"/>
        <v>46069</v>
      </c>
      <c r="I280" s="19" t="s">
        <v>622</v>
      </c>
      <c r="J280" s="21" t="str">
        <f>IF(LEN(A280&amp;B280)&lt;2,"Não Utilizou",IF((IFERROR(IFERROR(VLOOKUP(A280,Agendamento!A:C,3,0),VLOOKUP(B280,Agendamento!B:C,2,0)&amp;"B"),"Encaixe"))="Agendado","Agend_OK",IF((IFERROR(IFERROR(VLOOKUP(A280,Agendamento!A:C,3,0),VLOOKUP(B280,Agendamento!B:C,2,0)&amp;"B"),"Encaixe"))="AgendadoB","Agend_NOK",IF((IFERROR(IFERROR(VLOOKUP(A280,Agendamento!A:C,3,0),VLOOKUP(B280,Agendamento!B:C,2,0)&amp;"B"),"Encaixe"))="Encaixe","Encaixe","Não Utilizou"))))</f>
        <v>Encaixe</v>
      </c>
      <c r="K280" s="21" t="str">
        <f>IFERROR(VLOOKUP(L280,'Base Colaboradores'!C:F,4,0),"PRESTADOR DE SERVIÇOS")</f>
        <v>PRESTADOR DE SERVIÇOS</v>
      </c>
      <c r="L280" s="19" t="s">
        <v>19218</v>
      </c>
      <c r="M280" s="19" t="s">
        <v>19218</v>
      </c>
      <c r="N280" s="19" t="s">
        <v>19218</v>
      </c>
    </row>
    <row r="281" spans="1:14" x14ac:dyDescent="0.25">
      <c r="A281" s="19" t="str">
        <f t="shared" si="13"/>
        <v>63011Sambodromo x EG4606806h</v>
      </c>
      <c r="B281" s="19" t="str">
        <f t="shared" si="14"/>
        <v>63011Sambodromo x EG46068</v>
      </c>
      <c r="C281" s="19" t="s">
        <v>228</v>
      </c>
      <c r="D281" s="19">
        <v>63011</v>
      </c>
      <c r="E281" s="20"/>
      <c r="F281" s="19" t="s">
        <v>151</v>
      </c>
      <c r="G281" s="21" t="s">
        <v>193</v>
      </c>
      <c r="H281" s="22">
        <f t="shared" si="15"/>
        <v>46068</v>
      </c>
      <c r="I281" s="19" t="s">
        <v>621</v>
      </c>
      <c r="J281" s="21" t="str">
        <f>IF(LEN(A281&amp;B281)&lt;2,"Não Utilizou",IF((IFERROR(IFERROR(VLOOKUP(A281,Agendamento!A:C,3,0),VLOOKUP(B281,Agendamento!B:C,2,0)&amp;"B"),"Encaixe"))="Agendado","Agend_OK",IF((IFERROR(IFERROR(VLOOKUP(A281,Agendamento!A:C,3,0),VLOOKUP(B281,Agendamento!B:C,2,0)&amp;"B"),"Encaixe"))="AgendadoB","Agend_NOK",IF((IFERROR(IFERROR(VLOOKUP(A281,Agendamento!A:C,3,0),VLOOKUP(B281,Agendamento!B:C,2,0)&amp;"B"),"Encaixe"))="Encaixe","Encaixe","Não Utilizou"))))</f>
        <v>Agend_NOK</v>
      </c>
      <c r="K281" s="21" t="str">
        <f>IFERROR(VLOOKUP(L281,'Base Colaboradores'!C:F,4,0),"PRESTADOR DE SERVIÇOS")</f>
        <v>FINANCAS JURIDICO E INFRAESTRUTURA</v>
      </c>
      <c r="L281" s="19" t="s">
        <v>16949</v>
      </c>
      <c r="M281" s="19" t="s">
        <v>3711</v>
      </c>
      <c r="N281" s="19" t="s">
        <v>18511</v>
      </c>
    </row>
    <row r="282" spans="1:14" x14ac:dyDescent="0.25">
      <c r="A282" s="19" t="str">
        <f t="shared" si="13"/>
        <v>63011EG x Sambodromo4606919h</v>
      </c>
      <c r="B282" s="19" t="str">
        <f t="shared" si="14"/>
        <v>63011EG x Sambodromo46069</v>
      </c>
      <c r="C282" s="19" t="s">
        <v>228</v>
      </c>
      <c r="D282" s="19">
        <v>63011</v>
      </c>
      <c r="E282" s="20"/>
      <c r="F282" s="19" t="s">
        <v>6</v>
      </c>
      <c r="G282" s="21" t="s">
        <v>76</v>
      </c>
      <c r="H282" s="22">
        <f t="shared" si="15"/>
        <v>46069</v>
      </c>
      <c r="I282" s="19" t="s">
        <v>622</v>
      </c>
      <c r="J282" s="21" t="str">
        <f>IF(LEN(A282&amp;B282)&lt;2,"Não Utilizou",IF((IFERROR(IFERROR(VLOOKUP(A282,Agendamento!A:C,3,0),VLOOKUP(B282,Agendamento!B:C,2,0)&amp;"B"),"Encaixe"))="Agendado","Agend_OK",IF((IFERROR(IFERROR(VLOOKUP(A282,Agendamento!A:C,3,0),VLOOKUP(B282,Agendamento!B:C,2,0)&amp;"B"),"Encaixe"))="AgendadoB","Agend_NOK",IF((IFERROR(IFERROR(VLOOKUP(A282,Agendamento!A:C,3,0),VLOOKUP(B282,Agendamento!B:C,2,0)&amp;"B"),"Encaixe"))="Encaixe","Encaixe","Não Utilizou"))))</f>
        <v>Agend_OK</v>
      </c>
      <c r="K282" s="21" t="str">
        <f>IFERROR(VLOOKUP(L282,'Base Colaboradores'!C:F,4,0),"PRESTADOR DE SERVIÇOS")</f>
        <v>FINANCAS JURIDICO E INFRAESTRUTURA</v>
      </c>
      <c r="L282" s="19" t="s">
        <v>16949</v>
      </c>
      <c r="M282" s="19" t="s">
        <v>3711</v>
      </c>
      <c r="N282" s="19" t="s">
        <v>18511</v>
      </c>
    </row>
    <row r="283" spans="1:14" x14ac:dyDescent="0.25">
      <c r="A283" s="19" t="str">
        <f t="shared" si="13"/>
        <v>68495Sambodromo x EG4606802h</v>
      </c>
      <c r="B283" s="19" t="str">
        <f t="shared" si="14"/>
        <v>68495Sambodromo x EG46068</v>
      </c>
      <c r="C283" s="19" t="s">
        <v>170</v>
      </c>
      <c r="D283" s="19">
        <v>68495</v>
      </c>
      <c r="E283" s="20"/>
      <c r="F283" s="19" t="s">
        <v>151</v>
      </c>
      <c r="G283" s="21" t="s">
        <v>166</v>
      </c>
      <c r="H283" s="22">
        <f t="shared" si="15"/>
        <v>46068</v>
      </c>
      <c r="I283" s="19" t="s">
        <v>621</v>
      </c>
      <c r="J283" s="21" t="str">
        <f>IF(LEN(A283&amp;B283)&lt;2,"Não Utilizou",IF((IFERROR(IFERROR(VLOOKUP(A283,Agendamento!A:C,3,0),VLOOKUP(B283,Agendamento!B:C,2,0)&amp;"B"),"Encaixe"))="Agendado","Agend_OK",IF((IFERROR(IFERROR(VLOOKUP(A283,Agendamento!A:C,3,0),VLOOKUP(B283,Agendamento!B:C,2,0)&amp;"B"),"Encaixe"))="AgendadoB","Agend_NOK",IF((IFERROR(IFERROR(VLOOKUP(A283,Agendamento!A:C,3,0),VLOOKUP(B283,Agendamento!B:C,2,0)&amp;"B"),"Encaixe"))="Encaixe","Encaixe","Não Utilizou"))))</f>
        <v>Encaixe</v>
      </c>
      <c r="K283" s="21" t="str">
        <f>IFERROR(VLOOKUP(L283,'Base Colaboradores'!C:F,4,0),"PRESTADOR DE SERVIÇOS")</f>
        <v>FINANCAS JURIDICO E INFRAESTRUTURA</v>
      </c>
      <c r="L283" s="19" t="s">
        <v>17029</v>
      </c>
      <c r="M283" s="19" t="s">
        <v>507</v>
      </c>
      <c r="N283" s="19" t="s">
        <v>18545</v>
      </c>
    </row>
    <row r="284" spans="1:14" x14ac:dyDescent="0.25">
      <c r="A284" s="19" t="str">
        <f t="shared" si="13"/>
        <v>68440EG x Sambodromo4606917h</v>
      </c>
      <c r="B284" s="19" t="str">
        <f t="shared" si="14"/>
        <v>68440EG x Sambodromo46069</v>
      </c>
      <c r="C284" s="19" t="s">
        <v>213</v>
      </c>
      <c r="D284" s="19">
        <v>68440</v>
      </c>
      <c r="E284" s="20"/>
      <c r="F284" s="19" t="s">
        <v>6</v>
      </c>
      <c r="G284" s="21" t="s">
        <v>7</v>
      </c>
      <c r="H284" s="22">
        <f t="shared" si="15"/>
        <v>46069</v>
      </c>
      <c r="I284" s="19" t="s">
        <v>622</v>
      </c>
      <c r="J284" s="21" t="str">
        <f>IF(LEN(A284&amp;B284)&lt;2,"Não Utilizou",IF((IFERROR(IFERROR(VLOOKUP(A284,Agendamento!A:C,3,0),VLOOKUP(B284,Agendamento!B:C,2,0)&amp;"B"),"Encaixe"))="Agendado","Agend_OK",IF((IFERROR(IFERROR(VLOOKUP(A284,Agendamento!A:C,3,0),VLOOKUP(B284,Agendamento!B:C,2,0)&amp;"B"),"Encaixe"))="AgendadoB","Agend_NOK",IF((IFERROR(IFERROR(VLOOKUP(A284,Agendamento!A:C,3,0),VLOOKUP(B284,Agendamento!B:C,2,0)&amp;"B"),"Encaixe"))="Encaixe","Encaixe","Não Utilizou"))))</f>
        <v>Agend_OK</v>
      </c>
      <c r="K284" s="21" t="str">
        <f>IFERROR(VLOOKUP(L284,'Base Colaboradores'!C:F,4,0),"PRESTADOR DE SERVIÇOS")</f>
        <v>FINANCAS JURIDICO E INFRAESTRUTURA</v>
      </c>
      <c r="L284" s="19" t="s">
        <v>17212</v>
      </c>
      <c r="M284" s="19" t="s">
        <v>6753</v>
      </c>
      <c r="N284" s="19" t="s">
        <v>18546</v>
      </c>
    </row>
    <row r="285" spans="1:14" x14ac:dyDescent="0.25">
      <c r="A285" s="19" t="str">
        <f t="shared" si="13"/>
        <v>92600EG x Sambodromo4606917h</v>
      </c>
      <c r="B285" s="19" t="str">
        <f t="shared" si="14"/>
        <v>92600EG x Sambodromo46069</v>
      </c>
      <c r="C285" s="19" t="s">
        <v>584</v>
      </c>
      <c r="D285" s="19">
        <v>92600</v>
      </c>
      <c r="E285" s="20"/>
      <c r="F285" s="19" t="s">
        <v>6</v>
      </c>
      <c r="G285" s="21" t="s">
        <v>7</v>
      </c>
      <c r="H285" s="22">
        <f t="shared" si="15"/>
        <v>46069</v>
      </c>
      <c r="I285" s="19" t="s">
        <v>622</v>
      </c>
      <c r="J285" s="21" t="str">
        <f>IF(LEN(A285&amp;B285)&lt;2,"Não Utilizou",IF((IFERROR(IFERROR(VLOOKUP(A285,Agendamento!A:C,3,0),VLOOKUP(B285,Agendamento!B:C,2,0)&amp;"B"),"Encaixe"))="Agendado","Agend_OK",IF((IFERROR(IFERROR(VLOOKUP(A285,Agendamento!A:C,3,0),VLOOKUP(B285,Agendamento!B:C,2,0)&amp;"B"),"Encaixe"))="AgendadoB","Agend_NOK",IF((IFERROR(IFERROR(VLOOKUP(A285,Agendamento!A:C,3,0),VLOOKUP(B285,Agendamento!B:C,2,0)&amp;"B"),"Encaixe"))="Encaixe","Encaixe","Não Utilizou"))))</f>
        <v>Agend_OK</v>
      </c>
      <c r="K285" s="21" t="str">
        <f>IFERROR(VLOOKUP(L285,'Base Colaboradores'!C:F,4,0),"PRESTADOR DE SERVIÇOS")</f>
        <v>FINANCAS JURIDICO E INFRAESTRUTURA</v>
      </c>
      <c r="L285" s="19" t="s">
        <v>17212</v>
      </c>
      <c r="M285" s="19" t="s">
        <v>5923</v>
      </c>
      <c r="N285" s="19" t="s">
        <v>17757</v>
      </c>
    </row>
    <row r="286" spans="1:14" x14ac:dyDescent="0.25">
      <c r="A286" s="19" t="str">
        <f t="shared" si="13"/>
        <v>92132Sambodromo x EG4606804h</v>
      </c>
      <c r="B286" s="19" t="str">
        <f t="shared" si="14"/>
        <v>92132Sambodromo x EG46068</v>
      </c>
      <c r="C286" s="19" t="s">
        <v>73</v>
      </c>
      <c r="D286" s="19">
        <v>92132</v>
      </c>
      <c r="E286" s="20"/>
      <c r="F286" s="19" t="s">
        <v>151</v>
      </c>
      <c r="G286" s="21" t="s">
        <v>178</v>
      </c>
      <c r="H286" s="22">
        <f t="shared" si="15"/>
        <v>46068</v>
      </c>
      <c r="I286" s="19" t="s">
        <v>621</v>
      </c>
      <c r="J286" s="21" t="str">
        <f>IF(LEN(A286&amp;B286)&lt;2,"Não Utilizou",IF((IFERROR(IFERROR(VLOOKUP(A286,Agendamento!A:C,3,0),VLOOKUP(B286,Agendamento!B:C,2,0)&amp;"B"),"Encaixe"))="Agendado","Agend_OK",IF((IFERROR(IFERROR(VLOOKUP(A286,Agendamento!A:C,3,0),VLOOKUP(B286,Agendamento!B:C,2,0)&amp;"B"),"Encaixe"))="AgendadoB","Agend_NOK",IF((IFERROR(IFERROR(VLOOKUP(A286,Agendamento!A:C,3,0),VLOOKUP(B286,Agendamento!B:C,2,0)&amp;"B"),"Encaixe"))="Encaixe","Encaixe","Não Utilizou"))))</f>
        <v>Agend_OK</v>
      </c>
      <c r="K286" s="21" t="str">
        <f>IFERROR(VLOOKUP(L286,'Base Colaboradores'!C:F,4,0),"PRESTADOR DE SERVIÇOS")</f>
        <v>PRODUTOS DIGITAIS</v>
      </c>
      <c r="L286" s="19" t="s">
        <v>17139</v>
      </c>
      <c r="M286" s="19" t="s">
        <v>4783</v>
      </c>
      <c r="N286" s="19" t="s">
        <v>18211</v>
      </c>
    </row>
    <row r="287" spans="1:14" x14ac:dyDescent="0.25">
      <c r="A287" s="19" t="str">
        <f t="shared" si="13"/>
        <v>92132EG x Sambodromo4606918h</v>
      </c>
      <c r="B287" s="19" t="str">
        <f t="shared" si="14"/>
        <v>92132EG x Sambodromo46069</v>
      </c>
      <c r="C287" s="19" t="s">
        <v>73</v>
      </c>
      <c r="D287" s="19">
        <v>92132</v>
      </c>
      <c r="E287" s="20"/>
      <c r="F287" s="19" t="s">
        <v>6</v>
      </c>
      <c r="G287" s="21" t="s">
        <v>34</v>
      </c>
      <c r="H287" s="22">
        <f t="shared" si="15"/>
        <v>46069</v>
      </c>
      <c r="I287" s="19" t="s">
        <v>622</v>
      </c>
      <c r="J287" s="21" t="str">
        <f>IF(LEN(A287&amp;B287)&lt;2,"Não Utilizou",IF((IFERROR(IFERROR(VLOOKUP(A287,Agendamento!A:C,3,0),VLOOKUP(B287,Agendamento!B:C,2,0)&amp;"B"),"Encaixe"))="Agendado","Agend_OK",IF((IFERROR(IFERROR(VLOOKUP(A287,Agendamento!A:C,3,0),VLOOKUP(B287,Agendamento!B:C,2,0)&amp;"B"),"Encaixe"))="AgendadoB","Agend_NOK",IF((IFERROR(IFERROR(VLOOKUP(A287,Agendamento!A:C,3,0),VLOOKUP(B287,Agendamento!B:C,2,0)&amp;"B"),"Encaixe"))="Encaixe","Encaixe","Não Utilizou"))))</f>
        <v>Agend_OK</v>
      </c>
      <c r="K287" s="21" t="str">
        <f>IFERROR(VLOOKUP(L287,'Base Colaboradores'!C:F,4,0),"PRESTADOR DE SERVIÇOS")</f>
        <v>PRODUTOS DIGITAIS</v>
      </c>
      <c r="L287" s="19" t="s">
        <v>17139</v>
      </c>
      <c r="M287" s="19" t="s">
        <v>4783</v>
      </c>
      <c r="N287" s="19" t="s">
        <v>18211</v>
      </c>
    </row>
    <row r="288" spans="1:14" x14ac:dyDescent="0.25">
      <c r="A288" s="19" t="str">
        <f t="shared" si="13"/>
        <v>2268Sambodromo x JB4606803h</v>
      </c>
      <c r="B288" s="19" t="str">
        <f t="shared" si="14"/>
        <v>2268Sambodromo x JB46068</v>
      </c>
      <c r="C288" s="19" t="s">
        <v>174</v>
      </c>
      <c r="D288" s="19">
        <v>2268</v>
      </c>
      <c r="E288" s="20"/>
      <c r="F288" s="19" t="s">
        <v>159</v>
      </c>
      <c r="G288" s="21" t="s">
        <v>172</v>
      </c>
      <c r="H288" s="22">
        <f t="shared" si="15"/>
        <v>46068</v>
      </c>
      <c r="I288" s="19" t="s">
        <v>621</v>
      </c>
      <c r="J288" s="21" t="str">
        <f>IF(LEN(A288&amp;B288)&lt;2,"Não Utilizou",IF((IFERROR(IFERROR(VLOOKUP(A288,Agendamento!A:C,3,0),VLOOKUP(B288,Agendamento!B:C,2,0)&amp;"B"),"Encaixe"))="Agendado","Agend_OK",IF((IFERROR(IFERROR(VLOOKUP(A288,Agendamento!A:C,3,0),VLOOKUP(B288,Agendamento!B:C,2,0)&amp;"B"),"Encaixe"))="AgendadoB","Agend_NOK",IF((IFERROR(IFERROR(VLOOKUP(A288,Agendamento!A:C,3,0),VLOOKUP(B288,Agendamento!B:C,2,0)&amp;"B"),"Encaixe"))="Encaixe","Encaixe","Não Utilizou"))))</f>
        <v>Encaixe</v>
      </c>
      <c r="K288" s="21" t="str">
        <f>IFERROR(VLOOKUP(L288,'Base Colaboradores'!C:F,4,0),"PRESTADOR DE SERVIÇOS")</f>
        <v>TECNOLOGIA</v>
      </c>
      <c r="L288" s="19" t="s">
        <v>16255</v>
      </c>
      <c r="M288" s="19" t="s">
        <v>2338</v>
      </c>
      <c r="N288" s="19" t="s">
        <v>17645</v>
      </c>
    </row>
    <row r="289" spans="1:14" x14ac:dyDescent="0.25">
      <c r="A289" s="19" t="str">
        <f t="shared" si="13"/>
        <v>40874Sambodromo x EG4606806h</v>
      </c>
      <c r="B289" s="19" t="str">
        <f t="shared" si="14"/>
        <v>40874Sambodromo x EG46068</v>
      </c>
      <c r="C289" s="19" t="s">
        <v>8</v>
      </c>
      <c r="D289" s="19">
        <v>40874</v>
      </c>
      <c r="E289" s="20"/>
      <c r="F289" s="19" t="s">
        <v>151</v>
      </c>
      <c r="G289" s="21" t="s">
        <v>193</v>
      </c>
      <c r="H289" s="22">
        <f t="shared" si="15"/>
        <v>46068</v>
      </c>
      <c r="I289" s="19" t="s">
        <v>621</v>
      </c>
      <c r="J289" s="21" t="str">
        <f>IF(LEN(A289&amp;B289)&lt;2,"Não Utilizou",IF((IFERROR(IFERROR(VLOOKUP(A289,Agendamento!A:C,3,0),VLOOKUP(B289,Agendamento!B:C,2,0)&amp;"B"),"Encaixe"))="Agendado","Agend_OK",IF((IFERROR(IFERROR(VLOOKUP(A289,Agendamento!A:C,3,0),VLOOKUP(B289,Agendamento!B:C,2,0)&amp;"B"),"Encaixe"))="AgendadoB","Agend_NOK",IF((IFERROR(IFERROR(VLOOKUP(A289,Agendamento!A:C,3,0),VLOOKUP(B289,Agendamento!B:C,2,0)&amp;"B"),"Encaixe"))="Encaixe","Encaixe","Não Utilizou"))))</f>
        <v>Encaixe</v>
      </c>
      <c r="K289" s="21" t="str">
        <f>IFERROR(VLOOKUP(L289,'Base Colaboradores'!C:F,4,0),"PRESTADOR DE SERVIÇOS")</f>
        <v>FINANCAS JURIDICO E INFRAESTRUTURA</v>
      </c>
      <c r="L289" s="19" t="s">
        <v>16735</v>
      </c>
      <c r="M289" s="19" t="s">
        <v>14078</v>
      </c>
      <c r="N289" s="19" t="s">
        <v>18606</v>
      </c>
    </row>
    <row r="290" spans="1:14" x14ac:dyDescent="0.25">
      <c r="A290" s="19" t="str">
        <f t="shared" si="13"/>
        <v>40874EG x Sambodromo4606917h</v>
      </c>
      <c r="B290" s="19" t="str">
        <f t="shared" si="14"/>
        <v>40874EG x Sambodromo46069</v>
      </c>
      <c r="C290" s="19" t="s">
        <v>8</v>
      </c>
      <c r="D290" s="19">
        <v>40874</v>
      </c>
      <c r="E290" s="20"/>
      <c r="F290" s="19" t="s">
        <v>6</v>
      </c>
      <c r="G290" s="21" t="s">
        <v>7</v>
      </c>
      <c r="H290" s="22">
        <f t="shared" si="15"/>
        <v>46069</v>
      </c>
      <c r="I290" s="19" t="s">
        <v>622</v>
      </c>
      <c r="J290" s="21" t="str">
        <f>IF(LEN(A290&amp;B290)&lt;2,"Não Utilizou",IF((IFERROR(IFERROR(VLOOKUP(A290,Agendamento!A:C,3,0),VLOOKUP(B290,Agendamento!B:C,2,0)&amp;"B"),"Encaixe"))="Agendado","Agend_OK",IF((IFERROR(IFERROR(VLOOKUP(A290,Agendamento!A:C,3,0),VLOOKUP(B290,Agendamento!B:C,2,0)&amp;"B"),"Encaixe"))="AgendadoB","Agend_NOK",IF((IFERROR(IFERROR(VLOOKUP(A290,Agendamento!A:C,3,0),VLOOKUP(B290,Agendamento!B:C,2,0)&amp;"B"),"Encaixe"))="Encaixe","Encaixe","Não Utilizou"))))</f>
        <v>Encaixe</v>
      </c>
      <c r="K290" s="21" t="str">
        <f>IFERROR(VLOOKUP(L290,'Base Colaboradores'!C:F,4,0),"PRESTADOR DE SERVIÇOS")</f>
        <v>FINANCAS JURIDICO E INFRAESTRUTURA</v>
      </c>
      <c r="L290" s="19" t="s">
        <v>16735</v>
      </c>
      <c r="M290" s="19" t="s">
        <v>14078</v>
      </c>
      <c r="N290" s="19" t="s">
        <v>18606</v>
      </c>
    </row>
    <row r="291" spans="1:14" x14ac:dyDescent="0.25">
      <c r="A291" s="19" t="str">
        <f t="shared" si="13"/>
        <v>71708EG x Sambodromo4606922h</v>
      </c>
      <c r="B291" s="19" t="str">
        <f t="shared" si="14"/>
        <v>71708EG x Sambodromo46069</v>
      </c>
      <c r="C291" s="19" t="s">
        <v>267</v>
      </c>
      <c r="D291" s="19">
        <v>71708</v>
      </c>
      <c r="E291" s="20"/>
      <c r="F291" s="19" t="s">
        <v>6</v>
      </c>
      <c r="G291" s="21" t="s">
        <v>137</v>
      </c>
      <c r="H291" s="22">
        <f t="shared" si="15"/>
        <v>46069</v>
      </c>
      <c r="I291" s="19" t="s">
        <v>622</v>
      </c>
      <c r="J291" s="21" t="str">
        <f>IF(LEN(A291&amp;B291)&lt;2,"Não Utilizou",IF((IFERROR(IFERROR(VLOOKUP(A291,Agendamento!A:C,3,0),VLOOKUP(B291,Agendamento!B:C,2,0)&amp;"B"),"Encaixe"))="Agendado","Agend_OK",IF((IFERROR(IFERROR(VLOOKUP(A291,Agendamento!A:C,3,0),VLOOKUP(B291,Agendamento!B:C,2,0)&amp;"B"),"Encaixe"))="AgendadoB","Agend_NOK",IF((IFERROR(IFERROR(VLOOKUP(A291,Agendamento!A:C,3,0),VLOOKUP(B291,Agendamento!B:C,2,0)&amp;"B"),"Encaixe"))="Encaixe","Encaixe","Não Utilizou"))))</f>
        <v>Agend_NOK</v>
      </c>
      <c r="K291" s="21" t="str">
        <f>IFERROR(VLOOKUP(L291,'Base Colaboradores'!C:F,4,0),"PRESTADOR DE SERVIÇOS")</f>
        <v>TECNOLOGIA</v>
      </c>
      <c r="L291" s="19" t="s">
        <v>16155</v>
      </c>
      <c r="M291" s="19" t="s">
        <v>7015</v>
      </c>
      <c r="N291" s="19" t="s">
        <v>17518</v>
      </c>
    </row>
    <row r="292" spans="1:14" x14ac:dyDescent="0.25">
      <c r="A292" s="19" t="str">
        <f t="shared" si="13"/>
        <v>55856Sambodromo x EG4606802h</v>
      </c>
      <c r="B292" s="19" t="str">
        <f t="shared" si="14"/>
        <v>55856Sambodromo x EG46068</v>
      </c>
      <c r="C292" s="19" t="s">
        <v>62</v>
      </c>
      <c r="D292" s="19">
        <v>55856</v>
      </c>
      <c r="E292" s="20"/>
      <c r="F292" s="19" t="s">
        <v>151</v>
      </c>
      <c r="G292" s="21" t="s">
        <v>166</v>
      </c>
      <c r="H292" s="22">
        <f t="shared" si="15"/>
        <v>46068</v>
      </c>
      <c r="I292" s="19" t="s">
        <v>621</v>
      </c>
      <c r="J292" s="21" t="str">
        <f>IF(LEN(A292&amp;B292)&lt;2,"Não Utilizou",IF((IFERROR(IFERROR(VLOOKUP(A292,Agendamento!A:C,3,0),VLOOKUP(B292,Agendamento!B:C,2,0)&amp;"B"),"Encaixe"))="Agendado","Agend_OK",IF((IFERROR(IFERROR(VLOOKUP(A292,Agendamento!A:C,3,0),VLOOKUP(B292,Agendamento!B:C,2,0)&amp;"B"),"Encaixe"))="AgendadoB","Agend_NOK",IF((IFERROR(IFERROR(VLOOKUP(A292,Agendamento!A:C,3,0),VLOOKUP(B292,Agendamento!B:C,2,0)&amp;"B"),"Encaixe"))="Encaixe","Encaixe","Não Utilizou"))))</f>
        <v>Encaixe</v>
      </c>
      <c r="K292" s="21" t="str">
        <f>IFERROR(VLOOKUP(L292,'Base Colaboradores'!C:F,4,0),"PRESTADOR DE SERVIÇOS")</f>
        <v>FINANCAS JURIDICO E INFRAESTRUTURA</v>
      </c>
      <c r="L292" s="19" t="s">
        <v>17250</v>
      </c>
      <c r="M292" s="19" t="s">
        <v>11556</v>
      </c>
      <c r="N292" s="19" t="s">
        <v>18625</v>
      </c>
    </row>
    <row r="293" spans="1:14" x14ac:dyDescent="0.25">
      <c r="A293" s="19" t="str">
        <f t="shared" si="13"/>
        <v>12109Sambodromo x JB4606805h</v>
      </c>
      <c r="B293" s="19" t="str">
        <f t="shared" si="14"/>
        <v>12109Sambodromo x JB46068</v>
      </c>
      <c r="C293" s="19" t="s">
        <v>190</v>
      </c>
      <c r="D293" s="19">
        <v>12109</v>
      </c>
      <c r="E293" s="20"/>
      <c r="F293" s="19" t="s">
        <v>159</v>
      </c>
      <c r="G293" s="21" t="s">
        <v>188</v>
      </c>
      <c r="H293" s="22">
        <f t="shared" si="15"/>
        <v>46068</v>
      </c>
      <c r="I293" s="19" t="s">
        <v>621</v>
      </c>
      <c r="J293" s="21" t="str">
        <f>IF(LEN(A293&amp;B293)&lt;2,"Não Utilizou",IF((IFERROR(IFERROR(VLOOKUP(A293,Agendamento!A:C,3,0),VLOOKUP(B293,Agendamento!B:C,2,0)&amp;"B"),"Encaixe"))="Agendado","Agend_OK",IF((IFERROR(IFERROR(VLOOKUP(A293,Agendamento!A:C,3,0),VLOOKUP(B293,Agendamento!B:C,2,0)&amp;"B"),"Encaixe"))="AgendadoB","Agend_NOK",IF((IFERROR(IFERROR(VLOOKUP(A293,Agendamento!A:C,3,0),VLOOKUP(B293,Agendamento!B:C,2,0)&amp;"B"),"Encaixe"))="Encaixe","Encaixe","Não Utilizou"))))</f>
        <v>Agend_NOK</v>
      </c>
      <c r="K293" s="21" t="str">
        <f>IFERROR(VLOOKUP(L293,'Base Colaboradores'!C:F,4,0),"PRESTADOR DE SERVIÇOS")</f>
        <v>TECNOLOGIA</v>
      </c>
      <c r="L293" s="19" t="s">
        <v>16155</v>
      </c>
      <c r="M293" s="19" t="s">
        <v>6175</v>
      </c>
      <c r="N293" s="19" t="s">
        <v>17716</v>
      </c>
    </row>
    <row r="294" spans="1:14" x14ac:dyDescent="0.25">
      <c r="A294" s="19" t="str">
        <f t="shared" si="13"/>
        <v>86792Sambodromo x EG4606805h</v>
      </c>
      <c r="B294" s="19" t="str">
        <f t="shared" si="14"/>
        <v>86792Sambodromo x EG46068</v>
      </c>
      <c r="C294" s="19" t="s">
        <v>116</v>
      </c>
      <c r="D294" s="19">
        <v>86792</v>
      </c>
      <c r="E294" s="20"/>
      <c r="F294" s="19" t="s">
        <v>151</v>
      </c>
      <c r="G294" s="21" t="s">
        <v>188</v>
      </c>
      <c r="H294" s="22">
        <f t="shared" si="15"/>
        <v>46068</v>
      </c>
      <c r="I294" s="19" t="s">
        <v>621</v>
      </c>
      <c r="J294" s="21" t="str">
        <f>IF(LEN(A294&amp;B294)&lt;2,"Não Utilizou",IF((IFERROR(IFERROR(VLOOKUP(A294,Agendamento!A:C,3,0),VLOOKUP(B294,Agendamento!B:C,2,0)&amp;"B"),"Encaixe"))="Agendado","Agend_OK",IF((IFERROR(IFERROR(VLOOKUP(A294,Agendamento!A:C,3,0),VLOOKUP(B294,Agendamento!B:C,2,0)&amp;"B"),"Encaixe"))="AgendadoB","Agend_NOK",IF((IFERROR(IFERROR(VLOOKUP(A294,Agendamento!A:C,3,0),VLOOKUP(B294,Agendamento!B:C,2,0)&amp;"B"),"Encaixe"))="Encaixe","Encaixe","Não Utilizou"))))</f>
        <v>Agend_NOK</v>
      </c>
      <c r="K294" s="21" t="str">
        <f>IFERROR(VLOOKUP(L294,'Base Colaboradores'!C:F,4,0),"PRESTADOR DE SERVIÇOS")</f>
        <v>TECNOLOGIA</v>
      </c>
      <c r="L294" s="19" t="s">
        <v>16539</v>
      </c>
      <c r="M294" s="19" t="s">
        <v>15028</v>
      </c>
      <c r="N294" s="19" t="s">
        <v>17585</v>
      </c>
    </row>
    <row r="295" spans="1:14" x14ac:dyDescent="0.25">
      <c r="A295" s="19" t="str">
        <f t="shared" si="13"/>
        <v>86792EG x Sambodromo4606922h</v>
      </c>
      <c r="B295" s="19" t="str">
        <f t="shared" si="14"/>
        <v>86792EG x Sambodromo46069</v>
      </c>
      <c r="C295" s="19" t="s">
        <v>116</v>
      </c>
      <c r="D295" s="19">
        <v>86792</v>
      </c>
      <c r="E295" s="20"/>
      <c r="F295" s="19" t="s">
        <v>6</v>
      </c>
      <c r="G295" s="21" t="s">
        <v>137</v>
      </c>
      <c r="H295" s="22">
        <f t="shared" si="15"/>
        <v>46069</v>
      </c>
      <c r="I295" s="19" t="s">
        <v>622</v>
      </c>
      <c r="J295" s="21" t="str">
        <f>IF(LEN(A295&amp;B295)&lt;2,"Não Utilizou",IF((IFERROR(IFERROR(VLOOKUP(A295,Agendamento!A:C,3,0),VLOOKUP(B295,Agendamento!B:C,2,0)&amp;"B"),"Encaixe"))="Agendado","Agend_OK",IF((IFERROR(IFERROR(VLOOKUP(A295,Agendamento!A:C,3,0),VLOOKUP(B295,Agendamento!B:C,2,0)&amp;"B"),"Encaixe"))="AgendadoB","Agend_NOK",IF((IFERROR(IFERROR(VLOOKUP(A295,Agendamento!A:C,3,0),VLOOKUP(B295,Agendamento!B:C,2,0)&amp;"B"),"Encaixe"))="Encaixe","Encaixe","Não Utilizou"))))</f>
        <v>Agend_OK</v>
      </c>
      <c r="K295" s="21" t="str">
        <f>IFERROR(VLOOKUP(L295,'Base Colaboradores'!C:F,4,0),"PRESTADOR DE SERVIÇOS")</f>
        <v>TECNOLOGIA</v>
      </c>
      <c r="L295" s="19" t="s">
        <v>16539</v>
      </c>
      <c r="M295" s="19" t="s">
        <v>15028</v>
      </c>
      <c r="N295" s="19" t="s">
        <v>17585</v>
      </c>
    </row>
    <row r="296" spans="1:14" x14ac:dyDescent="0.25">
      <c r="A296" s="19" t="str">
        <f t="shared" si="13"/>
        <v>79897Sambodromo x JB4606801h</v>
      </c>
      <c r="B296" s="19" t="str">
        <f t="shared" si="14"/>
        <v>79897Sambodromo x JB46068</v>
      </c>
      <c r="C296" s="19" t="s">
        <v>164</v>
      </c>
      <c r="D296" s="19">
        <v>79897</v>
      </c>
      <c r="E296" s="20"/>
      <c r="F296" s="19" t="s">
        <v>159</v>
      </c>
      <c r="G296" s="21" t="s">
        <v>162</v>
      </c>
      <c r="H296" s="22">
        <f t="shared" si="15"/>
        <v>46068</v>
      </c>
      <c r="I296" s="19" t="s">
        <v>621</v>
      </c>
      <c r="J296" s="21" t="str">
        <f>IF(LEN(A296&amp;B296)&lt;2,"Não Utilizou",IF((IFERROR(IFERROR(VLOOKUP(A296,Agendamento!A:C,3,0),VLOOKUP(B296,Agendamento!B:C,2,0)&amp;"B"),"Encaixe"))="Agendado","Agend_OK",IF((IFERROR(IFERROR(VLOOKUP(A296,Agendamento!A:C,3,0),VLOOKUP(B296,Agendamento!B:C,2,0)&amp;"B"),"Encaixe"))="AgendadoB","Agend_NOK",IF((IFERROR(IFERROR(VLOOKUP(A296,Agendamento!A:C,3,0),VLOOKUP(B296,Agendamento!B:C,2,0)&amp;"B"),"Encaixe"))="Encaixe","Encaixe","Não Utilizou"))))</f>
        <v>Agend_NOK</v>
      </c>
      <c r="K296" s="21" t="str">
        <f>IFERROR(VLOOKUP(L296,'Base Colaboradores'!C:F,4,0),"PRESTADOR DE SERVIÇOS")</f>
        <v>JORNALISMO</v>
      </c>
      <c r="L296" s="19" t="s">
        <v>17293</v>
      </c>
      <c r="M296" s="19" t="s">
        <v>12758</v>
      </c>
      <c r="N296" s="19" t="s">
        <v>17542</v>
      </c>
    </row>
    <row r="297" spans="1:14" x14ac:dyDescent="0.25">
      <c r="A297" s="19" t="str">
        <f t="shared" si="13"/>
        <v>92932Sambodromo x EG4606804h</v>
      </c>
      <c r="B297" s="19" t="str">
        <f t="shared" si="14"/>
        <v>92932Sambodromo x EG46068</v>
      </c>
      <c r="C297" s="19" t="s">
        <v>70</v>
      </c>
      <c r="D297" s="19">
        <v>92932</v>
      </c>
      <c r="E297" s="20"/>
      <c r="F297" s="19" t="s">
        <v>151</v>
      </c>
      <c r="G297" s="21" t="s">
        <v>178</v>
      </c>
      <c r="H297" s="22">
        <f t="shared" si="15"/>
        <v>46068</v>
      </c>
      <c r="I297" s="19" t="s">
        <v>621</v>
      </c>
      <c r="J297" s="21" t="str">
        <f>IF(LEN(A297&amp;B297)&lt;2,"Não Utilizou",IF((IFERROR(IFERROR(VLOOKUP(A297,Agendamento!A:C,3,0),VLOOKUP(B297,Agendamento!B:C,2,0)&amp;"B"),"Encaixe"))="Agendado","Agend_OK",IF((IFERROR(IFERROR(VLOOKUP(A297,Agendamento!A:C,3,0),VLOOKUP(B297,Agendamento!B:C,2,0)&amp;"B"),"Encaixe"))="AgendadoB","Agend_NOK",IF((IFERROR(IFERROR(VLOOKUP(A297,Agendamento!A:C,3,0),VLOOKUP(B297,Agendamento!B:C,2,0)&amp;"B"),"Encaixe"))="Encaixe","Encaixe","Não Utilizou"))))</f>
        <v>Agend_OK</v>
      </c>
      <c r="K297" s="21" t="str">
        <f>IFERROR(VLOOKUP(L297,'Base Colaboradores'!C:F,4,0),"PRESTADOR DE SERVIÇOS")</f>
        <v>PRODUTOS DIGITAIS</v>
      </c>
      <c r="L297" s="19" t="s">
        <v>17139</v>
      </c>
      <c r="M297" s="19" t="s">
        <v>4783</v>
      </c>
      <c r="N297" s="19" t="s">
        <v>18211</v>
      </c>
    </row>
    <row r="298" spans="1:14" x14ac:dyDescent="0.25">
      <c r="A298" s="19" t="str">
        <f t="shared" si="13"/>
        <v>92932EG x Sambodromo4606918h</v>
      </c>
      <c r="B298" s="19" t="str">
        <f t="shared" si="14"/>
        <v>92932EG x Sambodromo46069</v>
      </c>
      <c r="C298" s="19" t="s">
        <v>70</v>
      </c>
      <c r="D298" s="19">
        <v>92932</v>
      </c>
      <c r="E298" s="20"/>
      <c r="F298" s="19" t="s">
        <v>6</v>
      </c>
      <c r="G298" s="21" t="s">
        <v>34</v>
      </c>
      <c r="H298" s="22">
        <f t="shared" si="15"/>
        <v>46069</v>
      </c>
      <c r="I298" s="19" t="s">
        <v>622</v>
      </c>
      <c r="J298" s="21" t="str">
        <f>IF(LEN(A298&amp;B298)&lt;2,"Não Utilizou",IF((IFERROR(IFERROR(VLOOKUP(A298,Agendamento!A:C,3,0),VLOOKUP(B298,Agendamento!B:C,2,0)&amp;"B"),"Encaixe"))="Agendado","Agend_OK",IF((IFERROR(IFERROR(VLOOKUP(A298,Agendamento!A:C,3,0),VLOOKUP(B298,Agendamento!B:C,2,0)&amp;"B"),"Encaixe"))="AgendadoB","Agend_NOK",IF((IFERROR(IFERROR(VLOOKUP(A298,Agendamento!A:C,3,0),VLOOKUP(B298,Agendamento!B:C,2,0)&amp;"B"),"Encaixe"))="Encaixe","Encaixe","Não Utilizou"))))</f>
        <v>Agend_OK</v>
      </c>
      <c r="K298" s="21" t="str">
        <f>IFERROR(VLOOKUP(L298,'Base Colaboradores'!C:F,4,0),"PRESTADOR DE SERVIÇOS")</f>
        <v>PRODUTOS DIGITAIS</v>
      </c>
      <c r="L298" s="19" t="s">
        <v>17139</v>
      </c>
      <c r="M298" s="19" t="s">
        <v>4783</v>
      </c>
      <c r="N298" s="19" t="s">
        <v>18211</v>
      </c>
    </row>
    <row r="299" spans="1:14" x14ac:dyDescent="0.25">
      <c r="A299" s="19" t="str">
        <f t="shared" si="13"/>
        <v>82047Sambodromo x JB4606800h</v>
      </c>
      <c r="B299" s="19" t="str">
        <f t="shared" si="14"/>
        <v>82047Sambodromo x JB46068</v>
      </c>
      <c r="C299" s="19" t="s">
        <v>160</v>
      </c>
      <c r="D299" s="19">
        <v>82047</v>
      </c>
      <c r="E299" s="20"/>
      <c r="F299" s="19" t="s">
        <v>159</v>
      </c>
      <c r="G299" s="21" t="s">
        <v>152</v>
      </c>
      <c r="H299" s="22">
        <f t="shared" si="15"/>
        <v>46068</v>
      </c>
      <c r="I299" s="19" t="s">
        <v>621</v>
      </c>
      <c r="J299" s="21" t="str">
        <f>IF(LEN(A299&amp;B299)&lt;2,"Não Utilizou",IF((IFERROR(IFERROR(VLOOKUP(A299,Agendamento!A:C,3,0),VLOOKUP(B299,Agendamento!B:C,2,0)&amp;"B"),"Encaixe"))="Agendado","Agend_OK",IF((IFERROR(IFERROR(VLOOKUP(A299,Agendamento!A:C,3,0),VLOOKUP(B299,Agendamento!B:C,2,0)&amp;"B"),"Encaixe"))="AgendadoB","Agend_NOK",IF((IFERROR(IFERROR(VLOOKUP(A299,Agendamento!A:C,3,0),VLOOKUP(B299,Agendamento!B:C,2,0)&amp;"B"),"Encaixe"))="Encaixe","Encaixe","Não Utilizou"))))</f>
        <v>Encaixe</v>
      </c>
      <c r="K299" s="21" t="str">
        <f>IFERROR(VLOOKUP(L299,'Base Colaboradores'!C:F,4,0),"PRESTADOR DE SERVIÇOS")</f>
        <v>TECNOLOGIA</v>
      </c>
      <c r="L299" s="19" t="s">
        <v>16192</v>
      </c>
      <c r="M299" s="19" t="s">
        <v>2849</v>
      </c>
      <c r="N299" s="19" t="s">
        <v>17916</v>
      </c>
    </row>
    <row r="300" spans="1:14" x14ac:dyDescent="0.25">
      <c r="A300" s="19" t="str">
        <f t="shared" si="13"/>
        <v>38164Sambodromo x JB4606803h</v>
      </c>
      <c r="B300" s="19" t="str">
        <f t="shared" si="14"/>
        <v>38164Sambodromo x JB46068</v>
      </c>
      <c r="C300" s="19" t="s">
        <v>176</v>
      </c>
      <c r="D300" s="19">
        <v>38164</v>
      </c>
      <c r="E300" s="20"/>
      <c r="F300" s="19" t="s">
        <v>159</v>
      </c>
      <c r="G300" s="21" t="s">
        <v>172</v>
      </c>
      <c r="H300" s="22">
        <f t="shared" si="15"/>
        <v>46068</v>
      </c>
      <c r="I300" s="19" t="s">
        <v>621</v>
      </c>
      <c r="J300" s="21" t="str">
        <f>IF(LEN(A300&amp;B300)&lt;2,"Não Utilizou",IF((IFERROR(IFERROR(VLOOKUP(A300,Agendamento!A:C,3,0),VLOOKUP(B300,Agendamento!B:C,2,0)&amp;"B"),"Encaixe"))="Agendado","Agend_OK",IF((IFERROR(IFERROR(VLOOKUP(A300,Agendamento!A:C,3,0),VLOOKUP(B300,Agendamento!B:C,2,0)&amp;"B"),"Encaixe"))="AgendadoB","Agend_NOK",IF((IFERROR(IFERROR(VLOOKUP(A300,Agendamento!A:C,3,0),VLOOKUP(B300,Agendamento!B:C,2,0)&amp;"B"),"Encaixe"))="Encaixe","Encaixe","Não Utilizou"))))</f>
        <v>Agend_NOK</v>
      </c>
      <c r="K300" s="21" t="str">
        <f>IFERROR(VLOOKUP(L300,'Base Colaboradores'!C:F,4,0),"PRESTADOR DE SERVIÇOS")</f>
        <v>MARCA E COMUNICACAO</v>
      </c>
      <c r="L300" s="19" t="s">
        <v>16716</v>
      </c>
      <c r="M300" s="19" t="s">
        <v>12414</v>
      </c>
      <c r="N300" s="19" t="s">
        <v>18105</v>
      </c>
    </row>
    <row r="301" spans="1:14" x14ac:dyDescent="0.25">
      <c r="A301" s="19" t="str">
        <f t="shared" si="13"/>
        <v>38164JB x Sambodromo4606919h</v>
      </c>
      <c r="B301" s="19" t="str">
        <f t="shared" si="14"/>
        <v>38164JB x Sambodromo46069</v>
      </c>
      <c r="C301" s="19" t="s">
        <v>176</v>
      </c>
      <c r="D301" s="19">
        <v>38164</v>
      </c>
      <c r="E301" s="20"/>
      <c r="F301" s="19" t="s">
        <v>33</v>
      </c>
      <c r="G301" s="21" t="s">
        <v>76</v>
      </c>
      <c r="H301" s="22">
        <f t="shared" si="15"/>
        <v>46069</v>
      </c>
      <c r="I301" s="19" t="s">
        <v>622</v>
      </c>
      <c r="J301" s="21" t="str">
        <f>IF(LEN(A301&amp;B301)&lt;2,"Não Utilizou",IF((IFERROR(IFERROR(VLOOKUP(A301,Agendamento!A:C,3,0),VLOOKUP(B301,Agendamento!B:C,2,0)&amp;"B"),"Encaixe"))="Agendado","Agend_OK",IF((IFERROR(IFERROR(VLOOKUP(A301,Agendamento!A:C,3,0),VLOOKUP(B301,Agendamento!B:C,2,0)&amp;"B"),"Encaixe"))="AgendadoB","Agend_NOK",IF((IFERROR(IFERROR(VLOOKUP(A301,Agendamento!A:C,3,0),VLOOKUP(B301,Agendamento!B:C,2,0)&amp;"B"),"Encaixe"))="Encaixe","Encaixe","Não Utilizou"))))</f>
        <v>Agend_NOK</v>
      </c>
      <c r="K301" s="21" t="str">
        <f>IFERROR(VLOOKUP(L301,'Base Colaboradores'!C:F,4,0),"PRESTADOR DE SERVIÇOS")</f>
        <v>MARCA E COMUNICACAO</v>
      </c>
      <c r="L301" s="19" t="s">
        <v>16716</v>
      </c>
      <c r="M301" s="19" t="s">
        <v>12414</v>
      </c>
      <c r="N301" s="19" t="s">
        <v>18105</v>
      </c>
    </row>
    <row r="302" spans="1:14" x14ac:dyDescent="0.25">
      <c r="A302" s="19" t="str">
        <f t="shared" si="13"/>
        <v>54850Sambodromo x JB4606802h</v>
      </c>
      <c r="B302" s="19" t="str">
        <f t="shared" si="14"/>
        <v>54850Sambodromo x JB46068</v>
      </c>
      <c r="C302" s="19" t="s">
        <v>165</v>
      </c>
      <c r="D302" s="19">
        <v>54850</v>
      </c>
      <c r="E302" s="20"/>
      <c r="F302" s="19" t="s">
        <v>159</v>
      </c>
      <c r="G302" s="21" t="s">
        <v>166</v>
      </c>
      <c r="H302" s="22">
        <f t="shared" si="15"/>
        <v>46068</v>
      </c>
      <c r="I302" s="19" t="s">
        <v>621</v>
      </c>
      <c r="J302" s="21" t="str">
        <f>IF(LEN(A302&amp;B302)&lt;2,"Não Utilizou",IF((IFERROR(IFERROR(VLOOKUP(A302,Agendamento!A:C,3,0),VLOOKUP(B302,Agendamento!B:C,2,0)&amp;"B"),"Encaixe"))="Agendado","Agend_OK",IF((IFERROR(IFERROR(VLOOKUP(A302,Agendamento!A:C,3,0),VLOOKUP(B302,Agendamento!B:C,2,0)&amp;"B"),"Encaixe"))="AgendadoB","Agend_NOK",IF((IFERROR(IFERROR(VLOOKUP(A302,Agendamento!A:C,3,0),VLOOKUP(B302,Agendamento!B:C,2,0)&amp;"B"),"Encaixe"))="Encaixe","Encaixe","Não Utilizou"))))</f>
        <v>Agend_NOK</v>
      </c>
      <c r="K302" s="21" t="str">
        <f>IFERROR(VLOOKUP(L302,'Base Colaboradores'!C:F,4,0),"PRESTADOR DE SERVIÇOS")</f>
        <v>TECNOLOGIA</v>
      </c>
      <c r="L302" s="19" t="s">
        <v>16099</v>
      </c>
      <c r="M302" s="19" t="s">
        <v>7462</v>
      </c>
      <c r="N302" s="19" t="s">
        <v>17585</v>
      </c>
    </row>
    <row r="303" spans="1:14" x14ac:dyDescent="0.25">
      <c r="A303" s="19" t="str">
        <f t="shared" si="13"/>
        <v>54850JB x Sambodromo4606919h</v>
      </c>
      <c r="B303" s="19" t="str">
        <f t="shared" si="14"/>
        <v>54850JB x Sambodromo46069</v>
      </c>
      <c r="C303" s="19" t="s">
        <v>165</v>
      </c>
      <c r="D303" s="19">
        <v>54850</v>
      </c>
      <c r="E303" s="20"/>
      <c r="F303" s="19" t="s">
        <v>33</v>
      </c>
      <c r="G303" s="21" t="s">
        <v>76</v>
      </c>
      <c r="H303" s="22">
        <f t="shared" si="15"/>
        <v>46069</v>
      </c>
      <c r="I303" s="19" t="s">
        <v>622</v>
      </c>
      <c r="J303" s="21" t="str">
        <f>IF(LEN(A303&amp;B303)&lt;2,"Não Utilizou",IF((IFERROR(IFERROR(VLOOKUP(A303,Agendamento!A:C,3,0),VLOOKUP(B303,Agendamento!B:C,2,0)&amp;"B"),"Encaixe"))="Agendado","Agend_OK",IF((IFERROR(IFERROR(VLOOKUP(A303,Agendamento!A:C,3,0),VLOOKUP(B303,Agendamento!B:C,2,0)&amp;"B"),"Encaixe"))="AgendadoB","Agend_NOK",IF((IFERROR(IFERROR(VLOOKUP(A303,Agendamento!A:C,3,0),VLOOKUP(B303,Agendamento!B:C,2,0)&amp;"B"),"Encaixe"))="Encaixe","Encaixe","Não Utilizou"))))</f>
        <v>Agend_NOK</v>
      </c>
      <c r="K303" s="21" t="str">
        <f>IFERROR(VLOOKUP(L303,'Base Colaboradores'!C:F,4,0),"PRESTADOR DE SERVIÇOS")</f>
        <v>TECNOLOGIA</v>
      </c>
      <c r="L303" s="19" t="s">
        <v>16099</v>
      </c>
      <c r="M303" s="19" t="s">
        <v>7462</v>
      </c>
      <c r="N303" s="19" t="s">
        <v>17585</v>
      </c>
    </row>
    <row r="304" spans="1:14" x14ac:dyDescent="0.25">
      <c r="A304" s="19" t="str">
        <f t="shared" si="13"/>
        <v>12491135710Sambodromo x EG4606806h</v>
      </c>
      <c r="B304" s="19" t="str">
        <f t="shared" si="14"/>
        <v>12491135710Sambodromo x EG46068</v>
      </c>
      <c r="C304" s="19" t="s">
        <v>208</v>
      </c>
      <c r="D304" s="20"/>
      <c r="E304" s="20" t="s">
        <v>309</v>
      </c>
      <c r="F304" s="19" t="s">
        <v>151</v>
      </c>
      <c r="G304" s="21" t="s">
        <v>193</v>
      </c>
      <c r="H304" s="22">
        <f t="shared" si="15"/>
        <v>46068</v>
      </c>
      <c r="I304" s="19" t="s">
        <v>621</v>
      </c>
      <c r="J304" s="21" t="str">
        <f>IF(LEN(A304&amp;B304)&lt;2,"Não Utilizou",IF((IFERROR(IFERROR(VLOOKUP(A304,Agendamento!A:C,3,0),VLOOKUP(B304,Agendamento!B:C,2,0)&amp;"B"),"Encaixe"))="Agendado","Agend_OK",IF((IFERROR(IFERROR(VLOOKUP(A304,Agendamento!A:C,3,0),VLOOKUP(B304,Agendamento!B:C,2,0)&amp;"B"),"Encaixe"))="AgendadoB","Agend_NOK",IF((IFERROR(IFERROR(VLOOKUP(A304,Agendamento!A:C,3,0),VLOOKUP(B304,Agendamento!B:C,2,0)&amp;"B"),"Encaixe"))="Encaixe","Encaixe","Não Utilizou"))))</f>
        <v>Agend_OK</v>
      </c>
      <c r="K304" s="21" t="str">
        <f>IFERROR(VLOOKUP(L304,'Base Colaboradores'!C:F,4,0),"PRESTADOR DE SERVIÇOS")</f>
        <v>PRESTADOR DE SERVIÇOS</v>
      </c>
      <c r="L304" s="19" t="s">
        <v>19298</v>
      </c>
      <c r="M304" s="19" t="s">
        <v>19218</v>
      </c>
      <c r="N304" s="19" t="s">
        <v>19218</v>
      </c>
    </row>
    <row r="305" spans="1:14" x14ac:dyDescent="0.25">
      <c r="A305" s="19" t="str">
        <f t="shared" si="13"/>
        <v>12491135710EG x Sambodromo4606917h</v>
      </c>
      <c r="B305" s="19" t="str">
        <f t="shared" si="14"/>
        <v>12491135710EG x Sambodromo46069</v>
      </c>
      <c r="C305" s="19" t="s">
        <v>208</v>
      </c>
      <c r="D305" s="19"/>
      <c r="E305" s="20" t="s">
        <v>309</v>
      </c>
      <c r="F305" s="19" t="s">
        <v>6</v>
      </c>
      <c r="G305" s="21" t="s">
        <v>7</v>
      </c>
      <c r="H305" s="22">
        <f t="shared" si="15"/>
        <v>46069</v>
      </c>
      <c r="I305" s="19" t="s">
        <v>622</v>
      </c>
      <c r="J305" s="21" t="str">
        <f>IF(LEN(A305&amp;B305)&lt;2,"Não Utilizou",IF((IFERROR(IFERROR(VLOOKUP(A305,Agendamento!A:C,3,0),VLOOKUP(B305,Agendamento!B:C,2,0)&amp;"B"),"Encaixe"))="Agendado","Agend_OK",IF((IFERROR(IFERROR(VLOOKUP(A305,Agendamento!A:C,3,0),VLOOKUP(B305,Agendamento!B:C,2,0)&amp;"B"),"Encaixe"))="AgendadoB","Agend_NOK",IF((IFERROR(IFERROR(VLOOKUP(A305,Agendamento!A:C,3,0),VLOOKUP(B305,Agendamento!B:C,2,0)&amp;"B"),"Encaixe"))="Encaixe","Encaixe","Não Utilizou"))))</f>
        <v>Agend_OK</v>
      </c>
      <c r="K305" s="21" t="str">
        <f>IFERROR(VLOOKUP(L305,'Base Colaboradores'!C:F,4,0),"PRESTADOR DE SERVIÇOS")</f>
        <v>PRESTADOR DE SERVIÇOS</v>
      </c>
      <c r="L305" s="19" t="s">
        <v>19298</v>
      </c>
      <c r="M305" s="19" t="s">
        <v>19218</v>
      </c>
      <c r="N305" s="19" t="s">
        <v>19218</v>
      </c>
    </row>
    <row r="306" spans="1:14" x14ac:dyDescent="0.25">
      <c r="A306" s="19" t="str">
        <f t="shared" si="13"/>
        <v>02510539701JB x Sambodromo4606919h</v>
      </c>
      <c r="B306" s="19" t="str">
        <f t="shared" si="14"/>
        <v>02510539701JB x Sambodromo46069</v>
      </c>
      <c r="C306" s="19" t="s">
        <v>232</v>
      </c>
      <c r="D306" s="19"/>
      <c r="E306" s="20" t="s">
        <v>619</v>
      </c>
      <c r="F306" s="19" t="s">
        <v>33</v>
      </c>
      <c r="G306" s="21" t="s">
        <v>76</v>
      </c>
      <c r="H306" s="22">
        <f t="shared" si="15"/>
        <v>46069</v>
      </c>
      <c r="I306" s="19" t="s">
        <v>622</v>
      </c>
      <c r="J306" s="21" t="str">
        <f>IF(LEN(A306&amp;B306)&lt;2,"Não Utilizou",IF((IFERROR(IFERROR(VLOOKUP(A306,Agendamento!A:C,3,0),VLOOKUP(B306,Agendamento!B:C,2,0)&amp;"B"),"Encaixe"))="Agendado","Agend_OK",IF((IFERROR(IFERROR(VLOOKUP(A306,Agendamento!A:C,3,0),VLOOKUP(B306,Agendamento!B:C,2,0)&amp;"B"),"Encaixe"))="AgendadoB","Agend_NOK",IF((IFERROR(IFERROR(VLOOKUP(A306,Agendamento!A:C,3,0),VLOOKUP(B306,Agendamento!B:C,2,0)&amp;"B"),"Encaixe"))="Encaixe","Encaixe","Não Utilizou"))))</f>
        <v>Encaixe</v>
      </c>
      <c r="K306" s="21" t="str">
        <f>IFERROR(VLOOKUP(L306,'Base Colaboradores'!C:F,4,0),"PRESTADOR DE SERVIÇOS")</f>
        <v>PRESTADOR DE SERVIÇOS</v>
      </c>
      <c r="L306" s="19" t="s">
        <v>19218</v>
      </c>
      <c r="M306" s="19" t="s">
        <v>19218</v>
      </c>
      <c r="N306" s="19" t="s">
        <v>19218</v>
      </c>
    </row>
    <row r="307" spans="1:14" x14ac:dyDescent="0.25">
      <c r="A307" s="19" t="str">
        <f t="shared" si="13"/>
        <v>88640Sambodromo x EG4606800h</v>
      </c>
      <c r="B307" s="19" t="str">
        <f t="shared" si="14"/>
        <v>88640Sambodromo x EG46068</v>
      </c>
      <c r="C307" s="19" t="s">
        <v>155</v>
      </c>
      <c r="D307" s="19">
        <v>88640</v>
      </c>
      <c r="E307" s="20"/>
      <c r="F307" s="19" t="s">
        <v>151</v>
      </c>
      <c r="G307" s="21" t="s">
        <v>152</v>
      </c>
      <c r="H307" s="22">
        <f t="shared" si="15"/>
        <v>46068</v>
      </c>
      <c r="I307" s="19" t="s">
        <v>621</v>
      </c>
      <c r="J307" s="21" t="str">
        <f>IF(LEN(A307&amp;B307)&lt;2,"Não Utilizou",IF((IFERROR(IFERROR(VLOOKUP(A307,Agendamento!A:C,3,0),VLOOKUP(B307,Agendamento!B:C,2,0)&amp;"B"),"Encaixe"))="Agendado","Agend_OK",IF((IFERROR(IFERROR(VLOOKUP(A307,Agendamento!A:C,3,0),VLOOKUP(B307,Agendamento!B:C,2,0)&amp;"B"),"Encaixe"))="AgendadoB","Agend_NOK",IF((IFERROR(IFERROR(VLOOKUP(A307,Agendamento!A:C,3,0),VLOOKUP(B307,Agendamento!B:C,2,0)&amp;"B"),"Encaixe"))="Encaixe","Encaixe","Não Utilizou"))))</f>
        <v>Encaixe</v>
      </c>
      <c r="K307" s="21" t="str">
        <f>IFERROR(VLOOKUP(L307,'Base Colaboradores'!C:F,4,0),"PRESTADOR DE SERVIÇOS")</f>
        <v>FINANCAS JURIDICO E INFRAESTRUTURA</v>
      </c>
      <c r="L307" s="19" t="s">
        <v>16098</v>
      </c>
      <c r="M307" s="19" t="s">
        <v>5255</v>
      </c>
      <c r="N307" s="19" t="s">
        <v>17545</v>
      </c>
    </row>
    <row r="308" spans="1:14" x14ac:dyDescent="0.25">
      <c r="A308" s="19" t="str">
        <f t="shared" si="13"/>
        <v>83578JB x Sambodromo4606922h</v>
      </c>
      <c r="B308" s="19" t="str">
        <f t="shared" si="14"/>
        <v>83578JB x Sambodromo46069</v>
      </c>
      <c r="C308" s="19" t="s">
        <v>249</v>
      </c>
      <c r="D308" s="19">
        <v>83578</v>
      </c>
      <c r="E308" s="20"/>
      <c r="F308" s="19" t="s">
        <v>33</v>
      </c>
      <c r="G308" s="21" t="s">
        <v>137</v>
      </c>
      <c r="H308" s="22">
        <f t="shared" si="15"/>
        <v>46069</v>
      </c>
      <c r="I308" s="19" t="s">
        <v>622</v>
      </c>
      <c r="J308" s="21" t="str">
        <f>IF(LEN(A308&amp;B308)&lt;2,"Não Utilizou",IF((IFERROR(IFERROR(VLOOKUP(A308,Agendamento!A:C,3,0),VLOOKUP(B308,Agendamento!B:C,2,0)&amp;"B"),"Encaixe"))="Agendado","Agend_OK",IF((IFERROR(IFERROR(VLOOKUP(A308,Agendamento!A:C,3,0),VLOOKUP(B308,Agendamento!B:C,2,0)&amp;"B"),"Encaixe"))="AgendadoB","Agend_NOK",IF((IFERROR(IFERROR(VLOOKUP(A308,Agendamento!A:C,3,0),VLOOKUP(B308,Agendamento!B:C,2,0)&amp;"B"),"Encaixe"))="Encaixe","Encaixe","Não Utilizou"))))</f>
        <v>Encaixe</v>
      </c>
      <c r="K308" s="21" t="str">
        <f>IFERROR(VLOOKUP(L308,'Base Colaboradores'!C:F,4,0),"PRESTADOR DE SERVIÇOS")</f>
        <v>JORNALISMO</v>
      </c>
      <c r="L308" s="19" t="s">
        <v>16228</v>
      </c>
      <c r="M308" s="19" t="s">
        <v>4622</v>
      </c>
      <c r="N308" s="19" t="s">
        <v>17483</v>
      </c>
    </row>
    <row r="309" spans="1:14" x14ac:dyDescent="0.25">
      <c r="A309" s="19" t="str">
        <f t="shared" si="13"/>
        <v>41165Sambodromo x JB4606802h</v>
      </c>
      <c r="B309" s="19" t="str">
        <f t="shared" si="14"/>
        <v>41165Sambodromo x JB46068</v>
      </c>
      <c r="C309" s="19" t="s">
        <v>288</v>
      </c>
      <c r="D309" s="19">
        <v>41165</v>
      </c>
      <c r="E309" s="20"/>
      <c r="F309" s="19" t="s">
        <v>159</v>
      </c>
      <c r="G309" s="21" t="s">
        <v>166</v>
      </c>
      <c r="H309" s="22">
        <f t="shared" si="15"/>
        <v>46068</v>
      </c>
      <c r="I309" s="19" t="s">
        <v>621</v>
      </c>
      <c r="J309" s="21" t="str">
        <f>IF(LEN(A309&amp;B309)&lt;2,"Não Utilizou",IF((IFERROR(IFERROR(VLOOKUP(A309,Agendamento!A:C,3,0),VLOOKUP(B309,Agendamento!B:C,2,0)&amp;"B"),"Encaixe"))="Agendado","Agend_OK",IF((IFERROR(IFERROR(VLOOKUP(A309,Agendamento!A:C,3,0),VLOOKUP(B309,Agendamento!B:C,2,0)&amp;"B"),"Encaixe"))="AgendadoB","Agend_NOK",IF((IFERROR(IFERROR(VLOOKUP(A309,Agendamento!A:C,3,0),VLOOKUP(B309,Agendamento!B:C,2,0)&amp;"B"),"Encaixe"))="Encaixe","Encaixe","Não Utilizou"))))</f>
        <v>Encaixe</v>
      </c>
      <c r="K309" s="21" t="str">
        <f>IFERROR(VLOOKUP(L309,'Base Colaboradores'!C:F,4,0),"PRESTADOR DE SERVIÇOS")</f>
        <v>FINANCAS JURIDICO E INFRAESTRUTURA</v>
      </c>
      <c r="L309" s="19" t="s">
        <v>16865</v>
      </c>
      <c r="M309" s="19" t="s">
        <v>15071</v>
      </c>
      <c r="N309" s="19" t="s">
        <v>18118</v>
      </c>
    </row>
    <row r="310" spans="1:14" x14ac:dyDescent="0.25">
      <c r="A310" s="19" t="str">
        <f t="shared" si="13"/>
        <v>92950Sambodromo x EG4606802h</v>
      </c>
      <c r="B310" s="19" t="str">
        <f t="shared" si="14"/>
        <v>92950Sambodromo x EG46068</v>
      </c>
      <c r="C310" s="19" t="s">
        <v>585</v>
      </c>
      <c r="D310" s="19">
        <v>92950</v>
      </c>
      <c r="E310" s="20"/>
      <c r="F310" s="19" t="s">
        <v>151</v>
      </c>
      <c r="G310" s="21" t="s">
        <v>166</v>
      </c>
      <c r="H310" s="22">
        <f t="shared" si="15"/>
        <v>46068</v>
      </c>
      <c r="I310" s="19" t="s">
        <v>621</v>
      </c>
      <c r="J310" s="21" t="str">
        <f>IF(LEN(A310&amp;B310)&lt;2,"Não Utilizou",IF((IFERROR(IFERROR(VLOOKUP(A310,Agendamento!A:C,3,0),VLOOKUP(B310,Agendamento!B:C,2,0)&amp;"B"),"Encaixe"))="Agendado","Agend_OK",IF((IFERROR(IFERROR(VLOOKUP(A310,Agendamento!A:C,3,0),VLOOKUP(B310,Agendamento!B:C,2,0)&amp;"B"),"Encaixe"))="AgendadoB","Agend_NOK",IF((IFERROR(IFERROR(VLOOKUP(A310,Agendamento!A:C,3,0),VLOOKUP(B310,Agendamento!B:C,2,0)&amp;"B"),"Encaixe"))="Encaixe","Encaixe","Não Utilizou"))))</f>
        <v>Agend_NOK</v>
      </c>
      <c r="K310" s="21" t="str">
        <f>IFERROR(VLOOKUP(L310,'Base Colaboradores'!C:F,4,0),"PRESTADOR DE SERVIÇOS")</f>
        <v>FINANCAS JURIDICO E INFRAESTRUTURA</v>
      </c>
      <c r="L310" s="19" t="s">
        <v>16686</v>
      </c>
      <c r="M310" s="19" t="s">
        <v>8537</v>
      </c>
      <c r="N310" s="19" t="s">
        <v>18711</v>
      </c>
    </row>
    <row r="311" spans="1:14" x14ac:dyDescent="0.25">
      <c r="A311" s="19" t="str">
        <f t="shared" si="13"/>
        <v>12158421711JB x Sambodromo4606919h</v>
      </c>
      <c r="B311" s="19" t="str">
        <f t="shared" si="14"/>
        <v>12158421711JB x Sambodromo46069</v>
      </c>
      <c r="C311" s="19" t="s">
        <v>102</v>
      </c>
      <c r="D311" s="19"/>
      <c r="E311" s="20" t="s">
        <v>103</v>
      </c>
      <c r="F311" s="19" t="s">
        <v>33</v>
      </c>
      <c r="G311" s="21" t="s">
        <v>76</v>
      </c>
      <c r="H311" s="22">
        <f t="shared" si="15"/>
        <v>46069</v>
      </c>
      <c r="I311" s="19" t="s">
        <v>622</v>
      </c>
      <c r="J311" s="21" t="str">
        <f>IF(LEN(A311&amp;B311)&lt;2,"Não Utilizou",IF((IFERROR(IFERROR(VLOOKUP(A311,Agendamento!A:C,3,0),VLOOKUP(B311,Agendamento!B:C,2,0)&amp;"B"),"Encaixe"))="Agendado","Agend_OK",IF((IFERROR(IFERROR(VLOOKUP(A311,Agendamento!A:C,3,0),VLOOKUP(B311,Agendamento!B:C,2,0)&amp;"B"),"Encaixe"))="AgendadoB","Agend_NOK",IF((IFERROR(IFERROR(VLOOKUP(A311,Agendamento!A:C,3,0),VLOOKUP(B311,Agendamento!B:C,2,0)&amp;"B"),"Encaixe"))="Encaixe","Encaixe","Não Utilizou"))))</f>
        <v>Encaixe</v>
      </c>
      <c r="K311" s="21" t="str">
        <f>IFERROR(VLOOKUP(L311,'Base Colaboradores'!C:F,4,0),"PRESTADOR DE SERVIÇOS")</f>
        <v>PRESTADOR DE SERVIÇOS</v>
      </c>
      <c r="L311" s="19" t="s">
        <v>19218</v>
      </c>
      <c r="M311" s="19" t="s">
        <v>19218</v>
      </c>
      <c r="N311" s="19" t="s">
        <v>19218</v>
      </c>
    </row>
    <row r="312" spans="1:14" x14ac:dyDescent="0.25">
      <c r="A312" s="19" t="str">
        <f t="shared" si="13"/>
        <v>79650Sambodromo x EG4606806h</v>
      </c>
      <c r="B312" s="19" t="str">
        <f t="shared" si="14"/>
        <v>79650Sambodromo x EG46068</v>
      </c>
      <c r="C312" s="19" t="s">
        <v>17</v>
      </c>
      <c r="D312" s="19">
        <v>79650</v>
      </c>
      <c r="E312" s="20"/>
      <c r="F312" s="19" t="s">
        <v>151</v>
      </c>
      <c r="G312" s="21" t="s">
        <v>193</v>
      </c>
      <c r="H312" s="22">
        <f t="shared" si="15"/>
        <v>46068</v>
      </c>
      <c r="I312" s="19" t="s">
        <v>621</v>
      </c>
      <c r="J312" s="21" t="str">
        <f>IF(LEN(A312&amp;B312)&lt;2,"Não Utilizou",IF((IFERROR(IFERROR(VLOOKUP(A312,Agendamento!A:C,3,0),VLOOKUP(B312,Agendamento!B:C,2,0)&amp;"B"),"Encaixe"))="Agendado","Agend_OK",IF((IFERROR(IFERROR(VLOOKUP(A312,Agendamento!A:C,3,0),VLOOKUP(B312,Agendamento!B:C,2,0)&amp;"B"),"Encaixe"))="AgendadoB","Agend_NOK",IF((IFERROR(IFERROR(VLOOKUP(A312,Agendamento!A:C,3,0),VLOOKUP(B312,Agendamento!B:C,2,0)&amp;"B"),"Encaixe"))="Encaixe","Encaixe","Não Utilizou"))))</f>
        <v>Agend_NOK</v>
      </c>
      <c r="K312" s="21" t="str">
        <f>IFERROR(VLOOKUP(L312,'Base Colaboradores'!C:F,4,0),"PRESTADOR DE SERVIÇOS")</f>
        <v>TECNOLOGIA</v>
      </c>
      <c r="L312" s="19" t="s">
        <v>16825</v>
      </c>
      <c r="M312" s="19" t="s">
        <v>14018</v>
      </c>
      <c r="N312" s="19" t="s">
        <v>18198</v>
      </c>
    </row>
    <row r="313" spans="1:14" x14ac:dyDescent="0.25">
      <c r="A313" s="19" t="str">
        <f t="shared" si="13"/>
        <v>82093EG x Sambodromo4606921h</v>
      </c>
      <c r="B313" s="19" t="str">
        <f t="shared" si="14"/>
        <v>82093EG x Sambodromo46069</v>
      </c>
      <c r="C313" s="19" t="s">
        <v>119</v>
      </c>
      <c r="D313" s="19">
        <v>82093</v>
      </c>
      <c r="E313" s="20"/>
      <c r="F313" s="19" t="s">
        <v>6</v>
      </c>
      <c r="G313" s="21" t="s">
        <v>126</v>
      </c>
      <c r="H313" s="22">
        <f t="shared" si="15"/>
        <v>46069</v>
      </c>
      <c r="I313" s="19" t="s">
        <v>622</v>
      </c>
      <c r="J313" s="21" t="str">
        <f>IF(LEN(A313&amp;B313)&lt;2,"Não Utilizou",IF((IFERROR(IFERROR(VLOOKUP(A313,Agendamento!A:C,3,0),VLOOKUP(B313,Agendamento!B:C,2,0)&amp;"B"),"Encaixe"))="Agendado","Agend_OK",IF((IFERROR(IFERROR(VLOOKUP(A313,Agendamento!A:C,3,0),VLOOKUP(B313,Agendamento!B:C,2,0)&amp;"B"),"Encaixe"))="AgendadoB","Agend_NOK",IF((IFERROR(IFERROR(VLOOKUP(A313,Agendamento!A:C,3,0),VLOOKUP(B313,Agendamento!B:C,2,0)&amp;"B"),"Encaixe"))="Encaixe","Encaixe","Não Utilizou"))))</f>
        <v>Agend_OK</v>
      </c>
      <c r="K313" s="21" t="str">
        <f>IFERROR(VLOOKUP(L313,'Base Colaboradores'!C:F,4,0),"PRESTADOR DE SERVIÇOS")</f>
        <v>FINANCAS JURIDICO E INFRAESTRUTURA</v>
      </c>
      <c r="L313" s="19" t="s">
        <v>16098</v>
      </c>
      <c r="M313" s="19" t="s">
        <v>5255</v>
      </c>
      <c r="N313" s="19" t="s">
        <v>18114</v>
      </c>
    </row>
    <row r="314" spans="1:14" x14ac:dyDescent="0.25">
      <c r="A314" s="19" t="str">
        <f t="shared" si="13"/>
        <v>52789EG x Sambodromo4606918h</v>
      </c>
      <c r="B314" s="19" t="str">
        <f t="shared" si="14"/>
        <v>52789EG x Sambodromo46069</v>
      </c>
      <c r="C314" s="19" t="s">
        <v>218</v>
      </c>
      <c r="D314" s="19">
        <v>52789</v>
      </c>
      <c r="E314" s="20"/>
      <c r="F314" s="19" t="s">
        <v>6</v>
      </c>
      <c r="G314" s="21" t="s">
        <v>34</v>
      </c>
      <c r="H314" s="22">
        <f t="shared" si="15"/>
        <v>46069</v>
      </c>
      <c r="I314" s="19" t="s">
        <v>622</v>
      </c>
      <c r="J314" s="21" t="str">
        <f>IF(LEN(A314&amp;B314)&lt;2,"Não Utilizou",IF((IFERROR(IFERROR(VLOOKUP(A314,Agendamento!A:C,3,0),VLOOKUP(B314,Agendamento!B:C,2,0)&amp;"B"),"Encaixe"))="Agendado","Agend_OK",IF((IFERROR(IFERROR(VLOOKUP(A314,Agendamento!A:C,3,0),VLOOKUP(B314,Agendamento!B:C,2,0)&amp;"B"),"Encaixe"))="AgendadoB","Agend_NOK",IF((IFERROR(IFERROR(VLOOKUP(A314,Agendamento!A:C,3,0),VLOOKUP(B314,Agendamento!B:C,2,0)&amp;"B"),"Encaixe"))="Encaixe","Encaixe","Não Utilizou"))))</f>
        <v>Agend_NOK</v>
      </c>
      <c r="K314" s="21" t="str">
        <f>IFERROR(VLOOKUP(L314,'Base Colaboradores'!C:F,4,0),"PRESTADOR DE SERVIÇOS")</f>
        <v>PRODUTOS DIGITAIS</v>
      </c>
      <c r="L314" s="19" t="s">
        <v>16196</v>
      </c>
      <c r="M314" s="19" t="s">
        <v>11269</v>
      </c>
      <c r="N314" s="19" t="s">
        <v>18494</v>
      </c>
    </row>
    <row r="315" spans="1:14" x14ac:dyDescent="0.25">
      <c r="A315" s="19" t="str">
        <f t="shared" si="13"/>
        <v>86335EG x Sambodromo4606921h</v>
      </c>
      <c r="B315" s="19" t="str">
        <f t="shared" si="14"/>
        <v>86335EG x Sambodromo46069</v>
      </c>
      <c r="C315" s="19" t="s">
        <v>118</v>
      </c>
      <c r="D315" s="19">
        <v>86335</v>
      </c>
      <c r="E315" s="20"/>
      <c r="F315" s="19" t="s">
        <v>6</v>
      </c>
      <c r="G315" s="21" t="s">
        <v>126</v>
      </c>
      <c r="H315" s="22">
        <f t="shared" si="15"/>
        <v>46069</v>
      </c>
      <c r="I315" s="19" t="s">
        <v>622</v>
      </c>
      <c r="J315" s="21" t="str">
        <f>IF(LEN(A315&amp;B315)&lt;2,"Não Utilizou",IF((IFERROR(IFERROR(VLOOKUP(A315,Agendamento!A:C,3,0),VLOOKUP(B315,Agendamento!B:C,2,0)&amp;"B"),"Encaixe"))="Agendado","Agend_OK",IF((IFERROR(IFERROR(VLOOKUP(A315,Agendamento!A:C,3,0),VLOOKUP(B315,Agendamento!B:C,2,0)&amp;"B"),"Encaixe"))="AgendadoB","Agend_NOK",IF((IFERROR(IFERROR(VLOOKUP(A315,Agendamento!A:C,3,0),VLOOKUP(B315,Agendamento!B:C,2,0)&amp;"B"),"Encaixe"))="Encaixe","Encaixe","Não Utilizou"))))</f>
        <v>Encaixe</v>
      </c>
      <c r="K315" s="21" t="str">
        <f>IFERROR(VLOOKUP(L315,'Base Colaboradores'!C:F,4,0),"PRESTADOR DE SERVIÇOS")</f>
        <v>TECNOLOGIA</v>
      </c>
      <c r="L315" s="19" t="s">
        <v>16192</v>
      </c>
      <c r="M315" s="19" t="s">
        <v>2849</v>
      </c>
      <c r="N315" s="19" t="s">
        <v>17723</v>
      </c>
    </row>
    <row r="316" spans="1:14" x14ac:dyDescent="0.25">
      <c r="A316" s="19" t="str">
        <f t="shared" si="13"/>
        <v>83922Sambodromo x EG4606806h</v>
      </c>
      <c r="B316" s="19" t="str">
        <f t="shared" si="14"/>
        <v>83922Sambodromo x EG46068</v>
      </c>
      <c r="C316" s="19" t="s">
        <v>32</v>
      </c>
      <c r="D316" s="19">
        <v>83922</v>
      </c>
      <c r="E316" s="20"/>
      <c r="F316" s="19" t="s">
        <v>151</v>
      </c>
      <c r="G316" s="21" t="s">
        <v>193</v>
      </c>
      <c r="H316" s="22">
        <f t="shared" si="15"/>
        <v>46068</v>
      </c>
      <c r="I316" s="19" t="s">
        <v>621</v>
      </c>
      <c r="J316" s="21" t="str">
        <f>IF(LEN(A316&amp;B316)&lt;2,"Não Utilizou",IF((IFERROR(IFERROR(VLOOKUP(A316,Agendamento!A:C,3,0),VLOOKUP(B316,Agendamento!B:C,2,0)&amp;"B"),"Encaixe"))="Agendado","Agend_OK",IF((IFERROR(IFERROR(VLOOKUP(A316,Agendamento!A:C,3,0),VLOOKUP(B316,Agendamento!B:C,2,0)&amp;"B"),"Encaixe"))="AgendadoB","Agend_NOK",IF((IFERROR(IFERROR(VLOOKUP(A316,Agendamento!A:C,3,0),VLOOKUP(B316,Agendamento!B:C,2,0)&amp;"B"),"Encaixe"))="Encaixe","Encaixe","Não Utilizou"))))</f>
        <v>Agend_OK</v>
      </c>
      <c r="K316" s="21" t="str">
        <f>IFERROR(VLOOKUP(L316,'Base Colaboradores'!C:F,4,0),"PRESTADOR DE SERVIÇOS")</f>
        <v>FINANCAS JURIDICO E INFRAESTRUTURA</v>
      </c>
      <c r="L316" s="19" t="s">
        <v>16271</v>
      </c>
      <c r="M316" s="19" t="s">
        <v>14159</v>
      </c>
      <c r="N316" s="19" t="s">
        <v>18646</v>
      </c>
    </row>
    <row r="317" spans="1:14" x14ac:dyDescent="0.25">
      <c r="A317" s="19" t="str">
        <f t="shared" si="13"/>
        <v>83922EG x Sambodromo4606917h</v>
      </c>
      <c r="B317" s="19" t="str">
        <f t="shared" si="14"/>
        <v>83922EG x Sambodromo46069</v>
      </c>
      <c r="C317" s="19" t="s">
        <v>32</v>
      </c>
      <c r="D317" s="19">
        <v>83922</v>
      </c>
      <c r="E317" s="20"/>
      <c r="F317" s="19" t="s">
        <v>6</v>
      </c>
      <c r="G317" s="21" t="s">
        <v>7</v>
      </c>
      <c r="H317" s="22">
        <f t="shared" si="15"/>
        <v>46069</v>
      </c>
      <c r="I317" s="19" t="s">
        <v>622</v>
      </c>
      <c r="J317" s="21" t="str">
        <f>IF(LEN(A317&amp;B317)&lt;2,"Não Utilizou",IF((IFERROR(IFERROR(VLOOKUP(A317,Agendamento!A:C,3,0),VLOOKUP(B317,Agendamento!B:C,2,0)&amp;"B"),"Encaixe"))="Agendado","Agend_OK",IF((IFERROR(IFERROR(VLOOKUP(A317,Agendamento!A:C,3,0),VLOOKUP(B317,Agendamento!B:C,2,0)&amp;"B"),"Encaixe"))="AgendadoB","Agend_NOK",IF((IFERROR(IFERROR(VLOOKUP(A317,Agendamento!A:C,3,0),VLOOKUP(B317,Agendamento!B:C,2,0)&amp;"B"),"Encaixe"))="Encaixe","Encaixe","Não Utilizou"))))</f>
        <v>Agend_OK</v>
      </c>
      <c r="K317" s="21" t="str">
        <f>IFERROR(VLOOKUP(L317,'Base Colaboradores'!C:F,4,0),"PRESTADOR DE SERVIÇOS")</f>
        <v>FINANCAS JURIDICO E INFRAESTRUTURA</v>
      </c>
      <c r="L317" s="19" t="s">
        <v>16271</v>
      </c>
      <c r="M317" s="19" t="s">
        <v>14159</v>
      </c>
      <c r="N317" s="19" t="s">
        <v>18646</v>
      </c>
    </row>
    <row r="318" spans="1:14" x14ac:dyDescent="0.25">
      <c r="A318" s="19" t="str">
        <f t="shared" si="13"/>
        <v>79142Sambodromo x JB4606805h</v>
      </c>
      <c r="B318" s="19" t="str">
        <f t="shared" si="14"/>
        <v>79142Sambodromo x JB46068</v>
      </c>
      <c r="C318" s="19" t="s">
        <v>588</v>
      </c>
      <c r="D318" s="19">
        <v>79142</v>
      </c>
      <c r="E318" s="20"/>
      <c r="F318" s="19" t="s">
        <v>159</v>
      </c>
      <c r="G318" s="21" t="s">
        <v>188</v>
      </c>
      <c r="H318" s="22">
        <f t="shared" si="15"/>
        <v>46068</v>
      </c>
      <c r="I318" s="19" t="s">
        <v>621</v>
      </c>
      <c r="J318" s="21" t="str">
        <f>IF(LEN(A318&amp;B318)&lt;2,"Não Utilizou",IF((IFERROR(IFERROR(VLOOKUP(A318,Agendamento!A:C,3,0),VLOOKUP(B318,Agendamento!B:C,2,0)&amp;"B"),"Encaixe"))="Agendado","Agend_OK",IF((IFERROR(IFERROR(VLOOKUP(A318,Agendamento!A:C,3,0),VLOOKUP(B318,Agendamento!B:C,2,0)&amp;"B"),"Encaixe"))="AgendadoB","Agend_NOK",IF((IFERROR(IFERROR(VLOOKUP(A318,Agendamento!A:C,3,0),VLOOKUP(B318,Agendamento!B:C,2,0)&amp;"B"),"Encaixe"))="Encaixe","Encaixe","Não Utilizou"))))</f>
        <v>Encaixe</v>
      </c>
      <c r="K318" s="21" t="str">
        <f>IFERROR(VLOOKUP(L318,'Base Colaboradores'!C:F,4,0),"PRESTADOR DE SERVIÇOS")</f>
        <v>JORNALISMO</v>
      </c>
      <c r="L318" s="19" t="s">
        <v>16714</v>
      </c>
      <c r="M318" s="19" t="s">
        <v>5297</v>
      </c>
      <c r="N318" s="19" t="s">
        <v>17614</v>
      </c>
    </row>
    <row r="319" spans="1:14" x14ac:dyDescent="0.25">
      <c r="A319" s="19" t="str">
        <f t="shared" si="13"/>
        <v>90233Sambodromo x EG4606806h</v>
      </c>
      <c r="B319" s="19" t="str">
        <f t="shared" si="14"/>
        <v>90233Sambodromo x EG46068</v>
      </c>
      <c r="C319" s="19" t="s">
        <v>199</v>
      </c>
      <c r="D319" s="19">
        <v>90233</v>
      </c>
      <c r="E319" s="20"/>
      <c r="F319" s="19" t="s">
        <v>151</v>
      </c>
      <c r="G319" s="21" t="s">
        <v>193</v>
      </c>
      <c r="H319" s="22">
        <f t="shared" si="15"/>
        <v>46068</v>
      </c>
      <c r="I319" s="19" t="s">
        <v>621</v>
      </c>
      <c r="J319" s="21" t="str">
        <f>IF(LEN(A319&amp;B319)&lt;2,"Não Utilizou",IF((IFERROR(IFERROR(VLOOKUP(A319,Agendamento!A:C,3,0),VLOOKUP(B319,Agendamento!B:C,2,0)&amp;"B"),"Encaixe"))="Agendado","Agend_OK",IF((IFERROR(IFERROR(VLOOKUP(A319,Agendamento!A:C,3,0),VLOOKUP(B319,Agendamento!B:C,2,0)&amp;"B"),"Encaixe"))="AgendadoB","Agend_NOK",IF((IFERROR(IFERROR(VLOOKUP(A319,Agendamento!A:C,3,0),VLOOKUP(B319,Agendamento!B:C,2,0)&amp;"B"),"Encaixe"))="Encaixe","Encaixe","Não Utilizou"))))</f>
        <v>Agend_NOK</v>
      </c>
      <c r="K319" s="21" t="str">
        <f>IFERROR(VLOOKUP(L319,'Base Colaboradores'!C:F,4,0),"PRESTADOR DE SERVIÇOS")</f>
        <v>TECNOLOGIA</v>
      </c>
      <c r="L319" s="19" t="s">
        <v>16317</v>
      </c>
      <c r="M319" s="19" t="s">
        <v>12397</v>
      </c>
      <c r="N319" s="19" t="s">
        <v>17506</v>
      </c>
    </row>
    <row r="320" spans="1:14" x14ac:dyDescent="0.25">
      <c r="A320" s="19" t="str">
        <f t="shared" si="13"/>
        <v>92578Sambodromo x EG4606805h</v>
      </c>
      <c r="B320" s="19" t="str">
        <f t="shared" si="14"/>
        <v>92578Sambodromo x EG46068</v>
      </c>
      <c r="C320" s="19" t="s">
        <v>192</v>
      </c>
      <c r="D320" s="19">
        <v>92578</v>
      </c>
      <c r="E320" s="20"/>
      <c r="F320" s="19" t="s">
        <v>151</v>
      </c>
      <c r="G320" s="21" t="s">
        <v>188</v>
      </c>
      <c r="H320" s="22">
        <f t="shared" si="15"/>
        <v>46068</v>
      </c>
      <c r="I320" s="19" t="s">
        <v>621</v>
      </c>
      <c r="J320" s="21" t="str">
        <f>IF(LEN(A320&amp;B320)&lt;2,"Não Utilizou",IF((IFERROR(IFERROR(VLOOKUP(A320,Agendamento!A:C,3,0),VLOOKUP(B320,Agendamento!B:C,2,0)&amp;"B"),"Encaixe"))="Agendado","Agend_OK",IF((IFERROR(IFERROR(VLOOKUP(A320,Agendamento!A:C,3,0),VLOOKUP(B320,Agendamento!B:C,2,0)&amp;"B"),"Encaixe"))="AgendadoB","Agend_NOK",IF((IFERROR(IFERROR(VLOOKUP(A320,Agendamento!A:C,3,0),VLOOKUP(B320,Agendamento!B:C,2,0)&amp;"B"),"Encaixe"))="Encaixe","Encaixe","Não Utilizou"))))</f>
        <v>Encaixe</v>
      </c>
      <c r="K320" s="21" t="str">
        <f>IFERROR(VLOOKUP(L320,'Base Colaboradores'!C:F,4,0),"PRESTADOR DE SERVIÇOS")</f>
        <v>FINANCAS JURIDICO E INFRAESTRUTURA</v>
      </c>
      <c r="L320" s="19" t="s">
        <v>16098</v>
      </c>
      <c r="M320" s="19" t="s">
        <v>5255</v>
      </c>
      <c r="N320" s="19" t="s">
        <v>17509</v>
      </c>
    </row>
    <row r="321" spans="1:14" x14ac:dyDescent="0.25">
      <c r="A321" s="19" t="str">
        <f t="shared" si="13"/>
        <v>92578EG x Sambodromo4606918h</v>
      </c>
      <c r="B321" s="19" t="str">
        <f t="shared" si="14"/>
        <v>92578EG x Sambodromo46069</v>
      </c>
      <c r="C321" s="19" t="s">
        <v>192</v>
      </c>
      <c r="D321" s="19">
        <v>92578</v>
      </c>
      <c r="E321" s="20"/>
      <c r="F321" s="19" t="s">
        <v>6</v>
      </c>
      <c r="G321" s="21" t="s">
        <v>34</v>
      </c>
      <c r="H321" s="22">
        <f t="shared" si="15"/>
        <v>46069</v>
      </c>
      <c r="I321" s="19" t="s">
        <v>622</v>
      </c>
      <c r="J321" s="21" t="str">
        <f>IF(LEN(A321&amp;B321)&lt;2,"Não Utilizou",IF((IFERROR(IFERROR(VLOOKUP(A321,Agendamento!A:C,3,0),VLOOKUP(B321,Agendamento!B:C,2,0)&amp;"B"),"Encaixe"))="Agendado","Agend_OK",IF((IFERROR(IFERROR(VLOOKUP(A321,Agendamento!A:C,3,0),VLOOKUP(B321,Agendamento!B:C,2,0)&amp;"B"),"Encaixe"))="AgendadoB","Agend_NOK",IF((IFERROR(IFERROR(VLOOKUP(A321,Agendamento!A:C,3,0),VLOOKUP(B321,Agendamento!B:C,2,0)&amp;"B"),"Encaixe"))="Encaixe","Encaixe","Não Utilizou"))))</f>
        <v>Encaixe</v>
      </c>
      <c r="K321" s="21" t="str">
        <f>IFERROR(VLOOKUP(L321,'Base Colaboradores'!C:F,4,0),"PRESTADOR DE SERVIÇOS")</f>
        <v>FINANCAS JURIDICO E INFRAESTRUTURA</v>
      </c>
      <c r="L321" s="19" t="s">
        <v>16098</v>
      </c>
      <c r="M321" s="19" t="s">
        <v>5255</v>
      </c>
      <c r="N321" s="19" t="s">
        <v>17509</v>
      </c>
    </row>
    <row r="322" spans="1:14" x14ac:dyDescent="0.25">
      <c r="A322" s="19" t="str">
        <f t="shared" si="13"/>
        <v>48074Sambodromo x EG4606803h</v>
      </c>
      <c r="B322" s="19" t="str">
        <f t="shared" si="14"/>
        <v>48074Sambodromo x EG46068</v>
      </c>
      <c r="C322" s="19" t="s">
        <v>255</v>
      </c>
      <c r="D322" s="19">
        <v>48074</v>
      </c>
      <c r="E322" s="20"/>
      <c r="F322" s="19" t="s">
        <v>151</v>
      </c>
      <c r="G322" s="21" t="s">
        <v>172</v>
      </c>
      <c r="H322" s="22">
        <f t="shared" si="15"/>
        <v>46068</v>
      </c>
      <c r="I322" s="19" t="s">
        <v>621</v>
      </c>
      <c r="J322" s="21" t="str">
        <f>IF(LEN(A322&amp;B322)&lt;2,"Não Utilizou",IF((IFERROR(IFERROR(VLOOKUP(A322,Agendamento!A:C,3,0),VLOOKUP(B322,Agendamento!B:C,2,0)&amp;"B"),"Encaixe"))="Agendado","Agend_OK",IF((IFERROR(IFERROR(VLOOKUP(A322,Agendamento!A:C,3,0),VLOOKUP(B322,Agendamento!B:C,2,0)&amp;"B"),"Encaixe"))="AgendadoB","Agend_NOK",IF((IFERROR(IFERROR(VLOOKUP(A322,Agendamento!A:C,3,0),VLOOKUP(B322,Agendamento!B:C,2,0)&amp;"B"),"Encaixe"))="Encaixe","Encaixe","Não Utilizou"))))</f>
        <v>Encaixe</v>
      </c>
      <c r="K322" s="21" t="str">
        <f>IFERROR(VLOOKUP(L322,'Base Colaboradores'!C:F,4,0),"PRESTADOR DE SERVIÇOS")</f>
        <v>TECNOLOGIA</v>
      </c>
      <c r="L322" s="19" t="s">
        <v>16822</v>
      </c>
      <c r="M322" s="19" t="s">
        <v>5465</v>
      </c>
      <c r="N322" s="19" t="s">
        <v>17875</v>
      </c>
    </row>
    <row r="323" spans="1:14" x14ac:dyDescent="0.25">
      <c r="A323" s="19" t="str">
        <f t="shared" ref="A323:A386" si="16">IF(LEN(D323)&gt;1,D323,E323)&amp;F323&amp;H323&amp;G323</f>
        <v>44145Sambodromo x EG4606800h</v>
      </c>
      <c r="B323" s="19" t="str">
        <f t="shared" ref="B323:B386" si="17">IF(LEN(D323)&gt;1,D323,E323)&amp;F323&amp;H323</f>
        <v>44145Sambodromo x EG46068</v>
      </c>
      <c r="C323" s="19" t="s">
        <v>154</v>
      </c>
      <c r="D323" s="19">
        <v>44145</v>
      </c>
      <c r="E323" s="20"/>
      <c r="F323" s="19" t="s">
        <v>151</v>
      </c>
      <c r="G323" s="21" t="s">
        <v>152</v>
      </c>
      <c r="H323" s="22">
        <f t="shared" ref="H323:H386" si="18">IF(LEFT(I323,1)="1",46068,IF(LEFT(I323,1)="2",46069,IF(LEFT(I323,1)="3",46070,46074)))</f>
        <v>46068</v>
      </c>
      <c r="I323" s="19" t="s">
        <v>621</v>
      </c>
      <c r="J323" s="21" t="str">
        <f>IF(LEN(A323&amp;B323)&lt;2,"Não Utilizou",IF((IFERROR(IFERROR(VLOOKUP(A323,Agendamento!A:C,3,0),VLOOKUP(B323,Agendamento!B:C,2,0)&amp;"B"),"Encaixe"))="Agendado","Agend_OK",IF((IFERROR(IFERROR(VLOOKUP(A323,Agendamento!A:C,3,0),VLOOKUP(B323,Agendamento!B:C,2,0)&amp;"B"),"Encaixe"))="AgendadoB","Agend_NOK",IF((IFERROR(IFERROR(VLOOKUP(A323,Agendamento!A:C,3,0),VLOOKUP(B323,Agendamento!B:C,2,0)&amp;"B"),"Encaixe"))="Encaixe","Encaixe","Não Utilizou"))))</f>
        <v>Agend_NOK</v>
      </c>
      <c r="K323" s="21" t="str">
        <f>IFERROR(VLOOKUP(L323,'Base Colaboradores'!C:F,4,0),"PRESTADOR DE SERVIÇOS")</f>
        <v>ESTUDIOS GLOBO</v>
      </c>
      <c r="L323" s="19" t="s">
        <v>16229</v>
      </c>
      <c r="M323" s="19" t="s">
        <v>14276</v>
      </c>
      <c r="N323" s="19" t="s">
        <v>18047</v>
      </c>
    </row>
    <row r="324" spans="1:14" x14ac:dyDescent="0.25">
      <c r="A324" s="19" t="str">
        <f t="shared" si="16"/>
        <v>44145Sambodromo x EG4606923h</v>
      </c>
      <c r="B324" s="19" t="str">
        <f t="shared" si="17"/>
        <v>44145Sambodromo x EG46069</v>
      </c>
      <c r="C324" s="19" t="s">
        <v>154</v>
      </c>
      <c r="D324" s="19">
        <v>44145</v>
      </c>
      <c r="E324" s="20"/>
      <c r="F324" s="19" t="s">
        <v>151</v>
      </c>
      <c r="G324" s="21" t="s">
        <v>148</v>
      </c>
      <c r="H324" s="22">
        <f t="shared" si="18"/>
        <v>46069</v>
      </c>
      <c r="I324" s="19" t="s">
        <v>622</v>
      </c>
      <c r="J324" s="21" t="str">
        <f>IF(LEN(A324&amp;B324)&lt;2,"Não Utilizou",IF((IFERROR(IFERROR(VLOOKUP(A324,Agendamento!A:C,3,0),VLOOKUP(B324,Agendamento!B:C,2,0)&amp;"B"),"Encaixe"))="Agendado","Agend_OK",IF((IFERROR(IFERROR(VLOOKUP(A324,Agendamento!A:C,3,0),VLOOKUP(B324,Agendamento!B:C,2,0)&amp;"B"),"Encaixe"))="AgendadoB","Agend_NOK",IF((IFERROR(IFERROR(VLOOKUP(A324,Agendamento!A:C,3,0),VLOOKUP(B324,Agendamento!B:C,2,0)&amp;"B"),"Encaixe"))="Encaixe","Encaixe","Não Utilizou"))))</f>
        <v>Agend_NOK</v>
      </c>
      <c r="K324" s="21" t="str">
        <f>IFERROR(VLOOKUP(L324,'Base Colaboradores'!C:F,4,0),"PRESTADOR DE SERVIÇOS")</f>
        <v>ESTUDIOS GLOBO</v>
      </c>
      <c r="L324" s="19" t="s">
        <v>16229</v>
      </c>
      <c r="M324" s="19" t="s">
        <v>14276</v>
      </c>
      <c r="N324" s="19" t="s">
        <v>18047</v>
      </c>
    </row>
    <row r="325" spans="1:14" x14ac:dyDescent="0.25">
      <c r="A325" s="19" t="str">
        <f t="shared" si="16"/>
        <v>09058655709Sambodromo x EG4606806h</v>
      </c>
      <c r="B325" s="19" t="str">
        <f t="shared" si="17"/>
        <v>09058655709Sambodromo x EG46068</v>
      </c>
      <c r="C325" s="19" t="s">
        <v>128</v>
      </c>
      <c r="D325" s="19"/>
      <c r="E325" s="20" t="s">
        <v>129</v>
      </c>
      <c r="F325" s="19" t="s">
        <v>151</v>
      </c>
      <c r="G325" s="21" t="s">
        <v>193</v>
      </c>
      <c r="H325" s="22">
        <f t="shared" si="18"/>
        <v>46068</v>
      </c>
      <c r="I325" s="19" t="s">
        <v>621</v>
      </c>
      <c r="J325" s="21" t="str">
        <f>IF(LEN(A325&amp;B325)&lt;2,"Não Utilizou",IF((IFERROR(IFERROR(VLOOKUP(A325,Agendamento!A:C,3,0),VLOOKUP(B325,Agendamento!B:C,2,0)&amp;"B"),"Encaixe"))="Agendado","Agend_OK",IF((IFERROR(IFERROR(VLOOKUP(A325,Agendamento!A:C,3,0),VLOOKUP(B325,Agendamento!B:C,2,0)&amp;"B"),"Encaixe"))="AgendadoB","Agend_NOK",IF((IFERROR(IFERROR(VLOOKUP(A325,Agendamento!A:C,3,0),VLOOKUP(B325,Agendamento!B:C,2,0)&amp;"B"),"Encaixe"))="Encaixe","Encaixe","Não Utilizou"))))</f>
        <v>Encaixe</v>
      </c>
      <c r="K325" s="21" t="str">
        <f>IFERROR(VLOOKUP(L325,'Base Colaboradores'!C:F,4,0),"PRESTADOR DE SERVIÇOS")</f>
        <v>PRESTADOR DE SERVIÇOS</v>
      </c>
      <c r="L325" s="19" t="s">
        <v>19218</v>
      </c>
      <c r="M325" s="19" t="s">
        <v>19218</v>
      </c>
      <c r="N325" s="19" t="s">
        <v>19218</v>
      </c>
    </row>
    <row r="326" spans="1:14" x14ac:dyDescent="0.25">
      <c r="A326" s="19" t="str">
        <f t="shared" si="16"/>
        <v>10818221769JB x Sambodromo4606918h</v>
      </c>
      <c r="B326" s="19" t="str">
        <f t="shared" si="17"/>
        <v>10818221769JB x Sambodromo46069</v>
      </c>
      <c r="C326" s="19" t="s">
        <v>40</v>
      </c>
      <c r="D326" s="19"/>
      <c r="E326" s="20" t="s">
        <v>223</v>
      </c>
      <c r="F326" s="19" t="s">
        <v>33</v>
      </c>
      <c r="G326" s="21" t="s">
        <v>34</v>
      </c>
      <c r="H326" s="22">
        <f t="shared" si="18"/>
        <v>46069</v>
      </c>
      <c r="I326" s="19" t="s">
        <v>622</v>
      </c>
      <c r="J326" s="21" t="str">
        <f>IF(LEN(A326&amp;B326)&lt;2,"Não Utilizou",IF((IFERROR(IFERROR(VLOOKUP(A326,Agendamento!A:C,3,0),VLOOKUP(B326,Agendamento!B:C,2,0)&amp;"B"),"Encaixe"))="Agendado","Agend_OK",IF((IFERROR(IFERROR(VLOOKUP(A326,Agendamento!A:C,3,0),VLOOKUP(B326,Agendamento!B:C,2,0)&amp;"B"),"Encaixe"))="AgendadoB","Agend_NOK",IF((IFERROR(IFERROR(VLOOKUP(A326,Agendamento!A:C,3,0),VLOOKUP(B326,Agendamento!B:C,2,0)&amp;"B"),"Encaixe"))="Encaixe","Encaixe","Não Utilizou"))))</f>
        <v>Encaixe</v>
      </c>
      <c r="K326" s="21" t="str">
        <f>IFERROR(VLOOKUP(L326,'Base Colaboradores'!C:F,4,0),"PRESTADOR DE SERVIÇOS")</f>
        <v>PRESTADOR DE SERVIÇOS</v>
      </c>
      <c r="L326" s="19" t="s">
        <v>19218</v>
      </c>
      <c r="M326" s="19" t="s">
        <v>19218</v>
      </c>
      <c r="N326" s="19" t="s">
        <v>19218</v>
      </c>
    </row>
    <row r="327" spans="1:14" x14ac:dyDescent="0.25">
      <c r="A327" s="19" t="str">
        <f t="shared" si="16"/>
        <v>58406Sambodromo x JB4606802h</v>
      </c>
      <c r="B327" s="19" t="str">
        <f t="shared" si="17"/>
        <v>58406Sambodromo x JB46068</v>
      </c>
      <c r="C327" s="19" t="s">
        <v>167</v>
      </c>
      <c r="D327" s="19">
        <v>58406</v>
      </c>
      <c r="E327" s="20"/>
      <c r="F327" s="19" t="s">
        <v>159</v>
      </c>
      <c r="G327" s="21" t="s">
        <v>166</v>
      </c>
      <c r="H327" s="22">
        <f t="shared" si="18"/>
        <v>46068</v>
      </c>
      <c r="I327" s="19" t="s">
        <v>621</v>
      </c>
      <c r="J327" s="21" t="str">
        <f>IF(LEN(A327&amp;B327)&lt;2,"Não Utilizou",IF((IFERROR(IFERROR(VLOOKUP(A327,Agendamento!A:C,3,0),VLOOKUP(B327,Agendamento!B:C,2,0)&amp;"B"),"Encaixe"))="Agendado","Agend_OK",IF((IFERROR(IFERROR(VLOOKUP(A327,Agendamento!A:C,3,0),VLOOKUP(B327,Agendamento!B:C,2,0)&amp;"B"),"Encaixe"))="AgendadoB","Agend_NOK",IF((IFERROR(IFERROR(VLOOKUP(A327,Agendamento!A:C,3,0),VLOOKUP(B327,Agendamento!B:C,2,0)&amp;"B"),"Encaixe"))="Encaixe","Encaixe","Não Utilizou"))))</f>
        <v>Encaixe</v>
      </c>
      <c r="K327" s="21" t="str">
        <f>IFERROR(VLOOKUP(L327,'Base Colaboradores'!C:F,4,0),"PRESTADOR DE SERVIÇOS")</f>
        <v>TV GLOBO</v>
      </c>
      <c r="L327" s="19" t="s">
        <v>16747</v>
      </c>
      <c r="M327" s="19" t="s">
        <v>6002</v>
      </c>
      <c r="N327" s="19" t="s">
        <v>18790</v>
      </c>
    </row>
    <row r="328" spans="1:14" x14ac:dyDescent="0.25">
      <c r="A328" s="19" t="str">
        <f t="shared" si="16"/>
        <v>17922076703Sambodromo x EG4606806h</v>
      </c>
      <c r="B328" s="19" t="str">
        <f t="shared" si="17"/>
        <v>17922076703Sambodromo x EG46068</v>
      </c>
      <c r="C328" s="19" t="s">
        <v>27</v>
      </c>
      <c r="D328" s="19"/>
      <c r="E328" s="20" t="s">
        <v>207</v>
      </c>
      <c r="F328" s="19" t="s">
        <v>151</v>
      </c>
      <c r="G328" s="21" t="s">
        <v>193</v>
      </c>
      <c r="H328" s="22">
        <f t="shared" si="18"/>
        <v>46068</v>
      </c>
      <c r="I328" s="19" t="s">
        <v>621</v>
      </c>
      <c r="J328" s="21" t="str">
        <f>IF(LEN(A328&amp;B328)&lt;2,"Não Utilizou",IF((IFERROR(IFERROR(VLOOKUP(A328,Agendamento!A:C,3,0),VLOOKUP(B328,Agendamento!B:C,2,0)&amp;"B"),"Encaixe"))="Agendado","Agend_OK",IF((IFERROR(IFERROR(VLOOKUP(A328,Agendamento!A:C,3,0),VLOOKUP(B328,Agendamento!B:C,2,0)&amp;"B"),"Encaixe"))="AgendadoB","Agend_NOK",IF((IFERROR(IFERROR(VLOOKUP(A328,Agendamento!A:C,3,0),VLOOKUP(B328,Agendamento!B:C,2,0)&amp;"B"),"Encaixe"))="Encaixe","Encaixe","Não Utilizou"))))</f>
        <v>Agend_OK</v>
      </c>
      <c r="K328" s="21" t="str">
        <f>IFERROR(VLOOKUP(L328,'Base Colaboradores'!C:F,4,0),"PRESTADOR DE SERVIÇOS")</f>
        <v>PRESTADOR DE SERVIÇOS</v>
      </c>
      <c r="L328" s="19" t="s">
        <v>19298</v>
      </c>
      <c r="M328" s="19" t="s">
        <v>19218</v>
      </c>
      <c r="N328" s="19" t="s">
        <v>19218</v>
      </c>
    </row>
    <row r="329" spans="1:14" x14ac:dyDescent="0.25">
      <c r="A329" s="19" t="str">
        <f t="shared" si="16"/>
        <v>50598Sambodromo x EG4606806h</v>
      </c>
      <c r="B329" s="19" t="str">
        <f t="shared" si="17"/>
        <v>50598Sambodromo x EG46068</v>
      </c>
      <c r="C329" s="19" t="s">
        <v>136</v>
      </c>
      <c r="D329" s="19">
        <v>50598</v>
      </c>
      <c r="E329" s="20"/>
      <c r="F329" s="19" t="s">
        <v>151</v>
      </c>
      <c r="G329" s="21" t="s">
        <v>193</v>
      </c>
      <c r="H329" s="22">
        <f t="shared" si="18"/>
        <v>46068</v>
      </c>
      <c r="I329" s="19" t="s">
        <v>621</v>
      </c>
      <c r="J329" s="21" t="str">
        <f>IF(LEN(A329&amp;B329)&lt;2,"Não Utilizou",IF((IFERROR(IFERROR(VLOOKUP(A329,Agendamento!A:C,3,0),VLOOKUP(B329,Agendamento!B:C,2,0)&amp;"B"),"Encaixe"))="Agendado","Agend_OK",IF((IFERROR(IFERROR(VLOOKUP(A329,Agendamento!A:C,3,0),VLOOKUP(B329,Agendamento!B:C,2,0)&amp;"B"),"Encaixe"))="AgendadoB","Agend_NOK",IF((IFERROR(IFERROR(VLOOKUP(A329,Agendamento!A:C,3,0),VLOOKUP(B329,Agendamento!B:C,2,0)&amp;"B"),"Encaixe"))="Encaixe","Encaixe","Não Utilizou"))))</f>
        <v>Encaixe</v>
      </c>
      <c r="K329" s="21" t="str">
        <f>IFERROR(VLOOKUP(L329,'Base Colaboradores'!C:F,4,0),"PRESTADOR DE SERVIÇOS")</f>
        <v>ESTUDIOS GLOBO</v>
      </c>
      <c r="L329" s="19" t="s">
        <v>16085</v>
      </c>
      <c r="M329" s="19" t="s">
        <v>4820</v>
      </c>
      <c r="N329" s="19" t="s">
        <v>17668</v>
      </c>
    </row>
    <row r="330" spans="1:14" x14ac:dyDescent="0.25">
      <c r="A330" s="19" t="str">
        <f t="shared" si="16"/>
        <v>50598EG x Sambodromo4606922h</v>
      </c>
      <c r="B330" s="19" t="str">
        <f t="shared" si="17"/>
        <v>50598EG x Sambodromo46069</v>
      </c>
      <c r="C330" s="19" t="s">
        <v>136</v>
      </c>
      <c r="D330" s="19">
        <v>50598</v>
      </c>
      <c r="E330" s="20"/>
      <c r="F330" s="19" t="s">
        <v>6</v>
      </c>
      <c r="G330" s="21" t="s">
        <v>137</v>
      </c>
      <c r="H330" s="22">
        <f t="shared" si="18"/>
        <v>46069</v>
      </c>
      <c r="I330" s="19" t="s">
        <v>622</v>
      </c>
      <c r="J330" s="21" t="str">
        <f>IF(LEN(A330&amp;B330)&lt;2,"Não Utilizou",IF((IFERROR(IFERROR(VLOOKUP(A330,Agendamento!A:C,3,0),VLOOKUP(B330,Agendamento!B:C,2,0)&amp;"B"),"Encaixe"))="Agendado","Agend_OK",IF((IFERROR(IFERROR(VLOOKUP(A330,Agendamento!A:C,3,0),VLOOKUP(B330,Agendamento!B:C,2,0)&amp;"B"),"Encaixe"))="AgendadoB","Agend_NOK",IF((IFERROR(IFERROR(VLOOKUP(A330,Agendamento!A:C,3,0),VLOOKUP(B330,Agendamento!B:C,2,0)&amp;"B"),"Encaixe"))="Encaixe","Encaixe","Não Utilizou"))))</f>
        <v>Encaixe</v>
      </c>
      <c r="K330" s="21" t="str">
        <f>IFERROR(VLOOKUP(L330,'Base Colaboradores'!C:F,4,0),"PRESTADOR DE SERVIÇOS")</f>
        <v>ESTUDIOS GLOBO</v>
      </c>
      <c r="L330" s="19" t="s">
        <v>16085</v>
      </c>
      <c r="M330" s="19" t="s">
        <v>4820</v>
      </c>
      <c r="N330" s="19" t="s">
        <v>17668</v>
      </c>
    </row>
    <row r="331" spans="1:14" x14ac:dyDescent="0.25">
      <c r="A331" s="19" t="str">
        <f t="shared" si="16"/>
        <v>11885547781Sambodromo x EG4606806h</v>
      </c>
      <c r="B331" s="19" t="str">
        <f t="shared" si="17"/>
        <v>11885547781Sambodromo x EG46068</v>
      </c>
      <c r="C331" s="19" t="s">
        <v>23</v>
      </c>
      <c r="D331" s="19"/>
      <c r="E331" s="20" t="s">
        <v>206</v>
      </c>
      <c r="F331" s="19" t="s">
        <v>151</v>
      </c>
      <c r="G331" s="21" t="s">
        <v>193</v>
      </c>
      <c r="H331" s="22">
        <f t="shared" si="18"/>
        <v>46068</v>
      </c>
      <c r="I331" s="19" t="s">
        <v>621</v>
      </c>
      <c r="J331" s="21" t="str">
        <f>IF(LEN(A331&amp;B331)&lt;2,"Não Utilizou",IF((IFERROR(IFERROR(VLOOKUP(A331,Agendamento!A:C,3,0),VLOOKUP(B331,Agendamento!B:C,2,0)&amp;"B"),"Encaixe"))="Agendado","Agend_OK",IF((IFERROR(IFERROR(VLOOKUP(A331,Agendamento!A:C,3,0),VLOOKUP(B331,Agendamento!B:C,2,0)&amp;"B"),"Encaixe"))="AgendadoB","Agend_NOK",IF((IFERROR(IFERROR(VLOOKUP(A331,Agendamento!A:C,3,0),VLOOKUP(B331,Agendamento!B:C,2,0)&amp;"B"),"Encaixe"))="Encaixe","Encaixe","Não Utilizou"))))</f>
        <v>Agend_OK</v>
      </c>
      <c r="K331" s="21" t="str">
        <f>IFERROR(VLOOKUP(L331,'Base Colaboradores'!C:F,4,0),"PRESTADOR DE SERVIÇOS")</f>
        <v>PRESTADOR DE SERVIÇOS</v>
      </c>
      <c r="L331" s="19" t="s">
        <v>19298</v>
      </c>
      <c r="M331" s="19" t="s">
        <v>19218</v>
      </c>
      <c r="N331" s="19" t="s">
        <v>19218</v>
      </c>
    </row>
    <row r="332" spans="1:14" x14ac:dyDescent="0.25">
      <c r="A332" s="19" t="str">
        <f t="shared" si="16"/>
        <v>11885547781EG x Sambodromo4606917h</v>
      </c>
      <c r="B332" s="19" t="str">
        <f t="shared" si="17"/>
        <v>11885547781EG x Sambodromo46069</v>
      </c>
      <c r="C332" s="19" t="s">
        <v>23</v>
      </c>
      <c r="D332" s="19"/>
      <c r="E332" s="20" t="s">
        <v>206</v>
      </c>
      <c r="F332" s="19" t="s">
        <v>6</v>
      </c>
      <c r="G332" s="21" t="s">
        <v>7</v>
      </c>
      <c r="H332" s="22">
        <f t="shared" si="18"/>
        <v>46069</v>
      </c>
      <c r="I332" s="19" t="s">
        <v>622</v>
      </c>
      <c r="J332" s="21" t="str">
        <f>IF(LEN(A332&amp;B332)&lt;2,"Não Utilizou",IF((IFERROR(IFERROR(VLOOKUP(A332,Agendamento!A:C,3,0),VLOOKUP(B332,Agendamento!B:C,2,0)&amp;"B"),"Encaixe"))="Agendado","Agend_OK",IF((IFERROR(IFERROR(VLOOKUP(A332,Agendamento!A:C,3,0),VLOOKUP(B332,Agendamento!B:C,2,0)&amp;"B"),"Encaixe"))="AgendadoB","Agend_NOK",IF((IFERROR(IFERROR(VLOOKUP(A332,Agendamento!A:C,3,0),VLOOKUP(B332,Agendamento!B:C,2,0)&amp;"B"),"Encaixe"))="Encaixe","Encaixe","Não Utilizou"))))</f>
        <v>Agend_OK</v>
      </c>
      <c r="K332" s="21" t="str">
        <f>IFERROR(VLOOKUP(L332,'Base Colaboradores'!C:F,4,0),"PRESTADOR DE SERVIÇOS")</f>
        <v>PRESTADOR DE SERVIÇOS</v>
      </c>
      <c r="L332" s="19" t="s">
        <v>19298</v>
      </c>
      <c r="M332" s="19" t="s">
        <v>19218</v>
      </c>
      <c r="N332" s="19" t="s">
        <v>19218</v>
      </c>
    </row>
    <row r="333" spans="1:14" x14ac:dyDescent="0.25">
      <c r="A333" s="19" t="str">
        <f t="shared" si="16"/>
        <v>03607749469EG x Sambodromo4606918h</v>
      </c>
      <c r="B333" s="19" t="str">
        <f t="shared" si="17"/>
        <v>03607749469EG x Sambodromo46069</v>
      </c>
      <c r="C333" s="19" t="s">
        <v>272</v>
      </c>
      <c r="D333" s="19"/>
      <c r="E333" s="20" t="s">
        <v>46</v>
      </c>
      <c r="F333" s="19" t="s">
        <v>6</v>
      </c>
      <c r="G333" s="21" t="s">
        <v>34</v>
      </c>
      <c r="H333" s="22">
        <f t="shared" si="18"/>
        <v>46069</v>
      </c>
      <c r="I333" s="19" t="s">
        <v>622</v>
      </c>
      <c r="J333" s="21" t="str">
        <f>IF(LEN(A333&amp;B333)&lt;2,"Não Utilizou",IF((IFERROR(IFERROR(VLOOKUP(A333,Agendamento!A:C,3,0),VLOOKUP(B333,Agendamento!B:C,2,0)&amp;"B"),"Encaixe"))="Agendado","Agend_OK",IF((IFERROR(IFERROR(VLOOKUP(A333,Agendamento!A:C,3,0),VLOOKUP(B333,Agendamento!B:C,2,0)&amp;"B"),"Encaixe"))="AgendadoB","Agend_NOK",IF((IFERROR(IFERROR(VLOOKUP(A333,Agendamento!A:C,3,0),VLOOKUP(B333,Agendamento!B:C,2,0)&amp;"B"),"Encaixe"))="Encaixe","Encaixe","Não Utilizou"))))</f>
        <v>Agend_OK</v>
      </c>
      <c r="K333" s="21" t="str">
        <f>IFERROR(VLOOKUP(L333,'Base Colaboradores'!C:F,4,0),"PRESTADOR DE SERVIÇOS")</f>
        <v>PRESTADOR DE SERVIÇOS</v>
      </c>
      <c r="L333" s="19" t="s">
        <v>19298</v>
      </c>
      <c r="M333" s="19" t="s">
        <v>19218</v>
      </c>
      <c r="N333" s="19" t="s">
        <v>19218</v>
      </c>
    </row>
    <row r="334" spans="1:14" x14ac:dyDescent="0.25">
      <c r="A334" s="19" t="str">
        <f t="shared" si="16"/>
        <v>62138Sambodromo x EG4606800h</v>
      </c>
      <c r="B334" s="19" t="str">
        <f t="shared" si="17"/>
        <v>62138Sambodromo x EG46068</v>
      </c>
      <c r="C334" s="19" t="s">
        <v>153</v>
      </c>
      <c r="D334" s="19">
        <v>62138</v>
      </c>
      <c r="E334" s="20"/>
      <c r="F334" s="19" t="s">
        <v>151</v>
      </c>
      <c r="G334" s="21" t="s">
        <v>152</v>
      </c>
      <c r="H334" s="22">
        <f t="shared" si="18"/>
        <v>46068</v>
      </c>
      <c r="I334" s="19" t="s">
        <v>621</v>
      </c>
      <c r="J334" s="21" t="str">
        <f>IF(LEN(A334&amp;B334)&lt;2,"Não Utilizou",IF((IFERROR(IFERROR(VLOOKUP(A334,Agendamento!A:C,3,0),VLOOKUP(B334,Agendamento!B:C,2,0)&amp;"B"),"Encaixe"))="Agendado","Agend_OK",IF((IFERROR(IFERROR(VLOOKUP(A334,Agendamento!A:C,3,0),VLOOKUP(B334,Agendamento!B:C,2,0)&amp;"B"),"Encaixe"))="AgendadoB","Agend_NOK",IF((IFERROR(IFERROR(VLOOKUP(A334,Agendamento!A:C,3,0),VLOOKUP(B334,Agendamento!B:C,2,0)&amp;"B"),"Encaixe"))="Encaixe","Encaixe","Não Utilizou"))))</f>
        <v>Encaixe</v>
      </c>
      <c r="K334" s="21" t="str">
        <f>IFERROR(VLOOKUP(L334,'Base Colaboradores'!C:F,4,0),"PRESTADOR DE SERVIÇOS")</f>
        <v>FINANCAS JURIDICO E INFRAESTRUTURA</v>
      </c>
      <c r="L334" s="19" t="s">
        <v>16113</v>
      </c>
      <c r="M334" s="19" t="s">
        <v>15288</v>
      </c>
      <c r="N334" s="19" t="s">
        <v>18019</v>
      </c>
    </row>
    <row r="335" spans="1:14" x14ac:dyDescent="0.25">
      <c r="A335" s="19" t="str">
        <f t="shared" si="16"/>
        <v>35863JB x Sambodromo4606918h</v>
      </c>
      <c r="B335" s="19" t="str">
        <f t="shared" si="17"/>
        <v>35863JB x Sambodromo46069</v>
      </c>
      <c r="C335" s="19" t="s">
        <v>226</v>
      </c>
      <c r="D335" s="19">
        <v>35863</v>
      </c>
      <c r="E335" s="20"/>
      <c r="F335" s="19" t="s">
        <v>33</v>
      </c>
      <c r="G335" s="21" t="s">
        <v>34</v>
      </c>
      <c r="H335" s="22">
        <f t="shared" si="18"/>
        <v>46069</v>
      </c>
      <c r="I335" s="19" t="s">
        <v>622</v>
      </c>
      <c r="J335" s="21" t="str">
        <f>IF(LEN(A335&amp;B335)&lt;2,"Não Utilizou",IF((IFERROR(IFERROR(VLOOKUP(A335,Agendamento!A:C,3,0),VLOOKUP(B335,Agendamento!B:C,2,0)&amp;"B"),"Encaixe"))="Agendado","Agend_OK",IF((IFERROR(IFERROR(VLOOKUP(A335,Agendamento!A:C,3,0),VLOOKUP(B335,Agendamento!B:C,2,0)&amp;"B"),"Encaixe"))="AgendadoB","Agend_NOK",IF((IFERROR(IFERROR(VLOOKUP(A335,Agendamento!A:C,3,0),VLOOKUP(B335,Agendamento!B:C,2,0)&amp;"B"),"Encaixe"))="Encaixe","Encaixe","Não Utilizou"))))</f>
        <v>Encaixe</v>
      </c>
      <c r="K335" s="21" t="str">
        <f>IFERROR(VLOOKUP(L335,'Base Colaboradores'!C:F,4,0),"PRESTADOR DE SERVIÇOS")</f>
        <v>JORNALISMO</v>
      </c>
      <c r="L335" s="19" t="s">
        <v>16228</v>
      </c>
      <c r="M335" s="19" t="s">
        <v>4622</v>
      </c>
      <c r="N335" s="19" t="s">
        <v>17561</v>
      </c>
    </row>
    <row r="336" spans="1:14" x14ac:dyDescent="0.25">
      <c r="A336" s="19" t="str">
        <f t="shared" si="16"/>
        <v>72174JB x Sambodromo4606920h</v>
      </c>
      <c r="B336" s="19" t="str">
        <f t="shared" si="17"/>
        <v>72174JB x Sambodromo46069</v>
      </c>
      <c r="C336" s="19" t="s">
        <v>104</v>
      </c>
      <c r="D336" s="19">
        <v>72174</v>
      </c>
      <c r="E336" s="20"/>
      <c r="F336" s="19" t="s">
        <v>33</v>
      </c>
      <c r="G336" s="21" t="s">
        <v>114</v>
      </c>
      <c r="H336" s="22">
        <f t="shared" si="18"/>
        <v>46069</v>
      </c>
      <c r="I336" s="19" t="s">
        <v>622</v>
      </c>
      <c r="J336" s="21" t="str">
        <f>IF(LEN(A336&amp;B336)&lt;2,"Não Utilizou",IF((IFERROR(IFERROR(VLOOKUP(A336,Agendamento!A:C,3,0),VLOOKUP(B336,Agendamento!B:C,2,0)&amp;"B"),"Encaixe"))="Agendado","Agend_OK",IF((IFERROR(IFERROR(VLOOKUP(A336,Agendamento!A:C,3,0),VLOOKUP(B336,Agendamento!B:C,2,0)&amp;"B"),"Encaixe"))="AgendadoB","Agend_NOK",IF((IFERROR(IFERROR(VLOOKUP(A336,Agendamento!A:C,3,0),VLOOKUP(B336,Agendamento!B:C,2,0)&amp;"B"),"Encaixe"))="Encaixe","Encaixe","Não Utilizou"))))</f>
        <v>Agend_NOK</v>
      </c>
      <c r="K336" s="21" t="str">
        <f>IFERROR(VLOOKUP(L336,'Base Colaboradores'!C:F,4,0),"PRESTADOR DE SERVIÇOS")</f>
        <v>PRODUTOS DIGITAIS</v>
      </c>
      <c r="L336" s="19" t="s">
        <v>16340</v>
      </c>
      <c r="M336" s="19" t="s">
        <v>5398</v>
      </c>
      <c r="N336" s="19" t="s">
        <v>17717</v>
      </c>
    </row>
    <row r="337" spans="1:14" x14ac:dyDescent="0.25">
      <c r="A337" s="19" t="str">
        <f t="shared" si="16"/>
        <v>30651JB x Sambodromo4606918h</v>
      </c>
      <c r="B337" s="19" t="str">
        <f t="shared" si="17"/>
        <v>30651JB x Sambodromo46069</v>
      </c>
      <c r="C337" s="19" t="s">
        <v>43</v>
      </c>
      <c r="D337" s="19">
        <v>30651</v>
      </c>
      <c r="E337" s="20"/>
      <c r="F337" s="19" t="s">
        <v>33</v>
      </c>
      <c r="G337" s="21" t="s">
        <v>34</v>
      </c>
      <c r="H337" s="22">
        <f t="shared" si="18"/>
        <v>46069</v>
      </c>
      <c r="I337" s="19" t="s">
        <v>622</v>
      </c>
      <c r="J337" s="21" t="str">
        <f>IF(LEN(A337&amp;B337)&lt;2,"Não Utilizou",IF((IFERROR(IFERROR(VLOOKUP(A337,Agendamento!A:C,3,0),VLOOKUP(B337,Agendamento!B:C,2,0)&amp;"B"),"Encaixe"))="Agendado","Agend_OK",IF((IFERROR(IFERROR(VLOOKUP(A337,Agendamento!A:C,3,0),VLOOKUP(B337,Agendamento!B:C,2,0)&amp;"B"),"Encaixe"))="AgendadoB","Agend_NOK",IF((IFERROR(IFERROR(VLOOKUP(A337,Agendamento!A:C,3,0),VLOOKUP(B337,Agendamento!B:C,2,0)&amp;"B"),"Encaixe"))="Encaixe","Encaixe","Não Utilizou"))))</f>
        <v>Agend_OK</v>
      </c>
      <c r="K337" s="21" t="str">
        <f>IFERROR(VLOOKUP(L337,'Base Colaboradores'!C:F,4,0),"PRESTADOR DE SERVIÇOS")</f>
        <v>JORNALISMO</v>
      </c>
      <c r="L337" s="19" t="s">
        <v>16714</v>
      </c>
      <c r="M337" s="19" t="s">
        <v>5297</v>
      </c>
      <c r="N337" s="19" t="s">
        <v>17928</v>
      </c>
    </row>
    <row r="338" spans="1:14" x14ac:dyDescent="0.25">
      <c r="A338" s="19" t="str">
        <f t="shared" si="16"/>
        <v>89417EG x Sambodromo4606918h</v>
      </c>
      <c r="B338" s="19" t="str">
        <f t="shared" si="17"/>
        <v>89417EG x Sambodromo46069</v>
      </c>
      <c r="C338" s="19" t="s">
        <v>75</v>
      </c>
      <c r="D338" s="19">
        <v>89417</v>
      </c>
      <c r="E338" s="20"/>
      <c r="F338" s="19" t="s">
        <v>6</v>
      </c>
      <c r="G338" s="21" t="s">
        <v>34</v>
      </c>
      <c r="H338" s="22">
        <f t="shared" si="18"/>
        <v>46069</v>
      </c>
      <c r="I338" s="19" t="s">
        <v>622</v>
      </c>
      <c r="J338" s="21" t="str">
        <f>IF(LEN(A338&amp;B338)&lt;2,"Não Utilizou",IF((IFERROR(IFERROR(VLOOKUP(A338,Agendamento!A:C,3,0),VLOOKUP(B338,Agendamento!B:C,2,0)&amp;"B"),"Encaixe"))="Agendado","Agend_OK",IF((IFERROR(IFERROR(VLOOKUP(A338,Agendamento!A:C,3,0),VLOOKUP(B338,Agendamento!B:C,2,0)&amp;"B"),"Encaixe"))="AgendadoB","Agend_NOK",IF((IFERROR(IFERROR(VLOOKUP(A338,Agendamento!A:C,3,0),VLOOKUP(B338,Agendamento!B:C,2,0)&amp;"B"),"Encaixe"))="Encaixe","Encaixe","Não Utilizou"))))</f>
        <v>Encaixe</v>
      </c>
      <c r="K338" s="21" t="str">
        <f>IFERROR(VLOOKUP(L338,'Base Colaboradores'!C:F,4,0),"PRESTADOR DE SERVIÇOS")</f>
        <v>FINANCAS JURIDICO E INFRAESTRUTURA</v>
      </c>
      <c r="L338" s="19" t="s">
        <v>16098</v>
      </c>
      <c r="M338" s="19" t="s">
        <v>5255</v>
      </c>
      <c r="N338" s="19" t="s">
        <v>17509</v>
      </c>
    </row>
    <row r="339" spans="1:14" x14ac:dyDescent="0.25">
      <c r="A339" s="19" t="str">
        <f t="shared" si="16"/>
        <v>86767Sambodromo x JB4606804h</v>
      </c>
      <c r="B339" s="19" t="str">
        <f t="shared" si="17"/>
        <v>86767Sambodromo x JB46068</v>
      </c>
      <c r="C339" s="19" t="s">
        <v>38</v>
      </c>
      <c r="D339" s="19">
        <v>86767</v>
      </c>
      <c r="E339" s="20"/>
      <c r="F339" s="19" t="s">
        <v>159</v>
      </c>
      <c r="G339" s="21" t="s">
        <v>178</v>
      </c>
      <c r="H339" s="22">
        <f t="shared" si="18"/>
        <v>46068</v>
      </c>
      <c r="I339" s="19" t="s">
        <v>621</v>
      </c>
      <c r="J339" s="21" t="str">
        <f>IF(LEN(A339&amp;B339)&lt;2,"Não Utilizou",IF((IFERROR(IFERROR(VLOOKUP(A339,Agendamento!A:C,3,0),VLOOKUP(B339,Agendamento!B:C,2,0)&amp;"B"),"Encaixe"))="Agendado","Agend_OK",IF((IFERROR(IFERROR(VLOOKUP(A339,Agendamento!A:C,3,0),VLOOKUP(B339,Agendamento!B:C,2,0)&amp;"B"),"Encaixe"))="AgendadoB","Agend_NOK",IF((IFERROR(IFERROR(VLOOKUP(A339,Agendamento!A:C,3,0),VLOOKUP(B339,Agendamento!B:C,2,0)&amp;"B"),"Encaixe"))="Encaixe","Encaixe","Não Utilizou"))))</f>
        <v>Encaixe</v>
      </c>
      <c r="K339" s="21" t="str">
        <f>IFERROR(VLOOKUP(L339,'Base Colaboradores'!C:F,4,0),"PRESTADOR DE SERVIÇOS")</f>
        <v>TECNOLOGIA</v>
      </c>
      <c r="L339" s="19" t="s">
        <v>16088</v>
      </c>
      <c r="M339" s="19" t="s">
        <v>2276</v>
      </c>
      <c r="N339" s="19" t="s">
        <v>17488</v>
      </c>
    </row>
    <row r="340" spans="1:14" x14ac:dyDescent="0.25">
      <c r="A340" s="19" t="str">
        <f t="shared" si="16"/>
        <v>35509Sambodromo x JB4606803h</v>
      </c>
      <c r="B340" s="19" t="str">
        <f t="shared" si="17"/>
        <v>35509Sambodromo x JB46068</v>
      </c>
      <c r="C340" s="19" t="s">
        <v>175</v>
      </c>
      <c r="D340" s="19">
        <v>35509</v>
      </c>
      <c r="E340" s="20"/>
      <c r="F340" s="19" t="s">
        <v>159</v>
      </c>
      <c r="G340" s="21" t="s">
        <v>172</v>
      </c>
      <c r="H340" s="22">
        <f t="shared" si="18"/>
        <v>46068</v>
      </c>
      <c r="I340" s="19" t="s">
        <v>621</v>
      </c>
      <c r="J340" s="21" t="str">
        <f>IF(LEN(A340&amp;B340)&lt;2,"Não Utilizou",IF((IFERROR(IFERROR(VLOOKUP(A340,Agendamento!A:C,3,0),VLOOKUP(B340,Agendamento!B:C,2,0)&amp;"B"),"Encaixe"))="Agendado","Agend_OK",IF((IFERROR(IFERROR(VLOOKUP(A340,Agendamento!A:C,3,0),VLOOKUP(B340,Agendamento!B:C,2,0)&amp;"B"),"Encaixe"))="AgendadoB","Agend_NOK",IF((IFERROR(IFERROR(VLOOKUP(A340,Agendamento!A:C,3,0),VLOOKUP(B340,Agendamento!B:C,2,0)&amp;"B"),"Encaixe"))="Encaixe","Encaixe","Não Utilizou"))))</f>
        <v>Encaixe</v>
      </c>
      <c r="K340" s="21" t="str">
        <f>IFERROR(VLOOKUP(L340,'Base Colaboradores'!C:F,4,0),"PRESTADOR DE SERVIÇOS")</f>
        <v>ESTUDIOS GLOBO</v>
      </c>
      <c r="L340" s="19" t="s">
        <v>16229</v>
      </c>
      <c r="M340" s="19" t="s">
        <v>14276</v>
      </c>
      <c r="N340" s="19" t="s">
        <v>17630</v>
      </c>
    </row>
    <row r="341" spans="1:14" x14ac:dyDescent="0.25">
      <c r="A341" s="19" t="str">
        <f t="shared" si="16"/>
        <v>90220Sambodromo x EG4606805h</v>
      </c>
      <c r="B341" s="19" t="str">
        <f t="shared" si="17"/>
        <v>90220Sambodromo x EG46068</v>
      </c>
      <c r="C341" s="19" t="s">
        <v>81</v>
      </c>
      <c r="D341" s="19">
        <v>90220</v>
      </c>
      <c r="E341" s="20"/>
      <c r="F341" s="19" t="s">
        <v>151</v>
      </c>
      <c r="G341" s="21" t="s">
        <v>188</v>
      </c>
      <c r="H341" s="22">
        <f t="shared" si="18"/>
        <v>46068</v>
      </c>
      <c r="I341" s="19" t="s">
        <v>621</v>
      </c>
      <c r="J341" s="21" t="str">
        <f>IF(LEN(A341&amp;B341)&lt;2,"Não Utilizou",IF((IFERROR(IFERROR(VLOOKUP(A341,Agendamento!A:C,3,0),VLOOKUP(B341,Agendamento!B:C,2,0)&amp;"B"),"Encaixe"))="Agendado","Agend_OK",IF((IFERROR(IFERROR(VLOOKUP(A341,Agendamento!A:C,3,0),VLOOKUP(B341,Agendamento!B:C,2,0)&amp;"B"),"Encaixe"))="AgendadoB","Agend_NOK",IF((IFERROR(IFERROR(VLOOKUP(A341,Agendamento!A:C,3,0),VLOOKUP(B341,Agendamento!B:C,2,0)&amp;"B"),"Encaixe"))="Encaixe","Encaixe","Não Utilizou"))))</f>
        <v>Agend_NOK</v>
      </c>
      <c r="K341" s="21" t="str">
        <f>IFERROR(VLOOKUP(L341,'Base Colaboradores'!C:F,4,0),"PRESTADOR DE SERVIÇOS")</f>
        <v>PRODUTOS DIGITAIS</v>
      </c>
      <c r="L341" s="19" t="s">
        <v>17139</v>
      </c>
      <c r="M341" s="19" t="s">
        <v>4783</v>
      </c>
      <c r="N341" s="19" t="s">
        <v>17886</v>
      </c>
    </row>
    <row r="342" spans="1:14" x14ac:dyDescent="0.25">
      <c r="A342" s="19" t="str">
        <f t="shared" si="16"/>
        <v>90220EG x Sambodromo4606919h</v>
      </c>
      <c r="B342" s="19" t="str">
        <f t="shared" si="17"/>
        <v>90220EG x Sambodromo46069</v>
      </c>
      <c r="C342" s="19" t="s">
        <v>81</v>
      </c>
      <c r="D342" s="19">
        <v>90220</v>
      </c>
      <c r="E342" s="20"/>
      <c r="F342" s="19" t="s">
        <v>6</v>
      </c>
      <c r="G342" s="21" t="s">
        <v>76</v>
      </c>
      <c r="H342" s="22">
        <f t="shared" si="18"/>
        <v>46069</v>
      </c>
      <c r="I342" s="19" t="s">
        <v>622</v>
      </c>
      <c r="J342" s="21" t="str">
        <f>IF(LEN(A342&amp;B342)&lt;2,"Não Utilizou",IF((IFERROR(IFERROR(VLOOKUP(A342,Agendamento!A:C,3,0),VLOOKUP(B342,Agendamento!B:C,2,0)&amp;"B"),"Encaixe"))="Agendado","Agend_OK",IF((IFERROR(IFERROR(VLOOKUP(A342,Agendamento!A:C,3,0),VLOOKUP(B342,Agendamento!B:C,2,0)&amp;"B"),"Encaixe"))="AgendadoB","Agend_NOK",IF((IFERROR(IFERROR(VLOOKUP(A342,Agendamento!A:C,3,0),VLOOKUP(B342,Agendamento!B:C,2,0)&amp;"B"),"Encaixe"))="Encaixe","Encaixe","Não Utilizou"))))</f>
        <v>Agend_OK</v>
      </c>
      <c r="K342" s="21" t="str">
        <f>IFERROR(VLOOKUP(L342,'Base Colaboradores'!C:F,4,0),"PRESTADOR DE SERVIÇOS")</f>
        <v>PRODUTOS DIGITAIS</v>
      </c>
      <c r="L342" s="19" t="s">
        <v>17139</v>
      </c>
      <c r="M342" s="19" t="s">
        <v>4783</v>
      </c>
      <c r="N342" s="19" t="s">
        <v>17886</v>
      </c>
    </row>
    <row r="343" spans="1:14" x14ac:dyDescent="0.25">
      <c r="A343" s="19" t="str">
        <f t="shared" si="16"/>
        <v>61369Sambodromo x JB4606802h</v>
      </c>
      <c r="B343" s="19" t="str">
        <f t="shared" si="17"/>
        <v>61369Sambodromo x JB46068</v>
      </c>
      <c r="C343" s="19" t="s">
        <v>591</v>
      </c>
      <c r="D343" s="19">
        <v>61369</v>
      </c>
      <c r="E343" s="20"/>
      <c r="F343" s="19" t="s">
        <v>159</v>
      </c>
      <c r="G343" s="21" t="s">
        <v>166</v>
      </c>
      <c r="H343" s="22">
        <f t="shared" si="18"/>
        <v>46068</v>
      </c>
      <c r="I343" s="19" t="s">
        <v>621</v>
      </c>
      <c r="J343" s="21" t="str">
        <f>IF(LEN(A343&amp;B343)&lt;2,"Não Utilizou",IF((IFERROR(IFERROR(VLOOKUP(A343,Agendamento!A:C,3,0),VLOOKUP(B343,Agendamento!B:C,2,0)&amp;"B"),"Encaixe"))="Agendado","Agend_OK",IF((IFERROR(IFERROR(VLOOKUP(A343,Agendamento!A:C,3,0),VLOOKUP(B343,Agendamento!B:C,2,0)&amp;"B"),"Encaixe"))="AgendadoB","Agend_NOK",IF((IFERROR(IFERROR(VLOOKUP(A343,Agendamento!A:C,3,0),VLOOKUP(B343,Agendamento!B:C,2,0)&amp;"B"),"Encaixe"))="Encaixe","Encaixe","Não Utilizou"))))</f>
        <v>Encaixe</v>
      </c>
      <c r="K343" s="21" t="str">
        <f>IFERROR(VLOOKUP(L343,'Base Colaboradores'!C:F,4,0),"PRESTADOR DE SERVIÇOS")</f>
        <v>TV GLOBO</v>
      </c>
      <c r="L343" s="19" t="s">
        <v>17186</v>
      </c>
      <c r="M343" s="19" t="s">
        <v>6002</v>
      </c>
      <c r="N343" s="19" t="s">
        <v>18880</v>
      </c>
    </row>
    <row r="344" spans="1:14" x14ac:dyDescent="0.25">
      <c r="A344" s="19" t="str">
        <f t="shared" si="16"/>
        <v>11261284739Sambodromo x EG4606806h</v>
      </c>
      <c r="B344" s="19" t="str">
        <f t="shared" si="17"/>
        <v>11261284739Sambodromo x EG46068</v>
      </c>
      <c r="C344" s="19" t="s">
        <v>115</v>
      </c>
      <c r="D344" s="19"/>
      <c r="E344" s="20" t="s">
        <v>198</v>
      </c>
      <c r="F344" s="19" t="s">
        <v>151</v>
      </c>
      <c r="G344" s="21" t="s">
        <v>193</v>
      </c>
      <c r="H344" s="22">
        <f t="shared" si="18"/>
        <v>46068</v>
      </c>
      <c r="I344" s="19" t="s">
        <v>621</v>
      </c>
      <c r="J344" s="21" t="str">
        <f>IF(LEN(A344&amp;B344)&lt;2,"Não Utilizou",IF((IFERROR(IFERROR(VLOOKUP(A344,Agendamento!A:C,3,0),VLOOKUP(B344,Agendamento!B:C,2,0)&amp;"B"),"Encaixe"))="Agendado","Agend_OK",IF((IFERROR(IFERROR(VLOOKUP(A344,Agendamento!A:C,3,0),VLOOKUP(B344,Agendamento!B:C,2,0)&amp;"B"),"Encaixe"))="AgendadoB","Agend_NOK",IF((IFERROR(IFERROR(VLOOKUP(A344,Agendamento!A:C,3,0),VLOOKUP(B344,Agendamento!B:C,2,0)&amp;"B"),"Encaixe"))="Encaixe","Encaixe","Não Utilizou"))))</f>
        <v>Agend_NOK</v>
      </c>
      <c r="K344" s="21" t="str">
        <f>IFERROR(VLOOKUP(L344,'Base Colaboradores'!C:F,4,0),"PRESTADOR DE SERVIÇOS")</f>
        <v>PRESTADOR DE SERVIÇOS</v>
      </c>
      <c r="L344" s="19" t="s">
        <v>385</v>
      </c>
      <c r="M344" s="19" t="s">
        <v>19218</v>
      </c>
      <c r="N344" s="19" t="s">
        <v>19218</v>
      </c>
    </row>
    <row r="345" spans="1:14" x14ac:dyDescent="0.25">
      <c r="A345" s="19" t="str">
        <f t="shared" si="16"/>
        <v>119894EG x Sambodromo4606918h</v>
      </c>
      <c r="B345" s="19" t="str">
        <f t="shared" si="17"/>
        <v>119894EG x Sambodromo46069</v>
      </c>
      <c r="C345" s="19" t="s">
        <v>47</v>
      </c>
      <c r="D345" s="19"/>
      <c r="E345" s="20" t="s">
        <v>48</v>
      </c>
      <c r="F345" s="19" t="s">
        <v>6</v>
      </c>
      <c r="G345" s="21" t="s">
        <v>34</v>
      </c>
      <c r="H345" s="22">
        <f t="shared" si="18"/>
        <v>46069</v>
      </c>
      <c r="I345" s="19" t="s">
        <v>622</v>
      </c>
      <c r="J345" s="21" t="str">
        <f>IF(LEN(A345&amp;B345)&lt;2,"Não Utilizou",IF((IFERROR(IFERROR(VLOOKUP(A345,Agendamento!A:C,3,0),VLOOKUP(B345,Agendamento!B:C,2,0)&amp;"B"),"Encaixe"))="Agendado","Agend_OK",IF((IFERROR(IFERROR(VLOOKUP(A345,Agendamento!A:C,3,0),VLOOKUP(B345,Agendamento!B:C,2,0)&amp;"B"),"Encaixe"))="AgendadoB","Agend_NOK",IF((IFERROR(IFERROR(VLOOKUP(A345,Agendamento!A:C,3,0),VLOOKUP(B345,Agendamento!B:C,2,0)&amp;"B"),"Encaixe"))="Encaixe","Encaixe","Não Utilizou"))))</f>
        <v>Encaixe</v>
      </c>
      <c r="K345" s="21" t="str">
        <f>IFERROR(VLOOKUP(L345,'Base Colaboradores'!C:F,4,0),"PRESTADOR DE SERVIÇOS")</f>
        <v>PRESTADOR DE SERVIÇOS</v>
      </c>
      <c r="L345" s="19" t="s">
        <v>19218</v>
      </c>
      <c r="M345" s="19" t="s">
        <v>19218</v>
      </c>
      <c r="N345" s="19" t="s">
        <v>19218</v>
      </c>
    </row>
    <row r="346" spans="1:14" x14ac:dyDescent="0.25">
      <c r="A346" s="19" t="str">
        <f t="shared" si="16"/>
        <v>68322Sambodromo x JB4606801h</v>
      </c>
      <c r="B346" s="19" t="str">
        <f t="shared" si="17"/>
        <v>68322Sambodromo x JB46068</v>
      </c>
      <c r="C346" s="19" t="s">
        <v>163</v>
      </c>
      <c r="D346" s="19">
        <v>68322</v>
      </c>
      <c r="E346" s="20"/>
      <c r="F346" s="19" t="s">
        <v>159</v>
      </c>
      <c r="G346" s="21" t="s">
        <v>162</v>
      </c>
      <c r="H346" s="22">
        <f t="shared" si="18"/>
        <v>46068</v>
      </c>
      <c r="I346" s="19" t="s">
        <v>621</v>
      </c>
      <c r="J346" s="21" t="str">
        <f>IF(LEN(A346&amp;B346)&lt;2,"Não Utilizou",IF((IFERROR(IFERROR(VLOOKUP(A346,Agendamento!A:C,3,0),VLOOKUP(B346,Agendamento!B:C,2,0)&amp;"B"),"Encaixe"))="Agendado","Agend_OK",IF((IFERROR(IFERROR(VLOOKUP(A346,Agendamento!A:C,3,0),VLOOKUP(B346,Agendamento!B:C,2,0)&amp;"B"),"Encaixe"))="AgendadoB","Agend_NOK",IF((IFERROR(IFERROR(VLOOKUP(A346,Agendamento!A:C,3,0),VLOOKUP(B346,Agendamento!B:C,2,0)&amp;"B"),"Encaixe"))="Encaixe","Encaixe","Não Utilizou"))))</f>
        <v>Encaixe</v>
      </c>
      <c r="K346" s="21" t="str">
        <f>IFERROR(VLOOKUP(L346,'Base Colaboradores'!C:F,4,0),"PRESTADOR DE SERVIÇOS")</f>
        <v>JORNALISMO</v>
      </c>
      <c r="L346" s="19" t="s">
        <v>17185</v>
      </c>
      <c r="M346" s="19" t="s">
        <v>10866</v>
      </c>
      <c r="N346" s="19" t="s">
        <v>17614</v>
      </c>
    </row>
    <row r="347" spans="1:14" x14ac:dyDescent="0.25">
      <c r="A347" s="19" t="str">
        <f t="shared" si="16"/>
        <v>68322JB x Sambodromo4606919h</v>
      </c>
      <c r="B347" s="19" t="str">
        <f t="shared" si="17"/>
        <v>68322JB x Sambodromo46069</v>
      </c>
      <c r="C347" s="19" t="s">
        <v>163</v>
      </c>
      <c r="D347" s="19">
        <v>68322</v>
      </c>
      <c r="E347" s="20"/>
      <c r="F347" s="19" t="s">
        <v>33</v>
      </c>
      <c r="G347" s="21" t="s">
        <v>76</v>
      </c>
      <c r="H347" s="22">
        <f t="shared" si="18"/>
        <v>46069</v>
      </c>
      <c r="I347" s="19" t="s">
        <v>622</v>
      </c>
      <c r="J347" s="21" t="str">
        <f>IF(LEN(A347&amp;B347)&lt;2,"Não Utilizou",IF((IFERROR(IFERROR(VLOOKUP(A347,Agendamento!A:C,3,0),VLOOKUP(B347,Agendamento!B:C,2,0)&amp;"B"),"Encaixe"))="Agendado","Agend_OK",IF((IFERROR(IFERROR(VLOOKUP(A347,Agendamento!A:C,3,0),VLOOKUP(B347,Agendamento!B:C,2,0)&amp;"B"),"Encaixe"))="AgendadoB","Agend_NOK",IF((IFERROR(IFERROR(VLOOKUP(A347,Agendamento!A:C,3,0),VLOOKUP(B347,Agendamento!B:C,2,0)&amp;"B"),"Encaixe"))="Encaixe","Encaixe","Não Utilizou"))))</f>
        <v>Encaixe</v>
      </c>
      <c r="K347" s="21" t="str">
        <f>IFERROR(VLOOKUP(L347,'Base Colaboradores'!C:F,4,0),"PRESTADOR DE SERVIÇOS")</f>
        <v>JORNALISMO</v>
      </c>
      <c r="L347" s="19" t="s">
        <v>17185</v>
      </c>
      <c r="M347" s="19" t="s">
        <v>10866</v>
      </c>
      <c r="N347" s="19" t="s">
        <v>17614</v>
      </c>
    </row>
    <row r="348" spans="1:14" x14ac:dyDescent="0.25">
      <c r="A348" s="19" t="str">
        <f t="shared" si="16"/>
        <v>68061Sambodromo x EG4606806h</v>
      </c>
      <c r="B348" s="19" t="str">
        <f t="shared" si="17"/>
        <v>68061Sambodromo x EG46068</v>
      </c>
      <c r="C348" s="19" t="s">
        <v>80</v>
      </c>
      <c r="D348" s="19">
        <v>68061</v>
      </c>
      <c r="E348" s="20"/>
      <c r="F348" s="19" t="s">
        <v>151</v>
      </c>
      <c r="G348" s="21" t="s">
        <v>193</v>
      </c>
      <c r="H348" s="22">
        <f t="shared" si="18"/>
        <v>46068</v>
      </c>
      <c r="I348" s="19" t="s">
        <v>621</v>
      </c>
      <c r="J348" s="21" t="str">
        <f>IF(LEN(A348&amp;B348)&lt;2,"Não Utilizou",IF((IFERROR(IFERROR(VLOOKUP(A348,Agendamento!A:C,3,0),VLOOKUP(B348,Agendamento!B:C,2,0)&amp;"B"),"Encaixe"))="Agendado","Agend_OK",IF((IFERROR(IFERROR(VLOOKUP(A348,Agendamento!A:C,3,0),VLOOKUP(B348,Agendamento!B:C,2,0)&amp;"B"),"Encaixe"))="AgendadoB","Agend_NOK",IF((IFERROR(IFERROR(VLOOKUP(A348,Agendamento!A:C,3,0),VLOOKUP(B348,Agendamento!B:C,2,0)&amp;"B"),"Encaixe"))="Encaixe","Encaixe","Não Utilizou"))))</f>
        <v>Agend_NOK</v>
      </c>
      <c r="K348" s="21" t="str">
        <f>IFERROR(VLOOKUP(L348,'Base Colaboradores'!C:F,4,0),"PRESTADOR DE SERVIÇOS")</f>
        <v>FINANCAS JURIDICO E INFRAESTRUTURA</v>
      </c>
      <c r="L348" s="19" t="s">
        <v>16686</v>
      </c>
      <c r="M348" s="19" t="s">
        <v>8537</v>
      </c>
      <c r="N348" s="19" t="s">
        <v>18182</v>
      </c>
    </row>
    <row r="349" spans="1:14" x14ac:dyDescent="0.25">
      <c r="A349" s="19" t="str">
        <f t="shared" si="16"/>
        <v>68061EG x Sambodromo4606918h</v>
      </c>
      <c r="B349" s="19" t="str">
        <f t="shared" si="17"/>
        <v>68061EG x Sambodromo46069</v>
      </c>
      <c r="C349" s="19" t="s">
        <v>80</v>
      </c>
      <c r="D349" s="19">
        <v>68061</v>
      </c>
      <c r="E349" s="20"/>
      <c r="F349" s="19" t="s">
        <v>6</v>
      </c>
      <c r="G349" s="21" t="s">
        <v>34</v>
      </c>
      <c r="H349" s="22">
        <f t="shared" si="18"/>
        <v>46069</v>
      </c>
      <c r="I349" s="19" t="s">
        <v>622</v>
      </c>
      <c r="J349" s="21" t="str">
        <f>IF(LEN(A349&amp;B349)&lt;2,"Não Utilizou",IF((IFERROR(IFERROR(VLOOKUP(A349,Agendamento!A:C,3,0),VLOOKUP(B349,Agendamento!B:C,2,0)&amp;"B"),"Encaixe"))="Agendado","Agend_OK",IF((IFERROR(IFERROR(VLOOKUP(A349,Agendamento!A:C,3,0),VLOOKUP(B349,Agendamento!B:C,2,0)&amp;"B"),"Encaixe"))="AgendadoB","Agend_NOK",IF((IFERROR(IFERROR(VLOOKUP(A349,Agendamento!A:C,3,0),VLOOKUP(B349,Agendamento!B:C,2,0)&amp;"B"),"Encaixe"))="Encaixe","Encaixe","Não Utilizou"))))</f>
        <v>Agend_NOK</v>
      </c>
      <c r="K349" s="21" t="str">
        <f>IFERROR(VLOOKUP(L349,'Base Colaboradores'!C:F,4,0),"PRESTADOR DE SERVIÇOS")</f>
        <v>FINANCAS JURIDICO E INFRAESTRUTURA</v>
      </c>
      <c r="L349" s="19" t="s">
        <v>16686</v>
      </c>
      <c r="M349" s="19" t="s">
        <v>8537</v>
      </c>
      <c r="N349" s="19" t="s">
        <v>18182</v>
      </c>
    </row>
    <row r="350" spans="1:14" x14ac:dyDescent="0.25">
      <c r="A350" s="19" t="str">
        <f t="shared" si="16"/>
        <v>85103JB x Sambodromo4606918h</v>
      </c>
      <c r="B350" s="19" t="str">
        <f t="shared" si="17"/>
        <v>85103JB x Sambodromo46069</v>
      </c>
      <c r="C350" s="19" t="s">
        <v>44</v>
      </c>
      <c r="D350" s="19">
        <v>85103</v>
      </c>
      <c r="E350" s="20"/>
      <c r="F350" s="19" t="s">
        <v>33</v>
      </c>
      <c r="G350" s="21" t="s">
        <v>34</v>
      </c>
      <c r="H350" s="22">
        <f t="shared" si="18"/>
        <v>46069</v>
      </c>
      <c r="I350" s="19" t="s">
        <v>622</v>
      </c>
      <c r="J350" s="21" t="str">
        <f>IF(LEN(A350&amp;B350)&lt;2,"Não Utilizou",IF((IFERROR(IFERROR(VLOOKUP(A350,Agendamento!A:C,3,0),VLOOKUP(B350,Agendamento!B:C,2,0)&amp;"B"),"Encaixe"))="Agendado","Agend_OK",IF((IFERROR(IFERROR(VLOOKUP(A350,Agendamento!A:C,3,0),VLOOKUP(B350,Agendamento!B:C,2,0)&amp;"B"),"Encaixe"))="AgendadoB","Agend_NOK",IF((IFERROR(IFERROR(VLOOKUP(A350,Agendamento!A:C,3,0),VLOOKUP(B350,Agendamento!B:C,2,0)&amp;"B"),"Encaixe"))="Encaixe","Encaixe","Não Utilizou"))))</f>
        <v>Agend_OK</v>
      </c>
      <c r="K350" s="21" t="str">
        <f>IFERROR(VLOOKUP(L350,'Base Colaboradores'!C:F,4,0),"PRESTADOR DE SERVIÇOS")</f>
        <v>JORNALISMO</v>
      </c>
      <c r="L350" s="19" t="s">
        <v>16120</v>
      </c>
      <c r="M350" s="19" t="s">
        <v>12286</v>
      </c>
      <c r="N350" s="19" t="s">
        <v>17649</v>
      </c>
    </row>
    <row r="351" spans="1:14" x14ac:dyDescent="0.25">
      <c r="A351" s="19" t="str">
        <f t="shared" si="16"/>
        <v>44541JB x Sambodromo4606919h</v>
      </c>
      <c r="B351" s="19" t="str">
        <f t="shared" si="17"/>
        <v>44541JB x Sambodromo46069</v>
      </c>
      <c r="C351" s="19" t="s">
        <v>233</v>
      </c>
      <c r="D351" s="19">
        <v>44541</v>
      </c>
      <c r="E351" s="20"/>
      <c r="F351" s="19" t="s">
        <v>33</v>
      </c>
      <c r="G351" s="21" t="s">
        <v>76</v>
      </c>
      <c r="H351" s="22">
        <f t="shared" si="18"/>
        <v>46069</v>
      </c>
      <c r="I351" s="19" t="s">
        <v>622</v>
      </c>
      <c r="J351" s="21" t="str">
        <f>IF(LEN(A351&amp;B351)&lt;2,"Não Utilizou",IF((IFERROR(IFERROR(VLOOKUP(A351,Agendamento!A:C,3,0),VLOOKUP(B351,Agendamento!B:C,2,0)&amp;"B"),"Encaixe"))="Agendado","Agend_OK",IF((IFERROR(IFERROR(VLOOKUP(A351,Agendamento!A:C,3,0),VLOOKUP(B351,Agendamento!B:C,2,0)&amp;"B"),"Encaixe"))="AgendadoB","Agend_NOK",IF((IFERROR(IFERROR(VLOOKUP(A351,Agendamento!A:C,3,0),VLOOKUP(B351,Agendamento!B:C,2,0)&amp;"B"),"Encaixe"))="Encaixe","Encaixe","Não Utilizou"))))</f>
        <v>Agend_NOK</v>
      </c>
      <c r="K351" s="21" t="str">
        <f>IFERROR(VLOOKUP(L351,'Base Colaboradores'!C:F,4,0),"PRESTADOR DE SERVIÇOS")</f>
        <v>JORNALISMO</v>
      </c>
      <c r="L351" s="19" t="s">
        <v>16120</v>
      </c>
      <c r="M351" s="19" t="s">
        <v>12286</v>
      </c>
      <c r="N351" s="19" t="s">
        <v>17862</v>
      </c>
    </row>
    <row r="352" spans="1:14" x14ac:dyDescent="0.25">
      <c r="A352" s="19" t="str">
        <f t="shared" si="16"/>
        <v>87283JB x Sambodromo4606921h</v>
      </c>
      <c r="B352" s="19" t="str">
        <f t="shared" si="17"/>
        <v>87283JB x Sambodromo46069</v>
      </c>
      <c r="C352" s="19" t="s">
        <v>247</v>
      </c>
      <c r="D352" s="19">
        <v>87283</v>
      </c>
      <c r="E352" s="20"/>
      <c r="F352" s="19" t="s">
        <v>33</v>
      </c>
      <c r="G352" s="21" t="s">
        <v>126</v>
      </c>
      <c r="H352" s="22">
        <f t="shared" si="18"/>
        <v>46069</v>
      </c>
      <c r="I352" s="19" t="s">
        <v>622</v>
      </c>
      <c r="J352" s="21" t="str">
        <f>IF(LEN(A352&amp;B352)&lt;2,"Não Utilizou",IF((IFERROR(IFERROR(VLOOKUP(A352,Agendamento!A:C,3,0),VLOOKUP(B352,Agendamento!B:C,2,0)&amp;"B"),"Encaixe"))="Agendado","Agend_OK",IF((IFERROR(IFERROR(VLOOKUP(A352,Agendamento!A:C,3,0),VLOOKUP(B352,Agendamento!B:C,2,0)&amp;"B"),"Encaixe"))="AgendadoB","Agend_NOK",IF((IFERROR(IFERROR(VLOOKUP(A352,Agendamento!A:C,3,0),VLOOKUP(B352,Agendamento!B:C,2,0)&amp;"B"),"Encaixe"))="Encaixe","Encaixe","Não Utilizou"))))</f>
        <v>Encaixe</v>
      </c>
      <c r="K352" s="21" t="str">
        <f>IFERROR(VLOOKUP(L352,'Base Colaboradores'!C:F,4,0),"PRESTADOR DE SERVIÇOS")</f>
        <v>ESTUDIOS GLOBO</v>
      </c>
      <c r="L352" s="19" t="s">
        <v>16107</v>
      </c>
      <c r="M352" s="19" t="s">
        <v>13388</v>
      </c>
      <c r="N352" s="19" t="s">
        <v>18280</v>
      </c>
    </row>
    <row r="353" spans="1:14" x14ac:dyDescent="0.25">
      <c r="A353" s="19" t="str">
        <f t="shared" si="16"/>
        <v>60226Sambodromo x EG4606804h</v>
      </c>
      <c r="B353" s="19" t="str">
        <f t="shared" si="17"/>
        <v>60226Sambodromo x EG46068</v>
      </c>
      <c r="C353" s="19" t="s">
        <v>573</v>
      </c>
      <c r="D353" s="19">
        <v>60226</v>
      </c>
      <c r="E353" s="20"/>
      <c r="F353" s="19" t="s">
        <v>151</v>
      </c>
      <c r="G353" s="21" t="s">
        <v>178</v>
      </c>
      <c r="H353" s="22">
        <f t="shared" si="18"/>
        <v>46068</v>
      </c>
      <c r="I353" s="19" t="s">
        <v>621</v>
      </c>
      <c r="J353" s="21" t="str">
        <f>IF(LEN(A353&amp;B353)&lt;2,"Não Utilizou",IF((IFERROR(IFERROR(VLOOKUP(A353,Agendamento!A:C,3,0),VLOOKUP(B353,Agendamento!B:C,2,0)&amp;"B"),"Encaixe"))="Agendado","Agend_OK",IF((IFERROR(IFERROR(VLOOKUP(A353,Agendamento!A:C,3,0),VLOOKUP(B353,Agendamento!B:C,2,0)&amp;"B"),"Encaixe"))="AgendadoB","Agend_NOK",IF((IFERROR(IFERROR(VLOOKUP(A353,Agendamento!A:C,3,0),VLOOKUP(B353,Agendamento!B:C,2,0)&amp;"B"),"Encaixe"))="Encaixe","Encaixe","Não Utilizou"))))</f>
        <v>Agend_OK</v>
      </c>
      <c r="K353" s="21" t="str">
        <f>IFERROR(VLOOKUP(L353,'Base Colaboradores'!C:F,4,0),"PRESTADOR DE SERVIÇOS")</f>
        <v>TECNOLOGIA</v>
      </c>
      <c r="L353" s="19" t="s">
        <v>17292</v>
      </c>
      <c r="M353" s="19" t="s">
        <v>12601</v>
      </c>
      <c r="N353" s="19" t="s">
        <v>17751</v>
      </c>
    </row>
    <row r="354" spans="1:14" x14ac:dyDescent="0.25">
      <c r="A354" s="19" t="str">
        <f t="shared" si="16"/>
        <v>56166JB x Sambodromo4606918h</v>
      </c>
      <c r="B354" s="19" t="str">
        <f t="shared" si="17"/>
        <v>56166JB x Sambodromo46069</v>
      </c>
      <c r="C354" s="19" t="s">
        <v>56</v>
      </c>
      <c r="D354" s="19">
        <v>56166</v>
      </c>
      <c r="E354" s="20"/>
      <c r="F354" s="19" t="s">
        <v>33</v>
      </c>
      <c r="G354" s="21" t="s">
        <v>34</v>
      </c>
      <c r="H354" s="22">
        <f t="shared" si="18"/>
        <v>46069</v>
      </c>
      <c r="I354" s="19" t="s">
        <v>622</v>
      </c>
      <c r="J354" s="21" t="str">
        <f>IF(LEN(A354&amp;B354)&lt;2,"Não Utilizou",IF((IFERROR(IFERROR(VLOOKUP(A354,Agendamento!A:C,3,0),VLOOKUP(B354,Agendamento!B:C,2,0)&amp;"B"),"Encaixe"))="Agendado","Agend_OK",IF((IFERROR(IFERROR(VLOOKUP(A354,Agendamento!A:C,3,0),VLOOKUP(B354,Agendamento!B:C,2,0)&amp;"B"),"Encaixe"))="AgendadoB","Agend_NOK",IF((IFERROR(IFERROR(VLOOKUP(A354,Agendamento!A:C,3,0),VLOOKUP(B354,Agendamento!B:C,2,0)&amp;"B"),"Encaixe"))="Encaixe","Encaixe","Não Utilizou"))))</f>
        <v>Encaixe</v>
      </c>
      <c r="K354" s="21" t="str">
        <f>IFERROR(VLOOKUP(L354,'Base Colaboradores'!C:F,4,0),"PRESTADOR DE SERVIÇOS")</f>
        <v>JORNALISMO</v>
      </c>
      <c r="L354" s="19" t="s">
        <v>16120</v>
      </c>
      <c r="M354" s="19" t="s">
        <v>12286</v>
      </c>
      <c r="N354" s="19" t="s">
        <v>17649</v>
      </c>
    </row>
    <row r="355" spans="1:14" x14ac:dyDescent="0.25">
      <c r="A355" s="19" t="str">
        <f t="shared" si="16"/>
        <v>02421773792Sambodromo x EG4606802h</v>
      </c>
      <c r="B355" s="19" t="str">
        <f t="shared" si="17"/>
        <v>02421773792Sambodromo x EG46068</v>
      </c>
      <c r="C355" s="19" t="s">
        <v>592</v>
      </c>
      <c r="D355" s="19"/>
      <c r="E355" s="20" t="s">
        <v>304</v>
      </c>
      <c r="F355" s="19" t="s">
        <v>151</v>
      </c>
      <c r="G355" s="21" t="s">
        <v>166</v>
      </c>
      <c r="H355" s="22">
        <f t="shared" si="18"/>
        <v>46068</v>
      </c>
      <c r="I355" s="19" t="s">
        <v>621</v>
      </c>
      <c r="J355" s="21" t="str">
        <f>IF(LEN(A355&amp;B355)&lt;2,"Não Utilizou",IF((IFERROR(IFERROR(VLOOKUP(A355,Agendamento!A:C,3,0),VLOOKUP(B355,Agendamento!B:C,2,0)&amp;"B"),"Encaixe"))="Agendado","Agend_OK",IF((IFERROR(IFERROR(VLOOKUP(A355,Agendamento!A:C,3,0),VLOOKUP(B355,Agendamento!B:C,2,0)&amp;"B"),"Encaixe"))="AgendadoB","Agend_NOK",IF((IFERROR(IFERROR(VLOOKUP(A355,Agendamento!A:C,3,0),VLOOKUP(B355,Agendamento!B:C,2,0)&amp;"B"),"Encaixe"))="Encaixe","Encaixe","Não Utilizou"))))</f>
        <v>Agend_OK</v>
      </c>
      <c r="K355" s="21" t="str">
        <f>IFERROR(VLOOKUP(L355,'Base Colaboradores'!C:F,4,0),"PRESTADOR DE SERVIÇOS")</f>
        <v>PRESTADOR DE SERVIÇOS</v>
      </c>
      <c r="L355" s="19" t="s">
        <v>536</v>
      </c>
      <c r="M355" s="19" t="s">
        <v>19218</v>
      </c>
      <c r="N355" s="19" t="s">
        <v>19218</v>
      </c>
    </row>
    <row r="356" spans="1:14" x14ac:dyDescent="0.25">
      <c r="A356" s="19" t="str">
        <f t="shared" si="16"/>
        <v>44142Sambodromo x EG4606800h</v>
      </c>
      <c r="B356" s="19" t="str">
        <f t="shared" si="17"/>
        <v>44142Sambodromo x EG46068</v>
      </c>
      <c r="C356" s="19" t="s">
        <v>82</v>
      </c>
      <c r="D356" s="19">
        <v>44142</v>
      </c>
      <c r="E356" s="20"/>
      <c r="F356" s="19" t="s">
        <v>151</v>
      </c>
      <c r="G356" s="21" t="s">
        <v>152</v>
      </c>
      <c r="H356" s="22">
        <f t="shared" si="18"/>
        <v>46068</v>
      </c>
      <c r="I356" s="19" t="s">
        <v>621</v>
      </c>
      <c r="J356" s="21" t="str">
        <f>IF(LEN(A356&amp;B356)&lt;2,"Não Utilizou",IF((IFERROR(IFERROR(VLOOKUP(A356,Agendamento!A:C,3,0),VLOOKUP(B356,Agendamento!B:C,2,0)&amp;"B"),"Encaixe"))="Agendado","Agend_OK",IF((IFERROR(IFERROR(VLOOKUP(A356,Agendamento!A:C,3,0),VLOOKUP(B356,Agendamento!B:C,2,0)&amp;"B"),"Encaixe"))="AgendadoB","Agend_NOK",IF((IFERROR(IFERROR(VLOOKUP(A356,Agendamento!A:C,3,0),VLOOKUP(B356,Agendamento!B:C,2,0)&amp;"B"),"Encaixe"))="Encaixe","Encaixe","Não Utilizou"))))</f>
        <v>Agend_NOK</v>
      </c>
      <c r="K356" s="21" t="str">
        <f>IFERROR(VLOOKUP(L356,'Base Colaboradores'!C:F,4,0),"PRESTADOR DE SERVIÇOS")</f>
        <v>TECNOLOGIA</v>
      </c>
      <c r="L356" s="19" t="s">
        <v>16260</v>
      </c>
      <c r="M356" s="19" t="s">
        <v>5234</v>
      </c>
      <c r="N356" s="19" t="s">
        <v>17926</v>
      </c>
    </row>
    <row r="357" spans="1:14" x14ac:dyDescent="0.25">
      <c r="A357" s="19" t="str">
        <f t="shared" si="16"/>
        <v>44142EG x Sambodromo4606919h</v>
      </c>
      <c r="B357" s="19" t="str">
        <f t="shared" si="17"/>
        <v>44142EG x Sambodromo46069</v>
      </c>
      <c r="C357" s="19" t="s">
        <v>82</v>
      </c>
      <c r="D357" s="19">
        <v>44142</v>
      </c>
      <c r="E357" s="20"/>
      <c r="F357" s="19" t="s">
        <v>6</v>
      </c>
      <c r="G357" s="21" t="s">
        <v>76</v>
      </c>
      <c r="H357" s="22">
        <f t="shared" si="18"/>
        <v>46069</v>
      </c>
      <c r="I357" s="19" t="s">
        <v>622</v>
      </c>
      <c r="J357" s="21" t="str">
        <f>IF(LEN(A357&amp;B357)&lt;2,"Não Utilizou",IF((IFERROR(IFERROR(VLOOKUP(A357,Agendamento!A:C,3,0),VLOOKUP(B357,Agendamento!B:C,2,0)&amp;"B"),"Encaixe"))="Agendado","Agend_OK",IF((IFERROR(IFERROR(VLOOKUP(A357,Agendamento!A:C,3,0),VLOOKUP(B357,Agendamento!B:C,2,0)&amp;"B"),"Encaixe"))="AgendadoB","Agend_NOK",IF((IFERROR(IFERROR(VLOOKUP(A357,Agendamento!A:C,3,0),VLOOKUP(B357,Agendamento!B:C,2,0)&amp;"B"),"Encaixe"))="Encaixe","Encaixe","Não Utilizou"))))</f>
        <v>Agend_NOK</v>
      </c>
      <c r="K357" s="21" t="str">
        <f>IFERROR(VLOOKUP(L357,'Base Colaboradores'!C:F,4,0),"PRESTADOR DE SERVIÇOS")</f>
        <v>TECNOLOGIA</v>
      </c>
      <c r="L357" s="19" t="s">
        <v>16260</v>
      </c>
      <c r="M357" s="19" t="s">
        <v>5234</v>
      </c>
      <c r="N357" s="19" t="s">
        <v>17926</v>
      </c>
    </row>
    <row r="358" spans="1:14" x14ac:dyDescent="0.25">
      <c r="A358" s="19" t="str">
        <f t="shared" si="16"/>
        <v>50348Sambodromo x EG4606800h</v>
      </c>
      <c r="B358" s="19" t="str">
        <f t="shared" si="17"/>
        <v>50348Sambodromo x EG46068</v>
      </c>
      <c r="C358" s="19" t="s">
        <v>66</v>
      </c>
      <c r="D358" s="19">
        <v>50348</v>
      </c>
      <c r="E358" s="20"/>
      <c r="F358" s="19" t="s">
        <v>151</v>
      </c>
      <c r="G358" s="21" t="s">
        <v>152</v>
      </c>
      <c r="H358" s="22">
        <f t="shared" si="18"/>
        <v>46068</v>
      </c>
      <c r="I358" s="19" t="s">
        <v>621</v>
      </c>
      <c r="J358" s="21" t="str">
        <f>IF(LEN(A358&amp;B358)&lt;2,"Não Utilizou",IF((IFERROR(IFERROR(VLOOKUP(A358,Agendamento!A:C,3,0),VLOOKUP(B358,Agendamento!B:C,2,0)&amp;"B"),"Encaixe"))="Agendado","Agend_OK",IF((IFERROR(IFERROR(VLOOKUP(A358,Agendamento!A:C,3,0),VLOOKUP(B358,Agendamento!B:C,2,0)&amp;"B"),"Encaixe"))="AgendadoB","Agend_NOK",IF((IFERROR(IFERROR(VLOOKUP(A358,Agendamento!A:C,3,0),VLOOKUP(B358,Agendamento!B:C,2,0)&amp;"B"),"Encaixe"))="Encaixe","Encaixe","Não Utilizou"))))</f>
        <v>Agend_OK</v>
      </c>
      <c r="K358" s="21" t="str">
        <f>IFERROR(VLOOKUP(L358,'Base Colaboradores'!C:F,4,0),"PRESTADOR DE SERVIÇOS")</f>
        <v>FINANCAS JURIDICO E INFRAESTRUTURA</v>
      </c>
      <c r="L358" s="19" t="s">
        <v>16264</v>
      </c>
      <c r="M358" s="19" t="s">
        <v>15092</v>
      </c>
      <c r="N358" s="19" t="s">
        <v>17512</v>
      </c>
    </row>
    <row r="359" spans="1:14" x14ac:dyDescent="0.25">
      <c r="A359" s="19" t="str">
        <f t="shared" si="16"/>
        <v>50348EG x Sambodromo4606918h</v>
      </c>
      <c r="B359" s="19" t="str">
        <f t="shared" si="17"/>
        <v>50348EG x Sambodromo46069</v>
      </c>
      <c r="C359" s="19" t="s">
        <v>66</v>
      </c>
      <c r="D359" s="19">
        <v>50348</v>
      </c>
      <c r="E359" s="20"/>
      <c r="F359" s="19" t="s">
        <v>6</v>
      </c>
      <c r="G359" s="21" t="s">
        <v>34</v>
      </c>
      <c r="H359" s="22">
        <f t="shared" si="18"/>
        <v>46069</v>
      </c>
      <c r="I359" s="19" t="s">
        <v>622</v>
      </c>
      <c r="J359" s="21" t="str">
        <f>IF(LEN(A359&amp;B359)&lt;2,"Não Utilizou",IF((IFERROR(IFERROR(VLOOKUP(A359,Agendamento!A:C,3,0),VLOOKUP(B359,Agendamento!B:C,2,0)&amp;"B"),"Encaixe"))="Agendado","Agend_OK",IF((IFERROR(IFERROR(VLOOKUP(A359,Agendamento!A:C,3,0),VLOOKUP(B359,Agendamento!B:C,2,0)&amp;"B"),"Encaixe"))="AgendadoB","Agend_NOK",IF((IFERROR(IFERROR(VLOOKUP(A359,Agendamento!A:C,3,0),VLOOKUP(B359,Agendamento!B:C,2,0)&amp;"B"),"Encaixe"))="Encaixe","Encaixe","Não Utilizou"))))</f>
        <v>Agend_NOK</v>
      </c>
      <c r="K359" s="21" t="str">
        <f>IFERROR(VLOOKUP(L359,'Base Colaboradores'!C:F,4,0),"PRESTADOR DE SERVIÇOS")</f>
        <v>FINANCAS JURIDICO E INFRAESTRUTURA</v>
      </c>
      <c r="L359" s="19" t="s">
        <v>16264</v>
      </c>
      <c r="M359" s="19" t="s">
        <v>15092</v>
      </c>
      <c r="N359" s="19" t="s">
        <v>17512</v>
      </c>
    </row>
    <row r="360" spans="1:14" x14ac:dyDescent="0.25">
      <c r="A360" s="19" t="str">
        <f t="shared" si="16"/>
        <v>52232Sambodromo x JB4606804h</v>
      </c>
      <c r="B360" s="19" t="str">
        <f t="shared" si="17"/>
        <v>52232Sambodromo x JB46068</v>
      </c>
      <c r="C360" s="19" t="s">
        <v>568</v>
      </c>
      <c r="D360" s="19">
        <v>52232</v>
      </c>
      <c r="E360" s="20"/>
      <c r="F360" s="19" t="s">
        <v>159</v>
      </c>
      <c r="G360" s="21" t="s">
        <v>178</v>
      </c>
      <c r="H360" s="22">
        <f t="shared" si="18"/>
        <v>46068</v>
      </c>
      <c r="I360" s="19" t="s">
        <v>621</v>
      </c>
      <c r="J360" s="21" t="str">
        <f>IF(LEN(A360&amp;B360)&lt;2,"Não Utilizou",IF((IFERROR(IFERROR(VLOOKUP(A360,Agendamento!A:C,3,0),VLOOKUP(B360,Agendamento!B:C,2,0)&amp;"B"),"Encaixe"))="Agendado","Agend_OK",IF((IFERROR(IFERROR(VLOOKUP(A360,Agendamento!A:C,3,0),VLOOKUP(B360,Agendamento!B:C,2,0)&amp;"B"),"Encaixe"))="AgendadoB","Agend_NOK",IF((IFERROR(IFERROR(VLOOKUP(A360,Agendamento!A:C,3,0),VLOOKUP(B360,Agendamento!B:C,2,0)&amp;"B"),"Encaixe"))="Encaixe","Encaixe","Não Utilizou"))))</f>
        <v>Agend_OK</v>
      </c>
      <c r="K360" s="21" t="str">
        <f>IFERROR(VLOOKUP(L360,'Base Colaboradores'!C:F,4,0),"PRESTADOR DE SERVIÇOS")</f>
        <v>PRODUTOS DIGITAIS</v>
      </c>
      <c r="L360" s="19" t="s">
        <v>17408</v>
      </c>
      <c r="M360" s="19" t="s">
        <v>12339</v>
      </c>
      <c r="N360" s="19" t="s">
        <v>18946</v>
      </c>
    </row>
    <row r="361" spans="1:14" x14ac:dyDescent="0.25">
      <c r="A361" s="19" t="str">
        <f t="shared" si="16"/>
        <v>52232JB x Sambodromo4606919h</v>
      </c>
      <c r="B361" s="19" t="str">
        <f t="shared" si="17"/>
        <v>52232JB x Sambodromo46069</v>
      </c>
      <c r="C361" s="19" t="s">
        <v>568</v>
      </c>
      <c r="D361" s="19">
        <v>52232</v>
      </c>
      <c r="E361" s="20"/>
      <c r="F361" s="19" t="s">
        <v>33</v>
      </c>
      <c r="G361" s="21" t="s">
        <v>76</v>
      </c>
      <c r="H361" s="22">
        <f t="shared" si="18"/>
        <v>46069</v>
      </c>
      <c r="I361" s="19" t="s">
        <v>622</v>
      </c>
      <c r="J361" s="21" t="str">
        <f>IF(LEN(A361&amp;B361)&lt;2,"Não Utilizou",IF((IFERROR(IFERROR(VLOOKUP(A361,Agendamento!A:C,3,0),VLOOKUP(B361,Agendamento!B:C,2,0)&amp;"B"),"Encaixe"))="Agendado","Agend_OK",IF((IFERROR(IFERROR(VLOOKUP(A361,Agendamento!A:C,3,0),VLOOKUP(B361,Agendamento!B:C,2,0)&amp;"B"),"Encaixe"))="AgendadoB","Agend_NOK",IF((IFERROR(IFERROR(VLOOKUP(A361,Agendamento!A:C,3,0),VLOOKUP(B361,Agendamento!B:C,2,0)&amp;"B"),"Encaixe"))="Encaixe","Encaixe","Não Utilizou"))))</f>
        <v>Agend_OK</v>
      </c>
      <c r="K361" s="21" t="str">
        <f>IFERROR(VLOOKUP(L361,'Base Colaboradores'!C:F,4,0),"PRESTADOR DE SERVIÇOS")</f>
        <v>PRODUTOS DIGITAIS</v>
      </c>
      <c r="L361" s="19" t="s">
        <v>17408</v>
      </c>
      <c r="M361" s="19" t="s">
        <v>12339</v>
      </c>
      <c r="N361" s="19" t="s">
        <v>18946</v>
      </c>
    </row>
    <row r="362" spans="1:14" x14ac:dyDescent="0.25">
      <c r="A362" s="19" t="str">
        <f t="shared" si="16"/>
        <v>69749EG x Sambodromo4606917h</v>
      </c>
      <c r="B362" s="19" t="str">
        <f t="shared" si="17"/>
        <v>69749EG x Sambodromo46069</v>
      </c>
      <c r="C362" s="19" t="s">
        <v>269</v>
      </c>
      <c r="D362" s="19">
        <v>69749</v>
      </c>
      <c r="E362" s="20"/>
      <c r="F362" s="19" t="s">
        <v>6</v>
      </c>
      <c r="G362" s="21" t="s">
        <v>7</v>
      </c>
      <c r="H362" s="22">
        <f t="shared" si="18"/>
        <v>46069</v>
      </c>
      <c r="I362" s="19" t="s">
        <v>622</v>
      </c>
      <c r="J362" s="21" t="str">
        <f>IF(LEN(A362&amp;B362)&lt;2,"Não Utilizou",IF((IFERROR(IFERROR(VLOOKUP(A362,Agendamento!A:C,3,0),VLOOKUP(B362,Agendamento!B:C,2,0)&amp;"B"),"Encaixe"))="Agendado","Agend_OK",IF((IFERROR(IFERROR(VLOOKUP(A362,Agendamento!A:C,3,0),VLOOKUP(B362,Agendamento!B:C,2,0)&amp;"B"),"Encaixe"))="AgendadoB","Agend_NOK",IF((IFERROR(IFERROR(VLOOKUP(A362,Agendamento!A:C,3,0),VLOOKUP(B362,Agendamento!B:C,2,0)&amp;"B"),"Encaixe"))="Encaixe","Encaixe","Não Utilizou"))))</f>
        <v>Agend_OK</v>
      </c>
      <c r="K362" s="21" t="str">
        <f>IFERROR(VLOOKUP(L362,'Base Colaboradores'!C:F,4,0),"PRESTADOR DE SERVIÇOS")</f>
        <v>TECNOLOGIA</v>
      </c>
      <c r="L362" s="19" t="s">
        <v>16825</v>
      </c>
      <c r="M362" s="19" t="s">
        <v>14018</v>
      </c>
      <c r="N362" s="19" t="s">
        <v>17574</v>
      </c>
    </row>
    <row r="363" spans="1:14" x14ac:dyDescent="0.25">
      <c r="A363" s="19" t="str">
        <f t="shared" si="16"/>
        <v>71762Sambodromo x EG4606802h</v>
      </c>
      <c r="B363" s="19" t="str">
        <f t="shared" si="17"/>
        <v>71762Sambodromo x EG46068</v>
      </c>
      <c r="C363" s="19" t="s">
        <v>19</v>
      </c>
      <c r="D363" s="19">
        <v>71762</v>
      </c>
      <c r="E363" s="20"/>
      <c r="F363" s="19" t="s">
        <v>151</v>
      </c>
      <c r="G363" s="21" t="s">
        <v>166</v>
      </c>
      <c r="H363" s="22">
        <f t="shared" si="18"/>
        <v>46068</v>
      </c>
      <c r="I363" s="19" t="s">
        <v>621</v>
      </c>
      <c r="J363" s="21" t="str">
        <f>IF(LEN(A363&amp;B363)&lt;2,"Não Utilizou",IF((IFERROR(IFERROR(VLOOKUP(A363,Agendamento!A:C,3,0),VLOOKUP(B363,Agendamento!B:C,2,0)&amp;"B"),"Encaixe"))="Agendado","Agend_OK",IF((IFERROR(IFERROR(VLOOKUP(A363,Agendamento!A:C,3,0),VLOOKUP(B363,Agendamento!B:C,2,0)&amp;"B"),"Encaixe"))="AgendadoB","Agend_NOK",IF((IFERROR(IFERROR(VLOOKUP(A363,Agendamento!A:C,3,0),VLOOKUP(B363,Agendamento!B:C,2,0)&amp;"B"),"Encaixe"))="Encaixe","Encaixe","Não Utilizou"))))</f>
        <v>Agend_NOK</v>
      </c>
      <c r="K363" s="21" t="str">
        <f>IFERROR(VLOOKUP(L363,'Base Colaboradores'!C:F,4,0),"PRESTADOR DE SERVIÇOS")</f>
        <v>TECNOLOGIA</v>
      </c>
      <c r="L363" s="19" t="s">
        <v>16539</v>
      </c>
      <c r="M363" s="19" t="s">
        <v>15028</v>
      </c>
      <c r="N363" s="19" t="s">
        <v>17510</v>
      </c>
    </row>
    <row r="364" spans="1:14" x14ac:dyDescent="0.25">
      <c r="A364" s="19" t="str">
        <f t="shared" si="16"/>
        <v>71762EG x Sambodromo4606917h</v>
      </c>
      <c r="B364" s="19" t="str">
        <f t="shared" si="17"/>
        <v>71762EG x Sambodromo46069</v>
      </c>
      <c r="C364" s="19" t="s">
        <v>19</v>
      </c>
      <c r="D364" s="19">
        <v>71762</v>
      </c>
      <c r="E364" s="20"/>
      <c r="F364" s="19" t="s">
        <v>6</v>
      </c>
      <c r="G364" s="21" t="s">
        <v>7</v>
      </c>
      <c r="H364" s="22">
        <f t="shared" si="18"/>
        <v>46069</v>
      </c>
      <c r="I364" s="19" t="s">
        <v>622</v>
      </c>
      <c r="J364" s="21" t="str">
        <f>IF(LEN(A364&amp;B364)&lt;2,"Não Utilizou",IF((IFERROR(IFERROR(VLOOKUP(A364,Agendamento!A:C,3,0),VLOOKUP(B364,Agendamento!B:C,2,0)&amp;"B"),"Encaixe"))="Agendado","Agend_OK",IF((IFERROR(IFERROR(VLOOKUP(A364,Agendamento!A:C,3,0),VLOOKUP(B364,Agendamento!B:C,2,0)&amp;"B"),"Encaixe"))="AgendadoB","Agend_NOK",IF((IFERROR(IFERROR(VLOOKUP(A364,Agendamento!A:C,3,0),VLOOKUP(B364,Agendamento!B:C,2,0)&amp;"B"),"Encaixe"))="Encaixe","Encaixe","Não Utilizou"))))</f>
        <v>Agend_OK</v>
      </c>
      <c r="K364" s="21" t="str">
        <f>IFERROR(VLOOKUP(L364,'Base Colaboradores'!C:F,4,0),"PRESTADOR DE SERVIÇOS")</f>
        <v>TECNOLOGIA</v>
      </c>
      <c r="L364" s="19" t="s">
        <v>16539</v>
      </c>
      <c r="M364" s="19" t="s">
        <v>15028</v>
      </c>
      <c r="N364" s="19" t="s">
        <v>17510</v>
      </c>
    </row>
    <row r="365" spans="1:14" x14ac:dyDescent="0.25">
      <c r="A365" s="19" t="str">
        <f t="shared" si="16"/>
        <v>90992JB x Sambodromo4606920h</v>
      </c>
      <c r="B365" s="19" t="str">
        <f t="shared" si="17"/>
        <v>90992JB x Sambodromo46069</v>
      </c>
      <c r="C365" s="19" t="s">
        <v>244</v>
      </c>
      <c r="D365" s="19">
        <v>90992</v>
      </c>
      <c r="E365" s="20"/>
      <c r="F365" s="19" t="s">
        <v>33</v>
      </c>
      <c r="G365" s="21" t="s">
        <v>114</v>
      </c>
      <c r="H365" s="22">
        <f t="shared" si="18"/>
        <v>46069</v>
      </c>
      <c r="I365" s="19" t="s">
        <v>622</v>
      </c>
      <c r="J365" s="21" t="str">
        <f>IF(LEN(A365&amp;B365)&lt;2,"Não Utilizou",IF((IFERROR(IFERROR(VLOOKUP(A365,Agendamento!A:C,3,0),VLOOKUP(B365,Agendamento!B:C,2,0)&amp;"B"),"Encaixe"))="Agendado","Agend_OK",IF((IFERROR(IFERROR(VLOOKUP(A365,Agendamento!A:C,3,0),VLOOKUP(B365,Agendamento!B:C,2,0)&amp;"B"),"Encaixe"))="AgendadoB","Agend_NOK",IF((IFERROR(IFERROR(VLOOKUP(A365,Agendamento!A:C,3,0),VLOOKUP(B365,Agendamento!B:C,2,0)&amp;"B"),"Encaixe"))="Encaixe","Encaixe","Não Utilizou"))))</f>
        <v>Encaixe</v>
      </c>
      <c r="K365" s="21" t="str">
        <f>IFERROR(VLOOKUP(L365,'Base Colaboradores'!C:F,4,0),"PRESTADOR DE SERVIÇOS")</f>
        <v>TV GLOBO</v>
      </c>
      <c r="L365" s="19" t="s">
        <v>16399</v>
      </c>
      <c r="M365" s="19" t="s">
        <v>1164</v>
      </c>
      <c r="N365" s="19" t="s">
        <v>17629</v>
      </c>
    </row>
    <row r="366" spans="1:14" x14ac:dyDescent="0.25">
      <c r="A366" s="19" t="str">
        <f t="shared" si="16"/>
        <v>61471Sambodromo x JB4606805h</v>
      </c>
      <c r="B366" s="19" t="str">
        <f t="shared" si="17"/>
        <v>61471Sambodromo x JB46068</v>
      </c>
      <c r="C366" s="19" t="s">
        <v>189</v>
      </c>
      <c r="D366" s="19">
        <v>61471</v>
      </c>
      <c r="E366" s="20"/>
      <c r="F366" s="19" t="s">
        <v>159</v>
      </c>
      <c r="G366" s="21" t="s">
        <v>188</v>
      </c>
      <c r="H366" s="22">
        <f t="shared" si="18"/>
        <v>46068</v>
      </c>
      <c r="I366" s="19" t="s">
        <v>621</v>
      </c>
      <c r="J366" s="21" t="str">
        <f>IF(LEN(A366&amp;B366)&lt;2,"Não Utilizou",IF((IFERROR(IFERROR(VLOOKUP(A366,Agendamento!A:C,3,0),VLOOKUP(B366,Agendamento!B:C,2,0)&amp;"B"),"Encaixe"))="Agendado","Agend_OK",IF((IFERROR(IFERROR(VLOOKUP(A366,Agendamento!A:C,3,0),VLOOKUP(B366,Agendamento!B:C,2,0)&amp;"B"),"Encaixe"))="AgendadoB","Agend_NOK",IF((IFERROR(IFERROR(VLOOKUP(A366,Agendamento!A:C,3,0),VLOOKUP(B366,Agendamento!B:C,2,0)&amp;"B"),"Encaixe"))="Encaixe","Encaixe","Não Utilizou"))))</f>
        <v>Agend_NOK</v>
      </c>
      <c r="K366" s="21" t="str">
        <f>IFERROR(VLOOKUP(L366,'Base Colaboradores'!C:F,4,0),"PRESTADOR DE SERVIÇOS")</f>
        <v>TECNOLOGIA</v>
      </c>
      <c r="L366" s="19" t="s">
        <v>16317</v>
      </c>
      <c r="M366" s="19" t="s">
        <v>5153</v>
      </c>
      <c r="N366" s="19" t="s">
        <v>17716</v>
      </c>
    </row>
    <row r="367" spans="1:14" x14ac:dyDescent="0.25">
      <c r="A367" s="19" t="str">
        <f t="shared" si="16"/>
        <v>60941Sambodromo x EG4606806h</v>
      </c>
      <c r="B367" s="19" t="str">
        <f t="shared" si="17"/>
        <v>60941Sambodromo x EG46068</v>
      </c>
      <c r="C367" s="19" t="s">
        <v>144</v>
      </c>
      <c r="D367" s="19">
        <v>60941</v>
      </c>
      <c r="E367" s="20"/>
      <c r="F367" s="19" t="s">
        <v>151</v>
      </c>
      <c r="G367" s="21" t="s">
        <v>193</v>
      </c>
      <c r="H367" s="22">
        <f t="shared" si="18"/>
        <v>46068</v>
      </c>
      <c r="I367" s="19" t="s">
        <v>621</v>
      </c>
      <c r="J367" s="21" t="str">
        <f>IF(LEN(A367&amp;B367)&lt;2,"Não Utilizou",IF((IFERROR(IFERROR(VLOOKUP(A367,Agendamento!A:C,3,0),VLOOKUP(B367,Agendamento!B:C,2,0)&amp;"B"),"Encaixe"))="Agendado","Agend_OK",IF((IFERROR(IFERROR(VLOOKUP(A367,Agendamento!A:C,3,0),VLOOKUP(B367,Agendamento!B:C,2,0)&amp;"B"),"Encaixe"))="AgendadoB","Agend_NOK",IF((IFERROR(IFERROR(VLOOKUP(A367,Agendamento!A:C,3,0),VLOOKUP(B367,Agendamento!B:C,2,0)&amp;"B"),"Encaixe"))="Encaixe","Encaixe","Não Utilizou"))))</f>
        <v>Agend_NOK</v>
      </c>
      <c r="K367" s="21" t="str">
        <f>IFERROR(VLOOKUP(L367,'Base Colaboradores'!C:F,4,0),"PRESTADOR DE SERVIÇOS")</f>
        <v>TECNOLOGIA</v>
      </c>
      <c r="L367" s="19" t="s">
        <v>16539</v>
      </c>
      <c r="M367" s="19" t="s">
        <v>15028</v>
      </c>
      <c r="N367" s="19" t="s">
        <v>17510</v>
      </c>
    </row>
    <row r="368" spans="1:14" x14ac:dyDescent="0.25">
      <c r="A368" s="19" t="str">
        <f t="shared" si="16"/>
        <v>78060Sambodromo x EG4606806h</v>
      </c>
      <c r="B368" s="19" t="str">
        <f t="shared" si="17"/>
        <v>78060Sambodromo x EG46068</v>
      </c>
      <c r="C368" s="19" t="s">
        <v>146</v>
      </c>
      <c r="D368" s="19">
        <v>78060</v>
      </c>
      <c r="E368" s="20"/>
      <c r="F368" s="19" t="s">
        <v>151</v>
      </c>
      <c r="G368" s="21" t="s">
        <v>193</v>
      </c>
      <c r="H368" s="22">
        <f t="shared" si="18"/>
        <v>46068</v>
      </c>
      <c r="I368" s="19" t="s">
        <v>621</v>
      </c>
      <c r="J368" s="21" t="str">
        <f>IF(LEN(A368&amp;B368)&lt;2,"Não Utilizou",IF((IFERROR(IFERROR(VLOOKUP(A368,Agendamento!A:C,3,0),VLOOKUP(B368,Agendamento!B:C,2,0)&amp;"B"),"Encaixe"))="Agendado","Agend_OK",IF((IFERROR(IFERROR(VLOOKUP(A368,Agendamento!A:C,3,0),VLOOKUP(B368,Agendamento!B:C,2,0)&amp;"B"),"Encaixe"))="AgendadoB","Agend_NOK",IF((IFERROR(IFERROR(VLOOKUP(A368,Agendamento!A:C,3,0),VLOOKUP(B368,Agendamento!B:C,2,0)&amp;"B"),"Encaixe"))="Encaixe","Encaixe","Não Utilizou"))))</f>
        <v>Encaixe</v>
      </c>
      <c r="K368" s="21" t="str">
        <f>IFERROR(VLOOKUP(L368,'Base Colaboradores'!C:F,4,0),"PRESTADOR DE SERVIÇOS")</f>
        <v>TECNOLOGIA</v>
      </c>
      <c r="L368" s="19" t="s">
        <v>16255</v>
      </c>
      <c r="M368" s="19" t="s">
        <v>2338</v>
      </c>
      <c r="N368" s="19" t="s">
        <v>17916</v>
      </c>
    </row>
    <row r="369" spans="1:14" x14ac:dyDescent="0.25">
      <c r="A369" s="19" t="str">
        <f t="shared" si="16"/>
        <v>86294Sambodromo x EG4606806h</v>
      </c>
      <c r="B369" s="19" t="str">
        <f t="shared" si="17"/>
        <v>86294Sambodromo x EG46068</v>
      </c>
      <c r="C369" s="19" t="s">
        <v>200</v>
      </c>
      <c r="D369" s="19">
        <v>86294</v>
      </c>
      <c r="E369" s="20"/>
      <c r="F369" s="19" t="s">
        <v>151</v>
      </c>
      <c r="G369" s="21" t="s">
        <v>193</v>
      </c>
      <c r="H369" s="22">
        <f t="shared" si="18"/>
        <v>46068</v>
      </c>
      <c r="I369" s="19" t="s">
        <v>621</v>
      </c>
      <c r="J369" s="21" t="str">
        <f>IF(LEN(A369&amp;B369)&lt;2,"Não Utilizou",IF((IFERROR(IFERROR(VLOOKUP(A369,Agendamento!A:C,3,0),VLOOKUP(B369,Agendamento!B:C,2,0)&amp;"B"),"Encaixe"))="Agendado","Agend_OK",IF((IFERROR(IFERROR(VLOOKUP(A369,Agendamento!A:C,3,0),VLOOKUP(B369,Agendamento!B:C,2,0)&amp;"B"),"Encaixe"))="AgendadoB","Agend_NOK",IF((IFERROR(IFERROR(VLOOKUP(A369,Agendamento!A:C,3,0),VLOOKUP(B369,Agendamento!B:C,2,0)&amp;"B"),"Encaixe"))="Encaixe","Encaixe","Não Utilizou"))))</f>
        <v>Agend_NOK</v>
      </c>
      <c r="K369" s="21" t="str">
        <f>IFERROR(VLOOKUP(L369,'Base Colaboradores'!C:F,4,0),"PRESTADOR DE SERVIÇOS")</f>
        <v>TECNOLOGIA</v>
      </c>
      <c r="L369" s="19" t="s">
        <v>16317</v>
      </c>
      <c r="M369" s="19" t="s">
        <v>12397</v>
      </c>
      <c r="N369" s="19" t="s">
        <v>17506</v>
      </c>
    </row>
    <row r="370" spans="1:14" x14ac:dyDescent="0.25">
      <c r="A370" s="19" t="str">
        <f t="shared" si="16"/>
        <v>70081JB x Sambodromo4606918h</v>
      </c>
      <c r="B370" s="19" t="str">
        <f t="shared" si="17"/>
        <v>70081JB x Sambodromo46069</v>
      </c>
      <c r="C370" s="19" t="s">
        <v>60</v>
      </c>
      <c r="D370" s="19">
        <v>70081</v>
      </c>
      <c r="E370" s="20"/>
      <c r="F370" s="19" t="s">
        <v>33</v>
      </c>
      <c r="G370" s="21" t="s">
        <v>34</v>
      </c>
      <c r="H370" s="22">
        <f t="shared" si="18"/>
        <v>46069</v>
      </c>
      <c r="I370" s="19" t="s">
        <v>622</v>
      </c>
      <c r="J370" s="21" t="str">
        <f>IF(LEN(A370&amp;B370)&lt;2,"Não Utilizou",IF((IFERROR(IFERROR(VLOOKUP(A370,Agendamento!A:C,3,0),VLOOKUP(B370,Agendamento!B:C,2,0)&amp;"B"),"Encaixe"))="Agendado","Agend_OK",IF((IFERROR(IFERROR(VLOOKUP(A370,Agendamento!A:C,3,0),VLOOKUP(B370,Agendamento!B:C,2,0)&amp;"B"),"Encaixe"))="AgendadoB","Agend_NOK",IF((IFERROR(IFERROR(VLOOKUP(A370,Agendamento!A:C,3,0),VLOOKUP(B370,Agendamento!B:C,2,0)&amp;"B"),"Encaixe"))="Encaixe","Encaixe","Não Utilizou"))))</f>
        <v>Agend_OK</v>
      </c>
      <c r="K370" s="21" t="str">
        <f>IFERROR(VLOOKUP(L370,'Base Colaboradores'!C:F,4,0),"PRESTADOR DE SERVIÇOS")</f>
        <v>JORNALISMO</v>
      </c>
      <c r="L370" s="19" t="s">
        <v>16571</v>
      </c>
      <c r="M370" s="19" t="s">
        <v>10659</v>
      </c>
      <c r="N370" s="19" t="s">
        <v>17772</v>
      </c>
    </row>
    <row r="371" spans="1:14" x14ac:dyDescent="0.25">
      <c r="A371" s="19" t="str">
        <f t="shared" si="16"/>
        <v>71748EG x Sambodromo4606921h</v>
      </c>
      <c r="B371" s="19" t="str">
        <f t="shared" si="17"/>
        <v>71748EG x Sambodromo46069</v>
      </c>
      <c r="C371" s="19" t="s">
        <v>123</v>
      </c>
      <c r="D371" s="19">
        <v>71748</v>
      </c>
      <c r="E371" s="20"/>
      <c r="F371" s="19" t="s">
        <v>6</v>
      </c>
      <c r="G371" s="21" t="s">
        <v>126</v>
      </c>
      <c r="H371" s="22">
        <f t="shared" si="18"/>
        <v>46069</v>
      </c>
      <c r="I371" s="19" t="s">
        <v>622</v>
      </c>
      <c r="J371" s="21" t="str">
        <f>IF(LEN(A371&amp;B371)&lt;2,"Não Utilizou",IF((IFERROR(IFERROR(VLOOKUP(A371,Agendamento!A:C,3,0),VLOOKUP(B371,Agendamento!B:C,2,0)&amp;"B"),"Encaixe"))="Agendado","Agend_OK",IF((IFERROR(IFERROR(VLOOKUP(A371,Agendamento!A:C,3,0),VLOOKUP(B371,Agendamento!B:C,2,0)&amp;"B"),"Encaixe"))="AgendadoB","Agend_NOK",IF((IFERROR(IFERROR(VLOOKUP(A371,Agendamento!A:C,3,0),VLOOKUP(B371,Agendamento!B:C,2,0)&amp;"B"),"Encaixe"))="Encaixe","Encaixe","Não Utilizou"))))</f>
        <v>Encaixe</v>
      </c>
      <c r="K371" s="21" t="str">
        <f>IFERROR(VLOOKUP(L371,'Base Colaboradores'!C:F,4,0),"PRESTADOR DE SERVIÇOS")</f>
        <v>TECNOLOGIA</v>
      </c>
      <c r="L371" s="19" t="s">
        <v>16155</v>
      </c>
      <c r="M371" s="19" t="s">
        <v>7015</v>
      </c>
      <c r="N371" s="19" t="s">
        <v>18222</v>
      </c>
    </row>
    <row r="372" spans="1:14" x14ac:dyDescent="0.25">
      <c r="A372" s="19" t="str">
        <f t="shared" si="16"/>
        <v>11613239673JB x Sambodromo4606919h</v>
      </c>
      <c r="B372" s="19" t="str">
        <f t="shared" si="17"/>
        <v>11613239673JB x Sambodromo46069</v>
      </c>
      <c r="C372" s="19" t="s">
        <v>238</v>
      </c>
      <c r="D372" s="19"/>
      <c r="E372" s="20" t="s">
        <v>239</v>
      </c>
      <c r="F372" s="19" t="s">
        <v>33</v>
      </c>
      <c r="G372" s="21" t="s">
        <v>76</v>
      </c>
      <c r="H372" s="22">
        <f t="shared" si="18"/>
        <v>46069</v>
      </c>
      <c r="I372" s="19" t="s">
        <v>622</v>
      </c>
      <c r="J372" s="21" t="str">
        <f>IF(LEN(A372&amp;B372)&lt;2,"Não Utilizou",IF((IFERROR(IFERROR(VLOOKUP(A372,Agendamento!A:C,3,0),VLOOKUP(B372,Agendamento!B:C,2,0)&amp;"B"),"Encaixe"))="Agendado","Agend_OK",IF((IFERROR(IFERROR(VLOOKUP(A372,Agendamento!A:C,3,0),VLOOKUP(B372,Agendamento!B:C,2,0)&amp;"B"),"Encaixe"))="AgendadoB","Agend_NOK",IF((IFERROR(IFERROR(VLOOKUP(A372,Agendamento!A:C,3,0),VLOOKUP(B372,Agendamento!B:C,2,0)&amp;"B"),"Encaixe"))="Encaixe","Encaixe","Não Utilizou"))))</f>
        <v>Encaixe</v>
      </c>
      <c r="K372" s="21" t="str">
        <f>IFERROR(VLOOKUP(L372,'Base Colaboradores'!C:F,4,0),"PRESTADOR DE SERVIÇOS")</f>
        <v>PRESTADOR DE SERVIÇOS</v>
      </c>
      <c r="L372" s="19" t="s">
        <v>19218</v>
      </c>
      <c r="M372" s="19" t="s">
        <v>19218</v>
      </c>
      <c r="N372" s="19" t="s">
        <v>19218</v>
      </c>
    </row>
    <row r="373" spans="1:14" x14ac:dyDescent="0.25">
      <c r="A373" s="19" t="str">
        <f t="shared" si="16"/>
        <v>37574Sambodromo x JB4606801h</v>
      </c>
      <c r="B373" s="19" t="str">
        <f t="shared" si="17"/>
        <v>37574Sambodromo x JB46068</v>
      </c>
      <c r="C373" s="19" t="s">
        <v>224</v>
      </c>
      <c r="D373" s="19">
        <v>37574</v>
      </c>
      <c r="E373" s="20"/>
      <c r="F373" s="19" t="s">
        <v>159</v>
      </c>
      <c r="G373" s="21" t="s">
        <v>162</v>
      </c>
      <c r="H373" s="22">
        <f t="shared" si="18"/>
        <v>46068</v>
      </c>
      <c r="I373" s="19" t="s">
        <v>621</v>
      </c>
      <c r="J373" s="21" t="str">
        <f>IF(LEN(A373&amp;B373)&lt;2,"Não Utilizou",IF((IFERROR(IFERROR(VLOOKUP(A373,Agendamento!A:C,3,0),VLOOKUP(B373,Agendamento!B:C,2,0)&amp;"B"),"Encaixe"))="Agendado","Agend_OK",IF((IFERROR(IFERROR(VLOOKUP(A373,Agendamento!A:C,3,0),VLOOKUP(B373,Agendamento!B:C,2,0)&amp;"B"),"Encaixe"))="AgendadoB","Agend_NOK",IF((IFERROR(IFERROR(VLOOKUP(A373,Agendamento!A:C,3,0),VLOOKUP(B373,Agendamento!B:C,2,0)&amp;"B"),"Encaixe"))="Encaixe","Encaixe","Não Utilizou"))))</f>
        <v>Agend_NOK</v>
      </c>
      <c r="K373" s="21" t="str">
        <f>IFERROR(VLOOKUP(L373,'Base Colaboradores'!C:F,4,0),"PRESTADOR DE SERVIÇOS")</f>
        <v>JORNALISMO</v>
      </c>
      <c r="L373" s="19" t="s">
        <v>16228</v>
      </c>
      <c r="M373" s="19" t="s">
        <v>4622</v>
      </c>
      <c r="N373" s="19" t="s">
        <v>17773</v>
      </c>
    </row>
    <row r="374" spans="1:14" x14ac:dyDescent="0.25">
      <c r="A374" s="19" t="str">
        <f t="shared" si="16"/>
        <v>37574JB x Sambodromo4606918h</v>
      </c>
      <c r="B374" s="19" t="str">
        <f t="shared" si="17"/>
        <v>37574JB x Sambodromo46069</v>
      </c>
      <c r="C374" s="19" t="s">
        <v>224</v>
      </c>
      <c r="D374" s="19">
        <v>37574</v>
      </c>
      <c r="E374" s="20"/>
      <c r="F374" s="19" t="s">
        <v>33</v>
      </c>
      <c r="G374" s="21" t="s">
        <v>34</v>
      </c>
      <c r="H374" s="22">
        <f t="shared" si="18"/>
        <v>46069</v>
      </c>
      <c r="I374" s="19" t="s">
        <v>622</v>
      </c>
      <c r="J374" s="21" t="str">
        <f>IF(LEN(A374&amp;B374)&lt;2,"Não Utilizou",IF((IFERROR(IFERROR(VLOOKUP(A374,Agendamento!A:C,3,0),VLOOKUP(B374,Agendamento!B:C,2,0)&amp;"B"),"Encaixe"))="Agendado","Agend_OK",IF((IFERROR(IFERROR(VLOOKUP(A374,Agendamento!A:C,3,0),VLOOKUP(B374,Agendamento!B:C,2,0)&amp;"B"),"Encaixe"))="AgendadoB","Agend_NOK",IF((IFERROR(IFERROR(VLOOKUP(A374,Agendamento!A:C,3,0),VLOOKUP(B374,Agendamento!B:C,2,0)&amp;"B"),"Encaixe"))="Encaixe","Encaixe","Não Utilizou"))))</f>
        <v>Agend_NOK</v>
      </c>
      <c r="K374" s="21" t="str">
        <f>IFERROR(VLOOKUP(L374,'Base Colaboradores'!C:F,4,0),"PRESTADOR DE SERVIÇOS")</f>
        <v>JORNALISMO</v>
      </c>
      <c r="L374" s="19" t="s">
        <v>16228</v>
      </c>
      <c r="M374" s="19" t="s">
        <v>4622</v>
      </c>
      <c r="N374" s="19" t="s">
        <v>17773</v>
      </c>
    </row>
    <row r="375" spans="1:14" x14ac:dyDescent="0.25">
      <c r="A375" s="19" t="str">
        <f t="shared" si="16"/>
        <v>41695Sambodromo x EG4606806h</v>
      </c>
      <c r="B375" s="19" t="str">
        <f t="shared" si="17"/>
        <v>41695Sambodromo x EG46068</v>
      </c>
      <c r="C375" s="19" t="s">
        <v>141</v>
      </c>
      <c r="D375" s="19">
        <v>41695</v>
      </c>
      <c r="E375" s="20"/>
      <c r="F375" s="19" t="s">
        <v>151</v>
      </c>
      <c r="G375" s="21" t="s">
        <v>193</v>
      </c>
      <c r="H375" s="22">
        <f t="shared" si="18"/>
        <v>46068</v>
      </c>
      <c r="I375" s="19" t="s">
        <v>621</v>
      </c>
      <c r="J375" s="21" t="str">
        <f>IF(LEN(A375&amp;B375)&lt;2,"Não Utilizou",IF((IFERROR(IFERROR(VLOOKUP(A375,Agendamento!A:C,3,0),VLOOKUP(B375,Agendamento!B:C,2,0)&amp;"B"),"Encaixe"))="Agendado","Agend_OK",IF((IFERROR(IFERROR(VLOOKUP(A375,Agendamento!A:C,3,0),VLOOKUP(B375,Agendamento!B:C,2,0)&amp;"B"),"Encaixe"))="AgendadoB","Agend_NOK",IF((IFERROR(IFERROR(VLOOKUP(A375,Agendamento!A:C,3,0),VLOOKUP(B375,Agendamento!B:C,2,0)&amp;"B"),"Encaixe"))="Encaixe","Encaixe","Não Utilizou"))))</f>
        <v>Agend_NOK</v>
      </c>
      <c r="K375" s="21" t="str">
        <f>IFERROR(VLOOKUP(L375,'Base Colaboradores'!C:F,4,0),"PRESTADOR DE SERVIÇOS")</f>
        <v>JORNALISMO</v>
      </c>
      <c r="L375" s="19" t="s">
        <v>16228</v>
      </c>
      <c r="M375" s="19" t="s">
        <v>4622</v>
      </c>
      <c r="N375" s="19" t="s">
        <v>17483</v>
      </c>
    </row>
    <row r="376" spans="1:14" x14ac:dyDescent="0.25">
      <c r="A376" s="19" t="str">
        <f t="shared" si="16"/>
        <v>41695EG x Sambodromo4606922h</v>
      </c>
      <c r="B376" s="19" t="str">
        <f t="shared" si="17"/>
        <v>41695EG x Sambodromo46069</v>
      </c>
      <c r="C376" s="19" t="s">
        <v>141</v>
      </c>
      <c r="D376" s="19">
        <v>41695</v>
      </c>
      <c r="E376" s="20"/>
      <c r="F376" s="19" t="s">
        <v>6</v>
      </c>
      <c r="G376" s="21" t="s">
        <v>137</v>
      </c>
      <c r="H376" s="22">
        <f t="shared" si="18"/>
        <v>46069</v>
      </c>
      <c r="I376" s="19" t="s">
        <v>622</v>
      </c>
      <c r="J376" s="21" t="str">
        <f>IF(LEN(A376&amp;B376)&lt;2,"Não Utilizou",IF((IFERROR(IFERROR(VLOOKUP(A376,Agendamento!A:C,3,0),VLOOKUP(B376,Agendamento!B:C,2,0)&amp;"B"),"Encaixe"))="Agendado","Agend_OK",IF((IFERROR(IFERROR(VLOOKUP(A376,Agendamento!A:C,3,0),VLOOKUP(B376,Agendamento!B:C,2,0)&amp;"B"),"Encaixe"))="AgendadoB","Agend_NOK",IF((IFERROR(IFERROR(VLOOKUP(A376,Agendamento!A:C,3,0),VLOOKUP(B376,Agendamento!B:C,2,0)&amp;"B"),"Encaixe"))="Encaixe","Encaixe","Não Utilizou"))))</f>
        <v>Agend_NOK</v>
      </c>
      <c r="K376" s="21" t="str">
        <f>IFERROR(VLOOKUP(L376,'Base Colaboradores'!C:F,4,0),"PRESTADOR DE SERVIÇOS")</f>
        <v>JORNALISMO</v>
      </c>
      <c r="L376" s="19" t="s">
        <v>16228</v>
      </c>
      <c r="M376" s="19" t="s">
        <v>4622</v>
      </c>
      <c r="N376" s="19" t="s">
        <v>17483</v>
      </c>
    </row>
    <row r="377" spans="1:14" x14ac:dyDescent="0.25">
      <c r="A377" s="19" t="str">
        <f t="shared" si="16"/>
        <v>84161Sambodromo x EG4606806h</v>
      </c>
      <c r="B377" s="19" t="str">
        <f t="shared" si="17"/>
        <v>84161Sambodromo x EG46068</v>
      </c>
      <c r="C377" s="19" t="s">
        <v>195</v>
      </c>
      <c r="D377" s="19">
        <v>84161</v>
      </c>
      <c r="E377" s="20"/>
      <c r="F377" s="19" t="s">
        <v>151</v>
      </c>
      <c r="G377" s="21" t="s">
        <v>193</v>
      </c>
      <c r="H377" s="22">
        <f t="shared" si="18"/>
        <v>46068</v>
      </c>
      <c r="I377" s="19" t="s">
        <v>621</v>
      </c>
      <c r="J377" s="21" t="str">
        <f>IF(LEN(A377&amp;B377)&lt;2,"Não Utilizou",IF((IFERROR(IFERROR(VLOOKUP(A377,Agendamento!A:C,3,0),VLOOKUP(B377,Agendamento!B:C,2,0)&amp;"B"),"Encaixe"))="Agendado","Agend_OK",IF((IFERROR(IFERROR(VLOOKUP(A377,Agendamento!A:C,3,0),VLOOKUP(B377,Agendamento!B:C,2,0)&amp;"B"),"Encaixe"))="AgendadoB","Agend_NOK",IF((IFERROR(IFERROR(VLOOKUP(A377,Agendamento!A:C,3,0),VLOOKUP(B377,Agendamento!B:C,2,0)&amp;"B"),"Encaixe"))="Encaixe","Encaixe","Não Utilizou"))))</f>
        <v>Agend_NOK</v>
      </c>
      <c r="K377" s="21" t="str">
        <f>IFERROR(VLOOKUP(L377,'Base Colaboradores'!C:F,4,0),"PRESTADOR DE SERVIÇOS")</f>
        <v>TECNOLOGIA</v>
      </c>
      <c r="L377" s="19" t="s">
        <v>16317</v>
      </c>
      <c r="M377" s="19" t="s">
        <v>12397</v>
      </c>
      <c r="N377" s="19" t="s">
        <v>17583</v>
      </c>
    </row>
    <row r="378" spans="1:14" x14ac:dyDescent="0.25">
      <c r="A378" s="19" t="str">
        <f t="shared" si="16"/>
        <v>84161EG x Sambodromo4606919h</v>
      </c>
      <c r="B378" s="19" t="str">
        <f t="shared" si="17"/>
        <v>84161EG x Sambodromo46069</v>
      </c>
      <c r="C378" s="19" t="s">
        <v>195</v>
      </c>
      <c r="D378" s="19">
        <v>84161</v>
      </c>
      <c r="E378" s="20"/>
      <c r="F378" s="19" t="s">
        <v>6</v>
      </c>
      <c r="G378" s="21" t="s">
        <v>76</v>
      </c>
      <c r="H378" s="22">
        <f t="shared" si="18"/>
        <v>46069</v>
      </c>
      <c r="I378" s="19" t="s">
        <v>622</v>
      </c>
      <c r="J378" s="21" t="str">
        <f>IF(LEN(A378&amp;B378)&lt;2,"Não Utilizou",IF((IFERROR(IFERROR(VLOOKUP(A378,Agendamento!A:C,3,0),VLOOKUP(B378,Agendamento!B:C,2,0)&amp;"B"),"Encaixe"))="Agendado","Agend_OK",IF((IFERROR(IFERROR(VLOOKUP(A378,Agendamento!A:C,3,0),VLOOKUP(B378,Agendamento!B:C,2,0)&amp;"B"),"Encaixe"))="AgendadoB","Agend_NOK",IF((IFERROR(IFERROR(VLOOKUP(A378,Agendamento!A:C,3,0),VLOOKUP(B378,Agendamento!B:C,2,0)&amp;"B"),"Encaixe"))="Encaixe","Encaixe","Não Utilizou"))))</f>
        <v>Agend_NOK</v>
      </c>
      <c r="K378" s="21" t="str">
        <f>IFERROR(VLOOKUP(L378,'Base Colaboradores'!C:F,4,0),"PRESTADOR DE SERVIÇOS")</f>
        <v>TECNOLOGIA</v>
      </c>
      <c r="L378" s="19" t="s">
        <v>16317</v>
      </c>
      <c r="M378" s="19" t="s">
        <v>12397</v>
      </c>
      <c r="N378" s="19" t="s">
        <v>17583</v>
      </c>
    </row>
    <row r="379" spans="1:14" x14ac:dyDescent="0.25">
      <c r="A379" s="19" t="str">
        <f t="shared" si="16"/>
        <v>60899EG x Sambodromo4606917h</v>
      </c>
      <c r="B379" s="19" t="str">
        <f t="shared" si="17"/>
        <v>60899EG x Sambodromo46069</v>
      </c>
      <c r="C379" s="19" t="s">
        <v>13</v>
      </c>
      <c r="D379" s="19">
        <v>60899</v>
      </c>
      <c r="E379" s="20"/>
      <c r="F379" s="19" t="s">
        <v>6</v>
      </c>
      <c r="G379" s="21" t="s">
        <v>7</v>
      </c>
      <c r="H379" s="22">
        <f t="shared" si="18"/>
        <v>46069</v>
      </c>
      <c r="I379" s="19" t="s">
        <v>622</v>
      </c>
      <c r="J379" s="21" t="str">
        <f>IF(LEN(A379&amp;B379)&lt;2,"Não Utilizou",IF((IFERROR(IFERROR(VLOOKUP(A379,Agendamento!A:C,3,0),VLOOKUP(B379,Agendamento!B:C,2,0)&amp;"B"),"Encaixe"))="Agendado","Agend_OK",IF((IFERROR(IFERROR(VLOOKUP(A379,Agendamento!A:C,3,0),VLOOKUP(B379,Agendamento!B:C,2,0)&amp;"B"),"Encaixe"))="AgendadoB","Agend_NOK",IF((IFERROR(IFERROR(VLOOKUP(A379,Agendamento!A:C,3,0),VLOOKUP(B379,Agendamento!B:C,2,0)&amp;"B"),"Encaixe"))="Encaixe","Encaixe","Não Utilizou"))))</f>
        <v>Agend_NOK</v>
      </c>
      <c r="K379" s="21" t="str">
        <f>IFERROR(VLOOKUP(L379,'Base Colaboradores'!C:F,4,0),"PRESTADOR DE SERVIÇOS")</f>
        <v>TECNOLOGIA</v>
      </c>
      <c r="L379" s="19" t="s">
        <v>16260</v>
      </c>
      <c r="M379" s="19" t="s">
        <v>5234</v>
      </c>
      <c r="N379" s="19" t="s">
        <v>17608</v>
      </c>
    </row>
    <row r="380" spans="1:14" x14ac:dyDescent="0.25">
      <c r="A380" s="19" t="str">
        <f t="shared" si="16"/>
        <v>05935069792Sambodromo x EG4606806h</v>
      </c>
      <c r="B380" s="19" t="str">
        <f t="shared" si="17"/>
        <v>05935069792Sambodromo x EG46068</v>
      </c>
      <c r="C380" s="19" t="s">
        <v>24</v>
      </c>
      <c r="D380" s="19"/>
      <c r="E380" s="20" t="s">
        <v>25</v>
      </c>
      <c r="F380" s="19" t="s">
        <v>151</v>
      </c>
      <c r="G380" s="21" t="s">
        <v>193</v>
      </c>
      <c r="H380" s="22">
        <f t="shared" si="18"/>
        <v>46068</v>
      </c>
      <c r="I380" s="19" t="s">
        <v>621</v>
      </c>
      <c r="J380" s="21" t="str">
        <f>IF(LEN(A380&amp;B380)&lt;2,"Não Utilizou",IF((IFERROR(IFERROR(VLOOKUP(A380,Agendamento!A:C,3,0),VLOOKUP(B380,Agendamento!B:C,2,0)&amp;"B"),"Encaixe"))="Agendado","Agend_OK",IF((IFERROR(IFERROR(VLOOKUP(A380,Agendamento!A:C,3,0),VLOOKUP(B380,Agendamento!B:C,2,0)&amp;"B"),"Encaixe"))="AgendadoB","Agend_NOK",IF((IFERROR(IFERROR(VLOOKUP(A380,Agendamento!A:C,3,0),VLOOKUP(B380,Agendamento!B:C,2,0)&amp;"B"),"Encaixe"))="Encaixe","Encaixe","Não Utilizou"))))</f>
        <v>Agend_OK</v>
      </c>
      <c r="K380" s="21" t="str">
        <f>IFERROR(VLOOKUP(L380,'Base Colaboradores'!C:F,4,0),"PRESTADOR DE SERVIÇOS")</f>
        <v>PRESTADOR DE SERVIÇOS</v>
      </c>
      <c r="L380" s="19" t="s">
        <v>19298</v>
      </c>
      <c r="M380" s="19" t="s">
        <v>19218</v>
      </c>
      <c r="N380" s="19" t="s">
        <v>19218</v>
      </c>
    </row>
    <row r="381" spans="1:14" x14ac:dyDescent="0.25">
      <c r="A381" s="19" t="str">
        <f t="shared" si="16"/>
        <v>05935069792EG x Sambodromo4606917h</v>
      </c>
      <c r="B381" s="19" t="str">
        <f t="shared" si="17"/>
        <v>05935069792EG x Sambodromo46069</v>
      </c>
      <c r="C381" s="19" t="s">
        <v>24</v>
      </c>
      <c r="D381" s="19"/>
      <c r="E381" s="20" t="s">
        <v>25</v>
      </c>
      <c r="F381" s="19" t="s">
        <v>6</v>
      </c>
      <c r="G381" s="21" t="s">
        <v>7</v>
      </c>
      <c r="H381" s="22">
        <f t="shared" si="18"/>
        <v>46069</v>
      </c>
      <c r="I381" s="19" t="s">
        <v>622</v>
      </c>
      <c r="J381" s="21" t="str">
        <f>IF(LEN(A381&amp;B381)&lt;2,"Não Utilizou",IF((IFERROR(IFERROR(VLOOKUP(A381,Agendamento!A:C,3,0),VLOOKUP(B381,Agendamento!B:C,2,0)&amp;"B"),"Encaixe"))="Agendado","Agend_OK",IF((IFERROR(IFERROR(VLOOKUP(A381,Agendamento!A:C,3,0),VLOOKUP(B381,Agendamento!B:C,2,0)&amp;"B"),"Encaixe"))="AgendadoB","Agend_NOK",IF((IFERROR(IFERROR(VLOOKUP(A381,Agendamento!A:C,3,0),VLOOKUP(B381,Agendamento!B:C,2,0)&amp;"B"),"Encaixe"))="Encaixe","Encaixe","Não Utilizou"))))</f>
        <v>Agend_OK</v>
      </c>
      <c r="K381" s="21" t="str">
        <f>IFERROR(VLOOKUP(L381,'Base Colaboradores'!C:F,4,0),"PRESTADOR DE SERVIÇOS")</f>
        <v>PRESTADOR DE SERVIÇOS</v>
      </c>
      <c r="L381" s="19" t="s">
        <v>19298</v>
      </c>
      <c r="M381" s="19" t="s">
        <v>19218</v>
      </c>
      <c r="N381" s="19" t="s">
        <v>19218</v>
      </c>
    </row>
    <row r="382" spans="1:14" x14ac:dyDescent="0.25">
      <c r="A382" s="19" t="str">
        <f t="shared" si="16"/>
        <v>78904Sambodromo x EG4606806h</v>
      </c>
      <c r="B382" s="19" t="str">
        <f t="shared" si="17"/>
        <v>78904Sambodromo x EG46068</v>
      </c>
      <c r="C382" s="19" t="s">
        <v>196</v>
      </c>
      <c r="D382" s="19">
        <v>78904</v>
      </c>
      <c r="E382" s="20"/>
      <c r="F382" s="19" t="s">
        <v>151</v>
      </c>
      <c r="G382" s="21" t="s">
        <v>193</v>
      </c>
      <c r="H382" s="22">
        <f t="shared" si="18"/>
        <v>46068</v>
      </c>
      <c r="I382" s="19" t="s">
        <v>621</v>
      </c>
      <c r="J382" s="21" t="str">
        <f>IF(LEN(A382&amp;B382)&lt;2,"Não Utilizou",IF((IFERROR(IFERROR(VLOOKUP(A382,Agendamento!A:C,3,0),VLOOKUP(B382,Agendamento!B:C,2,0)&amp;"B"),"Encaixe"))="Agendado","Agend_OK",IF((IFERROR(IFERROR(VLOOKUP(A382,Agendamento!A:C,3,0),VLOOKUP(B382,Agendamento!B:C,2,0)&amp;"B"),"Encaixe"))="AgendadoB","Agend_NOK",IF((IFERROR(IFERROR(VLOOKUP(A382,Agendamento!A:C,3,0),VLOOKUP(B382,Agendamento!B:C,2,0)&amp;"B"),"Encaixe"))="Encaixe","Encaixe","Não Utilizou"))))</f>
        <v>Agend_NOK</v>
      </c>
      <c r="K382" s="21" t="str">
        <f>IFERROR(VLOOKUP(L382,'Base Colaboradores'!C:F,4,0),"PRESTADOR DE SERVIÇOS")</f>
        <v>TECNOLOGIA</v>
      </c>
      <c r="L382" s="19" t="s">
        <v>16317</v>
      </c>
      <c r="M382" s="19" t="s">
        <v>1761</v>
      </c>
      <c r="N382" s="19" t="s">
        <v>17506</v>
      </c>
    </row>
    <row r="383" spans="1:14" x14ac:dyDescent="0.25">
      <c r="A383" s="19" t="str">
        <f t="shared" si="16"/>
        <v>78904EG x Sambodromo4606920h</v>
      </c>
      <c r="B383" s="19" t="str">
        <f t="shared" si="17"/>
        <v>78904EG x Sambodromo46069</v>
      </c>
      <c r="C383" s="19" t="s">
        <v>196</v>
      </c>
      <c r="D383" s="19">
        <v>78904</v>
      </c>
      <c r="E383" s="20"/>
      <c r="F383" s="19" t="s">
        <v>6</v>
      </c>
      <c r="G383" s="21" t="s">
        <v>114</v>
      </c>
      <c r="H383" s="22">
        <f t="shared" si="18"/>
        <v>46069</v>
      </c>
      <c r="I383" s="19" t="s">
        <v>622</v>
      </c>
      <c r="J383" s="21" t="str">
        <f>IF(LEN(A383&amp;B383)&lt;2,"Não Utilizou",IF((IFERROR(IFERROR(VLOOKUP(A383,Agendamento!A:C,3,0),VLOOKUP(B383,Agendamento!B:C,2,0)&amp;"B"),"Encaixe"))="Agendado","Agend_OK",IF((IFERROR(IFERROR(VLOOKUP(A383,Agendamento!A:C,3,0),VLOOKUP(B383,Agendamento!B:C,2,0)&amp;"B"),"Encaixe"))="AgendadoB","Agend_NOK",IF((IFERROR(IFERROR(VLOOKUP(A383,Agendamento!A:C,3,0),VLOOKUP(B383,Agendamento!B:C,2,0)&amp;"B"),"Encaixe"))="Encaixe","Encaixe","Não Utilizou"))))</f>
        <v>Agend_NOK</v>
      </c>
      <c r="K383" s="21" t="str">
        <f>IFERROR(VLOOKUP(L383,'Base Colaboradores'!C:F,4,0),"PRESTADOR DE SERVIÇOS")</f>
        <v>TECNOLOGIA</v>
      </c>
      <c r="L383" s="19" t="s">
        <v>16317</v>
      </c>
      <c r="M383" s="19" t="s">
        <v>1761</v>
      </c>
      <c r="N383" s="19" t="s">
        <v>17506</v>
      </c>
    </row>
    <row r="384" spans="1:14" x14ac:dyDescent="0.25">
      <c r="A384" s="19" t="str">
        <f t="shared" si="16"/>
        <v>78444JB x Sambodromo4606919h</v>
      </c>
      <c r="B384" s="19" t="str">
        <f t="shared" si="17"/>
        <v>78444JB x Sambodromo46069</v>
      </c>
      <c r="C384" s="19" t="s">
        <v>111</v>
      </c>
      <c r="D384" s="19">
        <v>78444</v>
      </c>
      <c r="E384" s="20"/>
      <c r="F384" s="19" t="s">
        <v>33</v>
      </c>
      <c r="G384" s="21" t="s">
        <v>76</v>
      </c>
      <c r="H384" s="22">
        <f t="shared" si="18"/>
        <v>46069</v>
      </c>
      <c r="I384" s="19" t="s">
        <v>622</v>
      </c>
      <c r="J384" s="21" t="str">
        <f>IF(LEN(A384&amp;B384)&lt;2,"Não Utilizou",IF((IFERROR(IFERROR(VLOOKUP(A384,Agendamento!A:C,3,0),VLOOKUP(B384,Agendamento!B:C,2,0)&amp;"B"),"Encaixe"))="Agendado","Agend_OK",IF((IFERROR(IFERROR(VLOOKUP(A384,Agendamento!A:C,3,0),VLOOKUP(B384,Agendamento!B:C,2,0)&amp;"B"),"Encaixe"))="AgendadoB","Agend_NOK",IF((IFERROR(IFERROR(VLOOKUP(A384,Agendamento!A:C,3,0),VLOOKUP(B384,Agendamento!B:C,2,0)&amp;"B"),"Encaixe"))="Encaixe","Encaixe","Não Utilizou"))))</f>
        <v>Agend_NOK</v>
      </c>
      <c r="K384" s="21" t="str">
        <f>IFERROR(VLOOKUP(L384,'Base Colaboradores'!C:F,4,0),"PRESTADOR DE SERVIÇOS")</f>
        <v>JORNALISMO</v>
      </c>
      <c r="L384" s="19" t="s">
        <v>17073</v>
      </c>
      <c r="M384" s="19" t="s">
        <v>11696</v>
      </c>
      <c r="N384" s="19" t="s">
        <v>17556</v>
      </c>
    </row>
    <row r="385" spans="1:14" x14ac:dyDescent="0.25">
      <c r="A385" s="19" t="str">
        <f t="shared" si="16"/>
        <v>37079Sambodromo x EG4606800h</v>
      </c>
      <c r="B385" s="19" t="str">
        <f t="shared" si="17"/>
        <v>37079Sambodromo x EG46068</v>
      </c>
      <c r="C385" s="19" t="s">
        <v>67</v>
      </c>
      <c r="D385" s="19">
        <v>37079</v>
      </c>
      <c r="E385" s="20"/>
      <c r="F385" s="19" t="s">
        <v>151</v>
      </c>
      <c r="G385" s="21" t="s">
        <v>152</v>
      </c>
      <c r="H385" s="22">
        <f t="shared" si="18"/>
        <v>46068</v>
      </c>
      <c r="I385" s="19" t="s">
        <v>621</v>
      </c>
      <c r="J385" s="21" t="str">
        <f>IF(LEN(A385&amp;B385)&lt;2,"Não Utilizou",IF((IFERROR(IFERROR(VLOOKUP(A385,Agendamento!A:C,3,0),VLOOKUP(B385,Agendamento!B:C,2,0)&amp;"B"),"Encaixe"))="Agendado","Agend_OK",IF((IFERROR(IFERROR(VLOOKUP(A385,Agendamento!A:C,3,0),VLOOKUP(B385,Agendamento!B:C,2,0)&amp;"B"),"Encaixe"))="AgendadoB","Agend_NOK",IF((IFERROR(IFERROR(VLOOKUP(A385,Agendamento!A:C,3,0),VLOOKUP(B385,Agendamento!B:C,2,0)&amp;"B"),"Encaixe"))="Encaixe","Encaixe","Não Utilizou"))))</f>
        <v>Agend_OK</v>
      </c>
      <c r="K385" s="21" t="str">
        <f>IFERROR(VLOOKUP(L385,'Base Colaboradores'!C:F,4,0),"PRESTADOR DE SERVIÇOS")</f>
        <v>FINANCAS JURIDICO E INFRAESTRUTURA</v>
      </c>
      <c r="L385" s="19" t="s">
        <v>16264</v>
      </c>
      <c r="M385" s="19" t="s">
        <v>15092</v>
      </c>
      <c r="N385" s="19" t="s">
        <v>17553</v>
      </c>
    </row>
    <row r="386" spans="1:14" x14ac:dyDescent="0.25">
      <c r="A386" s="19" t="str">
        <f t="shared" si="16"/>
        <v>37079EG x Sambodromo4606922h</v>
      </c>
      <c r="B386" s="19" t="str">
        <f t="shared" si="17"/>
        <v>37079EG x Sambodromo46069</v>
      </c>
      <c r="C386" s="19" t="s">
        <v>67</v>
      </c>
      <c r="D386" s="19">
        <v>37079</v>
      </c>
      <c r="E386" s="20"/>
      <c r="F386" s="19" t="s">
        <v>6</v>
      </c>
      <c r="G386" s="21" t="s">
        <v>137</v>
      </c>
      <c r="H386" s="22">
        <f t="shared" si="18"/>
        <v>46069</v>
      </c>
      <c r="I386" s="19" t="s">
        <v>622</v>
      </c>
      <c r="J386" s="21" t="str">
        <f>IF(LEN(A386&amp;B386)&lt;2,"Não Utilizou",IF((IFERROR(IFERROR(VLOOKUP(A386,Agendamento!A:C,3,0),VLOOKUP(B386,Agendamento!B:C,2,0)&amp;"B"),"Encaixe"))="Agendado","Agend_OK",IF((IFERROR(IFERROR(VLOOKUP(A386,Agendamento!A:C,3,0),VLOOKUP(B386,Agendamento!B:C,2,0)&amp;"B"),"Encaixe"))="AgendadoB","Agend_NOK",IF((IFERROR(IFERROR(VLOOKUP(A386,Agendamento!A:C,3,0),VLOOKUP(B386,Agendamento!B:C,2,0)&amp;"B"),"Encaixe"))="Encaixe","Encaixe","Não Utilizou"))))</f>
        <v>Agend_NOK</v>
      </c>
      <c r="K386" s="21" t="str">
        <f>IFERROR(VLOOKUP(L386,'Base Colaboradores'!C:F,4,0),"PRESTADOR DE SERVIÇOS")</f>
        <v>FINANCAS JURIDICO E INFRAESTRUTURA</v>
      </c>
      <c r="L386" s="19" t="s">
        <v>16264</v>
      </c>
      <c r="M386" s="19" t="s">
        <v>15092</v>
      </c>
      <c r="N386" s="19" t="s">
        <v>17553</v>
      </c>
    </row>
    <row r="387" spans="1:14" x14ac:dyDescent="0.25">
      <c r="A387" s="19" t="str">
        <f t="shared" ref="A387:A450" si="19">IF(LEN(D387)&gt;1,D387,E387)&amp;F387&amp;H387&amp;G387</f>
        <v>43262JB x Sambodromo4606923h</v>
      </c>
      <c r="B387" s="19" t="str">
        <f t="shared" ref="B387:B450" si="20">IF(LEN(D387)&gt;1,D387,E387)&amp;F387&amp;H387</f>
        <v>43262JB x Sambodromo46069</v>
      </c>
      <c r="C387" s="19" t="s">
        <v>150</v>
      </c>
      <c r="D387" s="19">
        <v>43262</v>
      </c>
      <c r="E387" s="20"/>
      <c r="F387" s="19" t="s">
        <v>33</v>
      </c>
      <c r="G387" s="21" t="s">
        <v>148</v>
      </c>
      <c r="H387" s="22">
        <f t="shared" ref="H387:H450" si="21">IF(LEFT(I387,1)="1",46068,IF(LEFT(I387,1)="2",46069,IF(LEFT(I387,1)="3",46070,46074)))</f>
        <v>46069</v>
      </c>
      <c r="I387" s="19" t="s">
        <v>622</v>
      </c>
      <c r="J387" s="21" t="str">
        <f>IF(LEN(A387&amp;B387)&lt;2,"Não Utilizou",IF((IFERROR(IFERROR(VLOOKUP(A387,Agendamento!A:C,3,0),VLOOKUP(B387,Agendamento!B:C,2,0)&amp;"B"),"Encaixe"))="Agendado","Agend_OK",IF((IFERROR(IFERROR(VLOOKUP(A387,Agendamento!A:C,3,0),VLOOKUP(B387,Agendamento!B:C,2,0)&amp;"B"),"Encaixe"))="AgendadoB","Agend_NOK",IF((IFERROR(IFERROR(VLOOKUP(A387,Agendamento!A:C,3,0),VLOOKUP(B387,Agendamento!B:C,2,0)&amp;"B"),"Encaixe"))="Encaixe","Encaixe","Não Utilizou"))))</f>
        <v>Agend_NOK</v>
      </c>
      <c r="K387" s="21" t="str">
        <f>IFERROR(VLOOKUP(L387,'Base Colaboradores'!C:F,4,0),"PRESTADOR DE SERVIÇOS")</f>
        <v>JORNALISMO</v>
      </c>
      <c r="L387" s="19" t="s">
        <v>16228</v>
      </c>
      <c r="M387" s="19" t="s">
        <v>4622</v>
      </c>
      <c r="N387" s="19" t="s">
        <v>17561</v>
      </c>
    </row>
    <row r="388" spans="1:14" x14ac:dyDescent="0.25">
      <c r="A388" s="19" t="str">
        <f t="shared" si="19"/>
        <v>70705Sambodromo x EG4606800h</v>
      </c>
      <c r="B388" s="19" t="str">
        <f t="shared" si="20"/>
        <v>70705Sambodromo x EG46068</v>
      </c>
      <c r="C388" s="19" t="s">
        <v>156</v>
      </c>
      <c r="D388" s="19">
        <v>70705</v>
      </c>
      <c r="E388" s="20"/>
      <c r="F388" s="19" t="s">
        <v>151</v>
      </c>
      <c r="G388" s="21" t="s">
        <v>152</v>
      </c>
      <c r="H388" s="22">
        <f t="shared" si="21"/>
        <v>46068</v>
      </c>
      <c r="I388" s="19" t="s">
        <v>621</v>
      </c>
      <c r="J388" s="21" t="str">
        <f>IF(LEN(A388&amp;B388)&lt;2,"Não Utilizou",IF((IFERROR(IFERROR(VLOOKUP(A388,Agendamento!A:C,3,0),VLOOKUP(B388,Agendamento!B:C,2,0)&amp;"B"),"Encaixe"))="Agendado","Agend_OK",IF((IFERROR(IFERROR(VLOOKUP(A388,Agendamento!A:C,3,0),VLOOKUP(B388,Agendamento!B:C,2,0)&amp;"B"),"Encaixe"))="AgendadoB","Agend_NOK",IF((IFERROR(IFERROR(VLOOKUP(A388,Agendamento!A:C,3,0),VLOOKUP(B388,Agendamento!B:C,2,0)&amp;"B"),"Encaixe"))="Encaixe","Encaixe","Não Utilizou"))))</f>
        <v>Agend_OK</v>
      </c>
      <c r="K388" s="21" t="str">
        <f>IFERROR(VLOOKUP(L388,'Base Colaboradores'!C:F,4,0),"PRESTADOR DE SERVIÇOS")</f>
        <v>FINANCAS JURIDICO E INFRAESTRUTURA</v>
      </c>
      <c r="L388" s="19" t="s">
        <v>16098</v>
      </c>
      <c r="M388" s="19" t="s">
        <v>5255</v>
      </c>
      <c r="N388" s="19" t="s">
        <v>18114</v>
      </c>
    </row>
    <row r="389" spans="1:14" x14ac:dyDescent="0.25">
      <c r="A389" s="19" t="str">
        <f t="shared" si="19"/>
        <v>70705EG x Sambodromo4606917h</v>
      </c>
      <c r="B389" s="19" t="str">
        <f t="shared" si="20"/>
        <v>70705EG x Sambodromo46069</v>
      </c>
      <c r="C389" s="19" t="s">
        <v>156</v>
      </c>
      <c r="D389" s="19">
        <v>70705</v>
      </c>
      <c r="E389" s="20"/>
      <c r="F389" s="19" t="s">
        <v>6</v>
      </c>
      <c r="G389" s="21" t="s">
        <v>7</v>
      </c>
      <c r="H389" s="22">
        <f t="shared" si="21"/>
        <v>46069</v>
      </c>
      <c r="I389" s="19" t="s">
        <v>622</v>
      </c>
      <c r="J389" s="21" t="str">
        <f>IF(LEN(A389&amp;B389)&lt;2,"Não Utilizou",IF((IFERROR(IFERROR(VLOOKUP(A389,Agendamento!A:C,3,0),VLOOKUP(B389,Agendamento!B:C,2,0)&amp;"B"),"Encaixe"))="Agendado","Agend_OK",IF((IFERROR(IFERROR(VLOOKUP(A389,Agendamento!A:C,3,0),VLOOKUP(B389,Agendamento!B:C,2,0)&amp;"B"),"Encaixe"))="AgendadoB","Agend_NOK",IF((IFERROR(IFERROR(VLOOKUP(A389,Agendamento!A:C,3,0),VLOOKUP(B389,Agendamento!B:C,2,0)&amp;"B"),"Encaixe"))="Encaixe","Encaixe","Não Utilizou"))))</f>
        <v>Agend_OK</v>
      </c>
      <c r="K389" s="21" t="str">
        <f>IFERROR(VLOOKUP(L389,'Base Colaboradores'!C:F,4,0),"PRESTADOR DE SERVIÇOS")</f>
        <v>FINANCAS JURIDICO E INFRAESTRUTURA</v>
      </c>
      <c r="L389" s="19" t="s">
        <v>16098</v>
      </c>
      <c r="M389" s="19" t="s">
        <v>5255</v>
      </c>
      <c r="N389" s="19" t="s">
        <v>18114</v>
      </c>
    </row>
    <row r="390" spans="1:14" x14ac:dyDescent="0.25">
      <c r="A390" s="19" t="str">
        <f t="shared" si="19"/>
        <v>85656Sambodromo x EG4606806h</v>
      </c>
      <c r="B390" s="19" t="str">
        <f t="shared" si="20"/>
        <v>85656Sambodromo x EG46068</v>
      </c>
      <c r="C390" s="19" t="s">
        <v>85</v>
      </c>
      <c r="D390" s="19">
        <v>85656</v>
      </c>
      <c r="E390" s="20"/>
      <c r="F390" s="19" t="s">
        <v>151</v>
      </c>
      <c r="G390" s="21" t="s">
        <v>193</v>
      </c>
      <c r="H390" s="22">
        <f t="shared" si="21"/>
        <v>46068</v>
      </c>
      <c r="I390" s="19" t="s">
        <v>621</v>
      </c>
      <c r="J390" s="21" t="str">
        <f>IF(LEN(A390&amp;B390)&lt;2,"Não Utilizou",IF((IFERROR(IFERROR(VLOOKUP(A390,Agendamento!A:C,3,0),VLOOKUP(B390,Agendamento!B:C,2,0)&amp;"B"),"Encaixe"))="Agendado","Agend_OK",IF((IFERROR(IFERROR(VLOOKUP(A390,Agendamento!A:C,3,0),VLOOKUP(B390,Agendamento!B:C,2,0)&amp;"B"),"Encaixe"))="AgendadoB","Agend_NOK",IF((IFERROR(IFERROR(VLOOKUP(A390,Agendamento!A:C,3,0),VLOOKUP(B390,Agendamento!B:C,2,0)&amp;"B"),"Encaixe"))="Encaixe","Encaixe","Não Utilizou"))))</f>
        <v>Agend_NOK</v>
      </c>
      <c r="K390" s="21" t="str">
        <f>IFERROR(VLOOKUP(L390,'Base Colaboradores'!C:F,4,0),"PRESTADOR DE SERVIÇOS")</f>
        <v>TECNOLOGIA</v>
      </c>
      <c r="L390" s="19" t="s">
        <v>16317</v>
      </c>
      <c r="M390" s="19" t="s">
        <v>12397</v>
      </c>
      <c r="N390" s="19" t="s">
        <v>17583</v>
      </c>
    </row>
    <row r="391" spans="1:14" x14ac:dyDescent="0.25">
      <c r="A391" s="19" t="str">
        <f t="shared" si="19"/>
        <v>85656EG x Sambodromo4606919h</v>
      </c>
      <c r="B391" s="19" t="str">
        <f t="shared" si="20"/>
        <v>85656EG x Sambodromo46069</v>
      </c>
      <c r="C391" s="19" t="s">
        <v>85</v>
      </c>
      <c r="D391" s="19">
        <v>85656</v>
      </c>
      <c r="E391" s="20"/>
      <c r="F391" s="19" t="s">
        <v>6</v>
      </c>
      <c r="G391" s="21" t="s">
        <v>76</v>
      </c>
      <c r="H391" s="22">
        <f t="shared" si="21"/>
        <v>46069</v>
      </c>
      <c r="I391" s="19" t="s">
        <v>622</v>
      </c>
      <c r="J391" s="21" t="str">
        <f>IF(LEN(A391&amp;B391)&lt;2,"Não Utilizou",IF((IFERROR(IFERROR(VLOOKUP(A391,Agendamento!A:C,3,0),VLOOKUP(B391,Agendamento!B:C,2,0)&amp;"B"),"Encaixe"))="Agendado","Agend_OK",IF((IFERROR(IFERROR(VLOOKUP(A391,Agendamento!A:C,3,0),VLOOKUP(B391,Agendamento!B:C,2,0)&amp;"B"),"Encaixe"))="AgendadoB","Agend_NOK",IF((IFERROR(IFERROR(VLOOKUP(A391,Agendamento!A:C,3,0),VLOOKUP(B391,Agendamento!B:C,2,0)&amp;"B"),"Encaixe"))="Encaixe","Encaixe","Não Utilizou"))))</f>
        <v>Agend_NOK</v>
      </c>
      <c r="K391" s="21" t="str">
        <f>IFERROR(VLOOKUP(L391,'Base Colaboradores'!C:F,4,0),"PRESTADOR DE SERVIÇOS")</f>
        <v>TECNOLOGIA</v>
      </c>
      <c r="L391" s="19" t="s">
        <v>16317</v>
      </c>
      <c r="M391" s="19" t="s">
        <v>12397</v>
      </c>
      <c r="N391" s="19" t="s">
        <v>17583</v>
      </c>
    </row>
    <row r="392" spans="1:14" x14ac:dyDescent="0.25">
      <c r="A392" s="19" t="str">
        <f t="shared" si="19"/>
        <v>02274552665JB x Sambodromo4606919h</v>
      </c>
      <c r="B392" s="19" t="str">
        <f t="shared" si="20"/>
        <v>02274552665JB x Sambodromo46069</v>
      </c>
      <c r="C392" s="19" t="s">
        <v>230</v>
      </c>
      <c r="D392" s="19"/>
      <c r="E392" s="20" t="s">
        <v>231</v>
      </c>
      <c r="F392" s="19" t="s">
        <v>33</v>
      </c>
      <c r="G392" s="21" t="s">
        <v>76</v>
      </c>
      <c r="H392" s="22">
        <f t="shared" si="21"/>
        <v>46069</v>
      </c>
      <c r="I392" s="19" t="s">
        <v>622</v>
      </c>
      <c r="J392" s="21" t="str">
        <f>IF(LEN(A392&amp;B392)&lt;2,"Não Utilizou",IF((IFERROR(IFERROR(VLOOKUP(A392,Agendamento!A:C,3,0),VLOOKUP(B392,Agendamento!B:C,2,0)&amp;"B"),"Encaixe"))="Agendado","Agend_OK",IF((IFERROR(IFERROR(VLOOKUP(A392,Agendamento!A:C,3,0),VLOOKUP(B392,Agendamento!B:C,2,0)&amp;"B"),"Encaixe"))="AgendadoB","Agend_NOK",IF((IFERROR(IFERROR(VLOOKUP(A392,Agendamento!A:C,3,0),VLOOKUP(B392,Agendamento!B:C,2,0)&amp;"B"),"Encaixe"))="Encaixe","Encaixe","Não Utilizou"))))</f>
        <v>Encaixe</v>
      </c>
      <c r="K392" s="21" t="str">
        <f>IFERROR(VLOOKUP(L392,'Base Colaboradores'!C:F,4,0),"PRESTADOR DE SERVIÇOS")</f>
        <v>PRESTADOR DE SERVIÇOS</v>
      </c>
      <c r="L392" s="19" t="s">
        <v>19218</v>
      </c>
      <c r="M392" s="19" t="s">
        <v>19218</v>
      </c>
      <c r="N392" s="19" t="s">
        <v>19218</v>
      </c>
    </row>
    <row r="393" spans="1:14" x14ac:dyDescent="0.25">
      <c r="A393" s="19" t="str">
        <f t="shared" si="19"/>
        <v>309885Sambodromo x EG4606806h</v>
      </c>
      <c r="B393" s="19" t="str">
        <f t="shared" si="20"/>
        <v>309885Sambodromo x EG46068</v>
      </c>
      <c r="C393" s="19" t="s">
        <v>194</v>
      </c>
      <c r="D393" s="19"/>
      <c r="E393" s="20" t="s">
        <v>593</v>
      </c>
      <c r="F393" s="19" t="s">
        <v>151</v>
      </c>
      <c r="G393" s="21" t="s">
        <v>193</v>
      </c>
      <c r="H393" s="22">
        <f t="shared" si="21"/>
        <v>46068</v>
      </c>
      <c r="I393" s="19" t="s">
        <v>621</v>
      </c>
      <c r="J393" s="21" t="str">
        <f>IF(LEN(A393&amp;B393)&lt;2,"Não Utilizou",IF((IFERROR(IFERROR(VLOOKUP(A393,Agendamento!A:C,3,0),VLOOKUP(B393,Agendamento!B:C,2,0)&amp;"B"),"Encaixe"))="Agendado","Agend_OK",IF((IFERROR(IFERROR(VLOOKUP(A393,Agendamento!A:C,3,0),VLOOKUP(B393,Agendamento!B:C,2,0)&amp;"B"),"Encaixe"))="AgendadoB","Agend_NOK",IF((IFERROR(IFERROR(VLOOKUP(A393,Agendamento!A:C,3,0),VLOOKUP(B393,Agendamento!B:C,2,0)&amp;"B"),"Encaixe"))="Encaixe","Encaixe","Não Utilizou"))))</f>
        <v>Encaixe</v>
      </c>
      <c r="K393" s="21" t="str">
        <f>IFERROR(VLOOKUP(L393,'Base Colaboradores'!C:F,4,0),"PRESTADOR DE SERVIÇOS")</f>
        <v>PRESTADOR DE SERVIÇOS</v>
      </c>
      <c r="L393" s="19" t="s">
        <v>19218</v>
      </c>
      <c r="M393" s="19" t="s">
        <v>19218</v>
      </c>
      <c r="N393" s="19" t="s">
        <v>19218</v>
      </c>
    </row>
    <row r="394" spans="1:14" x14ac:dyDescent="0.25">
      <c r="A394" s="19" t="str">
        <f t="shared" si="19"/>
        <v>30989EG x Sambodromo4606920h</v>
      </c>
      <c r="B394" s="19" t="str">
        <f t="shared" si="20"/>
        <v>30989EG x Sambodromo46069</v>
      </c>
      <c r="C394" s="19" t="s">
        <v>93</v>
      </c>
      <c r="D394" s="19">
        <v>30989</v>
      </c>
      <c r="E394" s="20"/>
      <c r="F394" s="19" t="s">
        <v>6</v>
      </c>
      <c r="G394" s="21" t="s">
        <v>114</v>
      </c>
      <c r="H394" s="22">
        <f t="shared" si="21"/>
        <v>46069</v>
      </c>
      <c r="I394" s="19" t="s">
        <v>622</v>
      </c>
      <c r="J394" s="21" t="str">
        <f>IF(LEN(A394&amp;B394)&lt;2,"Não Utilizou",IF((IFERROR(IFERROR(VLOOKUP(A394,Agendamento!A:C,3,0),VLOOKUP(B394,Agendamento!B:C,2,0)&amp;"B"),"Encaixe"))="Agendado","Agend_OK",IF((IFERROR(IFERROR(VLOOKUP(A394,Agendamento!A:C,3,0),VLOOKUP(B394,Agendamento!B:C,2,0)&amp;"B"),"Encaixe"))="AgendadoB","Agend_NOK",IF((IFERROR(IFERROR(VLOOKUP(A394,Agendamento!A:C,3,0),VLOOKUP(B394,Agendamento!B:C,2,0)&amp;"B"),"Encaixe"))="Encaixe","Encaixe","Não Utilizou"))))</f>
        <v>Agend_NOK</v>
      </c>
      <c r="K394" s="21" t="str">
        <f>IFERROR(VLOOKUP(L394,'Base Colaboradores'!C:F,4,0),"PRESTADOR DE SERVIÇOS")</f>
        <v>JORNALISMO</v>
      </c>
      <c r="L394" s="19" t="s">
        <v>16228</v>
      </c>
      <c r="M394" s="19" t="s">
        <v>4622</v>
      </c>
      <c r="N394" s="19" t="s">
        <v>17766</v>
      </c>
    </row>
    <row r="395" spans="1:14" x14ac:dyDescent="0.25">
      <c r="A395" s="19" t="str">
        <f t="shared" si="19"/>
        <v>02567944729Sambodromo x EG4606805h</v>
      </c>
      <c r="B395" s="19" t="str">
        <f t="shared" si="20"/>
        <v>02567944729Sambodromo x EG46068</v>
      </c>
      <c r="C395" s="19" t="s">
        <v>90</v>
      </c>
      <c r="D395" s="19"/>
      <c r="E395" s="20" t="s">
        <v>91</v>
      </c>
      <c r="F395" s="19" t="s">
        <v>151</v>
      </c>
      <c r="G395" s="21" t="s">
        <v>188</v>
      </c>
      <c r="H395" s="22">
        <f t="shared" si="21"/>
        <v>46068</v>
      </c>
      <c r="I395" s="19" t="s">
        <v>621</v>
      </c>
      <c r="J395" s="21" t="str">
        <f>IF(LEN(A395&amp;B395)&lt;2,"Não Utilizou",IF((IFERROR(IFERROR(VLOOKUP(A395,Agendamento!A:C,3,0),VLOOKUP(B395,Agendamento!B:C,2,0)&amp;"B"),"Encaixe"))="Agendado","Agend_OK",IF((IFERROR(IFERROR(VLOOKUP(A395,Agendamento!A:C,3,0),VLOOKUP(B395,Agendamento!B:C,2,0)&amp;"B"),"Encaixe"))="AgendadoB","Agend_NOK",IF((IFERROR(IFERROR(VLOOKUP(A395,Agendamento!A:C,3,0),VLOOKUP(B395,Agendamento!B:C,2,0)&amp;"B"),"Encaixe"))="Encaixe","Encaixe","Não Utilizou"))))</f>
        <v>Agend_OK</v>
      </c>
      <c r="K395" s="21" t="str">
        <f>IFERROR(VLOOKUP(L395,'Base Colaboradores'!C:F,4,0),"PRESTADOR DE SERVIÇOS")</f>
        <v>PRESTADOR DE SERVIÇOS</v>
      </c>
      <c r="L395" s="19" t="s">
        <v>19299</v>
      </c>
      <c r="M395" s="19" t="s">
        <v>19218</v>
      </c>
      <c r="N395" s="19" t="s">
        <v>19218</v>
      </c>
    </row>
    <row r="396" spans="1:14" x14ac:dyDescent="0.25">
      <c r="A396" s="19" t="str">
        <f t="shared" si="19"/>
        <v>02567944729EG x Sambodromo4606919h</v>
      </c>
      <c r="B396" s="19" t="str">
        <f t="shared" si="20"/>
        <v>02567944729EG x Sambodromo46069</v>
      </c>
      <c r="C396" s="19" t="s">
        <v>90</v>
      </c>
      <c r="D396" s="19"/>
      <c r="E396" s="20" t="s">
        <v>91</v>
      </c>
      <c r="F396" s="19" t="s">
        <v>6</v>
      </c>
      <c r="G396" s="21" t="s">
        <v>76</v>
      </c>
      <c r="H396" s="22">
        <f t="shared" si="21"/>
        <v>46069</v>
      </c>
      <c r="I396" s="19" t="s">
        <v>622</v>
      </c>
      <c r="J396" s="21" t="str">
        <f>IF(LEN(A396&amp;B396)&lt;2,"Não Utilizou",IF((IFERROR(IFERROR(VLOOKUP(A396,Agendamento!A:C,3,0),VLOOKUP(B396,Agendamento!B:C,2,0)&amp;"B"),"Encaixe"))="Agendado","Agend_OK",IF((IFERROR(IFERROR(VLOOKUP(A396,Agendamento!A:C,3,0),VLOOKUP(B396,Agendamento!B:C,2,0)&amp;"B"),"Encaixe"))="AgendadoB","Agend_NOK",IF((IFERROR(IFERROR(VLOOKUP(A396,Agendamento!A:C,3,0),VLOOKUP(B396,Agendamento!B:C,2,0)&amp;"B"),"Encaixe"))="Encaixe","Encaixe","Não Utilizou"))))</f>
        <v>Agend_OK</v>
      </c>
      <c r="K396" s="21" t="str">
        <f>IFERROR(VLOOKUP(L396,'Base Colaboradores'!C:F,4,0),"PRESTADOR DE SERVIÇOS")</f>
        <v>PRESTADOR DE SERVIÇOS</v>
      </c>
      <c r="L396" s="19" t="s">
        <v>19299</v>
      </c>
      <c r="M396" s="19" t="s">
        <v>19218</v>
      </c>
      <c r="N396" s="19" t="s">
        <v>19218</v>
      </c>
    </row>
    <row r="397" spans="1:14" x14ac:dyDescent="0.25">
      <c r="A397" s="19" t="str">
        <f t="shared" si="19"/>
        <v>63078Sambodromo x JB4606804h</v>
      </c>
      <c r="B397" s="19" t="str">
        <f t="shared" si="20"/>
        <v>63078Sambodromo x JB46068</v>
      </c>
      <c r="C397" s="19" t="s">
        <v>181</v>
      </c>
      <c r="D397" s="19">
        <v>63078</v>
      </c>
      <c r="E397" s="20"/>
      <c r="F397" s="19" t="s">
        <v>159</v>
      </c>
      <c r="G397" s="21" t="s">
        <v>178</v>
      </c>
      <c r="H397" s="22">
        <f t="shared" si="21"/>
        <v>46068</v>
      </c>
      <c r="I397" s="19" t="s">
        <v>621</v>
      </c>
      <c r="J397" s="21" t="str">
        <f>IF(LEN(A397&amp;B397)&lt;2,"Não Utilizou",IF((IFERROR(IFERROR(VLOOKUP(A397,Agendamento!A:C,3,0),VLOOKUP(B397,Agendamento!B:C,2,0)&amp;"B"),"Encaixe"))="Agendado","Agend_OK",IF((IFERROR(IFERROR(VLOOKUP(A397,Agendamento!A:C,3,0),VLOOKUP(B397,Agendamento!B:C,2,0)&amp;"B"),"Encaixe"))="AgendadoB","Agend_NOK",IF((IFERROR(IFERROR(VLOOKUP(A397,Agendamento!A:C,3,0),VLOOKUP(B397,Agendamento!B:C,2,0)&amp;"B"),"Encaixe"))="Encaixe","Encaixe","Não Utilizou"))))</f>
        <v>Encaixe</v>
      </c>
      <c r="K397" s="21" t="str">
        <f>IFERROR(VLOOKUP(L397,'Base Colaboradores'!C:F,4,0),"PRESTADOR DE SERVIÇOS")</f>
        <v>TECNOLOGIA</v>
      </c>
      <c r="L397" s="19" t="s">
        <v>16260</v>
      </c>
      <c r="M397" s="19" t="s">
        <v>5234</v>
      </c>
      <c r="N397" s="19" t="s">
        <v>17510</v>
      </c>
    </row>
    <row r="398" spans="1:14" x14ac:dyDescent="0.25">
      <c r="A398" s="19" t="str">
        <f t="shared" si="19"/>
        <v>11453434739EG x Sambodromo4606917h</v>
      </c>
      <c r="B398" s="19" t="str">
        <f t="shared" si="20"/>
        <v>11453434739EG x Sambodromo46069</v>
      </c>
      <c r="C398" s="19" t="s">
        <v>22</v>
      </c>
      <c r="D398" s="19"/>
      <c r="E398" s="20" t="s">
        <v>217</v>
      </c>
      <c r="F398" s="19" t="s">
        <v>6</v>
      </c>
      <c r="G398" s="21" t="s">
        <v>7</v>
      </c>
      <c r="H398" s="22">
        <f t="shared" si="21"/>
        <v>46069</v>
      </c>
      <c r="I398" s="19" t="s">
        <v>622</v>
      </c>
      <c r="J398" s="21" t="str">
        <f>IF(LEN(A398&amp;B398)&lt;2,"Não Utilizou",IF((IFERROR(IFERROR(VLOOKUP(A398,Agendamento!A:C,3,0),VLOOKUP(B398,Agendamento!B:C,2,0)&amp;"B"),"Encaixe"))="Agendado","Agend_OK",IF((IFERROR(IFERROR(VLOOKUP(A398,Agendamento!A:C,3,0),VLOOKUP(B398,Agendamento!B:C,2,0)&amp;"B"),"Encaixe"))="AgendadoB","Agend_NOK",IF((IFERROR(IFERROR(VLOOKUP(A398,Agendamento!A:C,3,0),VLOOKUP(B398,Agendamento!B:C,2,0)&amp;"B"),"Encaixe"))="Encaixe","Encaixe","Não Utilizou"))))</f>
        <v>Agend_OK</v>
      </c>
      <c r="K398" s="21" t="str">
        <f>IFERROR(VLOOKUP(L398,'Base Colaboradores'!C:F,4,0),"PRESTADOR DE SERVIÇOS")</f>
        <v>PRESTADOR DE SERVIÇOS</v>
      </c>
      <c r="L398" s="19" t="s">
        <v>19298</v>
      </c>
      <c r="M398" s="19" t="s">
        <v>19218</v>
      </c>
      <c r="N398" s="19" t="s">
        <v>19218</v>
      </c>
    </row>
    <row r="399" spans="1:14" x14ac:dyDescent="0.25">
      <c r="A399" s="19" t="str">
        <f t="shared" si="19"/>
        <v>09130849721Sambodromo x EG4606804h</v>
      </c>
      <c r="B399" s="19" t="str">
        <f t="shared" si="20"/>
        <v>09130849721Sambodromo x EG46068</v>
      </c>
      <c r="C399" s="19" t="s">
        <v>182</v>
      </c>
      <c r="D399" s="19"/>
      <c r="E399" s="20" t="s">
        <v>183</v>
      </c>
      <c r="F399" s="19" t="s">
        <v>151</v>
      </c>
      <c r="G399" s="21" t="s">
        <v>178</v>
      </c>
      <c r="H399" s="22">
        <f t="shared" si="21"/>
        <v>46068</v>
      </c>
      <c r="I399" s="19" t="s">
        <v>621</v>
      </c>
      <c r="J399" s="21" t="str">
        <f>IF(LEN(A399&amp;B399)&lt;2,"Não Utilizou",IF((IFERROR(IFERROR(VLOOKUP(A399,Agendamento!A:C,3,0),VLOOKUP(B399,Agendamento!B:C,2,0)&amp;"B"),"Encaixe"))="Agendado","Agend_OK",IF((IFERROR(IFERROR(VLOOKUP(A399,Agendamento!A:C,3,0),VLOOKUP(B399,Agendamento!B:C,2,0)&amp;"B"),"Encaixe"))="AgendadoB","Agend_NOK",IF((IFERROR(IFERROR(VLOOKUP(A399,Agendamento!A:C,3,0),VLOOKUP(B399,Agendamento!B:C,2,0)&amp;"B"),"Encaixe"))="Encaixe","Encaixe","Não Utilizou"))))</f>
        <v>Agend_NOK</v>
      </c>
      <c r="K399" s="21" t="str">
        <f>IFERROR(VLOOKUP(L399,'Base Colaboradores'!C:F,4,0),"PRESTADOR DE SERVIÇOS")</f>
        <v>PRESTADOR DE SERVIÇOS</v>
      </c>
      <c r="L399" s="19" t="s">
        <v>533</v>
      </c>
      <c r="M399" s="19" t="s">
        <v>19218</v>
      </c>
      <c r="N399" s="19" t="s">
        <v>19218</v>
      </c>
    </row>
    <row r="400" spans="1:14" x14ac:dyDescent="0.25">
      <c r="A400" s="19" t="str">
        <f t="shared" si="19"/>
        <v>03181778540EG x Sambodromo4606919h</v>
      </c>
      <c r="B400" s="19" t="str">
        <f t="shared" si="20"/>
        <v>03181778540EG x Sambodromo46069</v>
      </c>
      <c r="C400" s="19" t="s">
        <v>227</v>
      </c>
      <c r="D400" s="19"/>
      <c r="E400" s="20" t="s">
        <v>52</v>
      </c>
      <c r="F400" s="19" t="s">
        <v>6</v>
      </c>
      <c r="G400" s="21" t="s">
        <v>76</v>
      </c>
      <c r="H400" s="22">
        <f t="shared" si="21"/>
        <v>46069</v>
      </c>
      <c r="I400" s="19" t="s">
        <v>622</v>
      </c>
      <c r="J400" s="21" t="str">
        <f>IF(LEN(A400&amp;B400)&lt;2,"Não Utilizou",IF((IFERROR(IFERROR(VLOOKUP(A400,Agendamento!A:C,3,0),VLOOKUP(B400,Agendamento!B:C,2,0)&amp;"B"),"Encaixe"))="Agendado","Agend_OK",IF((IFERROR(IFERROR(VLOOKUP(A400,Agendamento!A:C,3,0),VLOOKUP(B400,Agendamento!B:C,2,0)&amp;"B"),"Encaixe"))="AgendadoB","Agend_NOK",IF((IFERROR(IFERROR(VLOOKUP(A400,Agendamento!A:C,3,0),VLOOKUP(B400,Agendamento!B:C,2,0)&amp;"B"),"Encaixe"))="Encaixe","Encaixe","Não Utilizou"))))</f>
        <v>Agend_NOK</v>
      </c>
      <c r="K400" s="21" t="str">
        <f>IFERROR(VLOOKUP(L400,'Base Colaboradores'!C:F,4,0),"PRESTADOR DE SERVIÇOS")</f>
        <v>PRESTADOR DE SERVIÇOS</v>
      </c>
      <c r="L400" s="19" t="s">
        <v>19298</v>
      </c>
      <c r="M400" s="19" t="s">
        <v>19218</v>
      </c>
      <c r="N400" s="19" t="s">
        <v>19218</v>
      </c>
    </row>
    <row r="401" spans="1:14" x14ac:dyDescent="0.25">
      <c r="A401" s="19" t="str">
        <f t="shared" si="19"/>
        <v>09130849721Sambodromo x EG4606923h</v>
      </c>
      <c r="B401" s="19" t="str">
        <f t="shared" si="20"/>
        <v>09130849721Sambodromo x EG46069</v>
      </c>
      <c r="C401" s="19" t="s">
        <v>182</v>
      </c>
      <c r="D401" s="19"/>
      <c r="E401" s="20" t="s">
        <v>183</v>
      </c>
      <c r="F401" s="19" t="s">
        <v>151</v>
      </c>
      <c r="G401" s="21" t="s">
        <v>148</v>
      </c>
      <c r="H401" s="22">
        <f t="shared" si="21"/>
        <v>46069</v>
      </c>
      <c r="I401" s="19" t="s">
        <v>622</v>
      </c>
      <c r="J401" s="21" t="str">
        <f>IF(LEN(A401&amp;B401)&lt;2,"Não Utilizou",IF((IFERROR(IFERROR(VLOOKUP(A401,Agendamento!A:C,3,0),VLOOKUP(B401,Agendamento!B:C,2,0)&amp;"B"),"Encaixe"))="Agendado","Agend_OK",IF((IFERROR(IFERROR(VLOOKUP(A401,Agendamento!A:C,3,0),VLOOKUP(B401,Agendamento!B:C,2,0)&amp;"B"),"Encaixe"))="AgendadoB","Agend_NOK",IF((IFERROR(IFERROR(VLOOKUP(A401,Agendamento!A:C,3,0),VLOOKUP(B401,Agendamento!B:C,2,0)&amp;"B"),"Encaixe"))="Encaixe","Encaixe","Não Utilizou"))))</f>
        <v>Agend_NOK</v>
      </c>
      <c r="K401" s="21" t="str">
        <f>IFERROR(VLOOKUP(L401,'Base Colaboradores'!C:F,4,0),"PRESTADOR DE SERVIÇOS")</f>
        <v>PRESTADOR DE SERVIÇOS</v>
      </c>
      <c r="L401" s="19" t="s">
        <v>533</v>
      </c>
      <c r="M401" s="19" t="s">
        <v>19218</v>
      </c>
      <c r="N401" s="19" t="s">
        <v>19218</v>
      </c>
    </row>
    <row r="402" spans="1:14" x14ac:dyDescent="0.25">
      <c r="A402" s="19" t="str">
        <f t="shared" si="19"/>
        <v>90865Sambodromo x JB4606801h</v>
      </c>
      <c r="B402" s="19" t="str">
        <f t="shared" si="20"/>
        <v>90865Sambodromo x JB46068</v>
      </c>
      <c r="C402" s="19" t="s">
        <v>583</v>
      </c>
      <c r="D402" s="19">
        <v>90865</v>
      </c>
      <c r="E402" s="20"/>
      <c r="F402" s="19" t="s">
        <v>159</v>
      </c>
      <c r="G402" s="21" t="s">
        <v>162</v>
      </c>
      <c r="H402" s="22">
        <f t="shared" si="21"/>
        <v>46068</v>
      </c>
      <c r="I402" s="19" t="s">
        <v>621</v>
      </c>
      <c r="J402" s="21" t="str">
        <f>IF(LEN(A402&amp;B402)&lt;2,"Não Utilizou",IF((IFERROR(IFERROR(VLOOKUP(A402,Agendamento!A:C,3,0),VLOOKUP(B402,Agendamento!B:C,2,0)&amp;"B"),"Encaixe"))="Agendado","Agend_OK",IF((IFERROR(IFERROR(VLOOKUP(A402,Agendamento!A:C,3,0),VLOOKUP(B402,Agendamento!B:C,2,0)&amp;"B"),"Encaixe"))="AgendadoB","Agend_NOK",IF((IFERROR(IFERROR(VLOOKUP(A402,Agendamento!A:C,3,0),VLOOKUP(B402,Agendamento!B:C,2,0)&amp;"B"),"Encaixe"))="Encaixe","Encaixe","Não Utilizou"))))</f>
        <v>Agend_NOK</v>
      </c>
      <c r="K402" s="21" t="str">
        <f>IFERROR(VLOOKUP(L402,'Base Colaboradores'!C:F,4,0),"PRESTADOR DE SERVIÇOS")</f>
        <v>FINANCAS JURIDICO E INFRAESTRUTURA</v>
      </c>
      <c r="L402" s="19" t="s">
        <v>16949</v>
      </c>
      <c r="M402" s="19" t="s">
        <v>3711</v>
      </c>
      <c r="N402" s="19" t="s">
        <v>18511</v>
      </c>
    </row>
    <row r="403" spans="1:14" x14ac:dyDescent="0.25">
      <c r="A403" s="19" t="str">
        <f t="shared" si="19"/>
        <v>90746EG x Sambodromo4606920h</v>
      </c>
      <c r="B403" s="19" t="str">
        <f t="shared" si="20"/>
        <v>90746EG x Sambodromo46069</v>
      </c>
      <c r="C403" s="19" t="s">
        <v>92</v>
      </c>
      <c r="D403" s="19">
        <v>90746</v>
      </c>
      <c r="E403" s="20"/>
      <c r="F403" s="19" t="s">
        <v>6</v>
      </c>
      <c r="G403" s="21" t="s">
        <v>114</v>
      </c>
      <c r="H403" s="22">
        <f t="shared" si="21"/>
        <v>46069</v>
      </c>
      <c r="I403" s="19" t="s">
        <v>622</v>
      </c>
      <c r="J403" s="21" t="str">
        <f>IF(LEN(A403&amp;B403)&lt;2,"Não Utilizou",IF((IFERROR(IFERROR(VLOOKUP(A403,Agendamento!A:C,3,0),VLOOKUP(B403,Agendamento!B:C,2,0)&amp;"B"),"Encaixe"))="Agendado","Agend_OK",IF((IFERROR(IFERROR(VLOOKUP(A403,Agendamento!A:C,3,0),VLOOKUP(B403,Agendamento!B:C,2,0)&amp;"B"),"Encaixe"))="AgendadoB","Agend_NOK",IF((IFERROR(IFERROR(VLOOKUP(A403,Agendamento!A:C,3,0),VLOOKUP(B403,Agendamento!B:C,2,0)&amp;"B"),"Encaixe"))="Encaixe","Encaixe","Não Utilizou"))))</f>
        <v>Agend_OK</v>
      </c>
      <c r="K403" s="21" t="str">
        <f>IFERROR(VLOOKUP(L403,'Base Colaboradores'!C:F,4,0),"PRESTADOR DE SERVIÇOS")</f>
        <v>TECNOLOGIA</v>
      </c>
      <c r="L403" s="19" t="s">
        <v>16317</v>
      </c>
      <c r="M403" s="19" t="s">
        <v>12397</v>
      </c>
      <c r="N403" s="19" t="s">
        <v>17486</v>
      </c>
    </row>
    <row r="404" spans="1:14" x14ac:dyDescent="0.25">
      <c r="A404" s="19" t="str">
        <f t="shared" si="19"/>
        <v>23578EG x Sambodromo4606922h</v>
      </c>
      <c r="B404" s="19" t="str">
        <f t="shared" si="20"/>
        <v>23578EG x Sambodromo46069</v>
      </c>
      <c r="C404" s="19" t="s">
        <v>127</v>
      </c>
      <c r="D404" s="19">
        <v>23578</v>
      </c>
      <c r="E404" s="20"/>
      <c r="F404" s="19" t="s">
        <v>6</v>
      </c>
      <c r="G404" s="21" t="s">
        <v>137</v>
      </c>
      <c r="H404" s="22">
        <f t="shared" si="21"/>
        <v>46069</v>
      </c>
      <c r="I404" s="19" t="s">
        <v>622</v>
      </c>
      <c r="J404" s="21" t="str">
        <f>IF(LEN(A404&amp;B404)&lt;2,"Não Utilizou",IF((IFERROR(IFERROR(VLOOKUP(A404,Agendamento!A:C,3,0),VLOOKUP(B404,Agendamento!B:C,2,0)&amp;"B"),"Encaixe"))="Agendado","Agend_OK",IF((IFERROR(IFERROR(VLOOKUP(A404,Agendamento!A:C,3,0),VLOOKUP(B404,Agendamento!B:C,2,0)&amp;"B"),"Encaixe"))="AgendadoB","Agend_NOK",IF((IFERROR(IFERROR(VLOOKUP(A404,Agendamento!A:C,3,0),VLOOKUP(B404,Agendamento!B:C,2,0)&amp;"B"),"Encaixe"))="Encaixe","Encaixe","Não Utilizou"))))</f>
        <v>Agend_NOK</v>
      </c>
      <c r="K404" s="21" t="str">
        <f>IFERROR(VLOOKUP(L404,'Base Colaboradores'!C:F,4,0),"PRESTADOR DE SERVIÇOS")</f>
        <v>FINANCAS JURIDICO E INFRAESTRUTURA</v>
      </c>
      <c r="L404" s="19" t="s">
        <v>16264</v>
      </c>
      <c r="M404" s="19" t="s">
        <v>15092</v>
      </c>
      <c r="N404" s="19" t="s">
        <v>17512</v>
      </c>
    </row>
    <row r="405" spans="1:14" x14ac:dyDescent="0.25">
      <c r="A405" s="19" t="str">
        <f t="shared" si="19"/>
        <v>23578Sambodromo x EG4606806h</v>
      </c>
      <c r="B405" s="19" t="str">
        <f t="shared" si="20"/>
        <v>23578Sambodromo x EG46068</v>
      </c>
      <c r="C405" s="19" t="s">
        <v>127</v>
      </c>
      <c r="D405" s="19">
        <v>23578</v>
      </c>
      <c r="E405" s="20"/>
      <c r="F405" s="19" t="s">
        <v>151</v>
      </c>
      <c r="G405" s="21" t="s">
        <v>193</v>
      </c>
      <c r="H405" s="22">
        <f t="shared" si="21"/>
        <v>46068</v>
      </c>
      <c r="I405" s="19" t="s">
        <v>621</v>
      </c>
      <c r="J405" s="21" t="str">
        <f>IF(LEN(A405&amp;B405)&lt;2,"Não Utilizou",IF((IFERROR(IFERROR(VLOOKUP(A405,Agendamento!A:C,3,0),VLOOKUP(B405,Agendamento!B:C,2,0)&amp;"B"),"Encaixe"))="Agendado","Agend_OK",IF((IFERROR(IFERROR(VLOOKUP(A405,Agendamento!A:C,3,0),VLOOKUP(B405,Agendamento!B:C,2,0)&amp;"B"),"Encaixe"))="AgendadoB","Agend_NOK",IF((IFERROR(IFERROR(VLOOKUP(A405,Agendamento!A:C,3,0),VLOOKUP(B405,Agendamento!B:C,2,0)&amp;"B"),"Encaixe"))="Encaixe","Encaixe","Não Utilizou"))))</f>
        <v>Agend_NOK</v>
      </c>
      <c r="K405" s="21" t="str">
        <f>IFERROR(VLOOKUP(L405,'Base Colaboradores'!C:F,4,0),"PRESTADOR DE SERVIÇOS")</f>
        <v>FINANCAS JURIDICO E INFRAESTRUTURA</v>
      </c>
      <c r="L405" s="19" t="s">
        <v>16264</v>
      </c>
      <c r="M405" s="19" t="s">
        <v>15092</v>
      </c>
      <c r="N405" s="19" t="s">
        <v>17512</v>
      </c>
    </row>
    <row r="406" spans="1:14" x14ac:dyDescent="0.25">
      <c r="A406" s="19" t="str">
        <f t="shared" si="19"/>
        <v>998881Sambodromo x EG4606806h</v>
      </c>
      <c r="B406" s="19" t="str">
        <f t="shared" si="20"/>
        <v>998881Sambodromo x EG46068</v>
      </c>
      <c r="C406" s="19" t="s">
        <v>209</v>
      </c>
      <c r="D406" s="19"/>
      <c r="E406" s="20" t="s">
        <v>210</v>
      </c>
      <c r="F406" s="19" t="s">
        <v>151</v>
      </c>
      <c r="G406" s="21" t="s">
        <v>193</v>
      </c>
      <c r="H406" s="22">
        <f t="shared" si="21"/>
        <v>46068</v>
      </c>
      <c r="I406" s="19" t="s">
        <v>621</v>
      </c>
      <c r="J406" s="21" t="str">
        <f>IF(LEN(A406&amp;B406)&lt;2,"Não Utilizou",IF((IFERROR(IFERROR(VLOOKUP(A406,Agendamento!A:C,3,0),VLOOKUP(B406,Agendamento!B:C,2,0)&amp;"B"),"Encaixe"))="Agendado","Agend_OK",IF((IFERROR(IFERROR(VLOOKUP(A406,Agendamento!A:C,3,0),VLOOKUP(B406,Agendamento!B:C,2,0)&amp;"B"),"Encaixe"))="AgendadoB","Agend_NOK",IF((IFERROR(IFERROR(VLOOKUP(A406,Agendamento!A:C,3,0),VLOOKUP(B406,Agendamento!B:C,2,0)&amp;"B"),"Encaixe"))="Encaixe","Encaixe","Não Utilizou"))))</f>
        <v>Encaixe</v>
      </c>
      <c r="K406" s="21" t="str">
        <f>IFERROR(VLOOKUP(L406,'Base Colaboradores'!C:F,4,0),"PRESTADOR DE SERVIÇOS")</f>
        <v>PRESTADOR DE SERVIÇOS</v>
      </c>
      <c r="L406" s="19" t="s">
        <v>19218</v>
      </c>
      <c r="M406" s="19" t="s">
        <v>19218</v>
      </c>
      <c r="N406" s="19" t="s">
        <v>19218</v>
      </c>
    </row>
    <row r="407" spans="1:14" x14ac:dyDescent="0.25">
      <c r="A407" s="19" t="str">
        <f t="shared" si="19"/>
        <v>10793318750EG x Sambodromo4606917h</v>
      </c>
      <c r="B407" s="19" t="str">
        <f t="shared" si="20"/>
        <v>10793318750EG x Sambodromo46069</v>
      </c>
      <c r="C407" s="19" t="s">
        <v>21</v>
      </c>
      <c r="D407" s="19"/>
      <c r="E407" s="20" t="s">
        <v>215</v>
      </c>
      <c r="F407" s="19" t="s">
        <v>6</v>
      </c>
      <c r="G407" s="21" t="s">
        <v>7</v>
      </c>
      <c r="H407" s="22">
        <f t="shared" si="21"/>
        <v>46069</v>
      </c>
      <c r="I407" s="19" t="s">
        <v>622</v>
      </c>
      <c r="J407" s="21" t="str">
        <f>IF(LEN(A407&amp;B407)&lt;2,"Não Utilizou",IF((IFERROR(IFERROR(VLOOKUP(A407,Agendamento!A:C,3,0),VLOOKUP(B407,Agendamento!B:C,2,0)&amp;"B"),"Encaixe"))="Agendado","Agend_OK",IF((IFERROR(IFERROR(VLOOKUP(A407,Agendamento!A:C,3,0),VLOOKUP(B407,Agendamento!B:C,2,0)&amp;"B"),"Encaixe"))="AgendadoB","Agend_NOK",IF((IFERROR(IFERROR(VLOOKUP(A407,Agendamento!A:C,3,0),VLOOKUP(B407,Agendamento!B:C,2,0)&amp;"B"),"Encaixe"))="Encaixe","Encaixe","Não Utilizou"))))</f>
        <v>Agend_OK</v>
      </c>
      <c r="K407" s="21" t="str">
        <f>IFERROR(VLOOKUP(L407,'Base Colaboradores'!C:F,4,0),"PRESTADOR DE SERVIÇOS")</f>
        <v>PRESTADOR DE SERVIÇOS</v>
      </c>
      <c r="L407" s="19" t="s">
        <v>19298</v>
      </c>
      <c r="M407" s="19" t="s">
        <v>19218</v>
      </c>
      <c r="N407" s="19" t="s">
        <v>19218</v>
      </c>
    </row>
    <row r="408" spans="1:14" x14ac:dyDescent="0.25">
      <c r="A408" s="19" t="str">
        <f t="shared" si="19"/>
        <v>57627Sambodromo x EG4606804h</v>
      </c>
      <c r="B408" s="19" t="str">
        <f t="shared" si="20"/>
        <v>57627Sambodromo x EG46068</v>
      </c>
      <c r="C408" s="19" t="s">
        <v>283</v>
      </c>
      <c r="D408" s="19">
        <v>57627</v>
      </c>
      <c r="E408" s="20"/>
      <c r="F408" s="19" t="s">
        <v>151</v>
      </c>
      <c r="G408" s="21" t="s">
        <v>178</v>
      </c>
      <c r="H408" s="22">
        <f t="shared" si="21"/>
        <v>46068</v>
      </c>
      <c r="I408" s="19" t="s">
        <v>621</v>
      </c>
      <c r="J408" s="21" t="str">
        <f>IF(LEN(A408&amp;B408)&lt;2,"Não Utilizou",IF((IFERROR(IFERROR(VLOOKUP(A408,Agendamento!A:C,3,0),VLOOKUP(B408,Agendamento!B:C,2,0)&amp;"B"),"Encaixe"))="Agendado","Agend_OK",IF((IFERROR(IFERROR(VLOOKUP(A408,Agendamento!A:C,3,0),VLOOKUP(B408,Agendamento!B:C,2,0)&amp;"B"),"Encaixe"))="AgendadoB","Agend_NOK",IF((IFERROR(IFERROR(VLOOKUP(A408,Agendamento!A:C,3,0),VLOOKUP(B408,Agendamento!B:C,2,0)&amp;"B"),"Encaixe"))="Encaixe","Encaixe","Não Utilizou"))))</f>
        <v>Agend_OK</v>
      </c>
      <c r="K408" s="21" t="str">
        <f>IFERROR(VLOOKUP(L408,'Base Colaboradores'!C:F,4,0),"PRESTADOR DE SERVIÇOS")</f>
        <v>TECNOLOGIA</v>
      </c>
      <c r="L408" s="19" t="s">
        <v>17292</v>
      </c>
      <c r="M408" s="19" t="s">
        <v>12601</v>
      </c>
      <c r="N408" s="19" t="s">
        <v>17751</v>
      </c>
    </row>
    <row r="409" spans="1:14" x14ac:dyDescent="0.25">
      <c r="A409" s="19" t="str">
        <f t="shared" si="19"/>
        <v>69082Sambodromo x JB4606804h</v>
      </c>
      <c r="B409" s="19" t="str">
        <f t="shared" si="20"/>
        <v>69082Sambodromo x JB46068</v>
      </c>
      <c r="C409" s="19" t="s">
        <v>179</v>
      </c>
      <c r="D409" s="19">
        <v>69082</v>
      </c>
      <c r="E409" s="20"/>
      <c r="F409" s="19" t="s">
        <v>159</v>
      </c>
      <c r="G409" s="21" t="s">
        <v>178</v>
      </c>
      <c r="H409" s="22">
        <f t="shared" si="21"/>
        <v>46068</v>
      </c>
      <c r="I409" s="19" t="s">
        <v>621</v>
      </c>
      <c r="J409" s="21" t="str">
        <f>IF(LEN(A409&amp;B409)&lt;2,"Não Utilizou",IF((IFERROR(IFERROR(VLOOKUP(A409,Agendamento!A:C,3,0),VLOOKUP(B409,Agendamento!B:C,2,0)&amp;"B"),"Encaixe"))="Agendado","Agend_OK",IF((IFERROR(IFERROR(VLOOKUP(A409,Agendamento!A:C,3,0),VLOOKUP(B409,Agendamento!B:C,2,0)&amp;"B"),"Encaixe"))="AgendadoB","Agend_NOK",IF((IFERROR(IFERROR(VLOOKUP(A409,Agendamento!A:C,3,0),VLOOKUP(B409,Agendamento!B:C,2,0)&amp;"B"),"Encaixe"))="Encaixe","Encaixe","Não Utilizou"))))</f>
        <v>Agend_NOK</v>
      </c>
      <c r="K409" s="21" t="str">
        <f>IFERROR(VLOOKUP(L409,'Base Colaboradores'!C:F,4,0),"PRESTADOR DE SERVIÇOS")</f>
        <v>TECNOLOGIA</v>
      </c>
      <c r="L409" s="19" t="s">
        <v>16680</v>
      </c>
      <c r="M409" s="19" t="s">
        <v>13875</v>
      </c>
      <c r="N409" s="19" t="s">
        <v>17892</v>
      </c>
    </row>
    <row r="410" spans="1:14" x14ac:dyDescent="0.25">
      <c r="A410" s="19" t="str">
        <f t="shared" si="19"/>
        <v>07377500735EG x Sambodromo4606920h</v>
      </c>
      <c r="B410" s="19" t="str">
        <f t="shared" si="20"/>
        <v>07377500735EG x Sambodromo46069</v>
      </c>
      <c r="C410" s="19" t="s">
        <v>88</v>
      </c>
      <c r="D410" s="19"/>
      <c r="E410" s="20" t="s">
        <v>89</v>
      </c>
      <c r="F410" s="19" t="s">
        <v>6</v>
      </c>
      <c r="G410" s="21" t="s">
        <v>114</v>
      </c>
      <c r="H410" s="22">
        <f t="shared" si="21"/>
        <v>46069</v>
      </c>
      <c r="I410" s="19" t="s">
        <v>622</v>
      </c>
      <c r="J410" s="21" t="str">
        <f>IF(LEN(A410&amp;B410)&lt;2,"Não Utilizou",IF((IFERROR(IFERROR(VLOOKUP(A410,Agendamento!A:C,3,0),VLOOKUP(B410,Agendamento!B:C,2,0)&amp;"B"),"Encaixe"))="Agendado","Agend_OK",IF((IFERROR(IFERROR(VLOOKUP(A410,Agendamento!A:C,3,0),VLOOKUP(B410,Agendamento!B:C,2,0)&amp;"B"),"Encaixe"))="AgendadoB","Agend_NOK",IF((IFERROR(IFERROR(VLOOKUP(A410,Agendamento!A:C,3,0),VLOOKUP(B410,Agendamento!B:C,2,0)&amp;"B"),"Encaixe"))="Encaixe","Encaixe","Não Utilizou"))))</f>
        <v>Encaixe</v>
      </c>
      <c r="K410" s="21" t="str">
        <f>IFERROR(VLOOKUP(L410,'Base Colaboradores'!C:F,4,0),"PRESTADOR DE SERVIÇOS")</f>
        <v>PRESTADOR DE SERVIÇOS</v>
      </c>
      <c r="L410" s="19" t="s">
        <v>19218</v>
      </c>
      <c r="M410" s="19" t="s">
        <v>19218</v>
      </c>
      <c r="N410" s="19" t="s">
        <v>19218</v>
      </c>
    </row>
    <row r="411" spans="1:14" x14ac:dyDescent="0.25">
      <c r="A411" s="19" t="str">
        <f t="shared" si="19"/>
        <v>82252807504Sambodromo x EG4606806h</v>
      </c>
      <c r="B411" s="19" t="str">
        <f t="shared" si="20"/>
        <v>82252807504Sambodromo x EG46068</v>
      </c>
      <c r="C411" s="19" t="s">
        <v>15</v>
      </c>
      <c r="D411" s="19"/>
      <c r="E411" s="20" t="s">
        <v>197</v>
      </c>
      <c r="F411" s="19" t="s">
        <v>151</v>
      </c>
      <c r="G411" s="21" t="s">
        <v>193</v>
      </c>
      <c r="H411" s="22">
        <f t="shared" si="21"/>
        <v>46068</v>
      </c>
      <c r="I411" s="19" t="s">
        <v>621</v>
      </c>
      <c r="J411" s="21" t="str">
        <f>IF(LEN(A411&amp;B411)&lt;2,"Não Utilizou",IF((IFERROR(IFERROR(VLOOKUP(A411,Agendamento!A:C,3,0),VLOOKUP(B411,Agendamento!B:C,2,0)&amp;"B"),"Encaixe"))="Agendado","Agend_OK",IF((IFERROR(IFERROR(VLOOKUP(A411,Agendamento!A:C,3,0),VLOOKUP(B411,Agendamento!B:C,2,0)&amp;"B"),"Encaixe"))="AgendadoB","Agend_NOK",IF((IFERROR(IFERROR(VLOOKUP(A411,Agendamento!A:C,3,0),VLOOKUP(B411,Agendamento!B:C,2,0)&amp;"B"),"Encaixe"))="Encaixe","Encaixe","Não Utilizou"))))</f>
        <v>Encaixe</v>
      </c>
      <c r="K411" s="21" t="str">
        <f>IFERROR(VLOOKUP(L411,'Base Colaboradores'!C:F,4,0),"PRESTADOR DE SERVIÇOS")</f>
        <v>PRESTADOR DE SERVIÇOS</v>
      </c>
      <c r="L411" s="19" t="s">
        <v>19218</v>
      </c>
      <c r="M411" s="19" t="s">
        <v>19218</v>
      </c>
      <c r="N411" s="19" t="s">
        <v>19218</v>
      </c>
    </row>
    <row r="412" spans="1:14" x14ac:dyDescent="0.25">
      <c r="A412" s="19" t="str">
        <f t="shared" si="19"/>
        <v>79784Sambodromo x EG4606806h</v>
      </c>
      <c r="B412" s="19" t="str">
        <f t="shared" si="20"/>
        <v>79784Sambodromo x EG46068</v>
      </c>
      <c r="C412" s="19" t="s">
        <v>30</v>
      </c>
      <c r="D412" s="19">
        <v>79784</v>
      </c>
      <c r="E412" s="20"/>
      <c r="F412" s="19" t="s">
        <v>151</v>
      </c>
      <c r="G412" s="21" t="s">
        <v>193</v>
      </c>
      <c r="H412" s="22">
        <f t="shared" si="21"/>
        <v>46068</v>
      </c>
      <c r="I412" s="19" t="s">
        <v>621</v>
      </c>
      <c r="J412" s="21" t="str">
        <f>IF(LEN(A412&amp;B412)&lt;2,"Não Utilizou",IF((IFERROR(IFERROR(VLOOKUP(A412,Agendamento!A:C,3,0),VLOOKUP(B412,Agendamento!B:C,2,0)&amp;"B"),"Encaixe"))="Agendado","Agend_OK",IF((IFERROR(IFERROR(VLOOKUP(A412,Agendamento!A:C,3,0),VLOOKUP(B412,Agendamento!B:C,2,0)&amp;"B"),"Encaixe"))="AgendadoB","Agend_NOK",IF((IFERROR(IFERROR(VLOOKUP(A412,Agendamento!A:C,3,0),VLOOKUP(B412,Agendamento!B:C,2,0)&amp;"B"),"Encaixe"))="Encaixe","Encaixe","Não Utilizou"))))</f>
        <v>Encaixe</v>
      </c>
      <c r="K412" s="21" t="str">
        <f>IFERROR(VLOOKUP(L412,'Base Colaboradores'!C:F,4,0),"PRESTADOR DE SERVIÇOS")</f>
        <v>FINANCAS JURIDICO E INFRAESTRUTURA</v>
      </c>
      <c r="L412" s="19" t="s">
        <v>16865</v>
      </c>
      <c r="M412" s="19" t="s">
        <v>6753</v>
      </c>
      <c r="N412" s="19" t="s">
        <v>18546</v>
      </c>
    </row>
    <row r="413" spans="1:14" x14ac:dyDescent="0.25">
      <c r="A413" s="19" t="str">
        <f t="shared" si="19"/>
        <v>40753Sambodromo x JB4606805h</v>
      </c>
      <c r="B413" s="19" t="str">
        <f t="shared" si="20"/>
        <v>40753Sambodromo x JB46068</v>
      </c>
      <c r="C413" s="19" t="s">
        <v>246</v>
      </c>
      <c r="D413" s="19">
        <v>40753</v>
      </c>
      <c r="E413" s="20"/>
      <c r="F413" s="19" t="s">
        <v>159</v>
      </c>
      <c r="G413" s="21" t="s">
        <v>188</v>
      </c>
      <c r="H413" s="22">
        <f t="shared" si="21"/>
        <v>46068</v>
      </c>
      <c r="I413" s="19" t="s">
        <v>621</v>
      </c>
      <c r="J413" s="21" t="str">
        <f>IF(LEN(A413&amp;B413)&lt;2,"Não Utilizou",IF((IFERROR(IFERROR(VLOOKUP(A413,Agendamento!A:C,3,0),VLOOKUP(B413,Agendamento!B:C,2,0)&amp;"B"),"Encaixe"))="Agendado","Agend_OK",IF((IFERROR(IFERROR(VLOOKUP(A413,Agendamento!A:C,3,0),VLOOKUP(B413,Agendamento!B:C,2,0)&amp;"B"),"Encaixe"))="AgendadoB","Agend_NOK",IF((IFERROR(IFERROR(VLOOKUP(A413,Agendamento!A:C,3,0),VLOOKUP(B413,Agendamento!B:C,2,0)&amp;"B"),"Encaixe"))="Encaixe","Encaixe","Não Utilizou"))))</f>
        <v>Agend_NOK</v>
      </c>
      <c r="K413" s="21" t="str">
        <f>IFERROR(VLOOKUP(L413,'Base Colaboradores'!C:F,4,0),"PRESTADOR DE SERVIÇOS")</f>
        <v>TECNOLOGIA</v>
      </c>
      <c r="L413" s="19" t="s">
        <v>16174</v>
      </c>
      <c r="M413" s="19" t="s">
        <v>13052</v>
      </c>
      <c r="N413" s="19" t="s">
        <v>17652</v>
      </c>
    </row>
    <row r="414" spans="1:14" x14ac:dyDescent="0.25">
      <c r="A414" s="19" t="str">
        <f t="shared" si="19"/>
        <v>40753JB x Sambodromo4606921h</v>
      </c>
      <c r="B414" s="19" t="str">
        <f t="shared" si="20"/>
        <v>40753JB x Sambodromo46069</v>
      </c>
      <c r="C414" s="19" t="s">
        <v>246</v>
      </c>
      <c r="D414" s="19">
        <v>40753</v>
      </c>
      <c r="E414" s="20"/>
      <c r="F414" s="19" t="s">
        <v>33</v>
      </c>
      <c r="G414" s="21" t="s">
        <v>126</v>
      </c>
      <c r="H414" s="22">
        <f t="shared" si="21"/>
        <v>46069</v>
      </c>
      <c r="I414" s="19" t="s">
        <v>622</v>
      </c>
      <c r="J414" s="21" t="str">
        <f>IF(LEN(A414&amp;B414)&lt;2,"Não Utilizou",IF((IFERROR(IFERROR(VLOOKUP(A414,Agendamento!A:C,3,0),VLOOKUP(B414,Agendamento!B:C,2,0)&amp;"B"),"Encaixe"))="Agendado","Agend_OK",IF((IFERROR(IFERROR(VLOOKUP(A414,Agendamento!A:C,3,0),VLOOKUP(B414,Agendamento!B:C,2,0)&amp;"B"),"Encaixe"))="AgendadoB","Agend_NOK",IF((IFERROR(IFERROR(VLOOKUP(A414,Agendamento!A:C,3,0),VLOOKUP(B414,Agendamento!B:C,2,0)&amp;"B"),"Encaixe"))="Encaixe","Encaixe","Não Utilizou"))))</f>
        <v>Agend_NOK</v>
      </c>
      <c r="K414" s="21" t="str">
        <f>IFERROR(VLOOKUP(L414,'Base Colaboradores'!C:F,4,0),"PRESTADOR DE SERVIÇOS")</f>
        <v>TECNOLOGIA</v>
      </c>
      <c r="L414" s="19" t="s">
        <v>16174</v>
      </c>
      <c r="M414" s="19" t="s">
        <v>13052</v>
      </c>
      <c r="N414" s="19" t="s">
        <v>17652</v>
      </c>
    </row>
    <row r="415" spans="1:14" x14ac:dyDescent="0.25">
      <c r="A415" s="19" t="str">
        <f t="shared" si="19"/>
        <v>13380Sambodromo x JB4606802h</v>
      </c>
      <c r="B415" s="19" t="str">
        <f t="shared" si="20"/>
        <v>13380Sambodromo x JB46068</v>
      </c>
      <c r="C415" s="19" t="s">
        <v>100</v>
      </c>
      <c r="D415" s="19">
        <v>13380</v>
      </c>
      <c r="E415" s="20"/>
      <c r="F415" s="19" t="s">
        <v>159</v>
      </c>
      <c r="G415" s="21" t="s">
        <v>166</v>
      </c>
      <c r="H415" s="22">
        <f t="shared" si="21"/>
        <v>46068</v>
      </c>
      <c r="I415" s="19" t="s">
        <v>621</v>
      </c>
      <c r="J415" s="21" t="str">
        <f>IF(LEN(A415&amp;B415)&lt;2,"Não Utilizou",IF((IFERROR(IFERROR(VLOOKUP(A415,Agendamento!A:C,3,0),VLOOKUP(B415,Agendamento!B:C,2,0)&amp;"B"),"Encaixe"))="Agendado","Agend_OK",IF((IFERROR(IFERROR(VLOOKUP(A415,Agendamento!A:C,3,0),VLOOKUP(B415,Agendamento!B:C,2,0)&amp;"B"),"Encaixe"))="AgendadoB","Agend_NOK",IF((IFERROR(IFERROR(VLOOKUP(A415,Agendamento!A:C,3,0),VLOOKUP(B415,Agendamento!B:C,2,0)&amp;"B"),"Encaixe"))="Encaixe","Encaixe","Não Utilizou"))))</f>
        <v>Encaixe</v>
      </c>
      <c r="K415" s="21" t="str">
        <f>IFERROR(VLOOKUP(L415,'Base Colaboradores'!C:F,4,0),"PRESTADOR DE SERVIÇOS")</f>
        <v>TECNOLOGIA</v>
      </c>
      <c r="L415" s="19" t="s">
        <v>17471</v>
      </c>
      <c r="M415" s="19" t="s">
        <v>3265</v>
      </c>
      <c r="N415" s="19" t="s">
        <v>19162</v>
      </c>
    </row>
    <row r="416" spans="1:14" x14ac:dyDescent="0.25">
      <c r="A416" s="19" t="str">
        <f t="shared" si="19"/>
        <v>13380JB x Sambodromo4606920h</v>
      </c>
      <c r="B416" s="19" t="str">
        <f t="shared" si="20"/>
        <v>13380JB x Sambodromo46069</v>
      </c>
      <c r="C416" s="19" t="s">
        <v>100</v>
      </c>
      <c r="D416" s="19">
        <v>13380</v>
      </c>
      <c r="E416" s="20"/>
      <c r="F416" s="19" t="s">
        <v>33</v>
      </c>
      <c r="G416" s="21" t="s">
        <v>114</v>
      </c>
      <c r="H416" s="22">
        <f t="shared" si="21"/>
        <v>46069</v>
      </c>
      <c r="I416" s="19" t="s">
        <v>622</v>
      </c>
      <c r="J416" s="21" t="str">
        <f>IF(LEN(A416&amp;B416)&lt;2,"Não Utilizou",IF((IFERROR(IFERROR(VLOOKUP(A416,Agendamento!A:C,3,0),VLOOKUP(B416,Agendamento!B:C,2,0)&amp;"B"),"Encaixe"))="Agendado","Agend_OK",IF((IFERROR(IFERROR(VLOOKUP(A416,Agendamento!A:C,3,0),VLOOKUP(B416,Agendamento!B:C,2,0)&amp;"B"),"Encaixe"))="AgendadoB","Agend_NOK",IF((IFERROR(IFERROR(VLOOKUP(A416,Agendamento!A:C,3,0),VLOOKUP(B416,Agendamento!B:C,2,0)&amp;"B"),"Encaixe"))="Encaixe","Encaixe","Não Utilizou"))))</f>
        <v>Encaixe</v>
      </c>
      <c r="K416" s="21" t="str">
        <f>IFERROR(VLOOKUP(L416,'Base Colaboradores'!C:F,4,0),"PRESTADOR DE SERVIÇOS")</f>
        <v>TECNOLOGIA</v>
      </c>
      <c r="L416" s="19" t="s">
        <v>17471</v>
      </c>
      <c r="M416" s="19" t="s">
        <v>3265</v>
      </c>
      <c r="N416" s="19" t="s">
        <v>19162</v>
      </c>
    </row>
    <row r="417" spans="1:14" x14ac:dyDescent="0.25">
      <c r="A417" s="19" t="str">
        <f t="shared" si="19"/>
        <v>15273793700Sambodromo x JB4606805h</v>
      </c>
      <c r="B417" s="19" t="str">
        <f t="shared" si="20"/>
        <v>15273793700Sambodromo x JB46068</v>
      </c>
      <c r="C417" s="19" t="s">
        <v>41</v>
      </c>
      <c r="D417" s="19"/>
      <c r="E417" s="20" t="s">
        <v>42</v>
      </c>
      <c r="F417" s="19" t="s">
        <v>159</v>
      </c>
      <c r="G417" s="21" t="s">
        <v>188</v>
      </c>
      <c r="H417" s="22">
        <f t="shared" si="21"/>
        <v>46068</v>
      </c>
      <c r="I417" s="19" t="s">
        <v>621</v>
      </c>
      <c r="J417" s="21" t="str">
        <f>IF(LEN(A417&amp;B417)&lt;2,"Não Utilizou",IF((IFERROR(IFERROR(VLOOKUP(A417,Agendamento!A:C,3,0),VLOOKUP(B417,Agendamento!B:C,2,0)&amp;"B"),"Encaixe"))="Agendado","Agend_OK",IF((IFERROR(IFERROR(VLOOKUP(A417,Agendamento!A:C,3,0),VLOOKUP(B417,Agendamento!B:C,2,0)&amp;"B"),"Encaixe"))="AgendadoB","Agend_NOK",IF((IFERROR(IFERROR(VLOOKUP(A417,Agendamento!A:C,3,0),VLOOKUP(B417,Agendamento!B:C,2,0)&amp;"B"),"Encaixe"))="Encaixe","Encaixe","Não Utilizou"))))</f>
        <v>Agend_OK</v>
      </c>
      <c r="K417" s="21" t="str">
        <f>IFERROR(VLOOKUP(L417,'Base Colaboradores'!C:F,4,0),"PRESTADOR DE SERVIÇOS")</f>
        <v>PRESTADOR DE SERVIÇOS</v>
      </c>
      <c r="L417" s="19" t="s">
        <v>392</v>
      </c>
      <c r="M417" s="19" t="s">
        <v>19218</v>
      </c>
      <c r="N417" s="19" t="s">
        <v>19218</v>
      </c>
    </row>
    <row r="418" spans="1:14" x14ac:dyDescent="0.25">
      <c r="A418" s="19" t="str">
        <f t="shared" si="19"/>
        <v>48714Sambodromo x EG4606802h</v>
      </c>
      <c r="B418" s="19" t="str">
        <f t="shared" si="20"/>
        <v>48714Sambodromo x EG46068</v>
      </c>
      <c r="C418" s="19" t="s">
        <v>64</v>
      </c>
      <c r="D418" s="19">
        <v>48714</v>
      </c>
      <c r="E418" s="20"/>
      <c r="F418" s="19" t="s">
        <v>151</v>
      </c>
      <c r="G418" s="21" t="s">
        <v>166</v>
      </c>
      <c r="H418" s="22">
        <f t="shared" si="21"/>
        <v>46068</v>
      </c>
      <c r="I418" s="19" t="s">
        <v>621</v>
      </c>
      <c r="J418" s="21" t="str">
        <f>IF(LEN(A418&amp;B418)&lt;2,"Não Utilizou",IF((IFERROR(IFERROR(VLOOKUP(A418,Agendamento!A:C,3,0),VLOOKUP(B418,Agendamento!B:C,2,0)&amp;"B"),"Encaixe"))="Agendado","Agend_OK",IF((IFERROR(IFERROR(VLOOKUP(A418,Agendamento!A:C,3,0),VLOOKUP(B418,Agendamento!B:C,2,0)&amp;"B"),"Encaixe"))="AgendadoB","Agend_NOK",IF((IFERROR(IFERROR(VLOOKUP(A418,Agendamento!A:C,3,0),VLOOKUP(B418,Agendamento!B:C,2,0)&amp;"B"),"Encaixe"))="Encaixe","Encaixe","Não Utilizou"))))</f>
        <v>Encaixe</v>
      </c>
      <c r="K418" s="21" t="str">
        <f>IFERROR(VLOOKUP(L418,'Base Colaboradores'!C:F,4,0),"PRESTADOR DE SERVIÇOS")</f>
        <v>FINANCAS JURIDICO E INFRAESTRUTURA</v>
      </c>
      <c r="L418" s="19" t="s">
        <v>16482</v>
      </c>
      <c r="M418" s="19" t="s">
        <v>507</v>
      </c>
      <c r="N418" s="19" t="s">
        <v>19156</v>
      </c>
    </row>
    <row r="419" spans="1:14" x14ac:dyDescent="0.25">
      <c r="A419" s="19" t="str">
        <f t="shared" si="19"/>
        <v>82351EG x Sambodromo4606918h</v>
      </c>
      <c r="B419" s="19" t="str">
        <f t="shared" si="20"/>
        <v>82351EG x Sambodromo46069</v>
      </c>
      <c r="C419" s="19" t="s">
        <v>221</v>
      </c>
      <c r="D419" s="19">
        <v>82351</v>
      </c>
      <c r="E419" s="20"/>
      <c r="F419" s="19" t="s">
        <v>6</v>
      </c>
      <c r="G419" s="21" t="s">
        <v>34</v>
      </c>
      <c r="H419" s="22">
        <f t="shared" si="21"/>
        <v>46069</v>
      </c>
      <c r="I419" s="19" t="s">
        <v>622</v>
      </c>
      <c r="J419" s="21" t="str">
        <f>IF(LEN(A419&amp;B419)&lt;2,"Não Utilizou",IF((IFERROR(IFERROR(VLOOKUP(A419,Agendamento!A:C,3,0),VLOOKUP(B419,Agendamento!B:C,2,0)&amp;"B"),"Encaixe"))="Agendado","Agend_OK",IF((IFERROR(IFERROR(VLOOKUP(A419,Agendamento!A:C,3,0),VLOOKUP(B419,Agendamento!B:C,2,0)&amp;"B"),"Encaixe"))="AgendadoB","Agend_NOK",IF((IFERROR(IFERROR(VLOOKUP(A419,Agendamento!A:C,3,0),VLOOKUP(B419,Agendamento!B:C,2,0)&amp;"B"),"Encaixe"))="Encaixe","Encaixe","Não Utilizou"))))</f>
        <v>Agend_NOK</v>
      </c>
      <c r="K419" s="21" t="str">
        <f>IFERROR(VLOOKUP(L419,'Base Colaboradores'!C:F,4,0),"PRESTADOR DE SERVIÇOS")</f>
        <v>FINANCAS JURIDICO E INFRAESTRUTURA</v>
      </c>
      <c r="L419" s="19" t="s">
        <v>16748</v>
      </c>
      <c r="M419" s="19" t="s">
        <v>6322</v>
      </c>
      <c r="N419" s="19" t="s">
        <v>17923</v>
      </c>
    </row>
    <row r="420" spans="1:14" x14ac:dyDescent="0.25">
      <c r="A420" s="19" t="str">
        <f t="shared" si="19"/>
        <v>47081Sambodromo x EG4606800h</v>
      </c>
      <c r="B420" s="19" t="str">
        <f t="shared" si="20"/>
        <v>47081Sambodromo x EG46068</v>
      </c>
      <c r="C420" s="19" t="s">
        <v>157</v>
      </c>
      <c r="D420" s="19">
        <v>47081</v>
      </c>
      <c r="E420" s="20"/>
      <c r="F420" s="19" t="s">
        <v>151</v>
      </c>
      <c r="G420" s="21" t="s">
        <v>152</v>
      </c>
      <c r="H420" s="22">
        <f t="shared" si="21"/>
        <v>46068</v>
      </c>
      <c r="I420" s="19" t="s">
        <v>621</v>
      </c>
      <c r="J420" s="21" t="str">
        <f>IF(LEN(A420&amp;B420)&lt;2,"Não Utilizou",IF((IFERROR(IFERROR(VLOOKUP(A420,Agendamento!A:C,3,0),VLOOKUP(B420,Agendamento!B:C,2,0)&amp;"B"),"Encaixe"))="Agendado","Agend_OK",IF((IFERROR(IFERROR(VLOOKUP(A420,Agendamento!A:C,3,0),VLOOKUP(B420,Agendamento!B:C,2,0)&amp;"B"),"Encaixe"))="AgendadoB","Agend_NOK",IF((IFERROR(IFERROR(VLOOKUP(A420,Agendamento!A:C,3,0),VLOOKUP(B420,Agendamento!B:C,2,0)&amp;"B"),"Encaixe"))="Encaixe","Encaixe","Não Utilizou"))))</f>
        <v>Encaixe</v>
      </c>
      <c r="K420" s="21" t="str">
        <f>IFERROR(VLOOKUP(L420,'Base Colaboradores'!C:F,4,0),"PRESTADOR DE SERVIÇOS")</f>
        <v>ESTUDIOS GLOBO</v>
      </c>
      <c r="L420" s="19" t="s">
        <v>16171</v>
      </c>
      <c r="M420" s="19" t="s">
        <v>14733</v>
      </c>
      <c r="N420" s="19" t="s">
        <v>17655</v>
      </c>
    </row>
    <row r="421" spans="1:14" x14ac:dyDescent="0.25">
      <c r="A421" s="19" t="str">
        <f t="shared" si="19"/>
        <v>40885Sambodromo x EG4606802h</v>
      </c>
      <c r="B421" s="19" t="str">
        <f t="shared" si="20"/>
        <v>40885Sambodromo x EG46068</v>
      </c>
      <c r="C421" s="19" t="s">
        <v>63</v>
      </c>
      <c r="D421" s="19">
        <v>40885</v>
      </c>
      <c r="E421" s="20"/>
      <c r="F421" s="19" t="s">
        <v>151</v>
      </c>
      <c r="G421" s="21" t="s">
        <v>166</v>
      </c>
      <c r="H421" s="22">
        <f t="shared" si="21"/>
        <v>46068</v>
      </c>
      <c r="I421" s="19" t="s">
        <v>621</v>
      </c>
      <c r="J421" s="21" t="str">
        <f>IF(LEN(A421&amp;B421)&lt;2,"Não Utilizou",IF((IFERROR(IFERROR(VLOOKUP(A421,Agendamento!A:C,3,0),VLOOKUP(B421,Agendamento!B:C,2,0)&amp;"B"),"Encaixe"))="Agendado","Agend_OK",IF((IFERROR(IFERROR(VLOOKUP(A421,Agendamento!A:C,3,0),VLOOKUP(B421,Agendamento!B:C,2,0)&amp;"B"),"Encaixe"))="AgendadoB","Agend_NOK",IF((IFERROR(IFERROR(VLOOKUP(A421,Agendamento!A:C,3,0),VLOOKUP(B421,Agendamento!B:C,2,0)&amp;"B"),"Encaixe"))="Encaixe","Encaixe","Não Utilizou"))))</f>
        <v>Agend_OK</v>
      </c>
      <c r="K421" s="21" t="str">
        <f>IFERROR(VLOOKUP(L421,'Base Colaboradores'!C:F,4,0),"PRESTADOR DE SERVIÇOS")</f>
        <v>FINANCAS JURIDICO E INFRAESTRUTURA</v>
      </c>
      <c r="L421" s="19" t="s">
        <v>17469</v>
      </c>
      <c r="M421" s="19" t="s">
        <v>11556</v>
      </c>
      <c r="N421" s="19" t="s">
        <v>19159</v>
      </c>
    </row>
    <row r="422" spans="1:14" x14ac:dyDescent="0.25">
      <c r="A422" s="19" t="str">
        <f t="shared" si="19"/>
        <v>40885EG x Sambodromo4606920h</v>
      </c>
      <c r="B422" s="19" t="str">
        <f t="shared" si="20"/>
        <v>40885EG x Sambodromo46069</v>
      </c>
      <c r="C422" s="19" t="s">
        <v>63</v>
      </c>
      <c r="D422" s="19">
        <v>40885</v>
      </c>
      <c r="E422" s="20"/>
      <c r="F422" s="19" t="s">
        <v>6</v>
      </c>
      <c r="G422" s="21" t="s">
        <v>114</v>
      </c>
      <c r="H422" s="22">
        <f t="shared" si="21"/>
        <v>46069</v>
      </c>
      <c r="I422" s="19" t="s">
        <v>622</v>
      </c>
      <c r="J422" s="21" t="str">
        <f>IF(LEN(A422&amp;B422)&lt;2,"Não Utilizou",IF((IFERROR(IFERROR(VLOOKUP(A422,Agendamento!A:C,3,0),VLOOKUP(B422,Agendamento!B:C,2,0)&amp;"B"),"Encaixe"))="Agendado","Agend_OK",IF((IFERROR(IFERROR(VLOOKUP(A422,Agendamento!A:C,3,0),VLOOKUP(B422,Agendamento!B:C,2,0)&amp;"B"),"Encaixe"))="AgendadoB","Agend_NOK",IF((IFERROR(IFERROR(VLOOKUP(A422,Agendamento!A:C,3,0),VLOOKUP(B422,Agendamento!B:C,2,0)&amp;"B"),"Encaixe"))="Encaixe","Encaixe","Não Utilizou"))))</f>
        <v>Agend_NOK</v>
      </c>
      <c r="K422" s="21" t="str">
        <f>IFERROR(VLOOKUP(L422,'Base Colaboradores'!C:F,4,0),"PRESTADOR DE SERVIÇOS")</f>
        <v>FINANCAS JURIDICO E INFRAESTRUTURA</v>
      </c>
      <c r="L422" s="19" t="s">
        <v>17469</v>
      </c>
      <c r="M422" s="19" t="s">
        <v>11556</v>
      </c>
      <c r="N422" s="19" t="s">
        <v>19159</v>
      </c>
    </row>
    <row r="423" spans="1:14" x14ac:dyDescent="0.25">
      <c r="A423" s="19" t="str">
        <f t="shared" si="19"/>
        <v>86002EG x Sambodromo4606917h</v>
      </c>
      <c r="B423" s="19" t="str">
        <f t="shared" si="20"/>
        <v>86002EG x Sambodromo46069</v>
      </c>
      <c r="C423" s="19" t="s">
        <v>594</v>
      </c>
      <c r="D423" s="19">
        <v>86002</v>
      </c>
      <c r="E423" s="20"/>
      <c r="F423" s="19" t="s">
        <v>6</v>
      </c>
      <c r="G423" s="21" t="s">
        <v>7</v>
      </c>
      <c r="H423" s="22">
        <f t="shared" si="21"/>
        <v>46069</v>
      </c>
      <c r="I423" s="19" t="s">
        <v>622</v>
      </c>
      <c r="J423" s="21" t="str">
        <f>IF(LEN(A423&amp;B423)&lt;2,"Não Utilizou",IF((IFERROR(IFERROR(VLOOKUP(A423,Agendamento!A:C,3,0),VLOOKUP(B423,Agendamento!B:C,2,0)&amp;"B"),"Encaixe"))="Agendado","Agend_OK",IF((IFERROR(IFERROR(VLOOKUP(A423,Agendamento!A:C,3,0),VLOOKUP(B423,Agendamento!B:C,2,0)&amp;"B"),"Encaixe"))="AgendadoB","Agend_NOK",IF((IFERROR(IFERROR(VLOOKUP(A423,Agendamento!A:C,3,0),VLOOKUP(B423,Agendamento!B:C,2,0)&amp;"B"),"Encaixe"))="Encaixe","Encaixe","Não Utilizou"))))</f>
        <v>Agend_OK</v>
      </c>
      <c r="K423" s="21" t="str">
        <f>IFERROR(VLOOKUP(L423,'Base Colaboradores'!C:F,4,0),"PRESTADOR DE SERVIÇOS")</f>
        <v>FINANCAS JURIDICO E INFRAESTRUTURA</v>
      </c>
      <c r="L423" s="19" t="s">
        <v>16748</v>
      </c>
      <c r="M423" s="19" t="s">
        <v>6322</v>
      </c>
      <c r="N423" s="19" t="s">
        <v>18428</v>
      </c>
    </row>
    <row r="424" spans="1:14" x14ac:dyDescent="0.25">
      <c r="A424" s="19" t="str">
        <f t="shared" si="19"/>
        <v>31079180249EG x Sambodromo4606919h</v>
      </c>
      <c r="B424" s="19" t="str">
        <f t="shared" si="20"/>
        <v>31079180249EG x Sambodromo46069</v>
      </c>
      <c r="C424" s="19" t="s">
        <v>276</v>
      </c>
      <c r="D424" s="19"/>
      <c r="E424" s="20" t="s">
        <v>49</v>
      </c>
      <c r="F424" s="19" t="s">
        <v>6</v>
      </c>
      <c r="G424" s="21" t="s">
        <v>76</v>
      </c>
      <c r="H424" s="22">
        <f t="shared" si="21"/>
        <v>46069</v>
      </c>
      <c r="I424" s="19" t="s">
        <v>622</v>
      </c>
      <c r="J424" s="21" t="str">
        <f>IF(LEN(A424&amp;B424)&lt;2,"Não Utilizou",IF((IFERROR(IFERROR(VLOOKUP(A424,Agendamento!A:C,3,0),VLOOKUP(B424,Agendamento!B:C,2,0)&amp;"B"),"Encaixe"))="Agendado","Agend_OK",IF((IFERROR(IFERROR(VLOOKUP(A424,Agendamento!A:C,3,0),VLOOKUP(B424,Agendamento!B:C,2,0)&amp;"B"),"Encaixe"))="AgendadoB","Agend_NOK",IF((IFERROR(IFERROR(VLOOKUP(A424,Agendamento!A:C,3,0),VLOOKUP(B424,Agendamento!B:C,2,0)&amp;"B"),"Encaixe"))="Encaixe","Encaixe","Não Utilizou"))))</f>
        <v>Agend_NOK</v>
      </c>
      <c r="K424" s="21" t="str">
        <f>IFERROR(VLOOKUP(L424,'Base Colaboradores'!C:F,4,0),"PRESTADOR DE SERVIÇOS")</f>
        <v>PRESTADOR DE SERVIÇOS</v>
      </c>
      <c r="L424" s="19" t="s">
        <v>19298</v>
      </c>
      <c r="M424" s="19" t="s">
        <v>19218</v>
      </c>
      <c r="N424" s="19" t="s">
        <v>19218</v>
      </c>
    </row>
    <row r="425" spans="1:14" x14ac:dyDescent="0.25">
      <c r="A425" s="19" t="str">
        <f t="shared" si="19"/>
        <v>11343Sambodromo x EG4606806h</v>
      </c>
      <c r="B425" s="19" t="str">
        <f t="shared" si="20"/>
        <v>11343Sambodromo x EG46068</v>
      </c>
      <c r="C425" s="19" t="s">
        <v>595</v>
      </c>
      <c r="D425" s="19">
        <v>11343</v>
      </c>
      <c r="E425" s="20"/>
      <c r="F425" s="19" t="s">
        <v>151</v>
      </c>
      <c r="G425" s="21" t="s">
        <v>193</v>
      </c>
      <c r="H425" s="22">
        <f t="shared" si="21"/>
        <v>46068</v>
      </c>
      <c r="I425" s="19" t="s">
        <v>621</v>
      </c>
      <c r="J425" s="21" t="str">
        <f>IF(LEN(A425&amp;B425)&lt;2,"Não Utilizou",IF((IFERROR(IFERROR(VLOOKUP(A425,Agendamento!A:C,3,0),VLOOKUP(B425,Agendamento!B:C,2,0)&amp;"B"),"Encaixe"))="Agendado","Agend_OK",IF((IFERROR(IFERROR(VLOOKUP(A425,Agendamento!A:C,3,0),VLOOKUP(B425,Agendamento!B:C,2,0)&amp;"B"),"Encaixe"))="AgendadoB","Agend_NOK",IF((IFERROR(IFERROR(VLOOKUP(A425,Agendamento!A:C,3,0),VLOOKUP(B425,Agendamento!B:C,2,0)&amp;"B"),"Encaixe"))="Encaixe","Encaixe","Não Utilizou"))))</f>
        <v>Encaixe</v>
      </c>
      <c r="K425" s="21" t="str">
        <f>IFERROR(VLOOKUP(L425,'Base Colaboradores'!C:F,4,0),"PRESTADOR DE SERVIÇOS")</f>
        <v>TECNOLOGIA</v>
      </c>
      <c r="L425" s="19" t="s">
        <v>16825</v>
      </c>
      <c r="M425" s="19" t="s">
        <v>14018</v>
      </c>
      <c r="N425" s="19" t="s">
        <v>18726</v>
      </c>
    </row>
    <row r="426" spans="1:14" x14ac:dyDescent="0.25">
      <c r="A426" s="19" t="str">
        <f t="shared" si="19"/>
        <v>59608Sambodromo x EG4606801h</v>
      </c>
      <c r="B426" s="19" t="str">
        <f t="shared" si="20"/>
        <v>59608Sambodromo x EG46068</v>
      </c>
      <c r="C426" s="19" t="s">
        <v>616</v>
      </c>
      <c r="D426" s="19">
        <v>59608</v>
      </c>
      <c r="E426" s="20"/>
      <c r="F426" s="19" t="s">
        <v>151</v>
      </c>
      <c r="G426" s="21" t="s">
        <v>162</v>
      </c>
      <c r="H426" s="22">
        <f t="shared" si="21"/>
        <v>46068</v>
      </c>
      <c r="I426" s="19" t="s">
        <v>621</v>
      </c>
      <c r="J426" s="21" t="str">
        <f>IF(LEN(A426&amp;B426)&lt;2,"Não Utilizou",IF((IFERROR(IFERROR(VLOOKUP(A426,Agendamento!A:C,3,0),VLOOKUP(B426,Agendamento!B:C,2,0)&amp;"B"),"Encaixe"))="Agendado","Agend_OK",IF((IFERROR(IFERROR(VLOOKUP(A426,Agendamento!A:C,3,0),VLOOKUP(B426,Agendamento!B:C,2,0)&amp;"B"),"Encaixe"))="AgendadoB","Agend_NOK",IF((IFERROR(IFERROR(VLOOKUP(A426,Agendamento!A:C,3,0),VLOOKUP(B426,Agendamento!B:C,2,0)&amp;"B"),"Encaixe"))="Encaixe","Encaixe","Não Utilizou"))))</f>
        <v>Encaixe</v>
      </c>
      <c r="K426" s="21" t="str">
        <f>IFERROR(VLOOKUP(L426,'Base Colaboradores'!C:F,4,0),"PRESTADOR DE SERVIÇOS")</f>
        <v>ESTUDIOS GLOBO</v>
      </c>
      <c r="L426" s="19" t="s">
        <v>16085</v>
      </c>
      <c r="M426" s="19" t="s">
        <v>4820</v>
      </c>
      <c r="N426" s="19" t="s">
        <v>18032</v>
      </c>
    </row>
    <row r="427" spans="1:14" x14ac:dyDescent="0.25">
      <c r="A427" s="19" t="str">
        <f t="shared" si="19"/>
        <v>53607Sambodromo x JB4606805h</v>
      </c>
      <c r="B427" s="19" t="str">
        <f t="shared" si="20"/>
        <v>53607Sambodromo x JB46068</v>
      </c>
      <c r="C427" s="19" t="s">
        <v>99</v>
      </c>
      <c r="D427" s="19">
        <v>53607</v>
      </c>
      <c r="E427" s="20"/>
      <c r="F427" s="19" t="s">
        <v>159</v>
      </c>
      <c r="G427" s="21" t="s">
        <v>188</v>
      </c>
      <c r="H427" s="22">
        <f t="shared" si="21"/>
        <v>46068</v>
      </c>
      <c r="I427" s="19" t="s">
        <v>621</v>
      </c>
      <c r="J427" s="21" t="str">
        <f>IF(LEN(A427&amp;B427)&lt;2,"Não Utilizou",IF((IFERROR(IFERROR(VLOOKUP(A427,Agendamento!A:C,3,0),VLOOKUP(B427,Agendamento!B:C,2,0)&amp;"B"),"Encaixe"))="Agendado","Agend_OK",IF((IFERROR(IFERROR(VLOOKUP(A427,Agendamento!A:C,3,0),VLOOKUP(B427,Agendamento!B:C,2,0)&amp;"B"),"Encaixe"))="AgendadoB","Agend_NOK",IF((IFERROR(IFERROR(VLOOKUP(A427,Agendamento!A:C,3,0),VLOOKUP(B427,Agendamento!B:C,2,0)&amp;"B"),"Encaixe"))="Encaixe","Encaixe","Não Utilizou"))))</f>
        <v>Agend_NOK</v>
      </c>
      <c r="K427" s="21" t="str">
        <f>IFERROR(VLOOKUP(L427,'Base Colaboradores'!C:F,4,0),"PRESTADOR DE SERVIÇOS")</f>
        <v>PRODUTOS DIGITAIS</v>
      </c>
      <c r="L427" s="19" t="s">
        <v>17408</v>
      </c>
      <c r="M427" s="19" t="s">
        <v>11771</v>
      </c>
      <c r="N427" s="19" t="s">
        <v>18105</v>
      </c>
    </row>
    <row r="428" spans="1:14" x14ac:dyDescent="0.25">
      <c r="A428" s="19" t="str">
        <f t="shared" si="19"/>
        <v>53607JB x Sambodromo4606919h</v>
      </c>
      <c r="B428" s="19" t="str">
        <f t="shared" si="20"/>
        <v>53607JB x Sambodromo46069</v>
      </c>
      <c r="C428" s="19" t="s">
        <v>99</v>
      </c>
      <c r="D428" s="19">
        <v>53607</v>
      </c>
      <c r="E428" s="20"/>
      <c r="F428" s="19" t="s">
        <v>33</v>
      </c>
      <c r="G428" s="21" t="s">
        <v>76</v>
      </c>
      <c r="H428" s="22">
        <f t="shared" si="21"/>
        <v>46069</v>
      </c>
      <c r="I428" s="19" t="s">
        <v>622</v>
      </c>
      <c r="J428" s="21" t="str">
        <f>IF(LEN(A428&amp;B428)&lt;2,"Não Utilizou",IF((IFERROR(IFERROR(VLOOKUP(A428,Agendamento!A:C,3,0),VLOOKUP(B428,Agendamento!B:C,2,0)&amp;"B"),"Encaixe"))="Agendado","Agend_OK",IF((IFERROR(IFERROR(VLOOKUP(A428,Agendamento!A:C,3,0),VLOOKUP(B428,Agendamento!B:C,2,0)&amp;"B"),"Encaixe"))="AgendadoB","Agend_NOK",IF((IFERROR(IFERROR(VLOOKUP(A428,Agendamento!A:C,3,0),VLOOKUP(B428,Agendamento!B:C,2,0)&amp;"B"),"Encaixe"))="Encaixe","Encaixe","Não Utilizou"))))</f>
        <v>Agend_OK</v>
      </c>
      <c r="K428" s="21" t="str">
        <f>IFERROR(VLOOKUP(L428,'Base Colaboradores'!C:F,4,0),"PRESTADOR DE SERVIÇOS")</f>
        <v>PRODUTOS DIGITAIS</v>
      </c>
      <c r="L428" s="19" t="s">
        <v>17408</v>
      </c>
      <c r="M428" s="19" t="s">
        <v>11771</v>
      </c>
      <c r="N428" s="19" t="s">
        <v>18105</v>
      </c>
    </row>
    <row r="429" spans="1:14" x14ac:dyDescent="0.25">
      <c r="A429" s="19" t="str">
        <f t="shared" si="19"/>
        <v>11679Sambodromo x EG4606806h</v>
      </c>
      <c r="B429" s="19" t="str">
        <f t="shared" si="20"/>
        <v>11679Sambodromo x EG46068</v>
      </c>
      <c r="C429" s="19" t="s">
        <v>71</v>
      </c>
      <c r="D429" s="19">
        <v>11679</v>
      </c>
      <c r="E429" s="20"/>
      <c r="F429" s="19" t="s">
        <v>151</v>
      </c>
      <c r="G429" s="21" t="s">
        <v>193</v>
      </c>
      <c r="H429" s="22">
        <f t="shared" si="21"/>
        <v>46068</v>
      </c>
      <c r="I429" s="19" t="s">
        <v>621</v>
      </c>
      <c r="J429" s="21" t="str">
        <f>IF(LEN(A429&amp;B429)&lt;2,"Não Utilizou",IF((IFERROR(IFERROR(VLOOKUP(A429,Agendamento!A:C,3,0),VLOOKUP(B429,Agendamento!B:C,2,0)&amp;"B"),"Encaixe"))="Agendado","Agend_OK",IF((IFERROR(IFERROR(VLOOKUP(A429,Agendamento!A:C,3,0),VLOOKUP(B429,Agendamento!B:C,2,0)&amp;"B"),"Encaixe"))="AgendadoB","Agend_NOK",IF((IFERROR(IFERROR(VLOOKUP(A429,Agendamento!A:C,3,0),VLOOKUP(B429,Agendamento!B:C,2,0)&amp;"B"),"Encaixe"))="Encaixe","Encaixe","Não Utilizou"))))</f>
        <v>Encaixe</v>
      </c>
      <c r="K429" s="21" t="str">
        <f>IFERROR(VLOOKUP(L429,'Base Colaboradores'!C:F,4,0),"PRESTADOR DE SERVIÇOS")</f>
        <v>FINANCAS JURIDICO E INFRAESTRUTURA</v>
      </c>
      <c r="L429" s="19" t="s">
        <v>16865</v>
      </c>
      <c r="M429" s="19" t="s">
        <v>15071</v>
      </c>
      <c r="N429" s="19" t="s">
        <v>17923</v>
      </c>
    </row>
    <row r="430" spans="1:14" x14ac:dyDescent="0.25">
      <c r="A430" s="19" t="str">
        <f t="shared" si="19"/>
        <v>87680Sambodromo x EG4606806h</v>
      </c>
      <c r="B430" s="19" t="str">
        <f t="shared" si="20"/>
        <v>87680Sambodromo x EG46068</v>
      </c>
      <c r="C430" s="19" t="s">
        <v>205</v>
      </c>
      <c r="D430" s="19">
        <v>87680</v>
      </c>
      <c r="E430" s="20"/>
      <c r="F430" s="19" t="s">
        <v>151</v>
      </c>
      <c r="G430" s="21" t="s">
        <v>193</v>
      </c>
      <c r="H430" s="22">
        <f t="shared" si="21"/>
        <v>46068</v>
      </c>
      <c r="I430" s="19" t="s">
        <v>621</v>
      </c>
      <c r="J430" s="21" t="str">
        <f>IF(LEN(A430&amp;B430)&lt;2,"Não Utilizou",IF((IFERROR(IFERROR(VLOOKUP(A430,Agendamento!A:C,3,0),VLOOKUP(B430,Agendamento!B:C,2,0)&amp;"B"),"Encaixe"))="Agendado","Agend_OK",IF((IFERROR(IFERROR(VLOOKUP(A430,Agendamento!A:C,3,0),VLOOKUP(B430,Agendamento!B:C,2,0)&amp;"B"),"Encaixe"))="AgendadoB","Agend_NOK",IF((IFERROR(IFERROR(VLOOKUP(A430,Agendamento!A:C,3,0),VLOOKUP(B430,Agendamento!B:C,2,0)&amp;"B"),"Encaixe"))="Encaixe","Encaixe","Não Utilizou"))))</f>
        <v>Encaixe</v>
      </c>
      <c r="K430" s="21" t="str">
        <f>IFERROR(VLOOKUP(L430,'Base Colaboradores'!C:F,4,0),"PRESTADOR DE SERVIÇOS")</f>
        <v>FINANCAS JURIDICO E INFRAESTRUTURA</v>
      </c>
      <c r="L430" s="19" t="s">
        <v>16434</v>
      </c>
      <c r="M430" s="19" t="s">
        <v>13892</v>
      </c>
      <c r="N430" s="19" t="s">
        <v>17757</v>
      </c>
    </row>
    <row r="431" spans="1:14" x14ac:dyDescent="0.25">
      <c r="A431" s="19" t="str">
        <f t="shared" si="19"/>
        <v>72471Sambodromo x EG4606803h</v>
      </c>
      <c r="B431" s="19" t="str">
        <f t="shared" si="20"/>
        <v>72471Sambodromo x EG46068</v>
      </c>
      <c r="C431" s="19" t="s">
        <v>177</v>
      </c>
      <c r="D431" s="19">
        <v>72471</v>
      </c>
      <c r="E431" s="20"/>
      <c r="F431" s="19" t="s">
        <v>151</v>
      </c>
      <c r="G431" s="21" t="s">
        <v>172</v>
      </c>
      <c r="H431" s="22">
        <f t="shared" si="21"/>
        <v>46068</v>
      </c>
      <c r="I431" s="19" t="s">
        <v>621</v>
      </c>
      <c r="J431" s="21" t="str">
        <f>IF(LEN(A431&amp;B431)&lt;2,"Não Utilizou",IF((IFERROR(IFERROR(VLOOKUP(A431,Agendamento!A:C,3,0),VLOOKUP(B431,Agendamento!B:C,2,0)&amp;"B"),"Encaixe"))="Agendado","Agend_OK",IF((IFERROR(IFERROR(VLOOKUP(A431,Agendamento!A:C,3,0),VLOOKUP(B431,Agendamento!B:C,2,0)&amp;"B"),"Encaixe"))="AgendadoB","Agend_NOK",IF((IFERROR(IFERROR(VLOOKUP(A431,Agendamento!A:C,3,0),VLOOKUP(B431,Agendamento!B:C,2,0)&amp;"B"),"Encaixe"))="Encaixe","Encaixe","Não Utilizou"))))</f>
        <v>Agend_NOK</v>
      </c>
      <c r="K431" s="21" t="str">
        <f>IFERROR(VLOOKUP(L431,'Base Colaboradores'!C:F,4,0),"PRESTADOR DE SERVIÇOS")</f>
        <v>TECNOLOGIA</v>
      </c>
      <c r="L431" s="19" t="s">
        <v>16260</v>
      </c>
      <c r="M431" s="19" t="s">
        <v>5234</v>
      </c>
      <c r="N431" s="19" t="s">
        <v>17510</v>
      </c>
    </row>
    <row r="432" spans="1:14" x14ac:dyDescent="0.25">
      <c r="A432" s="19" t="str">
        <f t="shared" si="19"/>
        <v>72471EG x Sambodromo4606920h</v>
      </c>
      <c r="B432" s="19" t="str">
        <f t="shared" si="20"/>
        <v>72471EG x Sambodromo46069</v>
      </c>
      <c r="C432" s="19" t="s">
        <v>177</v>
      </c>
      <c r="D432" s="19">
        <v>72471</v>
      </c>
      <c r="E432" s="20"/>
      <c r="F432" s="19" t="s">
        <v>6</v>
      </c>
      <c r="G432" s="21" t="s">
        <v>114</v>
      </c>
      <c r="H432" s="22">
        <f t="shared" si="21"/>
        <v>46069</v>
      </c>
      <c r="I432" s="19" t="s">
        <v>622</v>
      </c>
      <c r="J432" s="21" t="str">
        <f>IF(LEN(A432&amp;B432)&lt;2,"Não Utilizou",IF((IFERROR(IFERROR(VLOOKUP(A432,Agendamento!A:C,3,0),VLOOKUP(B432,Agendamento!B:C,2,0)&amp;"B"),"Encaixe"))="Agendado","Agend_OK",IF((IFERROR(IFERROR(VLOOKUP(A432,Agendamento!A:C,3,0),VLOOKUP(B432,Agendamento!B:C,2,0)&amp;"B"),"Encaixe"))="AgendadoB","Agend_NOK",IF((IFERROR(IFERROR(VLOOKUP(A432,Agendamento!A:C,3,0),VLOOKUP(B432,Agendamento!B:C,2,0)&amp;"B"),"Encaixe"))="Encaixe","Encaixe","Não Utilizou"))))</f>
        <v>Agend_NOK</v>
      </c>
      <c r="K432" s="21" t="str">
        <f>IFERROR(VLOOKUP(L432,'Base Colaboradores'!C:F,4,0),"PRESTADOR DE SERVIÇOS")</f>
        <v>TECNOLOGIA</v>
      </c>
      <c r="L432" s="19" t="s">
        <v>16260</v>
      </c>
      <c r="M432" s="19" t="s">
        <v>5234</v>
      </c>
      <c r="N432" s="19" t="s">
        <v>17510</v>
      </c>
    </row>
    <row r="433" spans="1:14" x14ac:dyDescent="0.25">
      <c r="A433" s="19" t="str">
        <f t="shared" si="19"/>
        <v>53775Sambodromo x EG4606800h</v>
      </c>
      <c r="B433" s="19" t="str">
        <f t="shared" si="20"/>
        <v>53775Sambodromo x EG46068</v>
      </c>
      <c r="C433" s="19" t="s">
        <v>569</v>
      </c>
      <c r="D433" s="19">
        <v>53775</v>
      </c>
      <c r="E433" s="20"/>
      <c r="F433" s="19" t="s">
        <v>151</v>
      </c>
      <c r="G433" s="21" t="s">
        <v>152</v>
      </c>
      <c r="H433" s="22">
        <f t="shared" si="21"/>
        <v>46068</v>
      </c>
      <c r="I433" s="19" t="s">
        <v>621</v>
      </c>
      <c r="J433" s="21" t="str">
        <f>IF(LEN(A433&amp;B433)&lt;2,"Não Utilizou",IF((IFERROR(IFERROR(VLOOKUP(A433,Agendamento!A:C,3,0),VLOOKUP(B433,Agendamento!B:C,2,0)&amp;"B"),"Encaixe"))="Agendado","Agend_OK",IF((IFERROR(IFERROR(VLOOKUP(A433,Agendamento!A:C,3,0),VLOOKUP(B433,Agendamento!B:C,2,0)&amp;"B"),"Encaixe"))="AgendadoB","Agend_NOK",IF((IFERROR(IFERROR(VLOOKUP(A433,Agendamento!A:C,3,0),VLOOKUP(B433,Agendamento!B:C,2,0)&amp;"B"),"Encaixe"))="Encaixe","Encaixe","Não Utilizou"))))</f>
        <v>Encaixe</v>
      </c>
      <c r="K433" s="21" t="str">
        <f>IFERROR(VLOOKUP(L433,'Base Colaboradores'!C:F,4,0),"PRESTADOR DE SERVIÇOS")</f>
        <v>ESTUDIOS GLOBO</v>
      </c>
      <c r="L433" s="19" t="s">
        <v>16085</v>
      </c>
      <c r="M433" s="19" t="s">
        <v>4820</v>
      </c>
      <c r="N433" s="19" t="s">
        <v>17668</v>
      </c>
    </row>
    <row r="434" spans="1:14" x14ac:dyDescent="0.25">
      <c r="A434" s="19" t="str">
        <f t="shared" si="19"/>
        <v>14567301773Sambodromo x EG4606806h</v>
      </c>
      <c r="B434" s="19" t="str">
        <f t="shared" si="20"/>
        <v>14567301773Sambodromo x EG46068</v>
      </c>
      <c r="C434" s="19" t="s">
        <v>87</v>
      </c>
      <c r="D434" s="19"/>
      <c r="E434" s="20" t="s">
        <v>278</v>
      </c>
      <c r="F434" s="19" t="s">
        <v>151</v>
      </c>
      <c r="G434" s="21" t="s">
        <v>193</v>
      </c>
      <c r="H434" s="22">
        <f t="shared" si="21"/>
        <v>46068</v>
      </c>
      <c r="I434" s="19" t="s">
        <v>621</v>
      </c>
      <c r="J434" s="21" t="str">
        <f>IF(LEN(A434&amp;B434)&lt;2,"Não Utilizou",IF((IFERROR(IFERROR(VLOOKUP(A434,Agendamento!A:C,3,0),VLOOKUP(B434,Agendamento!B:C,2,0)&amp;"B"),"Encaixe"))="Agendado","Agend_OK",IF((IFERROR(IFERROR(VLOOKUP(A434,Agendamento!A:C,3,0),VLOOKUP(B434,Agendamento!B:C,2,0)&amp;"B"),"Encaixe"))="AgendadoB","Agend_NOK",IF((IFERROR(IFERROR(VLOOKUP(A434,Agendamento!A:C,3,0),VLOOKUP(B434,Agendamento!B:C,2,0)&amp;"B"),"Encaixe"))="Encaixe","Encaixe","Não Utilizou"))))</f>
        <v>Agend_OK</v>
      </c>
      <c r="K434" s="21" t="str">
        <f>IFERROR(VLOOKUP(L434,'Base Colaboradores'!C:F,4,0),"PRESTADOR DE SERVIÇOS")</f>
        <v>PRESTADOR DE SERVIÇOS</v>
      </c>
      <c r="L434" s="19" t="s">
        <v>396</v>
      </c>
      <c r="M434" s="19" t="s">
        <v>19218</v>
      </c>
      <c r="N434" s="19" t="s">
        <v>19218</v>
      </c>
    </row>
    <row r="435" spans="1:14" x14ac:dyDescent="0.25">
      <c r="A435" s="19" t="str">
        <f t="shared" si="19"/>
        <v>14567301773EG x Sambodromo4606919h</v>
      </c>
      <c r="B435" s="19" t="str">
        <f t="shared" si="20"/>
        <v>14567301773EG x Sambodromo46069</v>
      </c>
      <c r="C435" s="19" t="s">
        <v>87</v>
      </c>
      <c r="D435" s="19"/>
      <c r="E435" s="20" t="s">
        <v>278</v>
      </c>
      <c r="F435" s="19" t="s">
        <v>6</v>
      </c>
      <c r="G435" s="21" t="s">
        <v>76</v>
      </c>
      <c r="H435" s="22">
        <f t="shared" si="21"/>
        <v>46069</v>
      </c>
      <c r="I435" s="19" t="s">
        <v>622</v>
      </c>
      <c r="J435" s="21" t="str">
        <f>IF(LEN(A435&amp;B435)&lt;2,"Não Utilizou",IF((IFERROR(IFERROR(VLOOKUP(A435,Agendamento!A:C,3,0),VLOOKUP(B435,Agendamento!B:C,2,0)&amp;"B"),"Encaixe"))="Agendado","Agend_OK",IF((IFERROR(IFERROR(VLOOKUP(A435,Agendamento!A:C,3,0),VLOOKUP(B435,Agendamento!B:C,2,0)&amp;"B"),"Encaixe"))="AgendadoB","Agend_NOK",IF((IFERROR(IFERROR(VLOOKUP(A435,Agendamento!A:C,3,0),VLOOKUP(B435,Agendamento!B:C,2,0)&amp;"B"),"Encaixe"))="Encaixe","Encaixe","Não Utilizou"))))</f>
        <v>Agend_NOK</v>
      </c>
      <c r="K435" s="21" t="str">
        <f>IFERROR(VLOOKUP(L435,'Base Colaboradores'!C:F,4,0),"PRESTADOR DE SERVIÇOS")</f>
        <v>PRESTADOR DE SERVIÇOS</v>
      </c>
      <c r="L435" s="19" t="s">
        <v>396</v>
      </c>
      <c r="M435" s="19" t="s">
        <v>19218</v>
      </c>
      <c r="N435" s="19" t="s">
        <v>19218</v>
      </c>
    </row>
    <row r="436" spans="1:14" x14ac:dyDescent="0.25">
      <c r="A436" s="19" t="str">
        <f t="shared" si="19"/>
        <v>58875Sambodromo x EG4606806h</v>
      </c>
      <c r="B436" s="19" t="str">
        <f t="shared" si="20"/>
        <v>58875Sambodromo x EG46068</v>
      </c>
      <c r="C436" s="19" t="s">
        <v>571</v>
      </c>
      <c r="D436" s="19">
        <v>58875</v>
      </c>
      <c r="E436" s="20"/>
      <c r="F436" s="19" t="s">
        <v>151</v>
      </c>
      <c r="G436" s="21" t="s">
        <v>193</v>
      </c>
      <c r="H436" s="22">
        <f t="shared" si="21"/>
        <v>46068</v>
      </c>
      <c r="I436" s="19" t="s">
        <v>621</v>
      </c>
      <c r="J436" s="21" t="str">
        <f>IF(LEN(A436&amp;B436)&lt;2,"Não Utilizou",IF((IFERROR(IFERROR(VLOOKUP(A436,Agendamento!A:C,3,0),VLOOKUP(B436,Agendamento!B:C,2,0)&amp;"B"),"Encaixe"))="Agendado","Agend_OK",IF((IFERROR(IFERROR(VLOOKUP(A436,Agendamento!A:C,3,0),VLOOKUP(B436,Agendamento!B:C,2,0)&amp;"B"),"Encaixe"))="AgendadoB","Agend_NOK",IF((IFERROR(IFERROR(VLOOKUP(A436,Agendamento!A:C,3,0),VLOOKUP(B436,Agendamento!B:C,2,0)&amp;"B"),"Encaixe"))="Encaixe","Encaixe","Não Utilizou"))))</f>
        <v>Encaixe</v>
      </c>
      <c r="K436" s="21" t="str">
        <f>IFERROR(VLOOKUP(L436,'Base Colaboradores'!C:F,4,0),"PRESTADOR DE SERVIÇOS")</f>
        <v>JORNALISMO</v>
      </c>
      <c r="L436" s="19" t="s">
        <v>16228</v>
      </c>
      <c r="M436" s="19" t="s">
        <v>4622</v>
      </c>
      <c r="N436" s="19" t="s">
        <v>17483</v>
      </c>
    </row>
    <row r="437" spans="1:14" x14ac:dyDescent="0.25">
      <c r="A437" s="19" t="str">
        <f t="shared" si="19"/>
        <v>88219Sambodromo x EG4606806h</v>
      </c>
      <c r="B437" s="19" t="str">
        <f t="shared" si="20"/>
        <v>88219Sambodromo x EG46068</v>
      </c>
      <c r="C437" s="19" t="s">
        <v>582</v>
      </c>
      <c r="D437" s="19">
        <v>88219</v>
      </c>
      <c r="E437" s="20"/>
      <c r="F437" s="19" t="s">
        <v>151</v>
      </c>
      <c r="G437" s="21" t="s">
        <v>193</v>
      </c>
      <c r="H437" s="22">
        <f t="shared" si="21"/>
        <v>46068</v>
      </c>
      <c r="I437" s="19" t="s">
        <v>621</v>
      </c>
      <c r="J437" s="21" t="str">
        <f>IF(LEN(A437&amp;B437)&lt;2,"Não Utilizou",IF((IFERROR(IFERROR(VLOOKUP(A437,Agendamento!A:C,3,0),VLOOKUP(B437,Agendamento!B:C,2,0)&amp;"B"),"Encaixe"))="Agendado","Agend_OK",IF((IFERROR(IFERROR(VLOOKUP(A437,Agendamento!A:C,3,0),VLOOKUP(B437,Agendamento!B:C,2,0)&amp;"B"),"Encaixe"))="AgendadoB","Agend_NOK",IF((IFERROR(IFERROR(VLOOKUP(A437,Agendamento!A:C,3,0),VLOOKUP(B437,Agendamento!B:C,2,0)&amp;"B"),"Encaixe"))="Encaixe","Encaixe","Não Utilizou"))))</f>
        <v>Agend_NOK</v>
      </c>
      <c r="K437" s="21" t="str">
        <f>IFERROR(VLOOKUP(L437,'Base Colaboradores'!C:F,4,0),"PRESTADOR DE SERVIÇOS")</f>
        <v>TECNOLOGIA</v>
      </c>
      <c r="L437" s="19" t="s">
        <v>16099</v>
      </c>
      <c r="M437" s="19" t="s">
        <v>7462</v>
      </c>
      <c r="N437" s="19" t="s">
        <v>17608</v>
      </c>
    </row>
    <row r="438" spans="1:14" x14ac:dyDescent="0.25">
      <c r="A438" s="19" t="str">
        <f t="shared" si="19"/>
        <v>88219EG x Sambodromo4606918h</v>
      </c>
      <c r="B438" s="19" t="str">
        <f t="shared" si="20"/>
        <v>88219EG x Sambodromo46069</v>
      </c>
      <c r="C438" s="19" t="s">
        <v>582</v>
      </c>
      <c r="D438" s="19">
        <v>88219</v>
      </c>
      <c r="E438" s="20"/>
      <c r="F438" s="19" t="s">
        <v>6</v>
      </c>
      <c r="G438" s="21" t="s">
        <v>34</v>
      </c>
      <c r="H438" s="22">
        <f t="shared" si="21"/>
        <v>46069</v>
      </c>
      <c r="I438" s="19" t="s">
        <v>622</v>
      </c>
      <c r="J438" s="21" t="str">
        <f>IF(LEN(A438&amp;B438)&lt;2,"Não Utilizou",IF((IFERROR(IFERROR(VLOOKUP(A438,Agendamento!A:C,3,0),VLOOKUP(B438,Agendamento!B:C,2,0)&amp;"B"),"Encaixe"))="Agendado","Agend_OK",IF((IFERROR(IFERROR(VLOOKUP(A438,Agendamento!A:C,3,0),VLOOKUP(B438,Agendamento!B:C,2,0)&amp;"B"),"Encaixe"))="AgendadoB","Agend_NOK",IF((IFERROR(IFERROR(VLOOKUP(A438,Agendamento!A:C,3,0),VLOOKUP(B438,Agendamento!B:C,2,0)&amp;"B"),"Encaixe"))="Encaixe","Encaixe","Não Utilizou"))))</f>
        <v>Agend_NOK</v>
      </c>
      <c r="K438" s="21" t="str">
        <f>IFERROR(VLOOKUP(L438,'Base Colaboradores'!C:F,4,0),"PRESTADOR DE SERVIÇOS")</f>
        <v>TECNOLOGIA</v>
      </c>
      <c r="L438" s="19" t="s">
        <v>16099</v>
      </c>
      <c r="M438" s="19" t="s">
        <v>7462</v>
      </c>
      <c r="N438" s="19" t="s">
        <v>17608</v>
      </c>
    </row>
    <row r="439" spans="1:14" x14ac:dyDescent="0.25">
      <c r="A439" s="19" t="str">
        <f t="shared" si="19"/>
        <v>78928Sambodromo x EG4606804h</v>
      </c>
      <c r="B439" s="19" t="str">
        <f t="shared" si="20"/>
        <v>78928Sambodromo x EG46068</v>
      </c>
      <c r="C439" s="19" t="s">
        <v>185</v>
      </c>
      <c r="D439" s="19">
        <v>78928</v>
      </c>
      <c r="E439" s="20"/>
      <c r="F439" s="19" t="s">
        <v>151</v>
      </c>
      <c r="G439" s="21" t="s">
        <v>178</v>
      </c>
      <c r="H439" s="22">
        <f t="shared" si="21"/>
        <v>46068</v>
      </c>
      <c r="I439" s="19" t="s">
        <v>621</v>
      </c>
      <c r="J439" s="21" t="str">
        <f>IF(LEN(A439&amp;B439)&lt;2,"Não Utilizou",IF((IFERROR(IFERROR(VLOOKUP(A439,Agendamento!A:C,3,0),VLOOKUP(B439,Agendamento!B:C,2,0)&amp;"B"),"Encaixe"))="Agendado","Agend_OK",IF((IFERROR(IFERROR(VLOOKUP(A439,Agendamento!A:C,3,0),VLOOKUP(B439,Agendamento!B:C,2,0)&amp;"B"),"Encaixe"))="AgendadoB","Agend_NOK",IF((IFERROR(IFERROR(VLOOKUP(A439,Agendamento!A:C,3,0),VLOOKUP(B439,Agendamento!B:C,2,0)&amp;"B"),"Encaixe"))="Encaixe","Encaixe","Não Utilizou"))))</f>
        <v>Agend_NOK</v>
      </c>
      <c r="K439" s="21" t="str">
        <f>IFERROR(VLOOKUP(L439,'Base Colaboradores'!C:F,4,0),"PRESTADOR DE SERVIÇOS")</f>
        <v>TECNOLOGIA</v>
      </c>
      <c r="L439" s="19" t="s">
        <v>16260</v>
      </c>
      <c r="M439" s="19" t="s">
        <v>5234</v>
      </c>
      <c r="N439" s="19" t="s">
        <v>17510</v>
      </c>
    </row>
    <row r="440" spans="1:14" x14ac:dyDescent="0.25">
      <c r="A440" s="19" t="str">
        <f t="shared" si="19"/>
        <v>87678EG x Sambodromo4607023h</v>
      </c>
      <c r="B440" s="19" t="str">
        <f t="shared" si="20"/>
        <v>87678EG x Sambodromo46070</v>
      </c>
      <c r="C440" s="19" t="s">
        <v>147</v>
      </c>
      <c r="D440" s="19">
        <v>87678</v>
      </c>
      <c r="E440" s="20"/>
      <c r="F440" s="19" t="s">
        <v>6</v>
      </c>
      <c r="G440" s="21" t="s">
        <v>148</v>
      </c>
      <c r="H440" s="22">
        <f t="shared" si="21"/>
        <v>46070</v>
      </c>
      <c r="I440" s="19" t="s">
        <v>623</v>
      </c>
      <c r="J440" s="21" t="str">
        <f>IF(LEN(A440&amp;B440)&lt;2,"Não Utilizou",IF((IFERROR(IFERROR(VLOOKUP(A440,Agendamento!A:C,3,0),VLOOKUP(B440,Agendamento!B:C,2,0)&amp;"B"),"Encaixe"))="Agendado","Agend_OK",IF((IFERROR(IFERROR(VLOOKUP(A440,Agendamento!A:C,3,0),VLOOKUP(B440,Agendamento!B:C,2,0)&amp;"B"),"Encaixe"))="AgendadoB","Agend_NOK",IF((IFERROR(IFERROR(VLOOKUP(A440,Agendamento!A:C,3,0),VLOOKUP(B440,Agendamento!B:C,2,0)&amp;"B"),"Encaixe"))="Encaixe","Encaixe","Não Utilizou"))))</f>
        <v>Encaixe</v>
      </c>
      <c r="K440" s="21" t="str">
        <f>IFERROR(VLOOKUP(L440,'Base Colaboradores'!C:F,4,0),"PRESTADOR DE SERVIÇOS")</f>
        <v>FINANCAS JURIDICO E INFRAESTRUTURA</v>
      </c>
      <c r="L440" s="19" t="s">
        <v>16098</v>
      </c>
      <c r="M440" s="19" t="s">
        <v>5255</v>
      </c>
      <c r="N440" s="19" t="s">
        <v>17509</v>
      </c>
    </row>
    <row r="441" spans="1:14" x14ac:dyDescent="0.25">
      <c r="A441" s="19" t="str">
        <f t="shared" si="19"/>
        <v>32636Sambodromo x EG4606904h</v>
      </c>
      <c r="B441" s="19" t="str">
        <f t="shared" si="20"/>
        <v>32636Sambodromo x EG46069</v>
      </c>
      <c r="C441" s="19" t="s">
        <v>14</v>
      </c>
      <c r="D441" s="19">
        <v>32636</v>
      </c>
      <c r="E441" s="20"/>
      <c r="F441" s="19" t="s">
        <v>151</v>
      </c>
      <c r="G441" s="21" t="s">
        <v>178</v>
      </c>
      <c r="H441" s="22">
        <f t="shared" si="21"/>
        <v>46069</v>
      </c>
      <c r="I441" s="19" t="s">
        <v>622</v>
      </c>
      <c r="J441" s="21" t="str">
        <f>IF(LEN(A441&amp;B441)&lt;2,"Não Utilizou",IF((IFERROR(IFERROR(VLOOKUP(A441,Agendamento!A:C,3,0),VLOOKUP(B441,Agendamento!B:C,2,0)&amp;"B"),"Encaixe"))="Agendado","Agend_OK",IF((IFERROR(IFERROR(VLOOKUP(A441,Agendamento!A:C,3,0),VLOOKUP(B441,Agendamento!B:C,2,0)&amp;"B"),"Encaixe"))="AgendadoB","Agend_NOK",IF((IFERROR(IFERROR(VLOOKUP(A441,Agendamento!A:C,3,0),VLOOKUP(B441,Agendamento!B:C,2,0)&amp;"B"),"Encaixe"))="Encaixe","Encaixe","Não Utilizou"))))</f>
        <v>Agend_NOK</v>
      </c>
      <c r="K441" s="21" t="str">
        <f>IFERROR(VLOOKUP(L441,'Base Colaboradores'!C:F,4,0),"PRESTADOR DE SERVIÇOS")</f>
        <v>TECNOLOGIA</v>
      </c>
      <c r="L441" s="19" t="s">
        <v>16099</v>
      </c>
      <c r="M441" s="19" t="s">
        <v>7462</v>
      </c>
      <c r="N441" s="19" t="s">
        <v>17510</v>
      </c>
    </row>
    <row r="442" spans="1:14" x14ac:dyDescent="0.25">
      <c r="A442" s="19" t="str">
        <f t="shared" si="19"/>
        <v>32636EG x Sambodromo4607017h</v>
      </c>
      <c r="B442" s="19" t="str">
        <f t="shared" si="20"/>
        <v>32636EG x Sambodromo46070</v>
      </c>
      <c r="C442" s="19" t="s">
        <v>14</v>
      </c>
      <c r="D442" s="19">
        <v>32636</v>
      </c>
      <c r="E442" s="20"/>
      <c r="F442" s="19" t="s">
        <v>6</v>
      </c>
      <c r="G442" s="21" t="s">
        <v>7</v>
      </c>
      <c r="H442" s="22">
        <f t="shared" si="21"/>
        <v>46070</v>
      </c>
      <c r="I442" s="19" t="s">
        <v>623</v>
      </c>
      <c r="J442" s="21" t="str">
        <f>IF(LEN(A442&amp;B442)&lt;2,"Não Utilizou",IF((IFERROR(IFERROR(VLOOKUP(A442,Agendamento!A:C,3,0),VLOOKUP(B442,Agendamento!B:C,2,0)&amp;"B"),"Encaixe"))="Agendado","Agend_OK",IF((IFERROR(IFERROR(VLOOKUP(A442,Agendamento!A:C,3,0),VLOOKUP(B442,Agendamento!B:C,2,0)&amp;"B"),"Encaixe"))="AgendadoB","Agend_NOK",IF((IFERROR(IFERROR(VLOOKUP(A442,Agendamento!A:C,3,0),VLOOKUP(B442,Agendamento!B:C,2,0)&amp;"B"),"Encaixe"))="Encaixe","Encaixe","Não Utilizou"))))</f>
        <v>Agend_NOK</v>
      </c>
      <c r="K442" s="21" t="str">
        <f>IFERROR(VLOOKUP(L442,'Base Colaboradores'!C:F,4,0),"PRESTADOR DE SERVIÇOS")</f>
        <v>TECNOLOGIA</v>
      </c>
      <c r="L442" s="19" t="s">
        <v>16099</v>
      </c>
      <c r="M442" s="19" t="s">
        <v>7462</v>
      </c>
      <c r="N442" s="19" t="s">
        <v>17510</v>
      </c>
    </row>
    <row r="443" spans="1:14" x14ac:dyDescent="0.25">
      <c r="A443" s="19" t="str">
        <f t="shared" si="19"/>
        <v>03139095473EG x Sambodromo4607017h</v>
      </c>
      <c r="B443" s="19" t="str">
        <f t="shared" si="20"/>
        <v>03139095473EG x Sambodromo46070</v>
      </c>
      <c r="C443" s="19" t="s">
        <v>301</v>
      </c>
      <c r="D443" s="19"/>
      <c r="E443" s="20" t="s">
        <v>487</v>
      </c>
      <c r="F443" s="19" t="s">
        <v>6</v>
      </c>
      <c r="G443" s="21" t="s">
        <v>7</v>
      </c>
      <c r="H443" s="22">
        <f t="shared" si="21"/>
        <v>46070</v>
      </c>
      <c r="I443" s="19" t="s">
        <v>623</v>
      </c>
      <c r="J443" s="21" t="str">
        <f>IF(LEN(A443&amp;B443)&lt;2,"Não Utilizou",IF((IFERROR(IFERROR(VLOOKUP(A443,Agendamento!A:C,3,0),VLOOKUP(B443,Agendamento!B:C,2,0)&amp;"B"),"Encaixe"))="Agendado","Agend_OK",IF((IFERROR(IFERROR(VLOOKUP(A443,Agendamento!A:C,3,0),VLOOKUP(B443,Agendamento!B:C,2,0)&amp;"B"),"Encaixe"))="AgendadoB","Agend_NOK",IF((IFERROR(IFERROR(VLOOKUP(A443,Agendamento!A:C,3,0),VLOOKUP(B443,Agendamento!B:C,2,0)&amp;"B"),"Encaixe"))="Encaixe","Encaixe","Não Utilizou"))))</f>
        <v>Agend_NOK</v>
      </c>
      <c r="K443" s="21" t="str">
        <f>IFERROR(VLOOKUP(L443,'Base Colaboradores'!C:F,4,0),"PRESTADOR DE SERVIÇOS")</f>
        <v>PRESTADOR DE SERVIÇOS</v>
      </c>
      <c r="L443" s="19" t="s">
        <v>19298</v>
      </c>
      <c r="M443" s="19" t="s">
        <v>19218</v>
      </c>
      <c r="N443" s="19" t="s">
        <v>19218</v>
      </c>
    </row>
    <row r="444" spans="1:14" x14ac:dyDescent="0.25">
      <c r="A444" s="19" t="str">
        <f t="shared" si="19"/>
        <v>54495Sambodromo x EG4606902h</v>
      </c>
      <c r="B444" s="19" t="str">
        <f t="shared" si="20"/>
        <v>54495Sambodromo x EG46069</v>
      </c>
      <c r="C444" s="19" t="s">
        <v>11</v>
      </c>
      <c r="D444" s="19">
        <v>54495</v>
      </c>
      <c r="E444" s="20"/>
      <c r="F444" s="19" t="s">
        <v>151</v>
      </c>
      <c r="G444" s="21" t="s">
        <v>166</v>
      </c>
      <c r="H444" s="22">
        <f t="shared" si="21"/>
        <v>46069</v>
      </c>
      <c r="I444" s="19" t="s">
        <v>622</v>
      </c>
      <c r="J444" s="21" t="str">
        <f>IF(LEN(A444&amp;B444)&lt;2,"Não Utilizou",IF((IFERROR(IFERROR(VLOOKUP(A444,Agendamento!A:C,3,0),VLOOKUP(B444,Agendamento!B:C,2,0)&amp;"B"),"Encaixe"))="Agendado","Agend_OK",IF((IFERROR(IFERROR(VLOOKUP(A444,Agendamento!A:C,3,0),VLOOKUP(B444,Agendamento!B:C,2,0)&amp;"B"),"Encaixe"))="AgendadoB","Agend_NOK",IF((IFERROR(IFERROR(VLOOKUP(A444,Agendamento!A:C,3,0),VLOOKUP(B444,Agendamento!B:C,2,0)&amp;"B"),"Encaixe"))="Encaixe","Encaixe","Não Utilizou"))))</f>
        <v>Agend_NOK</v>
      </c>
      <c r="K444" s="21" t="str">
        <f>IFERROR(VLOOKUP(L444,'Base Colaboradores'!C:F,4,0),"PRESTADOR DE SERVIÇOS")</f>
        <v>JORNALISMO</v>
      </c>
      <c r="L444" s="19" t="s">
        <v>16228</v>
      </c>
      <c r="M444" s="19" t="s">
        <v>10659</v>
      </c>
      <c r="N444" s="19" t="s">
        <v>18412</v>
      </c>
    </row>
    <row r="445" spans="1:14" x14ac:dyDescent="0.25">
      <c r="A445" s="19" t="str">
        <f t="shared" si="19"/>
        <v>54495EG x Sambodromo4607018h</v>
      </c>
      <c r="B445" s="19" t="str">
        <f t="shared" si="20"/>
        <v>54495EG x Sambodromo46070</v>
      </c>
      <c r="C445" s="19" t="s">
        <v>11</v>
      </c>
      <c r="D445" s="19">
        <v>54495</v>
      </c>
      <c r="E445" s="20"/>
      <c r="F445" s="19" t="s">
        <v>6</v>
      </c>
      <c r="G445" s="21" t="s">
        <v>34</v>
      </c>
      <c r="H445" s="22">
        <f t="shared" si="21"/>
        <v>46070</v>
      </c>
      <c r="I445" s="19" t="s">
        <v>623</v>
      </c>
      <c r="J445" s="21" t="str">
        <f>IF(LEN(A445&amp;B445)&lt;2,"Não Utilizou",IF((IFERROR(IFERROR(VLOOKUP(A445,Agendamento!A:C,3,0),VLOOKUP(B445,Agendamento!B:C,2,0)&amp;"B"),"Encaixe"))="Agendado","Agend_OK",IF((IFERROR(IFERROR(VLOOKUP(A445,Agendamento!A:C,3,0),VLOOKUP(B445,Agendamento!B:C,2,0)&amp;"B"),"Encaixe"))="AgendadoB","Agend_NOK",IF((IFERROR(IFERROR(VLOOKUP(A445,Agendamento!A:C,3,0),VLOOKUP(B445,Agendamento!B:C,2,0)&amp;"B"),"Encaixe"))="Encaixe","Encaixe","Não Utilizou"))))</f>
        <v>Agend_NOK</v>
      </c>
      <c r="K445" s="21" t="str">
        <f>IFERROR(VLOOKUP(L445,'Base Colaboradores'!C:F,4,0),"PRESTADOR DE SERVIÇOS")</f>
        <v>JORNALISMO</v>
      </c>
      <c r="L445" s="19" t="s">
        <v>16228</v>
      </c>
      <c r="M445" s="19" t="s">
        <v>10659</v>
      </c>
      <c r="N445" s="19" t="s">
        <v>18412</v>
      </c>
    </row>
    <row r="446" spans="1:14" x14ac:dyDescent="0.25">
      <c r="A446" s="19" t="str">
        <f t="shared" si="19"/>
        <v>49605Sambodromo x JB4606905h</v>
      </c>
      <c r="B446" s="19" t="str">
        <f t="shared" si="20"/>
        <v>49605Sambodromo x JB46069</v>
      </c>
      <c r="C446" s="19" t="s">
        <v>240</v>
      </c>
      <c r="D446" s="19">
        <v>49605</v>
      </c>
      <c r="E446" s="20"/>
      <c r="F446" s="19" t="s">
        <v>159</v>
      </c>
      <c r="G446" s="21" t="s">
        <v>188</v>
      </c>
      <c r="H446" s="22">
        <f t="shared" si="21"/>
        <v>46069</v>
      </c>
      <c r="I446" s="19" t="s">
        <v>622</v>
      </c>
      <c r="J446" s="21" t="str">
        <f>IF(LEN(A446&amp;B446)&lt;2,"Não Utilizou",IF((IFERROR(IFERROR(VLOOKUP(A446,Agendamento!A:C,3,0),VLOOKUP(B446,Agendamento!B:C,2,0)&amp;"B"),"Encaixe"))="Agendado","Agend_OK",IF((IFERROR(IFERROR(VLOOKUP(A446,Agendamento!A:C,3,0),VLOOKUP(B446,Agendamento!B:C,2,0)&amp;"B"),"Encaixe"))="AgendadoB","Agend_NOK",IF((IFERROR(IFERROR(VLOOKUP(A446,Agendamento!A:C,3,0),VLOOKUP(B446,Agendamento!B:C,2,0)&amp;"B"),"Encaixe"))="Encaixe","Encaixe","Não Utilizou"))))</f>
        <v>Agend_NOK</v>
      </c>
      <c r="K446" s="21" t="str">
        <f>IFERROR(VLOOKUP(L446,'Base Colaboradores'!C:F,4,0),"PRESTADOR DE SERVIÇOS")</f>
        <v>PRODUTOS DIGITAIS</v>
      </c>
      <c r="L446" s="19" t="s">
        <v>16242</v>
      </c>
      <c r="M446" s="19" t="s">
        <v>12127</v>
      </c>
      <c r="N446" s="19" t="s">
        <v>17635</v>
      </c>
    </row>
    <row r="447" spans="1:14" x14ac:dyDescent="0.25">
      <c r="A447" s="19" t="str">
        <f t="shared" si="19"/>
        <v>49605JB x Sambodromo4607019h</v>
      </c>
      <c r="B447" s="19" t="str">
        <f t="shared" si="20"/>
        <v>49605JB x Sambodromo46070</v>
      </c>
      <c r="C447" s="19" t="s">
        <v>240</v>
      </c>
      <c r="D447" s="19">
        <v>49605</v>
      </c>
      <c r="E447" s="20"/>
      <c r="F447" s="19" t="s">
        <v>33</v>
      </c>
      <c r="G447" s="21" t="s">
        <v>76</v>
      </c>
      <c r="H447" s="22">
        <f t="shared" si="21"/>
        <v>46070</v>
      </c>
      <c r="I447" s="19" t="s">
        <v>623</v>
      </c>
      <c r="J447" s="21" t="str">
        <f>IF(LEN(A447&amp;B447)&lt;2,"Não Utilizou",IF((IFERROR(IFERROR(VLOOKUP(A447,Agendamento!A:C,3,0),VLOOKUP(B447,Agendamento!B:C,2,0)&amp;"B"),"Encaixe"))="Agendado","Agend_OK",IF((IFERROR(IFERROR(VLOOKUP(A447,Agendamento!A:C,3,0),VLOOKUP(B447,Agendamento!B:C,2,0)&amp;"B"),"Encaixe"))="AgendadoB","Agend_NOK",IF((IFERROR(IFERROR(VLOOKUP(A447,Agendamento!A:C,3,0),VLOOKUP(B447,Agendamento!B:C,2,0)&amp;"B"),"Encaixe"))="Encaixe","Encaixe","Não Utilizou"))))</f>
        <v>Agend_NOK</v>
      </c>
      <c r="K447" s="21" t="str">
        <f>IFERROR(VLOOKUP(L447,'Base Colaboradores'!C:F,4,0),"PRESTADOR DE SERVIÇOS")</f>
        <v>PRODUTOS DIGITAIS</v>
      </c>
      <c r="L447" s="19" t="s">
        <v>16242</v>
      </c>
      <c r="M447" s="19" t="s">
        <v>12127</v>
      </c>
      <c r="N447" s="19" t="s">
        <v>17635</v>
      </c>
    </row>
    <row r="448" spans="1:14" x14ac:dyDescent="0.25">
      <c r="A448" s="19" t="str">
        <f t="shared" si="19"/>
        <v>28483Sambodromo x JB4606906h</v>
      </c>
      <c r="B448" s="19" t="str">
        <f t="shared" si="20"/>
        <v>28483Sambodromo x JB46069</v>
      </c>
      <c r="C448" s="19" t="s">
        <v>110</v>
      </c>
      <c r="D448" s="19">
        <v>28483</v>
      </c>
      <c r="E448" s="20"/>
      <c r="F448" s="19" t="s">
        <v>159</v>
      </c>
      <c r="G448" s="21" t="s">
        <v>193</v>
      </c>
      <c r="H448" s="22">
        <f t="shared" si="21"/>
        <v>46069</v>
      </c>
      <c r="I448" s="19" t="s">
        <v>622</v>
      </c>
      <c r="J448" s="21" t="str">
        <f>IF(LEN(A448&amp;B448)&lt;2,"Não Utilizou",IF((IFERROR(IFERROR(VLOOKUP(A448,Agendamento!A:C,3,0),VLOOKUP(B448,Agendamento!B:C,2,0)&amp;"B"),"Encaixe"))="Agendado","Agend_OK",IF((IFERROR(IFERROR(VLOOKUP(A448,Agendamento!A:C,3,0),VLOOKUP(B448,Agendamento!B:C,2,0)&amp;"B"),"Encaixe"))="AgendadoB","Agend_NOK",IF((IFERROR(IFERROR(VLOOKUP(A448,Agendamento!A:C,3,0),VLOOKUP(B448,Agendamento!B:C,2,0)&amp;"B"),"Encaixe"))="Encaixe","Encaixe","Não Utilizou"))))</f>
        <v>Agend_OK</v>
      </c>
      <c r="K448" s="21" t="str">
        <f>IFERROR(VLOOKUP(L448,'Base Colaboradores'!C:F,4,0),"PRESTADOR DE SERVIÇOS")</f>
        <v>TECNOLOGIA</v>
      </c>
      <c r="L448" s="19" t="s">
        <v>16088</v>
      </c>
      <c r="M448" s="19" t="s">
        <v>2276</v>
      </c>
      <c r="N448" s="19" t="s">
        <v>17488</v>
      </c>
    </row>
    <row r="449" spans="1:14" x14ac:dyDescent="0.25">
      <c r="A449" s="19" t="str">
        <f t="shared" si="19"/>
        <v>28483JB x Sambodromo4607020h</v>
      </c>
      <c r="B449" s="19" t="str">
        <f t="shared" si="20"/>
        <v>28483JB x Sambodromo46070</v>
      </c>
      <c r="C449" s="19" t="s">
        <v>110</v>
      </c>
      <c r="D449" s="19">
        <v>28483</v>
      </c>
      <c r="E449" s="20"/>
      <c r="F449" s="19" t="s">
        <v>33</v>
      </c>
      <c r="G449" s="21" t="s">
        <v>114</v>
      </c>
      <c r="H449" s="22">
        <f t="shared" si="21"/>
        <v>46070</v>
      </c>
      <c r="I449" s="19" t="s">
        <v>623</v>
      </c>
      <c r="J449" s="21" t="str">
        <f>IF(LEN(A449&amp;B449)&lt;2,"Não Utilizou",IF((IFERROR(IFERROR(VLOOKUP(A449,Agendamento!A:C,3,0),VLOOKUP(B449,Agendamento!B:C,2,0)&amp;"B"),"Encaixe"))="Agendado","Agend_OK",IF((IFERROR(IFERROR(VLOOKUP(A449,Agendamento!A:C,3,0),VLOOKUP(B449,Agendamento!B:C,2,0)&amp;"B"),"Encaixe"))="AgendadoB","Agend_NOK",IF((IFERROR(IFERROR(VLOOKUP(A449,Agendamento!A:C,3,0),VLOOKUP(B449,Agendamento!B:C,2,0)&amp;"B"),"Encaixe"))="Encaixe","Encaixe","Não Utilizou"))))</f>
        <v>Agend_NOK</v>
      </c>
      <c r="K449" s="21" t="str">
        <f>IFERROR(VLOOKUP(L449,'Base Colaboradores'!C:F,4,0),"PRESTADOR DE SERVIÇOS")</f>
        <v>TECNOLOGIA</v>
      </c>
      <c r="L449" s="19" t="s">
        <v>16088</v>
      </c>
      <c r="M449" s="19" t="s">
        <v>2276</v>
      </c>
      <c r="N449" s="19" t="s">
        <v>17488</v>
      </c>
    </row>
    <row r="450" spans="1:14" x14ac:dyDescent="0.25">
      <c r="A450" s="19" t="str">
        <f t="shared" si="19"/>
        <v>81362Sambodromo x EG4606905h</v>
      </c>
      <c r="B450" s="19" t="str">
        <f t="shared" si="20"/>
        <v>81362Sambodromo x EG46069</v>
      </c>
      <c r="C450" s="19" t="s">
        <v>580</v>
      </c>
      <c r="D450" s="19">
        <v>81362</v>
      </c>
      <c r="E450" s="20"/>
      <c r="F450" s="19" t="s">
        <v>151</v>
      </c>
      <c r="G450" s="21" t="s">
        <v>188</v>
      </c>
      <c r="H450" s="22">
        <f t="shared" si="21"/>
        <v>46069</v>
      </c>
      <c r="I450" s="19" t="s">
        <v>622</v>
      </c>
      <c r="J450" s="21" t="str">
        <f>IF(LEN(A450&amp;B450)&lt;2,"Não Utilizou",IF((IFERROR(IFERROR(VLOOKUP(A450,Agendamento!A:C,3,0),VLOOKUP(B450,Agendamento!B:C,2,0)&amp;"B"),"Encaixe"))="Agendado","Agend_OK",IF((IFERROR(IFERROR(VLOOKUP(A450,Agendamento!A:C,3,0),VLOOKUP(B450,Agendamento!B:C,2,0)&amp;"B"),"Encaixe"))="AgendadoB","Agend_NOK",IF((IFERROR(IFERROR(VLOOKUP(A450,Agendamento!A:C,3,0),VLOOKUP(B450,Agendamento!B:C,2,0)&amp;"B"),"Encaixe"))="Encaixe","Encaixe","Não Utilizou"))))</f>
        <v>Agend_NOK</v>
      </c>
      <c r="K450" s="21" t="str">
        <f>IFERROR(VLOOKUP(L450,'Base Colaboradores'!C:F,4,0),"PRESTADOR DE SERVIÇOS")</f>
        <v>JORNALISMO</v>
      </c>
      <c r="L450" s="19" t="s">
        <v>16228</v>
      </c>
      <c r="M450" s="19" t="s">
        <v>4622</v>
      </c>
      <c r="N450" s="19" t="s">
        <v>17561</v>
      </c>
    </row>
    <row r="451" spans="1:14" x14ac:dyDescent="0.25">
      <c r="A451" s="19" t="str">
        <f t="shared" ref="A451:A514" si="22">IF(LEN(D451)&gt;1,D451,E451)&amp;F451&amp;H451&amp;G451</f>
        <v>81362EG x Sambodromo4607022h</v>
      </c>
      <c r="B451" s="19" t="str">
        <f t="shared" ref="B451:B514" si="23">IF(LEN(D451)&gt;1,D451,E451)&amp;F451&amp;H451</f>
        <v>81362EG x Sambodromo46070</v>
      </c>
      <c r="C451" s="19" t="s">
        <v>580</v>
      </c>
      <c r="D451" s="19">
        <v>81362</v>
      </c>
      <c r="E451" s="20"/>
      <c r="F451" s="19" t="s">
        <v>6</v>
      </c>
      <c r="G451" s="21" t="s">
        <v>137</v>
      </c>
      <c r="H451" s="22">
        <f t="shared" ref="H451:H514" si="24">IF(LEFT(I451,1)="1",46068,IF(LEFT(I451,1)="2",46069,IF(LEFT(I451,1)="3",46070,46074)))</f>
        <v>46070</v>
      </c>
      <c r="I451" s="19" t="s">
        <v>623</v>
      </c>
      <c r="J451" s="21" t="str">
        <f>IF(LEN(A451&amp;B451)&lt;2,"Não Utilizou",IF((IFERROR(IFERROR(VLOOKUP(A451,Agendamento!A:C,3,0),VLOOKUP(B451,Agendamento!B:C,2,0)&amp;"B"),"Encaixe"))="Agendado","Agend_OK",IF((IFERROR(IFERROR(VLOOKUP(A451,Agendamento!A:C,3,0),VLOOKUP(B451,Agendamento!B:C,2,0)&amp;"B"),"Encaixe"))="AgendadoB","Agend_NOK",IF((IFERROR(IFERROR(VLOOKUP(A451,Agendamento!A:C,3,0),VLOOKUP(B451,Agendamento!B:C,2,0)&amp;"B"),"Encaixe"))="Encaixe","Encaixe","Não Utilizou"))))</f>
        <v>Agend_NOK</v>
      </c>
      <c r="K451" s="21" t="str">
        <f>IFERROR(VLOOKUP(L451,'Base Colaboradores'!C:F,4,0),"PRESTADOR DE SERVIÇOS")</f>
        <v>JORNALISMO</v>
      </c>
      <c r="L451" s="19" t="s">
        <v>16228</v>
      </c>
      <c r="M451" s="19" t="s">
        <v>4622</v>
      </c>
      <c r="N451" s="19" t="s">
        <v>17561</v>
      </c>
    </row>
    <row r="452" spans="1:14" x14ac:dyDescent="0.25">
      <c r="A452" s="19" t="str">
        <f t="shared" si="22"/>
        <v>88100Sambodromo x EG4606903h</v>
      </c>
      <c r="B452" s="19" t="str">
        <f t="shared" si="23"/>
        <v>88100Sambodromo x EG46069</v>
      </c>
      <c r="C452" s="19" t="s">
        <v>581</v>
      </c>
      <c r="D452" s="19">
        <v>88100</v>
      </c>
      <c r="E452" s="20"/>
      <c r="F452" s="19" t="s">
        <v>151</v>
      </c>
      <c r="G452" s="21" t="s">
        <v>172</v>
      </c>
      <c r="H452" s="22">
        <f t="shared" si="24"/>
        <v>46069</v>
      </c>
      <c r="I452" s="19" t="s">
        <v>622</v>
      </c>
      <c r="J452" s="21" t="str">
        <f>IF(LEN(A452&amp;B452)&lt;2,"Não Utilizou",IF((IFERROR(IFERROR(VLOOKUP(A452,Agendamento!A:C,3,0),VLOOKUP(B452,Agendamento!B:C,2,0)&amp;"B"),"Encaixe"))="Agendado","Agend_OK",IF((IFERROR(IFERROR(VLOOKUP(A452,Agendamento!A:C,3,0),VLOOKUP(B452,Agendamento!B:C,2,0)&amp;"B"),"Encaixe"))="AgendadoB","Agend_NOK",IF((IFERROR(IFERROR(VLOOKUP(A452,Agendamento!A:C,3,0),VLOOKUP(B452,Agendamento!B:C,2,0)&amp;"B"),"Encaixe"))="Encaixe","Encaixe","Não Utilizou"))))</f>
        <v>Encaixe</v>
      </c>
      <c r="K452" s="21" t="str">
        <f>IFERROR(VLOOKUP(L452,'Base Colaboradores'!C:F,4,0),"PRESTADOR DE SERVIÇOS")</f>
        <v>FINANCAS JURIDICO E INFRAESTRUTURA</v>
      </c>
      <c r="L452" s="19" t="s">
        <v>16098</v>
      </c>
      <c r="M452" s="19" t="s">
        <v>5255</v>
      </c>
      <c r="N452" s="19" t="s">
        <v>17509</v>
      </c>
    </row>
    <row r="453" spans="1:14" x14ac:dyDescent="0.25">
      <c r="A453" s="19" t="str">
        <f t="shared" si="22"/>
        <v>88100EG x Sambodromo4607018h</v>
      </c>
      <c r="B453" s="19" t="str">
        <f t="shared" si="23"/>
        <v>88100EG x Sambodromo46070</v>
      </c>
      <c r="C453" s="19" t="s">
        <v>581</v>
      </c>
      <c r="D453" s="19">
        <v>88100</v>
      </c>
      <c r="E453" s="20"/>
      <c r="F453" s="19" t="s">
        <v>6</v>
      </c>
      <c r="G453" s="21" t="s">
        <v>34</v>
      </c>
      <c r="H453" s="22">
        <f t="shared" si="24"/>
        <v>46070</v>
      </c>
      <c r="I453" s="19" t="s">
        <v>623</v>
      </c>
      <c r="J453" s="21" t="str">
        <f>IF(LEN(A453&amp;B453)&lt;2,"Não Utilizou",IF((IFERROR(IFERROR(VLOOKUP(A453,Agendamento!A:C,3,0),VLOOKUP(B453,Agendamento!B:C,2,0)&amp;"B"),"Encaixe"))="Agendado","Agend_OK",IF((IFERROR(IFERROR(VLOOKUP(A453,Agendamento!A:C,3,0),VLOOKUP(B453,Agendamento!B:C,2,0)&amp;"B"),"Encaixe"))="AgendadoB","Agend_NOK",IF((IFERROR(IFERROR(VLOOKUP(A453,Agendamento!A:C,3,0),VLOOKUP(B453,Agendamento!B:C,2,0)&amp;"B"),"Encaixe"))="Encaixe","Encaixe","Não Utilizou"))))</f>
        <v>Encaixe</v>
      </c>
      <c r="K453" s="21" t="str">
        <f>IFERROR(VLOOKUP(L453,'Base Colaboradores'!C:F,4,0),"PRESTADOR DE SERVIÇOS")</f>
        <v>FINANCAS JURIDICO E INFRAESTRUTURA</v>
      </c>
      <c r="L453" s="19" t="s">
        <v>16098</v>
      </c>
      <c r="M453" s="19" t="s">
        <v>5255</v>
      </c>
      <c r="N453" s="19" t="s">
        <v>17509</v>
      </c>
    </row>
    <row r="454" spans="1:14" x14ac:dyDescent="0.25">
      <c r="A454" s="19" t="str">
        <f t="shared" si="22"/>
        <v>55723JB x Sambodromo4607020h</v>
      </c>
      <c r="B454" s="19" t="str">
        <f t="shared" si="23"/>
        <v>55723JB x Sambodromo46070</v>
      </c>
      <c r="C454" s="19" t="s">
        <v>282</v>
      </c>
      <c r="D454" s="19">
        <v>55723</v>
      </c>
      <c r="E454" s="20"/>
      <c r="F454" s="19" t="s">
        <v>33</v>
      </c>
      <c r="G454" s="21" t="s">
        <v>114</v>
      </c>
      <c r="H454" s="22">
        <f t="shared" si="24"/>
        <v>46070</v>
      </c>
      <c r="I454" s="19" t="s">
        <v>623</v>
      </c>
      <c r="J454" s="21" t="str">
        <f>IF(LEN(A454&amp;B454)&lt;2,"Não Utilizou",IF((IFERROR(IFERROR(VLOOKUP(A454,Agendamento!A:C,3,0),VLOOKUP(B454,Agendamento!B:C,2,0)&amp;"B"),"Encaixe"))="Agendado","Agend_OK",IF((IFERROR(IFERROR(VLOOKUP(A454,Agendamento!A:C,3,0),VLOOKUP(B454,Agendamento!B:C,2,0)&amp;"B"),"Encaixe"))="AgendadoB","Agend_NOK",IF((IFERROR(IFERROR(VLOOKUP(A454,Agendamento!A:C,3,0),VLOOKUP(B454,Agendamento!B:C,2,0)&amp;"B"),"Encaixe"))="Encaixe","Encaixe","Não Utilizou"))))</f>
        <v>Agend_OK</v>
      </c>
      <c r="K454" s="21" t="str">
        <f>IFERROR(VLOOKUP(L454,'Base Colaboradores'!C:F,4,0),"PRESTADOR DE SERVIÇOS")</f>
        <v>JORNALISMO</v>
      </c>
      <c r="L454" s="19" t="s">
        <v>16376</v>
      </c>
      <c r="M454" s="19" t="s">
        <v>14724</v>
      </c>
      <c r="N454" s="19" t="s">
        <v>17542</v>
      </c>
    </row>
    <row r="455" spans="1:14" x14ac:dyDescent="0.25">
      <c r="A455" s="19" t="str">
        <f t="shared" si="22"/>
        <v>36912Sambodromo x JB4606902h</v>
      </c>
      <c r="B455" s="19" t="str">
        <f t="shared" si="23"/>
        <v>36912Sambodromo x JB46069</v>
      </c>
      <c r="C455" s="19" t="s">
        <v>258</v>
      </c>
      <c r="D455" s="19">
        <v>36912</v>
      </c>
      <c r="E455" s="20"/>
      <c r="F455" s="19" t="s">
        <v>159</v>
      </c>
      <c r="G455" s="21" t="s">
        <v>166</v>
      </c>
      <c r="H455" s="22">
        <f t="shared" si="24"/>
        <v>46069</v>
      </c>
      <c r="I455" s="19" t="s">
        <v>622</v>
      </c>
      <c r="J455" s="21" t="str">
        <f>IF(LEN(A455&amp;B455)&lt;2,"Não Utilizou",IF((IFERROR(IFERROR(VLOOKUP(A455,Agendamento!A:C,3,0),VLOOKUP(B455,Agendamento!B:C,2,0)&amp;"B"),"Encaixe"))="Agendado","Agend_OK",IF((IFERROR(IFERROR(VLOOKUP(A455,Agendamento!A:C,3,0),VLOOKUP(B455,Agendamento!B:C,2,0)&amp;"B"),"Encaixe"))="AgendadoB","Agend_NOK",IF((IFERROR(IFERROR(VLOOKUP(A455,Agendamento!A:C,3,0),VLOOKUP(B455,Agendamento!B:C,2,0)&amp;"B"),"Encaixe"))="Encaixe","Encaixe","Não Utilizou"))))</f>
        <v>Encaixe</v>
      </c>
      <c r="K455" s="21" t="str">
        <f>IFERROR(VLOOKUP(L455,'Base Colaboradores'!C:F,4,0),"PRESTADOR DE SERVIÇOS")</f>
        <v>TV GLOBO</v>
      </c>
      <c r="L455" s="19" t="s">
        <v>16399</v>
      </c>
      <c r="M455" s="19" t="s">
        <v>11590</v>
      </c>
      <c r="N455" s="19" t="s">
        <v>17755</v>
      </c>
    </row>
    <row r="456" spans="1:14" x14ac:dyDescent="0.25">
      <c r="A456" s="19" t="str">
        <f t="shared" si="22"/>
        <v>72182Sambodromo x JB4606900h</v>
      </c>
      <c r="B456" s="19" t="str">
        <f t="shared" si="23"/>
        <v>72182Sambodromo x JB46069</v>
      </c>
      <c r="C456" s="19" t="s">
        <v>578</v>
      </c>
      <c r="D456" s="19">
        <v>72182</v>
      </c>
      <c r="E456" s="20"/>
      <c r="F456" s="19" t="s">
        <v>159</v>
      </c>
      <c r="G456" s="21" t="s">
        <v>152</v>
      </c>
      <c r="H456" s="22">
        <f t="shared" si="24"/>
        <v>46069</v>
      </c>
      <c r="I456" s="19" t="s">
        <v>622</v>
      </c>
      <c r="J456" s="21" t="str">
        <f>IF(LEN(A456&amp;B456)&lt;2,"Não Utilizou",IF((IFERROR(IFERROR(VLOOKUP(A456,Agendamento!A:C,3,0),VLOOKUP(B456,Agendamento!B:C,2,0)&amp;"B"),"Encaixe"))="Agendado","Agend_OK",IF((IFERROR(IFERROR(VLOOKUP(A456,Agendamento!A:C,3,0),VLOOKUP(B456,Agendamento!B:C,2,0)&amp;"B"),"Encaixe"))="AgendadoB","Agend_NOK",IF((IFERROR(IFERROR(VLOOKUP(A456,Agendamento!A:C,3,0),VLOOKUP(B456,Agendamento!B:C,2,0)&amp;"B"),"Encaixe"))="Encaixe","Encaixe","Não Utilizou"))))</f>
        <v>Agend_OK</v>
      </c>
      <c r="K456" s="21" t="str">
        <f>IFERROR(VLOOKUP(L456,'Base Colaboradores'!C:F,4,0),"PRESTADOR DE SERVIÇOS")</f>
        <v>TECNOLOGIA</v>
      </c>
      <c r="L456" s="19" t="s">
        <v>16205</v>
      </c>
      <c r="M456" s="19" t="s">
        <v>10430</v>
      </c>
      <c r="N456" s="19" t="s">
        <v>17503</v>
      </c>
    </row>
    <row r="457" spans="1:14" x14ac:dyDescent="0.25">
      <c r="A457" s="19" t="str">
        <f t="shared" si="22"/>
        <v>12187936783EG x Sambodromo4607018h</v>
      </c>
      <c r="B457" s="19" t="str">
        <f t="shared" si="23"/>
        <v>12187936783EG x Sambodromo46070</v>
      </c>
      <c r="C457" s="19" t="s">
        <v>219</v>
      </c>
      <c r="D457" s="19"/>
      <c r="E457" s="20" t="s">
        <v>220</v>
      </c>
      <c r="F457" s="19" t="s">
        <v>6</v>
      </c>
      <c r="G457" s="21" t="s">
        <v>34</v>
      </c>
      <c r="H457" s="22">
        <f t="shared" si="24"/>
        <v>46070</v>
      </c>
      <c r="I457" s="19" t="s">
        <v>623</v>
      </c>
      <c r="J457" s="21" t="str">
        <f>IF(LEN(A457&amp;B457)&lt;2,"Não Utilizou",IF((IFERROR(IFERROR(VLOOKUP(A457,Agendamento!A:C,3,0),VLOOKUP(B457,Agendamento!B:C,2,0)&amp;"B"),"Encaixe"))="Agendado","Agend_OK",IF((IFERROR(IFERROR(VLOOKUP(A457,Agendamento!A:C,3,0),VLOOKUP(B457,Agendamento!B:C,2,0)&amp;"B"),"Encaixe"))="AgendadoB","Agend_NOK",IF((IFERROR(IFERROR(VLOOKUP(A457,Agendamento!A:C,3,0),VLOOKUP(B457,Agendamento!B:C,2,0)&amp;"B"),"Encaixe"))="Encaixe","Encaixe","Não Utilizou"))))</f>
        <v>Encaixe</v>
      </c>
      <c r="K457" s="21" t="str">
        <f>IFERROR(VLOOKUP(L457,'Base Colaboradores'!C:F,4,0),"PRESTADOR DE SERVIÇOS")</f>
        <v>PRESTADOR DE SERVIÇOS</v>
      </c>
      <c r="L457" s="19" t="s">
        <v>19218</v>
      </c>
      <c r="M457" s="19" t="s">
        <v>19218</v>
      </c>
      <c r="N457" s="19" t="s">
        <v>19218</v>
      </c>
    </row>
    <row r="458" spans="1:14" x14ac:dyDescent="0.25">
      <c r="A458" s="19" t="str">
        <f t="shared" si="22"/>
        <v>91802Sambodromo x JB4606905h</v>
      </c>
      <c r="B458" s="19" t="str">
        <f t="shared" si="23"/>
        <v>91802Sambodromo x JB46069</v>
      </c>
      <c r="C458" s="19" t="s">
        <v>37</v>
      </c>
      <c r="D458" s="19">
        <v>91802</v>
      </c>
      <c r="E458" s="20"/>
      <c r="F458" s="19" t="s">
        <v>159</v>
      </c>
      <c r="G458" s="21" t="s">
        <v>188</v>
      </c>
      <c r="H458" s="22">
        <f t="shared" si="24"/>
        <v>46069</v>
      </c>
      <c r="I458" s="19" t="s">
        <v>622</v>
      </c>
      <c r="J458" s="21" t="str">
        <f>IF(LEN(A458&amp;B458)&lt;2,"Não Utilizou",IF((IFERROR(IFERROR(VLOOKUP(A458,Agendamento!A:C,3,0),VLOOKUP(B458,Agendamento!B:C,2,0)&amp;"B"),"Encaixe"))="Agendado","Agend_OK",IF((IFERROR(IFERROR(VLOOKUP(A458,Agendamento!A:C,3,0),VLOOKUP(B458,Agendamento!B:C,2,0)&amp;"B"),"Encaixe"))="AgendadoB","Agend_NOK",IF((IFERROR(IFERROR(VLOOKUP(A458,Agendamento!A:C,3,0),VLOOKUP(B458,Agendamento!B:C,2,0)&amp;"B"),"Encaixe"))="Encaixe","Encaixe","Não Utilizou"))))</f>
        <v>Encaixe</v>
      </c>
      <c r="K458" s="21" t="str">
        <f>IFERROR(VLOOKUP(L458,'Base Colaboradores'!C:F,4,0),"PRESTADOR DE SERVIÇOS")</f>
        <v>TECNOLOGIA</v>
      </c>
      <c r="L458" s="19" t="s">
        <v>16088</v>
      </c>
      <c r="M458" s="19" t="s">
        <v>2276</v>
      </c>
      <c r="N458" s="19" t="s">
        <v>17486</v>
      </c>
    </row>
    <row r="459" spans="1:14" x14ac:dyDescent="0.25">
      <c r="A459" s="19" t="str">
        <f t="shared" si="22"/>
        <v>91802JB x Sambodromo4607018h</v>
      </c>
      <c r="B459" s="19" t="str">
        <f t="shared" si="23"/>
        <v>91802JB x Sambodromo46070</v>
      </c>
      <c r="C459" s="19" t="s">
        <v>37</v>
      </c>
      <c r="D459" s="19">
        <v>91802</v>
      </c>
      <c r="E459" s="20"/>
      <c r="F459" s="19" t="s">
        <v>33</v>
      </c>
      <c r="G459" s="21" t="s">
        <v>34</v>
      </c>
      <c r="H459" s="22">
        <f t="shared" si="24"/>
        <v>46070</v>
      </c>
      <c r="I459" s="19" t="s">
        <v>623</v>
      </c>
      <c r="J459" s="21" t="str">
        <f>IF(LEN(A459&amp;B459)&lt;2,"Não Utilizou",IF((IFERROR(IFERROR(VLOOKUP(A459,Agendamento!A:C,3,0),VLOOKUP(B459,Agendamento!B:C,2,0)&amp;"B"),"Encaixe"))="Agendado","Agend_OK",IF((IFERROR(IFERROR(VLOOKUP(A459,Agendamento!A:C,3,0),VLOOKUP(B459,Agendamento!B:C,2,0)&amp;"B"),"Encaixe"))="AgendadoB","Agend_NOK",IF((IFERROR(IFERROR(VLOOKUP(A459,Agendamento!A:C,3,0),VLOOKUP(B459,Agendamento!B:C,2,0)&amp;"B"),"Encaixe"))="Encaixe","Encaixe","Não Utilizou"))))</f>
        <v>Encaixe</v>
      </c>
      <c r="K459" s="21" t="str">
        <f>IFERROR(VLOOKUP(L459,'Base Colaboradores'!C:F,4,0),"PRESTADOR DE SERVIÇOS")</f>
        <v>TECNOLOGIA</v>
      </c>
      <c r="L459" s="19" t="s">
        <v>16088</v>
      </c>
      <c r="M459" s="19" t="s">
        <v>2276</v>
      </c>
      <c r="N459" s="19" t="s">
        <v>17486</v>
      </c>
    </row>
    <row r="460" spans="1:14" x14ac:dyDescent="0.25">
      <c r="A460" s="19" t="str">
        <f t="shared" si="22"/>
        <v>41204EG x Sambodromo4607017h</v>
      </c>
      <c r="B460" s="19" t="str">
        <f t="shared" si="23"/>
        <v>41204EG x Sambodromo46070</v>
      </c>
      <c r="C460" s="19" t="s">
        <v>184</v>
      </c>
      <c r="D460" s="19">
        <v>41204</v>
      </c>
      <c r="E460" s="20"/>
      <c r="F460" s="19" t="s">
        <v>6</v>
      </c>
      <c r="G460" s="21" t="s">
        <v>7</v>
      </c>
      <c r="H460" s="22">
        <f t="shared" si="24"/>
        <v>46070</v>
      </c>
      <c r="I460" s="19" t="s">
        <v>623</v>
      </c>
      <c r="J460" s="21" t="str">
        <f>IF(LEN(A460&amp;B460)&lt;2,"Não Utilizou",IF((IFERROR(IFERROR(VLOOKUP(A460,Agendamento!A:C,3,0),VLOOKUP(B460,Agendamento!B:C,2,0)&amp;"B"),"Encaixe"))="Agendado","Agend_OK",IF((IFERROR(IFERROR(VLOOKUP(A460,Agendamento!A:C,3,0),VLOOKUP(B460,Agendamento!B:C,2,0)&amp;"B"),"Encaixe"))="AgendadoB","Agend_NOK",IF((IFERROR(IFERROR(VLOOKUP(A460,Agendamento!A:C,3,0),VLOOKUP(B460,Agendamento!B:C,2,0)&amp;"B"),"Encaixe"))="Encaixe","Encaixe","Não Utilizou"))))</f>
        <v>Agend_NOK</v>
      </c>
      <c r="K460" s="21" t="str">
        <f>IFERROR(VLOOKUP(L460,'Base Colaboradores'!C:F,4,0),"PRESTADOR DE SERVIÇOS")</f>
        <v>TECNOLOGIA</v>
      </c>
      <c r="L460" s="19" t="s">
        <v>16260</v>
      </c>
      <c r="M460" s="19" t="s">
        <v>5234</v>
      </c>
      <c r="N460" s="19" t="s">
        <v>17926</v>
      </c>
    </row>
    <row r="461" spans="1:14" x14ac:dyDescent="0.25">
      <c r="A461" s="19" t="str">
        <f t="shared" si="22"/>
        <v>41204Sambodromo x EG4606900h</v>
      </c>
      <c r="B461" s="19" t="str">
        <f t="shared" si="23"/>
        <v>41204Sambodromo x EG46069</v>
      </c>
      <c r="C461" s="19" t="s">
        <v>184</v>
      </c>
      <c r="D461" s="19">
        <v>41204</v>
      </c>
      <c r="E461" s="20"/>
      <c r="F461" s="19" t="s">
        <v>151</v>
      </c>
      <c r="G461" s="21" t="s">
        <v>152</v>
      </c>
      <c r="H461" s="22">
        <f t="shared" si="24"/>
        <v>46069</v>
      </c>
      <c r="I461" s="19" t="s">
        <v>622</v>
      </c>
      <c r="J461" s="21" t="str">
        <f>IF(LEN(A461&amp;B461)&lt;2,"Não Utilizou",IF((IFERROR(IFERROR(VLOOKUP(A461,Agendamento!A:C,3,0),VLOOKUP(B461,Agendamento!B:C,2,0)&amp;"B"),"Encaixe"))="Agendado","Agend_OK",IF((IFERROR(IFERROR(VLOOKUP(A461,Agendamento!A:C,3,0),VLOOKUP(B461,Agendamento!B:C,2,0)&amp;"B"),"Encaixe"))="AgendadoB","Agend_NOK",IF((IFERROR(IFERROR(VLOOKUP(A461,Agendamento!A:C,3,0),VLOOKUP(B461,Agendamento!B:C,2,0)&amp;"B"),"Encaixe"))="Encaixe","Encaixe","Não Utilizou"))))</f>
        <v>Agend_NOK</v>
      </c>
      <c r="K461" s="21" t="str">
        <f>IFERROR(VLOOKUP(L461,'Base Colaboradores'!C:F,4,0),"PRESTADOR DE SERVIÇOS")</f>
        <v>TECNOLOGIA</v>
      </c>
      <c r="L461" s="19" t="s">
        <v>16260</v>
      </c>
      <c r="M461" s="19" t="s">
        <v>5234</v>
      </c>
      <c r="N461" s="19" t="s">
        <v>17926</v>
      </c>
    </row>
    <row r="462" spans="1:14" x14ac:dyDescent="0.25">
      <c r="A462" s="19" t="str">
        <f t="shared" si="22"/>
        <v>87443Sambodromo x JB4606905h</v>
      </c>
      <c r="B462" s="19" t="str">
        <f t="shared" si="23"/>
        <v>87443Sambodromo x JB46069</v>
      </c>
      <c r="C462" s="19" t="s">
        <v>241</v>
      </c>
      <c r="D462" s="19">
        <v>87443</v>
      </c>
      <c r="E462" s="20"/>
      <c r="F462" s="19" t="s">
        <v>159</v>
      </c>
      <c r="G462" s="21" t="s">
        <v>188</v>
      </c>
      <c r="H462" s="22">
        <f t="shared" si="24"/>
        <v>46069</v>
      </c>
      <c r="I462" s="19" t="s">
        <v>622</v>
      </c>
      <c r="J462" s="21" t="str">
        <f>IF(LEN(A462&amp;B462)&lt;2,"Não Utilizou",IF((IFERROR(IFERROR(VLOOKUP(A462,Agendamento!A:C,3,0),VLOOKUP(B462,Agendamento!B:C,2,0)&amp;"B"),"Encaixe"))="Agendado","Agend_OK",IF((IFERROR(IFERROR(VLOOKUP(A462,Agendamento!A:C,3,0),VLOOKUP(B462,Agendamento!B:C,2,0)&amp;"B"),"Encaixe"))="AgendadoB","Agend_NOK",IF((IFERROR(IFERROR(VLOOKUP(A462,Agendamento!A:C,3,0),VLOOKUP(B462,Agendamento!B:C,2,0)&amp;"B"),"Encaixe"))="Encaixe","Encaixe","Não Utilizou"))))</f>
        <v>Encaixe</v>
      </c>
      <c r="K462" s="21" t="str">
        <f>IFERROR(VLOOKUP(L462,'Base Colaboradores'!C:F,4,0),"PRESTADOR DE SERVIÇOS")</f>
        <v>TECNOLOGIA</v>
      </c>
      <c r="L462" s="19" t="s">
        <v>16088</v>
      </c>
      <c r="M462" s="19" t="s">
        <v>2276</v>
      </c>
      <c r="N462" s="19" t="s">
        <v>17486</v>
      </c>
    </row>
    <row r="463" spans="1:14" x14ac:dyDescent="0.25">
      <c r="A463" s="19" t="str">
        <f t="shared" si="22"/>
        <v>87443JB x Sambodromo4607019h</v>
      </c>
      <c r="B463" s="19" t="str">
        <f t="shared" si="23"/>
        <v>87443JB x Sambodromo46070</v>
      </c>
      <c r="C463" s="19" t="s">
        <v>241</v>
      </c>
      <c r="D463" s="19">
        <v>87443</v>
      </c>
      <c r="E463" s="20"/>
      <c r="F463" s="19" t="s">
        <v>33</v>
      </c>
      <c r="G463" s="21" t="s">
        <v>76</v>
      </c>
      <c r="H463" s="22">
        <f t="shared" si="24"/>
        <v>46070</v>
      </c>
      <c r="I463" s="19" t="s">
        <v>623</v>
      </c>
      <c r="J463" s="21" t="str">
        <f>IF(LEN(A463&amp;B463)&lt;2,"Não Utilizou",IF((IFERROR(IFERROR(VLOOKUP(A463,Agendamento!A:C,3,0),VLOOKUP(B463,Agendamento!B:C,2,0)&amp;"B"),"Encaixe"))="Agendado","Agend_OK",IF((IFERROR(IFERROR(VLOOKUP(A463,Agendamento!A:C,3,0),VLOOKUP(B463,Agendamento!B:C,2,0)&amp;"B"),"Encaixe"))="AgendadoB","Agend_NOK",IF((IFERROR(IFERROR(VLOOKUP(A463,Agendamento!A:C,3,0),VLOOKUP(B463,Agendamento!B:C,2,0)&amp;"B"),"Encaixe"))="Encaixe","Encaixe","Não Utilizou"))))</f>
        <v>Encaixe</v>
      </c>
      <c r="K463" s="21" t="str">
        <f>IFERROR(VLOOKUP(L463,'Base Colaboradores'!C:F,4,0),"PRESTADOR DE SERVIÇOS")</f>
        <v>TECNOLOGIA</v>
      </c>
      <c r="L463" s="19" t="s">
        <v>16088</v>
      </c>
      <c r="M463" s="19" t="s">
        <v>2276</v>
      </c>
      <c r="N463" s="19" t="s">
        <v>17486</v>
      </c>
    </row>
    <row r="464" spans="1:14" x14ac:dyDescent="0.25">
      <c r="A464" s="19" t="str">
        <f t="shared" si="22"/>
        <v>01193644763Sambodromo x EG4606906h</v>
      </c>
      <c r="B464" s="19" t="str">
        <f t="shared" si="23"/>
        <v>01193644763Sambodromo x EG46069</v>
      </c>
      <c r="C464" s="19" t="s">
        <v>248</v>
      </c>
      <c r="D464" s="19"/>
      <c r="E464" s="20" t="s">
        <v>142</v>
      </c>
      <c r="F464" s="19" t="s">
        <v>151</v>
      </c>
      <c r="G464" s="21" t="s">
        <v>193</v>
      </c>
      <c r="H464" s="22">
        <f t="shared" si="24"/>
        <v>46069</v>
      </c>
      <c r="I464" s="19" t="s">
        <v>622</v>
      </c>
      <c r="J464" s="21" t="str">
        <f>IF(LEN(A464&amp;B464)&lt;2,"Não Utilizou",IF((IFERROR(IFERROR(VLOOKUP(A464,Agendamento!A:C,3,0),VLOOKUP(B464,Agendamento!B:C,2,0)&amp;"B"),"Encaixe"))="Agendado","Agend_OK",IF((IFERROR(IFERROR(VLOOKUP(A464,Agendamento!A:C,3,0),VLOOKUP(B464,Agendamento!B:C,2,0)&amp;"B"),"Encaixe"))="AgendadoB","Agend_NOK",IF((IFERROR(IFERROR(VLOOKUP(A464,Agendamento!A:C,3,0),VLOOKUP(B464,Agendamento!B:C,2,0)&amp;"B"),"Encaixe"))="Encaixe","Encaixe","Não Utilizou"))))</f>
        <v>Encaixe</v>
      </c>
      <c r="K464" s="21" t="str">
        <f>IFERROR(VLOOKUP(L464,'Base Colaboradores'!C:F,4,0),"PRESTADOR DE SERVIÇOS")</f>
        <v>PRESTADOR DE SERVIÇOS</v>
      </c>
      <c r="L464" s="19" t="s">
        <v>19218</v>
      </c>
      <c r="M464" s="19" t="s">
        <v>19218</v>
      </c>
      <c r="N464" s="19" t="s">
        <v>19218</v>
      </c>
    </row>
    <row r="465" spans="1:14" x14ac:dyDescent="0.25">
      <c r="A465" s="19" t="str">
        <f t="shared" si="22"/>
        <v>01193644763EG x Sambodromo4607021h</v>
      </c>
      <c r="B465" s="19" t="str">
        <f t="shared" si="23"/>
        <v>01193644763EG x Sambodromo46070</v>
      </c>
      <c r="C465" s="19" t="s">
        <v>248</v>
      </c>
      <c r="D465" s="19"/>
      <c r="E465" s="20" t="s">
        <v>142</v>
      </c>
      <c r="F465" s="19" t="s">
        <v>6</v>
      </c>
      <c r="G465" s="21" t="s">
        <v>126</v>
      </c>
      <c r="H465" s="22">
        <f t="shared" si="24"/>
        <v>46070</v>
      </c>
      <c r="I465" s="19" t="s">
        <v>623</v>
      </c>
      <c r="J465" s="21" t="str">
        <f>IF(LEN(A465&amp;B465)&lt;2,"Não Utilizou",IF((IFERROR(IFERROR(VLOOKUP(A465,Agendamento!A:C,3,0),VLOOKUP(B465,Agendamento!B:C,2,0)&amp;"B"),"Encaixe"))="Agendado","Agend_OK",IF((IFERROR(IFERROR(VLOOKUP(A465,Agendamento!A:C,3,0),VLOOKUP(B465,Agendamento!B:C,2,0)&amp;"B"),"Encaixe"))="AgendadoB","Agend_NOK",IF((IFERROR(IFERROR(VLOOKUP(A465,Agendamento!A:C,3,0),VLOOKUP(B465,Agendamento!B:C,2,0)&amp;"B"),"Encaixe"))="Encaixe","Encaixe","Não Utilizou"))))</f>
        <v>Encaixe</v>
      </c>
      <c r="K465" s="21" t="str">
        <f>IFERROR(VLOOKUP(L465,'Base Colaboradores'!C:F,4,0),"PRESTADOR DE SERVIÇOS")</f>
        <v>PRESTADOR DE SERVIÇOS</v>
      </c>
      <c r="L465" s="19" t="s">
        <v>19218</v>
      </c>
      <c r="M465" s="19" t="s">
        <v>19218</v>
      </c>
      <c r="N465" s="19" t="s">
        <v>19218</v>
      </c>
    </row>
    <row r="466" spans="1:14" x14ac:dyDescent="0.25">
      <c r="A466" s="19" t="str">
        <f t="shared" si="22"/>
        <v>09408235789EG x Sambodromo4607017h</v>
      </c>
      <c r="B466" s="19" t="str">
        <f t="shared" si="23"/>
        <v>09408235789EG x Sambodromo46070</v>
      </c>
      <c r="C466" s="19" t="s">
        <v>270</v>
      </c>
      <c r="D466" s="19"/>
      <c r="E466" s="20" t="s">
        <v>271</v>
      </c>
      <c r="F466" s="19" t="s">
        <v>6</v>
      </c>
      <c r="G466" s="21" t="s">
        <v>7</v>
      </c>
      <c r="H466" s="22">
        <f t="shared" si="24"/>
        <v>46070</v>
      </c>
      <c r="I466" s="19" t="s">
        <v>623</v>
      </c>
      <c r="J466" s="21" t="str">
        <f>IF(LEN(A466&amp;B466)&lt;2,"Não Utilizou",IF((IFERROR(IFERROR(VLOOKUP(A466,Agendamento!A:C,3,0),VLOOKUP(B466,Agendamento!B:C,2,0)&amp;"B"),"Encaixe"))="Agendado","Agend_OK",IF((IFERROR(IFERROR(VLOOKUP(A466,Agendamento!A:C,3,0),VLOOKUP(B466,Agendamento!B:C,2,0)&amp;"B"),"Encaixe"))="AgendadoB","Agend_NOK",IF((IFERROR(IFERROR(VLOOKUP(A466,Agendamento!A:C,3,0),VLOOKUP(B466,Agendamento!B:C,2,0)&amp;"B"),"Encaixe"))="Encaixe","Encaixe","Não Utilizou"))))</f>
        <v>Agend_OK</v>
      </c>
      <c r="K466" s="21" t="str">
        <f>IFERROR(VLOOKUP(L466,'Base Colaboradores'!C:F,4,0),"PRESTADOR DE SERVIÇOS")</f>
        <v>PRESTADOR DE SERVIÇOS</v>
      </c>
      <c r="L466" s="19" t="s">
        <v>446</v>
      </c>
      <c r="M466" s="19" t="s">
        <v>19218</v>
      </c>
      <c r="N466" s="19" t="s">
        <v>19218</v>
      </c>
    </row>
    <row r="467" spans="1:14" x14ac:dyDescent="0.25">
      <c r="A467" s="19" t="str">
        <f t="shared" si="22"/>
        <v>88786Sambodromo x JB4606906h</v>
      </c>
      <c r="B467" s="19" t="str">
        <f t="shared" si="23"/>
        <v>88786Sambodromo x JB46069</v>
      </c>
      <c r="C467" s="19" t="s">
        <v>225</v>
      </c>
      <c r="D467" s="19">
        <v>88786</v>
      </c>
      <c r="E467" s="20"/>
      <c r="F467" s="19" t="s">
        <v>159</v>
      </c>
      <c r="G467" s="21" t="s">
        <v>193</v>
      </c>
      <c r="H467" s="22">
        <f t="shared" si="24"/>
        <v>46069</v>
      </c>
      <c r="I467" s="19" t="s">
        <v>622</v>
      </c>
      <c r="J467" s="21" t="str">
        <f>IF(LEN(A467&amp;B467)&lt;2,"Não Utilizou",IF((IFERROR(IFERROR(VLOOKUP(A467,Agendamento!A:C,3,0),VLOOKUP(B467,Agendamento!B:C,2,0)&amp;"B"),"Encaixe"))="Agendado","Agend_OK",IF((IFERROR(IFERROR(VLOOKUP(A467,Agendamento!A:C,3,0),VLOOKUP(B467,Agendamento!B:C,2,0)&amp;"B"),"Encaixe"))="AgendadoB","Agend_NOK",IF((IFERROR(IFERROR(VLOOKUP(A467,Agendamento!A:C,3,0),VLOOKUP(B467,Agendamento!B:C,2,0)&amp;"B"),"Encaixe"))="Encaixe","Encaixe","Não Utilizou"))))</f>
        <v>Encaixe</v>
      </c>
      <c r="K467" s="21" t="str">
        <f>IFERROR(VLOOKUP(L467,'Base Colaboradores'!C:F,4,0),"PRESTADOR DE SERVIÇOS")</f>
        <v>JORNALISMO</v>
      </c>
      <c r="L467" s="19" t="s">
        <v>16228</v>
      </c>
      <c r="M467" s="19" t="s">
        <v>4622</v>
      </c>
      <c r="N467" s="19" t="s">
        <v>17778</v>
      </c>
    </row>
    <row r="468" spans="1:14" x14ac:dyDescent="0.25">
      <c r="A468" s="19" t="str">
        <f t="shared" si="22"/>
        <v>84109Sambodromo x EG4606906h</v>
      </c>
      <c r="B468" s="19" t="str">
        <f t="shared" si="23"/>
        <v>84109Sambodromo x EG46069</v>
      </c>
      <c r="C468" s="19" t="s">
        <v>242</v>
      </c>
      <c r="D468" s="19">
        <v>84109</v>
      </c>
      <c r="E468" s="20"/>
      <c r="F468" s="19" t="s">
        <v>151</v>
      </c>
      <c r="G468" s="21" t="s">
        <v>193</v>
      </c>
      <c r="H468" s="22">
        <f t="shared" si="24"/>
        <v>46069</v>
      </c>
      <c r="I468" s="19" t="s">
        <v>622</v>
      </c>
      <c r="J468" s="21" t="str">
        <f>IF(LEN(A468&amp;B468)&lt;2,"Não Utilizou",IF((IFERROR(IFERROR(VLOOKUP(A468,Agendamento!A:C,3,0),VLOOKUP(B468,Agendamento!B:C,2,0)&amp;"B"),"Encaixe"))="Agendado","Agend_OK",IF((IFERROR(IFERROR(VLOOKUP(A468,Agendamento!A:C,3,0),VLOOKUP(B468,Agendamento!B:C,2,0)&amp;"B"),"Encaixe"))="AgendadoB","Agend_NOK",IF((IFERROR(IFERROR(VLOOKUP(A468,Agendamento!A:C,3,0),VLOOKUP(B468,Agendamento!B:C,2,0)&amp;"B"),"Encaixe"))="Encaixe","Encaixe","Não Utilizou"))))</f>
        <v>Agend_OK</v>
      </c>
      <c r="K468" s="21" t="str">
        <f>IFERROR(VLOOKUP(L468,'Base Colaboradores'!C:F,4,0),"PRESTADOR DE SERVIÇOS")</f>
        <v>FINANCAS JURIDICO E INFRAESTRUTURA</v>
      </c>
      <c r="L468" s="19" t="s">
        <v>16520</v>
      </c>
      <c r="M468" s="19" t="s">
        <v>2637</v>
      </c>
      <c r="N468" s="19" t="s">
        <v>17841</v>
      </c>
    </row>
    <row r="469" spans="1:14" x14ac:dyDescent="0.25">
      <c r="A469" s="19" t="str">
        <f t="shared" si="22"/>
        <v>05551438724JB x Sambodromo4607018h</v>
      </c>
      <c r="B469" s="19" t="str">
        <f t="shared" si="23"/>
        <v>05551438724JB x Sambodromo46070</v>
      </c>
      <c r="C469" s="19" t="s">
        <v>94</v>
      </c>
      <c r="D469" s="19"/>
      <c r="E469" s="20" t="s">
        <v>95</v>
      </c>
      <c r="F469" s="19" t="s">
        <v>33</v>
      </c>
      <c r="G469" s="21" t="s">
        <v>34</v>
      </c>
      <c r="H469" s="22">
        <f t="shared" si="24"/>
        <v>46070</v>
      </c>
      <c r="I469" s="19" t="s">
        <v>623</v>
      </c>
      <c r="J469" s="21" t="str">
        <f>IF(LEN(A469&amp;B469)&lt;2,"Não Utilizou",IF((IFERROR(IFERROR(VLOOKUP(A469,Agendamento!A:C,3,0),VLOOKUP(B469,Agendamento!B:C,2,0)&amp;"B"),"Encaixe"))="Agendado","Agend_OK",IF((IFERROR(IFERROR(VLOOKUP(A469,Agendamento!A:C,3,0),VLOOKUP(B469,Agendamento!B:C,2,0)&amp;"B"),"Encaixe"))="AgendadoB","Agend_NOK",IF((IFERROR(IFERROR(VLOOKUP(A469,Agendamento!A:C,3,0),VLOOKUP(B469,Agendamento!B:C,2,0)&amp;"B"),"Encaixe"))="Encaixe","Encaixe","Não Utilizou"))))</f>
        <v>Encaixe</v>
      </c>
      <c r="K469" s="21" t="str">
        <f>IFERROR(VLOOKUP(L469,'Base Colaboradores'!C:F,4,0),"PRESTADOR DE SERVIÇOS")</f>
        <v>PRESTADOR DE SERVIÇOS</v>
      </c>
      <c r="L469" s="19" t="s">
        <v>19218</v>
      </c>
      <c r="M469" s="19" t="s">
        <v>19218</v>
      </c>
      <c r="N469" s="19" t="s">
        <v>19218</v>
      </c>
    </row>
    <row r="470" spans="1:14" x14ac:dyDescent="0.25">
      <c r="A470" s="19" t="str">
        <f t="shared" si="22"/>
        <v>52812Sambodromo x EG4606905h</v>
      </c>
      <c r="B470" s="19" t="str">
        <f t="shared" si="23"/>
        <v>52812Sambodromo x EG46069</v>
      </c>
      <c r="C470" s="19" t="s">
        <v>65</v>
      </c>
      <c r="D470" s="19">
        <v>52812</v>
      </c>
      <c r="E470" s="20"/>
      <c r="F470" s="19" t="s">
        <v>151</v>
      </c>
      <c r="G470" s="21" t="s">
        <v>188</v>
      </c>
      <c r="H470" s="22">
        <f t="shared" si="24"/>
        <v>46069</v>
      </c>
      <c r="I470" s="19" t="s">
        <v>622</v>
      </c>
      <c r="J470" s="21" t="str">
        <f>IF(LEN(A470&amp;B470)&lt;2,"Não Utilizou",IF((IFERROR(IFERROR(VLOOKUP(A470,Agendamento!A:C,3,0),VLOOKUP(B470,Agendamento!B:C,2,0)&amp;"B"),"Encaixe"))="Agendado","Agend_OK",IF((IFERROR(IFERROR(VLOOKUP(A470,Agendamento!A:C,3,0),VLOOKUP(B470,Agendamento!B:C,2,0)&amp;"B"),"Encaixe"))="AgendadoB","Agend_NOK",IF((IFERROR(IFERROR(VLOOKUP(A470,Agendamento!A:C,3,0),VLOOKUP(B470,Agendamento!B:C,2,0)&amp;"B"),"Encaixe"))="Encaixe","Encaixe","Não Utilizou"))))</f>
        <v>Agend_NOK</v>
      </c>
      <c r="K470" s="21" t="str">
        <f>IFERROR(VLOOKUP(L470,'Base Colaboradores'!C:F,4,0),"PRESTADOR DE SERVIÇOS")</f>
        <v>FINANCAS JURIDICO E INFRAESTRUTURA</v>
      </c>
      <c r="L470" s="19" t="s">
        <v>16264</v>
      </c>
      <c r="M470" s="19" t="s">
        <v>15092</v>
      </c>
      <c r="N470" s="19" t="s">
        <v>17512</v>
      </c>
    </row>
    <row r="471" spans="1:14" x14ac:dyDescent="0.25">
      <c r="A471" s="19" t="str">
        <f t="shared" si="22"/>
        <v>52812EG x Sambodromo4607018h</v>
      </c>
      <c r="B471" s="19" t="str">
        <f t="shared" si="23"/>
        <v>52812EG x Sambodromo46070</v>
      </c>
      <c r="C471" s="19" t="s">
        <v>65</v>
      </c>
      <c r="D471" s="19">
        <v>52812</v>
      </c>
      <c r="E471" s="20"/>
      <c r="F471" s="19" t="s">
        <v>6</v>
      </c>
      <c r="G471" s="21" t="s">
        <v>34</v>
      </c>
      <c r="H471" s="22">
        <f t="shared" si="24"/>
        <v>46070</v>
      </c>
      <c r="I471" s="19" t="s">
        <v>623</v>
      </c>
      <c r="J471" s="21" t="str">
        <f>IF(LEN(A471&amp;B471)&lt;2,"Não Utilizou",IF((IFERROR(IFERROR(VLOOKUP(A471,Agendamento!A:C,3,0),VLOOKUP(B471,Agendamento!B:C,2,0)&amp;"B"),"Encaixe"))="Agendado","Agend_OK",IF((IFERROR(IFERROR(VLOOKUP(A471,Agendamento!A:C,3,0),VLOOKUP(B471,Agendamento!B:C,2,0)&amp;"B"),"Encaixe"))="AgendadoB","Agend_NOK",IF((IFERROR(IFERROR(VLOOKUP(A471,Agendamento!A:C,3,0),VLOOKUP(B471,Agendamento!B:C,2,0)&amp;"B"),"Encaixe"))="Encaixe","Encaixe","Não Utilizou"))))</f>
        <v>Agend_NOK</v>
      </c>
      <c r="K471" s="21" t="str">
        <f>IFERROR(VLOOKUP(L471,'Base Colaboradores'!C:F,4,0),"PRESTADOR DE SERVIÇOS")</f>
        <v>FINANCAS JURIDICO E INFRAESTRUTURA</v>
      </c>
      <c r="L471" s="19" t="s">
        <v>16264</v>
      </c>
      <c r="M471" s="19" t="s">
        <v>15092</v>
      </c>
      <c r="N471" s="19" t="s">
        <v>17512</v>
      </c>
    </row>
    <row r="472" spans="1:14" x14ac:dyDescent="0.25">
      <c r="A472" s="19" t="str">
        <f t="shared" si="22"/>
        <v>89773Sambodromo x EG4606901h</v>
      </c>
      <c r="B472" s="19" t="str">
        <f t="shared" si="23"/>
        <v>89773Sambodromo x EG46069</v>
      </c>
      <c r="C472" s="19" t="s">
        <v>254</v>
      </c>
      <c r="D472" s="19">
        <v>89773</v>
      </c>
      <c r="E472" s="20"/>
      <c r="F472" s="19" t="s">
        <v>151</v>
      </c>
      <c r="G472" s="21" t="s">
        <v>162</v>
      </c>
      <c r="H472" s="22">
        <f t="shared" si="24"/>
        <v>46069</v>
      </c>
      <c r="I472" s="19" t="s">
        <v>622</v>
      </c>
      <c r="J472" s="21" t="str">
        <f>IF(LEN(A472&amp;B472)&lt;2,"Não Utilizou",IF((IFERROR(IFERROR(VLOOKUP(A472,Agendamento!A:C,3,0),VLOOKUP(B472,Agendamento!B:C,2,0)&amp;"B"),"Encaixe"))="Agendado","Agend_OK",IF((IFERROR(IFERROR(VLOOKUP(A472,Agendamento!A:C,3,0),VLOOKUP(B472,Agendamento!B:C,2,0)&amp;"B"),"Encaixe"))="AgendadoB","Agend_NOK",IF((IFERROR(IFERROR(VLOOKUP(A472,Agendamento!A:C,3,0),VLOOKUP(B472,Agendamento!B:C,2,0)&amp;"B"),"Encaixe"))="Encaixe","Encaixe","Não Utilizou"))))</f>
        <v>Encaixe</v>
      </c>
      <c r="K472" s="21" t="str">
        <f>IFERROR(VLOOKUP(L472,'Base Colaboradores'!C:F,4,0),"PRESTADOR DE SERVIÇOS")</f>
        <v>TECNOLOGIA</v>
      </c>
      <c r="L472" s="19" t="s">
        <v>16192</v>
      </c>
      <c r="M472" s="19" t="s">
        <v>2849</v>
      </c>
      <c r="N472" s="19" t="s">
        <v>17723</v>
      </c>
    </row>
    <row r="473" spans="1:14" x14ac:dyDescent="0.25">
      <c r="A473" s="19" t="str">
        <f t="shared" si="22"/>
        <v>70088Sambodromo x JB4606905h</v>
      </c>
      <c r="B473" s="19" t="str">
        <f t="shared" si="23"/>
        <v>70088Sambodromo x JB46069</v>
      </c>
      <c r="C473" s="19" t="s">
        <v>577</v>
      </c>
      <c r="D473" s="19">
        <v>70088</v>
      </c>
      <c r="E473" s="20"/>
      <c r="F473" s="19" t="s">
        <v>159</v>
      </c>
      <c r="G473" s="21" t="s">
        <v>188</v>
      </c>
      <c r="H473" s="22">
        <f t="shared" si="24"/>
        <v>46069</v>
      </c>
      <c r="I473" s="19" t="s">
        <v>622</v>
      </c>
      <c r="J473" s="21" t="str">
        <f>IF(LEN(A473&amp;B473)&lt;2,"Não Utilizou",IF((IFERROR(IFERROR(VLOOKUP(A473,Agendamento!A:C,3,0),VLOOKUP(B473,Agendamento!B:C,2,0)&amp;"B"),"Encaixe"))="Agendado","Agend_OK",IF((IFERROR(IFERROR(VLOOKUP(A473,Agendamento!A:C,3,0),VLOOKUP(B473,Agendamento!B:C,2,0)&amp;"B"),"Encaixe"))="AgendadoB","Agend_NOK",IF((IFERROR(IFERROR(VLOOKUP(A473,Agendamento!A:C,3,0),VLOOKUP(B473,Agendamento!B:C,2,0)&amp;"B"),"Encaixe"))="Encaixe","Encaixe","Não Utilizou"))))</f>
        <v>Agend_OK</v>
      </c>
      <c r="K473" s="21" t="str">
        <f>IFERROR(VLOOKUP(L473,'Base Colaboradores'!C:F,4,0),"PRESTADOR DE SERVIÇOS")</f>
        <v>JORNALISMO</v>
      </c>
      <c r="L473" s="19" t="s">
        <v>16571</v>
      </c>
      <c r="M473" s="19" t="s">
        <v>10659</v>
      </c>
      <c r="N473" s="19" t="s">
        <v>17888</v>
      </c>
    </row>
    <row r="474" spans="1:14" x14ac:dyDescent="0.25">
      <c r="A474" s="19" t="str">
        <f t="shared" si="22"/>
        <v>70088JB x Sambodromo4607018h</v>
      </c>
      <c r="B474" s="19" t="str">
        <f t="shared" si="23"/>
        <v>70088JB x Sambodromo46070</v>
      </c>
      <c r="C474" s="19" t="s">
        <v>577</v>
      </c>
      <c r="D474" s="19">
        <v>70088</v>
      </c>
      <c r="E474" s="20"/>
      <c r="F474" s="19" t="s">
        <v>33</v>
      </c>
      <c r="G474" s="21" t="s">
        <v>34</v>
      </c>
      <c r="H474" s="22">
        <f t="shared" si="24"/>
        <v>46070</v>
      </c>
      <c r="I474" s="19" t="s">
        <v>623</v>
      </c>
      <c r="J474" s="21" t="str">
        <f>IF(LEN(A474&amp;B474)&lt;2,"Não Utilizou",IF((IFERROR(IFERROR(VLOOKUP(A474,Agendamento!A:C,3,0),VLOOKUP(B474,Agendamento!B:C,2,0)&amp;"B"),"Encaixe"))="Agendado","Agend_OK",IF((IFERROR(IFERROR(VLOOKUP(A474,Agendamento!A:C,3,0),VLOOKUP(B474,Agendamento!B:C,2,0)&amp;"B"),"Encaixe"))="AgendadoB","Agend_NOK",IF((IFERROR(IFERROR(VLOOKUP(A474,Agendamento!A:C,3,0),VLOOKUP(B474,Agendamento!B:C,2,0)&amp;"B"),"Encaixe"))="Encaixe","Encaixe","Não Utilizou"))))</f>
        <v>Agend_NOK</v>
      </c>
      <c r="K474" s="21" t="str">
        <f>IFERROR(VLOOKUP(L474,'Base Colaboradores'!C:F,4,0),"PRESTADOR DE SERVIÇOS")</f>
        <v>JORNALISMO</v>
      </c>
      <c r="L474" s="19" t="s">
        <v>16571</v>
      </c>
      <c r="M474" s="19" t="s">
        <v>10659</v>
      </c>
      <c r="N474" s="19" t="s">
        <v>17888</v>
      </c>
    </row>
    <row r="475" spans="1:14" x14ac:dyDescent="0.25">
      <c r="A475" s="19" t="str">
        <f t="shared" si="22"/>
        <v>84786Sambodromo x JB4606904h</v>
      </c>
      <c r="B475" s="19" t="str">
        <f t="shared" si="23"/>
        <v>84786Sambodromo x JB46069</v>
      </c>
      <c r="C475" s="19" t="s">
        <v>105</v>
      </c>
      <c r="D475" s="19">
        <v>84786</v>
      </c>
      <c r="E475" s="20"/>
      <c r="F475" s="19" t="s">
        <v>159</v>
      </c>
      <c r="G475" s="21" t="s">
        <v>178</v>
      </c>
      <c r="H475" s="22">
        <f t="shared" si="24"/>
        <v>46069</v>
      </c>
      <c r="I475" s="19" t="s">
        <v>622</v>
      </c>
      <c r="J475" s="21" t="str">
        <f>IF(LEN(A475&amp;B475)&lt;2,"Não Utilizou",IF((IFERROR(IFERROR(VLOOKUP(A475,Agendamento!A:C,3,0),VLOOKUP(B475,Agendamento!B:C,2,0)&amp;"B"),"Encaixe"))="Agendado","Agend_OK",IF((IFERROR(IFERROR(VLOOKUP(A475,Agendamento!A:C,3,0),VLOOKUP(B475,Agendamento!B:C,2,0)&amp;"B"),"Encaixe"))="AgendadoB","Agend_NOK",IF((IFERROR(IFERROR(VLOOKUP(A475,Agendamento!A:C,3,0),VLOOKUP(B475,Agendamento!B:C,2,0)&amp;"B"),"Encaixe"))="Encaixe","Encaixe","Não Utilizou"))))</f>
        <v>Agend_NOK</v>
      </c>
      <c r="K475" s="21" t="str">
        <f>IFERROR(VLOOKUP(L475,'Base Colaboradores'!C:F,4,0),"PRESTADOR DE SERVIÇOS")</f>
        <v>RECURSOS HUMANOS</v>
      </c>
      <c r="L475" s="19" t="s">
        <v>16676</v>
      </c>
      <c r="M475" s="19" t="s">
        <v>13508</v>
      </c>
      <c r="N475" s="19" t="s">
        <v>18081</v>
      </c>
    </row>
    <row r="476" spans="1:14" x14ac:dyDescent="0.25">
      <c r="A476" s="19" t="str">
        <f t="shared" si="22"/>
        <v>84786JB x Sambodromo4607020h</v>
      </c>
      <c r="B476" s="19" t="str">
        <f t="shared" si="23"/>
        <v>84786JB x Sambodromo46070</v>
      </c>
      <c r="C476" s="19" t="s">
        <v>105</v>
      </c>
      <c r="D476" s="19">
        <v>84786</v>
      </c>
      <c r="E476" s="20"/>
      <c r="F476" s="19" t="s">
        <v>33</v>
      </c>
      <c r="G476" s="21" t="s">
        <v>114</v>
      </c>
      <c r="H476" s="22">
        <f t="shared" si="24"/>
        <v>46070</v>
      </c>
      <c r="I476" s="19" t="s">
        <v>623</v>
      </c>
      <c r="J476" s="21" t="str">
        <f>IF(LEN(A476&amp;B476)&lt;2,"Não Utilizou",IF((IFERROR(IFERROR(VLOOKUP(A476,Agendamento!A:C,3,0),VLOOKUP(B476,Agendamento!B:C,2,0)&amp;"B"),"Encaixe"))="Agendado","Agend_OK",IF((IFERROR(IFERROR(VLOOKUP(A476,Agendamento!A:C,3,0),VLOOKUP(B476,Agendamento!B:C,2,0)&amp;"B"),"Encaixe"))="AgendadoB","Agend_NOK",IF((IFERROR(IFERROR(VLOOKUP(A476,Agendamento!A:C,3,0),VLOOKUP(B476,Agendamento!B:C,2,0)&amp;"B"),"Encaixe"))="Encaixe","Encaixe","Não Utilizou"))))</f>
        <v>Agend_NOK</v>
      </c>
      <c r="K476" s="21" t="str">
        <f>IFERROR(VLOOKUP(L476,'Base Colaboradores'!C:F,4,0),"PRESTADOR DE SERVIÇOS")</f>
        <v>RECURSOS HUMANOS</v>
      </c>
      <c r="L476" s="19" t="s">
        <v>16676</v>
      </c>
      <c r="M476" s="19" t="s">
        <v>13508</v>
      </c>
      <c r="N476" s="19" t="s">
        <v>18081</v>
      </c>
    </row>
    <row r="477" spans="1:14" x14ac:dyDescent="0.25">
      <c r="A477" s="19" t="str">
        <f t="shared" si="22"/>
        <v>78882Sambodromo x EG4606906h</v>
      </c>
      <c r="B477" s="19" t="str">
        <f t="shared" si="23"/>
        <v>78882Sambodromo x EG46069</v>
      </c>
      <c r="C477" s="19" t="s">
        <v>140</v>
      </c>
      <c r="D477" s="19">
        <v>78882</v>
      </c>
      <c r="E477" s="20"/>
      <c r="F477" s="19" t="s">
        <v>151</v>
      </c>
      <c r="G477" s="21" t="s">
        <v>193</v>
      </c>
      <c r="H477" s="22">
        <f t="shared" si="24"/>
        <v>46069</v>
      </c>
      <c r="I477" s="19" t="s">
        <v>622</v>
      </c>
      <c r="J477" s="21" t="str">
        <f>IF(LEN(A477&amp;B477)&lt;2,"Não Utilizou",IF((IFERROR(IFERROR(VLOOKUP(A477,Agendamento!A:C,3,0),VLOOKUP(B477,Agendamento!B:C,2,0)&amp;"B"),"Encaixe"))="Agendado","Agend_OK",IF((IFERROR(IFERROR(VLOOKUP(A477,Agendamento!A:C,3,0),VLOOKUP(B477,Agendamento!B:C,2,0)&amp;"B"),"Encaixe"))="AgendadoB","Agend_NOK",IF((IFERROR(IFERROR(VLOOKUP(A477,Agendamento!A:C,3,0),VLOOKUP(B477,Agendamento!B:C,2,0)&amp;"B"),"Encaixe"))="Encaixe","Encaixe","Não Utilizou"))))</f>
        <v>Agend_NOK</v>
      </c>
      <c r="K477" s="21" t="str">
        <f>IFERROR(VLOOKUP(L477,'Base Colaboradores'!C:F,4,0),"PRESTADOR DE SERVIÇOS")</f>
        <v>TECNOLOGIA</v>
      </c>
      <c r="L477" s="19" t="s">
        <v>16260</v>
      </c>
      <c r="M477" s="19" t="s">
        <v>5234</v>
      </c>
      <c r="N477" s="19" t="s">
        <v>17585</v>
      </c>
    </row>
    <row r="478" spans="1:14" x14ac:dyDescent="0.25">
      <c r="A478" s="19" t="str">
        <f t="shared" si="22"/>
        <v>78882EG x Sambodromo4607022h</v>
      </c>
      <c r="B478" s="19" t="str">
        <f t="shared" si="23"/>
        <v>78882EG x Sambodromo46070</v>
      </c>
      <c r="C478" s="19" t="s">
        <v>140</v>
      </c>
      <c r="D478" s="19">
        <v>78882</v>
      </c>
      <c r="E478" s="20"/>
      <c r="F478" s="19" t="s">
        <v>6</v>
      </c>
      <c r="G478" s="21" t="s">
        <v>137</v>
      </c>
      <c r="H478" s="22">
        <f t="shared" si="24"/>
        <v>46070</v>
      </c>
      <c r="I478" s="19" t="s">
        <v>623</v>
      </c>
      <c r="J478" s="21" t="str">
        <f>IF(LEN(A478&amp;B478)&lt;2,"Não Utilizou",IF((IFERROR(IFERROR(VLOOKUP(A478,Agendamento!A:C,3,0),VLOOKUP(B478,Agendamento!B:C,2,0)&amp;"B"),"Encaixe"))="Agendado","Agend_OK",IF((IFERROR(IFERROR(VLOOKUP(A478,Agendamento!A:C,3,0),VLOOKUP(B478,Agendamento!B:C,2,0)&amp;"B"),"Encaixe"))="AgendadoB","Agend_NOK",IF((IFERROR(IFERROR(VLOOKUP(A478,Agendamento!A:C,3,0),VLOOKUP(B478,Agendamento!B:C,2,0)&amp;"B"),"Encaixe"))="Encaixe","Encaixe","Não Utilizou"))))</f>
        <v>Agend_OK</v>
      </c>
      <c r="K478" s="21" t="str">
        <f>IFERROR(VLOOKUP(L478,'Base Colaboradores'!C:F,4,0),"PRESTADOR DE SERVIÇOS")</f>
        <v>TECNOLOGIA</v>
      </c>
      <c r="L478" s="19" t="s">
        <v>16260</v>
      </c>
      <c r="M478" s="19" t="s">
        <v>5234</v>
      </c>
      <c r="N478" s="19" t="s">
        <v>17585</v>
      </c>
    </row>
    <row r="479" spans="1:14" x14ac:dyDescent="0.25">
      <c r="A479" s="19" t="str">
        <f t="shared" si="22"/>
        <v>78728Sambodromo x EG4606906h</v>
      </c>
      <c r="B479" s="19" t="str">
        <f t="shared" si="23"/>
        <v>78728Sambodromo x EG46069</v>
      </c>
      <c r="C479" s="19" t="s">
        <v>143</v>
      </c>
      <c r="D479" s="19">
        <v>78728</v>
      </c>
      <c r="E479" s="20"/>
      <c r="F479" s="19" t="s">
        <v>151</v>
      </c>
      <c r="G479" s="21" t="s">
        <v>193</v>
      </c>
      <c r="H479" s="22">
        <f t="shared" si="24"/>
        <v>46069</v>
      </c>
      <c r="I479" s="19" t="s">
        <v>622</v>
      </c>
      <c r="J479" s="21" t="str">
        <f>IF(LEN(A479&amp;B479)&lt;2,"Não Utilizou",IF((IFERROR(IFERROR(VLOOKUP(A479,Agendamento!A:C,3,0),VLOOKUP(B479,Agendamento!B:C,2,0)&amp;"B"),"Encaixe"))="Agendado","Agend_OK",IF((IFERROR(IFERROR(VLOOKUP(A479,Agendamento!A:C,3,0),VLOOKUP(B479,Agendamento!B:C,2,0)&amp;"B"),"Encaixe"))="AgendadoB","Agend_NOK",IF((IFERROR(IFERROR(VLOOKUP(A479,Agendamento!A:C,3,0),VLOOKUP(B479,Agendamento!B:C,2,0)&amp;"B"),"Encaixe"))="Encaixe","Encaixe","Não Utilizou"))))</f>
        <v>Agend_NOK</v>
      </c>
      <c r="K479" s="21" t="str">
        <f>IFERROR(VLOOKUP(L479,'Base Colaboradores'!C:F,4,0),"PRESTADOR DE SERVIÇOS")</f>
        <v>TECNOLOGIA</v>
      </c>
      <c r="L479" s="19" t="s">
        <v>16260</v>
      </c>
      <c r="M479" s="19" t="s">
        <v>5234</v>
      </c>
      <c r="N479" s="19" t="s">
        <v>17585</v>
      </c>
    </row>
    <row r="480" spans="1:14" x14ac:dyDescent="0.25">
      <c r="A480" s="19" t="str">
        <f t="shared" si="22"/>
        <v>78728EG x Sambodromo4607022h</v>
      </c>
      <c r="B480" s="19" t="str">
        <f t="shared" si="23"/>
        <v>78728EG x Sambodromo46070</v>
      </c>
      <c r="C480" s="19" t="s">
        <v>143</v>
      </c>
      <c r="D480" s="19">
        <v>78728</v>
      </c>
      <c r="E480" s="20"/>
      <c r="F480" s="19" t="s">
        <v>6</v>
      </c>
      <c r="G480" s="21" t="s">
        <v>137</v>
      </c>
      <c r="H480" s="22">
        <f t="shared" si="24"/>
        <v>46070</v>
      </c>
      <c r="I480" s="19" t="s">
        <v>623</v>
      </c>
      <c r="J480" s="21" t="str">
        <f>IF(LEN(A480&amp;B480)&lt;2,"Não Utilizou",IF((IFERROR(IFERROR(VLOOKUP(A480,Agendamento!A:C,3,0),VLOOKUP(B480,Agendamento!B:C,2,0)&amp;"B"),"Encaixe"))="Agendado","Agend_OK",IF((IFERROR(IFERROR(VLOOKUP(A480,Agendamento!A:C,3,0),VLOOKUP(B480,Agendamento!B:C,2,0)&amp;"B"),"Encaixe"))="AgendadoB","Agend_NOK",IF((IFERROR(IFERROR(VLOOKUP(A480,Agendamento!A:C,3,0),VLOOKUP(B480,Agendamento!B:C,2,0)&amp;"B"),"Encaixe"))="Encaixe","Encaixe","Não Utilizou"))))</f>
        <v>Agend_NOK</v>
      </c>
      <c r="K480" s="21" t="str">
        <f>IFERROR(VLOOKUP(L480,'Base Colaboradores'!C:F,4,0),"PRESTADOR DE SERVIÇOS")</f>
        <v>TECNOLOGIA</v>
      </c>
      <c r="L480" s="19" t="s">
        <v>16260</v>
      </c>
      <c r="M480" s="19" t="s">
        <v>5234</v>
      </c>
      <c r="N480" s="19" t="s">
        <v>17585</v>
      </c>
    </row>
    <row r="481" spans="1:14" x14ac:dyDescent="0.25">
      <c r="A481" s="19" t="str">
        <f t="shared" si="22"/>
        <v>9244766728Sambodromo x JB4606900h</v>
      </c>
      <c r="B481" s="19" t="str">
        <f t="shared" si="23"/>
        <v>9244766728Sambodromo x JB46069</v>
      </c>
      <c r="C481" s="19" t="s">
        <v>252</v>
      </c>
      <c r="D481" s="19"/>
      <c r="E481" s="20">
        <v>9244766728</v>
      </c>
      <c r="F481" s="19" t="s">
        <v>159</v>
      </c>
      <c r="G481" s="21" t="s">
        <v>152</v>
      </c>
      <c r="H481" s="22">
        <f t="shared" si="24"/>
        <v>46069</v>
      </c>
      <c r="I481" s="19" t="s">
        <v>622</v>
      </c>
      <c r="J481" s="21" t="str">
        <f>IF(LEN(A481&amp;B481)&lt;2,"Não Utilizou",IF((IFERROR(IFERROR(VLOOKUP(A481,Agendamento!A:C,3,0),VLOOKUP(B481,Agendamento!B:C,2,0)&amp;"B"),"Encaixe"))="Agendado","Agend_OK",IF((IFERROR(IFERROR(VLOOKUP(A481,Agendamento!A:C,3,0),VLOOKUP(B481,Agendamento!B:C,2,0)&amp;"B"),"Encaixe"))="AgendadoB","Agend_NOK",IF((IFERROR(IFERROR(VLOOKUP(A481,Agendamento!A:C,3,0),VLOOKUP(B481,Agendamento!B:C,2,0)&amp;"B"),"Encaixe"))="Encaixe","Encaixe","Não Utilizou"))))</f>
        <v>Encaixe</v>
      </c>
      <c r="K481" s="21" t="str">
        <f>IFERROR(VLOOKUP(L481,'Base Colaboradores'!C:F,4,0),"PRESTADOR DE SERVIÇOS")</f>
        <v>PRESTADOR DE SERVIÇOS</v>
      </c>
      <c r="L481" s="19" t="s">
        <v>19218</v>
      </c>
      <c r="M481" s="19" t="s">
        <v>19218</v>
      </c>
      <c r="N481" s="19" t="s">
        <v>19218</v>
      </c>
    </row>
    <row r="482" spans="1:14" x14ac:dyDescent="0.25">
      <c r="A482" s="19" t="str">
        <f t="shared" si="22"/>
        <v>55129JB x Sambodromo4607018h</v>
      </c>
      <c r="B482" s="19" t="str">
        <f t="shared" si="23"/>
        <v>55129JB x Sambodromo46070</v>
      </c>
      <c r="C482" s="19" t="s">
        <v>35</v>
      </c>
      <c r="D482" s="19">
        <v>55129</v>
      </c>
      <c r="E482" s="20"/>
      <c r="F482" s="19" t="s">
        <v>33</v>
      </c>
      <c r="G482" s="21" t="s">
        <v>34</v>
      </c>
      <c r="H482" s="22">
        <f t="shared" si="24"/>
        <v>46070</v>
      </c>
      <c r="I482" s="19" t="s">
        <v>623</v>
      </c>
      <c r="J482" s="21" t="str">
        <f>IF(LEN(A482&amp;B482)&lt;2,"Não Utilizou",IF((IFERROR(IFERROR(VLOOKUP(A482,Agendamento!A:C,3,0),VLOOKUP(B482,Agendamento!B:C,2,0)&amp;"B"),"Encaixe"))="Agendado","Agend_OK",IF((IFERROR(IFERROR(VLOOKUP(A482,Agendamento!A:C,3,0),VLOOKUP(B482,Agendamento!B:C,2,0)&amp;"B"),"Encaixe"))="AgendadoB","Agend_NOK",IF((IFERROR(IFERROR(VLOOKUP(A482,Agendamento!A:C,3,0),VLOOKUP(B482,Agendamento!B:C,2,0)&amp;"B"),"Encaixe"))="Encaixe","Encaixe","Não Utilizou"))))</f>
        <v>Agend_OK</v>
      </c>
      <c r="K482" s="21" t="str">
        <f>IFERROR(VLOOKUP(L482,'Base Colaboradores'!C:F,4,0),"PRESTADOR DE SERVIÇOS")</f>
        <v>FINANCAS JURIDICO E INFRAESTRUTURA</v>
      </c>
      <c r="L482" s="19" t="s">
        <v>16434</v>
      </c>
      <c r="M482" s="19" t="s">
        <v>13892</v>
      </c>
      <c r="N482" s="19" t="s">
        <v>18118</v>
      </c>
    </row>
    <row r="483" spans="1:14" x14ac:dyDescent="0.25">
      <c r="A483" s="19" t="str">
        <f t="shared" si="22"/>
        <v>55278Sambodromo x EG4606904h</v>
      </c>
      <c r="B483" s="19" t="str">
        <f t="shared" si="23"/>
        <v>55278Sambodromo x EG46069</v>
      </c>
      <c r="C483" s="19" t="s">
        <v>69</v>
      </c>
      <c r="D483" s="19">
        <v>55278</v>
      </c>
      <c r="E483" s="20"/>
      <c r="F483" s="19" t="s">
        <v>151</v>
      </c>
      <c r="G483" s="21" t="s">
        <v>178</v>
      </c>
      <c r="H483" s="22">
        <f t="shared" si="24"/>
        <v>46069</v>
      </c>
      <c r="I483" s="19" t="s">
        <v>622</v>
      </c>
      <c r="J483" s="21" t="str">
        <f>IF(LEN(A483&amp;B483)&lt;2,"Não Utilizou",IF((IFERROR(IFERROR(VLOOKUP(A483,Agendamento!A:C,3,0),VLOOKUP(B483,Agendamento!B:C,2,0)&amp;"B"),"Encaixe"))="Agendado","Agend_OK",IF((IFERROR(IFERROR(VLOOKUP(A483,Agendamento!A:C,3,0),VLOOKUP(B483,Agendamento!B:C,2,0)&amp;"B"),"Encaixe"))="AgendadoB","Agend_NOK",IF((IFERROR(IFERROR(VLOOKUP(A483,Agendamento!A:C,3,0),VLOOKUP(B483,Agendamento!B:C,2,0)&amp;"B"),"Encaixe"))="Encaixe","Encaixe","Não Utilizou"))))</f>
        <v>Agend_OK</v>
      </c>
      <c r="K483" s="21" t="str">
        <f>IFERROR(VLOOKUP(L483,'Base Colaboradores'!C:F,4,0),"PRESTADOR DE SERVIÇOS")</f>
        <v>FINANCAS JURIDICO E INFRAESTRUTURA</v>
      </c>
      <c r="L483" s="19" t="s">
        <v>16520</v>
      </c>
      <c r="M483" s="19" t="s">
        <v>15108</v>
      </c>
      <c r="N483" s="19" t="s">
        <v>17854</v>
      </c>
    </row>
    <row r="484" spans="1:14" x14ac:dyDescent="0.25">
      <c r="A484" s="19" t="str">
        <f t="shared" si="22"/>
        <v>55278EG x Sambodromo4607018h</v>
      </c>
      <c r="B484" s="19" t="str">
        <f t="shared" si="23"/>
        <v>55278EG x Sambodromo46070</v>
      </c>
      <c r="C484" s="19" t="s">
        <v>69</v>
      </c>
      <c r="D484" s="19">
        <v>55278</v>
      </c>
      <c r="E484" s="20"/>
      <c r="F484" s="19" t="s">
        <v>6</v>
      </c>
      <c r="G484" s="21" t="s">
        <v>34</v>
      </c>
      <c r="H484" s="22">
        <f t="shared" si="24"/>
        <v>46070</v>
      </c>
      <c r="I484" s="19" t="s">
        <v>623</v>
      </c>
      <c r="J484" s="21" t="str">
        <f>IF(LEN(A484&amp;B484)&lt;2,"Não Utilizou",IF((IFERROR(IFERROR(VLOOKUP(A484,Agendamento!A:C,3,0),VLOOKUP(B484,Agendamento!B:C,2,0)&amp;"B"),"Encaixe"))="Agendado","Agend_OK",IF((IFERROR(IFERROR(VLOOKUP(A484,Agendamento!A:C,3,0),VLOOKUP(B484,Agendamento!B:C,2,0)&amp;"B"),"Encaixe"))="AgendadoB","Agend_NOK",IF((IFERROR(IFERROR(VLOOKUP(A484,Agendamento!A:C,3,0),VLOOKUP(B484,Agendamento!B:C,2,0)&amp;"B"),"Encaixe"))="Encaixe","Encaixe","Não Utilizou"))))</f>
        <v>Agend_OK</v>
      </c>
      <c r="K484" s="21" t="str">
        <f>IFERROR(VLOOKUP(L484,'Base Colaboradores'!C:F,4,0),"PRESTADOR DE SERVIÇOS")</f>
        <v>FINANCAS JURIDICO E INFRAESTRUTURA</v>
      </c>
      <c r="L484" s="19" t="s">
        <v>16520</v>
      </c>
      <c r="M484" s="19" t="s">
        <v>15108</v>
      </c>
      <c r="N484" s="19" t="s">
        <v>17854</v>
      </c>
    </row>
    <row r="485" spans="1:14" x14ac:dyDescent="0.25">
      <c r="A485" s="19" t="str">
        <f t="shared" si="22"/>
        <v>10751Sambodromo x EG4606903h</v>
      </c>
      <c r="B485" s="19" t="str">
        <f t="shared" si="23"/>
        <v>10751Sambodromo x EG46069</v>
      </c>
      <c r="C485" s="19" t="s">
        <v>212</v>
      </c>
      <c r="D485" s="19">
        <v>10751</v>
      </c>
      <c r="E485" s="20"/>
      <c r="F485" s="19" t="s">
        <v>151</v>
      </c>
      <c r="G485" s="21" t="s">
        <v>172</v>
      </c>
      <c r="H485" s="22">
        <f t="shared" si="24"/>
        <v>46069</v>
      </c>
      <c r="I485" s="19" t="s">
        <v>622</v>
      </c>
      <c r="J485" s="21" t="str">
        <f>IF(LEN(A485&amp;B485)&lt;2,"Não Utilizou",IF((IFERROR(IFERROR(VLOOKUP(A485,Agendamento!A:C,3,0),VLOOKUP(B485,Agendamento!B:C,2,0)&amp;"B"),"Encaixe"))="Agendado","Agend_OK",IF((IFERROR(IFERROR(VLOOKUP(A485,Agendamento!A:C,3,0),VLOOKUP(B485,Agendamento!B:C,2,0)&amp;"B"),"Encaixe"))="AgendadoB","Agend_NOK",IF((IFERROR(IFERROR(VLOOKUP(A485,Agendamento!A:C,3,0),VLOOKUP(B485,Agendamento!B:C,2,0)&amp;"B"),"Encaixe"))="Encaixe","Encaixe","Não Utilizou"))))</f>
        <v>Agend_NOK</v>
      </c>
      <c r="K485" s="21" t="str">
        <f>IFERROR(VLOOKUP(L485,'Base Colaboradores'!C:F,4,0),"PRESTADOR DE SERVIÇOS")</f>
        <v>TECNOLOGIA</v>
      </c>
      <c r="L485" s="19" t="s">
        <v>16192</v>
      </c>
      <c r="M485" s="19" t="s">
        <v>15209</v>
      </c>
      <c r="N485" s="19" t="s">
        <v>17681</v>
      </c>
    </row>
    <row r="486" spans="1:14" x14ac:dyDescent="0.25">
      <c r="A486" s="19" t="str">
        <f t="shared" si="22"/>
        <v>10751EG x Sambodromo4607018h</v>
      </c>
      <c r="B486" s="19" t="str">
        <f t="shared" si="23"/>
        <v>10751EG x Sambodromo46070</v>
      </c>
      <c r="C486" s="19" t="s">
        <v>212</v>
      </c>
      <c r="D486" s="19">
        <v>10751</v>
      </c>
      <c r="E486" s="20"/>
      <c r="F486" s="19" t="s">
        <v>6</v>
      </c>
      <c r="G486" s="21" t="s">
        <v>34</v>
      </c>
      <c r="H486" s="22">
        <f t="shared" si="24"/>
        <v>46070</v>
      </c>
      <c r="I486" s="19" t="s">
        <v>623</v>
      </c>
      <c r="J486" s="21" t="str">
        <f>IF(LEN(A486&amp;B486)&lt;2,"Não Utilizou",IF((IFERROR(IFERROR(VLOOKUP(A486,Agendamento!A:C,3,0),VLOOKUP(B486,Agendamento!B:C,2,0)&amp;"B"),"Encaixe"))="Agendado","Agend_OK",IF((IFERROR(IFERROR(VLOOKUP(A486,Agendamento!A:C,3,0),VLOOKUP(B486,Agendamento!B:C,2,0)&amp;"B"),"Encaixe"))="AgendadoB","Agend_NOK",IF((IFERROR(IFERROR(VLOOKUP(A486,Agendamento!A:C,3,0),VLOOKUP(B486,Agendamento!B:C,2,0)&amp;"B"),"Encaixe"))="Encaixe","Encaixe","Não Utilizou"))))</f>
        <v>Agend_OK</v>
      </c>
      <c r="K486" s="21" t="str">
        <f>IFERROR(VLOOKUP(L486,'Base Colaboradores'!C:F,4,0),"PRESTADOR DE SERVIÇOS")</f>
        <v>TECNOLOGIA</v>
      </c>
      <c r="L486" s="19" t="s">
        <v>16192</v>
      </c>
      <c r="M486" s="19" t="s">
        <v>15209</v>
      </c>
      <c r="N486" s="19" t="s">
        <v>17681</v>
      </c>
    </row>
    <row r="487" spans="1:14" x14ac:dyDescent="0.25">
      <c r="A487" s="19" t="str">
        <f t="shared" si="22"/>
        <v>38805Sambodromo x EG4606902h</v>
      </c>
      <c r="B487" s="19" t="str">
        <f t="shared" si="23"/>
        <v>38805Sambodromo x EG46069</v>
      </c>
      <c r="C487" s="19" t="s">
        <v>245</v>
      </c>
      <c r="D487" s="19">
        <v>38805</v>
      </c>
      <c r="E487" s="20"/>
      <c r="F487" s="19" t="s">
        <v>151</v>
      </c>
      <c r="G487" s="21" t="s">
        <v>166</v>
      </c>
      <c r="H487" s="22">
        <f t="shared" si="24"/>
        <v>46069</v>
      </c>
      <c r="I487" s="19" t="s">
        <v>622</v>
      </c>
      <c r="J487" s="21" t="str">
        <f>IF(LEN(A487&amp;B487)&lt;2,"Não Utilizou",IF((IFERROR(IFERROR(VLOOKUP(A487,Agendamento!A:C,3,0),VLOOKUP(B487,Agendamento!B:C,2,0)&amp;"B"),"Encaixe"))="Agendado","Agend_OK",IF((IFERROR(IFERROR(VLOOKUP(A487,Agendamento!A:C,3,0),VLOOKUP(B487,Agendamento!B:C,2,0)&amp;"B"),"Encaixe"))="AgendadoB","Agend_NOK",IF((IFERROR(IFERROR(VLOOKUP(A487,Agendamento!A:C,3,0),VLOOKUP(B487,Agendamento!B:C,2,0)&amp;"B"),"Encaixe"))="Encaixe","Encaixe","Não Utilizou"))))</f>
        <v>Encaixe</v>
      </c>
      <c r="K487" s="21" t="str">
        <f>IFERROR(VLOOKUP(L487,'Base Colaboradores'!C:F,4,0),"PRESTADOR DE SERVIÇOS")</f>
        <v>ESTUDIOS GLOBO</v>
      </c>
      <c r="L487" s="19" t="s">
        <v>16229</v>
      </c>
      <c r="M487" s="19" t="s">
        <v>14276</v>
      </c>
      <c r="N487" s="19" t="s">
        <v>18003</v>
      </c>
    </row>
    <row r="488" spans="1:14" x14ac:dyDescent="0.25">
      <c r="A488" s="19" t="str">
        <f t="shared" si="22"/>
        <v>15692202719Sambodromo x EG4606905h</v>
      </c>
      <c r="B488" s="19" t="str">
        <f t="shared" si="23"/>
        <v>15692202719Sambodromo x EG46069</v>
      </c>
      <c r="C488" s="19" t="s">
        <v>83</v>
      </c>
      <c r="D488" s="19"/>
      <c r="E488" s="20" t="s">
        <v>84</v>
      </c>
      <c r="F488" s="19" t="s">
        <v>151</v>
      </c>
      <c r="G488" s="21" t="s">
        <v>188</v>
      </c>
      <c r="H488" s="22">
        <f t="shared" si="24"/>
        <v>46069</v>
      </c>
      <c r="I488" s="19" t="s">
        <v>622</v>
      </c>
      <c r="J488" s="21" t="str">
        <f>IF(LEN(A488&amp;B488)&lt;2,"Não Utilizou",IF((IFERROR(IFERROR(VLOOKUP(A488,Agendamento!A:C,3,0),VLOOKUP(B488,Agendamento!B:C,2,0)&amp;"B"),"Encaixe"))="Agendado","Agend_OK",IF((IFERROR(IFERROR(VLOOKUP(A488,Agendamento!A:C,3,0),VLOOKUP(B488,Agendamento!B:C,2,0)&amp;"B"),"Encaixe"))="AgendadoB","Agend_NOK",IF((IFERROR(IFERROR(VLOOKUP(A488,Agendamento!A:C,3,0),VLOOKUP(B488,Agendamento!B:C,2,0)&amp;"B"),"Encaixe"))="Encaixe","Encaixe","Não Utilizou"))))</f>
        <v>Agend_NOK</v>
      </c>
      <c r="K488" s="21" t="str">
        <f>IFERROR(VLOOKUP(L488,'Base Colaboradores'!C:F,4,0),"PRESTADOR DE SERVIÇOS")</f>
        <v>PRESTADOR DE SERVIÇOS</v>
      </c>
      <c r="L488" s="19" t="s">
        <v>435</v>
      </c>
      <c r="M488" s="19" t="s">
        <v>19218</v>
      </c>
      <c r="N488" s="19" t="s">
        <v>19218</v>
      </c>
    </row>
    <row r="489" spans="1:14" x14ac:dyDescent="0.25">
      <c r="A489" s="19" t="str">
        <f t="shared" si="22"/>
        <v>15692202719EG x Sambodromo4607018h</v>
      </c>
      <c r="B489" s="19" t="str">
        <f t="shared" si="23"/>
        <v>15692202719EG x Sambodromo46070</v>
      </c>
      <c r="C489" s="19" t="s">
        <v>83</v>
      </c>
      <c r="D489" s="19"/>
      <c r="E489" s="20" t="s">
        <v>84</v>
      </c>
      <c r="F489" s="19" t="s">
        <v>6</v>
      </c>
      <c r="G489" s="21" t="s">
        <v>34</v>
      </c>
      <c r="H489" s="22">
        <f t="shared" si="24"/>
        <v>46070</v>
      </c>
      <c r="I489" s="19" t="s">
        <v>623</v>
      </c>
      <c r="J489" s="21" t="str">
        <f>IF(LEN(A489&amp;B489)&lt;2,"Não Utilizou",IF((IFERROR(IFERROR(VLOOKUP(A489,Agendamento!A:C,3,0),VLOOKUP(B489,Agendamento!B:C,2,0)&amp;"B"),"Encaixe"))="Agendado","Agend_OK",IF((IFERROR(IFERROR(VLOOKUP(A489,Agendamento!A:C,3,0),VLOOKUP(B489,Agendamento!B:C,2,0)&amp;"B"),"Encaixe"))="AgendadoB","Agend_NOK",IF((IFERROR(IFERROR(VLOOKUP(A489,Agendamento!A:C,3,0),VLOOKUP(B489,Agendamento!B:C,2,0)&amp;"B"),"Encaixe"))="Encaixe","Encaixe","Não Utilizou"))))</f>
        <v>Agend_OK</v>
      </c>
      <c r="K489" s="21" t="str">
        <f>IFERROR(VLOOKUP(L489,'Base Colaboradores'!C:F,4,0),"PRESTADOR DE SERVIÇOS")</f>
        <v>PRESTADOR DE SERVIÇOS</v>
      </c>
      <c r="L489" s="19" t="s">
        <v>435</v>
      </c>
      <c r="M489" s="19" t="s">
        <v>19218</v>
      </c>
      <c r="N489" s="19" t="s">
        <v>19218</v>
      </c>
    </row>
    <row r="490" spans="1:14" x14ac:dyDescent="0.25">
      <c r="A490" s="19" t="str">
        <f t="shared" si="22"/>
        <v>08784901756Sambodromo x EG4606906h</v>
      </c>
      <c r="B490" s="19" t="str">
        <f t="shared" si="23"/>
        <v>08784901756Sambodromo x EG46069</v>
      </c>
      <c r="C490" s="19" t="s">
        <v>121</v>
      </c>
      <c r="D490" s="19"/>
      <c r="E490" s="20" t="s">
        <v>122</v>
      </c>
      <c r="F490" s="19" t="s">
        <v>151</v>
      </c>
      <c r="G490" s="21" t="s">
        <v>193</v>
      </c>
      <c r="H490" s="22">
        <f t="shared" si="24"/>
        <v>46069</v>
      </c>
      <c r="I490" s="19" t="s">
        <v>622</v>
      </c>
      <c r="J490" s="21" t="str">
        <f>IF(LEN(A490&amp;B490)&lt;2,"Não Utilizou",IF((IFERROR(IFERROR(VLOOKUP(A490,Agendamento!A:C,3,0),VLOOKUP(B490,Agendamento!B:C,2,0)&amp;"B"),"Encaixe"))="Agendado","Agend_OK",IF((IFERROR(IFERROR(VLOOKUP(A490,Agendamento!A:C,3,0),VLOOKUP(B490,Agendamento!B:C,2,0)&amp;"B"),"Encaixe"))="AgendadoB","Agend_NOK",IF((IFERROR(IFERROR(VLOOKUP(A490,Agendamento!A:C,3,0),VLOOKUP(B490,Agendamento!B:C,2,0)&amp;"B"),"Encaixe"))="Encaixe","Encaixe","Não Utilizou"))))</f>
        <v>Encaixe</v>
      </c>
      <c r="K490" s="21" t="str">
        <f>IFERROR(VLOOKUP(L490,'Base Colaboradores'!C:F,4,0),"PRESTADOR DE SERVIÇOS")</f>
        <v>PRESTADOR DE SERVIÇOS</v>
      </c>
      <c r="L490" s="19" t="s">
        <v>19298</v>
      </c>
      <c r="M490" s="19" t="s">
        <v>19218</v>
      </c>
      <c r="N490" s="19" t="s">
        <v>19218</v>
      </c>
    </row>
    <row r="491" spans="1:14" x14ac:dyDescent="0.25">
      <c r="A491" s="19" t="str">
        <f t="shared" si="22"/>
        <v>08784901756EG x Sambodromo4607021h</v>
      </c>
      <c r="B491" s="19" t="str">
        <f t="shared" si="23"/>
        <v>08784901756EG x Sambodromo46070</v>
      </c>
      <c r="C491" s="19" t="s">
        <v>121</v>
      </c>
      <c r="D491" s="19"/>
      <c r="E491" s="20" t="s">
        <v>122</v>
      </c>
      <c r="F491" s="19" t="s">
        <v>6</v>
      </c>
      <c r="G491" s="21" t="s">
        <v>126</v>
      </c>
      <c r="H491" s="22">
        <f t="shared" si="24"/>
        <v>46070</v>
      </c>
      <c r="I491" s="19" t="s">
        <v>623</v>
      </c>
      <c r="J491" s="21" t="str">
        <f>IF(LEN(A491&amp;B491)&lt;2,"Não Utilizou",IF((IFERROR(IFERROR(VLOOKUP(A491,Agendamento!A:C,3,0),VLOOKUP(B491,Agendamento!B:C,2,0)&amp;"B"),"Encaixe"))="Agendado","Agend_OK",IF((IFERROR(IFERROR(VLOOKUP(A491,Agendamento!A:C,3,0),VLOOKUP(B491,Agendamento!B:C,2,0)&amp;"B"),"Encaixe"))="AgendadoB","Agend_NOK",IF((IFERROR(IFERROR(VLOOKUP(A491,Agendamento!A:C,3,0),VLOOKUP(B491,Agendamento!B:C,2,0)&amp;"B"),"Encaixe"))="Encaixe","Encaixe","Não Utilizou"))))</f>
        <v>Agend_NOK</v>
      </c>
      <c r="K491" s="21" t="str">
        <f>IFERROR(VLOOKUP(L491,'Base Colaboradores'!C:F,4,0),"PRESTADOR DE SERVIÇOS")</f>
        <v>PRESTADOR DE SERVIÇOS</v>
      </c>
      <c r="L491" s="19" t="s">
        <v>19298</v>
      </c>
      <c r="M491" s="19" t="s">
        <v>19218</v>
      </c>
      <c r="N491" s="19" t="s">
        <v>19218</v>
      </c>
    </row>
    <row r="492" spans="1:14" x14ac:dyDescent="0.25">
      <c r="A492" s="19" t="str">
        <f t="shared" si="22"/>
        <v>54103Sambodromo x JB4606901h</v>
      </c>
      <c r="B492" s="19" t="str">
        <f t="shared" si="23"/>
        <v>54103Sambodromo x JB46069</v>
      </c>
      <c r="C492" s="19" t="s">
        <v>570</v>
      </c>
      <c r="D492" s="19">
        <v>54103</v>
      </c>
      <c r="E492" s="20"/>
      <c r="F492" s="19" t="s">
        <v>159</v>
      </c>
      <c r="G492" s="21" t="s">
        <v>162</v>
      </c>
      <c r="H492" s="22">
        <f t="shared" si="24"/>
        <v>46069</v>
      </c>
      <c r="I492" s="19" t="s">
        <v>622</v>
      </c>
      <c r="J492" s="21" t="str">
        <f>IF(LEN(A492&amp;B492)&lt;2,"Não Utilizou",IF((IFERROR(IFERROR(VLOOKUP(A492,Agendamento!A:C,3,0),VLOOKUP(B492,Agendamento!B:C,2,0)&amp;"B"),"Encaixe"))="Agendado","Agend_OK",IF((IFERROR(IFERROR(VLOOKUP(A492,Agendamento!A:C,3,0),VLOOKUP(B492,Agendamento!B:C,2,0)&amp;"B"),"Encaixe"))="AgendadoB","Agend_NOK",IF((IFERROR(IFERROR(VLOOKUP(A492,Agendamento!A:C,3,0),VLOOKUP(B492,Agendamento!B:C,2,0)&amp;"B"),"Encaixe"))="Encaixe","Encaixe","Não Utilizou"))))</f>
        <v>Encaixe</v>
      </c>
      <c r="K492" s="21" t="str">
        <f>IFERROR(VLOOKUP(L492,'Base Colaboradores'!C:F,4,0),"PRESTADOR DE SERVIÇOS")</f>
        <v>JORNALISMO</v>
      </c>
      <c r="L492" s="19" t="s">
        <v>16228</v>
      </c>
      <c r="M492" s="19" t="s">
        <v>4622</v>
      </c>
      <c r="N492" s="19" t="s">
        <v>17561</v>
      </c>
    </row>
    <row r="493" spans="1:14" x14ac:dyDescent="0.25">
      <c r="A493" s="19" t="str">
        <f t="shared" si="22"/>
        <v>54103JB x Sambodromo4607018h</v>
      </c>
      <c r="B493" s="19" t="str">
        <f t="shared" si="23"/>
        <v>54103JB x Sambodromo46070</v>
      </c>
      <c r="C493" s="19" t="s">
        <v>570</v>
      </c>
      <c r="D493" s="19">
        <v>54103</v>
      </c>
      <c r="E493" s="20"/>
      <c r="F493" s="19" t="s">
        <v>33</v>
      </c>
      <c r="G493" s="21" t="s">
        <v>34</v>
      </c>
      <c r="H493" s="22">
        <f t="shared" si="24"/>
        <v>46070</v>
      </c>
      <c r="I493" s="19" t="s">
        <v>623</v>
      </c>
      <c r="J493" s="21" t="str">
        <f>IF(LEN(A493&amp;B493)&lt;2,"Não Utilizou",IF((IFERROR(IFERROR(VLOOKUP(A493,Agendamento!A:C,3,0),VLOOKUP(B493,Agendamento!B:C,2,0)&amp;"B"),"Encaixe"))="Agendado","Agend_OK",IF((IFERROR(IFERROR(VLOOKUP(A493,Agendamento!A:C,3,0),VLOOKUP(B493,Agendamento!B:C,2,0)&amp;"B"),"Encaixe"))="AgendadoB","Agend_NOK",IF((IFERROR(IFERROR(VLOOKUP(A493,Agendamento!A:C,3,0),VLOOKUP(B493,Agendamento!B:C,2,0)&amp;"B"),"Encaixe"))="Encaixe","Encaixe","Não Utilizou"))))</f>
        <v>Encaixe</v>
      </c>
      <c r="K493" s="21" t="str">
        <f>IFERROR(VLOOKUP(L493,'Base Colaboradores'!C:F,4,0),"PRESTADOR DE SERVIÇOS")</f>
        <v>JORNALISMO</v>
      </c>
      <c r="L493" s="19" t="s">
        <v>16228</v>
      </c>
      <c r="M493" s="19" t="s">
        <v>4622</v>
      </c>
      <c r="N493" s="19" t="s">
        <v>17561</v>
      </c>
    </row>
    <row r="494" spans="1:14" x14ac:dyDescent="0.25">
      <c r="A494" s="19" t="str">
        <f t="shared" si="22"/>
        <v>89545Sambodromo x EG4606904h</v>
      </c>
      <c r="B494" s="19" t="str">
        <f t="shared" si="23"/>
        <v>89545Sambodromo x EG46069</v>
      </c>
      <c r="C494" s="19" t="s">
        <v>79</v>
      </c>
      <c r="D494" s="19">
        <v>89545</v>
      </c>
      <c r="E494" s="20"/>
      <c r="F494" s="19" t="s">
        <v>151</v>
      </c>
      <c r="G494" s="21" t="s">
        <v>178</v>
      </c>
      <c r="H494" s="22">
        <f t="shared" si="24"/>
        <v>46069</v>
      </c>
      <c r="I494" s="19" t="s">
        <v>622</v>
      </c>
      <c r="J494" s="21" t="str">
        <f>IF(LEN(A494&amp;B494)&lt;2,"Não Utilizou",IF((IFERROR(IFERROR(VLOOKUP(A494,Agendamento!A:C,3,0),VLOOKUP(B494,Agendamento!B:C,2,0)&amp;"B"),"Encaixe"))="Agendado","Agend_OK",IF((IFERROR(IFERROR(VLOOKUP(A494,Agendamento!A:C,3,0),VLOOKUP(B494,Agendamento!B:C,2,0)&amp;"B"),"Encaixe"))="AgendadoB","Agend_NOK",IF((IFERROR(IFERROR(VLOOKUP(A494,Agendamento!A:C,3,0),VLOOKUP(B494,Agendamento!B:C,2,0)&amp;"B"),"Encaixe"))="Encaixe","Encaixe","Não Utilizou"))))</f>
        <v>Agend_NOK</v>
      </c>
      <c r="K494" s="21" t="str">
        <f>IFERROR(VLOOKUP(L494,'Base Colaboradores'!C:F,4,0),"PRESTADOR DE SERVIÇOS")</f>
        <v>PRODUTOS DIGITAIS</v>
      </c>
      <c r="L494" s="19" t="s">
        <v>16580</v>
      </c>
      <c r="M494" s="19" t="s">
        <v>1674</v>
      </c>
      <c r="N494" s="19" t="s">
        <v>18211</v>
      </c>
    </row>
    <row r="495" spans="1:14" x14ac:dyDescent="0.25">
      <c r="A495" s="19" t="str">
        <f t="shared" si="22"/>
        <v>89545EG x Sambodromo4607018h</v>
      </c>
      <c r="B495" s="19" t="str">
        <f t="shared" si="23"/>
        <v>89545EG x Sambodromo46070</v>
      </c>
      <c r="C495" s="19" t="s">
        <v>79</v>
      </c>
      <c r="D495" s="19">
        <v>89545</v>
      </c>
      <c r="E495" s="20"/>
      <c r="F495" s="19" t="s">
        <v>6</v>
      </c>
      <c r="G495" s="21" t="s">
        <v>34</v>
      </c>
      <c r="H495" s="22">
        <f t="shared" si="24"/>
        <v>46070</v>
      </c>
      <c r="I495" s="19" t="s">
        <v>623</v>
      </c>
      <c r="J495" s="21" t="str">
        <f>IF(LEN(A495&amp;B495)&lt;2,"Não Utilizou",IF((IFERROR(IFERROR(VLOOKUP(A495,Agendamento!A:C,3,0),VLOOKUP(B495,Agendamento!B:C,2,0)&amp;"B"),"Encaixe"))="Agendado","Agend_OK",IF((IFERROR(IFERROR(VLOOKUP(A495,Agendamento!A:C,3,0),VLOOKUP(B495,Agendamento!B:C,2,0)&amp;"B"),"Encaixe"))="AgendadoB","Agend_NOK",IF((IFERROR(IFERROR(VLOOKUP(A495,Agendamento!A:C,3,0),VLOOKUP(B495,Agendamento!B:C,2,0)&amp;"B"),"Encaixe"))="Encaixe","Encaixe","Não Utilizou"))))</f>
        <v>Agend_OK</v>
      </c>
      <c r="K495" s="21" t="str">
        <f>IFERROR(VLOOKUP(L495,'Base Colaboradores'!C:F,4,0),"PRESTADOR DE SERVIÇOS")</f>
        <v>PRODUTOS DIGITAIS</v>
      </c>
      <c r="L495" s="19" t="s">
        <v>16580</v>
      </c>
      <c r="M495" s="19" t="s">
        <v>1674</v>
      </c>
      <c r="N495" s="19" t="s">
        <v>18211</v>
      </c>
    </row>
    <row r="496" spans="1:14" x14ac:dyDescent="0.25">
      <c r="A496" s="19" t="str">
        <f t="shared" si="22"/>
        <v>41420Sambodromo x JB4606905h</v>
      </c>
      <c r="B496" s="19" t="str">
        <f t="shared" si="23"/>
        <v>41420Sambodromo x JB46069</v>
      </c>
      <c r="C496" s="19" t="s">
        <v>45</v>
      </c>
      <c r="D496" s="19">
        <v>41420</v>
      </c>
      <c r="E496" s="20"/>
      <c r="F496" s="19" t="s">
        <v>159</v>
      </c>
      <c r="G496" s="21" t="s">
        <v>188</v>
      </c>
      <c r="H496" s="22">
        <f t="shared" si="24"/>
        <v>46069</v>
      </c>
      <c r="I496" s="19" t="s">
        <v>622</v>
      </c>
      <c r="J496" s="21" t="str">
        <f>IF(LEN(A496&amp;B496)&lt;2,"Não Utilizou",IF((IFERROR(IFERROR(VLOOKUP(A496,Agendamento!A:C,3,0),VLOOKUP(B496,Agendamento!B:C,2,0)&amp;"B"),"Encaixe"))="Agendado","Agend_OK",IF((IFERROR(IFERROR(VLOOKUP(A496,Agendamento!A:C,3,0),VLOOKUP(B496,Agendamento!B:C,2,0)&amp;"B"),"Encaixe"))="AgendadoB","Agend_NOK",IF((IFERROR(IFERROR(VLOOKUP(A496,Agendamento!A:C,3,0),VLOOKUP(B496,Agendamento!B:C,2,0)&amp;"B"),"Encaixe"))="Encaixe","Encaixe","Não Utilizou"))))</f>
        <v>Encaixe</v>
      </c>
      <c r="K496" s="21" t="str">
        <f>IFERROR(VLOOKUP(L496,'Base Colaboradores'!C:F,4,0),"PRESTADOR DE SERVIÇOS")</f>
        <v>JORNALISMO</v>
      </c>
      <c r="L496" s="19" t="s">
        <v>16120</v>
      </c>
      <c r="M496" s="19" t="s">
        <v>12286</v>
      </c>
      <c r="N496" s="19" t="s">
        <v>17649</v>
      </c>
    </row>
    <row r="497" spans="1:14" x14ac:dyDescent="0.25">
      <c r="A497" s="19" t="str">
        <f t="shared" si="22"/>
        <v>12567247777Sambodromo x JB4606900h</v>
      </c>
      <c r="B497" s="19" t="str">
        <f t="shared" si="23"/>
        <v>12567247777Sambodromo x JB46069</v>
      </c>
      <c r="C497" s="19" t="s">
        <v>251</v>
      </c>
      <c r="D497" s="19"/>
      <c r="E497" s="20" t="s">
        <v>291</v>
      </c>
      <c r="F497" s="19" t="s">
        <v>159</v>
      </c>
      <c r="G497" s="21" t="s">
        <v>152</v>
      </c>
      <c r="H497" s="22">
        <f t="shared" si="24"/>
        <v>46069</v>
      </c>
      <c r="I497" s="19" t="s">
        <v>622</v>
      </c>
      <c r="J497" s="21" t="str">
        <f>IF(LEN(A497&amp;B497)&lt;2,"Não Utilizou",IF((IFERROR(IFERROR(VLOOKUP(A497,Agendamento!A:C,3,0),VLOOKUP(B497,Agendamento!B:C,2,0)&amp;"B"),"Encaixe"))="Agendado","Agend_OK",IF((IFERROR(IFERROR(VLOOKUP(A497,Agendamento!A:C,3,0),VLOOKUP(B497,Agendamento!B:C,2,0)&amp;"B"),"Encaixe"))="AgendadoB","Agend_NOK",IF((IFERROR(IFERROR(VLOOKUP(A497,Agendamento!A:C,3,0),VLOOKUP(B497,Agendamento!B:C,2,0)&amp;"B"),"Encaixe"))="Encaixe","Encaixe","Não Utilizou"))))</f>
        <v>Encaixe</v>
      </c>
      <c r="K497" s="21" t="str">
        <f>IFERROR(VLOOKUP(L497,'Base Colaboradores'!C:F,4,0),"PRESTADOR DE SERVIÇOS")</f>
        <v>PRESTADOR DE SERVIÇOS</v>
      </c>
      <c r="L497" s="19" t="s">
        <v>19218</v>
      </c>
      <c r="M497" s="19" t="s">
        <v>19218</v>
      </c>
      <c r="N497" s="19" t="s">
        <v>19218</v>
      </c>
    </row>
    <row r="498" spans="1:14" x14ac:dyDescent="0.25">
      <c r="A498" s="19" t="str">
        <f t="shared" si="22"/>
        <v>05559496723EG x Sambodromo4607018h</v>
      </c>
      <c r="B498" s="19" t="str">
        <f t="shared" si="23"/>
        <v>05559496723EG x Sambodromo46070</v>
      </c>
      <c r="C498" s="19" t="s">
        <v>51</v>
      </c>
      <c r="D498" s="19"/>
      <c r="E498" s="20" t="s">
        <v>222</v>
      </c>
      <c r="F498" s="19" t="s">
        <v>6</v>
      </c>
      <c r="G498" s="21" t="s">
        <v>34</v>
      </c>
      <c r="H498" s="22">
        <f t="shared" si="24"/>
        <v>46070</v>
      </c>
      <c r="I498" s="19" t="s">
        <v>623</v>
      </c>
      <c r="J498" s="21" t="str">
        <f>IF(LEN(A498&amp;B498)&lt;2,"Não Utilizou",IF((IFERROR(IFERROR(VLOOKUP(A498,Agendamento!A:C,3,0),VLOOKUP(B498,Agendamento!B:C,2,0)&amp;"B"),"Encaixe"))="Agendado","Agend_OK",IF((IFERROR(IFERROR(VLOOKUP(A498,Agendamento!A:C,3,0),VLOOKUP(B498,Agendamento!B:C,2,0)&amp;"B"),"Encaixe"))="AgendadoB","Agend_NOK",IF((IFERROR(IFERROR(VLOOKUP(A498,Agendamento!A:C,3,0),VLOOKUP(B498,Agendamento!B:C,2,0)&amp;"B"),"Encaixe"))="Encaixe","Encaixe","Não Utilizou"))))</f>
        <v>Agend_OK</v>
      </c>
      <c r="K498" s="21" t="str">
        <f>IFERROR(VLOOKUP(L498,'Base Colaboradores'!C:F,4,0),"PRESTADOR DE SERVIÇOS")</f>
        <v>PRESTADOR DE SERVIÇOS</v>
      </c>
      <c r="L498" s="19" t="s">
        <v>19298</v>
      </c>
      <c r="M498" s="19" t="s">
        <v>19218</v>
      </c>
      <c r="N498" s="19" t="s">
        <v>19218</v>
      </c>
    </row>
    <row r="499" spans="1:14" x14ac:dyDescent="0.25">
      <c r="A499" s="19" t="str">
        <f t="shared" si="22"/>
        <v>05559496723Sambodromo x EG4606906h</v>
      </c>
      <c r="B499" s="19" t="str">
        <f t="shared" si="23"/>
        <v>05559496723Sambodromo x EG46069</v>
      </c>
      <c r="C499" s="19" t="s">
        <v>51</v>
      </c>
      <c r="D499" s="19"/>
      <c r="E499" s="20" t="s">
        <v>222</v>
      </c>
      <c r="F499" s="19" t="s">
        <v>151</v>
      </c>
      <c r="G499" s="21" t="s">
        <v>193</v>
      </c>
      <c r="H499" s="22">
        <f t="shared" si="24"/>
        <v>46069</v>
      </c>
      <c r="I499" s="19" t="s">
        <v>622</v>
      </c>
      <c r="J499" s="21" t="str">
        <f>IF(LEN(A499&amp;B499)&lt;2,"Não Utilizou",IF((IFERROR(IFERROR(VLOOKUP(A499,Agendamento!A:C,3,0),VLOOKUP(B499,Agendamento!B:C,2,0)&amp;"B"),"Encaixe"))="Agendado","Agend_OK",IF((IFERROR(IFERROR(VLOOKUP(A499,Agendamento!A:C,3,0),VLOOKUP(B499,Agendamento!B:C,2,0)&amp;"B"),"Encaixe"))="AgendadoB","Agend_NOK",IF((IFERROR(IFERROR(VLOOKUP(A499,Agendamento!A:C,3,0),VLOOKUP(B499,Agendamento!B:C,2,0)&amp;"B"),"Encaixe"))="Encaixe","Encaixe","Não Utilizou"))))</f>
        <v>Agend_OK</v>
      </c>
      <c r="K499" s="21" t="str">
        <f>IFERROR(VLOOKUP(L499,'Base Colaboradores'!C:F,4,0),"PRESTADOR DE SERVIÇOS")</f>
        <v>PRESTADOR DE SERVIÇOS</v>
      </c>
      <c r="L499" s="19" t="s">
        <v>19298</v>
      </c>
      <c r="M499" s="19" t="s">
        <v>19218</v>
      </c>
      <c r="N499" s="19" t="s">
        <v>19218</v>
      </c>
    </row>
    <row r="500" spans="1:14" x14ac:dyDescent="0.25">
      <c r="A500" s="19" t="str">
        <f t="shared" si="22"/>
        <v>01812695708Sambodromo x EG4606906h</v>
      </c>
      <c r="B500" s="19" t="str">
        <f t="shared" si="23"/>
        <v>01812695708Sambodromo x EG46069</v>
      </c>
      <c r="C500" s="19" t="s">
        <v>201</v>
      </c>
      <c r="D500" s="19"/>
      <c r="E500" s="20" t="s">
        <v>202</v>
      </c>
      <c r="F500" s="19" t="s">
        <v>151</v>
      </c>
      <c r="G500" s="21" t="s">
        <v>193</v>
      </c>
      <c r="H500" s="22">
        <f t="shared" si="24"/>
        <v>46069</v>
      </c>
      <c r="I500" s="19" t="s">
        <v>622</v>
      </c>
      <c r="J500" s="21" t="str">
        <f>IF(LEN(A500&amp;B500)&lt;2,"Não Utilizou",IF((IFERROR(IFERROR(VLOOKUP(A500,Agendamento!A:C,3,0),VLOOKUP(B500,Agendamento!B:C,2,0)&amp;"B"),"Encaixe"))="Agendado","Agend_OK",IF((IFERROR(IFERROR(VLOOKUP(A500,Agendamento!A:C,3,0),VLOOKUP(B500,Agendamento!B:C,2,0)&amp;"B"),"Encaixe"))="AgendadoB","Agend_NOK",IF((IFERROR(IFERROR(VLOOKUP(A500,Agendamento!A:C,3,0),VLOOKUP(B500,Agendamento!B:C,2,0)&amp;"B"),"Encaixe"))="Encaixe","Encaixe","Não Utilizou"))))</f>
        <v>Encaixe</v>
      </c>
      <c r="K500" s="21" t="str">
        <f>IFERROR(VLOOKUP(L500,'Base Colaboradores'!C:F,4,0),"PRESTADOR DE SERVIÇOS")</f>
        <v>PRESTADOR DE SERVIÇOS</v>
      </c>
      <c r="L500" s="19" t="s">
        <v>19218</v>
      </c>
      <c r="M500" s="19" t="s">
        <v>19218</v>
      </c>
      <c r="N500" s="19" t="s">
        <v>19218</v>
      </c>
    </row>
    <row r="501" spans="1:14" x14ac:dyDescent="0.25">
      <c r="A501" s="19" t="str">
        <f t="shared" si="22"/>
        <v>02495836747Sambodromo x EG4606906h</v>
      </c>
      <c r="B501" s="19" t="str">
        <f t="shared" si="23"/>
        <v>02495836747Sambodromo x EG46069</v>
      </c>
      <c r="C501" s="19" t="s">
        <v>53</v>
      </c>
      <c r="D501" s="19"/>
      <c r="E501" s="20" t="s">
        <v>303</v>
      </c>
      <c r="F501" s="19" t="s">
        <v>151</v>
      </c>
      <c r="G501" s="21" t="s">
        <v>193</v>
      </c>
      <c r="H501" s="22">
        <f t="shared" si="24"/>
        <v>46069</v>
      </c>
      <c r="I501" s="19" t="s">
        <v>622</v>
      </c>
      <c r="J501" s="21" t="str">
        <f>IF(LEN(A501&amp;B501)&lt;2,"Não Utilizou",IF((IFERROR(IFERROR(VLOOKUP(A501,Agendamento!A:C,3,0),VLOOKUP(B501,Agendamento!B:C,2,0)&amp;"B"),"Encaixe"))="Agendado","Agend_OK",IF((IFERROR(IFERROR(VLOOKUP(A501,Agendamento!A:C,3,0),VLOOKUP(B501,Agendamento!B:C,2,0)&amp;"B"),"Encaixe"))="AgendadoB","Agend_NOK",IF((IFERROR(IFERROR(VLOOKUP(A501,Agendamento!A:C,3,0),VLOOKUP(B501,Agendamento!B:C,2,0)&amp;"B"),"Encaixe"))="Encaixe","Encaixe","Não Utilizou"))))</f>
        <v>Agend_OK</v>
      </c>
      <c r="K501" s="21" t="str">
        <f>IFERROR(VLOOKUP(L501,'Base Colaboradores'!C:F,4,0),"PRESTADOR DE SERVIÇOS")</f>
        <v>PRESTADOR DE SERVIÇOS</v>
      </c>
      <c r="L501" s="19" t="s">
        <v>19298</v>
      </c>
      <c r="M501" s="19" t="s">
        <v>19218</v>
      </c>
      <c r="N501" s="19" t="s">
        <v>19218</v>
      </c>
    </row>
    <row r="502" spans="1:14" x14ac:dyDescent="0.25">
      <c r="A502" s="19" t="str">
        <f t="shared" si="22"/>
        <v>02495836747EG x Sambodromo4607018h</v>
      </c>
      <c r="B502" s="19" t="str">
        <f t="shared" si="23"/>
        <v>02495836747EG x Sambodromo46070</v>
      </c>
      <c r="C502" s="19" t="s">
        <v>53</v>
      </c>
      <c r="D502" s="19"/>
      <c r="E502" s="20" t="s">
        <v>303</v>
      </c>
      <c r="F502" s="19" t="s">
        <v>6</v>
      </c>
      <c r="G502" s="21" t="s">
        <v>34</v>
      </c>
      <c r="H502" s="22">
        <f t="shared" si="24"/>
        <v>46070</v>
      </c>
      <c r="I502" s="19" t="s">
        <v>623</v>
      </c>
      <c r="J502" s="21" t="str">
        <f>IF(LEN(A502&amp;B502)&lt;2,"Não Utilizou",IF((IFERROR(IFERROR(VLOOKUP(A502,Agendamento!A:C,3,0),VLOOKUP(B502,Agendamento!B:C,2,0)&amp;"B"),"Encaixe"))="Agendado","Agend_OK",IF((IFERROR(IFERROR(VLOOKUP(A502,Agendamento!A:C,3,0),VLOOKUP(B502,Agendamento!B:C,2,0)&amp;"B"),"Encaixe"))="AgendadoB","Agend_NOK",IF((IFERROR(IFERROR(VLOOKUP(A502,Agendamento!A:C,3,0),VLOOKUP(B502,Agendamento!B:C,2,0)&amp;"B"),"Encaixe"))="Encaixe","Encaixe","Não Utilizou"))))</f>
        <v>Agend_OK</v>
      </c>
      <c r="K502" s="21" t="str">
        <f>IFERROR(VLOOKUP(L502,'Base Colaboradores'!C:F,4,0),"PRESTADOR DE SERVIÇOS")</f>
        <v>PRESTADOR DE SERVIÇOS</v>
      </c>
      <c r="L502" s="19" t="s">
        <v>19298</v>
      </c>
      <c r="M502" s="19" t="s">
        <v>19218</v>
      </c>
      <c r="N502" s="19" t="s">
        <v>19218</v>
      </c>
    </row>
    <row r="503" spans="1:14" x14ac:dyDescent="0.25">
      <c r="A503" s="19" t="str">
        <f t="shared" si="22"/>
        <v>92563Sambodromo x EG4606901h</v>
      </c>
      <c r="B503" s="19" t="str">
        <f t="shared" si="23"/>
        <v>92563Sambodromo x EG46069</v>
      </c>
      <c r="C503" s="19" t="s">
        <v>120</v>
      </c>
      <c r="D503" s="19">
        <v>92563</v>
      </c>
      <c r="E503" s="20"/>
      <c r="F503" s="19" t="s">
        <v>151</v>
      </c>
      <c r="G503" s="21" t="s">
        <v>162</v>
      </c>
      <c r="H503" s="22">
        <f t="shared" si="24"/>
        <v>46069</v>
      </c>
      <c r="I503" s="19" t="s">
        <v>622</v>
      </c>
      <c r="J503" s="21" t="str">
        <f>IF(LEN(A503&amp;B503)&lt;2,"Não Utilizou",IF((IFERROR(IFERROR(VLOOKUP(A503,Agendamento!A:C,3,0),VLOOKUP(B503,Agendamento!B:C,2,0)&amp;"B"),"Encaixe"))="Agendado","Agend_OK",IF((IFERROR(IFERROR(VLOOKUP(A503,Agendamento!A:C,3,0),VLOOKUP(B503,Agendamento!B:C,2,0)&amp;"B"),"Encaixe"))="AgendadoB","Agend_NOK",IF((IFERROR(IFERROR(VLOOKUP(A503,Agendamento!A:C,3,0),VLOOKUP(B503,Agendamento!B:C,2,0)&amp;"B"),"Encaixe"))="Encaixe","Encaixe","Não Utilizou"))))</f>
        <v>Encaixe</v>
      </c>
      <c r="K503" s="21" t="str">
        <f>IFERROR(VLOOKUP(L503,'Base Colaboradores'!C:F,4,0),"PRESTADOR DE SERVIÇOS")</f>
        <v>FINANCAS JURIDICO E INFRAESTRUTURA</v>
      </c>
      <c r="L503" s="19" t="s">
        <v>16098</v>
      </c>
      <c r="M503" s="19" t="s">
        <v>5255</v>
      </c>
      <c r="N503" s="19" t="s">
        <v>17545</v>
      </c>
    </row>
    <row r="504" spans="1:14" x14ac:dyDescent="0.25">
      <c r="A504" s="19" t="str">
        <f t="shared" si="22"/>
        <v>92563EG x Sambodromo4607019h</v>
      </c>
      <c r="B504" s="19" t="str">
        <f t="shared" si="23"/>
        <v>92563EG x Sambodromo46070</v>
      </c>
      <c r="C504" s="19" t="s">
        <v>120</v>
      </c>
      <c r="D504" s="19">
        <v>92563</v>
      </c>
      <c r="E504" s="20"/>
      <c r="F504" s="19" t="s">
        <v>6</v>
      </c>
      <c r="G504" s="21" t="s">
        <v>76</v>
      </c>
      <c r="H504" s="22">
        <f t="shared" si="24"/>
        <v>46070</v>
      </c>
      <c r="I504" s="19" t="s">
        <v>623</v>
      </c>
      <c r="J504" s="21" t="str">
        <f>IF(LEN(A504&amp;B504)&lt;2,"Não Utilizou",IF((IFERROR(IFERROR(VLOOKUP(A504,Agendamento!A:C,3,0),VLOOKUP(B504,Agendamento!B:C,2,0)&amp;"B"),"Encaixe"))="Agendado","Agend_OK",IF((IFERROR(IFERROR(VLOOKUP(A504,Agendamento!A:C,3,0),VLOOKUP(B504,Agendamento!B:C,2,0)&amp;"B"),"Encaixe"))="AgendadoB","Agend_NOK",IF((IFERROR(IFERROR(VLOOKUP(A504,Agendamento!A:C,3,0),VLOOKUP(B504,Agendamento!B:C,2,0)&amp;"B"),"Encaixe"))="Encaixe","Encaixe","Não Utilizou"))))</f>
        <v>Encaixe</v>
      </c>
      <c r="K504" s="21" t="str">
        <f>IFERROR(VLOOKUP(L504,'Base Colaboradores'!C:F,4,0),"PRESTADOR DE SERVIÇOS")</f>
        <v>FINANCAS JURIDICO E INFRAESTRUTURA</v>
      </c>
      <c r="L504" s="19" t="s">
        <v>16098</v>
      </c>
      <c r="M504" s="19" t="s">
        <v>5255</v>
      </c>
      <c r="N504" s="19" t="s">
        <v>17545</v>
      </c>
    </row>
    <row r="505" spans="1:14" x14ac:dyDescent="0.25">
      <c r="A505" s="19" t="str">
        <f t="shared" si="22"/>
        <v>58364Sambodromo x JB4606903h</v>
      </c>
      <c r="B505" s="19" t="str">
        <f t="shared" si="23"/>
        <v>58364Sambodromo x JB46069</v>
      </c>
      <c r="C505" s="19" t="s">
        <v>173</v>
      </c>
      <c r="D505" s="19">
        <v>58364</v>
      </c>
      <c r="E505" s="20"/>
      <c r="F505" s="19" t="s">
        <v>159</v>
      </c>
      <c r="G505" s="21" t="s">
        <v>172</v>
      </c>
      <c r="H505" s="22">
        <f t="shared" si="24"/>
        <v>46069</v>
      </c>
      <c r="I505" s="19" t="s">
        <v>622</v>
      </c>
      <c r="J505" s="21" t="str">
        <f>IF(LEN(A505&amp;B505)&lt;2,"Não Utilizou",IF((IFERROR(IFERROR(VLOOKUP(A505,Agendamento!A:C,3,0),VLOOKUP(B505,Agendamento!B:C,2,0)&amp;"B"),"Encaixe"))="Agendado","Agend_OK",IF((IFERROR(IFERROR(VLOOKUP(A505,Agendamento!A:C,3,0),VLOOKUP(B505,Agendamento!B:C,2,0)&amp;"B"),"Encaixe"))="AgendadoB","Agend_NOK",IF((IFERROR(IFERROR(VLOOKUP(A505,Agendamento!A:C,3,0),VLOOKUP(B505,Agendamento!B:C,2,0)&amp;"B"),"Encaixe"))="Encaixe","Encaixe","Não Utilizou"))))</f>
        <v>Agend_OK</v>
      </c>
      <c r="K505" s="21" t="str">
        <f>IFERROR(VLOOKUP(L505,'Base Colaboradores'!C:F,4,0),"PRESTADOR DE SERVIÇOS")</f>
        <v>FINANCAS JURIDICO E INFRAESTRUTURA</v>
      </c>
      <c r="L505" s="19" t="s">
        <v>16949</v>
      </c>
      <c r="M505" s="19" t="s">
        <v>1117</v>
      </c>
      <c r="N505" s="19" t="s">
        <v>18305</v>
      </c>
    </row>
    <row r="506" spans="1:14" x14ac:dyDescent="0.25">
      <c r="A506" s="19" t="str">
        <f t="shared" si="22"/>
        <v>88220Sambodromo x JB4606905h</v>
      </c>
      <c r="B506" s="19" t="str">
        <f t="shared" si="23"/>
        <v>88220Sambodromo x JB46069</v>
      </c>
      <c r="C506" s="19" t="s">
        <v>133</v>
      </c>
      <c r="D506" s="19">
        <v>88220</v>
      </c>
      <c r="E506" s="20"/>
      <c r="F506" s="19" t="s">
        <v>159</v>
      </c>
      <c r="G506" s="21" t="s">
        <v>188</v>
      </c>
      <c r="H506" s="22">
        <f t="shared" si="24"/>
        <v>46069</v>
      </c>
      <c r="I506" s="19" t="s">
        <v>622</v>
      </c>
      <c r="J506" s="21" t="str">
        <f>IF(LEN(A506&amp;B506)&lt;2,"Não Utilizou",IF((IFERROR(IFERROR(VLOOKUP(A506,Agendamento!A:C,3,0),VLOOKUP(B506,Agendamento!B:C,2,0)&amp;"B"),"Encaixe"))="Agendado","Agend_OK",IF((IFERROR(IFERROR(VLOOKUP(A506,Agendamento!A:C,3,0),VLOOKUP(B506,Agendamento!B:C,2,0)&amp;"B"),"Encaixe"))="AgendadoB","Agend_NOK",IF((IFERROR(IFERROR(VLOOKUP(A506,Agendamento!A:C,3,0),VLOOKUP(B506,Agendamento!B:C,2,0)&amp;"B"),"Encaixe"))="Encaixe","Encaixe","Não Utilizou"))))</f>
        <v>Agend_NOK</v>
      </c>
      <c r="K506" s="21" t="str">
        <f>IFERROR(VLOOKUP(L506,'Base Colaboradores'!C:F,4,0),"PRESTADOR DE SERVIÇOS")</f>
        <v>TECNOLOGIA</v>
      </c>
      <c r="L506" s="19" t="s">
        <v>16317</v>
      </c>
      <c r="M506" s="19" t="s">
        <v>12397</v>
      </c>
      <c r="N506" s="19" t="s">
        <v>17486</v>
      </c>
    </row>
    <row r="507" spans="1:14" x14ac:dyDescent="0.25">
      <c r="A507" s="19" t="str">
        <f t="shared" si="22"/>
        <v>88220JB x Sambodromo4607020h</v>
      </c>
      <c r="B507" s="19" t="str">
        <f t="shared" si="23"/>
        <v>88220JB x Sambodromo46070</v>
      </c>
      <c r="C507" s="19" t="s">
        <v>133</v>
      </c>
      <c r="D507" s="19">
        <v>88220</v>
      </c>
      <c r="E507" s="20"/>
      <c r="F507" s="19" t="s">
        <v>33</v>
      </c>
      <c r="G507" s="21" t="s">
        <v>114</v>
      </c>
      <c r="H507" s="22">
        <f t="shared" si="24"/>
        <v>46070</v>
      </c>
      <c r="I507" s="19" t="s">
        <v>623</v>
      </c>
      <c r="J507" s="21" t="str">
        <f>IF(LEN(A507&amp;B507)&lt;2,"Não Utilizou",IF((IFERROR(IFERROR(VLOOKUP(A507,Agendamento!A:C,3,0),VLOOKUP(B507,Agendamento!B:C,2,0)&amp;"B"),"Encaixe"))="Agendado","Agend_OK",IF((IFERROR(IFERROR(VLOOKUP(A507,Agendamento!A:C,3,0),VLOOKUP(B507,Agendamento!B:C,2,0)&amp;"B"),"Encaixe"))="AgendadoB","Agend_NOK",IF((IFERROR(IFERROR(VLOOKUP(A507,Agendamento!A:C,3,0),VLOOKUP(B507,Agendamento!B:C,2,0)&amp;"B"),"Encaixe"))="Encaixe","Encaixe","Não Utilizou"))))</f>
        <v>Agend_OK</v>
      </c>
      <c r="K507" s="21" t="str">
        <f>IFERROR(VLOOKUP(L507,'Base Colaboradores'!C:F,4,0),"PRESTADOR DE SERVIÇOS")</f>
        <v>TECNOLOGIA</v>
      </c>
      <c r="L507" s="19" t="s">
        <v>16317</v>
      </c>
      <c r="M507" s="19" t="s">
        <v>12397</v>
      </c>
      <c r="N507" s="19" t="s">
        <v>17486</v>
      </c>
    </row>
    <row r="508" spans="1:14" x14ac:dyDescent="0.25">
      <c r="A508" s="19" t="str">
        <f t="shared" si="22"/>
        <v>03544004798Sambodromo x EG4606906h</v>
      </c>
      <c r="B508" s="19" t="str">
        <f t="shared" si="23"/>
        <v>03544004798Sambodromo x EG46069</v>
      </c>
      <c r="C508" s="19" t="s">
        <v>138</v>
      </c>
      <c r="D508" s="19"/>
      <c r="E508" s="20" t="s">
        <v>139</v>
      </c>
      <c r="F508" s="19" t="s">
        <v>151</v>
      </c>
      <c r="G508" s="21" t="s">
        <v>193</v>
      </c>
      <c r="H508" s="22">
        <f t="shared" si="24"/>
        <v>46069</v>
      </c>
      <c r="I508" s="19" t="s">
        <v>622</v>
      </c>
      <c r="J508" s="21" t="str">
        <f>IF(LEN(A508&amp;B508)&lt;2,"Não Utilizou",IF((IFERROR(IFERROR(VLOOKUP(A508,Agendamento!A:C,3,0),VLOOKUP(B508,Agendamento!B:C,2,0)&amp;"B"),"Encaixe"))="Agendado","Agend_OK",IF((IFERROR(IFERROR(VLOOKUP(A508,Agendamento!A:C,3,0),VLOOKUP(B508,Agendamento!B:C,2,0)&amp;"B"),"Encaixe"))="AgendadoB","Agend_NOK",IF((IFERROR(IFERROR(VLOOKUP(A508,Agendamento!A:C,3,0),VLOOKUP(B508,Agendamento!B:C,2,0)&amp;"B"),"Encaixe"))="Encaixe","Encaixe","Não Utilizou"))))</f>
        <v>Encaixe</v>
      </c>
      <c r="K508" s="21" t="str">
        <f>IFERROR(VLOOKUP(L508,'Base Colaboradores'!C:F,4,0),"PRESTADOR DE SERVIÇOS")</f>
        <v>PRESTADOR DE SERVIÇOS</v>
      </c>
      <c r="L508" s="19" t="s">
        <v>19218</v>
      </c>
      <c r="M508" s="19" t="s">
        <v>19218</v>
      </c>
      <c r="N508" s="19" t="s">
        <v>19218</v>
      </c>
    </row>
    <row r="509" spans="1:14" x14ac:dyDescent="0.25">
      <c r="A509" s="19" t="str">
        <f t="shared" si="22"/>
        <v>68734Sambodromo x EG4606906h</v>
      </c>
      <c r="B509" s="19" t="str">
        <f t="shared" si="23"/>
        <v>68734Sambodromo x EG46069</v>
      </c>
      <c r="C509" s="19" t="s">
        <v>229</v>
      </c>
      <c r="D509" s="19">
        <v>68734</v>
      </c>
      <c r="E509" s="20"/>
      <c r="F509" s="19" t="s">
        <v>151</v>
      </c>
      <c r="G509" s="21" t="s">
        <v>193</v>
      </c>
      <c r="H509" s="22">
        <f t="shared" si="24"/>
        <v>46069</v>
      </c>
      <c r="I509" s="19" t="s">
        <v>622</v>
      </c>
      <c r="J509" s="21" t="str">
        <f>IF(LEN(A509&amp;B509)&lt;2,"Não Utilizou",IF((IFERROR(IFERROR(VLOOKUP(A509,Agendamento!A:C,3,0),VLOOKUP(B509,Agendamento!B:C,2,0)&amp;"B"),"Encaixe"))="Agendado","Agend_OK",IF((IFERROR(IFERROR(VLOOKUP(A509,Agendamento!A:C,3,0),VLOOKUP(B509,Agendamento!B:C,2,0)&amp;"B"),"Encaixe"))="AgendadoB","Agend_NOK",IF((IFERROR(IFERROR(VLOOKUP(A509,Agendamento!A:C,3,0),VLOOKUP(B509,Agendamento!B:C,2,0)&amp;"B"),"Encaixe"))="Encaixe","Encaixe","Não Utilizou"))))</f>
        <v>Agend_OK</v>
      </c>
      <c r="K509" s="21" t="str">
        <f>IFERROR(VLOOKUP(L509,'Base Colaboradores'!C:F,4,0),"PRESTADOR DE SERVIÇOS")</f>
        <v>FINANCAS JURIDICO E INFRAESTRUTURA</v>
      </c>
      <c r="L509" s="19" t="s">
        <v>16520</v>
      </c>
      <c r="M509" s="19" t="s">
        <v>2637</v>
      </c>
      <c r="N509" s="19" t="s">
        <v>18309</v>
      </c>
    </row>
    <row r="510" spans="1:14" x14ac:dyDescent="0.25">
      <c r="A510" s="19" t="str">
        <f t="shared" si="22"/>
        <v>64607Sambodromo x EG4606902h</v>
      </c>
      <c r="B510" s="19" t="str">
        <f t="shared" si="23"/>
        <v>64607Sambodromo x EG46069</v>
      </c>
      <c r="C510" s="19" t="s">
        <v>575</v>
      </c>
      <c r="D510" s="19">
        <v>64607</v>
      </c>
      <c r="E510" s="20"/>
      <c r="F510" s="19" t="s">
        <v>151</v>
      </c>
      <c r="G510" s="21" t="s">
        <v>166</v>
      </c>
      <c r="H510" s="22">
        <f t="shared" si="24"/>
        <v>46069</v>
      </c>
      <c r="I510" s="19" t="s">
        <v>622</v>
      </c>
      <c r="J510" s="21" t="str">
        <f>IF(LEN(A510&amp;B510)&lt;2,"Não Utilizou",IF((IFERROR(IFERROR(VLOOKUP(A510,Agendamento!A:C,3,0),VLOOKUP(B510,Agendamento!B:C,2,0)&amp;"B"),"Encaixe"))="Agendado","Agend_OK",IF((IFERROR(IFERROR(VLOOKUP(A510,Agendamento!A:C,3,0),VLOOKUP(B510,Agendamento!B:C,2,0)&amp;"B"),"Encaixe"))="AgendadoB","Agend_NOK",IF((IFERROR(IFERROR(VLOOKUP(A510,Agendamento!A:C,3,0),VLOOKUP(B510,Agendamento!B:C,2,0)&amp;"B"),"Encaixe"))="Encaixe","Encaixe","Não Utilizou"))))</f>
        <v>Agend_NOK</v>
      </c>
      <c r="K510" s="21" t="str">
        <f>IFERROR(VLOOKUP(L510,'Base Colaboradores'!C:F,4,0),"PRESTADOR DE SERVIÇOS")</f>
        <v>TECNOLOGIA</v>
      </c>
      <c r="L510" s="19" t="s">
        <v>16260</v>
      </c>
      <c r="M510" s="19" t="s">
        <v>5234</v>
      </c>
      <c r="N510" s="19" t="s">
        <v>17585</v>
      </c>
    </row>
    <row r="511" spans="1:14" x14ac:dyDescent="0.25">
      <c r="A511" s="19" t="str">
        <f t="shared" si="22"/>
        <v>64607EG x Sambodromo4607017h</v>
      </c>
      <c r="B511" s="19" t="str">
        <f t="shared" si="23"/>
        <v>64607EG x Sambodromo46070</v>
      </c>
      <c r="C511" s="19" t="s">
        <v>575</v>
      </c>
      <c r="D511" s="19">
        <v>64607</v>
      </c>
      <c r="E511" s="20"/>
      <c r="F511" s="19" t="s">
        <v>6</v>
      </c>
      <c r="G511" s="21" t="s">
        <v>7</v>
      </c>
      <c r="H511" s="22">
        <f t="shared" si="24"/>
        <v>46070</v>
      </c>
      <c r="I511" s="19" t="s">
        <v>623</v>
      </c>
      <c r="J511" s="21" t="str">
        <f>IF(LEN(A511&amp;B511)&lt;2,"Não Utilizou",IF((IFERROR(IFERROR(VLOOKUP(A511,Agendamento!A:C,3,0),VLOOKUP(B511,Agendamento!B:C,2,0)&amp;"B"),"Encaixe"))="Agendado","Agend_OK",IF((IFERROR(IFERROR(VLOOKUP(A511,Agendamento!A:C,3,0),VLOOKUP(B511,Agendamento!B:C,2,0)&amp;"B"),"Encaixe"))="AgendadoB","Agend_NOK",IF((IFERROR(IFERROR(VLOOKUP(A511,Agendamento!A:C,3,0),VLOOKUP(B511,Agendamento!B:C,2,0)&amp;"B"),"Encaixe"))="Encaixe","Encaixe","Não Utilizou"))))</f>
        <v>Agend_OK</v>
      </c>
      <c r="K511" s="21" t="str">
        <f>IFERROR(VLOOKUP(L511,'Base Colaboradores'!C:F,4,0),"PRESTADOR DE SERVIÇOS")</f>
        <v>TECNOLOGIA</v>
      </c>
      <c r="L511" s="19" t="s">
        <v>16260</v>
      </c>
      <c r="M511" s="19" t="s">
        <v>5234</v>
      </c>
      <c r="N511" s="19" t="s">
        <v>17585</v>
      </c>
    </row>
    <row r="512" spans="1:14" x14ac:dyDescent="0.25">
      <c r="A512" s="19" t="str">
        <f t="shared" si="22"/>
        <v>03544004798EG x Sambodromo4607022h</v>
      </c>
      <c r="B512" s="19" t="str">
        <f t="shared" si="23"/>
        <v>03544004798EG x Sambodromo46070</v>
      </c>
      <c r="C512" s="19" t="s">
        <v>138</v>
      </c>
      <c r="D512" s="19"/>
      <c r="E512" s="20" t="s">
        <v>139</v>
      </c>
      <c r="F512" s="19" t="s">
        <v>6</v>
      </c>
      <c r="G512" s="21" t="s">
        <v>137</v>
      </c>
      <c r="H512" s="22">
        <f t="shared" si="24"/>
        <v>46070</v>
      </c>
      <c r="I512" s="19" t="s">
        <v>623</v>
      </c>
      <c r="J512" s="21" t="str">
        <f>IF(LEN(A512&amp;B512)&lt;2,"Não Utilizou",IF((IFERROR(IFERROR(VLOOKUP(A512,Agendamento!A:C,3,0),VLOOKUP(B512,Agendamento!B:C,2,0)&amp;"B"),"Encaixe"))="Agendado","Agend_OK",IF((IFERROR(IFERROR(VLOOKUP(A512,Agendamento!A:C,3,0),VLOOKUP(B512,Agendamento!B:C,2,0)&amp;"B"),"Encaixe"))="AgendadoB","Agend_NOK",IF((IFERROR(IFERROR(VLOOKUP(A512,Agendamento!A:C,3,0),VLOOKUP(B512,Agendamento!B:C,2,0)&amp;"B"),"Encaixe"))="Encaixe","Encaixe","Não Utilizou"))))</f>
        <v>Encaixe</v>
      </c>
      <c r="K512" s="21" t="str">
        <f>IFERROR(VLOOKUP(L512,'Base Colaboradores'!C:F,4,0),"PRESTADOR DE SERVIÇOS")</f>
        <v>PRESTADOR DE SERVIÇOS</v>
      </c>
      <c r="L512" s="19" t="s">
        <v>19218</v>
      </c>
      <c r="M512" s="19" t="s">
        <v>19218</v>
      </c>
      <c r="N512" s="19" t="s">
        <v>19218</v>
      </c>
    </row>
    <row r="513" spans="1:14" x14ac:dyDescent="0.25">
      <c r="A513" s="19" t="str">
        <f t="shared" si="22"/>
        <v>11414282702Sambodromo x EG4606906h</v>
      </c>
      <c r="B513" s="19" t="str">
        <f t="shared" si="23"/>
        <v>11414282702Sambodromo x EG46069</v>
      </c>
      <c r="C513" s="19" t="s">
        <v>54</v>
      </c>
      <c r="D513" s="19"/>
      <c r="E513" s="20" t="s">
        <v>55</v>
      </c>
      <c r="F513" s="19" t="s">
        <v>151</v>
      </c>
      <c r="G513" s="21" t="s">
        <v>193</v>
      </c>
      <c r="H513" s="22">
        <f t="shared" si="24"/>
        <v>46069</v>
      </c>
      <c r="I513" s="19" t="s">
        <v>622</v>
      </c>
      <c r="J513" s="21" t="str">
        <f>IF(LEN(A513&amp;B513)&lt;2,"Não Utilizou",IF((IFERROR(IFERROR(VLOOKUP(A513,Agendamento!A:C,3,0),VLOOKUP(B513,Agendamento!B:C,2,0)&amp;"B"),"Encaixe"))="Agendado","Agend_OK",IF((IFERROR(IFERROR(VLOOKUP(A513,Agendamento!A:C,3,0),VLOOKUP(B513,Agendamento!B:C,2,0)&amp;"B"),"Encaixe"))="AgendadoB","Agend_NOK",IF((IFERROR(IFERROR(VLOOKUP(A513,Agendamento!A:C,3,0),VLOOKUP(B513,Agendamento!B:C,2,0)&amp;"B"),"Encaixe"))="Encaixe","Encaixe","Não Utilizou"))))</f>
        <v>Agend_NOK</v>
      </c>
      <c r="K513" s="21" t="str">
        <f>IFERROR(VLOOKUP(L513,'Base Colaboradores'!C:F,4,0),"PRESTADOR DE SERVIÇOS")</f>
        <v>PRESTADOR DE SERVIÇOS</v>
      </c>
      <c r="L513" s="19" t="s">
        <v>530</v>
      </c>
      <c r="M513" s="19" t="s">
        <v>19218</v>
      </c>
      <c r="N513" s="19" t="s">
        <v>19218</v>
      </c>
    </row>
    <row r="514" spans="1:14" x14ac:dyDescent="0.25">
      <c r="A514" s="19" t="str">
        <f t="shared" si="22"/>
        <v>87937Sambodromo x EG4606904h</v>
      </c>
      <c r="B514" s="19" t="str">
        <f t="shared" si="23"/>
        <v>87937Sambodromo x EG46069</v>
      </c>
      <c r="C514" s="19" t="s">
        <v>125</v>
      </c>
      <c r="D514" s="19">
        <v>87937</v>
      </c>
      <c r="E514" s="20"/>
      <c r="F514" s="19" t="s">
        <v>151</v>
      </c>
      <c r="G514" s="21" t="s">
        <v>178</v>
      </c>
      <c r="H514" s="22">
        <f t="shared" si="24"/>
        <v>46069</v>
      </c>
      <c r="I514" s="19" t="s">
        <v>622</v>
      </c>
      <c r="J514" s="21" t="str">
        <f>IF(LEN(A514&amp;B514)&lt;2,"Não Utilizou",IF((IFERROR(IFERROR(VLOOKUP(A514,Agendamento!A:C,3,0),VLOOKUP(B514,Agendamento!B:C,2,0)&amp;"B"),"Encaixe"))="Agendado","Agend_OK",IF((IFERROR(IFERROR(VLOOKUP(A514,Agendamento!A:C,3,0),VLOOKUP(B514,Agendamento!B:C,2,0)&amp;"B"),"Encaixe"))="AgendadoB","Agend_NOK",IF((IFERROR(IFERROR(VLOOKUP(A514,Agendamento!A:C,3,0),VLOOKUP(B514,Agendamento!B:C,2,0)&amp;"B"),"Encaixe"))="Encaixe","Encaixe","Não Utilizou"))))</f>
        <v>Agend_NOK</v>
      </c>
      <c r="K514" s="21" t="str">
        <f>IFERROR(VLOOKUP(L514,'Base Colaboradores'!C:F,4,0),"PRESTADOR DE SERVIÇOS")</f>
        <v>TECNOLOGIA</v>
      </c>
      <c r="L514" s="19" t="s">
        <v>16317</v>
      </c>
      <c r="M514" s="19" t="s">
        <v>12397</v>
      </c>
      <c r="N514" s="19" t="s">
        <v>17583</v>
      </c>
    </row>
    <row r="515" spans="1:14" x14ac:dyDescent="0.25">
      <c r="A515" s="19" t="str">
        <f t="shared" ref="A515:A578" si="25">IF(LEN(D515)&gt;1,D515,E515)&amp;F515&amp;H515&amp;G515</f>
        <v>87937EG x Sambodromo4607021h</v>
      </c>
      <c r="B515" s="19" t="str">
        <f t="shared" ref="B515:B578" si="26">IF(LEN(D515)&gt;1,D515,E515)&amp;F515&amp;H515</f>
        <v>87937EG x Sambodromo46070</v>
      </c>
      <c r="C515" s="19" t="s">
        <v>125</v>
      </c>
      <c r="D515" s="19">
        <v>87937</v>
      </c>
      <c r="E515" s="20"/>
      <c r="F515" s="19" t="s">
        <v>6</v>
      </c>
      <c r="G515" s="21" t="s">
        <v>126</v>
      </c>
      <c r="H515" s="22">
        <f t="shared" ref="H515:H578" si="27">IF(LEFT(I515,1)="1",46068,IF(LEFT(I515,1)="2",46069,IF(LEFT(I515,1)="3",46070,46074)))</f>
        <v>46070</v>
      </c>
      <c r="I515" s="19" t="s">
        <v>623</v>
      </c>
      <c r="J515" s="21" t="str">
        <f>IF(LEN(A515&amp;B515)&lt;2,"Não Utilizou",IF((IFERROR(IFERROR(VLOOKUP(A515,Agendamento!A:C,3,0),VLOOKUP(B515,Agendamento!B:C,2,0)&amp;"B"),"Encaixe"))="Agendado","Agend_OK",IF((IFERROR(IFERROR(VLOOKUP(A515,Agendamento!A:C,3,0),VLOOKUP(B515,Agendamento!B:C,2,0)&amp;"B"),"Encaixe"))="AgendadoB","Agend_NOK",IF((IFERROR(IFERROR(VLOOKUP(A515,Agendamento!A:C,3,0),VLOOKUP(B515,Agendamento!B:C,2,0)&amp;"B"),"Encaixe"))="Encaixe","Encaixe","Não Utilizou"))))</f>
        <v>Encaixe</v>
      </c>
      <c r="K515" s="21" t="str">
        <f>IFERROR(VLOOKUP(L515,'Base Colaboradores'!C:F,4,0),"PRESTADOR DE SERVIÇOS")</f>
        <v>TECNOLOGIA</v>
      </c>
      <c r="L515" s="19" t="s">
        <v>16317</v>
      </c>
      <c r="M515" s="19" t="s">
        <v>12397</v>
      </c>
      <c r="N515" s="19" t="s">
        <v>17583</v>
      </c>
    </row>
    <row r="516" spans="1:14" x14ac:dyDescent="0.25">
      <c r="A516" s="19" t="str">
        <f t="shared" si="25"/>
        <v>92986Sambodromo x JB4606902h</v>
      </c>
      <c r="B516" s="19" t="str">
        <f t="shared" si="26"/>
        <v>92986Sambodromo x JB46069</v>
      </c>
      <c r="C516" s="19" t="s">
        <v>586</v>
      </c>
      <c r="D516" s="19">
        <v>92986</v>
      </c>
      <c r="E516" s="20"/>
      <c r="F516" s="19" t="s">
        <v>159</v>
      </c>
      <c r="G516" s="21" t="s">
        <v>166</v>
      </c>
      <c r="H516" s="22">
        <f t="shared" si="27"/>
        <v>46069</v>
      </c>
      <c r="I516" s="19" t="s">
        <v>622</v>
      </c>
      <c r="J516" s="21" t="str">
        <f>IF(LEN(A516&amp;B516)&lt;2,"Não Utilizou",IF((IFERROR(IFERROR(VLOOKUP(A516,Agendamento!A:C,3,0),VLOOKUP(B516,Agendamento!B:C,2,0)&amp;"B"),"Encaixe"))="Agendado","Agend_OK",IF((IFERROR(IFERROR(VLOOKUP(A516,Agendamento!A:C,3,0),VLOOKUP(B516,Agendamento!B:C,2,0)&amp;"B"),"Encaixe"))="AgendadoB","Agend_NOK",IF((IFERROR(IFERROR(VLOOKUP(A516,Agendamento!A:C,3,0),VLOOKUP(B516,Agendamento!B:C,2,0)&amp;"B"),"Encaixe"))="Encaixe","Encaixe","Não Utilizou"))))</f>
        <v>Agend_OK</v>
      </c>
      <c r="K516" s="21" t="str">
        <f>IFERROR(VLOOKUP(L516,'Base Colaboradores'!C:F,4,0),"PRESTADOR DE SERVIÇOS")</f>
        <v>TECNOLOGIA</v>
      </c>
      <c r="L516" s="19" t="s">
        <v>16317</v>
      </c>
      <c r="M516" s="19" t="s">
        <v>12397</v>
      </c>
      <c r="N516" s="19" t="s">
        <v>17506</v>
      </c>
    </row>
    <row r="517" spans="1:14" x14ac:dyDescent="0.25">
      <c r="A517" s="19" t="str">
        <f t="shared" si="25"/>
        <v>92096Sambodromo x EG4606901h</v>
      </c>
      <c r="B517" s="19" t="str">
        <f t="shared" si="26"/>
        <v>92096Sambodromo x EG46069</v>
      </c>
      <c r="C517" s="19" t="s">
        <v>9</v>
      </c>
      <c r="D517" s="19">
        <v>92096</v>
      </c>
      <c r="E517" s="20"/>
      <c r="F517" s="19" t="s">
        <v>151</v>
      </c>
      <c r="G517" s="21" t="s">
        <v>162</v>
      </c>
      <c r="H517" s="22">
        <f t="shared" si="27"/>
        <v>46069</v>
      </c>
      <c r="I517" s="19" t="s">
        <v>622</v>
      </c>
      <c r="J517" s="21" t="str">
        <f>IF(LEN(A517&amp;B517)&lt;2,"Não Utilizou",IF((IFERROR(IFERROR(VLOOKUP(A517,Agendamento!A:C,3,0),VLOOKUP(B517,Agendamento!B:C,2,0)&amp;"B"),"Encaixe"))="Agendado","Agend_OK",IF((IFERROR(IFERROR(VLOOKUP(A517,Agendamento!A:C,3,0),VLOOKUP(B517,Agendamento!B:C,2,0)&amp;"B"),"Encaixe"))="AgendadoB","Agend_NOK",IF((IFERROR(IFERROR(VLOOKUP(A517,Agendamento!A:C,3,0),VLOOKUP(B517,Agendamento!B:C,2,0)&amp;"B"),"Encaixe"))="Encaixe","Encaixe","Não Utilizou"))))</f>
        <v>Agend_NOK</v>
      </c>
      <c r="K517" s="21" t="str">
        <f>IFERROR(VLOOKUP(L517,'Base Colaboradores'!C:F,4,0),"PRESTADOR DE SERVIÇOS")</f>
        <v>TECNOLOGIA</v>
      </c>
      <c r="L517" s="19" t="s">
        <v>16317</v>
      </c>
      <c r="M517" s="19" t="s">
        <v>12397</v>
      </c>
      <c r="N517" s="19" t="s">
        <v>17506</v>
      </c>
    </row>
    <row r="518" spans="1:14" x14ac:dyDescent="0.25">
      <c r="A518" s="19" t="str">
        <f t="shared" si="25"/>
        <v>92096EG x Sambodromo4607017h</v>
      </c>
      <c r="B518" s="19" t="str">
        <f t="shared" si="26"/>
        <v>92096EG x Sambodromo46070</v>
      </c>
      <c r="C518" s="19" t="s">
        <v>9</v>
      </c>
      <c r="D518" s="19">
        <v>92096</v>
      </c>
      <c r="E518" s="20"/>
      <c r="F518" s="19" t="s">
        <v>6</v>
      </c>
      <c r="G518" s="21" t="s">
        <v>7</v>
      </c>
      <c r="H518" s="22">
        <f t="shared" si="27"/>
        <v>46070</v>
      </c>
      <c r="I518" s="19" t="s">
        <v>623</v>
      </c>
      <c r="J518" s="21" t="str">
        <f>IF(LEN(A518&amp;B518)&lt;2,"Não Utilizou",IF((IFERROR(IFERROR(VLOOKUP(A518,Agendamento!A:C,3,0),VLOOKUP(B518,Agendamento!B:C,2,0)&amp;"B"),"Encaixe"))="Agendado","Agend_OK",IF((IFERROR(IFERROR(VLOOKUP(A518,Agendamento!A:C,3,0),VLOOKUP(B518,Agendamento!B:C,2,0)&amp;"B"),"Encaixe"))="AgendadoB","Agend_NOK",IF((IFERROR(IFERROR(VLOOKUP(A518,Agendamento!A:C,3,0),VLOOKUP(B518,Agendamento!B:C,2,0)&amp;"B"),"Encaixe"))="Encaixe","Encaixe","Não Utilizou"))))</f>
        <v>Encaixe</v>
      </c>
      <c r="K518" s="21" t="str">
        <f>IFERROR(VLOOKUP(L518,'Base Colaboradores'!C:F,4,0),"PRESTADOR DE SERVIÇOS")</f>
        <v>TECNOLOGIA</v>
      </c>
      <c r="L518" s="19" t="s">
        <v>16317</v>
      </c>
      <c r="M518" s="19" t="s">
        <v>12397</v>
      </c>
      <c r="N518" s="19" t="s">
        <v>17506</v>
      </c>
    </row>
    <row r="519" spans="1:14" x14ac:dyDescent="0.25">
      <c r="A519" s="19" t="str">
        <f t="shared" si="25"/>
        <v>70163Sambodromo x EG4606906h</v>
      </c>
      <c r="B519" s="19" t="str">
        <f t="shared" si="26"/>
        <v>70163Sambodromo x EG46069</v>
      </c>
      <c r="C519" s="19" t="s">
        <v>113</v>
      </c>
      <c r="D519" s="19">
        <v>70163</v>
      </c>
      <c r="E519" s="20"/>
      <c r="F519" s="19" t="s">
        <v>151</v>
      </c>
      <c r="G519" s="21" t="s">
        <v>193</v>
      </c>
      <c r="H519" s="22">
        <f t="shared" si="27"/>
        <v>46069</v>
      </c>
      <c r="I519" s="19" t="s">
        <v>622</v>
      </c>
      <c r="J519" s="21" t="str">
        <f>IF(LEN(A519&amp;B519)&lt;2,"Não Utilizou",IF((IFERROR(IFERROR(VLOOKUP(A519,Agendamento!A:C,3,0),VLOOKUP(B519,Agendamento!B:C,2,0)&amp;"B"),"Encaixe"))="Agendado","Agend_OK",IF((IFERROR(IFERROR(VLOOKUP(A519,Agendamento!A:C,3,0),VLOOKUP(B519,Agendamento!B:C,2,0)&amp;"B"),"Encaixe"))="AgendadoB","Agend_NOK",IF((IFERROR(IFERROR(VLOOKUP(A519,Agendamento!A:C,3,0),VLOOKUP(B519,Agendamento!B:C,2,0)&amp;"B"),"Encaixe"))="Encaixe","Encaixe","Não Utilizou"))))</f>
        <v>Agend_NOK</v>
      </c>
      <c r="K519" s="21" t="str">
        <f>IFERROR(VLOOKUP(L519,'Base Colaboradores'!C:F,4,0),"PRESTADOR DE SERVIÇOS")</f>
        <v>TECNOLOGIA</v>
      </c>
      <c r="L519" s="19" t="s">
        <v>16155</v>
      </c>
      <c r="M519" s="19" t="s">
        <v>7015</v>
      </c>
      <c r="N519" s="19" t="s">
        <v>17486</v>
      </c>
    </row>
    <row r="520" spans="1:14" x14ac:dyDescent="0.25">
      <c r="A520" s="19" t="str">
        <f t="shared" si="25"/>
        <v>70163EG x Sambodromo4607019h</v>
      </c>
      <c r="B520" s="19" t="str">
        <f t="shared" si="26"/>
        <v>70163EG x Sambodromo46070</v>
      </c>
      <c r="C520" s="19" t="s">
        <v>113</v>
      </c>
      <c r="D520" s="19">
        <v>70163</v>
      </c>
      <c r="E520" s="20"/>
      <c r="F520" s="19" t="s">
        <v>6</v>
      </c>
      <c r="G520" s="21" t="s">
        <v>76</v>
      </c>
      <c r="H520" s="22">
        <f t="shared" si="27"/>
        <v>46070</v>
      </c>
      <c r="I520" s="19" t="s">
        <v>623</v>
      </c>
      <c r="J520" s="21" t="str">
        <f>IF(LEN(A520&amp;B520)&lt;2,"Não Utilizou",IF((IFERROR(IFERROR(VLOOKUP(A520,Agendamento!A:C,3,0),VLOOKUP(B520,Agendamento!B:C,2,0)&amp;"B"),"Encaixe"))="Agendado","Agend_OK",IF((IFERROR(IFERROR(VLOOKUP(A520,Agendamento!A:C,3,0),VLOOKUP(B520,Agendamento!B:C,2,0)&amp;"B"),"Encaixe"))="AgendadoB","Agend_NOK",IF((IFERROR(IFERROR(VLOOKUP(A520,Agendamento!A:C,3,0),VLOOKUP(B520,Agendamento!B:C,2,0)&amp;"B"),"Encaixe"))="Encaixe","Encaixe","Não Utilizou"))))</f>
        <v>Encaixe</v>
      </c>
      <c r="K520" s="21" t="str">
        <f>IFERROR(VLOOKUP(L520,'Base Colaboradores'!C:F,4,0),"PRESTADOR DE SERVIÇOS")</f>
        <v>TECNOLOGIA</v>
      </c>
      <c r="L520" s="19" t="s">
        <v>16155</v>
      </c>
      <c r="M520" s="19" t="s">
        <v>7015</v>
      </c>
      <c r="N520" s="19" t="s">
        <v>17486</v>
      </c>
    </row>
    <row r="521" spans="1:14" x14ac:dyDescent="0.25">
      <c r="A521" s="19" t="str">
        <f t="shared" si="25"/>
        <v>53809Sambodromo x JB4606906h</v>
      </c>
      <c r="B521" s="19" t="str">
        <f t="shared" si="26"/>
        <v>53809Sambodromo x JB46069</v>
      </c>
      <c r="C521" s="19" t="s">
        <v>263</v>
      </c>
      <c r="D521" s="19">
        <v>53809</v>
      </c>
      <c r="E521" s="20"/>
      <c r="F521" s="19" t="s">
        <v>159</v>
      </c>
      <c r="G521" s="21" t="s">
        <v>193</v>
      </c>
      <c r="H521" s="22">
        <f t="shared" si="27"/>
        <v>46069</v>
      </c>
      <c r="I521" s="19" t="s">
        <v>622</v>
      </c>
      <c r="J521" s="21" t="str">
        <f>IF(LEN(A521&amp;B521)&lt;2,"Não Utilizou",IF((IFERROR(IFERROR(VLOOKUP(A521,Agendamento!A:C,3,0),VLOOKUP(B521,Agendamento!B:C,2,0)&amp;"B"),"Encaixe"))="Agendado","Agend_OK",IF((IFERROR(IFERROR(VLOOKUP(A521,Agendamento!A:C,3,0),VLOOKUP(B521,Agendamento!B:C,2,0)&amp;"B"),"Encaixe"))="AgendadoB","Agend_NOK",IF((IFERROR(IFERROR(VLOOKUP(A521,Agendamento!A:C,3,0),VLOOKUP(B521,Agendamento!B:C,2,0)&amp;"B"),"Encaixe"))="Encaixe","Encaixe","Não Utilizou"))))</f>
        <v>Agend_NOK</v>
      </c>
      <c r="K521" s="21" t="str">
        <f>IFERROR(VLOOKUP(L521,'Base Colaboradores'!C:F,4,0),"PRESTADOR DE SERVIÇOS")</f>
        <v>JORNALISMO</v>
      </c>
      <c r="L521" s="19" t="s">
        <v>16120</v>
      </c>
      <c r="M521" s="19" t="s">
        <v>12286</v>
      </c>
      <c r="N521" s="19" t="s">
        <v>17885</v>
      </c>
    </row>
    <row r="522" spans="1:14" x14ac:dyDescent="0.25">
      <c r="A522" s="19" t="str">
        <f t="shared" si="25"/>
        <v>53809JB x Sambodromo4607019h</v>
      </c>
      <c r="B522" s="19" t="str">
        <f t="shared" si="26"/>
        <v>53809JB x Sambodromo46070</v>
      </c>
      <c r="C522" s="19" t="s">
        <v>263</v>
      </c>
      <c r="D522" s="19">
        <v>53809</v>
      </c>
      <c r="E522" s="20"/>
      <c r="F522" s="19" t="s">
        <v>33</v>
      </c>
      <c r="G522" s="21" t="s">
        <v>76</v>
      </c>
      <c r="H522" s="22">
        <f t="shared" si="27"/>
        <v>46070</v>
      </c>
      <c r="I522" s="19" t="s">
        <v>623</v>
      </c>
      <c r="J522" s="21" t="str">
        <f>IF(LEN(A522&amp;B522)&lt;2,"Não Utilizou",IF((IFERROR(IFERROR(VLOOKUP(A522,Agendamento!A:C,3,0),VLOOKUP(B522,Agendamento!B:C,2,0)&amp;"B"),"Encaixe"))="Agendado","Agend_OK",IF((IFERROR(IFERROR(VLOOKUP(A522,Agendamento!A:C,3,0),VLOOKUP(B522,Agendamento!B:C,2,0)&amp;"B"),"Encaixe"))="AgendadoB","Agend_NOK",IF((IFERROR(IFERROR(VLOOKUP(A522,Agendamento!A:C,3,0),VLOOKUP(B522,Agendamento!B:C,2,0)&amp;"B"),"Encaixe"))="Encaixe","Encaixe","Não Utilizou"))))</f>
        <v>Encaixe</v>
      </c>
      <c r="K522" s="21" t="str">
        <f>IFERROR(VLOOKUP(L522,'Base Colaboradores'!C:F,4,0),"PRESTADOR DE SERVIÇOS")</f>
        <v>JORNALISMO</v>
      </c>
      <c r="L522" s="19" t="s">
        <v>16120</v>
      </c>
      <c r="M522" s="19" t="s">
        <v>12286</v>
      </c>
      <c r="N522" s="19" t="s">
        <v>17885</v>
      </c>
    </row>
    <row r="523" spans="1:14" x14ac:dyDescent="0.25">
      <c r="A523" s="19" t="str">
        <f t="shared" si="25"/>
        <v>26483Sambodromo x JB4606902h</v>
      </c>
      <c r="B523" s="19" t="str">
        <f t="shared" si="26"/>
        <v>26483Sambodromo x JB46069</v>
      </c>
      <c r="C523" s="19" t="s">
        <v>36</v>
      </c>
      <c r="D523" s="19">
        <v>26483</v>
      </c>
      <c r="E523" s="20"/>
      <c r="F523" s="19" t="s">
        <v>159</v>
      </c>
      <c r="G523" s="21" t="s">
        <v>166</v>
      </c>
      <c r="H523" s="22">
        <f t="shared" si="27"/>
        <v>46069</v>
      </c>
      <c r="I523" s="19" t="s">
        <v>622</v>
      </c>
      <c r="J523" s="21" t="str">
        <f>IF(LEN(A523&amp;B523)&lt;2,"Não Utilizou",IF((IFERROR(IFERROR(VLOOKUP(A523,Agendamento!A:C,3,0),VLOOKUP(B523,Agendamento!B:C,2,0)&amp;"B"),"Encaixe"))="Agendado","Agend_OK",IF((IFERROR(IFERROR(VLOOKUP(A523,Agendamento!A:C,3,0),VLOOKUP(B523,Agendamento!B:C,2,0)&amp;"B"),"Encaixe"))="AgendadoB","Agend_NOK",IF((IFERROR(IFERROR(VLOOKUP(A523,Agendamento!A:C,3,0),VLOOKUP(B523,Agendamento!B:C,2,0)&amp;"B"),"Encaixe"))="Encaixe","Encaixe","Não Utilizou"))))</f>
        <v>Encaixe</v>
      </c>
      <c r="K523" s="21" t="str">
        <f>IFERROR(VLOOKUP(L523,'Base Colaboradores'!C:F,4,0),"PRESTADOR DE SERVIÇOS")</f>
        <v>JORNALISMO</v>
      </c>
      <c r="L523" s="19" t="s">
        <v>16228</v>
      </c>
      <c r="M523" s="19" t="s">
        <v>4622</v>
      </c>
      <c r="N523" s="19" t="s">
        <v>17561</v>
      </c>
    </row>
    <row r="524" spans="1:14" x14ac:dyDescent="0.25">
      <c r="A524" s="19" t="str">
        <f t="shared" si="25"/>
        <v>26483JB x Sambodromo4607018h</v>
      </c>
      <c r="B524" s="19" t="str">
        <f t="shared" si="26"/>
        <v>26483JB x Sambodromo46070</v>
      </c>
      <c r="C524" s="19" t="s">
        <v>36</v>
      </c>
      <c r="D524" s="19">
        <v>26483</v>
      </c>
      <c r="E524" s="20"/>
      <c r="F524" s="19" t="s">
        <v>33</v>
      </c>
      <c r="G524" s="21" t="s">
        <v>34</v>
      </c>
      <c r="H524" s="22">
        <f t="shared" si="27"/>
        <v>46070</v>
      </c>
      <c r="I524" s="19" t="s">
        <v>623</v>
      </c>
      <c r="J524" s="21" t="str">
        <f>IF(LEN(A524&amp;B524)&lt;2,"Não Utilizou",IF((IFERROR(IFERROR(VLOOKUP(A524,Agendamento!A:C,3,0),VLOOKUP(B524,Agendamento!B:C,2,0)&amp;"B"),"Encaixe"))="Agendado","Agend_OK",IF((IFERROR(IFERROR(VLOOKUP(A524,Agendamento!A:C,3,0),VLOOKUP(B524,Agendamento!B:C,2,0)&amp;"B"),"Encaixe"))="AgendadoB","Agend_NOK",IF((IFERROR(IFERROR(VLOOKUP(A524,Agendamento!A:C,3,0),VLOOKUP(B524,Agendamento!B:C,2,0)&amp;"B"),"Encaixe"))="Encaixe","Encaixe","Não Utilizou"))))</f>
        <v>Encaixe</v>
      </c>
      <c r="K524" s="21" t="str">
        <f>IFERROR(VLOOKUP(L524,'Base Colaboradores'!C:F,4,0),"PRESTADOR DE SERVIÇOS")</f>
        <v>JORNALISMO</v>
      </c>
      <c r="L524" s="19" t="s">
        <v>16228</v>
      </c>
      <c r="M524" s="19" t="s">
        <v>4622</v>
      </c>
      <c r="N524" s="19" t="s">
        <v>17561</v>
      </c>
    </row>
    <row r="525" spans="1:14" x14ac:dyDescent="0.25">
      <c r="A525" s="19" t="str">
        <f t="shared" si="25"/>
        <v>47107Sambodromo x EG4606904h</v>
      </c>
      <c r="B525" s="19" t="str">
        <f t="shared" si="26"/>
        <v>47107Sambodromo x EG46069</v>
      </c>
      <c r="C525" s="19" t="s">
        <v>68</v>
      </c>
      <c r="D525" s="19">
        <v>47107</v>
      </c>
      <c r="E525" s="20"/>
      <c r="F525" s="19" t="s">
        <v>151</v>
      </c>
      <c r="G525" s="21" t="s">
        <v>178</v>
      </c>
      <c r="H525" s="22">
        <f t="shared" si="27"/>
        <v>46069</v>
      </c>
      <c r="I525" s="19" t="s">
        <v>622</v>
      </c>
      <c r="J525" s="21" t="str">
        <f>IF(LEN(A525&amp;B525)&lt;2,"Não Utilizou",IF((IFERROR(IFERROR(VLOOKUP(A525,Agendamento!A:C,3,0),VLOOKUP(B525,Agendamento!B:C,2,0)&amp;"B"),"Encaixe"))="Agendado","Agend_OK",IF((IFERROR(IFERROR(VLOOKUP(A525,Agendamento!A:C,3,0),VLOOKUP(B525,Agendamento!B:C,2,0)&amp;"B"),"Encaixe"))="AgendadoB","Agend_NOK",IF((IFERROR(IFERROR(VLOOKUP(A525,Agendamento!A:C,3,0),VLOOKUP(B525,Agendamento!B:C,2,0)&amp;"B"),"Encaixe"))="Encaixe","Encaixe","Não Utilizou"))))</f>
        <v>Encaixe</v>
      </c>
      <c r="K525" s="21" t="str">
        <f>IFERROR(VLOOKUP(L525,'Base Colaboradores'!C:F,4,0),"PRESTADOR DE SERVIÇOS")</f>
        <v>FINANCAS JURIDICO E INFRAESTRUTURA</v>
      </c>
      <c r="L525" s="19" t="s">
        <v>16081</v>
      </c>
      <c r="M525" s="19" t="s">
        <v>15042</v>
      </c>
      <c r="N525" s="19" t="s">
        <v>18399</v>
      </c>
    </row>
    <row r="526" spans="1:14" x14ac:dyDescent="0.25">
      <c r="A526" s="19" t="str">
        <f t="shared" si="25"/>
        <v>47107EG x Sambodromo4607020h</v>
      </c>
      <c r="B526" s="19" t="str">
        <f t="shared" si="26"/>
        <v>47107EG x Sambodromo46070</v>
      </c>
      <c r="C526" s="19" t="s">
        <v>68</v>
      </c>
      <c r="D526" s="19">
        <v>47107</v>
      </c>
      <c r="E526" s="20"/>
      <c r="F526" s="19" t="s">
        <v>6</v>
      </c>
      <c r="G526" s="21" t="s">
        <v>114</v>
      </c>
      <c r="H526" s="22">
        <f t="shared" si="27"/>
        <v>46070</v>
      </c>
      <c r="I526" s="19" t="s">
        <v>623</v>
      </c>
      <c r="J526" s="21" t="str">
        <f>IF(LEN(A526&amp;B526)&lt;2,"Não Utilizou",IF((IFERROR(IFERROR(VLOOKUP(A526,Agendamento!A:C,3,0),VLOOKUP(B526,Agendamento!B:C,2,0)&amp;"B"),"Encaixe"))="Agendado","Agend_OK",IF((IFERROR(IFERROR(VLOOKUP(A526,Agendamento!A:C,3,0),VLOOKUP(B526,Agendamento!B:C,2,0)&amp;"B"),"Encaixe"))="AgendadoB","Agend_NOK",IF((IFERROR(IFERROR(VLOOKUP(A526,Agendamento!A:C,3,0),VLOOKUP(B526,Agendamento!B:C,2,0)&amp;"B"),"Encaixe"))="Encaixe","Encaixe","Não Utilizou"))))</f>
        <v>Encaixe</v>
      </c>
      <c r="K526" s="21" t="str">
        <f>IFERROR(VLOOKUP(L526,'Base Colaboradores'!C:F,4,0),"PRESTADOR DE SERVIÇOS")</f>
        <v>FINANCAS JURIDICO E INFRAESTRUTURA</v>
      </c>
      <c r="L526" s="19" t="s">
        <v>16081</v>
      </c>
      <c r="M526" s="19" t="s">
        <v>15042</v>
      </c>
      <c r="N526" s="19" t="s">
        <v>18399</v>
      </c>
    </row>
    <row r="527" spans="1:14" x14ac:dyDescent="0.25">
      <c r="A527" s="19" t="str">
        <f t="shared" si="25"/>
        <v>16637174785Sambodromo x EG4606906h</v>
      </c>
      <c r="B527" s="19" t="str">
        <f t="shared" si="26"/>
        <v>16637174785Sambodromo x EG46069</v>
      </c>
      <c r="C527" s="19" t="s">
        <v>26</v>
      </c>
      <c r="D527" s="19"/>
      <c r="E527" s="20" t="s">
        <v>268</v>
      </c>
      <c r="F527" s="19" t="s">
        <v>151</v>
      </c>
      <c r="G527" s="21" t="s">
        <v>193</v>
      </c>
      <c r="H527" s="22">
        <f t="shared" si="27"/>
        <v>46069</v>
      </c>
      <c r="I527" s="19" t="s">
        <v>622</v>
      </c>
      <c r="J527" s="21" t="str">
        <f>IF(LEN(A527&amp;B527)&lt;2,"Não Utilizou",IF((IFERROR(IFERROR(VLOOKUP(A527,Agendamento!A:C,3,0),VLOOKUP(B527,Agendamento!B:C,2,0)&amp;"B"),"Encaixe"))="Agendado","Agend_OK",IF((IFERROR(IFERROR(VLOOKUP(A527,Agendamento!A:C,3,0),VLOOKUP(B527,Agendamento!B:C,2,0)&amp;"B"),"Encaixe"))="AgendadoB","Agend_NOK",IF((IFERROR(IFERROR(VLOOKUP(A527,Agendamento!A:C,3,0),VLOOKUP(B527,Agendamento!B:C,2,0)&amp;"B"),"Encaixe"))="Encaixe","Encaixe","Não Utilizou"))))</f>
        <v>Agend_OK</v>
      </c>
      <c r="K527" s="21" t="str">
        <f>IFERROR(VLOOKUP(L527,'Base Colaboradores'!C:F,4,0),"PRESTADOR DE SERVIÇOS")</f>
        <v>PRESTADOR DE SERVIÇOS</v>
      </c>
      <c r="L527" s="19" t="s">
        <v>19298</v>
      </c>
      <c r="M527" s="19" t="s">
        <v>19218</v>
      </c>
      <c r="N527" s="19" t="s">
        <v>19218</v>
      </c>
    </row>
    <row r="528" spans="1:14" x14ac:dyDescent="0.25">
      <c r="A528" s="19" t="str">
        <f t="shared" si="25"/>
        <v>16637174785EG x Sambodromo4607017h</v>
      </c>
      <c r="B528" s="19" t="str">
        <f t="shared" si="26"/>
        <v>16637174785EG x Sambodromo46070</v>
      </c>
      <c r="C528" s="19" t="s">
        <v>26</v>
      </c>
      <c r="D528" s="19"/>
      <c r="E528" s="20" t="s">
        <v>268</v>
      </c>
      <c r="F528" s="19" t="s">
        <v>6</v>
      </c>
      <c r="G528" s="21" t="s">
        <v>7</v>
      </c>
      <c r="H528" s="22">
        <f t="shared" si="27"/>
        <v>46070</v>
      </c>
      <c r="I528" s="19" t="s">
        <v>623</v>
      </c>
      <c r="J528" s="21" t="str">
        <f>IF(LEN(A528&amp;B528)&lt;2,"Não Utilizou",IF((IFERROR(IFERROR(VLOOKUP(A528,Agendamento!A:C,3,0),VLOOKUP(B528,Agendamento!B:C,2,0)&amp;"B"),"Encaixe"))="Agendado","Agend_OK",IF((IFERROR(IFERROR(VLOOKUP(A528,Agendamento!A:C,3,0),VLOOKUP(B528,Agendamento!B:C,2,0)&amp;"B"),"Encaixe"))="AgendadoB","Agend_NOK",IF((IFERROR(IFERROR(VLOOKUP(A528,Agendamento!A:C,3,0),VLOOKUP(B528,Agendamento!B:C,2,0)&amp;"B"),"Encaixe"))="Encaixe","Encaixe","Não Utilizou"))))</f>
        <v>Agend_OK</v>
      </c>
      <c r="K528" s="21" t="str">
        <f>IFERROR(VLOOKUP(L528,'Base Colaboradores'!C:F,4,0),"PRESTADOR DE SERVIÇOS")</f>
        <v>PRESTADOR DE SERVIÇOS</v>
      </c>
      <c r="L528" s="19" t="s">
        <v>19298</v>
      </c>
      <c r="M528" s="19" t="s">
        <v>19218</v>
      </c>
      <c r="N528" s="19" t="s">
        <v>19218</v>
      </c>
    </row>
    <row r="529" spans="1:14" x14ac:dyDescent="0.25">
      <c r="A529" s="19" t="str">
        <f t="shared" si="25"/>
        <v>70786Sambodromo x EG4606902h</v>
      </c>
      <c r="B529" s="19" t="str">
        <f t="shared" si="26"/>
        <v>70786Sambodromo x EG46069</v>
      </c>
      <c r="C529" s="19" t="s">
        <v>256</v>
      </c>
      <c r="D529" s="19">
        <v>70786</v>
      </c>
      <c r="E529" s="20"/>
      <c r="F529" s="19" t="s">
        <v>151</v>
      </c>
      <c r="G529" s="21" t="s">
        <v>166</v>
      </c>
      <c r="H529" s="22">
        <f t="shared" si="27"/>
        <v>46069</v>
      </c>
      <c r="I529" s="19" t="s">
        <v>622</v>
      </c>
      <c r="J529" s="21" t="str">
        <f>IF(LEN(A529&amp;B529)&lt;2,"Não Utilizou",IF((IFERROR(IFERROR(VLOOKUP(A529,Agendamento!A:C,3,0),VLOOKUP(B529,Agendamento!B:C,2,0)&amp;"B"),"Encaixe"))="Agendado","Agend_OK",IF((IFERROR(IFERROR(VLOOKUP(A529,Agendamento!A:C,3,0),VLOOKUP(B529,Agendamento!B:C,2,0)&amp;"B"),"Encaixe"))="AgendadoB","Agend_NOK",IF((IFERROR(IFERROR(VLOOKUP(A529,Agendamento!A:C,3,0),VLOOKUP(B529,Agendamento!B:C,2,0)&amp;"B"),"Encaixe"))="Encaixe","Encaixe","Não Utilizou"))))</f>
        <v>Agend_NOK</v>
      </c>
      <c r="K529" s="21" t="str">
        <f>IFERROR(VLOOKUP(L529,'Base Colaboradores'!C:F,4,0),"PRESTADOR DE SERVIÇOS")</f>
        <v>TECNOLOGIA</v>
      </c>
      <c r="L529" s="19" t="s">
        <v>16825</v>
      </c>
      <c r="M529" s="19" t="s">
        <v>14018</v>
      </c>
      <c r="N529" s="19" t="s">
        <v>17954</v>
      </c>
    </row>
    <row r="530" spans="1:14" x14ac:dyDescent="0.25">
      <c r="A530" s="19" t="str">
        <f t="shared" si="25"/>
        <v>87876Sambodromo x EG4606906h</v>
      </c>
      <c r="B530" s="19" t="str">
        <f t="shared" si="26"/>
        <v>87876Sambodromo x EG46069</v>
      </c>
      <c r="C530" s="19" t="s">
        <v>264</v>
      </c>
      <c r="D530" s="19">
        <v>87876</v>
      </c>
      <c r="E530" s="20"/>
      <c r="F530" s="19" t="s">
        <v>151</v>
      </c>
      <c r="G530" s="21" t="s">
        <v>193</v>
      </c>
      <c r="H530" s="22">
        <f t="shared" si="27"/>
        <v>46069</v>
      </c>
      <c r="I530" s="19" t="s">
        <v>622</v>
      </c>
      <c r="J530" s="21" t="str">
        <f>IF(LEN(A530&amp;B530)&lt;2,"Não Utilizou",IF((IFERROR(IFERROR(VLOOKUP(A530,Agendamento!A:C,3,0),VLOOKUP(B530,Agendamento!B:C,2,0)&amp;"B"),"Encaixe"))="Agendado","Agend_OK",IF((IFERROR(IFERROR(VLOOKUP(A530,Agendamento!A:C,3,0),VLOOKUP(B530,Agendamento!B:C,2,0)&amp;"B"),"Encaixe"))="AgendadoB","Agend_NOK",IF((IFERROR(IFERROR(VLOOKUP(A530,Agendamento!A:C,3,0),VLOOKUP(B530,Agendamento!B:C,2,0)&amp;"B"),"Encaixe"))="Encaixe","Encaixe","Não Utilizou"))))</f>
        <v>Encaixe</v>
      </c>
      <c r="K530" s="21" t="str">
        <f>IFERROR(VLOOKUP(L530,'Base Colaboradores'!C:F,4,0),"PRESTADOR DE SERVIÇOS")</f>
        <v>TECNOLOGIA</v>
      </c>
      <c r="L530" s="19" t="s">
        <v>16178</v>
      </c>
      <c r="M530" s="19" t="s">
        <v>7636</v>
      </c>
      <c r="N530" s="19" t="s">
        <v>17493</v>
      </c>
    </row>
    <row r="531" spans="1:14" x14ac:dyDescent="0.25">
      <c r="A531" s="19" t="str">
        <f t="shared" si="25"/>
        <v>87876EG x Sambodromo4607020h</v>
      </c>
      <c r="B531" s="19" t="str">
        <f t="shared" si="26"/>
        <v>87876EG x Sambodromo46070</v>
      </c>
      <c r="C531" s="19" t="s">
        <v>264</v>
      </c>
      <c r="D531" s="19">
        <v>87876</v>
      </c>
      <c r="E531" s="20"/>
      <c r="F531" s="19" t="s">
        <v>6</v>
      </c>
      <c r="G531" s="21" t="s">
        <v>114</v>
      </c>
      <c r="H531" s="22">
        <f t="shared" si="27"/>
        <v>46070</v>
      </c>
      <c r="I531" s="19" t="s">
        <v>623</v>
      </c>
      <c r="J531" s="21" t="str">
        <f>IF(LEN(A531&amp;B531)&lt;2,"Não Utilizou",IF((IFERROR(IFERROR(VLOOKUP(A531,Agendamento!A:C,3,0),VLOOKUP(B531,Agendamento!B:C,2,0)&amp;"B"),"Encaixe"))="Agendado","Agend_OK",IF((IFERROR(IFERROR(VLOOKUP(A531,Agendamento!A:C,3,0),VLOOKUP(B531,Agendamento!B:C,2,0)&amp;"B"),"Encaixe"))="AgendadoB","Agend_NOK",IF((IFERROR(IFERROR(VLOOKUP(A531,Agendamento!A:C,3,0),VLOOKUP(B531,Agendamento!B:C,2,0)&amp;"B"),"Encaixe"))="Encaixe","Encaixe","Não Utilizou"))))</f>
        <v>Encaixe</v>
      </c>
      <c r="K531" s="21" t="str">
        <f>IFERROR(VLOOKUP(L531,'Base Colaboradores'!C:F,4,0),"PRESTADOR DE SERVIÇOS")</f>
        <v>TECNOLOGIA</v>
      </c>
      <c r="L531" s="19" t="s">
        <v>16178</v>
      </c>
      <c r="M531" s="19" t="s">
        <v>7636</v>
      </c>
      <c r="N531" s="19" t="s">
        <v>17493</v>
      </c>
    </row>
    <row r="532" spans="1:14" x14ac:dyDescent="0.25">
      <c r="A532" s="19" t="str">
        <f t="shared" si="25"/>
        <v>1402526Sambodromo x EG4606905h</v>
      </c>
      <c r="B532" s="19" t="str">
        <f t="shared" si="26"/>
        <v>1402526Sambodromo x EG46069</v>
      </c>
      <c r="C532" s="19" t="s">
        <v>10</v>
      </c>
      <c r="D532" s="19"/>
      <c r="E532" s="20" t="s">
        <v>191</v>
      </c>
      <c r="F532" s="19" t="s">
        <v>151</v>
      </c>
      <c r="G532" s="21" t="s">
        <v>188</v>
      </c>
      <c r="H532" s="22">
        <f t="shared" si="27"/>
        <v>46069</v>
      </c>
      <c r="I532" s="19" t="s">
        <v>622</v>
      </c>
      <c r="J532" s="21" t="str">
        <f>IF(LEN(A532&amp;B532)&lt;2,"Não Utilizou",IF((IFERROR(IFERROR(VLOOKUP(A532,Agendamento!A:C,3,0),VLOOKUP(B532,Agendamento!B:C,2,0)&amp;"B"),"Encaixe"))="Agendado","Agend_OK",IF((IFERROR(IFERROR(VLOOKUP(A532,Agendamento!A:C,3,0),VLOOKUP(B532,Agendamento!B:C,2,0)&amp;"B"),"Encaixe"))="AgendadoB","Agend_NOK",IF((IFERROR(IFERROR(VLOOKUP(A532,Agendamento!A:C,3,0),VLOOKUP(B532,Agendamento!B:C,2,0)&amp;"B"),"Encaixe"))="Encaixe","Encaixe","Não Utilizou"))))</f>
        <v>Encaixe</v>
      </c>
      <c r="K532" s="21" t="str">
        <f>IFERROR(VLOOKUP(L532,'Base Colaboradores'!C:F,4,0),"PRESTADOR DE SERVIÇOS")</f>
        <v>PRESTADOR DE SERVIÇOS</v>
      </c>
      <c r="L532" s="19" t="s">
        <v>19218</v>
      </c>
      <c r="M532" s="19" t="s">
        <v>19218</v>
      </c>
      <c r="N532" s="19" t="s">
        <v>19218</v>
      </c>
    </row>
    <row r="533" spans="1:14" x14ac:dyDescent="0.25">
      <c r="A533" s="19" t="str">
        <f t="shared" si="25"/>
        <v>1402526EG x Sambodromo4607019h</v>
      </c>
      <c r="B533" s="19" t="str">
        <f t="shared" si="26"/>
        <v>1402526EG x Sambodromo46070</v>
      </c>
      <c r="C533" s="19" t="s">
        <v>10</v>
      </c>
      <c r="D533" s="19"/>
      <c r="E533" s="20" t="s">
        <v>191</v>
      </c>
      <c r="F533" s="19" t="s">
        <v>6</v>
      </c>
      <c r="G533" s="21" t="s">
        <v>76</v>
      </c>
      <c r="H533" s="22">
        <f t="shared" si="27"/>
        <v>46070</v>
      </c>
      <c r="I533" s="19" t="s">
        <v>623</v>
      </c>
      <c r="J533" s="21" t="str">
        <f>IF(LEN(A533&amp;B533)&lt;2,"Não Utilizou",IF((IFERROR(IFERROR(VLOOKUP(A533,Agendamento!A:C,3,0),VLOOKUP(B533,Agendamento!B:C,2,0)&amp;"B"),"Encaixe"))="Agendado","Agend_OK",IF((IFERROR(IFERROR(VLOOKUP(A533,Agendamento!A:C,3,0),VLOOKUP(B533,Agendamento!B:C,2,0)&amp;"B"),"Encaixe"))="AgendadoB","Agend_NOK",IF((IFERROR(IFERROR(VLOOKUP(A533,Agendamento!A:C,3,0),VLOOKUP(B533,Agendamento!B:C,2,0)&amp;"B"),"Encaixe"))="Encaixe","Encaixe","Não Utilizou"))))</f>
        <v>Encaixe</v>
      </c>
      <c r="K533" s="21" t="str">
        <f>IFERROR(VLOOKUP(L533,'Base Colaboradores'!C:F,4,0),"PRESTADOR DE SERVIÇOS")</f>
        <v>PRESTADOR DE SERVIÇOS</v>
      </c>
      <c r="L533" s="19" t="s">
        <v>19218</v>
      </c>
      <c r="M533" s="19" t="s">
        <v>19218</v>
      </c>
      <c r="N533" s="19" t="s">
        <v>19218</v>
      </c>
    </row>
    <row r="534" spans="1:14" x14ac:dyDescent="0.25">
      <c r="A534" s="19" t="str">
        <f t="shared" si="25"/>
        <v>51401Sambodromo x EG4606902h</v>
      </c>
      <c r="B534" s="19" t="str">
        <f t="shared" si="26"/>
        <v>51401Sambodromo x EG46069</v>
      </c>
      <c r="C534" s="19" t="s">
        <v>5</v>
      </c>
      <c r="D534" s="19">
        <v>51401</v>
      </c>
      <c r="E534" s="20"/>
      <c r="F534" s="19" t="s">
        <v>151</v>
      </c>
      <c r="G534" s="21" t="s">
        <v>166</v>
      </c>
      <c r="H534" s="22">
        <f t="shared" si="27"/>
        <v>46069</v>
      </c>
      <c r="I534" s="19" t="s">
        <v>622</v>
      </c>
      <c r="J534" s="21" t="str">
        <f>IF(LEN(A534&amp;B534)&lt;2,"Não Utilizou",IF((IFERROR(IFERROR(VLOOKUP(A534,Agendamento!A:C,3,0),VLOOKUP(B534,Agendamento!B:C,2,0)&amp;"B"),"Encaixe"))="Agendado","Agend_OK",IF((IFERROR(IFERROR(VLOOKUP(A534,Agendamento!A:C,3,0),VLOOKUP(B534,Agendamento!B:C,2,0)&amp;"B"),"Encaixe"))="AgendadoB","Agend_NOK",IF((IFERROR(IFERROR(VLOOKUP(A534,Agendamento!A:C,3,0),VLOOKUP(B534,Agendamento!B:C,2,0)&amp;"B"),"Encaixe"))="Encaixe","Encaixe","Não Utilizou"))))</f>
        <v>Agend_OK</v>
      </c>
      <c r="K534" s="21" t="str">
        <f>IFERROR(VLOOKUP(L534,'Base Colaboradores'!C:F,4,0),"PRESTADOR DE SERVIÇOS")</f>
        <v>TECNOLOGIA</v>
      </c>
      <c r="L534" s="19" t="s">
        <v>16317</v>
      </c>
      <c r="M534" s="19" t="s">
        <v>12397</v>
      </c>
      <c r="N534" s="19" t="s">
        <v>17583</v>
      </c>
    </row>
    <row r="535" spans="1:14" x14ac:dyDescent="0.25">
      <c r="A535" s="19" t="str">
        <f t="shared" si="25"/>
        <v>51401EG x Sambodromo4607017h</v>
      </c>
      <c r="B535" s="19" t="str">
        <f t="shared" si="26"/>
        <v>51401EG x Sambodromo46070</v>
      </c>
      <c r="C535" s="19" t="s">
        <v>5</v>
      </c>
      <c r="D535" s="19">
        <v>51401</v>
      </c>
      <c r="E535" s="20"/>
      <c r="F535" s="19" t="s">
        <v>6</v>
      </c>
      <c r="G535" s="21" t="s">
        <v>7</v>
      </c>
      <c r="H535" s="22">
        <f t="shared" si="27"/>
        <v>46070</v>
      </c>
      <c r="I535" s="19" t="s">
        <v>623</v>
      </c>
      <c r="J535" s="21" t="str">
        <f>IF(LEN(A535&amp;B535)&lt;2,"Não Utilizou",IF((IFERROR(IFERROR(VLOOKUP(A535,Agendamento!A:C,3,0),VLOOKUP(B535,Agendamento!B:C,2,0)&amp;"B"),"Encaixe"))="Agendado","Agend_OK",IF((IFERROR(IFERROR(VLOOKUP(A535,Agendamento!A:C,3,0),VLOOKUP(B535,Agendamento!B:C,2,0)&amp;"B"),"Encaixe"))="AgendadoB","Agend_NOK",IF((IFERROR(IFERROR(VLOOKUP(A535,Agendamento!A:C,3,0),VLOOKUP(B535,Agendamento!B:C,2,0)&amp;"B"),"Encaixe"))="Encaixe","Encaixe","Não Utilizou"))))</f>
        <v>Agend_OK</v>
      </c>
      <c r="K535" s="21" t="str">
        <f>IFERROR(VLOOKUP(L535,'Base Colaboradores'!C:F,4,0),"PRESTADOR DE SERVIÇOS")</f>
        <v>TECNOLOGIA</v>
      </c>
      <c r="L535" s="19" t="s">
        <v>16317</v>
      </c>
      <c r="M535" s="19" t="s">
        <v>12397</v>
      </c>
      <c r="N535" s="19" t="s">
        <v>17583</v>
      </c>
    </row>
    <row r="536" spans="1:14" x14ac:dyDescent="0.25">
      <c r="A536" s="19" t="str">
        <f t="shared" si="25"/>
        <v>39266Sambodromo x EG4606905h</v>
      </c>
      <c r="B536" s="19" t="str">
        <f t="shared" si="26"/>
        <v>39266Sambodromo x EG46069</v>
      </c>
      <c r="C536" s="19" t="s">
        <v>31</v>
      </c>
      <c r="D536" s="19">
        <v>39266</v>
      </c>
      <c r="E536" s="20"/>
      <c r="F536" s="19" t="s">
        <v>151</v>
      </c>
      <c r="G536" s="21" t="s">
        <v>188</v>
      </c>
      <c r="H536" s="22">
        <f t="shared" si="27"/>
        <v>46069</v>
      </c>
      <c r="I536" s="19" t="s">
        <v>622</v>
      </c>
      <c r="J536" s="21" t="str">
        <f>IF(LEN(A536&amp;B536)&lt;2,"Não Utilizou",IF((IFERROR(IFERROR(VLOOKUP(A536,Agendamento!A:C,3,0),VLOOKUP(B536,Agendamento!B:C,2,0)&amp;"B"),"Encaixe"))="Agendado","Agend_OK",IF((IFERROR(IFERROR(VLOOKUP(A536,Agendamento!A:C,3,0),VLOOKUP(B536,Agendamento!B:C,2,0)&amp;"B"),"Encaixe"))="AgendadoB","Agend_NOK",IF((IFERROR(IFERROR(VLOOKUP(A536,Agendamento!A:C,3,0),VLOOKUP(B536,Agendamento!B:C,2,0)&amp;"B"),"Encaixe"))="Encaixe","Encaixe","Não Utilizou"))))</f>
        <v>Agend_NOK</v>
      </c>
      <c r="K536" s="21" t="str">
        <f>IFERROR(VLOOKUP(L536,'Base Colaboradores'!C:F,4,0),"PRESTADOR DE SERVIÇOS")</f>
        <v>TECNOLOGIA</v>
      </c>
      <c r="L536" s="19" t="s">
        <v>16260</v>
      </c>
      <c r="M536" s="19" t="s">
        <v>5234</v>
      </c>
      <c r="N536" s="19" t="s">
        <v>17569</v>
      </c>
    </row>
    <row r="537" spans="1:14" x14ac:dyDescent="0.25">
      <c r="A537" s="19" t="str">
        <f t="shared" si="25"/>
        <v>39266EG x Sambodromo4607019h</v>
      </c>
      <c r="B537" s="19" t="str">
        <f t="shared" si="26"/>
        <v>39266EG x Sambodromo46070</v>
      </c>
      <c r="C537" s="19" t="s">
        <v>31</v>
      </c>
      <c r="D537" s="19">
        <v>39266</v>
      </c>
      <c r="E537" s="20"/>
      <c r="F537" s="19" t="s">
        <v>6</v>
      </c>
      <c r="G537" s="21" t="s">
        <v>76</v>
      </c>
      <c r="H537" s="22">
        <f t="shared" si="27"/>
        <v>46070</v>
      </c>
      <c r="I537" s="19" t="s">
        <v>623</v>
      </c>
      <c r="J537" s="21" t="str">
        <f>IF(LEN(A537&amp;B537)&lt;2,"Não Utilizou",IF((IFERROR(IFERROR(VLOOKUP(A537,Agendamento!A:C,3,0),VLOOKUP(B537,Agendamento!B:C,2,0)&amp;"B"),"Encaixe"))="Agendado","Agend_OK",IF((IFERROR(IFERROR(VLOOKUP(A537,Agendamento!A:C,3,0),VLOOKUP(B537,Agendamento!B:C,2,0)&amp;"B"),"Encaixe"))="AgendadoB","Agend_NOK",IF((IFERROR(IFERROR(VLOOKUP(A537,Agendamento!A:C,3,0),VLOOKUP(B537,Agendamento!B:C,2,0)&amp;"B"),"Encaixe"))="Encaixe","Encaixe","Não Utilizou"))))</f>
        <v>Agend_NOK</v>
      </c>
      <c r="K537" s="21" t="str">
        <f>IFERROR(VLOOKUP(L537,'Base Colaboradores'!C:F,4,0),"PRESTADOR DE SERVIÇOS")</f>
        <v>TECNOLOGIA</v>
      </c>
      <c r="L537" s="19" t="s">
        <v>16260</v>
      </c>
      <c r="M537" s="19" t="s">
        <v>5234</v>
      </c>
      <c r="N537" s="19" t="s">
        <v>17569</v>
      </c>
    </row>
    <row r="538" spans="1:14" x14ac:dyDescent="0.25">
      <c r="A538" s="19" t="str">
        <f t="shared" si="25"/>
        <v>83007Sambodromo x EG4606906h</v>
      </c>
      <c r="B538" s="19" t="str">
        <f t="shared" si="26"/>
        <v>83007Sambodromo x EG46069</v>
      </c>
      <c r="C538" s="19" t="s">
        <v>216</v>
      </c>
      <c r="D538" s="19">
        <v>83007</v>
      </c>
      <c r="E538" s="20"/>
      <c r="F538" s="19" t="s">
        <v>151</v>
      </c>
      <c r="G538" s="21" t="s">
        <v>193</v>
      </c>
      <c r="H538" s="22">
        <f t="shared" si="27"/>
        <v>46069</v>
      </c>
      <c r="I538" s="19" t="s">
        <v>622</v>
      </c>
      <c r="J538" s="21" t="str">
        <f>IF(LEN(A538&amp;B538)&lt;2,"Não Utilizou",IF((IFERROR(IFERROR(VLOOKUP(A538,Agendamento!A:C,3,0),VLOOKUP(B538,Agendamento!B:C,2,0)&amp;"B"),"Encaixe"))="Agendado","Agend_OK",IF((IFERROR(IFERROR(VLOOKUP(A538,Agendamento!A:C,3,0),VLOOKUP(B538,Agendamento!B:C,2,0)&amp;"B"),"Encaixe"))="AgendadoB","Agend_NOK",IF((IFERROR(IFERROR(VLOOKUP(A538,Agendamento!A:C,3,0),VLOOKUP(B538,Agendamento!B:C,2,0)&amp;"B"),"Encaixe"))="Encaixe","Encaixe","Não Utilizou"))))</f>
        <v>Agend_NOK</v>
      </c>
      <c r="K538" s="21" t="str">
        <f>IFERROR(VLOOKUP(L538,'Base Colaboradores'!C:F,4,0),"PRESTADOR DE SERVIÇOS")</f>
        <v>FINANCAS JURIDICO E INFRAESTRUTURA</v>
      </c>
      <c r="L538" s="19" t="s">
        <v>16434</v>
      </c>
      <c r="M538" s="19" t="s">
        <v>13892</v>
      </c>
      <c r="N538" s="19" t="s">
        <v>18428</v>
      </c>
    </row>
    <row r="539" spans="1:14" x14ac:dyDescent="0.25">
      <c r="A539" s="19" t="str">
        <f t="shared" si="25"/>
        <v>59933Sambodromo x EG4606901h</v>
      </c>
      <c r="B539" s="19" t="str">
        <f t="shared" si="26"/>
        <v>59933Sambodromo x EG46069</v>
      </c>
      <c r="C539" s="19" t="s">
        <v>615</v>
      </c>
      <c r="D539" s="19">
        <v>59933</v>
      </c>
      <c r="E539" s="20"/>
      <c r="F539" s="19" t="s">
        <v>151</v>
      </c>
      <c r="G539" s="21" t="s">
        <v>162</v>
      </c>
      <c r="H539" s="22">
        <f t="shared" si="27"/>
        <v>46069</v>
      </c>
      <c r="I539" s="19" t="s">
        <v>622</v>
      </c>
      <c r="J539" s="21" t="str">
        <f>IF(LEN(A539&amp;B539)&lt;2,"Não Utilizou",IF((IFERROR(IFERROR(VLOOKUP(A539,Agendamento!A:C,3,0),VLOOKUP(B539,Agendamento!B:C,2,0)&amp;"B"),"Encaixe"))="Agendado","Agend_OK",IF((IFERROR(IFERROR(VLOOKUP(A539,Agendamento!A:C,3,0),VLOOKUP(B539,Agendamento!B:C,2,0)&amp;"B"),"Encaixe"))="AgendadoB","Agend_NOK",IF((IFERROR(IFERROR(VLOOKUP(A539,Agendamento!A:C,3,0),VLOOKUP(B539,Agendamento!B:C,2,0)&amp;"B"),"Encaixe"))="Encaixe","Encaixe","Não Utilizou"))))</f>
        <v>Encaixe</v>
      </c>
      <c r="K539" s="21" t="str">
        <f>IFERROR(VLOOKUP(L539,'Base Colaboradores'!C:F,4,0),"PRESTADOR DE SERVIÇOS")</f>
        <v>ESTUDIOS GLOBO</v>
      </c>
      <c r="L539" s="19" t="s">
        <v>16085</v>
      </c>
      <c r="M539" s="19" t="s">
        <v>4820</v>
      </c>
      <c r="N539" s="19" t="s">
        <v>17497</v>
      </c>
    </row>
    <row r="540" spans="1:14" x14ac:dyDescent="0.25">
      <c r="A540" s="19" t="str">
        <f t="shared" si="25"/>
        <v>12452485705EG x Sambodromo4607018h</v>
      </c>
      <c r="B540" s="19" t="str">
        <f t="shared" si="26"/>
        <v>12452485705EG x Sambodromo46070</v>
      </c>
      <c r="C540" s="19" t="s">
        <v>77</v>
      </c>
      <c r="D540" s="19"/>
      <c r="E540" s="20" t="s">
        <v>78</v>
      </c>
      <c r="F540" s="19" t="s">
        <v>6</v>
      </c>
      <c r="G540" s="21" t="s">
        <v>34</v>
      </c>
      <c r="H540" s="22">
        <f t="shared" si="27"/>
        <v>46070</v>
      </c>
      <c r="I540" s="19" t="s">
        <v>623</v>
      </c>
      <c r="J540" s="21" t="str">
        <f>IF(LEN(A540&amp;B540)&lt;2,"Não Utilizou",IF((IFERROR(IFERROR(VLOOKUP(A540,Agendamento!A:C,3,0),VLOOKUP(B540,Agendamento!B:C,2,0)&amp;"B"),"Encaixe"))="Agendado","Agend_OK",IF((IFERROR(IFERROR(VLOOKUP(A540,Agendamento!A:C,3,0),VLOOKUP(B540,Agendamento!B:C,2,0)&amp;"B"),"Encaixe"))="AgendadoB","Agend_NOK",IF((IFERROR(IFERROR(VLOOKUP(A540,Agendamento!A:C,3,0),VLOOKUP(B540,Agendamento!B:C,2,0)&amp;"B"),"Encaixe"))="Encaixe","Encaixe","Não Utilizou"))))</f>
        <v>Agend_OK</v>
      </c>
      <c r="K540" s="21" t="str">
        <f>IFERROR(VLOOKUP(L540,'Base Colaboradores'!C:F,4,0),"PRESTADOR DE SERVIÇOS")</f>
        <v>PRESTADOR DE SERVIÇOS</v>
      </c>
      <c r="L540" s="19" t="s">
        <v>565</v>
      </c>
      <c r="M540" s="19" t="s">
        <v>19218</v>
      </c>
      <c r="N540" s="19" t="s">
        <v>19218</v>
      </c>
    </row>
    <row r="541" spans="1:14" x14ac:dyDescent="0.25">
      <c r="A541" s="19" t="str">
        <f t="shared" si="25"/>
        <v>12452485705Sambodromo x EG4606905h</v>
      </c>
      <c r="B541" s="19" t="str">
        <f t="shared" si="26"/>
        <v>12452485705Sambodromo x EG46069</v>
      </c>
      <c r="C541" s="19" t="s">
        <v>77</v>
      </c>
      <c r="D541" s="19"/>
      <c r="E541" s="20" t="s">
        <v>78</v>
      </c>
      <c r="F541" s="19" t="s">
        <v>151</v>
      </c>
      <c r="G541" s="21" t="s">
        <v>188</v>
      </c>
      <c r="H541" s="22">
        <f t="shared" si="27"/>
        <v>46069</v>
      </c>
      <c r="I541" s="19" t="s">
        <v>622</v>
      </c>
      <c r="J541" s="21" t="str">
        <f>IF(LEN(A541&amp;B541)&lt;2,"Não Utilizou",IF((IFERROR(IFERROR(VLOOKUP(A541,Agendamento!A:C,3,0),VLOOKUP(B541,Agendamento!B:C,2,0)&amp;"B"),"Encaixe"))="Agendado","Agend_OK",IF((IFERROR(IFERROR(VLOOKUP(A541,Agendamento!A:C,3,0),VLOOKUP(B541,Agendamento!B:C,2,0)&amp;"B"),"Encaixe"))="AgendadoB","Agend_NOK",IF((IFERROR(IFERROR(VLOOKUP(A541,Agendamento!A:C,3,0),VLOOKUP(B541,Agendamento!B:C,2,0)&amp;"B"),"Encaixe"))="Encaixe","Encaixe","Não Utilizou"))))</f>
        <v>Agend_OK</v>
      </c>
      <c r="K541" s="21" t="str">
        <f>IFERROR(VLOOKUP(L541,'Base Colaboradores'!C:F,4,0),"PRESTADOR DE SERVIÇOS")</f>
        <v>PRESTADOR DE SERVIÇOS</v>
      </c>
      <c r="L541" s="19" t="s">
        <v>565</v>
      </c>
      <c r="M541" s="19" t="s">
        <v>19218</v>
      </c>
      <c r="N541" s="19" t="s">
        <v>19218</v>
      </c>
    </row>
    <row r="542" spans="1:14" x14ac:dyDescent="0.25">
      <c r="A542" s="19" t="str">
        <f t="shared" si="25"/>
        <v>33447Sambodromo x EG4606900h</v>
      </c>
      <c r="B542" s="19" t="str">
        <f t="shared" si="26"/>
        <v>33447Sambodromo x EG46069</v>
      </c>
      <c r="C542" s="19" t="s">
        <v>567</v>
      </c>
      <c r="D542" s="19">
        <v>33447</v>
      </c>
      <c r="E542" s="20"/>
      <c r="F542" s="19" t="s">
        <v>151</v>
      </c>
      <c r="G542" s="21" t="s">
        <v>152</v>
      </c>
      <c r="H542" s="22">
        <f t="shared" si="27"/>
        <v>46069</v>
      </c>
      <c r="I542" s="19" t="s">
        <v>622</v>
      </c>
      <c r="J542" s="21" t="str">
        <f>IF(LEN(A542&amp;B542)&lt;2,"Não Utilizou",IF((IFERROR(IFERROR(VLOOKUP(A542,Agendamento!A:C,3,0),VLOOKUP(B542,Agendamento!B:C,2,0)&amp;"B"),"Encaixe"))="Agendado","Agend_OK",IF((IFERROR(IFERROR(VLOOKUP(A542,Agendamento!A:C,3,0),VLOOKUP(B542,Agendamento!B:C,2,0)&amp;"B"),"Encaixe"))="AgendadoB","Agend_NOK",IF((IFERROR(IFERROR(VLOOKUP(A542,Agendamento!A:C,3,0),VLOOKUP(B542,Agendamento!B:C,2,0)&amp;"B"),"Encaixe"))="Encaixe","Encaixe","Não Utilizou"))))</f>
        <v>Agend_NOK</v>
      </c>
      <c r="K542" s="21" t="str">
        <f>IFERROR(VLOOKUP(L542,'Base Colaboradores'!C:F,4,0),"PRESTADOR DE SERVIÇOS")</f>
        <v>TECNOLOGIA</v>
      </c>
      <c r="L542" s="19" t="s">
        <v>16750</v>
      </c>
      <c r="M542" s="19" t="s">
        <v>6170</v>
      </c>
      <c r="N542" s="19" t="s">
        <v>18013</v>
      </c>
    </row>
    <row r="543" spans="1:14" x14ac:dyDescent="0.25">
      <c r="A543" s="19" t="str">
        <f t="shared" si="25"/>
        <v>89936Sambodromo x JB4606906h</v>
      </c>
      <c r="B543" s="19" t="str">
        <f t="shared" si="26"/>
        <v>89936Sambodromo x JB46069</v>
      </c>
      <c r="C543" s="19" t="s">
        <v>130</v>
      </c>
      <c r="D543" s="19">
        <v>89936</v>
      </c>
      <c r="E543" s="20"/>
      <c r="F543" s="19" t="s">
        <v>159</v>
      </c>
      <c r="G543" s="21" t="s">
        <v>193</v>
      </c>
      <c r="H543" s="22">
        <f t="shared" si="27"/>
        <v>46069</v>
      </c>
      <c r="I543" s="19" t="s">
        <v>622</v>
      </c>
      <c r="J543" s="21" t="str">
        <f>IF(LEN(A543&amp;B543)&lt;2,"Não Utilizou",IF((IFERROR(IFERROR(VLOOKUP(A543,Agendamento!A:C,3,0),VLOOKUP(B543,Agendamento!B:C,2,0)&amp;"B"),"Encaixe"))="Agendado","Agend_OK",IF((IFERROR(IFERROR(VLOOKUP(A543,Agendamento!A:C,3,0),VLOOKUP(B543,Agendamento!B:C,2,0)&amp;"B"),"Encaixe"))="AgendadoB","Agend_NOK",IF((IFERROR(IFERROR(VLOOKUP(A543,Agendamento!A:C,3,0),VLOOKUP(B543,Agendamento!B:C,2,0)&amp;"B"),"Encaixe"))="Encaixe","Encaixe","Não Utilizou"))))</f>
        <v>Agend_NOK</v>
      </c>
      <c r="K543" s="21" t="str">
        <f>IFERROR(VLOOKUP(L543,'Base Colaboradores'!C:F,4,0),"PRESTADOR DE SERVIÇOS")</f>
        <v>JORNALISMO</v>
      </c>
      <c r="L543" s="19" t="s">
        <v>16714</v>
      </c>
      <c r="M543" s="19" t="s">
        <v>5297</v>
      </c>
      <c r="N543" s="19" t="s">
        <v>17781</v>
      </c>
    </row>
    <row r="544" spans="1:14" x14ac:dyDescent="0.25">
      <c r="A544" s="19" t="str">
        <f t="shared" si="25"/>
        <v>89936JB x Sambodromo4607020h</v>
      </c>
      <c r="B544" s="19" t="str">
        <f t="shared" si="26"/>
        <v>89936JB x Sambodromo46070</v>
      </c>
      <c r="C544" s="19" t="s">
        <v>130</v>
      </c>
      <c r="D544" s="19">
        <v>89936</v>
      </c>
      <c r="E544" s="20"/>
      <c r="F544" s="19" t="s">
        <v>33</v>
      </c>
      <c r="G544" s="21" t="s">
        <v>114</v>
      </c>
      <c r="H544" s="22">
        <f t="shared" si="27"/>
        <v>46070</v>
      </c>
      <c r="I544" s="19" t="s">
        <v>623</v>
      </c>
      <c r="J544" s="21" t="str">
        <f>IF(LEN(A544&amp;B544)&lt;2,"Não Utilizou",IF((IFERROR(IFERROR(VLOOKUP(A544,Agendamento!A:C,3,0),VLOOKUP(B544,Agendamento!B:C,2,0)&amp;"B"),"Encaixe"))="Agendado","Agend_OK",IF((IFERROR(IFERROR(VLOOKUP(A544,Agendamento!A:C,3,0),VLOOKUP(B544,Agendamento!B:C,2,0)&amp;"B"),"Encaixe"))="AgendadoB","Agend_NOK",IF((IFERROR(IFERROR(VLOOKUP(A544,Agendamento!A:C,3,0),VLOOKUP(B544,Agendamento!B:C,2,0)&amp;"B"),"Encaixe"))="Encaixe","Encaixe","Não Utilizou"))))</f>
        <v>Encaixe</v>
      </c>
      <c r="K544" s="21" t="str">
        <f>IFERROR(VLOOKUP(L544,'Base Colaboradores'!C:F,4,0),"PRESTADOR DE SERVIÇOS")</f>
        <v>JORNALISMO</v>
      </c>
      <c r="L544" s="19" t="s">
        <v>16714</v>
      </c>
      <c r="M544" s="19" t="s">
        <v>5297</v>
      </c>
      <c r="N544" s="19" t="s">
        <v>17781</v>
      </c>
    </row>
    <row r="545" spans="1:14" x14ac:dyDescent="0.25">
      <c r="A545" s="19" t="str">
        <f t="shared" si="25"/>
        <v>54675JB x Sambodromo4607019h</v>
      </c>
      <c r="B545" s="19" t="str">
        <f t="shared" si="26"/>
        <v>54675JB x Sambodromo46070</v>
      </c>
      <c r="C545" s="19" t="s">
        <v>273</v>
      </c>
      <c r="D545" s="19">
        <v>54675</v>
      </c>
      <c r="E545" s="20"/>
      <c r="F545" s="19" t="s">
        <v>33</v>
      </c>
      <c r="G545" s="21" t="s">
        <v>76</v>
      </c>
      <c r="H545" s="22">
        <f t="shared" si="27"/>
        <v>46070</v>
      </c>
      <c r="I545" s="19" t="s">
        <v>623</v>
      </c>
      <c r="J545" s="21" t="str">
        <f>IF(LEN(A545&amp;B545)&lt;2,"Não Utilizou",IF((IFERROR(IFERROR(VLOOKUP(A545,Agendamento!A:C,3,0),VLOOKUP(B545,Agendamento!B:C,2,0)&amp;"B"),"Encaixe"))="Agendado","Agend_OK",IF((IFERROR(IFERROR(VLOOKUP(A545,Agendamento!A:C,3,0),VLOOKUP(B545,Agendamento!B:C,2,0)&amp;"B"),"Encaixe"))="AgendadoB","Agend_NOK",IF((IFERROR(IFERROR(VLOOKUP(A545,Agendamento!A:C,3,0),VLOOKUP(B545,Agendamento!B:C,2,0)&amp;"B"),"Encaixe"))="Encaixe","Encaixe","Não Utilizou"))))</f>
        <v>Encaixe</v>
      </c>
      <c r="K545" s="21" t="str">
        <f>IFERROR(VLOOKUP(L545,'Base Colaboradores'!C:F,4,0),"PRESTADOR DE SERVIÇOS")</f>
        <v>MARCA E COMUNICACAO</v>
      </c>
      <c r="L545" s="19" t="s">
        <v>17163</v>
      </c>
      <c r="M545" s="19" t="s">
        <v>1867</v>
      </c>
      <c r="N545" s="19" t="s">
        <v>18454</v>
      </c>
    </row>
    <row r="546" spans="1:14" x14ac:dyDescent="0.25">
      <c r="A546" s="19" t="str">
        <f t="shared" si="25"/>
        <v>29913Sambodromo x EG4606906h</v>
      </c>
      <c r="B546" s="19" t="str">
        <f t="shared" si="26"/>
        <v>29913Sambodromo x EG46069</v>
      </c>
      <c r="C546" s="19" t="s">
        <v>117</v>
      </c>
      <c r="D546" s="19">
        <v>29913</v>
      </c>
      <c r="E546" s="20"/>
      <c r="F546" s="19" t="s">
        <v>151</v>
      </c>
      <c r="G546" s="21" t="s">
        <v>193</v>
      </c>
      <c r="H546" s="22">
        <f t="shared" si="27"/>
        <v>46069</v>
      </c>
      <c r="I546" s="19" t="s">
        <v>622</v>
      </c>
      <c r="J546" s="21" t="str">
        <f>IF(LEN(A546&amp;B546)&lt;2,"Não Utilizou",IF((IFERROR(IFERROR(VLOOKUP(A546,Agendamento!A:C,3,0),VLOOKUP(B546,Agendamento!B:C,2,0)&amp;"B"),"Encaixe"))="Agendado","Agend_OK",IF((IFERROR(IFERROR(VLOOKUP(A546,Agendamento!A:C,3,0),VLOOKUP(B546,Agendamento!B:C,2,0)&amp;"B"),"Encaixe"))="AgendadoB","Agend_NOK",IF((IFERROR(IFERROR(VLOOKUP(A546,Agendamento!A:C,3,0),VLOOKUP(B546,Agendamento!B:C,2,0)&amp;"B"),"Encaixe"))="Encaixe","Encaixe","Não Utilizou"))))</f>
        <v>Agend_NOK</v>
      </c>
      <c r="K546" s="21" t="str">
        <f>IFERROR(VLOOKUP(L546,'Base Colaboradores'!C:F,4,0),"PRESTADOR DE SERVIÇOS")</f>
        <v>TECNOLOGIA</v>
      </c>
      <c r="L546" s="19" t="s">
        <v>16317</v>
      </c>
      <c r="M546" s="19" t="s">
        <v>12397</v>
      </c>
      <c r="N546" s="19" t="s">
        <v>17682</v>
      </c>
    </row>
    <row r="547" spans="1:14" x14ac:dyDescent="0.25">
      <c r="A547" s="19" t="str">
        <f t="shared" si="25"/>
        <v>29913EG x Sambodromo4607020h</v>
      </c>
      <c r="B547" s="19" t="str">
        <f t="shared" si="26"/>
        <v>29913EG x Sambodromo46070</v>
      </c>
      <c r="C547" s="19" t="s">
        <v>117</v>
      </c>
      <c r="D547" s="19">
        <v>29913</v>
      </c>
      <c r="E547" s="20"/>
      <c r="F547" s="19" t="s">
        <v>6</v>
      </c>
      <c r="G547" s="21" t="s">
        <v>114</v>
      </c>
      <c r="H547" s="22">
        <f t="shared" si="27"/>
        <v>46070</v>
      </c>
      <c r="I547" s="19" t="s">
        <v>623</v>
      </c>
      <c r="J547" s="21" t="str">
        <f>IF(LEN(A547&amp;B547)&lt;2,"Não Utilizou",IF((IFERROR(IFERROR(VLOOKUP(A547,Agendamento!A:C,3,0),VLOOKUP(B547,Agendamento!B:C,2,0)&amp;"B"),"Encaixe"))="Agendado","Agend_OK",IF((IFERROR(IFERROR(VLOOKUP(A547,Agendamento!A:C,3,0),VLOOKUP(B547,Agendamento!B:C,2,0)&amp;"B"),"Encaixe"))="AgendadoB","Agend_NOK",IF((IFERROR(IFERROR(VLOOKUP(A547,Agendamento!A:C,3,0),VLOOKUP(B547,Agendamento!B:C,2,0)&amp;"B"),"Encaixe"))="Encaixe","Encaixe","Não Utilizou"))))</f>
        <v>Agend_OK</v>
      </c>
      <c r="K547" s="21" t="str">
        <f>IFERROR(VLOOKUP(L547,'Base Colaboradores'!C:F,4,0),"PRESTADOR DE SERVIÇOS")</f>
        <v>TECNOLOGIA</v>
      </c>
      <c r="L547" s="19" t="s">
        <v>16317</v>
      </c>
      <c r="M547" s="19" t="s">
        <v>12397</v>
      </c>
      <c r="N547" s="19" t="s">
        <v>17682</v>
      </c>
    </row>
    <row r="548" spans="1:14" x14ac:dyDescent="0.25">
      <c r="A548" s="19" t="str">
        <f t="shared" si="25"/>
        <v>78101Sambodromo x EG4606906h</v>
      </c>
      <c r="B548" s="19" t="str">
        <f t="shared" si="26"/>
        <v>78101Sambodromo x EG46069</v>
      </c>
      <c r="C548" s="19" t="s">
        <v>145</v>
      </c>
      <c r="D548" s="19">
        <v>78101</v>
      </c>
      <c r="E548" s="20"/>
      <c r="F548" s="19" t="s">
        <v>151</v>
      </c>
      <c r="G548" s="21" t="s">
        <v>193</v>
      </c>
      <c r="H548" s="22">
        <f t="shared" si="27"/>
        <v>46069</v>
      </c>
      <c r="I548" s="19" t="s">
        <v>622</v>
      </c>
      <c r="J548" s="21" t="str">
        <f>IF(LEN(A548&amp;B548)&lt;2,"Não Utilizou",IF((IFERROR(IFERROR(VLOOKUP(A548,Agendamento!A:C,3,0),VLOOKUP(B548,Agendamento!B:C,2,0)&amp;"B"),"Encaixe"))="Agendado","Agend_OK",IF((IFERROR(IFERROR(VLOOKUP(A548,Agendamento!A:C,3,0),VLOOKUP(B548,Agendamento!B:C,2,0)&amp;"B"),"Encaixe"))="AgendadoB","Agend_NOK",IF((IFERROR(IFERROR(VLOOKUP(A548,Agendamento!A:C,3,0),VLOOKUP(B548,Agendamento!B:C,2,0)&amp;"B"),"Encaixe"))="Encaixe","Encaixe","Não Utilizou"))))</f>
        <v>Encaixe</v>
      </c>
      <c r="K548" s="21" t="str">
        <f>IFERROR(VLOOKUP(L548,'Base Colaboradores'!C:F,4,0),"PRESTADOR DE SERVIÇOS")</f>
        <v>FINANCAS JURIDICO E INFRAESTRUTURA</v>
      </c>
      <c r="L548" s="19" t="s">
        <v>16098</v>
      </c>
      <c r="M548" s="19" t="s">
        <v>5255</v>
      </c>
      <c r="N548" s="19" t="s">
        <v>17545</v>
      </c>
    </row>
    <row r="549" spans="1:14" x14ac:dyDescent="0.25">
      <c r="A549" s="19" t="str">
        <f t="shared" si="25"/>
        <v>78101EG x Sambodromo4607022h</v>
      </c>
      <c r="B549" s="19" t="str">
        <f t="shared" si="26"/>
        <v>78101EG x Sambodromo46070</v>
      </c>
      <c r="C549" s="19" t="s">
        <v>145</v>
      </c>
      <c r="D549" s="19">
        <v>78101</v>
      </c>
      <c r="E549" s="20"/>
      <c r="F549" s="19" t="s">
        <v>6</v>
      </c>
      <c r="G549" s="21" t="s">
        <v>137</v>
      </c>
      <c r="H549" s="22">
        <f t="shared" si="27"/>
        <v>46070</v>
      </c>
      <c r="I549" s="19" t="s">
        <v>623</v>
      </c>
      <c r="J549" s="21" t="str">
        <f>IF(LEN(A549&amp;B549)&lt;2,"Não Utilizou",IF((IFERROR(IFERROR(VLOOKUP(A549,Agendamento!A:C,3,0),VLOOKUP(B549,Agendamento!B:C,2,0)&amp;"B"),"Encaixe"))="Agendado","Agend_OK",IF((IFERROR(IFERROR(VLOOKUP(A549,Agendamento!A:C,3,0),VLOOKUP(B549,Agendamento!B:C,2,0)&amp;"B"),"Encaixe"))="AgendadoB","Agend_NOK",IF((IFERROR(IFERROR(VLOOKUP(A549,Agendamento!A:C,3,0),VLOOKUP(B549,Agendamento!B:C,2,0)&amp;"B"),"Encaixe"))="Encaixe","Encaixe","Não Utilizou"))))</f>
        <v>Encaixe</v>
      </c>
      <c r="K549" s="21" t="str">
        <f>IFERROR(VLOOKUP(L549,'Base Colaboradores'!C:F,4,0),"PRESTADOR DE SERVIÇOS")</f>
        <v>FINANCAS JURIDICO E INFRAESTRUTURA</v>
      </c>
      <c r="L549" s="19" t="s">
        <v>16098</v>
      </c>
      <c r="M549" s="19" t="s">
        <v>5255</v>
      </c>
      <c r="N549" s="19" t="s">
        <v>17545</v>
      </c>
    </row>
    <row r="550" spans="1:14" x14ac:dyDescent="0.25">
      <c r="A550" s="19" t="str">
        <f t="shared" si="25"/>
        <v>68808Sambodromo x EG4606906h</v>
      </c>
      <c r="B550" s="19" t="str">
        <f t="shared" si="26"/>
        <v>68808Sambodromo x EG46069</v>
      </c>
      <c r="C550" s="19" t="s">
        <v>243</v>
      </c>
      <c r="D550" s="19">
        <v>68808</v>
      </c>
      <c r="E550" s="20"/>
      <c r="F550" s="19" t="s">
        <v>151</v>
      </c>
      <c r="G550" s="21" t="s">
        <v>193</v>
      </c>
      <c r="H550" s="22">
        <f t="shared" si="27"/>
        <v>46069</v>
      </c>
      <c r="I550" s="19" t="s">
        <v>622</v>
      </c>
      <c r="J550" s="21" t="str">
        <f>IF(LEN(A550&amp;B550)&lt;2,"Não Utilizou",IF((IFERROR(IFERROR(VLOOKUP(A550,Agendamento!A:C,3,0),VLOOKUP(B550,Agendamento!B:C,2,0)&amp;"B"),"Encaixe"))="Agendado","Agend_OK",IF((IFERROR(IFERROR(VLOOKUP(A550,Agendamento!A:C,3,0),VLOOKUP(B550,Agendamento!B:C,2,0)&amp;"B"),"Encaixe"))="AgendadoB","Agend_NOK",IF((IFERROR(IFERROR(VLOOKUP(A550,Agendamento!A:C,3,0),VLOOKUP(B550,Agendamento!B:C,2,0)&amp;"B"),"Encaixe"))="Encaixe","Encaixe","Não Utilizou"))))</f>
        <v>Encaixe</v>
      </c>
      <c r="K550" s="21" t="str">
        <f>IFERROR(VLOOKUP(L550,'Base Colaboradores'!C:F,4,0),"PRESTADOR DE SERVIÇOS")</f>
        <v>FINANCAS JURIDICO E INFRAESTRUTURA</v>
      </c>
      <c r="L550" s="19" t="s">
        <v>16098</v>
      </c>
      <c r="M550" s="19" t="s">
        <v>15042</v>
      </c>
      <c r="N550" s="19" t="s">
        <v>18466</v>
      </c>
    </row>
    <row r="551" spans="1:14" x14ac:dyDescent="0.25">
      <c r="A551" s="19" t="str">
        <f t="shared" si="25"/>
        <v>68808EG x Sambodromo4607020h</v>
      </c>
      <c r="B551" s="19" t="str">
        <f t="shared" si="26"/>
        <v>68808EG x Sambodromo46070</v>
      </c>
      <c r="C551" s="19" t="s">
        <v>243</v>
      </c>
      <c r="D551" s="19">
        <v>68808</v>
      </c>
      <c r="E551" s="20"/>
      <c r="F551" s="19" t="s">
        <v>6</v>
      </c>
      <c r="G551" s="21" t="s">
        <v>114</v>
      </c>
      <c r="H551" s="22">
        <f t="shared" si="27"/>
        <v>46070</v>
      </c>
      <c r="I551" s="19" t="s">
        <v>623</v>
      </c>
      <c r="J551" s="21" t="str">
        <f>IF(LEN(A551&amp;B551)&lt;2,"Não Utilizou",IF((IFERROR(IFERROR(VLOOKUP(A551,Agendamento!A:C,3,0),VLOOKUP(B551,Agendamento!B:C,2,0)&amp;"B"),"Encaixe"))="Agendado","Agend_OK",IF((IFERROR(IFERROR(VLOOKUP(A551,Agendamento!A:C,3,0),VLOOKUP(B551,Agendamento!B:C,2,0)&amp;"B"),"Encaixe"))="AgendadoB","Agend_NOK",IF((IFERROR(IFERROR(VLOOKUP(A551,Agendamento!A:C,3,0),VLOOKUP(B551,Agendamento!B:C,2,0)&amp;"B"),"Encaixe"))="Encaixe","Encaixe","Não Utilizou"))))</f>
        <v>Encaixe</v>
      </c>
      <c r="K551" s="21" t="str">
        <f>IFERROR(VLOOKUP(L551,'Base Colaboradores'!C:F,4,0),"PRESTADOR DE SERVIÇOS")</f>
        <v>FINANCAS JURIDICO E INFRAESTRUTURA</v>
      </c>
      <c r="L551" s="19" t="s">
        <v>16098</v>
      </c>
      <c r="M551" s="19" t="s">
        <v>15042</v>
      </c>
      <c r="N551" s="19" t="s">
        <v>18466</v>
      </c>
    </row>
    <row r="552" spans="1:14" x14ac:dyDescent="0.25">
      <c r="A552" s="19" t="str">
        <f t="shared" si="25"/>
        <v>53831EG x Sambodromo4607018h</v>
      </c>
      <c r="B552" s="19" t="str">
        <f t="shared" si="26"/>
        <v>53831EG x Sambodromo46070</v>
      </c>
      <c r="C552" s="19" t="s">
        <v>72</v>
      </c>
      <c r="D552" s="19">
        <v>53831</v>
      </c>
      <c r="E552" s="20"/>
      <c r="F552" s="19" t="s">
        <v>6</v>
      </c>
      <c r="G552" s="21" t="s">
        <v>34</v>
      </c>
      <c r="H552" s="22">
        <f t="shared" si="27"/>
        <v>46070</v>
      </c>
      <c r="I552" s="19" t="s">
        <v>623</v>
      </c>
      <c r="J552" s="21" t="str">
        <f>IF(LEN(A552&amp;B552)&lt;2,"Não Utilizou",IF((IFERROR(IFERROR(VLOOKUP(A552,Agendamento!A:C,3,0),VLOOKUP(B552,Agendamento!B:C,2,0)&amp;"B"),"Encaixe"))="Agendado","Agend_OK",IF((IFERROR(IFERROR(VLOOKUP(A552,Agendamento!A:C,3,0),VLOOKUP(B552,Agendamento!B:C,2,0)&amp;"B"),"Encaixe"))="AgendadoB","Agend_NOK",IF((IFERROR(IFERROR(VLOOKUP(A552,Agendamento!A:C,3,0),VLOOKUP(B552,Agendamento!B:C,2,0)&amp;"B"),"Encaixe"))="Encaixe","Encaixe","Não Utilizou"))))</f>
        <v>Encaixe</v>
      </c>
      <c r="K552" s="21" t="str">
        <f>IFERROR(VLOOKUP(L552,'Base Colaboradores'!C:F,4,0),"PRESTADOR DE SERVIÇOS")</f>
        <v>FINANCAS JURIDICO E INFRAESTRUTURA</v>
      </c>
      <c r="L552" s="19" t="s">
        <v>16865</v>
      </c>
      <c r="M552" s="19" t="s">
        <v>15071</v>
      </c>
      <c r="N552" s="19" t="s">
        <v>17923</v>
      </c>
    </row>
    <row r="553" spans="1:14" x14ac:dyDescent="0.25">
      <c r="A553" s="19" t="str">
        <f t="shared" si="25"/>
        <v>82493JB x Sambodromo4607019h</v>
      </c>
      <c r="B553" s="19" t="str">
        <f t="shared" si="26"/>
        <v>82493JB x Sambodromo46070</v>
      </c>
      <c r="C553" s="19" t="s">
        <v>98</v>
      </c>
      <c r="D553" s="19">
        <v>82493</v>
      </c>
      <c r="E553" s="20"/>
      <c r="F553" s="19" t="s">
        <v>33</v>
      </c>
      <c r="G553" s="21" t="s">
        <v>76</v>
      </c>
      <c r="H553" s="22">
        <f t="shared" si="27"/>
        <v>46070</v>
      </c>
      <c r="I553" s="19" t="s">
        <v>623</v>
      </c>
      <c r="J553" s="21" t="str">
        <f>IF(LEN(A553&amp;B553)&lt;2,"Não Utilizou",IF((IFERROR(IFERROR(VLOOKUP(A553,Agendamento!A:C,3,0),VLOOKUP(B553,Agendamento!B:C,2,0)&amp;"B"),"Encaixe"))="Agendado","Agend_OK",IF((IFERROR(IFERROR(VLOOKUP(A553,Agendamento!A:C,3,0),VLOOKUP(B553,Agendamento!B:C,2,0)&amp;"B"),"Encaixe"))="AgendadoB","Agend_NOK",IF((IFERROR(IFERROR(VLOOKUP(A553,Agendamento!A:C,3,0),VLOOKUP(B553,Agendamento!B:C,2,0)&amp;"B"),"Encaixe"))="Encaixe","Encaixe","Não Utilizou"))))</f>
        <v>Agend_OK</v>
      </c>
      <c r="K553" s="21" t="str">
        <f>IFERROR(VLOOKUP(L553,'Base Colaboradores'!C:F,4,0),"PRESTADOR DE SERVIÇOS")</f>
        <v>JORNALISMO</v>
      </c>
      <c r="L553" s="19" t="s">
        <v>16228</v>
      </c>
      <c r="M553" s="19" t="s">
        <v>4622</v>
      </c>
      <c r="N553" s="19" t="s">
        <v>17483</v>
      </c>
    </row>
    <row r="554" spans="1:14" x14ac:dyDescent="0.25">
      <c r="A554" s="19" t="str">
        <f t="shared" si="25"/>
        <v>38344EG x Sambodromo4607018h</v>
      </c>
      <c r="B554" s="19" t="str">
        <f t="shared" si="26"/>
        <v>38344EG x Sambodromo46070</v>
      </c>
      <c r="C554" s="19" t="s">
        <v>74</v>
      </c>
      <c r="D554" s="19">
        <v>38344</v>
      </c>
      <c r="E554" s="20"/>
      <c r="F554" s="19" t="s">
        <v>6</v>
      </c>
      <c r="G554" s="21" t="s">
        <v>34</v>
      </c>
      <c r="H554" s="22">
        <f t="shared" si="27"/>
        <v>46070</v>
      </c>
      <c r="I554" s="19" t="s">
        <v>623</v>
      </c>
      <c r="J554" s="21" t="str">
        <f>IF(LEN(A554&amp;B554)&lt;2,"Não Utilizou",IF((IFERROR(IFERROR(VLOOKUP(A554,Agendamento!A:C,3,0),VLOOKUP(B554,Agendamento!B:C,2,0)&amp;"B"),"Encaixe"))="Agendado","Agend_OK",IF((IFERROR(IFERROR(VLOOKUP(A554,Agendamento!A:C,3,0),VLOOKUP(B554,Agendamento!B:C,2,0)&amp;"B"),"Encaixe"))="AgendadoB","Agend_NOK",IF((IFERROR(IFERROR(VLOOKUP(A554,Agendamento!A:C,3,0),VLOOKUP(B554,Agendamento!B:C,2,0)&amp;"B"),"Encaixe"))="Encaixe","Encaixe","Não Utilizou"))))</f>
        <v>Agend_NOK</v>
      </c>
      <c r="K554" s="21" t="str">
        <f>IFERROR(VLOOKUP(L554,'Base Colaboradores'!C:F,4,0),"PRESTADOR DE SERVIÇOS")</f>
        <v>FINANCAS JURIDICO E INFRAESTRUTURA</v>
      </c>
      <c r="L554" s="19" t="s">
        <v>16520</v>
      </c>
      <c r="M554" s="19" t="s">
        <v>2637</v>
      </c>
      <c r="N554" s="19" t="s">
        <v>18246</v>
      </c>
    </row>
    <row r="555" spans="1:14" x14ac:dyDescent="0.25">
      <c r="A555" s="19" t="str">
        <f t="shared" si="25"/>
        <v>08726109778EG x Sambodromo4607017h</v>
      </c>
      <c r="B555" s="19" t="str">
        <f t="shared" si="26"/>
        <v>08726109778EG x Sambodromo46070</v>
      </c>
      <c r="C555" s="19" t="s">
        <v>203</v>
      </c>
      <c r="D555" s="19"/>
      <c r="E555" s="20" t="s">
        <v>204</v>
      </c>
      <c r="F555" s="19" t="s">
        <v>6</v>
      </c>
      <c r="G555" s="21" t="s">
        <v>7</v>
      </c>
      <c r="H555" s="22">
        <f t="shared" si="27"/>
        <v>46070</v>
      </c>
      <c r="I555" s="19" t="s">
        <v>623</v>
      </c>
      <c r="J555" s="21" t="str">
        <f>IF(LEN(A555&amp;B555)&lt;2,"Não Utilizou",IF((IFERROR(IFERROR(VLOOKUP(A555,Agendamento!A:C,3,0),VLOOKUP(B555,Agendamento!B:C,2,0)&amp;"B"),"Encaixe"))="Agendado","Agend_OK",IF((IFERROR(IFERROR(VLOOKUP(A555,Agendamento!A:C,3,0),VLOOKUP(B555,Agendamento!B:C,2,0)&amp;"B"),"Encaixe"))="AgendadoB","Agend_NOK",IF((IFERROR(IFERROR(VLOOKUP(A555,Agendamento!A:C,3,0),VLOOKUP(B555,Agendamento!B:C,2,0)&amp;"B"),"Encaixe"))="Encaixe","Encaixe","Não Utilizou"))))</f>
        <v>Encaixe</v>
      </c>
      <c r="K555" s="21" t="str">
        <f>IFERROR(VLOOKUP(L555,'Base Colaboradores'!C:F,4,0),"PRESTADOR DE SERVIÇOS")</f>
        <v>PRESTADOR DE SERVIÇOS</v>
      </c>
      <c r="L555" s="19" t="s">
        <v>446</v>
      </c>
      <c r="M555" s="19" t="s">
        <v>19218</v>
      </c>
      <c r="N555" s="19" t="s">
        <v>19218</v>
      </c>
    </row>
    <row r="556" spans="1:14" x14ac:dyDescent="0.25">
      <c r="A556" s="19" t="str">
        <f t="shared" si="25"/>
        <v>92430Sambodromo x JB4606905h</v>
      </c>
      <c r="B556" s="19" t="str">
        <f t="shared" si="26"/>
        <v>92430Sambodromo x JB46069</v>
      </c>
      <c r="C556" s="19" t="s">
        <v>112</v>
      </c>
      <c r="D556" s="19">
        <v>92430</v>
      </c>
      <c r="E556" s="20"/>
      <c r="F556" s="19" t="s">
        <v>159</v>
      </c>
      <c r="G556" s="21" t="s">
        <v>188</v>
      </c>
      <c r="H556" s="22">
        <f t="shared" si="27"/>
        <v>46069</v>
      </c>
      <c r="I556" s="19" t="s">
        <v>622</v>
      </c>
      <c r="J556" s="21" t="str">
        <f>IF(LEN(A556&amp;B556)&lt;2,"Não Utilizou",IF((IFERROR(IFERROR(VLOOKUP(A556,Agendamento!A:C,3,0),VLOOKUP(B556,Agendamento!B:C,2,0)&amp;"B"),"Encaixe"))="Agendado","Agend_OK",IF((IFERROR(IFERROR(VLOOKUP(A556,Agendamento!A:C,3,0),VLOOKUP(B556,Agendamento!B:C,2,0)&amp;"B"),"Encaixe"))="AgendadoB","Agend_NOK",IF((IFERROR(IFERROR(VLOOKUP(A556,Agendamento!A:C,3,0),VLOOKUP(B556,Agendamento!B:C,2,0)&amp;"B"),"Encaixe"))="Encaixe","Encaixe","Não Utilizou"))))</f>
        <v>Agend_NOK</v>
      </c>
      <c r="K556" s="21" t="str">
        <f>IFERROR(VLOOKUP(L556,'Base Colaboradores'!C:F,4,0),"PRESTADOR DE SERVIÇOS")</f>
        <v>PRODUTOS DIGITAIS</v>
      </c>
      <c r="L556" s="19" t="s">
        <v>16340</v>
      </c>
      <c r="M556" s="19" t="s">
        <v>11771</v>
      </c>
      <c r="N556" s="19" t="s">
        <v>17922</v>
      </c>
    </row>
    <row r="557" spans="1:14" x14ac:dyDescent="0.25">
      <c r="A557" s="19" t="str">
        <f t="shared" si="25"/>
        <v>92430JB x Sambodromo4607020h</v>
      </c>
      <c r="B557" s="19" t="str">
        <f t="shared" si="26"/>
        <v>92430JB x Sambodromo46070</v>
      </c>
      <c r="C557" s="19" t="s">
        <v>112</v>
      </c>
      <c r="D557" s="19">
        <v>92430</v>
      </c>
      <c r="E557" s="20"/>
      <c r="F557" s="19" t="s">
        <v>33</v>
      </c>
      <c r="G557" s="21" t="s">
        <v>114</v>
      </c>
      <c r="H557" s="22">
        <f t="shared" si="27"/>
        <v>46070</v>
      </c>
      <c r="I557" s="19" t="s">
        <v>623</v>
      </c>
      <c r="J557" s="21" t="str">
        <f>IF(LEN(A557&amp;B557)&lt;2,"Não Utilizou",IF((IFERROR(IFERROR(VLOOKUP(A557,Agendamento!A:C,3,0),VLOOKUP(B557,Agendamento!B:C,2,0)&amp;"B"),"Encaixe"))="Agendado","Agend_OK",IF((IFERROR(IFERROR(VLOOKUP(A557,Agendamento!A:C,3,0),VLOOKUP(B557,Agendamento!B:C,2,0)&amp;"B"),"Encaixe"))="AgendadoB","Agend_NOK",IF((IFERROR(IFERROR(VLOOKUP(A557,Agendamento!A:C,3,0),VLOOKUP(B557,Agendamento!B:C,2,0)&amp;"B"),"Encaixe"))="Encaixe","Encaixe","Não Utilizou"))))</f>
        <v>Agend_NOK</v>
      </c>
      <c r="K557" s="21" t="str">
        <f>IFERROR(VLOOKUP(L557,'Base Colaboradores'!C:F,4,0),"PRESTADOR DE SERVIÇOS")</f>
        <v>PRODUTOS DIGITAIS</v>
      </c>
      <c r="L557" s="19" t="s">
        <v>16340</v>
      </c>
      <c r="M557" s="19" t="s">
        <v>11771</v>
      </c>
      <c r="N557" s="19" t="s">
        <v>17922</v>
      </c>
    </row>
    <row r="558" spans="1:14" x14ac:dyDescent="0.25">
      <c r="A558" s="19" t="str">
        <f t="shared" si="25"/>
        <v>77132Sambodromo x EG4606906h</v>
      </c>
      <c r="B558" s="19" t="str">
        <f t="shared" si="26"/>
        <v>77132Sambodromo x EG46069</v>
      </c>
      <c r="C558" s="19" t="s">
        <v>214</v>
      </c>
      <c r="D558" s="19">
        <v>77132</v>
      </c>
      <c r="E558" s="20"/>
      <c r="F558" s="19" t="s">
        <v>151</v>
      </c>
      <c r="G558" s="21" t="s">
        <v>193</v>
      </c>
      <c r="H558" s="22">
        <f t="shared" si="27"/>
        <v>46069</v>
      </c>
      <c r="I558" s="19" t="s">
        <v>622</v>
      </c>
      <c r="J558" s="21" t="str">
        <f>IF(LEN(A558&amp;B558)&lt;2,"Não Utilizou",IF((IFERROR(IFERROR(VLOOKUP(A558,Agendamento!A:C,3,0),VLOOKUP(B558,Agendamento!B:C,2,0)&amp;"B"),"Encaixe"))="Agendado","Agend_OK",IF((IFERROR(IFERROR(VLOOKUP(A558,Agendamento!A:C,3,0),VLOOKUP(B558,Agendamento!B:C,2,0)&amp;"B"),"Encaixe"))="AgendadoB","Agend_NOK",IF((IFERROR(IFERROR(VLOOKUP(A558,Agendamento!A:C,3,0),VLOOKUP(B558,Agendamento!B:C,2,0)&amp;"B"),"Encaixe"))="Encaixe","Encaixe","Não Utilizou"))))</f>
        <v>Agend_NOK</v>
      </c>
      <c r="K558" s="21" t="str">
        <f>IFERROR(VLOOKUP(L558,'Base Colaboradores'!C:F,4,0),"PRESTADOR DE SERVIÇOS")</f>
        <v>FINANCAS JURIDICO E INFRAESTRUTURA</v>
      </c>
      <c r="L558" s="19" t="s">
        <v>17212</v>
      </c>
      <c r="M558" s="19" t="s">
        <v>5923</v>
      </c>
      <c r="N558" s="19" t="s">
        <v>18118</v>
      </c>
    </row>
    <row r="559" spans="1:14" x14ac:dyDescent="0.25">
      <c r="A559" s="19" t="str">
        <f t="shared" si="25"/>
        <v>62489Sambodromo x EG4606906h</v>
      </c>
      <c r="B559" s="19" t="str">
        <f t="shared" si="26"/>
        <v>62489Sambodromo x EG46069</v>
      </c>
      <c r="C559" s="19" t="s">
        <v>574</v>
      </c>
      <c r="D559" s="19">
        <v>62489</v>
      </c>
      <c r="E559" s="20"/>
      <c r="F559" s="19" t="s">
        <v>151</v>
      </c>
      <c r="G559" s="21" t="s">
        <v>193</v>
      </c>
      <c r="H559" s="22">
        <f t="shared" si="27"/>
        <v>46069</v>
      </c>
      <c r="I559" s="19" t="s">
        <v>622</v>
      </c>
      <c r="J559" s="21" t="str">
        <f>IF(LEN(A559&amp;B559)&lt;2,"Não Utilizou",IF((IFERROR(IFERROR(VLOOKUP(A559,Agendamento!A:C,3,0),VLOOKUP(B559,Agendamento!B:C,2,0)&amp;"B"),"Encaixe"))="Agendado","Agend_OK",IF((IFERROR(IFERROR(VLOOKUP(A559,Agendamento!A:C,3,0),VLOOKUP(B559,Agendamento!B:C,2,0)&amp;"B"),"Encaixe"))="AgendadoB","Agend_NOK",IF((IFERROR(IFERROR(VLOOKUP(A559,Agendamento!A:C,3,0),VLOOKUP(B559,Agendamento!B:C,2,0)&amp;"B"),"Encaixe"))="Encaixe","Encaixe","Não Utilizou"))))</f>
        <v>Agend_NOK</v>
      </c>
      <c r="K559" s="21" t="str">
        <f>IFERROR(VLOOKUP(L559,'Base Colaboradores'!C:F,4,0),"PRESTADOR DE SERVIÇOS")</f>
        <v>TECNOLOGIA</v>
      </c>
      <c r="L559" s="19" t="s">
        <v>16260</v>
      </c>
      <c r="M559" s="19" t="s">
        <v>5234</v>
      </c>
      <c r="N559" s="19" t="s">
        <v>17926</v>
      </c>
    </row>
    <row r="560" spans="1:14" x14ac:dyDescent="0.25">
      <c r="A560" s="19" t="str">
        <f t="shared" si="25"/>
        <v>62489EG x Sambodromo4607022h</v>
      </c>
      <c r="B560" s="19" t="str">
        <f t="shared" si="26"/>
        <v>62489EG x Sambodromo46070</v>
      </c>
      <c r="C560" s="19" t="s">
        <v>574</v>
      </c>
      <c r="D560" s="19">
        <v>62489</v>
      </c>
      <c r="E560" s="20"/>
      <c r="F560" s="19" t="s">
        <v>6</v>
      </c>
      <c r="G560" s="21" t="s">
        <v>137</v>
      </c>
      <c r="H560" s="22">
        <f t="shared" si="27"/>
        <v>46070</v>
      </c>
      <c r="I560" s="19" t="s">
        <v>623</v>
      </c>
      <c r="J560" s="21" t="str">
        <f>IF(LEN(A560&amp;B560)&lt;2,"Não Utilizou",IF((IFERROR(IFERROR(VLOOKUP(A560,Agendamento!A:C,3,0),VLOOKUP(B560,Agendamento!B:C,2,0)&amp;"B"),"Encaixe"))="Agendado","Agend_OK",IF((IFERROR(IFERROR(VLOOKUP(A560,Agendamento!A:C,3,0),VLOOKUP(B560,Agendamento!B:C,2,0)&amp;"B"),"Encaixe"))="AgendadoB","Agend_NOK",IF((IFERROR(IFERROR(VLOOKUP(A560,Agendamento!A:C,3,0),VLOOKUP(B560,Agendamento!B:C,2,0)&amp;"B"),"Encaixe"))="Encaixe","Encaixe","Não Utilizou"))))</f>
        <v>Agend_NOK</v>
      </c>
      <c r="K560" s="21" t="str">
        <f>IFERROR(VLOOKUP(L560,'Base Colaboradores'!C:F,4,0),"PRESTADOR DE SERVIÇOS")</f>
        <v>TECNOLOGIA</v>
      </c>
      <c r="L560" s="19" t="s">
        <v>16260</v>
      </c>
      <c r="M560" s="19" t="s">
        <v>5234</v>
      </c>
      <c r="N560" s="19" t="s">
        <v>17926</v>
      </c>
    </row>
    <row r="561" spans="1:14" x14ac:dyDescent="0.25">
      <c r="A561" s="19" t="str">
        <f t="shared" si="25"/>
        <v>84206Sambodromo x EG4606902h</v>
      </c>
      <c r="B561" s="19" t="str">
        <f t="shared" si="26"/>
        <v>84206Sambodromo x EG46069</v>
      </c>
      <c r="C561" s="19" t="s">
        <v>12</v>
      </c>
      <c r="D561" s="19">
        <v>84206</v>
      </c>
      <c r="E561" s="20"/>
      <c r="F561" s="19" t="s">
        <v>151</v>
      </c>
      <c r="G561" s="21" t="s">
        <v>166</v>
      </c>
      <c r="H561" s="22">
        <f t="shared" si="27"/>
        <v>46069</v>
      </c>
      <c r="I561" s="19" t="s">
        <v>622</v>
      </c>
      <c r="J561" s="21" t="str">
        <f>IF(LEN(A561&amp;B561)&lt;2,"Não Utilizou",IF((IFERROR(IFERROR(VLOOKUP(A561,Agendamento!A:C,3,0),VLOOKUP(B561,Agendamento!B:C,2,0)&amp;"B"),"Encaixe"))="Agendado","Agend_OK",IF((IFERROR(IFERROR(VLOOKUP(A561,Agendamento!A:C,3,0),VLOOKUP(B561,Agendamento!B:C,2,0)&amp;"B"),"Encaixe"))="AgendadoB","Agend_NOK",IF((IFERROR(IFERROR(VLOOKUP(A561,Agendamento!A:C,3,0),VLOOKUP(B561,Agendamento!B:C,2,0)&amp;"B"),"Encaixe"))="Encaixe","Encaixe","Não Utilizou"))))</f>
        <v>Agend_NOK</v>
      </c>
      <c r="K561" s="21" t="str">
        <f>IFERROR(VLOOKUP(L561,'Base Colaboradores'!C:F,4,0),"PRESTADOR DE SERVIÇOS")</f>
        <v>TECNOLOGIA</v>
      </c>
      <c r="L561" s="19" t="s">
        <v>16260</v>
      </c>
      <c r="M561" s="19" t="s">
        <v>5234</v>
      </c>
      <c r="N561" s="19" t="s">
        <v>17585</v>
      </c>
    </row>
    <row r="562" spans="1:14" x14ac:dyDescent="0.25">
      <c r="A562" s="19" t="str">
        <f t="shared" si="25"/>
        <v>84206EG x Sambodromo4607017h</v>
      </c>
      <c r="B562" s="19" t="str">
        <f t="shared" si="26"/>
        <v>84206EG x Sambodromo46070</v>
      </c>
      <c r="C562" s="19" t="s">
        <v>12</v>
      </c>
      <c r="D562" s="19">
        <v>84206</v>
      </c>
      <c r="E562" s="20"/>
      <c r="F562" s="19" t="s">
        <v>6</v>
      </c>
      <c r="G562" s="21" t="s">
        <v>7</v>
      </c>
      <c r="H562" s="22">
        <f t="shared" si="27"/>
        <v>46070</v>
      </c>
      <c r="I562" s="19" t="s">
        <v>623</v>
      </c>
      <c r="J562" s="21" t="str">
        <f>IF(LEN(A562&amp;B562)&lt;2,"Não Utilizou",IF((IFERROR(IFERROR(VLOOKUP(A562,Agendamento!A:C,3,0),VLOOKUP(B562,Agendamento!B:C,2,0)&amp;"B"),"Encaixe"))="Agendado","Agend_OK",IF((IFERROR(IFERROR(VLOOKUP(A562,Agendamento!A:C,3,0),VLOOKUP(B562,Agendamento!B:C,2,0)&amp;"B"),"Encaixe"))="AgendadoB","Agend_NOK",IF((IFERROR(IFERROR(VLOOKUP(A562,Agendamento!A:C,3,0),VLOOKUP(B562,Agendamento!B:C,2,0)&amp;"B"),"Encaixe"))="Encaixe","Encaixe","Não Utilizou"))))</f>
        <v>Agend_NOK</v>
      </c>
      <c r="K562" s="21" t="str">
        <f>IFERROR(VLOOKUP(L562,'Base Colaboradores'!C:F,4,0),"PRESTADOR DE SERVIÇOS")</f>
        <v>TECNOLOGIA</v>
      </c>
      <c r="L562" s="19" t="s">
        <v>16260</v>
      </c>
      <c r="M562" s="19" t="s">
        <v>5234</v>
      </c>
      <c r="N562" s="19" t="s">
        <v>17585</v>
      </c>
    </row>
    <row r="563" spans="1:14" x14ac:dyDescent="0.25">
      <c r="A563" s="19" t="str">
        <f t="shared" si="25"/>
        <v>05668430723Sambodromo x JB4606900h</v>
      </c>
      <c r="B563" s="19" t="str">
        <f t="shared" si="26"/>
        <v>05668430723Sambodromo x JB46069</v>
      </c>
      <c r="C563" s="19" t="s">
        <v>161</v>
      </c>
      <c r="D563" s="19"/>
      <c r="E563" s="20" t="s">
        <v>97</v>
      </c>
      <c r="F563" s="19" t="s">
        <v>159</v>
      </c>
      <c r="G563" s="21" t="s">
        <v>152</v>
      </c>
      <c r="H563" s="22">
        <f t="shared" si="27"/>
        <v>46069</v>
      </c>
      <c r="I563" s="19" t="s">
        <v>622</v>
      </c>
      <c r="J563" s="21" t="str">
        <f>IF(LEN(A563&amp;B563)&lt;2,"Não Utilizou",IF((IFERROR(IFERROR(VLOOKUP(A563,Agendamento!A:C,3,0),VLOOKUP(B563,Agendamento!B:C,2,0)&amp;"B"),"Encaixe"))="Agendado","Agend_OK",IF((IFERROR(IFERROR(VLOOKUP(A563,Agendamento!A:C,3,0),VLOOKUP(B563,Agendamento!B:C,2,0)&amp;"B"),"Encaixe"))="AgendadoB","Agend_NOK",IF((IFERROR(IFERROR(VLOOKUP(A563,Agendamento!A:C,3,0),VLOOKUP(B563,Agendamento!B:C,2,0)&amp;"B"),"Encaixe"))="Encaixe","Encaixe","Não Utilizou"))))</f>
        <v>Encaixe</v>
      </c>
      <c r="K563" s="21" t="str">
        <f>IFERROR(VLOOKUP(L563,'Base Colaboradores'!C:F,4,0),"PRESTADOR DE SERVIÇOS")</f>
        <v>PRESTADOR DE SERVIÇOS</v>
      </c>
      <c r="L563" s="19" t="s">
        <v>19218</v>
      </c>
      <c r="M563" s="19" t="s">
        <v>19218</v>
      </c>
      <c r="N563" s="19" t="s">
        <v>19218</v>
      </c>
    </row>
    <row r="564" spans="1:14" x14ac:dyDescent="0.25">
      <c r="A564" s="19" t="str">
        <f t="shared" si="25"/>
        <v>05668430723JB x Sambodromo4607022h</v>
      </c>
      <c r="B564" s="19" t="str">
        <f t="shared" si="26"/>
        <v>05668430723JB x Sambodromo46070</v>
      </c>
      <c r="C564" s="19" t="s">
        <v>161</v>
      </c>
      <c r="D564" s="19"/>
      <c r="E564" s="20" t="s">
        <v>97</v>
      </c>
      <c r="F564" s="19" t="s">
        <v>33</v>
      </c>
      <c r="G564" s="21" t="s">
        <v>137</v>
      </c>
      <c r="H564" s="22">
        <f t="shared" si="27"/>
        <v>46070</v>
      </c>
      <c r="I564" s="19" t="s">
        <v>623</v>
      </c>
      <c r="J564" s="21" t="str">
        <f>IF(LEN(A564&amp;B564)&lt;2,"Não Utilizou",IF((IFERROR(IFERROR(VLOOKUP(A564,Agendamento!A:C,3,0),VLOOKUP(B564,Agendamento!B:C,2,0)&amp;"B"),"Encaixe"))="Agendado","Agend_OK",IF((IFERROR(IFERROR(VLOOKUP(A564,Agendamento!A:C,3,0),VLOOKUP(B564,Agendamento!B:C,2,0)&amp;"B"),"Encaixe"))="AgendadoB","Agend_NOK",IF((IFERROR(IFERROR(VLOOKUP(A564,Agendamento!A:C,3,0),VLOOKUP(B564,Agendamento!B:C,2,0)&amp;"B"),"Encaixe"))="Encaixe","Encaixe","Não Utilizou"))))</f>
        <v>Encaixe</v>
      </c>
      <c r="K564" s="21" t="str">
        <f>IFERROR(VLOOKUP(L564,'Base Colaboradores'!C:F,4,0),"PRESTADOR DE SERVIÇOS")</f>
        <v>PRESTADOR DE SERVIÇOS</v>
      </c>
      <c r="L564" s="19" t="s">
        <v>19218</v>
      </c>
      <c r="M564" s="19" t="s">
        <v>19218</v>
      </c>
      <c r="N564" s="19" t="s">
        <v>19218</v>
      </c>
    </row>
    <row r="565" spans="1:14" x14ac:dyDescent="0.25">
      <c r="A565" s="19" t="str">
        <f t="shared" si="25"/>
        <v>63011Sambodromo x EG4606906h</v>
      </c>
      <c r="B565" s="19" t="str">
        <f t="shared" si="26"/>
        <v>63011Sambodromo x EG46069</v>
      </c>
      <c r="C565" s="19" t="s">
        <v>228</v>
      </c>
      <c r="D565" s="19">
        <v>63011</v>
      </c>
      <c r="E565" s="20"/>
      <c r="F565" s="19" t="s">
        <v>151</v>
      </c>
      <c r="G565" s="21" t="s">
        <v>193</v>
      </c>
      <c r="H565" s="22">
        <f t="shared" si="27"/>
        <v>46069</v>
      </c>
      <c r="I565" s="19" t="s">
        <v>622</v>
      </c>
      <c r="J565" s="21" t="str">
        <f>IF(LEN(A565&amp;B565)&lt;2,"Não Utilizou",IF((IFERROR(IFERROR(VLOOKUP(A565,Agendamento!A:C,3,0),VLOOKUP(B565,Agendamento!B:C,2,0)&amp;"B"),"Encaixe"))="Agendado","Agend_OK",IF((IFERROR(IFERROR(VLOOKUP(A565,Agendamento!A:C,3,0),VLOOKUP(B565,Agendamento!B:C,2,0)&amp;"B"),"Encaixe"))="AgendadoB","Agend_NOK",IF((IFERROR(IFERROR(VLOOKUP(A565,Agendamento!A:C,3,0),VLOOKUP(B565,Agendamento!B:C,2,0)&amp;"B"),"Encaixe"))="Encaixe","Encaixe","Não Utilizou"))))</f>
        <v>Agend_NOK</v>
      </c>
      <c r="K565" s="21" t="str">
        <f>IFERROR(VLOOKUP(L565,'Base Colaboradores'!C:F,4,0),"PRESTADOR DE SERVIÇOS")</f>
        <v>FINANCAS JURIDICO E INFRAESTRUTURA</v>
      </c>
      <c r="L565" s="19" t="s">
        <v>16949</v>
      </c>
      <c r="M565" s="19" t="s">
        <v>3711</v>
      </c>
      <c r="N565" s="19" t="s">
        <v>18511</v>
      </c>
    </row>
    <row r="566" spans="1:14" x14ac:dyDescent="0.25">
      <c r="A566" s="19" t="str">
        <f t="shared" si="25"/>
        <v>68440Sambodromo x EG4606906h</v>
      </c>
      <c r="B566" s="19" t="str">
        <f t="shared" si="26"/>
        <v>68440Sambodromo x EG46069</v>
      </c>
      <c r="C566" s="19" t="s">
        <v>213</v>
      </c>
      <c r="D566" s="19">
        <v>68440</v>
      </c>
      <c r="E566" s="20"/>
      <c r="F566" s="19" t="s">
        <v>151</v>
      </c>
      <c r="G566" s="21" t="s">
        <v>193</v>
      </c>
      <c r="H566" s="22">
        <f t="shared" si="27"/>
        <v>46069</v>
      </c>
      <c r="I566" s="19" t="s">
        <v>622</v>
      </c>
      <c r="J566" s="21" t="str">
        <f>IF(LEN(A566&amp;B566)&lt;2,"Não Utilizou",IF((IFERROR(IFERROR(VLOOKUP(A566,Agendamento!A:C,3,0),VLOOKUP(B566,Agendamento!B:C,2,0)&amp;"B"),"Encaixe"))="Agendado","Agend_OK",IF((IFERROR(IFERROR(VLOOKUP(A566,Agendamento!A:C,3,0),VLOOKUP(B566,Agendamento!B:C,2,0)&amp;"B"),"Encaixe"))="AgendadoB","Agend_NOK",IF((IFERROR(IFERROR(VLOOKUP(A566,Agendamento!A:C,3,0),VLOOKUP(B566,Agendamento!B:C,2,0)&amp;"B"),"Encaixe"))="Encaixe","Encaixe","Não Utilizou"))))</f>
        <v>Agend_NOK</v>
      </c>
      <c r="K566" s="21" t="str">
        <f>IFERROR(VLOOKUP(L566,'Base Colaboradores'!C:F,4,0),"PRESTADOR DE SERVIÇOS")</f>
        <v>FINANCAS JURIDICO E INFRAESTRUTURA</v>
      </c>
      <c r="L566" s="19" t="s">
        <v>17212</v>
      </c>
      <c r="M566" s="19" t="s">
        <v>6753</v>
      </c>
      <c r="N566" s="19" t="s">
        <v>18546</v>
      </c>
    </row>
    <row r="567" spans="1:14" x14ac:dyDescent="0.25">
      <c r="A567" s="19" t="str">
        <f t="shared" si="25"/>
        <v>92600Sambodromo x EG4606906h</v>
      </c>
      <c r="B567" s="19" t="str">
        <f t="shared" si="26"/>
        <v>92600Sambodromo x EG46069</v>
      </c>
      <c r="C567" s="19" t="s">
        <v>584</v>
      </c>
      <c r="D567" s="19">
        <v>92600</v>
      </c>
      <c r="E567" s="20"/>
      <c r="F567" s="19" t="s">
        <v>151</v>
      </c>
      <c r="G567" s="21" t="s">
        <v>193</v>
      </c>
      <c r="H567" s="22">
        <f t="shared" si="27"/>
        <v>46069</v>
      </c>
      <c r="I567" s="19" t="s">
        <v>622</v>
      </c>
      <c r="J567" s="21" t="str">
        <f>IF(LEN(A567&amp;B567)&lt;2,"Não Utilizou",IF((IFERROR(IFERROR(VLOOKUP(A567,Agendamento!A:C,3,0),VLOOKUP(B567,Agendamento!B:C,2,0)&amp;"B"),"Encaixe"))="Agendado","Agend_OK",IF((IFERROR(IFERROR(VLOOKUP(A567,Agendamento!A:C,3,0),VLOOKUP(B567,Agendamento!B:C,2,0)&amp;"B"),"Encaixe"))="AgendadoB","Agend_NOK",IF((IFERROR(IFERROR(VLOOKUP(A567,Agendamento!A:C,3,0),VLOOKUP(B567,Agendamento!B:C,2,0)&amp;"B"),"Encaixe"))="Encaixe","Encaixe","Não Utilizou"))))</f>
        <v>Agend_NOK</v>
      </c>
      <c r="K567" s="21" t="str">
        <f>IFERROR(VLOOKUP(L567,'Base Colaboradores'!C:F,4,0),"PRESTADOR DE SERVIÇOS")</f>
        <v>FINANCAS JURIDICO E INFRAESTRUTURA</v>
      </c>
      <c r="L567" s="19" t="s">
        <v>17212</v>
      </c>
      <c r="M567" s="19" t="s">
        <v>5923</v>
      </c>
      <c r="N567" s="19" t="s">
        <v>17757</v>
      </c>
    </row>
    <row r="568" spans="1:14" x14ac:dyDescent="0.25">
      <c r="A568" s="19" t="str">
        <f t="shared" si="25"/>
        <v>92132Sambodromo x EG4606904h</v>
      </c>
      <c r="B568" s="19" t="str">
        <f t="shared" si="26"/>
        <v>92132Sambodromo x EG46069</v>
      </c>
      <c r="C568" s="19" t="s">
        <v>73</v>
      </c>
      <c r="D568" s="19">
        <v>92132</v>
      </c>
      <c r="E568" s="20"/>
      <c r="F568" s="19" t="s">
        <v>151</v>
      </c>
      <c r="G568" s="21" t="s">
        <v>178</v>
      </c>
      <c r="H568" s="22">
        <f t="shared" si="27"/>
        <v>46069</v>
      </c>
      <c r="I568" s="19" t="s">
        <v>622</v>
      </c>
      <c r="J568" s="21" t="str">
        <f>IF(LEN(A568&amp;B568)&lt;2,"Não Utilizou",IF((IFERROR(IFERROR(VLOOKUP(A568,Agendamento!A:C,3,0),VLOOKUP(B568,Agendamento!B:C,2,0)&amp;"B"),"Encaixe"))="Agendado","Agend_OK",IF((IFERROR(IFERROR(VLOOKUP(A568,Agendamento!A:C,3,0),VLOOKUP(B568,Agendamento!B:C,2,0)&amp;"B"),"Encaixe"))="AgendadoB","Agend_NOK",IF((IFERROR(IFERROR(VLOOKUP(A568,Agendamento!A:C,3,0),VLOOKUP(B568,Agendamento!B:C,2,0)&amp;"B"),"Encaixe"))="Encaixe","Encaixe","Não Utilizou"))))</f>
        <v>Agend_OK</v>
      </c>
      <c r="K568" s="21" t="str">
        <f>IFERROR(VLOOKUP(L568,'Base Colaboradores'!C:F,4,0),"PRESTADOR DE SERVIÇOS")</f>
        <v>PRODUTOS DIGITAIS</v>
      </c>
      <c r="L568" s="19" t="s">
        <v>17139</v>
      </c>
      <c r="M568" s="19" t="s">
        <v>4783</v>
      </c>
      <c r="N568" s="19" t="s">
        <v>18211</v>
      </c>
    </row>
    <row r="569" spans="1:14" x14ac:dyDescent="0.25">
      <c r="A569" s="19" t="str">
        <f t="shared" si="25"/>
        <v>92132EG x Sambodromo4607018h</v>
      </c>
      <c r="B569" s="19" t="str">
        <f t="shared" si="26"/>
        <v>92132EG x Sambodromo46070</v>
      </c>
      <c r="C569" s="19" t="s">
        <v>73</v>
      </c>
      <c r="D569" s="19">
        <v>92132</v>
      </c>
      <c r="E569" s="20"/>
      <c r="F569" s="19" t="s">
        <v>6</v>
      </c>
      <c r="G569" s="21" t="s">
        <v>34</v>
      </c>
      <c r="H569" s="22">
        <f t="shared" si="27"/>
        <v>46070</v>
      </c>
      <c r="I569" s="19" t="s">
        <v>623</v>
      </c>
      <c r="J569" s="21" t="str">
        <f>IF(LEN(A569&amp;B569)&lt;2,"Não Utilizou",IF((IFERROR(IFERROR(VLOOKUP(A569,Agendamento!A:C,3,0),VLOOKUP(B569,Agendamento!B:C,2,0)&amp;"B"),"Encaixe"))="Agendado","Agend_OK",IF((IFERROR(IFERROR(VLOOKUP(A569,Agendamento!A:C,3,0),VLOOKUP(B569,Agendamento!B:C,2,0)&amp;"B"),"Encaixe"))="AgendadoB","Agend_NOK",IF((IFERROR(IFERROR(VLOOKUP(A569,Agendamento!A:C,3,0),VLOOKUP(B569,Agendamento!B:C,2,0)&amp;"B"),"Encaixe"))="Encaixe","Encaixe","Não Utilizou"))))</f>
        <v>Agend_OK</v>
      </c>
      <c r="K569" s="21" t="str">
        <f>IFERROR(VLOOKUP(L569,'Base Colaboradores'!C:F,4,0),"PRESTADOR DE SERVIÇOS")</f>
        <v>PRODUTOS DIGITAIS</v>
      </c>
      <c r="L569" s="19" t="s">
        <v>17139</v>
      </c>
      <c r="M569" s="19" t="s">
        <v>4783</v>
      </c>
      <c r="N569" s="19" t="s">
        <v>18211</v>
      </c>
    </row>
    <row r="570" spans="1:14" x14ac:dyDescent="0.25">
      <c r="A570" s="19" t="str">
        <f t="shared" si="25"/>
        <v>40874Sambodromo x EG4606906h</v>
      </c>
      <c r="B570" s="19" t="str">
        <f t="shared" si="26"/>
        <v>40874Sambodromo x EG46069</v>
      </c>
      <c r="C570" s="19" t="s">
        <v>8</v>
      </c>
      <c r="D570" s="19">
        <v>40874</v>
      </c>
      <c r="E570" s="20"/>
      <c r="F570" s="19" t="s">
        <v>151</v>
      </c>
      <c r="G570" s="21" t="s">
        <v>193</v>
      </c>
      <c r="H570" s="22">
        <f t="shared" si="27"/>
        <v>46069</v>
      </c>
      <c r="I570" s="19" t="s">
        <v>622</v>
      </c>
      <c r="J570" s="21" t="str">
        <f>IF(LEN(A570&amp;B570)&lt;2,"Não Utilizou",IF((IFERROR(IFERROR(VLOOKUP(A570,Agendamento!A:C,3,0),VLOOKUP(B570,Agendamento!B:C,2,0)&amp;"B"),"Encaixe"))="Agendado","Agend_OK",IF((IFERROR(IFERROR(VLOOKUP(A570,Agendamento!A:C,3,0),VLOOKUP(B570,Agendamento!B:C,2,0)&amp;"B"),"Encaixe"))="AgendadoB","Agend_NOK",IF((IFERROR(IFERROR(VLOOKUP(A570,Agendamento!A:C,3,0),VLOOKUP(B570,Agendamento!B:C,2,0)&amp;"B"),"Encaixe"))="Encaixe","Encaixe","Não Utilizou"))))</f>
        <v>Encaixe</v>
      </c>
      <c r="K570" s="21" t="str">
        <f>IFERROR(VLOOKUP(L570,'Base Colaboradores'!C:F,4,0),"PRESTADOR DE SERVIÇOS")</f>
        <v>FINANCAS JURIDICO E INFRAESTRUTURA</v>
      </c>
      <c r="L570" s="19" t="s">
        <v>16735</v>
      </c>
      <c r="M570" s="19" t="s">
        <v>14078</v>
      </c>
      <c r="N570" s="19" t="s">
        <v>18606</v>
      </c>
    </row>
    <row r="571" spans="1:14" x14ac:dyDescent="0.25">
      <c r="A571" s="19" t="str">
        <f t="shared" si="25"/>
        <v>40874EG x Sambodromo4607017h</v>
      </c>
      <c r="B571" s="19" t="str">
        <f t="shared" si="26"/>
        <v>40874EG x Sambodromo46070</v>
      </c>
      <c r="C571" s="19" t="s">
        <v>8</v>
      </c>
      <c r="D571" s="19">
        <v>40874</v>
      </c>
      <c r="E571" s="20"/>
      <c r="F571" s="19" t="s">
        <v>6</v>
      </c>
      <c r="G571" s="21" t="s">
        <v>7</v>
      </c>
      <c r="H571" s="22">
        <f t="shared" si="27"/>
        <v>46070</v>
      </c>
      <c r="I571" s="19" t="s">
        <v>623</v>
      </c>
      <c r="J571" s="21" t="str">
        <f>IF(LEN(A571&amp;B571)&lt;2,"Não Utilizou",IF((IFERROR(IFERROR(VLOOKUP(A571,Agendamento!A:C,3,0),VLOOKUP(B571,Agendamento!B:C,2,0)&amp;"B"),"Encaixe"))="Agendado","Agend_OK",IF((IFERROR(IFERROR(VLOOKUP(A571,Agendamento!A:C,3,0),VLOOKUP(B571,Agendamento!B:C,2,0)&amp;"B"),"Encaixe"))="AgendadoB","Agend_NOK",IF((IFERROR(IFERROR(VLOOKUP(A571,Agendamento!A:C,3,0),VLOOKUP(B571,Agendamento!B:C,2,0)&amp;"B"),"Encaixe"))="Encaixe","Encaixe","Não Utilizou"))))</f>
        <v>Encaixe</v>
      </c>
      <c r="K571" s="21" t="str">
        <f>IFERROR(VLOOKUP(L571,'Base Colaboradores'!C:F,4,0),"PRESTADOR DE SERVIÇOS")</f>
        <v>FINANCAS JURIDICO E INFRAESTRUTURA</v>
      </c>
      <c r="L571" s="19" t="s">
        <v>16735</v>
      </c>
      <c r="M571" s="19" t="s">
        <v>14078</v>
      </c>
      <c r="N571" s="19" t="s">
        <v>18606</v>
      </c>
    </row>
    <row r="572" spans="1:14" x14ac:dyDescent="0.25">
      <c r="A572" s="19" t="str">
        <f t="shared" si="25"/>
        <v>71708Sambodromo x EG4606906h</v>
      </c>
      <c r="B572" s="19" t="str">
        <f t="shared" si="26"/>
        <v>71708Sambodromo x EG46069</v>
      </c>
      <c r="C572" s="19" t="s">
        <v>267</v>
      </c>
      <c r="D572" s="19">
        <v>71708</v>
      </c>
      <c r="E572" s="20"/>
      <c r="F572" s="19" t="s">
        <v>151</v>
      </c>
      <c r="G572" s="21" t="s">
        <v>193</v>
      </c>
      <c r="H572" s="22">
        <f t="shared" si="27"/>
        <v>46069</v>
      </c>
      <c r="I572" s="19" t="s">
        <v>622</v>
      </c>
      <c r="J572" s="21" t="str">
        <f>IF(LEN(A572&amp;B572)&lt;2,"Não Utilizou",IF((IFERROR(IFERROR(VLOOKUP(A572,Agendamento!A:C,3,0),VLOOKUP(B572,Agendamento!B:C,2,0)&amp;"B"),"Encaixe"))="Agendado","Agend_OK",IF((IFERROR(IFERROR(VLOOKUP(A572,Agendamento!A:C,3,0),VLOOKUP(B572,Agendamento!B:C,2,0)&amp;"B"),"Encaixe"))="AgendadoB","Agend_NOK",IF((IFERROR(IFERROR(VLOOKUP(A572,Agendamento!A:C,3,0),VLOOKUP(B572,Agendamento!B:C,2,0)&amp;"B"),"Encaixe"))="Encaixe","Encaixe","Não Utilizou"))))</f>
        <v>Agend_OK</v>
      </c>
      <c r="K572" s="21" t="str">
        <f>IFERROR(VLOOKUP(L572,'Base Colaboradores'!C:F,4,0),"PRESTADOR DE SERVIÇOS")</f>
        <v>TECNOLOGIA</v>
      </c>
      <c r="L572" s="19" t="s">
        <v>16155</v>
      </c>
      <c r="M572" s="19" t="s">
        <v>7015</v>
      </c>
      <c r="N572" s="19" t="s">
        <v>17518</v>
      </c>
    </row>
    <row r="573" spans="1:14" x14ac:dyDescent="0.25">
      <c r="A573" s="19" t="str">
        <f t="shared" si="25"/>
        <v>12109Sambodromo x JB4606904h</v>
      </c>
      <c r="B573" s="19" t="str">
        <f t="shared" si="26"/>
        <v>12109Sambodromo x JB46069</v>
      </c>
      <c r="C573" s="19" t="s">
        <v>190</v>
      </c>
      <c r="D573" s="19">
        <v>12109</v>
      </c>
      <c r="E573" s="20"/>
      <c r="F573" s="19" t="s">
        <v>159</v>
      </c>
      <c r="G573" s="21" t="s">
        <v>178</v>
      </c>
      <c r="H573" s="22">
        <f t="shared" si="27"/>
        <v>46069</v>
      </c>
      <c r="I573" s="19" t="s">
        <v>622</v>
      </c>
      <c r="J573" s="21" t="str">
        <f>IF(LEN(A573&amp;B573)&lt;2,"Não Utilizou",IF((IFERROR(IFERROR(VLOOKUP(A573,Agendamento!A:C,3,0),VLOOKUP(B573,Agendamento!B:C,2,0)&amp;"B"),"Encaixe"))="Agendado","Agend_OK",IF((IFERROR(IFERROR(VLOOKUP(A573,Agendamento!A:C,3,0),VLOOKUP(B573,Agendamento!B:C,2,0)&amp;"B"),"Encaixe"))="AgendadoB","Agend_NOK",IF((IFERROR(IFERROR(VLOOKUP(A573,Agendamento!A:C,3,0),VLOOKUP(B573,Agendamento!B:C,2,0)&amp;"B"),"Encaixe"))="Encaixe","Encaixe","Não Utilizou"))))</f>
        <v>Agend_NOK</v>
      </c>
      <c r="K573" s="21" t="str">
        <f>IFERROR(VLOOKUP(L573,'Base Colaboradores'!C:F,4,0),"PRESTADOR DE SERVIÇOS")</f>
        <v>TECNOLOGIA</v>
      </c>
      <c r="L573" s="19" t="s">
        <v>16155</v>
      </c>
      <c r="M573" s="19" t="s">
        <v>6175</v>
      </c>
      <c r="N573" s="19" t="s">
        <v>17716</v>
      </c>
    </row>
    <row r="574" spans="1:14" x14ac:dyDescent="0.25">
      <c r="A574" s="19" t="str">
        <f t="shared" si="25"/>
        <v>86792Sambodromo x EG4606906h</v>
      </c>
      <c r="B574" s="19" t="str">
        <f t="shared" si="26"/>
        <v>86792Sambodromo x EG46069</v>
      </c>
      <c r="C574" s="19" t="s">
        <v>116</v>
      </c>
      <c r="D574" s="19">
        <v>86792</v>
      </c>
      <c r="E574" s="20"/>
      <c r="F574" s="19" t="s">
        <v>151</v>
      </c>
      <c r="G574" s="21" t="s">
        <v>193</v>
      </c>
      <c r="H574" s="22">
        <f t="shared" si="27"/>
        <v>46069</v>
      </c>
      <c r="I574" s="19" t="s">
        <v>622</v>
      </c>
      <c r="J574" s="21" t="str">
        <f>IF(LEN(A574&amp;B574)&lt;2,"Não Utilizou",IF((IFERROR(IFERROR(VLOOKUP(A574,Agendamento!A:C,3,0),VLOOKUP(B574,Agendamento!B:C,2,0)&amp;"B"),"Encaixe"))="Agendado","Agend_OK",IF((IFERROR(IFERROR(VLOOKUP(A574,Agendamento!A:C,3,0),VLOOKUP(B574,Agendamento!B:C,2,0)&amp;"B"),"Encaixe"))="AgendadoB","Agend_NOK",IF((IFERROR(IFERROR(VLOOKUP(A574,Agendamento!A:C,3,0),VLOOKUP(B574,Agendamento!B:C,2,0)&amp;"B"),"Encaixe"))="Encaixe","Encaixe","Não Utilizou"))))</f>
        <v>Agend_NOK</v>
      </c>
      <c r="K574" s="21" t="str">
        <f>IFERROR(VLOOKUP(L574,'Base Colaboradores'!C:F,4,0),"PRESTADOR DE SERVIÇOS")</f>
        <v>TECNOLOGIA</v>
      </c>
      <c r="L574" s="19" t="s">
        <v>16539</v>
      </c>
      <c r="M574" s="19" t="s">
        <v>15028</v>
      </c>
      <c r="N574" s="19" t="s">
        <v>17585</v>
      </c>
    </row>
    <row r="575" spans="1:14" x14ac:dyDescent="0.25">
      <c r="A575" s="19" t="str">
        <f t="shared" si="25"/>
        <v>86792EG x Sambodromo4607020h</v>
      </c>
      <c r="B575" s="19" t="str">
        <f t="shared" si="26"/>
        <v>86792EG x Sambodromo46070</v>
      </c>
      <c r="C575" s="19" t="s">
        <v>116</v>
      </c>
      <c r="D575" s="19">
        <v>86792</v>
      </c>
      <c r="E575" s="20"/>
      <c r="F575" s="19" t="s">
        <v>6</v>
      </c>
      <c r="G575" s="21" t="s">
        <v>114</v>
      </c>
      <c r="H575" s="22">
        <f t="shared" si="27"/>
        <v>46070</v>
      </c>
      <c r="I575" s="19" t="s">
        <v>623</v>
      </c>
      <c r="J575" s="21" t="str">
        <f>IF(LEN(A575&amp;B575)&lt;2,"Não Utilizou",IF((IFERROR(IFERROR(VLOOKUP(A575,Agendamento!A:C,3,0),VLOOKUP(B575,Agendamento!B:C,2,0)&amp;"B"),"Encaixe"))="Agendado","Agend_OK",IF((IFERROR(IFERROR(VLOOKUP(A575,Agendamento!A:C,3,0),VLOOKUP(B575,Agendamento!B:C,2,0)&amp;"B"),"Encaixe"))="AgendadoB","Agend_NOK",IF((IFERROR(IFERROR(VLOOKUP(A575,Agendamento!A:C,3,0),VLOOKUP(B575,Agendamento!B:C,2,0)&amp;"B"),"Encaixe"))="Encaixe","Encaixe","Não Utilizou"))))</f>
        <v>Agend_NOK</v>
      </c>
      <c r="K575" s="21" t="str">
        <f>IFERROR(VLOOKUP(L575,'Base Colaboradores'!C:F,4,0),"PRESTADOR DE SERVIÇOS")</f>
        <v>TECNOLOGIA</v>
      </c>
      <c r="L575" s="19" t="s">
        <v>16539</v>
      </c>
      <c r="M575" s="19" t="s">
        <v>15028</v>
      </c>
      <c r="N575" s="19" t="s">
        <v>17585</v>
      </c>
    </row>
    <row r="576" spans="1:14" x14ac:dyDescent="0.25">
      <c r="A576" s="19" t="str">
        <f t="shared" si="25"/>
        <v>92932Sambodromo x EG4606904h</v>
      </c>
      <c r="B576" s="19" t="str">
        <f t="shared" si="26"/>
        <v>92932Sambodromo x EG46069</v>
      </c>
      <c r="C576" s="19" t="s">
        <v>70</v>
      </c>
      <c r="D576" s="19">
        <v>92932</v>
      </c>
      <c r="E576" s="20"/>
      <c r="F576" s="19" t="s">
        <v>151</v>
      </c>
      <c r="G576" s="21" t="s">
        <v>178</v>
      </c>
      <c r="H576" s="22">
        <f t="shared" si="27"/>
        <v>46069</v>
      </c>
      <c r="I576" s="19" t="s">
        <v>622</v>
      </c>
      <c r="J576" s="21" t="str">
        <f>IF(LEN(A576&amp;B576)&lt;2,"Não Utilizou",IF((IFERROR(IFERROR(VLOOKUP(A576,Agendamento!A:C,3,0),VLOOKUP(B576,Agendamento!B:C,2,0)&amp;"B"),"Encaixe"))="Agendado","Agend_OK",IF((IFERROR(IFERROR(VLOOKUP(A576,Agendamento!A:C,3,0),VLOOKUP(B576,Agendamento!B:C,2,0)&amp;"B"),"Encaixe"))="AgendadoB","Agend_NOK",IF((IFERROR(IFERROR(VLOOKUP(A576,Agendamento!A:C,3,0),VLOOKUP(B576,Agendamento!B:C,2,0)&amp;"B"),"Encaixe"))="Encaixe","Encaixe","Não Utilizou"))))</f>
        <v>Agend_OK</v>
      </c>
      <c r="K576" s="21" t="str">
        <f>IFERROR(VLOOKUP(L576,'Base Colaboradores'!C:F,4,0),"PRESTADOR DE SERVIÇOS")</f>
        <v>PRODUTOS DIGITAIS</v>
      </c>
      <c r="L576" s="19" t="s">
        <v>17139</v>
      </c>
      <c r="M576" s="19" t="s">
        <v>4783</v>
      </c>
      <c r="N576" s="19" t="s">
        <v>18211</v>
      </c>
    </row>
    <row r="577" spans="1:14" x14ac:dyDescent="0.25">
      <c r="A577" s="19" t="str">
        <f t="shared" si="25"/>
        <v>92932EG x Sambodromo4607018h</v>
      </c>
      <c r="B577" s="19" t="str">
        <f t="shared" si="26"/>
        <v>92932EG x Sambodromo46070</v>
      </c>
      <c r="C577" s="19" t="s">
        <v>70</v>
      </c>
      <c r="D577" s="19">
        <v>92932</v>
      </c>
      <c r="E577" s="20"/>
      <c r="F577" s="19" t="s">
        <v>6</v>
      </c>
      <c r="G577" s="21" t="s">
        <v>34</v>
      </c>
      <c r="H577" s="22">
        <f t="shared" si="27"/>
        <v>46070</v>
      </c>
      <c r="I577" s="19" t="s">
        <v>623</v>
      </c>
      <c r="J577" s="21" t="str">
        <f>IF(LEN(A577&amp;B577)&lt;2,"Não Utilizou",IF((IFERROR(IFERROR(VLOOKUP(A577,Agendamento!A:C,3,0),VLOOKUP(B577,Agendamento!B:C,2,0)&amp;"B"),"Encaixe"))="Agendado","Agend_OK",IF((IFERROR(IFERROR(VLOOKUP(A577,Agendamento!A:C,3,0),VLOOKUP(B577,Agendamento!B:C,2,0)&amp;"B"),"Encaixe"))="AgendadoB","Agend_NOK",IF((IFERROR(IFERROR(VLOOKUP(A577,Agendamento!A:C,3,0),VLOOKUP(B577,Agendamento!B:C,2,0)&amp;"B"),"Encaixe"))="Encaixe","Encaixe","Não Utilizou"))))</f>
        <v>Agend_OK</v>
      </c>
      <c r="K577" s="21" t="str">
        <f>IFERROR(VLOOKUP(L577,'Base Colaboradores'!C:F,4,0),"PRESTADOR DE SERVIÇOS")</f>
        <v>PRODUTOS DIGITAIS</v>
      </c>
      <c r="L577" s="19" t="s">
        <v>17139</v>
      </c>
      <c r="M577" s="19" t="s">
        <v>4783</v>
      </c>
      <c r="N577" s="19" t="s">
        <v>18211</v>
      </c>
    </row>
    <row r="578" spans="1:14" x14ac:dyDescent="0.25">
      <c r="A578" s="19" t="str">
        <f t="shared" si="25"/>
        <v>38164Sambodromo x JB4606902h</v>
      </c>
      <c r="B578" s="19" t="str">
        <f t="shared" si="26"/>
        <v>38164Sambodromo x JB46069</v>
      </c>
      <c r="C578" s="19" t="s">
        <v>176</v>
      </c>
      <c r="D578" s="19">
        <v>38164</v>
      </c>
      <c r="E578" s="20"/>
      <c r="F578" s="19" t="s">
        <v>159</v>
      </c>
      <c r="G578" s="21" t="s">
        <v>166</v>
      </c>
      <c r="H578" s="22">
        <f t="shared" si="27"/>
        <v>46069</v>
      </c>
      <c r="I578" s="19" t="s">
        <v>622</v>
      </c>
      <c r="J578" s="21" t="str">
        <f>IF(LEN(A578&amp;B578)&lt;2,"Não Utilizou",IF((IFERROR(IFERROR(VLOOKUP(A578,Agendamento!A:C,3,0),VLOOKUP(B578,Agendamento!B:C,2,0)&amp;"B"),"Encaixe"))="Agendado","Agend_OK",IF((IFERROR(IFERROR(VLOOKUP(A578,Agendamento!A:C,3,0),VLOOKUP(B578,Agendamento!B:C,2,0)&amp;"B"),"Encaixe"))="AgendadoB","Agend_NOK",IF((IFERROR(IFERROR(VLOOKUP(A578,Agendamento!A:C,3,0),VLOOKUP(B578,Agendamento!B:C,2,0)&amp;"B"),"Encaixe"))="Encaixe","Encaixe","Não Utilizou"))))</f>
        <v>Agend_OK</v>
      </c>
      <c r="K578" s="21" t="str">
        <f>IFERROR(VLOOKUP(L578,'Base Colaboradores'!C:F,4,0),"PRESTADOR DE SERVIÇOS")</f>
        <v>MARCA E COMUNICACAO</v>
      </c>
      <c r="L578" s="19" t="s">
        <v>16716</v>
      </c>
      <c r="M578" s="19" t="s">
        <v>12414</v>
      </c>
      <c r="N578" s="19" t="s">
        <v>18105</v>
      </c>
    </row>
    <row r="579" spans="1:14" x14ac:dyDescent="0.25">
      <c r="A579" s="19" t="str">
        <f t="shared" ref="A579:A642" si="28">IF(LEN(D579)&gt;1,D579,E579)&amp;F579&amp;H579&amp;G579</f>
        <v>38164JB x Sambodromo4607019h</v>
      </c>
      <c r="B579" s="19" t="str">
        <f t="shared" ref="B579:B642" si="29">IF(LEN(D579)&gt;1,D579,E579)&amp;F579&amp;H579</f>
        <v>38164JB x Sambodromo46070</v>
      </c>
      <c r="C579" s="19" t="s">
        <v>176</v>
      </c>
      <c r="D579" s="19">
        <v>38164</v>
      </c>
      <c r="E579" s="20"/>
      <c r="F579" s="19" t="s">
        <v>33</v>
      </c>
      <c r="G579" s="21" t="s">
        <v>76</v>
      </c>
      <c r="H579" s="22">
        <f t="shared" ref="H579:H642" si="30">IF(LEFT(I579,1)="1",46068,IF(LEFT(I579,1)="2",46069,IF(LEFT(I579,1)="3",46070,46074)))</f>
        <v>46070</v>
      </c>
      <c r="I579" s="19" t="s">
        <v>623</v>
      </c>
      <c r="J579" s="21" t="str">
        <f>IF(LEN(A579&amp;B579)&lt;2,"Não Utilizou",IF((IFERROR(IFERROR(VLOOKUP(A579,Agendamento!A:C,3,0),VLOOKUP(B579,Agendamento!B:C,2,0)&amp;"B"),"Encaixe"))="Agendado","Agend_OK",IF((IFERROR(IFERROR(VLOOKUP(A579,Agendamento!A:C,3,0),VLOOKUP(B579,Agendamento!B:C,2,0)&amp;"B"),"Encaixe"))="AgendadoB","Agend_NOK",IF((IFERROR(IFERROR(VLOOKUP(A579,Agendamento!A:C,3,0),VLOOKUP(B579,Agendamento!B:C,2,0)&amp;"B"),"Encaixe"))="Encaixe","Encaixe","Não Utilizou"))))</f>
        <v>Agend_NOK</v>
      </c>
      <c r="K579" s="21" t="str">
        <f>IFERROR(VLOOKUP(L579,'Base Colaboradores'!C:F,4,0),"PRESTADOR DE SERVIÇOS")</f>
        <v>MARCA E COMUNICACAO</v>
      </c>
      <c r="L579" s="19" t="s">
        <v>16716</v>
      </c>
      <c r="M579" s="19" t="s">
        <v>12414</v>
      </c>
      <c r="N579" s="19" t="s">
        <v>18105</v>
      </c>
    </row>
    <row r="580" spans="1:14" x14ac:dyDescent="0.25">
      <c r="A580" s="19" t="str">
        <f t="shared" si="28"/>
        <v>54850Sambodromo x JB4606902h</v>
      </c>
      <c r="B580" s="19" t="str">
        <f t="shared" si="29"/>
        <v>54850Sambodromo x JB46069</v>
      </c>
      <c r="C580" s="19" t="s">
        <v>165</v>
      </c>
      <c r="D580" s="19">
        <v>54850</v>
      </c>
      <c r="E580" s="20"/>
      <c r="F580" s="19" t="s">
        <v>159</v>
      </c>
      <c r="G580" s="21" t="s">
        <v>166</v>
      </c>
      <c r="H580" s="22">
        <f t="shared" si="30"/>
        <v>46069</v>
      </c>
      <c r="I580" s="19" t="s">
        <v>622</v>
      </c>
      <c r="J580" s="21" t="str">
        <f>IF(LEN(A580&amp;B580)&lt;2,"Não Utilizou",IF((IFERROR(IFERROR(VLOOKUP(A580,Agendamento!A:C,3,0),VLOOKUP(B580,Agendamento!B:C,2,0)&amp;"B"),"Encaixe"))="Agendado","Agend_OK",IF((IFERROR(IFERROR(VLOOKUP(A580,Agendamento!A:C,3,0),VLOOKUP(B580,Agendamento!B:C,2,0)&amp;"B"),"Encaixe"))="AgendadoB","Agend_NOK",IF((IFERROR(IFERROR(VLOOKUP(A580,Agendamento!A:C,3,0),VLOOKUP(B580,Agendamento!B:C,2,0)&amp;"B"),"Encaixe"))="Encaixe","Encaixe","Não Utilizou"))))</f>
        <v>Agend_NOK</v>
      </c>
      <c r="K580" s="21" t="str">
        <f>IFERROR(VLOOKUP(L580,'Base Colaboradores'!C:F,4,0),"PRESTADOR DE SERVIÇOS")</f>
        <v>TECNOLOGIA</v>
      </c>
      <c r="L580" s="19" t="s">
        <v>16099</v>
      </c>
      <c r="M580" s="19" t="s">
        <v>7462</v>
      </c>
      <c r="N580" s="19" t="s">
        <v>17585</v>
      </c>
    </row>
    <row r="581" spans="1:14" x14ac:dyDescent="0.25">
      <c r="A581" s="19" t="str">
        <f t="shared" si="28"/>
        <v>54850JB x Sambodromo4607020h</v>
      </c>
      <c r="B581" s="19" t="str">
        <f t="shared" si="29"/>
        <v>54850JB x Sambodromo46070</v>
      </c>
      <c r="C581" s="19" t="s">
        <v>165</v>
      </c>
      <c r="D581" s="19">
        <v>54850</v>
      </c>
      <c r="E581" s="20"/>
      <c r="F581" s="19" t="s">
        <v>33</v>
      </c>
      <c r="G581" s="21" t="s">
        <v>114</v>
      </c>
      <c r="H581" s="22">
        <f t="shared" si="30"/>
        <v>46070</v>
      </c>
      <c r="I581" s="19" t="s">
        <v>623</v>
      </c>
      <c r="J581" s="21" t="str">
        <f>IF(LEN(A581&amp;B581)&lt;2,"Não Utilizou",IF((IFERROR(IFERROR(VLOOKUP(A581,Agendamento!A:C,3,0),VLOOKUP(B581,Agendamento!B:C,2,0)&amp;"B"),"Encaixe"))="Agendado","Agend_OK",IF((IFERROR(IFERROR(VLOOKUP(A581,Agendamento!A:C,3,0),VLOOKUP(B581,Agendamento!B:C,2,0)&amp;"B"),"Encaixe"))="AgendadoB","Agend_NOK",IF((IFERROR(IFERROR(VLOOKUP(A581,Agendamento!A:C,3,0),VLOOKUP(B581,Agendamento!B:C,2,0)&amp;"B"),"Encaixe"))="Encaixe","Encaixe","Não Utilizou"))))</f>
        <v>Agend_OK</v>
      </c>
      <c r="K581" s="21" t="str">
        <f>IFERROR(VLOOKUP(L581,'Base Colaboradores'!C:F,4,0),"PRESTADOR DE SERVIÇOS")</f>
        <v>TECNOLOGIA</v>
      </c>
      <c r="L581" s="19" t="s">
        <v>16099</v>
      </c>
      <c r="M581" s="19" t="s">
        <v>7462</v>
      </c>
      <c r="N581" s="19" t="s">
        <v>17585</v>
      </c>
    </row>
    <row r="582" spans="1:14" x14ac:dyDescent="0.25">
      <c r="A582" s="19" t="str">
        <f t="shared" si="28"/>
        <v>12753038708JB x Sambodromo4607021h</v>
      </c>
      <c r="B582" s="19" t="str">
        <f t="shared" si="29"/>
        <v>12753038708JB x Sambodromo46070</v>
      </c>
      <c r="C582" s="19" t="s">
        <v>286</v>
      </c>
      <c r="D582" s="19"/>
      <c r="E582" s="20" t="s">
        <v>287</v>
      </c>
      <c r="F582" s="19" t="s">
        <v>33</v>
      </c>
      <c r="G582" s="21" t="s">
        <v>126</v>
      </c>
      <c r="H582" s="22">
        <f t="shared" si="30"/>
        <v>46070</v>
      </c>
      <c r="I582" s="19" t="s">
        <v>623</v>
      </c>
      <c r="J582" s="21" t="str">
        <f>IF(LEN(A582&amp;B582)&lt;2,"Não Utilizou",IF((IFERROR(IFERROR(VLOOKUP(A582,Agendamento!A:C,3,0),VLOOKUP(B582,Agendamento!B:C,2,0)&amp;"B"),"Encaixe"))="Agendado","Agend_OK",IF((IFERROR(IFERROR(VLOOKUP(A582,Agendamento!A:C,3,0),VLOOKUP(B582,Agendamento!B:C,2,0)&amp;"B"),"Encaixe"))="AgendadoB","Agend_NOK",IF((IFERROR(IFERROR(VLOOKUP(A582,Agendamento!A:C,3,0),VLOOKUP(B582,Agendamento!B:C,2,0)&amp;"B"),"Encaixe"))="Encaixe","Encaixe","Não Utilizou"))))</f>
        <v>Encaixe</v>
      </c>
      <c r="K582" s="21" t="str">
        <f>IFERROR(VLOOKUP(L582,'Base Colaboradores'!C:F,4,0),"PRESTADOR DE SERVIÇOS")</f>
        <v>PRESTADOR DE SERVIÇOS</v>
      </c>
      <c r="L582" s="19" t="s">
        <v>19218</v>
      </c>
      <c r="M582" s="19" t="s">
        <v>19218</v>
      </c>
      <c r="N582" s="19" t="s">
        <v>19218</v>
      </c>
    </row>
    <row r="583" spans="1:14" x14ac:dyDescent="0.25">
      <c r="A583" s="19" t="str">
        <f t="shared" si="28"/>
        <v>02510539701Sambodromo x JB4606906h</v>
      </c>
      <c r="B583" s="19" t="str">
        <f t="shared" si="29"/>
        <v>02510539701Sambodromo x JB46069</v>
      </c>
      <c r="C583" s="19" t="s">
        <v>232</v>
      </c>
      <c r="D583" s="19"/>
      <c r="E583" s="20" t="s">
        <v>619</v>
      </c>
      <c r="F583" s="19" t="s">
        <v>159</v>
      </c>
      <c r="G583" s="21" t="s">
        <v>193</v>
      </c>
      <c r="H583" s="22">
        <f t="shared" si="30"/>
        <v>46069</v>
      </c>
      <c r="I583" s="19" t="s">
        <v>622</v>
      </c>
      <c r="J583" s="21" t="str">
        <f>IF(LEN(A583&amp;B583)&lt;2,"Não Utilizou",IF((IFERROR(IFERROR(VLOOKUP(A583,Agendamento!A:C,3,0),VLOOKUP(B583,Agendamento!B:C,2,0)&amp;"B"),"Encaixe"))="Agendado","Agend_OK",IF((IFERROR(IFERROR(VLOOKUP(A583,Agendamento!A:C,3,0),VLOOKUP(B583,Agendamento!B:C,2,0)&amp;"B"),"Encaixe"))="AgendadoB","Agend_NOK",IF((IFERROR(IFERROR(VLOOKUP(A583,Agendamento!A:C,3,0),VLOOKUP(B583,Agendamento!B:C,2,0)&amp;"B"),"Encaixe"))="Encaixe","Encaixe","Não Utilizou"))))</f>
        <v>Encaixe</v>
      </c>
      <c r="K583" s="21" t="str">
        <f>IFERROR(VLOOKUP(L583,'Base Colaboradores'!C:F,4,0),"PRESTADOR DE SERVIÇOS")</f>
        <v>PRESTADOR DE SERVIÇOS</v>
      </c>
      <c r="L583" s="19" t="s">
        <v>19218</v>
      </c>
      <c r="M583" s="19" t="s">
        <v>19218</v>
      </c>
      <c r="N583" s="19" t="s">
        <v>19218</v>
      </c>
    </row>
    <row r="584" spans="1:14" x14ac:dyDescent="0.25">
      <c r="A584" s="19" t="str">
        <f t="shared" si="28"/>
        <v>88640Sambodromo x EG4606901h</v>
      </c>
      <c r="B584" s="19" t="str">
        <f t="shared" si="29"/>
        <v>88640Sambodromo x EG46069</v>
      </c>
      <c r="C584" s="19" t="s">
        <v>155</v>
      </c>
      <c r="D584" s="19">
        <v>88640</v>
      </c>
      <c r="E584" s="20"/>
      <c r="F584" s="19" t="s">
        <v>151</v>
      </c>
      <c r="G584" s="21" t="s">
        <v>162</v>
      </c>
      <c r="H584" s="22">
        <f t="shared" si="30"/>
        <v>46069</v>
      </c>
      <c r="I584" s="19" t="s">
        <v>622</v>
      </c>
      <c r="J584" s="21" t="str">
        <f>IF(LEN(A584&amp;B584)&lt;2,"Não Utilizou",IF((IFERROR(IFERROR(VLOOKUP(A584,Agendamento!A:C,3,0),VLOOKUP(B584,Agendamento!B:C,2,0)&amp;"B"),"Encaixe"))="Agendado","Agend_OK",IF((IFERROR(IFERROR(VLOOKUP(A584,Agendamento!A:C,3,0),VLOOKUP(B584,Agendamento!B:C,2,0)&amp;"B"),"Encaixe"))="AgendadoB","Agend_NOK",IF((IFERROR(IFERROR(VLOOKUP(A584,Agendamento!A:C,3,0),VLOOKUP(B584,Agendamento!B:C,2,0)&amp;"B"),"Encaixe"))="Encaixe","Encaixe","Não Utilizou"))))</f>
        <v>Encaixe</v>
      </c>
      <c r="K584" s="21" t="str">
        <f>IFERROR(VLOOKUP(L584,'Base Colaboradores'!C:F,4,0),"PRESTADOR DE SERVIÇOS")</f>
        <v>FINANCAS JURIDICO E INFRAESTRUTURA</v>
      </c>
      <c r="L584" s="19" t="s">
        <v>16098</v>
      </c>
      <c r="M584" s="19" t="s">
        <v>5255</v>
      </c>
      <c r="N584" s="19" t="s">
        <v>17545</v>
      </c>
    </row>
    <row r="585" spans="1:14" x14ac:dyDescent="0.25">
      <c r="A585" s="19" t="str">
        <f t="shared" si="28"/>
        <v>92950Sambodromo x EG4606901h</v>
      </c>
      <c r="B585" s="19" t="str">
        <f t="shared" si="29"/>
        <v>92950Sambodromo x EG46069</v>
      </c>
      <c r="C585" s="19" t="s">
        <v>585</v>
      </c>
      <c r="D585" s="19">
        <v>92950</v>
      </c>
      <c r="E585" s="20"/>
      <c r="F585" s="19" t="s">
        <v>151</v>
      </c>
      <c r="G585" s="21" t="s">
        <v>162</v>
      </c>
      <c r="H585" s="22">
        <f t="shared" si="30"/>
        <v>46069</v>
      </c>
      <c r="I585" s="19" t="s">
        <v>622</v>
      </c>
      <c r="J585" s="21" t="str">
        <f>IF(LEN(A585&amp;B585)&lt;2,"Não Utilizou",IF((IFERROR(IFERROR(VLOOKUP(A585,Agendamento!A:C,3,0),VLOOKUP(B585,Agendamento!B:C,2,0)&amp;"B"),"Encaixe"))="Agendado","Agend_OK",IF((IFERROR(IFERROR(VLOOKUP(A585,Agendamento!A:C,3,0),VLOOKUP(B585,Agendamento!B:C,2,0)&amp;"B"),"Encaixe"))="AgendadoB","Agend_NOK",IF((IFERROR(IFERROR(VLOOKUP(A585,Agendamento!A:C,3,0),VLOOKUP(B585,Agendamento!B:C,2,0)&amp;"B"),"Encaixe"))="Encaixe","Encaixe","Não Utilizou"))))</f>
        <v>Agend_NOK</v>
      </c>
      <c r="K585" s="21" t="str">
        <f>IFERROR(VLOOKUP(L585,'Base Colaboradores'!C:F,4,0),"PRESTADOR DE SERVIÇOS")</f>
        <v>FINANCAS JURIDICO E INFRAESTRUTURA</v>
      </c>
      <c r="L585" s="19" t="s">
        <v>16686</v>
      </c>
      <c r="M585" s="19" t="s">
        <v>8537</v>
      </c>
      <c r="N585" s="19" t="s">
        <v>18711</v>
      </c>
    </row>
    <row r="586" spans="1:14" x14ac:dyDescent="0.25">
      <c r="A586" s="19" t="str">
        <f t="shared" si="28"/>
        <v>12158421711Sambodromo x JB4606906h</v>
      </c>
      <c r="B586" s="19" t="str">
        <f t="shared" si="29"/>
        <v>12158421711Sambodromo x JB46069</v>
      </c>
      <c r="C586" s="19" t="s">
        <v>102</v>
      </c>
      <c r="D586" s="19"/>
      <c r="E586" s="20" t="s">
        <v>103</v>
      </c>
      <c r="F586" s="19" t="s">
        <v>159</v>
      </c>
      <c r="G586" s="21" t="s">
        <v>193</v>
      </c>
      <c r="H586" s="22">
        <f t="shared" si="30"/>
        <v>46069</v>
      </c>
      <c r="I586" s="19" t="s">
        <v>622</v>
      </c>
      <c r="J586" s="21" t="str">
        <f>IF(LEN(A586&amp;B586)&lt;2,"Não Utilizou",IF((IFERROR(IFERROR(VLOOKUP(A586,Agendamento!A:C,3,0),VLOOKUP(B586,Agendamento!B:C,2,0)&amp;"B"),"Encaixe"))="Agendado","Agend_OK",IF((IFERROR(IFERROR(VLOOKUP(A586,Agendamento!A:C,3,0),VLOOKUP(B586,Agendamento!B:C,2,0)&amp;"B"),"Encaixe"))="AgendadoB","Agend_NOK",IF((IFERROR(IFERROR(VLOOKUP(A586,Agendamento!A:C,3,0),VLOOKUP(B586,Agendamento!B:C,2,0)&amp;"B"),"Encaixe"))="Encaixe","Encaixe","Não Utilizou"))))</f>
        <v>Encaixe</v>
      </c>
      <c r="K586" s="21" t="str">
        <f>IFERROR(VLOOKUP(L586,'Base Colaboradores'!C:F,4,0),"PRESTADOR DE SERVIÇOS")</f>
        <v>PRESTADOR DE SERVIÇOS</v>
      </c>
      <c r="L586" s="19" t="s">
        <v>19218</v>
      </c>
      <c r="M586" s="19" t="s">
        <v>19218</v>
      </c>
      <c r="N586" s="19" t="s">
        <v>19218</v>
      </c>
    </row>
    <row r="587" spans="1:14" x14ac:dyDescent="0.25">
      <c r="A587" s="19" t="str">
        <f t="shared" si="28"/>
        <v>12158421711JB x Sambodromo4607019h</v>
      </c>
      <c r="B587" s="19" t="str">
        <f t="shared" si="29"/>
        <v>12158421711JB x Sambodromo46070</v>
      </c>
      <c r="C587" s="19" t="s">
        <v>102</v>
      </c>
      <c r="D587" s="19"/>
      <c r="E587" s="20" t="s">
        <v>103</v>
      </c>
      <c r="F587" s="19" t="s">
        <v>33</v>
      </c>
      <c r="G587" s="21" t="s">
        <v>76</v>
      </c>
      <c r="H587" s="22">
        <f t="shared" si="30"/>
        <v>46070</v>
      </c>
      <c r="I587" s="19" t="s">
        <v>623</v>
      </c>
      <c r="J587" s="21" t="str">
        <f>IF(LEN(A587&amp;B587)&lt;2,"Não Utilizou",IF((IFERROR(IFERROR(VLOOKUP(A587,Agendamento!A:C,3,0),VLOOKUP(B587,Agendamento!B:C,2,0)&amp;"B"),"Encaixe"))="Agendado","Agend_OK",IF((IFERROR(IFERROR(VLOOKUP(A587,Agendamento!A:C,3,0),VLOOKUP(B587,Agendamento!B:C,2,0)&amp;"B"),"Encaixe"))="AgendadoB","Agend_NOK",IF((IFERROR(IFERROR(VLOOKUP(A587,Agendamento!A:C,3,0),VLOOKUP(B587,Agendamento!B:C,2,0)&amp;"B"),"Encaixe"))="Encaixe","Encaixe","Não Utilizou"))))</f>
        <v>Encaixe</v>
      </c>
      <c r="K587" s="21" t="str">
        <f>IFERROR(VLOOKUP(L587,'Base Colaboradores'!C:F,4,0),"PRESTADOR DE SERVIÇOS")</f>
        <v>PRESTADOR DE SERVIÇOS</v>
      </c>
      <c r="L587" s="19" t="s">
        <v>19218</v>
      </c>
      <c r="M587" s="19" t="s">
        <v>19218</v>
      </c>
      <c r="N587" s="19" t="s">
        <v>19218</v>
      </c>
    </row>
    <row r="588" spans="1:14" x14ac:dyDescent="0.25">
      <c r="A588" s="19" t="str">
        <f t="shared" si="28"/>
        <v>61575JB x Sambodromo4607020h</v>
      </c>
      <c r="B588" s="19" t="str">
        <f t="shared" si="29"/>
        <v>61575JB x Sambodromo46070</v>
      </c>
      <c r="C588" s="19" t="s">
        <v>281</v>
      </c>
      <c r="D588" s="19">
        <v>61575</v>
      </c>
      <c r="E588" s="20"/>
      <c r="F588" s="19" t="s">
        <v>33</v>
      </c>
      <c r="G588" s="21" t="s">
        <v>114</v>
      </c>
      <c r="H588" s="22">
        <f t="shared" si="30"/>
        <v>46070</v>
      </c>
      <c r="I588" s="19" t="s">
        <v>623</v>
      </c>
      <c r="J588" s="21" t="str">
        <f>IF(LEN(A588&amp;B588)&lt;2,"Não Utilizou",IF((IFERROR(IFERROR(VLOOKUP(A588,Agendamento!A:C,3,0),VLOOKUP(B588,Agendamento!B:C,2,0)&amp;"B"),"Encaixe"))="Agendado","Agend_OK",IF((IFERROR(IFERROR(VLOOKUP(A588,Agendamento!A:C,3,0),VLOOKUP(B588,Agendamento!B:C,2,0)&amp;"B"),"Encaixe"))="AgendadoB","Agend_NOK",IF((IFERROR(IFERROR(VLOOKUP(A588,Agendamento!A:C,3,0),VLOOKUP(B588,Agendamento!B:C,2,0)&amp;"B"),"Encaixe"))="Encaixe","Encaixe","Não Utilizou"))))</f>
        <v>Encaixe</v>
      </c>
      <c r="K588" s="21" t="str">
        <f>IFERROR(VLOOKUP(L588,'Base Colaboradores'!C:F,4,0),"PRESTADOR DE SERVIÇOS")</f>
        <v>RECURSOS HUMANOS</v>
      </c>
      <c r="L588" s="19" t="s">
        <v>16283</v>
      </c>
      <c r="M588" s="19" t="s">
        <v>4579</v>
      </c>
      <c r="N588" s="19" t="s">
        <v>18718</v>
      </c>
    </row>
    <row r="589" spans="1:14" x14ac:dyDescent="0.25">
      <c r="A589" s="19" t="str">
        <f t="shared" si="28"/>
        <v>79650EG x Sambodromo4607017h</v>
      </c>
      <c r="B589" s="19" t="str">
        <f t="shared" si="29"/>
        <v>79650EG x Sambodromo46070</v>
      </c>
      <c r="C589" s="19" t="s">
        <v>17</v>
      </c>
      <c r="D589" s="19">
        <v>79650</v>
      </c>
      <c r="E589" s="20"/>
      <c r="F589" s="19" t="s">
        <v>6</v>
      </c>
      <c r="G589" s="21" t="s">
        <v>7</v>
      </c>
      <c r="H589" s="22">
        <f t="shared" si="30"/>
        <v>46070</v>
      </c>
      <c r="I589" s="19" t="s">
        <v>623</v>
      </c>
      <c r="J589" s="21" t="str">
        <f>IF(LEN(A589&amp;B589)&lt;2,"Não Utilizou",IF((IFERROR(IFERROR(VLOOKUP(A589,Agendamento!A:C,3,0),VLOOKUP(B589,Agendamento!B:C,2,0)&amp;"B"),"Encaixe"))="Agendado","Agend_OK",IF((IFERROR(IFERROR(VLOOKUP(A589,Agendamento!A:C,3,0),VLOOKUP(B589,Agendamento!B:C,2,0)&amp;"B"),"Encaixe"))="AgendadoB","Agend_NOK",IF((IFERROR(IFERROR(VLOOKUP(A589,Agendamento!A:C,3,0),VLOOKUP(B589,Agendamento!B:C,2,0)&amp;"B"),"Encaixe"))="Encaixe","Encaixe","Não Utilizou"))))</f>
        <v>Agend_OK</v>
      </c>
      <c r="K589" s="21" t="str">
        <f>IFERROR(VLOOKUP(L589,'Base Colaboradores'!C:F,4,0),"PRESTADOR DE SERVIÇOS")</f>
        <v>TECNOLOGIA</v>
      </c>
      <c r="L589" s="19" t="s">
        <v>16825</v>
      </c>
      <c r="M589" s="19" t="s">
        <v>14018</v>
      </c>
      <c r="N589" s="19" t="s">
        <v>18198</v>
      </c>
    </row>
    <row r="590" spans="1:14" x14ac:dyDescent="0.25">
      <c r="A590" s="19" t="str">
        <f t="shared" si="28"/>
        <v>82093Sambodromo x EG4606906h</v>
      </c>
      <c r="B590" s="19" t="str">
        <f t="shared" si="29"/>
        <v>82093Sambodromo x EG46069</v>
      </c>
      <c r="C590" s="19" t="s">
        <v>119</v>
      </c>
      <c r="D590" s="19">
        <v>82093</v>
      </c>
      <c r="E590" s="20"/>
      <c r="F590" s="19" t="s">
        <v>151</v>
      </c>
      <c r="G590" s="21" t="s">
        <v>193</v>
      </c>
      <c r="H590" s="22">
        <f t="shared" si="30"/>
        <v>46069</v>
      </c>
      <c r="I590" s="19" t="s">
        <v>622</v>
      </c>
      <c r="J590" s="21" t="str">
        <f>IF(LEN(A590&amp;B590)&lt;2,"Não Utilizou",IF((IFERROR(IFERROR(VLOOKUP(A590,Agendamento!A:C,3,0),VLOOKUP(B590,Agendamento!B:C,2,0)&amp;"B"),"Encaixe"))="Agendado","Agend_OK",IF((IFERROR(IFERROR(VLOOKUP(A590,Agendamento!A:C,3,0),VLOOKUP(B590,Agendamento!B:C,2,0)&amp;"B"),"Encaixe"))="AgendadoB","Agend_NOK",IF((IFERROR(IFERROR(VLOOKUP(A590,Agendamento!A:C,3,0),VLOOKUP(B590,Agendamento!B:C,2,0)&amp;"B"),"Encaixe"))="Encaixe","Encaixe","Não Utilizou"))))</f>
        <v>Agend_NOK</v>
      </c>
      <c r="K590" s="21" t="str">
        <f>IFERROR(VLOOKUP(L590,'Base Colaboradores'!C:F,4,0),"PRESTADOR DE SERVIÇOS")</f>
        <v>FINANCAS JURIDICO E INFRAESTRUTURA</v>
      </c>
      <c r="L590" s="19" t="s">
        <v>16098</v>
      </c>
      <c r="M590" s="19" t="s">
        <v>5255</v>
      </c>
      <c r="N590" s="19" t="s">
        <v>18114</v>
      </c>
    </row>
    <row r="591" spans="1:14" x14ac:dyDescent="0.25">
      <c r="A591" s="19" t="str">
        <f t="shared" si="28"/>
        <v>82093EG x Sambodromo4607019h</v>
      </c>
      <c r="B591" s="19" t="str">
        <f t="shared" si="29"/>
        <v>82093EG x Sambodromo46070</v>
      </c>
      <c r="C591" s="19" t="s">
        <v>119</v>
      </c>
      <c r="D591" s="19">
        <v>82093</v>
      </c>
      <c r="E591" s="20"/>
      <c r="F591" s="19" t="s">
        <v>6</v>
      </c>
      <c r="G591" s="21" t="s">
        <v>76</v>
      </c>
      <c r="H591" s="22">
        <f t="shared" si="30"/>
        <v>46070</v>
      </c>
      <c r="I591" s="19" t="s">
        <v>623</v>
      </c>
      <c r="J591" s="21" t="str">
        <f>IF(LEN(A591&amp;B591)&lt;2,"Não Utilizou",IF((IFERROR(IFERROR(VLOOKUP(A591,Agendamento!A:C,3,0),VLOOKUP(B591,Agendamento!B:C,2,0)&amp;"B"),"Encaixe"))="Agendado","Agend_OK",IF((IFERROR(IFERROR(VLOOKUP(A591,Agendamento!A:C,3,0),VLOOKUP(B591,Agendamento!B:C,2,0)&amp;"B"),"Encaixe"))="AgendadoB","Agend_NOK",IF((IFERROR(IFERROR(VLOOKUP(A591,Agendamento!A:C,3,0),VLOOKUP(B591,Agendamento!B:C,2,0)&amp;"B"),"Encaixe"))="Encaixe","Encaixe","Não Utilizou"))))</f>
        <v>Agend_NOK</v>
      </c>
      <c r="K591" s="21" t="str">
        <f>IFERROR(VLOOKUP(L591,'Base Colaboradores'!C:F,4,0),"PRESTADOR DE SERVIÇOS")</f>
        <v>FINANCAS JURIDICO E INFRAESTRUTURA</v>
      </c>
      <c r="L591" s="19" t="s">
        <v>16098</v>
      </c>
      <c r="M591" s="19" t="s">
        <v>5255</v>
      </c>
      <c r="N591" s="19" t="s">
        <v>18114</v>
      </c>
    </row>
    <row r="592" spans="1:14" x14ac:dyDescent="0.25">
      <c r="A592" s="19" t="str">
        <f t="shared" si="28"/>
        <v>52789Sambodromo x EG4606904h</v>
      </c>
      <c r="B592" s="19" t="str">
        <f t="shared" si="29"/>
        <v>52789Sambodromo x EG46069</v>
      </c>
      <c r="C592" s="19" t="s">
        <v>218</v>
      </c>
      <c r="D592" s="19">
        <v>52789</v>
      </c>
      <c r="E592" s="20"/>
      <c r="F592" s="19" t="s">
        <v>151</v>
      </c>
      <c r="G592" s="21" t="s">
        <v>178</v>
      </c>
      <c r="H592" s="22">
        <f t="shared" si="30"/>
        <v>46069</v>
      </c>
      <c r="I592" s="19" t="s">
        <v>622</v>
      </c>
      <c r="J592" s="21" t="str">
        <f>IF(LEN(A592&amp;B592)&lt;2,"Não Utilizou",IF((IFERROR(IFERROR(VLOOKUP(A592,Agendamento!A:C,3,0),VLOOKUP(B592,Agendamento!B:C,2,0)&amp;"B"),"Encaixe"))="Agendado","Agend_OK",IF((IFERROR(IFERROR(VLOOKUP(A592,Agendamento!A:C,3,0),VLOOKUP(B592,Agendamento!B:C,2,0)&amp;"B"),"Encaixe"))="AgendadoB","Agend_NOK",IF((IFERROR(IFERROR(VLOOKUP(A592,Agendamento!A:C,3,0),VLOOKUP(B592,Agendamento!B:C,2,0)&amp;"B"),"Encaixe"))="Encaixe","Encaixe","Não Utilizou"))))</f>
        <v>Agend_NOK</v>
      </c>
      <c r="K592" s="21" t="str">
        <f>IFERROR(VLOOKUP(L592,'Base Colaboradores'!C:F,4,0),"PRESTADOR DE SERVIÇOS")</f>
        <v>PRODUTOS DIGITAIS</v>
      </c>
      <c r="L592" s="19" t="s">
        <v>16196</v>
      </c>
      <c r="M592" s="19" t="s">
        <v>11269</v>
      </c>
      <c r="N592" s="19" t="s">
        <v>18494</v>
      </c>
    </row>
    <row r="593" spans="1:14" x14ac:dyDescent="0.25">
      <c r="A593" s="19" t="str">
        <f t="shared" si="28"/>
        <v>52789EG x Sambodromo4607017h</v>
      </c>
      <c r="B593" s="19" t="str">
        <f t="shared" si="29"/>
        <v>52789EG x Sambodromo46070</v>
      </c>
      <c r="C593" s="19" t="s">
        <v>218</v>
      </c>
      <c r="D593" s="19">
        <v>52789</v>
      </c>
      <c r="E593" s="20"/>
      <c r="F593" s="19" t="s">
        <v>6</v>
      </c>
      <c r="G593" s="21" t="s">
        <v>7</v>
      </c>
      <c r="H593" s="22">
        <f t="shared" si="30"/>
        <v>46070</v>
      </c>
      <c r="I593" s="19" t="s">
        <v>623</v>
      </c>
      <c r="J593" s="21" t="str">
        <f>IF(LEN(A593&amp;B593)&lt;2,"Não Utilizou",IF((IFERROR(IFERROR(VLOOKUP(A593,Agendamento!A:C,3,0),VLOOKUP(B593,Agendamento!B:C,2,0)&amp;"B"),"Encaixe"))="Agendado","Agend_OK",IF((IFERROR(IFERROR(VLOOKUP(A593,Agendamento!A:C,3,0),VLOOKUP(B593,Agendamento!B:C,2,0)&amp;"B"),"Encaixe"))="AgendadoB","Agend_NOK",IF((IFERROR(IFERROR(VLOOKUP(A593,Agendamento!A:C,3,0),VLOOKUP(B593,Agendamento!B:C,2,0)&amp;"B"),"Encaixe"))="Encaixe","Encaixe","Não Utilizou"))))</f>
        <v>Agend_OK</v>
      </c>
      <c r="K593" s="21" t="str">
        <f>IFERROR(VLOOKUP(L593,'Base Colaboradores'!C:F,4,0),"PRESTADOR DE SERVIÇOS")</f>
        <v>PRODUTOS DIGITAIS</v>
      </c>
      <c r="L593" s="19" t="s">
        <v>16196</v>
      </c>
      <c r="M593" s="19" t="s">
        <v>11269</v>
      </c>
      <c r="N593" s="19" t="s">
        <v>18494</v>
      </c>
    </row>
    <row r="594" spans="1:14" x14ac:dyDescent="0.25">
      <c r="A594" s="19" t="str">
        <f t="shared" si="28"/>
        <v>86335EG x Sambodromo4607018h</v>
      </c>
      <c r="B594" s="19" t="str">
        <f t="shared" si="29"/>
        <v>86335EG x Sambodromo46070</v>
      </c>
      <c r="C594" s="19" t="s">
        <v>118</v>
      </c>
      <c r="D594" s="19">
        <v>86335</v>
      </c>
      <c r="E594" s="20"/>
      <c r="F594" s="19" t="s">
        <v>6</v>
      </c>
      <c r="G594" s="21" t="s">
        <v>34</v>
      </c>
      <c r="H594" s="22">
        <f t="shared" si="30"/>
        <v>46070</v>
      </c>
      <c r="I594" s="19" t="s">
        <v>623</v>
      </c>
      <c r="J594" s="21" t="str">
        <f>IF(LEN(A594&amp;B594)&lt;2,"Não Utilizou",IF((IFERROR(IFERROR(VLOOKUP(A594,Agendamento!A:C,3,0),VLOOKUP(B594,Agendamento!B:C,2,0)&amp;"B"),"Encaixe"))="Agendado","Agend_OK",IF((IFERROR(IFERROR(VLOOKUP(A594,Agendamento!A:C,3,0),VLOOKUP(B594,Agendamento!B:C,2,0)&amp;"B"),"Encaixe"))="AgendadoB","Agend_NOK",IF((IFERROR(IFERROR(VLOOKUP(A594,Agendamento!A:C,3,0),VLOOKUP(B594,Agendamento!B:C,2,0)&amp;"B"),"Encaixe"))="Encaixe","Encaixe","Não Utilizou"))))</f>
        <v>Encaixe</v>
      </c>
      <c r="K594" s="21" t="str">
        <f>IFERROR(VLOOKUP(L594,'Base Colaboradores'!C:F,4,0),"PRESTADOR DE SERVIÇOS")</f>
        <v>TECNOLOGIA</v>
      </c>
      <c r="L594" s="19" t="s">
        <v>16192</v>
      </c>
      <c r="M594" s="19" t="s">
        <v>2849</v>
      </c>
      <c r="N594" s="19" t="s">
        <v>17723</v>
      </c>
    </row>
    <row r="595" spans="1:14" x14ac:dyDescent="0.25">
      <c r="A595" s="19" t="str">
        <f t="shared" si="28"/>
        <v>83922Sambodromo x EG4606905h</v>
      </c>
      <c r="B595" s="19" t="str">
        <f t="shared" si="29"/>
        <v>83922Sambodromo x EG46069</v>
      </c>
      <c r="C595" s="19" t="s">
        <v>32</v>
      </c>
      <c r="D595" s="19">
        <v>83922</v>
      </c>
      <c r="E595" s="20"/>
      <c r="F595" s="19" t="s">
        <v>151</v>
      </c>
      <c r="G595" s="21" t="s">
        <v>188</v>
      </c>
      <c r="H595" s="22">
        <f t="shared" si="30"/>
        <v>46069</v>
      </c>
      <c r="I595" s="19" t="s">
        <v>622</v>
      </c>
      <c r="J595" s="21" t="str">
        <f>IF(LEN(A595&amp;B595)&lt;2,"Não Utilizou",IF((IFERROR(IFERROR(VLOOKUP(A595,Agendamento!A:C,3,0),VLOOKUP(B595,Agendamento!B:C,2,0)&amp;"B"),"Encaixe"))="Agendado","Agend_OK",IF((IFERROR(IFERROR(VLOOKUP(A595,Agendamento!A:C,3,0),VLOOKUP(B595,Agendamento!B:C,2,0)&amp;"B"),"Encaixe"))="AgendadoB","Agend_NOK",IF((IFERROR(IFERROR(VLOOKUP(A595,Agendamento!A:C,3,0),VLOOKUP(B595,Agendamento!B:C,2,0)&amp;"B"),"Encaixe"))="Encaixe","Encaixe","Não Utilizou"))))</f>
        <v>Agend_NOK</v>
      </c>
      <c r="K595" s="21" t="str">
        <f>IFERROR(VLOOKUP(L595,'Base Colaboradores'!C:F,4,0),"PRESTADOR DE SERVIÇOS")</f>
        <v>FINANCAS JURIDICO E INFRAESTRUTURA</v>
      </c>
      <c r="L595" s="19" t="s">
        <v>16271</v>
      </c>
      <c r="M595" s="19" t="s">
        <v>14159</v>
      </c>
      <c r="N595" s="19" t="s">
        <v>18646</v>
      </c>
    </row>
    <row r="596" spans="1:14" x14ac:dyDescent="0.25">
      <c r="A596" s="19" t="str">
        <f t="shared" si="28"/>
        <v>83922EG x Sambodromo4607017h</v>
      </c>
      <c r="B596" s="19" t="str">
        <f t="shared" si="29"/>
        <v>83922EG x Sambodromo46070</v>
      </c>
      <c r="C596" s="19" t="s">
        <v>32</v>
      </c>
      <c r="D596" s="19">
        <v>83922</v>
      </c>
      <c r="E596" s="20"/>
      <c r="F596" s="19" t="s">
        <v>6</v>
      </c>
      <c r="G596" s="21" t="s">
        <v>7</v>
      </c>
      <c r="H596" s="22">
        <f t="shared" si="30"/>
        <v>46070</v>
      </c>
      <c r="I596" s="19" t="s">
        <v>623</v>
      </c>
      <c r="J596" s="21" t="str">
        <f>IF(LEN(A596&amp;B596)&lt;2,"Não Utilizou",IF((IFERROR(IFERROR(VLOOKUP(A596,Agendamento!A:C,3,0),VLOOKUP(B596,Agendamento!B:C,2,0)&amp;"B"),"Encaixe"))="Agendado","Agend_OK",IF((IFERROR(IFERROR(VLOOKUP(A596,Agendamento!A:C,3,0),VLOOKUP(B596,Agendamento!B:C,2,0)&amp;"B"),"Encaixe"))="AgendadoB","Agend_NOK",IF((IFERROR(IFERROR(VLOOKUP(A596,Agendamento!A:C,3,0),VLOOKUP(B596,Agendamento!B:C,2,0)&amp;"B"),"Encaixe"))="Encaixe","Encaixe","Não Utilizou"))))</f>
        <v>Agend_OK</v>
      </c>
      <c r="K596" s="21" t="str">
        <f>IFERROR(VLOOKUP(L596,'Base Colaboradores'!C:F,4,0),"PRESTADOR DE SERVIÇOS")</f>
        <v>FINANCAS JURIDICO E INFRAESTRUTURA</v>
      </c>
      <c r="L596" s="19" t="s">
        <v>16271</v>
      </c>
      <c r="M596" s="19" t="s">
        <v>14159</v>
      </c>
      <c r="N596" s="19" t="s">
        <v>18646</v>
      </c>
    </row>
    <row r="597" spans="1:14" x14ac:dyDescent="0.25">
      <c r="A597" s="19" t="str">
        <f t="shared" si="28"/>
        <v>77746Sambodromo x JB4606906h</v>
      </c>
      <c r="B597" s="19" t="str">
        <f t="shared" si="29"/>
        <v>77746Sambodromo x JB46069</v>
      </c>
      <c r="C597" s="19" t="s">
        <v>579</v>
      </c>
      <c r="D597" s="19">
        <v>77746</v>
      </c>
      <c r="E597" s="20"/>
      <c r="F597" s="19" t="s">
        <v>159</v>
      </c>
      <c r="G597" s="21" t="s">
        <v>193</v>
      </c>
      <c r="H597" s="22">
        <f t="shared" si="30"/>
        <v>46069</v>
      </c>
      <c r="I597" s="19" t="s">
        <v>622</v>
      </c>
      <c r="J597" s="21" t="str">
        <f>IF(LEN(A597&amp;B597)&lt;2,"Não Utilizou",IF((IFERROR(IFERROR(VLOOKUP(A597,Agendamento!A:C,3,0),VLOOKUP(B597,Agendamento!B:C,2,0)&amp;"B"),"Encaixe"))="Agendado","Agend_OK",IF((IFERROR(IFERROR(VLOOKUP(A597,Agendamento!A:C,3,0),VLOOKUP(B597,Agendamento!B:C,2,0)&amp;"B"),"Encaixe"))="AgendadoB","Agend_NOK",IF((IFERROR(IFERROR(VLOOKUP(A597,Agendamento!A:C,3,0),VLOOKUP(B597,Agendamento!B:C,2,0)&amp;"B"),"Encaixe"))="Encaixe","Encaixe","Não Utilizou"))))</f>
        <v>Encaixe</v>
      </c>
      <c r="K597" s="21" t="str">
        <f>IFERROR(VLOOKUP(L597,'Base Colaboradores'!C:F,4,0),"PRESTADOR DE SERVIÇOS")</f>
        <v>JORNALISMO</v>
      </c>
      <c r="L597" s="19" t="s">
        <v>16228</v>
      </c>
      <c r="M597" s="19" t="s">
        <v>4622</v>
      </c>
      <c r="N597" s="19" t="s">
        <v>17483</v>
      </c>
    </row>
    <row r="598" spans="1:14" x14ac:dyDescent="0.25">
      <c r="A598" s="19" t="str">
        <f t="shared" si="28"/>
        <v>90233Sambodromo x EG4606906h</v>
      </c>
      <c r="B598" s="19" t="str">
        <f t="shared" si="29"/>
        <v>90233Sambodromo x EG46069</v>
      </c>
      <c r="C598" s="19" t="s">
        <v>199</v>
      </c>
      <c r="D598" s="19">
        <v>90233</v>
      </c>
      <c r="E598" s="20"/>
      <c r="F598" s="19" t="s">
        <v>151</v>
      </c>
      <c r="G598" s="21" t="s">
        <v>193</v>
      </c>
      <c r="H598" s="22">
        <f t="shared" si="30"/>
        <v>46069</v>
      </c>
      <c r="I598" s="19" t="s">
        <v>622</v>
      </c>
      <c r="J598" s="21" t="str">
        <f>IF(LEN(A598&amp;B598)&lt;2,"Não Utilizou",IF((IFERROR(IFERROR(VLOOKUP(A598,Agendamento!A:C,3,0),VLOOKUP(B598,Agendamento!B:C,2,0)&amp;"B"),"Encaixe"))="Agendado","Agend_OK",IF((IFERROR(IFERROR(VLOOKUP(A598,Agendamento!A:C,3,0),VLOOKUP(B598,Agendamento!B:C,2,0)&amp;"B"),"Encaixe"))="AgendadoB","Agend_NOK",IF((IFERROR(IFERROR(VLOOKUP(A598,Agendamento!A:C,3,0),VLOOKUP(B598,Agendamento!B:C,2,0)&amp;"B"),"Encaixe"))="Encaixe","Encaixe","Não Utilizou"))))</f>
        <v>Agend_NOK</v>
      </c>
      <c r="K598" s="21" t="str">
        <f>IFERROR(VLOOKUP(L598,'Base Colaboradores'!C:F,4,0),"PRESTADOR DE SERVIÇOS")</f>
        <v>TECNOLOGIA</v>
      </c>
      <c r="L598" s="19" t="s">
        <v>16317</v>
      </c>
      <c r="M598" s="19" t="s">
        <v>12397</v>
      </c>
      <c r="N598" s="19" t="s">
        <v>17506</v>
      </c>
    </row>
    <row r="599" spans="1:14" x14ac:dyDescent="0.25">
      <c r="A599" s="19" t="str">
        <f t="shared" si="28"/>
        <v>80292JB x Sambodromo4607021h</v>
      </c>
      <c r="B599" s="19" t="str">
        <f t="shared" si="29"/>
        <v>80292JB x Sambodromo46070</v>
      </c>
      <c r="C599" s="19" t="s">
        <v>284</v>
      </c>
      <c r="D599" s="19">
        <v>80292</v>
      </c>
      <c r="E599" s="20"/>
      <c r="F599" s="19" t="s">
        <v>33</v>
      </c>
      <c r="G599" s="21" t="s">
        <v>126</v>
      </c>
      <c r="H599" s="22">
        <f t="shared" si="30"/>
        <v>46070</v>
      </c>
      <c r="I599" s="19" t="s">
        <v>623</v>
      </c>
      <c r="J599" s="21" t="str">
        <f>IF(LEN(A599&amp;B599)&lt;2,"Não Utilizou",IF((IFERROR(IFERROR(VLOOKUP(A599,Agendamento!A:C,3,0),VLOOKUP(B599,Agendamento!B:C,2,0)&amp;"B"),"Encaixe"))="Agendado","Agend_OK",IF((IFERROR(IFERROR(VLOOKUP(A599,Agendamento!A:C,3,0),VLOOKUP(B599,Agendamento!B:C,2,0)&amp;"B"),"Encaixe"))="AgendadoB","Agend_NOK",IF((IFERROR(IFERROR(VLOOKUP(A599,Agendamento!A:C,3,0),VLOOKUP(B599,Agendamento!B:C,2,0)&amp;"B"),"Encaixe"))="Encaixe","Encaixe","Não Utilizou"))))</f>
        <v>Agend_NOK</v>
      </c>
      <c r="K599" s="21" t="str">
        <f>IFERROR(VLOOKUP(L599,'Base Colaboradores'!C:F,4,0),"PRESTADOR DE SERVIÇOS")</f>
        <v>JORNALISMO</v>
      </c>
      <c r="L599" s="19" t="s">
        <v>16120</v>
      </c>
      <c r="M599" s="19" t="s">
        <v>12286</v>
      </c>
      <c r="N599" s="19" t="s">
        <v>17534</v>
      </c>
    </row>
    <row r="600" spans="1:14" x14ac:dyDescent="0.25">
      <c r="A600" s="19" t="str">
        <f t="shared" si="28"/>
        <v>92578EG x Sambodromo4607018h</v>
      </c>
      <c r="B600" s="19" t="str">
        <f t="shared" si="29"/>
        <v>92578EG x Sambodromo46070</v>
      </c>
      <c r="C600" s="19" t="s">
        <v>192</v>
      </c>
      <c r="D600" s="19">
        <v>92578</v>
      </c>
      <c r="E600" s="20"/>
      <c r="F600" s="19" t="s">
        <v>6</v>
      </c>
      <c r="G600" s="21" t="s">
        <v>34</v>
      </c>
      <c r="H600" s="22">
        <f t="shared" si="30"/>
        <v>46070</v>
      </c>
      <c r="I600" s="19" t="s">
        <v>623</v>
      </c>
      <c r="J600" s="21" t="str">
        <f>IF(LEN(A600&amp;B600)&lt;2,"Não Utilizou",IF((IFERROR(IFERROR(VLOOKUP(A600,Agendamento!A:C,3,0),VLOOKUP(B600,Agendamento!B:C,2,0)&amp;"B"),"Encaixe"))="Agendado","Agend_OK",IF((IFERROR(IFERROR(VLOOKUP(A600,Agendamento!A:C,3,0),VLOOKUP(B600,Agendamento!B:C,2,0)&amp;"B"),"Encaixe"))="AgendadoB","Agend_NOK",IF((IFERROR(IFERROR(VLOOKUP(A600,Agendamento!A:C,3,0),VLOOKUP(B600,Agendamento!B:C,2,0)&amp;"B"),"Encaixe"))="Encaixe","Encaixe","Não Utilizou"))))</f>
        <v>Encaixe</v>
      </c>
      <c r="K600" s="21" t="str">
        <f>IFERROR(VLOOKUP(L600,'Base Colaboradores'!C:F,4,0),"PRESTADOR DE SERVIÇOS")</f>
        <v>FINANCAS JURIDICO E INFRAESTRUTURA</v>
      </c>
      <c r="L600" s="19" t="s">
        <v>16098</v>
      </c>
      <c r="M600" s="19" t="s">
        <v>5255</v>
      </c>
      <c r="N600" s="19" t="s">
        <v>17509</v>
      </c>
    </row>
    <row r="601" spans="1:14" x14ac:dyDescent="0.25">
      <c r="A601" s="19" t="str">
        <f t="shared" si="28"/>
        <v>48074Sambodromo x EG4606901h</v>
      </c>
      <c r="B601" s="19" t="str">
        <f t="shared" si="29"/>
        <v>48074Sambodromo x EG46069</v>
      </c>
      <c r="C601" s="19" t="s">
        <v>255</v>
      </c>
      <c r="D601" s="19">
        <v>48074</v>
      </c>
      <c r="E601" s="20"/>
      <c r="F601" s="19" t="s">
        <v>151</v>
      </c>
      <c r="G601" s="21" t="s">
        <v>162</v>
      </c>
      <c r="H601" s="22">
        <f t="shared" si="30"/>
        <v>46069</v>
      </c>
      <c r="I601" s="19" t="s">
        <v>622</v>
      </c>
      <c r="J601" s="21" t="str">
        <f>IF(LEN(A601&amp;B601)&lt;2,"Não Utilizou",IF((IFERROR(IFERROR(VLOOKUP(A601,Agendamento!A:C,3,0),VLOOKUP(B601,Agendamento!B:C,2,0)&amp;"B"),"Encaixe"))="Agendado","Agend_OK",IF((IFERROR(IFERROR(VLOOKUP(A601,Agendamento!A:C,3,0),VLOOKUP(B601,Agendamento!B:C,2,0)&amp;"B"),"Encaixe"))="AgendadoB","Agend_NOK",IF((IFERROR(IFERROR(VLOOKUP(A601,Agendamento!A:C,3,0),VLOOKUP(B601,Agendamento!B:C,2,0)&amp;"B"),"Encaixe"))="Encaixe","Encaixe","Não Utilizou"))))</f>
        <v>Encaixe</v>
      </c>
      <c r="K601" s="21" t="str">
        <f>IFERROR(VLOOKUP(L601,'Base Colaboradores'!C:F,4,0),"PRESTADOR DE SERVIÇOS")</f>
        <v>TECNOLOGIA</v>
      </c>
      <c r="L601" s="19" t="s">
        <v>16822</v>
      </c>
      <c r="M601" s="19" t="s">
        <v>5465</v>
      </c>
      <c r="N601" s="19" t="s">
        <v>17875</v>
      </c>
    </row>
    <row r="602" spans="1:14" x14ac:dyDescent="0.25">
      <c r="A602" s="19" t="str">
        <f t="shared" si="28"/>
        <v>09058655709EG x Sambodromo4607022h</v>
      </c>
      <c r="B602" s="19" t="str">
        <f t="shared" si="29"/>
        <v>09058655709EG x Sambodromo46070</v>
      </c>
      <c r="C602" s="19" t="s">
        <v>128</v>
      </c>
      <c r="D602" s="19"/>
      <c r="E602" s="20" t="s">
        <v>129</v>
      </c>
      <c r="F602" s="19" t="s">
        <v>6</v>
      </c>
      <c r="G602" s="21" t="s">
        <v>137</v>
      </c>
      <c r="H602" s="22">
        <f t="shared" si="30"/>
        <v>46070</v>
      </c>
      <c r="I602" s="19" t="s">
        <v>623</v>
      </c>
      <c r="J602" s="21" t="str">
        <f>IF(LEN(A602&amp;B602)&lt;2,"Não Utilizou",IF((IFERROR(IFERROR(VLOOKUP(A602,Agendamento!A:C,3,0),VLOOKUP(B602,Agendamento!B:C,2,0)&amp;"B"),"Encaixe"))="Agendado","Agend_OK",IF((IFERROR(IFERROR(VLOOKUP(A602,Agendamento!A:C,3,0),VLOOKUP(B602,Agendamento!B:C,2,0)&amp;"B"),"Encaixe"))="AgendadoB","Agend_NOK",IF((IFERROR(IFERROR(VLOOKUP(A602,Agendamento!A:C,3,0),VLOOKUP(B602,Agendamento!B:C,2,0)&amp;"B"),"Encaixe"))="Encaixe","Encaixe","Não Utilizou"))))</f>
        <v>Encaixe</v>
      </c>
      <c r="K602" s="21" t="str">
        <f>IFERROR(VLOOKUP(L602,'Base Colaboradores'!C:F,4,0),"PRESTADOR DE SERVIÇOS")</f>
        <v>PRESTADOR DE SERVIÇOS</v>
      </c>
      <c r="L602" s="19" t="s">
        <v>19218</v>
      </c>
      <c r="M602" s="19" t="s">
        <v>19218</v>
      </c>
      <c r="N602" s="19" t="s">
        <v>19218</v>
      </c>
    </row>
    <row r="603" spans="1:14" x14ac:dyDescent="0.25">
      <c r="A603" s="19" t="str">
        <f t="shared" si="28"/>
        <v>10818221769Sambodromo x JB4606905h</v>
      </c>
      <c r="B603" s="19" t="str">
        <f t="shared" si="29"/>
        <v>10818221769Sambodromo x JB46069</v>
      </c>
      <c r="C603" s="19" t="s">
        <v>40</v>
      </c>
      <c r="D603" s="19"/>
      <c r="E603" s="20" t="s">
        <v>223</v>
      </c>
      <c r="F603" s="19" t="s">
        <v>159</v>
      </c>
      <c r="G603" s="21" t="s">
        <v>188</v>
      </c>
      <c r="H603" s="22">
        <f t="shared" si="30"/>
        <v>46069</v>
      </c>
      <c r="I603" s="19" t="s">
        <v>622</v>
      </c>
      <c r="J603" s="21" t="str">
        <f>IF(LEN(A603&amp;B603)&lt;2,"Não Utilizou",IF((IFERROR(IFERROR(VLOOKUP(A603,Agendamento!A:C,3,0),VLOOKUP(B603,Agendamento!B:C,2,0)&amp;"B"),"Encaixe"))="Agendado","Agend_OK",IF((IFERROR(IFERROR(VLOOKUP(A603,Agendamento!A:C,3,0),VLOOKUP(B603,Agendamento!B:C,2,0)&amp;"B"),"Encaixe"))="AgendadoB","Agend_NOK",IF((IFERROR(IFERROR(VLOOKUP(A603,Agendamento!A:C,3,0),VLOOKUP(B603,Agendamento!B:C,2,0)&amp;"B"),"Encaixe"))="Encaixe","Encaixe","Não Utilizou"))))</f>
        <v>Encaixe</v>
      </c>
      <c r="K603" s="21" t="str">
        <f>IFERROR(VLOOKUP(L603,'Base Colaboradores'!C:F,4,0),"PRESTADOR DE SERVIÇOS")</f>
        <v>PRESTADOR DE SERVIÇOS</v>
      </c>
      <c r="L603" s="19" t="s">
        <v>19218</v>
      </c>
      <c r="M603" s="19" t="s">
        <v>19218</v>
      </c>
      <c r="N603" s="19" t="s">
        <v>19218</v>
      </c>
    </row>
    <row r="604" spans="1:14" x14ac:dyDescent="0.25">
      <c r="A604" s="19" t="str">
        <f t="shared" si="28"/>
        <v>85339EG x Sambodromo4607020h</v>
      </c>
      <c r="B604" s="19" t="str">
        <f t="shared" si="29"/>
        <v>85339EG x Sambodromo46070</v>
      </c>
      <c r="C604" s="19" t="s">
        <v>279</v>
      </c>
      <c r="D604" s="19">
        <v>85339</v>
      </c>
      <c r="E604" s="20"/>
      <c r="F604" s="19" t="s">
        <v>6</v>
      </c>
      <c r="G604" s="21" t="s">
        <v>114</v>
      </c>
      <c r="H604" s="22">
        <f t="shared" si="30"/>
        <v>46070</v>
      </c>
      <c r="I604" s="19" t="s">
        <v>623</v>
      </c>
      <c r="J604" s="21" t="str">
        <f>IF(LEN(A604&amp;B604)&lt;2,"Não Utilizou",IF((IFERROR(IFERROR(VLOOKUP(A604,Agendamento!A:C,3,0),VLOOKUP(B604,Agendamento!B:C,2,0)&amp;"B"),"Encaixe"))="Agendado","Agend_OK",IF((IFERROR(IFERROR(VLOOKUP(A604,Agendamento!A:C,3,0),VLOOKUP(B604,Agendamento!B:C,2,0)&amp;"B"),"Encaixe"))="AgendadoB","Agend_NOK",IF((IFERROR(IFERROR(VLOOKUP(A604,Agendamento!A:C,3,0),VLOOKUP(B604,Agendamento!B:C,2,0)&amp;"B"),"Encaixe"))="Encaixe","Encaixe","Não Utilizou"))))</f>
        <v>Encaixe</v>
      </c>
      <c r="K604" s="21" t="str">
        <f>IFERROR(VLOOKUP(L604,'Base Colaboradores'!C:F,4,0),"PRESTADOR DE SERVIÇOS")</f>
        <v>TECNOLOGIA</v>
      </c>
      <c r="L604" s="19" t="s">
        <v>16178</v>
      </c>
      <c r="M604" s="19" t="s">
        <v>7636</v>
      </c>
      <c r="N604" s="19" t="s">
        <v>17583</v>
      </c>
    </row>
    <row r="605" spans="1:14" x14ac:dyDescent="0.25">
      <c r="A605" s="19" t="str">
        <f t="shared" si="28"/>
        <v>54331JB x Sambodromo4607019h</v>
      </c>
      <c r="B605" s="19" t="str">
        <f t="shared" si="29"/>
        <v>54331JB x Sambodromo46070</v>
      </c>
      <c r="C605" s="19" t="s">
        <v>275</v>
      </c>
      <c r="D605" s="19">
        <v>54331</v>
      </c>
      <c r="E605" s="20"/>
      <c r="F605" s="19" t="s">
        <v>33</v>
      </c>
      <c r="G605" s="21" t="s">
        <v>76</v>
      </c>
      <c r="H605" s="22">
        <f t="shared" si="30"/>
        <v>46070</v>
      </c>
      <c r="I605" s="19" t="s">
        <v>623</v>
      </c>
      <c r="J605" s="21" t="str">
        <f>IF(LEN(A605&amp;B605)&lt;2,"Não Utilizou",IF((IFERROR(IFERROR(VLOOKUP(A605,Agendamento!A:C,3,0),VLOOKUP(B605,Agendamento!B:C,2,0)&amp;"B"),"Encaixe"))="Agendado","Agend_OK",IF((IFERROR(IFERROR(VLOOKUP(A605,Agendamento!A:C,3,0),VLOOKUP(B605,Agendamento!B:C,2,0)&amp;"B"),"Encaixe"))="AgendadoB","Agend_NOK",IF((IFERROR(IFERROR(VLOOKUP(A605,Agendamento!A:C,3,0),VLOOKUP(B605,Agendamento!B:C,2,0)&amp;"B"),"Encaixe"))="Encaixe","Encaixe","Não Utilizou"))))</f>
        <v>Agend_NOK</v>
      </c>
      <c r="K605" s="21" t="str">
        <f>IFERROR(VLOOKUP(L605,'Base Colaboradores'!C:F,4,0),"PRESTADOR DE SERVIÇOS")</f>
        <v>JORNALISMO</v>
      </c>
      <c r="L605" s="19" t="s">
        <v>16120</v>
      </c>
      <c r="M605" s="19" t="s">
        <v>12286</v>
      </c>
      <c r="N605" s="19" t="s">
        <v>17534</v>
      </c>
    </row>
    <row r="606" spans="1:14" x14ac:dyDescent="0.25">
      <c r="A606" s="19" t="str">
        <f t="shared" si="28"/>
        <v>77822JB x Sambodromo4607019h</v>
      </c>
      <c r="B606" s="19" t="str">
        <f t="shared" si="29"/>
        <v>77822JB x Sambodromo46070</v>
      </c>
      <c r="C606" s="19" t="s">
        <v>131</v>
      </c>
      <c r="D606" s="19">
        <v>77822</v>
      </c>
      <c r="E606" s="20"/>
      <c r="F606" s="19" t="s">
        <v>33</v>
      </c>
      <c r="G606" s="21" t="s">
        <v>76</v>
      </c>
      <c r="H606" s="22">
        <f t="shared" si="30"/>
        <v>46070</v>
      </c>
      <c r="I606" s="19" t="s">
        <v>623</v>
      </c>
      <c r="J606" s="21" t="str">
        <f>IF(LEN(A606&amp;B606)&lt;2,"Não Utilizou",IF((IFERROR(IFERROR(VLOOKUP(A606,Agendamento!A:C,3,0),VLOOKUP(B606,Agendamento!B:C,2,0)&amp;"B"),"Encaixe"))="Agendado","Agend_OK",IF((IFERROR(IFERROR(VLOOKUP(A606,Agendamento!A:C,3,0),VLOOKUP(B606,Agendamento!B:C,2,0)&amp;"B"),"Encaixe"))="AgendadoB","Agend_NOK",IF((IFERROR(IFERROR(VLOOKUP(A606,Agendamento!A:C,3,0),VLOOKUP(B606,Agendamento!B:C,2,0)&amp;"B"),"Encaixe"))="Encaixe","Encaixe","Não Utilizou"))))</f>
        <v>Encaixe</v>
      </c>
      <c r="K606" s="21" t="str">
        <f>IFERROR(VLOOKUP(L606,'Base Colaboradores'!C:F,4,0),"PRESTADOR DE SERVIÇOS")</f>
        <v>JORNALISMO</v>
      </c>
      <c r="L606" s="19" t="s">
        <v>16228</v>
      </c>
      <c r="M606" s="19" t="s">
        <v>4622</v>
      </c>
      <c r="N606" s="19" t="s">
        <v>17483</v>
      </c>
    </row>
    <row r="607" spans="1:14" x14ac:dyDescent="0.25">
      <c r="A607" s="19" t="str">
        <f t="shared" si="28"/>
        <v>03607749469Sambodromo x EG4606906h</v>
      </c>
      <c r="B607" s="19" t="str">
        <f t="shared" si="29"/>
        <v>03607749469Sambodromo x EG46069</v>
      </c>
      <c r="C607" s="19" t="s">
        <v>272</v>
      </c>
      <c r="D607" s="19"/>
      <c r="E607" s="20" t="s">
        <v>46</v>
      </c>
      <c r="F607" s="19" t="s">
        <v>151</v>
      </c>
      <c r="G607" s="21" t="s">
        <v>193</v>
      </c>
      <c r="H607" s="22">
        <f t="shared" si="30"/>
        <v>46069</v>
      </c>
      <c r="I607" s="19" t="s">
        <v>622</v>
      </c>
      <c r="J607" s="21" t="str">
        <f>IF(LEN(A607&amp;B607)&lt;2,"Não Utilizou",IF((IFERROR(IFERROR(VLOOKUP(A607,Agendamento!A:C,3,0),VLOOKUP(B607,Agendamento!B:C,2,0)&amp;"B"),"Encaixe"))="Agendado","Agend_OK",IF((IFERROR(IFERROR(VLOOKUP(A607,Agendamento!A:C,3,0),VLOOKUP(B607,Agendamento!B:C,2,0)&amp;"B"),"Encaixe"))="AgendadoB","Agend_NOK",IF((IFERROR(IFERROR(VLOOKUP(A607,Agendamento!A:C,3,0),VLOOKUP(B607,Agendamento!B:C,2,0)&amp;"B"),"Encaixe"))="Encaixe","Encaixe","Não Utilizou"))))</f>
        <v>Agend_OK</v>
      </c>
      <c r="K607" s="21" t="str">
        <f>IFERROR(VLOOKUP(L607,'Base Colaboradores'!C:F,4,0),"PRESTADOR DE SERVIÇOS")</f>
        <v>PRESTADOR DE SERVIÇOS</v>
      </c>
      <c r="L607" s="19" t="s">
        <v>19298</v>
      </c>
      <c r="M607" s="19" t="s">
        <v>19218</v>
      </c>
      <c r="N607" s="19" t="s">
        <v>19218</v>
      </c>
    </row>
    <row r="608" spans="1:14" x14ac:dyDescent="0.25">
      <c r="A608" s="19" t="str">
        <f t="shared" si="28"/>
        <v>91839JB x Sambodromo4607019h</v>
      </c>
      <c r="B608" s="19" t="str">
        <f t="shared" si="29"/>
        <v>91839JB x Sambodromo46070</v>
      </c>
      <c r="C608" s="19" t="s">
        <v>274</v>
      </c>
      <c r="D608" s="19">
        <v>91839</v>
      </c>
      <c r="E608" s="20"/>
      <c r="F608" s="19" t="s">
        <v>33</v>
      </c>
      <c r="G608" s="21" t="s">
        <v>76</v>
      </c>
      <c r="H608" s="22">
        <f t="shared" si="30"/>
        <v>46070</v>
      </c>
      <c r="I608" s="19" t="s">
        <v>623</v>
      </c>
      <c r="J608" s="21" t="str">
        <f>IF(LEN(A608&amp;B608)&lt;2,"Não Utilizou",IF((IFERROR(IFERROR(VLOOKUP(A608,Agendamento!A:C,3,0),VLOOKUP(B608,Agendamento!B:C,2,0)&amp;"B"),"Encaixe"))="Agendado","Agend_OK",IF((IFERROR(IFERROR(VLOOKUP(A608,Agendamento!A:C,3,0),VLOOKUP(B608,Agendamento!B:C,2,0)&amp;"B"),"Encaixe"))="AgendadoB","Agend_NOK",IF((IFERROR(IFERROR(VLOOKUP(A608,Agendamento!A:C,3,0),VLOOKUP(B608,Agendamento!B:C,2,0)&amp;"B"),"Encaixe"))="Encaixe","Encaixe","Não Utilizou"))))</f>
        <v>Encaixe</v>
      </c>
      <c r="K608" s="21" t="str">
        <f>IFERROR(VLOOKUP(L608,'Base Colaboradores'!C:F,4,0),"PRESTADOR DE SERVIÇOS")</f>
        <v>PRODUTOS DIGITAIS</v>
      </c>
      <c r="L608" s="19" t="s">
        <v>16242</v>
      </c>
      <c r="M608" s="19" t="s">
        <v>12127</v>
      </c>
      <c r="N608" s="19" t="s">
        <v>18494</v>
      </c>
    </row>
    <row r="609" spans="1:14" x14ac:dyDescent="0.25">
      <c r="A609" s="19" t="str">
        <f t="shared" si="28"/>
        <v>50598Sambodromo x EG4606906h</v>
      </c>
      <c r="B609" s="19" t="str">
        <f t="shared" si="29"/>
        <v>50598Sambodromo x EG46069</v>
      </c>
      <c r="C609" s="19" t="s">
        <v>136</v>
      </c>
      <c r="D609" s="19">
        <v>50598</v>
      </c>
      <c r="E609" s="20"/>
      <c r="F609" s="19" t="s">
        <v>151</v>
      </c>
      <c r="G609" s="21" t="s">
        <v>193</v>
      </c>
      <c r="H609" s="22">
        <f t="shared" si="30"/>
        <v>46069</v>
      </c>
      <c r="I609" s="19" t="s">
        <v>622</v>
      </c>
      <c r="J609" s="21" t="str">
        <f>IF(LEN(A609&amp;B609)&lt;2,"Não Utilizou",IF((IFERROR(IFERROR(VLOOKUP(A609,Agendamento!A:C,3,0),VLOOKUP(B609,Agendamento!B:C,2,0)&amp;"B"),"Encaixe"))="Agendado","Agend_OK",IF((IFERROR(IFERROR(VLOOKUP(A609,Agendamento!A:C,3,0),VLOOKUP(B609,Agendamento!B:C,2,0)&amp;"B"),"Encaixe"))="AgendadoB","Agend_NOK",IF((IFERROR(IFERROR(VLOOKUP(A609,Agendamento!A:C,3,0),VLOOKUP(B609,Agendamento!B:C,2,0)&amp;"B"),"Encaixe"))="Encaixe","Encaixe","Não Utilizou"))))</f>
        <v>Encaixe</v>
      </c>
      <c r="K609" s="21" t="str">
        <f>IFERROR(VLOOKUP(L609,'Base Colaboradores'!C:F,4,0),"PRESTADOR DE SERVIÇOS")</f>
        <v>ESTUDIOS GLOBO</v>
      </c>
      <c r="L609" s="19" t="s">
        <v>16085</v>
      </c>
      <c r="M609" s="19" t="s">
        <v>4820</v>
      </c>
      <c r="N609" s="19" t="s">
        <v>17668</v>
      </c>
    </row>
    <row r="610" spans="1:14" x14ac:dyDescent="0.25">
      <c r="A610" s="19" t="str">
        <f t="shared" si="28"/>
        <v>50598EG x Sambodromo4607022h</v>
      </c>
      <c r="B610" s="19" t="str">
        <f t="shared" si="29"/>
        <v>50598EG x Sambodromo46070</v>
      </c>
      <c r="C610" s="19" t="s">
        <v>136</v>
      </c>
      <c r="D610" s="19">
        <v>50598</v>
      </c>
      <c r="E610" s="20"/>
      <c r="F610" s="19" t="s">
        <v>6</v>
      </c>
      <c r="G610" s="21" t="s">
        <v>137</v>
      </c>
      <c r="H610" s="22">
        <f t="shared" si="30"/>
        <v>46070</v>
      </c>
      <c r="I610" s="19" t="s">
        <v>623</v>
      </c>
      <c r="J610" s="21" t="str">
        <f>IF(LEN(A610&amp;B610)&lt;2,"Não Utilizou",IF((IFERROR(IFERROR(VLOOKUP(A610,Agendamento!A:C,3,0),VLOOKUP(B610,Agendamento!B:C,2,0)&amp;"B"),"Encaixe"))="Agendado","Agend_OK",IF((IFERROR(IFERROR(VLOOKUP(A610,Agendamento!A:C,3,0),VLOOKUP(B610,Agendamento!B:C,2,0)&amp;"B"),"Encaixe"))="AgendadoB","Agend_NOK",IF((IFERROR(IFERROR(VLOOKUP(A610,Agendamento!A:C,3,0),VLOOKUP(B610,Agendamento!B:C,2,0)&amp;"B"),"Encaixe"))="Encaixe","Encaixe","Não Utilizou"))))</f>
        <v>Encaixe</v>
      </c>
      <c r="K610" s="21" t="str">
        <f>IFERROR(VLOOKUP(L610,'Base Colaboradores'!C:F,4,0),"PRESTADOR DE SERVIÇOS")</f>
        <v>ESTUDIOS GLOBO</v>
      </c>
      <c r="L610" s="19" t="s">
        <v>16085</v>
      </c>
      <c r="M610" s="19" t="s">
        <v>4820</v>
      </c>
      <c r="N610" s="19" t="s">
        <v>17668</v>
      </c>
    </row>
    <row r="611" spans="1:14" x14ac:dyDescent="0.25">
      <c r="A611" s="19" t="str">
        <f t="shared" si="28"/>
        <v>11885547781Sambodromo x EG4606906h</v>
      </c>
      <c r="B611" s="19" t="str">
        <f t="shared" si="29"/>
        <v>11885547781Sambodromo x EG46069</v>
      </c>
      <c r="C611" s="19" t="s">
        <v>23</v>
      </c>
      <c r="D611" s="19"/>
      <c r="E611" s="20" t="s">
        <v>206</v>
      </c>
      <c r="F611" s="19" t="s">
        <v>151</v>
      </c>
      <c r="G611" s="21" t="s">
        <v>193</v>
      </c>
      <c r="H611" s="22">
        <f t="shared" si="30"/>
        <v>46069</v>
      </c>
      <c r="I611" s="19" t="s">
        <v>622</v>
      </c>
      <c r="J611" s="21" t="str">
        <f>IF(LEN(A611&amp;B611)&lt;2,"Não Utilizou",IF((IFERROR(IFERROR(VLOOKUP(A611,Agendamento!A:C,3,0),VLOOKUP(B611,Agendamento!B:C,2,0)&amp;"B"),"Encaixe"))="Agendado","Agend_OK",IF((IFERROR(IFERROR(VLOOKUP(A611,Agendamento!A:C,3,0),VLOOKUP(B611,Agendamento!B:C,2,0)&amp;"B"),"Encaixe"))="AgendadoB","Agend_NOK",IF((IFERROR(IFERROR(VLOOKUP(A611,Agendamento!A:C,3,0),VLOOKUP(B611,Agendamento!B:C,2,0)&amp;"B"),"Encaixe"))="Encaixe","Encaixe","Não Utilizou"))))</f>
        <v>Agend_OK</v>
      </c>
      <c r="K611" s="21" t="str">
        <f>IFERROR(VLOOKUP(L611,'Base Colaboradores'!C:F,4,0),"PRESTADOR DE SERVIÇOS")</f>
        <v>PRESTADOR DE SERVIÇOS</v>
      </c>
      <c r="L611" s="19" t="s">
        <v>19298</v>
      </c>
      <c r="M611" s="19" t="s">
        <v>19218</v>
      </c>
      <c r="N611" s="19" t="s">
        <v>19218</v>
      </c>
    </row>
    <row r="612" spans="1:14" x14ac:dyDescent="0.25">
      <c r="A612" s="19" t="str">
        <f t="shared" si="28"/>
        <v>11885547781EG x Sambodromo4607017h</v>
      </c>
      <c r="B612" s="19" t="str">
        <f t="shared" si="29"/>
        <v>11885547781EG x Sambodromo46070</v>
      </c>
      <c r="C612" s="19" t="s">
        <v>23</v>
      </c>
      <c r="D612" s="19"/>
      <c r="E612" s="20" t="s">
        <v>206</v>
      </c>
      <c r="F612" s="19" t="s">
        <v>6</v>
      </c>
      <c r="G612" s="21" t="s">
        <v>7</v>
      </c>
      <c r="H612" s="22">
        <f t="shared" si="30"/>
        <v>46070</v>
      </c>
      <c r="I612" s="19" t="s">
        <v>623</v>
      </c>
      <c r="J612" s="21" t="str">
        <f>IF(LEN(A612&amp;B612)&lt;2,"Não Utilizou",IF((IFERROR(IFERROR(VLOOKUP(A612,Agendamento!A:C,3,0),VLOOKUP(B612,Agendamento!B:C,2,0)&amp;"B"),"Encaixe"))="Agendado","Agend_OK",IF((IFERROR(IFERROR(VLOOKUP(A612,Agendamento!A:C,3,0),VLOOKUP(B612,Agendamento!B:C,2,0)&amp;"B"),"Encaixe"))="AgendadoB","Agend_NOK",IF((IFERROR(IFERROR(VLOOKUP(A612,Agendamento!A:C,3,0),VLOOKUP(B612,Agendamento!B:C,2,0)&amp;"B"),"Encaixe"))="Encaixe","Encaixe","Não Utilizou"))))</f>
        <v>Agend_OK</v>
      </c>
      <c r="K612" s="21" t="str">
        <f>IFERROR(VLOOKUP(L612,'Base Colaboradores'!C:F,4,0),"PRESTADOR DE SERVIÇOS")</f>
        <v>PRESTADOR DE SERVIÇOS</v>
      </c>
      <c r="L612" s="19" t="s">
        <v>19298</v>
      </c>
      <c r="M612" s="19" t="s">
        <v>19218</v>
      </c>
      <c r="N612" s="19" t="s">
        <v>19218</v>
      </c>
    </row>
    <row r="613" spans="1:14" x14ac:dyDescent="0.25">
      <c r="A613" s="19" t="str">
        <f t="shared" si="28"/>
        <v>03607749469EG x Sambodromo4607018h</v>
      </c>
      <c r="B613" s="19" t="str">
        <f t="shared" si="29"/>
        <v>03607749469EG x Sambodromo46070</v>
      </c>
      <c r="C613" s="19" t="s">
        <v>272</v>
      </c>
      <c r="D613" s="19"/>
      <c r="E613" s="20" t="s">
        <v>46</v>
      </c>
      <c r="F613" s="19" t="s">
        <v>6</v>
      </c>
      <c r="G613" s="21" t="s">
        <v>34</v>
      </c>
      <c r="H613" s="22">
        <f t="shared" si="30"/>
        <v>46070</v>
      </c>
      <c r="I613" s="19" t="s">
        <v>623</v>
      </c>
      <c r="J613" s="21" t="str">
        <f>IF(LEN(A613&amp;B613)&lt;2,"Não Utilizou",IF((IFERROR(IFERROR(VLOOKUP(A613,Agendamento!A:C,3,0),VLOOKUP(B613,Agendamento!B:C,2,0)&amp;"B"),"Encaixe"))="Agendado","Agend_OK",IF((IFERROR(IFERROR(VLOOKUP(A613,Agendamento!A:C,3,0),VLOOKUP(B613,Agendamento!B:C,2,0)&amp;"B"),"Encaixe"))="AgendadoB","Agend_NOK",IF((IFERROR(IFERROR(VLOOKUP(A613,Agendamento!A:C,3,0),VLOOKUP(B613,Agendamento!B:C,2,0)&amp;"B"),"Encaixe"))="Encaixe","Encaixe","Não Utilizou"))))</f>
        <v>Agend_OK</v>
      </c>
      <c r="K613" s="21" t="str">
        <f>IFERROR(VLOOKUP(L613,'Base Colaboradores'!C:F,4,0),"PRESTADOR DE SERVIÇOS")</f>
        <v>PRESTADOR DE SERVIÇOS</v>
      </c>
      <c r="L613" s="19" t="s">
        <v>19298</v>
      </c>
      <c r="M613" s="19" t="s">
        <v>19218</v>
      </c>
      <c r="N613" s="19" t="s">
        <v>19218</v>
      </c>
    </row>
    <row r="614" spans="1:14" x14ac:dyDescent="0.25">
      <c r="A614" s="19" t="str">
        <f t="shared" si="28"/>
        <v>62138Sambodromo x EG4606901h</v>
      </c>
      <c r="B614" s="19" t="str">
        <f t="shared" si="29"/>
        <v>62138Sambodromo x EG46069</v>
      </c>
      <c r="C614" s="19" t="s">
        <v>153</v>
      </c>
      <c r="D614" s="19">
        <v>62138</v>
      </c>
      <c r="E614" s="20"/>
      <c r="F614" s="19" t="s">
        <v>151</v>
      </c>
      <c r="G614" s="21" t="s">
        <v>162</v>
      </c>
      <c r="H614" s="22">
        <f t="shared" si="30"/>
        <v>46069</v>
      </c>
      <c r="I614" s="19" t="s">
        <v>622</v>
      </c>
      <c r="J614" s="21" t="str">
        <f>IF(LEN(A614&amp;B614)&lt;2,"Não Utilizou",IF((IFERROR(IFERROR(VLOOKUP(A614,Agendamento!A:C,3,0),VLOOKUP(B614,Agendamento!B:C,2,0)&amp;"B"),"Encaixe"))="Agendado","Agend_OK",IF((IFERROR(IFERROR(VLOOKUP(A614,Agendamento!A:C,3,0),VLOOKUP(B614,Agendamento!B:C,2,0)&amp;"B"),"Encaixe"))="AgendadoB","Agend_NOK",IF((IFERROR(IFERROR(VLOOKUP(A614,Agendamento!A:C,3,0),VLOOKUP(B614,Agendamento!B:C,2,0)&amp;"B"),"Encaixe"))="Encaixe","Encaixe","Não Utilizou"))))</f>
        <v>Encaixe</v>
      </c>
      <c r="K614" s="21" t="str">
        <f>IFERROR(VLOOKUP(L614,'Base Colaboradores'!C:F,4,0),"PRESTADOR DE SERVIÇOS")</f>
        <v>FINANCAS JURIDICO E INFRAESTRUTURA</v>
      </c>
      <c r="L614" s="19" t="s">
        <v>16113</v>
      </c>
      <c r="M614" s="19" t="s">
        <v>15288</v>
      </c>
      <c r="N614" s="19" t="s">
        <v>18019</v>
      </c>
    </row>
    <row r="615" spans="1:14" x14ac:dyDescent="0.25">
      <c r="A615" s="19" t="str">
        <f t="shared" si="28"/>
        <v>35863Sambodromo x JB4606905h</v>
      </c>
      <c r="B615" s="19" t="str">
        <f t="shared" si="29"/>
        <v>35863Sambodromo x JB46069</v>
      </c>
      <c r="C615" s="19" t="s">
        <v>226</v>
      </c>
      <c r="D615" s="19">
        <v>35863</v>
      </c>
      <c r="E615" s="20"/>
      <c r="F615" s="19" t="s">
        <v>159</v>
      </c>
      <c r="G615" s="21" t="s">
        <v>188</v>
      </c>
      <c r="H615" s="22">
        <f t="shared" si="30"/>
        <v>46069</v>
      </c>
      <c r="I615" s="19" t="s">
        <v>622</v>
      </c>
      <c r="J615" s="21" t="str">
        <f>IF(LEN(A615&amp;B615)&lt;2,"Não Utilizou",IF((IFERROR(IFERROR(VLOOKUP(A615,Agendamento!A:C,3,0),VLOOKUP(B615,Agendamento!B:C,2,0)&amp;"B"),"Encaixe"))="Agendado","Agend_OK",IF((IFERROR(IFERROR(VLOOKUP(A615,Agendamento!A:C,3,0),VLOOKUP(B615,Agendamento!B:C,2,0)&amp;"B"),"Encaixe"))="AgendadoB","Agend_NOK",IF((IFERROR(IFERROR(VLOOKUP(A615,Agendamento!A:C,3,0),VLOOKUP(B615,Agendamento!B:C,2,0)&amp;"B"),"Encaixe"))="Encaixe","Encaixe","Não Utilizou"))))</f>
        <v>Encaixe</v>
      </c>
      <c r="K615" s="21" t="str">
        <f>IFERROR(VLOOKUP(L615,'Base Colaboradores'!C:F,4,0),"PRESTADOR DE SERVIÇOS")</f>
        <v>JORNALISMO</v>
      </c>
      <c r="L615" s="19" t="s">
        <v>16228</v>
      </c>
      <c r="M615" s="19" t="s">
        <v>4622</v>
      </c>
      <c r="N615" s="19" t="s">
        <v>17561</v>
      </c>
    </row>
    <row r="616" spans="1:14" x14ac:dyDescent="0.25">
      <c r="A616" s="19" t="str">
        <f t="shared" si="28"/>
        <v>72174Sambodromo x JB4606905h</v>
      </c>
      <c r="B616" s="19" t="str">
        <f t="shared" si="29"/>
        <v>72174Sambodromo x JB46069</v>
      </c>
      <c r="C616" s="19" t="s">
        <v>104</v>
      </c>
      <c r="D616" s="19">
        <v>72174</v>
      </c>
      <c r="E616" s="20"/>
      <c r="F616" s="19" t="s">
        <v>159</v>
      </c>
      <c r="G616" s="21" t="s">
        <v>188</v>
      </c>
      <c r="H616" s="22">
        <f t="shared" si="30"/>
        <v>46069</v>
      </c>
      <c r="I616" s="19" t="s">
        <v>622</v>
      </c>
      <c r="J616" s="21" t="str">
        <f>IF(LEN(A616&amp;B616)&lt;2,"Não Utilizou",IF((IFERROR(IFERROR(VLOOKUP(A616,Agendamento!A:C,3,0),VLOOKUP(B616,Agendamento!B:C,2,0)&amp;"B"),"Encaixe"))="Agendado","Agend_OK",IF((IFERROR(IFERROR(VLOOKUP(A616,Agendamento!A:C,3,0),VLOOKUP(B616,Agendamento!B:C,2,0)&amp;"B"),"Encaixe"))="AgendadoB","Agend_NOK",IF((IFERROR(IFERROR(VLOOKUP(A616,Agendamento!A:C,3,0),VLOOKUP(B616,Agendamento!B:C,2,0)&amp;"B"),"Encaixe"))="Encaixe","Encaixe","Não Utilizou"))))</f>
        <v>Agend_NOK</v>
      </c>
      <c r="K616" s="21" t="str">
        <f>IFERROR(VLOOKUP(L616,'Base Colaboradores'!C:F,4,0),"PRESTADOR DE SERVIÇOS")</f>
        <v>PRODUTOS DIGITAIS</v>
      </c>
      <c r="L616" s="19" t="s">
        <v>16340</v>
      </c>
      <c r="M616" s="19" t="s">
        <v>5398</v>
      </c>
      <c r="N616" s="19" t="s">
        <v>17717</v>
      </c>
    </row>
    <row r="617" spans="1:14" x14ac:dyDescent="0.25">
      <c r="A617" s="19" t="str">
        <f t="shared" si="28"/>
        <v>72174JB x Sambodromo4607020h</v>
      </c>
      <c r="B617" s="19" t="str">
        <f t="shared" si="29"/>
        <v>72174JB x Sambodromo46070</v>
      </c>
      <c r="C617" s="19" t="s">
        <v>104</v>
      </c>
      <c r="D617" s="19">
        <v>72174</v>
      </c>
      <c r="E617" s="20"/>
      <c r="F617" s="19" t="s">
        <v>33</v>
      </c>
      <c r="G617" s="21" t="s">
        <v>114</v>
      </c>
      <c r="H617" s="22">
        <f t="shared" si="30"/>
        <v>46070</v>
      </c>
      <c r="I617" s="19" t="s">
        <v>623</v>
      </c>
      <c r="J617" s="21" t="str">
        <f>IF(LEN(A617&amp;B617)&lt;2,"Não Utilizou",IF((IFERROR(IFERROR(VLOOKUP(A617,Agendamento!A:C,3,0),VLOOKUP(B617,Agendamento!B:C,2,0)&amp;"B"),"Encaixe"))="Agendado","Agend_OK",IF((IFERROR(IFERROR(VLOOKUP(A617,Agendamento!A:C,3,0),VLOOKUP(B617,Agendamento!B:C,2,0)&amp;"B"),"Encaixe"))="AgendadoB","Agend_NOK",IF((IFERROR(IFERROR(VLOOKUP(A617,Agendamento!A:C,3,0),VLOOKUP(B617,Agendamento!B:C,2,0)&amp;"B"),"Encaixe"))="Encaixe","Encaixe","Não Utilizou"))))</f>
        <v>Agend_NOK</v>
      </c>
      <c r="K617" s="21" t="str">
        <f>IFERROR(VLOOKUP(L617,'Base Colaboradores'!C:F,4,0),"PRESTADOR DE SERVIÇOS")</f>
        <v>PRODUTOS DIGITAIS</v>
      </c>
      <c r="L617" s="19" t="s">
        <v>16340</v>
      </c>
      <c r="M617" s="19" t="s">
        <v>5398</v>
      </c>
      <c r="N617" s="19" t="s">
        <v>17717</v>
      </c>
    </row>
    <row r="618" spans="1:14" x14ac:dyDescent="0.25">
      <c r="A618" s="19" t="str">
        <f t="shared" si="28"/>
        <v>30651Sambodromo x JB4606905h</v>
      </c>
      <c r="B618" s="19" t="str">
        <f t="shared" si="29"/>
        <v>30651Sambodromo x JB46069</v>
      </c>
      <c r="C618" s="19" t="s">
        <v>43</v>
      </c>
      <c r="D618" s="19">
        <v>30651</v>
      </c>
      <c r="E618" s="20"/>
      <c r="F618" s="19" t="s">
        <v>159</v>
      </c>
      <c r="G618" s="21" t="s">
        <v>188</v>
      </c>
      <c r="H618" s="22">
        <f t="shared" si="30"/>
        <v>46069</v>
      </c>
      <c r="I618" s="19" t="s">
        <v>622</v>
      </c>
      <c r="J618" s="21" t="str">
        <f>IF(LEN(A618&amp;B618)&lt;2,"Não Utilizou",IF((IFERROR(IFERROR(VLOOKUP(A618,Agendamento!A:C,3,0),VLOOKUP(B618,Agendamento!B:C,2,0)&amp;"B"),"Encaixe"))="Agendado","Agend_OK",IF((IFERROR(IFERROR(VLOOKUP(A618,Agendamento!A:C,3,0),VLOOKUP(B618,Agendamento!B:C,2,0)&amp;"B"),"Encaixe"))="AgendadoB","Agend_NOK",IF((IFERROR(IFERROR(VLOOKUP(A618,Agendamento!A:C,3,0),VLOOKUP(B618,Agendamento!B:C,2,0)&amp;"B"),"Encaixe"))="Encaixe","Encaixe","Não Utilizou"))))</f>
        <v>Agend_NOK</v>
      </c>
      <c r="K618" s="21" t="str">
        <f>IFERROR(VLOOKUP(L618,'Base Colaboradores'!C:F,4,0),"PRESTADOR DE SERVIÇOS")</f>
        <v>JORNALISMO</v>
      </c>
      <c r="L618" s="19" t="s">
        <v>16714</v>
      </c>
      <c r="M618" s="19" t="s">
        <v>5297</v>
      </c>
      <c r="N618" s="19" t="s">
        <v>17928</v>
      </c>
    </row>
    <row r="619" spans="1:14" x14ac:dyDescent="0.25">
      <c r="A619" s="19" t="str">
        <f t="shared" si="28"/>
        <v>30651JB x Sambodromo4607018h</v>
      </c>
      <c r="B619" s="19" t="str">
        <f t="shared" si="29"/>
        <v>30651JB x Sambodromo46070</v>
      </c>
      <c r="C619" s="19" t="s">
        <v>43</v>
      </c>
      <c r="D619" s="19">
        <v>30651</v>
      </c>
      <c r="E619" s="20"/>
      <c r="F619" s="19" t="s">
        <v>33</v>
      </c>
      <c r="G619" s="21" t="s">
        <v>34</v>
      </c>
      <c r="H619" s="22">
        <f t="shared" si="30"/>
        <v>46070</v>
      </c>
      <c r="I619" s="19" t="s">
        <v>623</v>
      </c>
      <c r="J619" s="21" t="str">
        <f>IF(LEN(A619&amp;B619)&lt;2,"Não Utilizou",IF((IFERROR(IFERROR(VLOOKUP(A619,Agendamento!A:C,3,0),VLOOKUP(B619,Agendamento!B:C,2,0)&amp;"B"),"Encaixe"))="Agendado","Agend_OK",IF((IFERROR(IFERROR(VLOOKUP(A619,Agendamento!A:C,3,0),VLOOKUP(B619,Agendamento!B:C,2,0)&amp;"B"),"Encaixe"))="AgendadoB","Agend_NOK",IF((IFERROR(IFERROR(VLOOKUP(A619,Agendamento!A:C,3,0),VLOOKUP(B619,Agendamento!B:C,2,0)&amp;"B"),"Encaixe"))="Encaixe","Encaixe","Não Utilizou"))))</f>
        <v>Agend_OK</v>
      </c>
      <c r="K619" s="21" t="str">
        <f>IFERROR(VLOOKUP(L619,'Base Colaboradores'!C:F,4,0),"PRESTADOR DE SERVIÇOS")</f>
        <v>JORNALISMO</v>
      </c>
      <c r="L619" s="19" t="s">
        <v>16714</v>
      </c>
      <c r="M619" s="19" t="s">
        <v>5297</v>
      </c>
      <c r="N619" s="19" t="s">
        <v>17928</v>
      </c>
    </row>
    <row r="620" spans="1:14" x14ac:dyDescent="0.25">
      <c r="A620" s="19" t="str">
        <f t="shared" si="28"/>
        <v>89417EG x Sambodromo4607018h</v>
      </c>
      <c r="B620" s="19" t="str">
        <f t="shared" si="29"/>
        <v>89417EG x Sambodromo46070</v>
      </c>
      <c r="C620" s="19" t="s">
        <v>75</v>
      </c>
      <c r="D620" s="19">
        <v>89417</v>
      </c>
      <c r="E620" s="20"/>
      <c r="F620" s="19" t="s">
        <v>6</v>
      </c>
      <c r="G620" s="21" t="s">
        <v>34</v>
      </c>
      <c r="H620" s="22">
        <f t="shared" si="30"/>
        <v>46070</v>
      </c>
      <c r="I620" s="19" t="s">
        <v>623</v>
      </c>
      <c r="J620" s="21" t="str">
        <f>IF(LEN(A620&amp;B620)&lt;2,"Não Utilizou",IF((IFERROR(IFERROR(VLOOKUP(A620,Agendamento!A:C,3,0),VLOOKUP(B620,Agendamento!B:C,2,0)&amp;"B"),"Encaixe"))="Agendado","Agend_OK",IF((IFERROR(IFERROR(VLOOKUP(A620,Agendamento!A:C,3,0),VLOOKUP(B620,Agendamento!B:C,2,0)&amp;"B"),"Encaixe"))="AgendadoB","Agend_NOK",IF((IFERROR(IFERROR(VLOOKUP(A620,Agendamento!A:C,3,0),VLOOKUP(B620,Agendamento!B:C,2,0)&amp;"B"),"Encaixe"))="Encaixe","Encaixe","Não Utilizou"))))</f>
        <v>Encaixe</v>
      </c>
      <c r="K620" s="21" t="str">
        <f>IFERROR(VLOOKUP(L620,'Base Colaboradores'!C:F,4,0),"PRESTADOR DE SERVIÇOS")</f>
        <v>FINANCAS JURIDICO E INFRAESTRUTURA</v>
      </c>
      <c r="L620" s="19" t="s">
        <v>16098</v>
      </c>
      <c r="M620" s="19" t="s">
        <v>5255</v>
      </c>
      <c r="N620" s="19" t="s">
        <v>17509</v>
      </c>
    </row>
    <row r="621" spans="1:14" x14ac:dyDescent="0.25">
      <c r="A621" s="19" t="str">
        <f t="shared" si="28"/>
        <v>86767Sambodromo x JB4606900h</v>
      </c>
      <c r="B621" s="19" t="str">
        <f t="shared" si="29"/>
        <v>86767Sambodromo x JB46069</v>
      </c>
      <c r="C621" s="19" t="s">
        <v>38</v>
      </c>
      <c r="D621" s="19">
        <v>86767</v>
      </c>
      <c r="E621" s="20"/>
      <c r="F621" s="19" t="s">
        <v>159</v>
      </c>
      <c r="G621" s="21" t="s">
        <v>152</v>
      </c>
      <c r="H621" s="22">
        <f t="shared" si="30"/>
        <v>46069</v>
      </c>
      <c r="I621" s="19" t="s">
        <v>622</v>
      </c>
      <c r="J621" s="21" t="str">
        <f>IF(LEN(A621&amp;B621)&lt;2,"Não Utilizou",IF((IFERROR(IFERROR(VLOOKUP(A621,Agendamento!A:C,3,0),VLOOKUP(B621,Agendamento!B:C,2,0)&amp;"B"),"Encaixe"))="Agendado","Agend_OK",IF((IFERROR(IFERROR(VLOOKUP(A621,Agendamento!A:C,3,0),VLOOKUP(B621,Agendamento!B:C,2,0)&amp;"B"),"Encaixe"))="AgendadoB","Agend_NOK",IF((IFERROR(IFERROR(VLOOKUP(A621,Agendamento!A:C,3,0),VLOOKUP(B621,Agendamento!B:C,2,0)&amp;"B"),"Encaixe"))="Encaixe","Encaixe","Não Utilizou"))))</f>
        <v>Encaixe</v>
      </c>
      <c r="K621" s="21" t="str">
        <f>IFERROR(VLOOKUP(L621,'Base Colaboradores'!C:F,4,0),"PRESTADOR DE SERVIÇOS")</f>
        <v>TECNOLOGIA</v>
      </c>
      <c r="L621" s="19" t="s">
        <v>16088</v>
      </c>
      <c r="M621" s="19" t="s">
        <v>2276</v>
      </c>
      <c r="N621" s="19" t="s">
        <v>17488</v>
      </c>
    </row>
    <row r="622" spans="1:14" x14ac:dyDescent="0.25">
      <c r="A622" s="19" t="str">
        <f t="shared" si="28"/>
        <v>35509Sambodromo x JB4606901h</v>
      </c>
      <c r="B622" s="19" t="str">
        <f t="shared" si="29"/>
        <v>35509Sambodromo x JB46069</v>
      </c>
      <c r="C622" s="19" t="s">
        <v>175</v>
      </c>
      <c r="D622" s="19">
        <v>35509</v>
      </c>
      <c r="E622" s="20"/>
      <c r="F622" s="19" t="s">
        <v>159</v>
      </c>
      <c r="G622" s="21" t="s">
        <v>162</v>
      </c>
      <c r="H622" s="22">
        <f t="shared" si="30"/>
        <v>46069</v>
      </c>
      <c r="I622" s="19" t="s">
        <v>622</v>
      </c>
      <c r="J622" s="21" t="str">
        <f>IF(LEN(A622&amp;B622)&lt;2,"Não Utilizou",IF((IFERROR(IFERROR(VLOOKUP(A622,Agendamento!A:C,3,0),VLOOKUP(B622,Agendamento!B:C,2,0)&amp;"B"),"Encaixe"))="Agendado","Agend_OK",IF((IFERROR(IFERROR(VLOOKUP(A622,Agendamento!A:C,3,0),VLOOKUP(B622,Agendamento!B:C,2,0)&amp;"B"),"Encaixe"))="AgendadoB","Agend_NOK",IF((IFERROR(IFERROR(VLOOKUP(A622,Agendamento!A:C,3,0),VLOOKUP(B622,Agendamento!B:C,2,0)&amp;"B"),"Encaixe"))="Encaixe","Encaixe","Não Utilizou"))))</f>
        <v>Encaixe</v>
      </c>
      <c r="K622" s="21" t="str">
        <f>IFERROR(VLOOKUP(L622,'Base Colaboradores'!C:F,4,0),"PRESTADOR DE SERVIÇOS")</f>
        <v>ESTUDIOS GLOBO</v>
      </c>
      <c r="L622" s="19" t="s">
        <v>16229</v>
      </c>
      <c r="M622" s="19" t="s">
        <v>14276</v>
      </c>
      <c r="N622" s="19" t="s">
        <v>17630</v>
      </c>
    </row>
    <row r="623" spans="1:14" x14ac:dyDescent="0.25">
      <c r="A623" s="19" t="str">
        <f t="shared" si="28"/>
        <v>12307133798Sambodromo x EG4606906h</v>
      </c>
      <c r="B623" s="19" t="str">
        <f t="shared" si="29"/>
        <v>12307133798Sambodromo x EG46069</v>
      </c>
      <c r="C623" s="19" t="s">
        <v>266</v>
      </c>
      <c r="D623" s="19"/>
      <c r="E623" s="20" t="s">
        <v>302</v>
      </c>
      <c r="F623" s="19" t="s">
        <v>151</v>
      </c>
      <c r="G623" s="21" t="s">
        <v>193</v>
      </c>
      <c r="H623" s="22">
        <f t="shared" si="30"/>
        <v>46069</v>
      </c>
      <c r="I623" s="19" t="s">
        <v>622</v>
      </c>
      <c r="J623" s="21" t="str">
        <f>IF(LEN(A623&amp;B623)&lt;2,"Não Utilizou",IF((IFERROR(IFERROR(VLOOKUP(A623,Agendamento!A:C,3,0),VLOOKUP(B623,Agendamento!B:C,2,0)&amp;"B"),"Encaixe"))="Agendado","Agend_OK",IF((IFERROR(IFERROR(VLOOKUP(A623,Agendamento!A:C,3,0),VLOOKUP(B623,Agendamento!B:C,2,0)&amp;"B"),"Encaixe"))="AgendadoB","Agend_NOK",IF((IFERROR(IFERROR(VLOOKUP(A623,Agendamento!A:C,3,0),VLOOKUP(B623,Agendamento!B:C,2,0)&amp;"B"),"Encaixe"))="Encaixe","Encaixe","Não Utilizou"))))</f>
        <v>Encaixe</v>
      </c>
      <c r="K623" s="21" t="str">
        <f>IFERROR(VLOOKUP(L623,'Base Colaboradores'!C:F,4,0),"PRESTADOR DE SERVIÇOS")</f>
        <v>PRESTADOR DE SERVIÇOS</v>
      </c>
      <c r="L623" s="19" t="s">
        <v>19218</v>
      </c>
      <c r="M623" s="19" t="s">
        <v>19218</v>
      </c>
      <c r="N623" s="19" t="s">
        <v>19218</v>
      </c>
    </row>
    <row r="624" spans="1:14" x14ac:dyDescent="0.25">
      <c r="A624" s="19" t="str">
        <f t="shared" si="28"/>
        <v>90220Sambodromo x EG4606905h</v>
      </c>
      <c r="B624" s="19" t="str">
        <f t="shared" si="29"/>
        <v>90220Sambodromo x EG46069</v>
      </c>
      <c r="C624" s="19" t="s">
        <v>81</v>
      </c>
      <c r="D624" s="19">
        <v>90220</v>
      </c>
      <c r="E624" s="20"/>
      <c r="F624" s="19" t="s">
        <v>151</v>
      </c>
      <c r="G624" s="21" t="s">
        <v>188</v>
      </c>
      <c r="H624" s="22">
        <f t="shared" si="30"/>
        <v>46069</v>
      </c>
      <c r="I624" s="19" t="s">
        <v>622</v>
      </c>
      <c r="J624" s="21" t="str">
        <f>IF(LEN(A624&amp;B624)&lt;2,"Não Utilizou",IF((IFERROR(IFERROR(VLOOKUP(A624,Agendamento!A:C,3,0),VLOOKUP(B624,Agendamento!B:C,2,0)&amp;"B"),"Encaixe"))="Agendado","Agend_OK",IF((IFERROR(IFERROR(VLOOKUP(A624,Agendamento!A:C,3,0),VLOOKUP(B624,Agendamento!B:C,2,0)&amp;"B"),"Encaixe"))="AgendadoB","Agend_NOK",IF((IFERROR(IFERROR(VLOOKUP(A624,Agendamento!A:C,3,0),VLOOKUP(B624,Agendamento!B:C,2,0)&amp;"B"),"Encaixe"))="Encaixe","Encaixe","Não Utilizou"))))</f>
        <v>Agend_NOK</v>
      </c>
      <c r="K624" s="21" t="str">
        <f>IFERROR(VLOOKUP(L624,'Base Colaboradores'!C:F,4,0),"PRESTADOR DE SERVIÇOS")</f>
        <v>PRODUTOS DIGITAIS</v>
      </c>
      <c r="L624" s="19" t="s">
        <v>17139</v>
      </c>
      <c r="M624" s="19" t="s">
        <v>4783</v>
      </c>
      <c r="N624" s="19" t="s">
        <v>17886</v>
      </c>
    </row>
    <row r="625" spans="1:14" x14ac:dyDescent="0.25">
      <c r="A625" s="19" t="str">
        <f t="shared" si="28"/>
        <v>90220EG x Sambodromo4607018h</v>
      </c>
      <c r="B625" s="19" t="str">
        <f t="shared" si="29"/>
        <v>90220EG x Sambodromo46070</v>
      </c>
      <c r="C625" s="19" t="s">
        <v>81</v>
      </c>
      <c r="D625" s="19">
        <v>90220</v>
      </c>
      <c r="E625" s="20"/>
      <c r="F625" s="19" t="s">
        <v>6</v>
      </c>
      <c r="G625" s="21" t="s">
        <v>34</v>
      </c>
      <c r="H625" s="22">
        <f t="shared" si="30"/>
        <v>46070</v>
      </c>
      <c r="I625" s="19" t="s">
        <v>623</v>
      </c>
      <c r="J625" s="21" t="str">
        <f>IF(LEN(A625&amp;B625)&lt;2,"Não Utilizou",IF((IFERROR(IFERROR(VLOOKUP(A625,Agendamento!A:C,3,0),VLOOKUP(B625,Agendamento!B:C,2,0)&amp;"B"),"Encaixe"))="Agendado","Agend_OK",IF((IFERROR(IFERROR(VLOOKUP(A625,Agendamento!A:C,3,0),VLOOKUP(B625,Agendamento!B:C,2,0)&amp;"B"),"Encaixe"))="AgendadoB","Agend_NOK",IF((IFERROR(IFERROR(VLOOKUP(A625,Agendamento!A:C,3,0),VLOOKUP(B625,Agendamento!B:C,2,0)&amp;"B"),"Encaixe"))="Encaixe","Encaixe","Não Utilizou"))))</f>
        <v>Agend_NOK</v>
      </c>
      <c r="K625" s="21" t="str">
        <f>IFERROR(VLOOKUP(L625,'Base Colaboradores'!C:F,4,0),"PRESTADOR DE SERVIÇOS")</f>
        <v>PRODUTOS DIGITAIS</v>
      </c>
      <c r="L625" s="19" t="s">
        <v>17139</v>
      </c>
      <c r="M625" s="19" t="s">
        <v>4783</v>
      </c>
      <c r="N625" s="19" t="s">
        <v>17886</v>
      </c>
    </row>
    <row r="626" spans="1:14" x14ac:dyDescent="0.25">
      <c r="A626" s="19" t="str">
        <f t="shared" si="28"/>
        <v>119894EG x Sambodromo4607018h</v>
      </c>
      <c r="B626" s="19" t="str">
        <f t="shared" si="29"/>
        <v>119894EG x Sambodromo46070</v>
      </c>
      <c r="C626" s="19" t="s">
        <v>47</v>
      </c>
      <c r="D626" s="19"/>
      <c r="E626" s="20" t="s">
        <v>48</v>
      </c>
      <c r="F626" s="19" t="s">
        <v>6</v>
      </c>
      <c r="G626" s="21" t="s">
        <v>34</v>
      </c>
      <c r="H626" s="22">
        <f t="shared" si="30"/>
        <v>46070</v>
      </c>
      <c r="I626" s="19" t="s">
        <v>623</v>
      </c>
      <c r="J626" s="21" t="str">
        <f>IF(LEN(A626&amp;B626)&lt;2,"Não Utilizou",IF((IFERROR(IFERROR(VLOOKUP(A626,Agendamento!A:C,3,0),VLOOKUP(B626,Agendamento!B:C,2,0)&amp;"B"),"Encaixe"))="Agendado","Agend_OK",IF((IFERROR(IFERROR(VLOOKUP(A626,Agendamento!A:C,3,0),VLOOKUP(B626,Agendamento!B:C,2,0)&amp;"B"),"Encaixe"))="AgendadoB","Agend_NOK",IF((IFERROR(IFERROR(VLOOKUP(A626,Agendamento!A:C,3,0),VLOOKUP(B626,Agendamento!B:C,2,0)&amp;"B"),"Encaixe"))="Encaixe","Encaixe","Não Utilizou"))))</f>
        <v>Encaixe</v>
      </c>
      <c r="K626" s="21" t="str">
        <f>IFERROR(VLOOKUP(L626,'Base Colaboradores'!C:F,4,0),"PRESTADOR DE SERVIÇOS")</f>
        <v>PRESTADOR DE SERVIÇOS</v>
      </c>
      <c r="L626" s="19" t="s">
        <v>19218</v>
      </c>
      <c r="M626" s="19" t="s">
        <v>19218</v>
      </c>
      <c r="N626" s="19" t="s">
        <v>19218</v>
      </c>
    </row>
    <row r="627" spans="1:14" x14ac:dyDescent="0.25">
      <c r="A627" s="19" t="str">
        <f t="shared" si="28"/>
        <v>119894Sambodromo x EG4606906h</v>
      </c>
      <c r="B627" s="19" t="str">
        <f t="shared" si="29"/>
        <v>119894Sambodromo x EG46069</v>
      </c>
      <c r="C627" s="19" t="s">
        <v>47</v>
      </c>
      <c r="D627" s="19"/>
      <c r="E627" s="20" t="s">
        <v>48</v>
      </c>
      <c r="F627" s="19" t="s">
        <v>151</v>
      </c>
      <c r="G627" s="21" t="s">
        <v>193</v>
      </c>
      <c r="H627" s="22">
        <f t="shared" si="30"/>
        <v>46069</v>
      </c>
      <c r="I627" s="19" t="s">
        <v>622</v>
      </c>
      <c r="J627" s="21" t="str">
        <f>IF(LEN(A627&amp;B627)&lt;2,"Não Utilizou",IF((IFERROR(IFERROR(VLOOKUP(A627,Agendamento!A:C,3,0),VLOOKUP(B627,Agendamento!B:C,2,0)&amp;"B"),"Encaixe"))="Agendado","Agend_OK",IF((IFERROR(IFERROR(VLOOKUP(A627,Agendamento!A:C,3,0),VLOOKUP(B627,Agendamento!B:C,2,0)&amp;"B"),"Encaixe"))="AgendadoB","Agend_NOK",IF((IFERROR(IFERROR(VLOOKUP(A627,Agendamento!A:C,3,0),VLOOKUP(B627,Agendamento!B:C,2,0)&amp;"B"),"Encaixe"))="Encaixe","Encaixe","Não Utilizou"))))</f>
        <v>Encaixe</v>
      </c>
      <c r="K627" s="21" t="str">
        <f>IFERROR(VLOOKUP(L627,'Base Colaboradores'!C:F,4,0),"PRESTADOR DE SERVIÇOS")</f>
        <v>PRESTADOR DE SERVIÇOS</v>
      </c>
      <c r="L627" s="19" t="s">
        <v>19218</v>
      </c>
      <c r="M627" s="19" t="s">
        <v>19218</v>
      </c>
      <c r="N627" s="19" t="s">
        <v>19218</v>
      </c>
    </row>
    <row r="628" spans="1:14" x14ac:dyDescent="0.25">
      <c r="A628" s="19" t="str">
        <f t="shared" si="28"/>
        <v>68322Sambodromo x JB4606901h</v>
      </c>
      <c r="B628" s="19" t="str">
        <f t="shared" si="29"/>
        <v>68322Sambodromo x JB46069</v>
      </c>
      <c r="C628" s="19" t="s">
        <v>163</v>
      </c>
      <c r="D628" s="19">
        <v>68322</v>
      </c>
      <c r="E628" s="20"/>
      <c r="F628" s="19" t="s">
        <v>159</v>
      </c>
      <c r="G628" s="21" t="s">
        <v>162</v>
      </c>
      <c r="H628" s="22">
        <f t="shared" si="30"/>
        <v>46069</v>
      </c>
      <c r="I628" s="19" t="s">
        <v>622</v>
      </c>
      <c r="J628" s="21" t="str">
        <f>IF(LEN(A628&amp;B628)&lt;2,"Não Utilizou",IF((IFERROR(IFERROR(VLOOKUP(A628,Agendamento!A:C,3,0),VLOOKUP(B628,Agendamento!B:C,2,0)&amp;"B"),"Encaixe"))="Agendado","Agend_OK",IF((IFERROR(IFERROR(VLOOKUP(A628,Agendamento!A:C,3,0),VLOOKUP(B628,Agendamento!B:C,2,0)&amp;"B"),"Encaixe"))="AgendadoB","Agend_NOK",IF((IFERROR(IFERROR(VLOOKUP(A628,Agendamento!A:C,3,0),VLOOKUP(B628,Agendamento!B:C,2,0)&amp;"B"),"Encaixe"))="Encaixe","Encaixe","Não Utilizou"))))</f>
        <v>Encaixe</v>
      </c>
      <c r="K628" s="21" t="str">
        <f>IFERROR(VLOOKUP(L628,'Base Colaboradores'!C:F,4,0),"PRESTADOR DE SERVIÇOS")</f>
        <v>JORNALISMO</v>
      </c>
      <c r="L628" s="19" t="s">
        <v>17185</v>
      </c>
      <c r="M628" s="19" t="s">
        <v>10866</v>
      </c>
      <c r="N628" s="19" t="s">
        <v>17614</v>
      </c>
    </row>
    <row r="629" spans="1:14" x14ac:dyDescent="0.25">
      <c r="A629" s="19" t="str">
        <f t="shared" si="28"/>
        <v>68322JB x Sambodromo4607020h</v>
      </c>
      <c r="B629" s="19" t="str">
        <f t="shared" si="29"/>
        <v>68322JB x Sambodromo46070</v>
      </c>
      <c r="C629" s="19" t="s">
        <v>163</v>
      </c>
      <c r="D629" s="19">
        <v>68322</v>
      </c>
      <c r="E629" s="20"/>
      <c r="F629" s="19" t="s">
        <v>33</v>
      </c>
      <c r="G629" s="21" t="s">
        <v>114</v>
      </c>
      <c r="H629" s="22">
        <f t="shared" si="30"/>
        <v>46070</v>
      </c>
      <c r="I629" s="19" t="s">
        <v>623</v>
      </c>
      <c r="J629" s="21" t="str">
        <f>IF(LEN(A629&amp;B629)&lt;2,"Não Utilizou",IF((IFERROR(IFERROR(VLOOKUP(A629,Agendamento!A:C,3,0),VLOOKUP(B629,Agendamento!B:C,2,0)&amp;"B"),"Encaixe"))="Agendado","Agend_OK",IF((IFERROR(IFERROR(VLOOKUP(A629,Agendamento!A:C,3,0),VLOOKUP(B629,Agendamento!B:C,2,0)&amp;"B"),"Encaixe"))="AgendadoB","Agend_NOK",IF((IFERROR(IFERROR(VLOOKUP(A629,Agendamento!A:C,3,0),VLOOKUP(B629,Agendamento!B:C,2,0)&amp;"B"),"Encaixe"))="Encaixe","Encaixe","Não Utilizou"))))</f>
        <v>Encaixe</v>
      </c>
      <c r="K629" s="21" t="str">
        <f>IFERROR(VLOOKUP(L629,'Base Colaboradores'!C:F,4,0),"PRESTADOR DE SERVIÇOS")</f>
        <v>JORNALISMO</v>
      </c>
      <c r="L629" s="19" t="s">
        <v>17185</v>
      </c>
      <c r="M629" s="19" t="s">
        <v>10866</v>
      </c>
      <c r="N629" s="19" t="s">
        <v>17614</v>
      </c>
    </row>
    <row r="630" spans="1:14" x14ac:dyDescent="0.25">
      <c r="A630" s="19" t="str">
        <f t="shared" si="28"/>
        <v>68061EG x Sambodromo4607019h</v>
      </c>
      <c r="B630" s="19" t="str">
        <f t="shared" si="29"/>
        <v>68061EG x Sambodromo46070</v>
      </c>
      <c r="C630" s="19" t="s">
        <v>80</v>
      </c>
      <c r="D630" s="19">
        <v>68061</v>
      </c>
      <c r="E630" s="20"/>
      <c r="F630" s="19" t="s">
        <v>6</v>
      </c>
      <c r="G630" s="21" t="s">
        <v>76</v>
      </c>
      <c r="H630" s="22">
        <f t="shared" si="30"/>
        <v>46070</v>
      </c>
      <c r="I630" s="19" t="s">
        <v>623</v>
      </c>
      <c r="J630" s="21" t="str">
        <f>IF(LEN(A630&amp;B630)&lt;2,"Não Utilizou",IF((IFERROR(IFERROR(VLOOKUP(A630,Agendamento!A:C,3,0),VLOOKUP(B630,Agendamento!B:C,2,0)&amp;"B"),"Encaixe"))="Agendado","Agend_OK",IF((IFERROR(IFERROR(VLOOKUP(A630,Agendamento!A:C,3,0),VLOOKUP(B630,Agendamento!B:C,2,0)&amp;"B"),"Encaixe"))="AgendadoB","Agend_NOK",IF((IFERROR(IFERROR(VLOOKUP(A630,Agendamento!A:C,3,0),VLOOKUP(B630,Agendamento!B:C,2,0)&amp;"B"),"Encaixe"))="Encaixe","Encaixe","Não Utilizou"))))</f>
        <v>Agend_OK</v>
      </c>
      <c r="K630" s="21" t="str">
        <f>IFERROR(VLOOKUP(L630,'Base Colaboradores'!C:F,4,0),"PRESTADOR DE SERVIÇOS")</f>
        <v>FINANCAS JURIDICO E INFRAESTRUTURA</v>
      </c>
      <c r="L630" s="19" t="s">
        <v>16686</v>
      </c>
      <c r="M630" s="19" t="s">
        <v>8537</v>
      </c>
      <c r="N630" s="19" t="s">
        <v>18182</v>
      </c>
    </row>
    <row r="631" spans="1:14" x14ac:dyDescent="0.25">
      <c r="A631" s="19" t="str">
        <f t="shared" si="28"/>
        <v>68061Sambodromo x EG4606904h</v>
      </c>
      <c r="B631" s="19" t="str">
        <f t="shared" si="29"/>
        <v>68061Sambodromo x EG46069</v>
      </c>
      <c r="C631" s="19" t="s">
        <v>80</v>
      </c>
      <c r="D631" s="19">
        <v>68061</v>
      </c>
      <c r="E631" s="20"/>
      <c r="F631" s="19" t="s">
        <v>151</v>
      </c>
      <c r="G631" s="21" t="s">
        <v>178</v>
      </c>
      <c r="H631" s="22">
        <f t="shared" si="30"/>
        <v>46069</v>
      </c>
      <c r="I631" s="19" t="s">
        <v>622</v>
      </c>
      <c r="J631" s="21" t="str">
        <f>IF(LEN(A631&amp;B631)&lt;2,"Não Utilizou",IF((IFERROR(IFERROR(VLOOKUP(A631,Agendamento!A:C,3,0),VLOOKUP(B631,Agendamento!B:C,2,0)&amp;"B"),"Encaixe"))="Agendado","Agend_OK",IF((IFERROR(IFERROR(VLOOKUP(A631,Agendamento!A:C,3,0),VLOOKUP(B631,Agendamento!B:C,2,0)&amp;"B"),"Encaixe"))="AgendadoB","Agend_NOK",IF((IFERROR(IFERROR(VLOOKUP(A631,Agendamento!A:C,3,0),VLOOKUP(B631,Agendamento!B:C,2,0)&amp;"B"),"Encaixe"))="Encaixe","Encaixe","Não Utilizou"))))</f>
        <v>Agend_NOK</v>
      </c>
      <c r="K631" s="21" t="str">
        <f>IFERROR(VLOOKUP(L631,'Base Colaboradores'!C:F,4,0),"PRESTADOR DE SERVIÇOS")</f>
        <v>FINANCAS JURIDICO E INFRAESTRUTURA</v>
      </c>
      <c r="L631" s="19" t="s">
        <v>16686</v>
      </c>
      <c r="M631" s="19" t="s">
        <v>8537</v>
      </c>
      <c r="N631" s="19" t="s">
        <v>18182</v>
      </c>
    </row>
    <row r="632" spans="1:14" x14ac:dyDescent="0.25">
      <c r="A632" s="19" t="str">
        <f t="shared" si="28"/>
        <v>85103Sambodromo x JB4606906h</v>
      </c>
      <c r="B632" s="19" t="str">
        <f t="shared" si="29"/>
        <v>85103Sambodromo x JB46069</v>
      </c>
      <c r="C632" s="19" t="s">
        <v>44</v>
      </c>
      <c r="D632" s="19">
        <v>85103</v>
      </c>
      <c r="E632" s="20"/>
      <c r="F632" s="19" t="s">
        <v>159</v>
      </c>
      <c r="G632" s="21" t="s">
        <v>193</v>
      </c>
      <c r="H632" s="22">
        <f t="shared" si="30"/>
        <v>46069</v>
      </c>
      <c r="I632" s="19" t="s">
        <v>622</v>
      </c>
      <c r="J632" s="21" t="str">
        <f>IF(LEN(A632&amp;B632)&lt;2,"Não Utilizou",IF((IFERROR(IFERROR(VLOOKUP(A632,Agendamento!A:C,3,0),VLOOKUP(B632,Agendamento!B:C,2,0)&amp;"B"),"Encaixe"))="Agendado","Agend_OK",IF((IFERROR(IFERROR(VLOOKUP(A632,Agendamento!A:C,3,0),VLOOKUP(B632,Agendamento!B:C,2,0)&amp;"B"),"Encaixe"))="AgendadoB","Agend_NOK",IF((IFERROR(IFERROR(VLOOKUP(A632,Agendamento!A:C,3,0),VLOOKUP(B632,Agendamento!B:C,2,0)&amp;"B"),"Encaixe"))="Encaixe","Encaixe","Não Utilizou"))))</f>
        <v>Agend_NOK</v>
      </c>
      <c r="K632" s="21" t="str">
        <f>IFERROR(VLOOKUP(L632,'Base Colaboradores'!C:F,4,0),"PRESTADOR DE SERVIÇOS")</f>
        <v>JORNALISMO</v>
      </c>
      <c r="L632" s="19" t="s">
        <v>16120</v>
      </c>
      <c r="M632" s="19" t="s">
        <v>12286</v>
      </c>
      <c r="N632" s="19" t="s">
        <v>17649</v>
      </c>
    </row>
    <row r="633" spans="1:14" x14ac:dyDescent="0.25">
      <c r="A633" s="19" t="str">
        <f t="shared" si="28"/>
        <v>85103JB x Sambodromo4607019h</v>
      </c>
      <c r="B633" s="19" t="str">
        <f t="shared" si="29"/>
        <v>85103JB x Sambodromo46070</v>
      </c>
      <c r="C633" s="19" t="s">
        <v>44</v>
      </c>
      <c r="D633" s="19">
        <v>85103</v>
      </c>
      <c r="E633" s="20"/>
      <c r="F633" s="19" t="s">
        <v>33</v>
      </c>
      <c r="G633" s="21" t="s">
        <v>76</v>
      </c>
      <c r="H633" s="22">
        <f t="shared" si="30"/>
        <v>46070</v>
      </c>
      <c r="I633" s="19" t="s">
        <v>623</v>
      </c>
      <c r="J633" s="21" t="str">
        <f>IF(LEN(A633&amp;B633)&lt;2,"Não Utilizou",IF((IFERROR(IFERROR(VLOOKUP(A633,Agendamento!A:C,3,0),VLOOKUP(B633,Agendamento!B:C,2,0)&amp;"B"),"Encaixe"))="Agendado","Agend_OK",IF((IFERROR(IFERROR(VLOOKUP(A633,Agendamento!A:C,3,0),VLOOKUP(B633,Agendamento!B:C,2,0)&amp;"B"),"Encaixe"))="AgendadoB","Agend_NOK",IF((IFERROR(IFERROR(VLOOKUP(A633,Agendamento!A:C,3,0),VLOOKUP(B633,Agendamento!B:C,2,0)&amp;"B"),"Encaixe"))="Encaixe","Encaixe","Não Utilizou"))))</f>
        <v>Agend_NOK</v>
      </c>
      <c r="K633" s="21" t="str">
        <f>IFERROR(VLOOKUP(L633,'Base Colaboradores'!C:F,4,0),"PRESTADOR DE SERVIÇOS")</f>
        <v>JORNALISMO</v>
      </c>
      <c r="L633" s="19" t="s">
        <v>16120</v>
      </c>
      <c r="M633" s="19" t="s">
        <v>12286</v>
      </c>
      <c r="N633" s="19" t="s">
        <v>17649</v>
      </c>
    </row>
    <row r="634" spans="1:14" x14ac:dyDescent="0.25">
      <c r="A634" s="19" t="str">
        <f t="shared" si="28"/>
        <v>87283Sambodromo x JB4606902h</v>
      </c>
      <c r="B634" s="19" t="str">
        <f t="shared" si="29"/>
        <v>87283Sambodromo x JB46069</v>
      </c>
      <c r="C634" s="19" t="s">
        <v>247</v>
      </c>
      <c r="D634" s="19">
        <v>87283</v>
      </c>
      <c r="E634" s="20"/>
      <c r="F634" s="19" t="s">
        <v>159</v>
      </c>
      <c r="G634" s="21" t="s">
        <v>166</v>
      </c>
      <c r="H634" s="22">
        <f t="shared" si="30"/>
        <v>46069</v>
      </c>
      <c r="I634" s="19" t="s">
        <v>622</v>
      </c>
      <c r="J634" s="21" t="str">
        <f>IF(LEN(A634&amp;B634)&lt;2,"Não Utilizou",IF((IFERROR(IFERROR(VLOOKUP(A634,Agendamento!A:C,3,0),VLOOKUP(B634,Agendamento!B:C,2,0)&amp;"B"),"Encaixe"))="Agendado","Agend_OK",IF((IFERROR(IFERROR(VLOOKUP(A634,Agendamento!A:C,3,0),VLOOKUP(B634,Agendamento!B:C,2,0)&amp;"B"),"Encaixe"))="AgendadoB","Agend_NOK",IF((IFERROR(IFERROR(VLOOKUP(A634,Agendamento!A:C,3,0),VLOOKUP(B634,Agendamento!B:C,2,0)&amp;"B"),"Encaixe"))="Encaixe","Encaixe","Não Utilizou"))))</f>
        <v>Encaixe</v>
      </c>
      <c r="K634" s="21" t="str">
        <f>IFERROR(VLOOKUP(L634,'Base Colaboradores'!C:F,4,0),"PRESTADOR DE SERVIÇOS")</f>
        <v>ESTUDIOS GLOBO</v>
      </c>
      <c r="L634" s="19" t="s">
        <v>16107</v>
      </c>
      <c r="M634" s="19" t="s">
        <v>13388</v>
      </c>
      <c r="N634" s="19" t="s">
        <v>18280</v>
      </c>
    </row>
    <row r="635" spans="1:14" x14ac:dyDescent="0.25">
      <c r="A635" s="19" t="str">
        <f t="shared" si="28"/>
        <v>87283JB x Sambodromo4607021h</v>
      </c>
      <c r="B635" s="19" t="str">
        <f t="shared" si="29"/>
        <v>87283JB x Sambodromo46070</v>
      </c>
      <c r="C635" s="19" t="s">
        <v>247</v>
      </c>
      <c r="D635" s="19">
        <v>87283</v>
      </c>
      <c r="E635" s="20"/>
      <c r="F635" s="19" t="s">
        <v>33</v>
      </c>
      <c r="G635" s="21" t="s">
        <v>126</v>
      </c>
      <c r="H635" s="22">
        <f t="shared" si="30"/>
        <v>46070</v>
      </c>
      <c r="I635" s="19" t="s">
        <v>623</v>
      </c>
      <c r="J635" s="21" t="str">
        <f>IF(LEN(A635&amp;B635)&lt;2,"Não Utilizou",IF((IFERROR(IFERROR(VLOOKUP(A635,Agendamento!A:C,3,0),VLOOKUP(B635,Agendamento!B:C,2,0)&amp;"B"),"Encaixe"))="Agendado","Agend_OK",IF((IFERROR(IFERROR(VLOOKUP(A635,Agendamento!A:C,3,0),VLOOKUP(B635,Agendamento!B:C,2,0)&amp;"B"),"Encaixe"))="AgendadoB","Agend_NOK",IF((IFERROR(IFERROR(VLOOKUP(A635,Agendamento!A:C,3,0),VLOOKUP(B635,Agendamento!B:C,2,0)&amp;"B"),"Encaixe"))="Encaixe","Encaixe","Não Utilizou"))))</f>
        <v>Encaixe</v>
      </c>
      <c r="K635" s="21" t="str">
        <f>IFERROR(VLOOKUP(L635,'Base Colaboradores'!C:F,4,0),"PRESTADOR DE SERVIÇOS")</f>
        <v>ESTUDIOS GLOBO</v>
      </c>
      <c r="L635" s="19" t="s">
        <v>16107</v>
      </c>
      <c r="M635" s="19" t="s">
        <v>13388</v>
      </c>
      <c r="N635" s="19" t="s">
        <v>18280</v>
      </c>
    </row>
    <row r="636" spans="1:14" x14ac:dyDescent="0.25">
      <c r="A636" s="19" t="str">
        <f t="shared" si="28"/>
        <v>60226EG x Sambodromo4607021h</v>
      </c>
      <c r="B636" s="19" t="str">
        <f t="shared" si="29"/>
        <v>60226EG x Sambodromo46070</v>
      </c>
      <c r="C636" s="19" t="s">
        <v>573</v>
      </c>
      <c r="D636" s="19">
        <v>60226</v>
      </c>
      <c r="E636" s="20"/>
      <c r="F636" s="19" t="s">
        <v>6</v>
      </c>
      <c r="G636" s="21" t="s">
        <v>126</v>
      </c>
      <c r="H636" s="22">
        <f t="shared" si="30"/>
        <v>46070</v>
      </c>
      <c r="I636" s="19" t="s">
        <v>623</v>
      </c>
      <c r="J636" s="21" t="str">
        <f>IF(LEN(A636&amp;B636)&lt;2,"Não Utilizou",IF((IFERROR(IFERROR(VLOOKUP(A636,Agendamento!A:C,3,0),VLOOKUP(B636,Agendamento!B:C,2,0)&amp;"B"),"Encaixe"))="Agendado","Agend_OK",IF((IFERROR(IFERROR(VLOOKUP(A636,Agendamento!A:C,3,0),VLOOKUP(B636,Agendamento!B:C,2,0)&amp;"B"),"Encaixe"))="AgendadoB","Agend_NOK",IF((IFERROR(IFERROR(VLOOKUP(A636,Agendamento!A:C,3,0),VLOOKUP(B636,Agendamento!B:C,2,0)&amp;"B"),"Encaixe"))="Encaixe","Encaixe","Não Utilizou"))))</f>
        <v>Agend_OK</v>
      </c>
      <c r="K636" s="21" t="str">
        <f>IFERROR(VLOOKUP(L636,'Base Colaboradores'!C:F,4,0),"PRESTADOR DE SERVIÇOS")</f>
        <v>TECNOLOGIA</v>
      </c>
      <c r="L636" s="19" t="s">
        <v>17292</v>
      </c>
      <c r="M636" s="19" t="s">
        <v>12601</v>
      </c>
      <c r="N636" s="19" t="s">
        <v>17751</v>
      </c>
    </row>
    <row r="637" spans="1:14" x14ac:dyDescent="0.25">
      <c r="A637" s="19" t="str">
        <f t="shared" si="28"/>
        <v>72534Sambodromo x EG4606902h</v>
      </c>
      <c r="B637" s="19" t="str">
        <f t="shared" si="29"/>
        <v>72534Sambodromo x EG46069</v>
      </c>
      <c r="C637" s="19" t="s">
        <v>257</v>
      </c>
      <c r="D637" s="19">
        <v>72534</v>
      </c>
      <c r="E637" s="20"/>
      <c r="F637" s="19" t="s">
        <v>151</v>
      </c>
      <c r="G637" s="21" t="s">
        <v>166</v>
      </c>
      <c r="H637" s="22">
        <f t="shared" si="30"/>
        <v>46069</v>
      </c>
      <c r="I637" s="19" t="s">
        <v>622</v>
      </c>
      <c r="J637" s="21" t="str">
        <f>IF(LEN(A637&amp;B637)&lt;2,"Não Utilizou",IF((IFERROR(IFERROR(VLOOKUP(A637,Agendamento!A:C,3,0),VLOOKUP(B637,Agendamento!B:C,2,0)&amp;"B"),"Encaixe"))="Agendado","Agend_OK",IF((IFERROR(IFERROR(VLOOKUP(A637,Agendamento!A:C,3,0),VLOOKUP(B637,Agendamento!B:C,2,0)&amp;"B"),"Encaixe"))="AgendadoB","Agend_NOK",IF((IFERROR(IFERROR(VLOOKUP(A637,Agendamento!A:C,3,0),VLOOKUP(B637,Agendamento!B:C,2,0)&amp;"B"),"Encaixe"))="Encaixe","Encaixe","Não Utilizou"))))</f>
        <v>Agend_OK</v>
      </c>
      <c r="K637" s="21" t="str">
        <f>IFERROR(VLOOKUP(L637,'Base Colaboradores'!C:F,4,0),"PRESTADOR DE SERVIÇOS")</f>
        <v>TECNOLOGIA</v>
      </c>
      <c r="L637" s="19" t="s">
        <v>16725</v>
      </c>
      <c r="M637" s="19" t="s">
        <v>6751</v>
      </c>
      <c r="N637" s="19" t="s">
        <v>17842</v>
      </c>
    </row>
    <row r="638" spans="1:14" x14ac:dyDescent="0.25">
      <c r="A638" s="19" t="str">
        <f t="shared" si="28"/>
        <v>02421773792Sambodromo x EG4606906h</v>
      </c>
      <c r="B638" s="19" t="str">
        <f t="shared" si="29"/>
        <v>02421773792Sambodromo x EG46069</v>
      </c>
      <c r="C638" s="19" t="s">
        <v>592</v>
      </c>
      <c r="D638" s="19"/>
      <c r="E638" s="20" t="s">
        <v>304</v>
      </c>
      <c r="F638" s="19" t="s">
        <v>151</v>
      </c>
      <c r="G638" s="21" t="s">
        <v>193</v>
      </c>
      <c r="H638" s="22">
        <f t="shared" si="30"/>
        <v>46069</v>
      </c>
      <c r="I638" s="19" t="s">
        <v>622</v>
      </c>
      <c r="J638" s="21" t="str">
        <f>IF(LEN(A638&amp;B638)&lt;2,"Não Utilizou",IF((IFERROR(IFERROR(VLOOKUP(A638,Agendamento!A:C,3,0),VLOOKUP(B638,Agendamento!B:C,2,0)&amp;"B"),"Encaixe"))="Agendado","Agend_OK",IF((IFERROR(IFERROR(VLOOKUP(A638,Agendamento!A:C,3,0),VLOOKUP(B638,Agendamento!B:C,2,0)&amp;"B"),"Encaixe"))="AgendadoB","Agend_NOK",IF((IFERROR(IFERROR(VLOOKUP(A638,Agendamento!A:C,3,0),VLOOKUP(B638,Agendamento!B:C,2,0)&amp;"B"),"Encaixe"))="Encaixe","Encaixe","Não Utilizou"))))</f>
        <v>Agend_NOK</v>
      </c>
      <c r="K638" s="21" t="str">
        <f>IFERROR(VLOOKUP(L638,'Base Colaboradores'!C:F,4,0),"PRESTADOR DE SERVIÇOS")</f>
        <v>PRESTADOR DE SERVIÇOS</v>
      </c>
      <c r="L638" s="19" t="s">
        <v>536</v>
      </c>
      <c r="M638" s="19" t="s">
        <v>19218</v>
      </c>
      <c r="N638" s="19" t="s">
        <v>19218</v>
      </c>
    </row>
    <row r="639" spans="1:14" x14ac:dyDescent="0.25">
      <c r="A639" s="19" t="str">
        <f t="shared" si="28"/>
        <v>71669Sambodromo x EG4606906h</v>
      </c>
      <c r="B639" s="19" t="str">
        <f t="shared" si="29"/>
        <v>71669Sambodromo x EG46069</v>
      </c>
      <c r="C639" s="19" t="s">
        <v>265</v>
      </c>
      <c r="D639" s="19">
        <v>71669</v>
      </c>
      <c r="E639" s="20"/>
      <c r="F639" s="19" t="s">
        <v>151</v>
      </c>
      <c r="G639" s="21" t="s">
        <v>193</v>
      </c>
      <c r="H639" s="22">
        <f t="shared" si="30"/>
        <v>46069</v>
      </c>
      <c r="I639" s="19" t="s">
        <v>622</v>
      </c>
      <c r="J639" s="21" t="str">
        <f>IF(LEN(A639&amp;B639)&lt;2,"Não Utilizou",IF((IFERROR(IFERROR(VLOOKUP(A639,Agendamento!A:C,3,0),VLOOKUP(B639,Agendamento!B:C,2,0)&amp;"B"),"Encaixe"))="Agendado","Agend_OK",IF((IFERROR(IFERROR(VLOOKUP(A639,Agendamento!A:C,3,0),VLOOKUP(B639,Agendamento!B:C,2,0)&amp;"B"),"Encaixe"))="AgendadoB","Agend_NOK",IF((IFERROR(IFERROR(VLOOKUP(A639,Agendamento!A:C,3,0),VLOOKUP(B639,Agendamento!B:C,2,0)&amp;"B"),"Encaixe"))="Encaixe","Encaixe","Não Utilizou"))))</f>
        <v>Agend_OK</v>
      </c>
      <c r="K639" s="21" t="str">
        <f>IFERROR(VLOOKUP(L639,'Base Colaboradores'!C:F,4,0),"PRESTADOR DE SERVIÇOS")</f>
        <v>TECNOLOGIA</v>
      </c>
      <c r="L639" s="19" t="s">
        <v>16155</v>
      </c>
      <c r="M639" s="19" t="s">
        <v>7015</v>
      </c>
      <c r="N639" s="19" t="s">
        <v>17488</v>
      </c>
    </row>
    <row r="640" spans="1:14" x14ac:dyDescent="0.25">
      <c r="A640" s="19" t="str">
        <f t="shared" si="28"/>
        <v>44142Sambodromo x EG4606900h</v>
      </c>
      <c r="B640" s="19" t="str">
        <f t="shared" si="29"/>
        <v>44142Sambodromo x EG46069</v>
      </c>
      <c r="C640" s="19" t="s">
        <v>82</v>
      </c>
      <c r="D640" s="19">
        <v>44142</v>
      </c>
      <c r="E640" s="20"/>
      <c r="F640" s="19" t="s">
        <v>151</v>
      </c>
      <c r="G640" s="21" t="s">
        <v>152</v>
      </c>
      <c r="H640" s="22">
        <f t="shared" si="30"/>
        <v>46069</v>
      </c>
      <c r="I640" s="19" t="s">
        <v>622</v>
      </c>
      <c r="J640" s="21" t="str">
        <f>IF(LEN(A640&amp;B640)&lt;2,"Não Utilizou",IF((IFERROR(IFERROR(VLOOKUP(A640,Agendamento!A:C,3,0),VLOOKUP(B640,Agendamento!B:C,2,0)&amp;"B"),"Encaixe"))="Agendado","Agend_OK",IF((IFERROR(IFERROR(VLOOKUP(A640,Agendamento!A:C,3,0),VLOOKUP(B640,Agendamento!B:C,2,0)&amp;"B"),"Encaixe"))="AgendadoB","Agend_NOK",IF((IFERROR(IFERROR(VLOOKUP(A640,Agendamento!A:C,3,0),VLOOKUP(B640,Agendamento!B:C,2,0)&amp;"B"),"Encaixe"))="Encaixe","Encaixe","Não Utilizou"))))</f>
        <v>Agend_NOK</v>
      </c>
      <c r="K640" s="21" t="str">
        <f>IFERROR(VLOOKUP(L640,'Base Colaboradores'!C:F,4,0),"PRESTADOR DE SERVIÇOS")</f>
        <v>TECNOLOGIA</v>
      </c>
      <c r="L640" s="19" t="s">
        <v>16260</v>
      </c>
      <c r="M640" s="19" t="s">
        <v>5234</v>
      </c>
      <c r="N640" s="19" t="s">
        <v>17926</v>
      </c>
    </row>
    <row r="641" spans="1:14" x14ac:dyDescent="0.25">
      <c r="A641" s="19" t="str">
        <f t="shared" si="28"/>
        <v>44142EG x Sambodromo4607018h</v>
      </c>
      <c r="B641" s="19" t="str">
        <f t="shared" si="29"/>
        <v>44142EG x Sambodromo46070</v>
      </c>
      <c r="C641" s="19" t="s">
        <v>82</v>
      </c>
      <c r="D641" s="19">
        <v>44142</v>
      </c>
      <c r="E641" s="20"/>
      <c r="F641" s="19" t="s">
        <v>6</v>
      </c>
      <c r="G641" s="21" t="s">
        <v>34</v>
      </c>
      <c r="H641" s="22">
        <f t="shared" si="30"/>
        <v>46070</v>
      </c>
      <c r="I641" s="19" t="s">
        <v>623</v>
      </c>
      <c r="J641" s="21" t="str">
        <f>IF(LEN(A641&amp;B641)&lt;2,"Não Utilizou",IF((IFERROR(IFERROR(VLOOKUP(A641,Agendamento!A:C,3,0),VLOOKUP(B641,Agendamento!B:C,2,0)&amp;"B"),"Encaixe"))="Agendado","Agend_OK",IF((IFERROR(IFERROR(VLOOKUP(A641,Agendamento!A:C,3,0),VLOOKUP(B641,Agendamento!B:C,2,0)&amp;"B"),"Encaixe"))="AgendadoB","Agend_NOK",IF((IFERROR(IFERROR(VLOOKUP(A641,Agendamento!A:C,3,0),VLOOKUP(B641,Agendamento!B:C,2,0)&amp;"B"),"Encaixe"))="Encaixe","Encaixe","Não Utilizou"))))</f>
        <v>Agend_NOK</v>
      </c>
      <c r="K641" s="21" t="str">
        <f>IFERROR(VLOOKUP(L641,'Base Colaboradores'!C:F,4,0),"PRESTADOR DE SERVIÇOS")</f>
        <v>TECNOLOGIA</v>
      </c>
      <c r="L641" s="19" t="s">
        <v>16260</v>
      </c>
      <c r="M641" s="19" t="s">
        <v>5234</v>
      </c>
      <c r="N641" s="19" t="s">
        <v>17926</v>
      </c>
    </row>
    <row r="642" spans="1:14" x14ac:dyDescent="0.25">
      <c r="A642" s="19" t="str">
        <f t="shared" si="28"/>
        <v>50348Sambodromo x EG4606900h</v>
      </c>
      <c r="B642" s="19" t="str">
        <f t="shared" si="29"/>
        <v>50348Sambodromo x EG46069</v>
      </c>
      <c r="C642" s="19" t="s">
        <v>66</v>
      </c>
      <c r="D642" s="19">
        <v>50348</v>
      </c>
      <c r="E642" s="20"/>
      <c r="F642" s="19" t="s">
        <v>151</v>
      </c>
      <c r="G642" s="21" t="s">
        <v>152</v>
      </c>
      <c r="H642" s="22">
        <f t="shared" si="30"/>
        <v>46069</v>
      </c>
      <c r="I642" s="19" t="s">
        <v>622</v>
      </c>
      <c r="J642" s="21" t="str">
        <f>IF(LEN(A642&amp;B642)&lt;2,"Não Utilizou",IF((IFERROR(IFERROR(VLOOKUP(A642,Agendamento!A:C,3,0),VLOOKUP(B642,Agendamento!B:C,2,0)&amp;"B"),"Encaixe"))="Agendado","Agend_OK",IF((IFERROR(IFERROR(VLOOKUP(A642,Agendamento!A:C,3,0),VLOOKUP(B642,Agendamento!B:C,2,0)&amp;"B"),"Encaixe"))="AgendadoB","Agend_NOK",IF((IFERROR(IFERROR(VLOOKUP(A642,Agendamento!A:C,3,0),VLOOKUP(B642,Agendamento!B:C,2,0)&amp;"B"),"Encaixe"))="Encaixe","Encaixe","Não Utilizou"))))</f>
        <v>Agend_OK</v>
      </c>
      <c r="K642" s="21" t="str">
        <f>IFERROR(VLOOKUP(L642,'Base Colaboradores'!C:F,4,0),"PRESTADOR DE SERVIÇOS")</f>
        <v>FINANCAS JURIDICO E INFRAESTRUTURA</v>
      </c>
      <c r="L642" s="19" t="s">
        <v>16264</v>
      </c>
      <c r="M642" s="19" t="s">
        <v>15092</v>
      </c>
      <c r="N642" s="19" t="s">
        <v>17512</v>
      </c>
    </row>
    <row r="643" spans="1:14" x14ac:dyDescent="0.25">
      <c r="A643" s="19" t="str">
        <f t="shared" ref="A643:A706" si="31">IF(LEN(D643)&gt;1,D643,E643)&amp;F643&amp;H643&amp;G643</f>
        <v>50348EG x Sambodromo4607022h</v>
      </c>
      <c r="B643" s="19" t="str">
        <f t="shared" ref="B643:B706" si="32">IF(LEN(D643)&gt;1,D643,E643)&amp;F643&amp;H643</f>
        <v>50348EG x Sambodromo46070</v>
      </c>
      <c r="C643" s="19" t="s">
        <v>66</v>
      </c>
      <c r="D643" s="19">
        <v>50348</v>
      </c>
      <c r="E643" s="20"/>
      <c r="F643" s="19" t="s">
        <v>6</v>
      </c>
      <c r="G643" s="21" t="s">
        <v>137</v>
      </c>
      <c r="H643" s="22">
        <f t="shared" ref="H643:H706" si="33">IF(LEFT(I643,1)="1",46068,IF(LEFT(I643,1)="2",46069,IF(LEFT(I643,1)="3",46070,46074)))</f>
        <v>46070</v>
      </c>
      <c r="I643" s="19" t="s">
        <v>623</v>
      </c>
      <c r="J643" s="21" t="str">
        <f>IF(LEN(A643&amp;B643)&lt;2,"Não Utilizou",IF((IFERROR(IFERROR(VLOOKUP(A643,Agendamento!A:C,3,0),VLOOKUP(B643,Agendamento!B:C,2,0)&amp;"B"),"Encaixe"))="Agendado","Agend_OK",IF((IFERROR(IFERROR(VLOOKUP(A643,Agendamento!A:C,3,0),VLOOKUP(B643,Agendamento!B:C,2,0)&amp;"B"),"Encaixe"))="AgendadoB","Agend_NOK",IF((IFERROR(IFERROR(VLOOKUP(A643,Agendamento!A:C,3,0),VLOOKUP(B643,Agendamento!B:C,2,0)&amp;"B"),"Encaixe"))="Encaixe","Encaixe","Não Utilizou"))))</f>
        <v>Agend_NOK</v>
      </c>
      <c r="K643" s="21" t="str">
        <f>IFERROR(VLOOKUP(L643,'Base Colaboradores'!C:F,4,0),"PRESTADOR DE SERVIÇOS")</f>
        <v>FINANCAS JURIDICO E INFRAESTRUTURA</v>
      </c>
      <c r="L643" s="19" t="s">
        <v>16264</v>
      </c>
      <c r="M643" s="19" t="s">
        <v>15092</v>
      </c>
      <c r="N643" s="19" t="s">
        <v>17512</v>
      </c>
    </row>
    <row r="644" spans="1:14" x14ac:dyDescent="0.25">
      <c r="A644" s="19" t="str">
        <f t="shared" si="31"/>
        <v>52815Sambodromo x JB4606905h</v>
      </c>
      <c r="B644" s="19" t="str">
        <f t="shared" si="32"/>
        <v>52815Sambodromo x JB46069</v>
      </c>
      <c r="C644" s="19" t="s">
        <v>260</v>
      </c>
      <c r="D644" s="19">
        <v>52815</v>
      </c>
      <c r="E644" s="20"/>
      <c r="F644" s="19" t="s">
        <v>159</v>
      </c>
      <c r="G644" s="21" t="s">
        <v>188</v>
      </c>
      <c r="H644" s="22">
        <f t="shared" si="33"/>
        <v>46069</v>
      </c>
      <c r="I644" s="19" t="s">
        <v>622</v>
      </c>
      <c r="J644" s="21" t="str">
        <f>IF(LEN(A644&amp;B644)&lt;2,"Não Utilizou",IF((IFERROR(IFERROR(VLOOKUP(A644,Agendamento!A:C,3,0),VLOOKUP(B644,Agendamento!B:C,2,0)&amp;"B"),"Encaixe"))="Agendado","Agend_OK",IF((IFERROR(IFERROR(VLOOKUP(A644,Agendamento!A:C,3,0),VLOOKUP(B644,Agendamento!B:C,2,0)&amp;"B"),"Encaixe"))="AgendadoB","Agend_NOK",IF((IFERROR(IFERROR(VLOOKUP(A644,Agendamento!A:C,3,0),VLOOKUP(B644,Agendamento!B:C,2,0)&amp;"B"),"Encaixe"))="Encaixe","Encaixe","Não Utilizou"))))</f>
        <v>Agend_NOK</v>
      </c>
      <c r="K644" s="21" t="str">
        <f>IFERROR(VLOOKUP(L644,'Base Colaboradores'!C:F,4,0),"PRESTADOR DE SERVIÇOS")</f>
        <v>JORNALISMO</v>
      </c>
      <c r="L644" s="19" t="s">
        <v>16376</v>
      </c>
      <c r="M644" s="19" t="s">
        <v>14724</v>
      </c>
      <c r="N644" s="19" t="s">
        <v>17556</v>
      </c>
    </row>
    <row r="645" spans="1:14" x14ac:dyDescent="0.25">
      <c r="A645" s="19" t="str">
        <f t="shared" si="31"/>
        <v>52815JB x Sambodromo4607020h</v>
      </c>
      <c r="B645" s="19" t="str">
        <f t="shared" si="32"/>
        <v>52815JB x Sambodromo46070</v>
      </c>
      <c r="C645" s="19" t="s">
        <v>260</v>
      </c>
      <c r="D645" s="19">
        <v>52815</v>
      </c>
      <c r="E645" s="20"/>
      <c r="F645" s="19" t="s">
        <v>33</v>
      </c>
      <c r="G645" s="21" t="s">
        <v>114</v>
      </c>
      <c r="H645" s="22">
        <f t="shared" si="33"/>
        <v>46070</v>
      </c>
      <c r="I645" s="19" t="s">
        <v>623</v>
      </c>
      <c r="J645" s="21" t="str">
        <f>IF(LEN(A645&amp;B645)&lt;2,"Não Utilizou",IF((IFERROR(IFERROR(VLOOKUP(A645,Agendamento!A:C,3,0),VLOOKUP(B645,Agendamento!B:C,2,0)&amp;"B"),"Encaixe"))="Agendado","Agend_OK",IF((IFERROR(IFERROR(VLOOKUP(A645,Agendamento!A:C,3,0),VLOOKUP(B645,Agendamento!B:C,2,0)&amp;"B"),"Encaixe"))="AgendadoB","Agend_NOK",IF((IFERROR(IFERROR(VLOOKUP(A645,Agendamento!A:C,3,0),VLOOKUP(B645,Agendamento!B:C,2,0)&amp;"B"),"Encaixe"))="Encaixe","Encaixe","Não Utilizou"))))</f>
        <v>Agend_NOK</v>
      </c>
      <c r="K645" s="21" t="str">
        <f>IFERROR(VLOOKUP(L645,'Base Colaboradores'!C:F,4,0),"PRESTADOR DE SERVIÇOS")</f>
        <v>JORNALISMO</v>
      </c>
      <c r="L645" s="19" t="s">
        <v>16376</v>
      </c>
      <c r="M645" s="19" t="s">
        <v>14724</v>
      </c>
      <c r="N645" s="19" t="s">
        <v>17556</v>
      </c>
    </row>
    <row r="646" spans="1:14" x14ac:dyDescent="0.25">
      <c r="A646" s="19" t="str">
        <f t="shared" si="31"/>
        <v>52232Sambodromo x JB4606903h</v>
      </c>
      <c r="B646" s="19" t="str">
        <f t="shared" si="32"/>
        <v>52232Sambodromo x JB46069</v>
      </c>
      <c r="C646" s="19" t="s">
        <v>568</v>
      </c>
      <c r="D646" s="19">
        <v>52232</v>
      </c>
      <c r="E646" s="20"/>
      <c r="F646" s="19" t="s">
        <v>159</v>
      </c>
      <c r="G646" s="21" t="s">
        <v>172</v>
      </c>
      <c r="H646" s="22">
        <f t="shared" si="33"/>
        <v>46069</v>
      </c>
      <c r="I646" s="19" t="s">
        <v>622</v>
      </c>
      <c r="J646" s="21" t="str">
        <f>IF(LEN(A646&amp;B646)&lt;2,"Não Utilizou",IF((IFERROR(IFERROR(VLOOKUP(A646,Agendamento!A:C,3,0),VLOOKUP(B646,Agendamento!B:C,2,0)&amp;"B"),"Encaixe"))="Agendado","Agend_OK",IF((IFERROR(IFERROR(VLOOKUP(A646,Agendamento!A:C,3,0),VLOOKUP(B646,Agendamento!B:C,2,0)&amp;"B"),"Encaixe"))="AgendadoB","Agend_NOK",IF((IFERROR(IFERROR(VLOOKUP(A646,Agendamento!A:C,3,0),VLOOKUP(B646,Agendamento!B:C,2,0)&amp;"B"),"Encaixe"))="Encaixe","Encaixe","Não Utilizou"))))</f>
        <v>Agend_OK</v>
      </c>
      <c r="K646" s="21" t="str">
        <f>IFERROR(VLOOKUP(L646,'Base Colaboradores'!C:F,4,0),"PRESTADOR DE SERVIÇOS")</f>
        <v>PRODUTOS DIGITAIS</v>
      </c>
      <c r="L646" s="19" t="s">
        <v>17408</v>
      </c>
      <c r="M646" s="19" t="s">
        <v>12339</v>
      </c>
      <c r="N646" s="19" t="s">
        <v>18946</v>
      </c>
    </row>
    <row r="647" spans="1:14" x14ac:dyDescent="0.25">
      <c r="A647" s="19" t="str">
        <f t="shared" si="31"/>
        <v>52232JB x Sambodromo4607020h</v>
      </c>
      <c r="B647" s="19" t="str">
        <f t="shared" si="32"/>
        <v>52232JB x Sambodromo46070</v>
      </c>
      <c r="C647" s="19" t="s">
        <v>568</v>
      </c>
      <c r="D647" s="19">
        <v>52232</v>
      </c>
      <c r="E647" s="20"/>
      <c r="F647" s="19" t="s">
        <v>33</v>
      </c>
      <c r="G647" s="21" t="s">
        <v>114</v>
      </c>
      <c r="H647" s="22">
        <f t="shared" si="33"/>
        <v>46070</v>
      </c>
      <c r="I647" s="19" t="s">
        <v>623</v>
      </c>
      <c r="J647" s="21" t="str">
        <f>IF(LEN(A647&amp;B647)&lt;2,"Não Utilizou",IF((IFERROR(IFERROR(VLOOKUP(A647,Agendamento!A:C,3,0),VLOOKUP(B647,Agendamento!B:C,2,0)&amp;"B"),"Encaixe"))="Agendado","Agend_OK",IF((IFERROR(IFERROR(VLOOKUP(A647,Agendamento!A:C,3,0),VLOOKUP(B647,Agendamento!B:C,2,0)&amp;"B"),"Encaixe"))="AgendadoB","Agend_NOK",IF((IFERROR(IFERROR(VLOOKUP(A647,Agendamento!A:C,3,0),VLOOKUP(B647,Agendamento!B:C,2,0)&amp;"B"),"Encaixe"))="Encaixe","Encaixe","Não Utilizou"))))</f>
        <v>Agend_NOK</v>
      </c>
      <c r="K647" s="21" t="str">
        <f>IFERROR(VLOOKUP(L647,'Base Colaboradores'!C:F,4,0),"PRESTADOR DE SERVIÇOS")</f>
        <v>PRODUTOS DIGITAIS</v>
      </c>
      <c r="L647" s="19" t="s">
        <v>17408</v>
      </c>
      <c r="M647" s="19" t="s">
        <v>12339</v>
      </c>
      <c r="N647" s="19" t="s">
        <v>18946</v>
      </c>
    </row>
    <row r="648" spans="1:14" x14ac:dyDescent="0.25">
      <c r="A648" s="19" t="str">
        <f t="shared" si="31"/>
        <v>70021JB x Sambodromo4607018h</v>
      </c>
      <c r="B648" s="19" t="str">
        <f t="shared" si="32"/>
        <v>70021JB x Sambodromo46070</v>
      </c>
      <c r="C648" s="19" t="s">
        <v>576</v>
      </c>
      <c r="D648" s="19">
        <v>70021</v>
      </c>
      <c r="E648" s="20"/>
      <c r="F648" s="19" t="s">
        <v>33</v>
      </c>
      <c r="G648" s="21" t="s">
        <v>34</v>
      </c>
      <c r="H648" s="22">
        <f t="shared" si="33"/>
        <v>46070</v>
      </c>
      <c r="I648" s="19" t="s">
        <v>623</v>
      </c>
      <c r="J648" s="21" t="str">
        <f>IF(LEN(A648&amp;B648)&lt;2,"Não Utilizou",IF((IFERROR(IFERROR(VLOOKUP(A648,Agendamento!A:C,3,0),VLOOKUP(B648,Agendamento!B:C,2,0)&amp;"B"),"Encaixe"))="Agendado","Agend_OK",IF((IFERROR(IFERROR(VLOOKUP(A648,Agendamento!A:C,3,0),VLOOKUP(B648,Agendamento!B:C,2,0)&amp;"B"),"Encaixe"))="AgendadoB","Agend_NOK",IF((IFERROR(IFERROR(VLOOKUP(A648,Agendamento!A:C,3,0),VLOOKUP(B648,Agendamento!B:C,2,0)&amp;"B"),"Encaixe"))="Encaixe","Encaixe","Não Utilizou"))))</f>
        <v>Agend_OK</v>
      </c>
      <c r="K648" s="21" t="str">
        <f>IFERROR(VLOOKUP(L648,'Base Colaboradores'!C:F,4,0),"PRESTADOR DE SERVIÇOS")</f>
        <v>JORNALISMO</v>
      </c>
      <c r="L648" s="19" t="s">
        <v>16571</v>
      </c>
      <c r="M648" s="19" t="s">
        <v>10659</v>
      </c>
      <c r="N648" s="19" t="s">
        <v>17888</v>
      </c>
    </row>
    <row r="649" spans="1:14" x14ac:dyDescent="0.25">
      <c r="A649" s="19" t="str">
        <f t="shared" si="31"/>
        <v>69749Sambodromo x EG4606906h</v>
      </c>
      <c r="B649" s="19" t="str">
        <f t="shared" si="32"/>
        <v>69749Sambodromo x EG46069</v>
      </c>
      <c r="C649" s="19" t="s">
        <v>269</v>
      </c>
      <c r="D649" s="19">
        <v>69749</v>
      </c>
      <c r="E649" s="20"/>
      <c r="F649" s="19" t="s">
        <v>151</v>
      </c>
      <c r="G649" s="21" t="s">
        <v>193</v>
      </c>
      <c r="H649" s="22">
        <f t="shared" si="33"/>
        <v>46069</v>
      </c>
      <c r="I649" s="19" t="s">
        <v>622</v>
      </c>
      <c r="J649" s="21" t="str">
        <f>IF(LEN(A649&amp;B649)&lt;2,"Não Utilizou",IF((IFERROR(IFERROR(VLOOKUP(A649,Agendamento!A:C,3,0),VLOOKUP(B649,Agendamento!B:C,2,0)&amp;"B"),"Encaixe"))="Agendado","Agend_OK",IF((IFERROR(IFERROR(VLOOKUP(A649,Agendamento!A:C,3,0),VLOOKUP(B649,Agendamento!B:C,2,0)&amp;"B"),"Encaixe"))="AgendadoB","Agend_NOK",IF((IFERROR(IFERROR(VLOOKUP(A649,Agendamento!A:C,3,0),VLOOKUP(B649,Agendamento!B:C,2,0)&amp;"B"),"Encaixe"))="Encaixe","Encaixe","Não Utilizou"))))</f>
        <v>Agend_NOK</v>
      </c>
      <c r="K649" s="21" t="str">
        <f>IFERROR(VLOOKUP(L649,'Base Colaboradores'!C:F,4,0),"PRESTADOR DE SERVIÇOS")</f>
        <v>TECNOLOGIA</v>
      </c>
      <c r="L649" s="19" t="s">
        <v>16825</v>
      </c>
      <c r="M649" s="19" t="s">
        <v>14018</v>
      </c>
      <c r="N649" s="19" t="s">
        <v>17574</v>
      </c>
    </row>
    <row r="650" spans="1:14" x14ac:dyDescent="0.25">
      <c r="A650" s="19" t="str">
        <f t="shared" si="31"/>
        <v>69749EG x Sambodromo4607017h</v>
      </c>
      <c r="B650" s="19" t="str">
        <f t="shared" si="32"/>
        <v>69749EG x Sambodromo46070</v>
      </c>
      <c r="C650" s="19" t="s">
        <v>269</v>
      </c>
      <c r="D650" s="19">
        <v>69749</v>
      </c>
      <c r="E650" s="20"/>
      <c r="F650" s="19" t="s">
        <v>6</v>
      </c>
      <c r="G650" s="21" t="s">
        <v>7</v>
      </c>
      <c r="H650" s="22">
        <f t="shared" si="33"/>
        <v>46070</v>
      </c>
      <c r="I650" s="19" t="s">
        <v>623</v>
      </c>
      <c r="J650" s="21" t="str">
        <f>IF(LEN(A650&amp;B650)&lt;2,"Não Utilizou",IF((IFERROR(IFERROR(VLOOKUP(A650,Agendamento!A:C,3,0),VLOOKUP(B650,Agendamento!B:C,2,0)&amp;"B"),"Encaixe"))="Agendado","Agend_OK",IF((IFERROR(IFERROR(VLOOKUP(A650,Agendamento!A:C,3,0),VLOOKUP(B650,Agendamento!B:C,2,0)&amp;"B"),"Encaixe"))="AgendadoB","Agend_NOK",IF((IFERROR(IFERROR(VLOOKUP(A650,Agendamento!A:C,3,0),VLOOKUP(B650,Agendamento!B:C,2,0)&amp;"B"),"Encaixe"))="Encaixe","Encaixe","Não Utilizou"))))</f>
        <v>Agend_OK</v>
      </c>
      <c r="K650" s="21" t="str">
        <f>IFERROR(VLOOKUP(L650,'Base Colaboradores'!C:F,4,0),"PRESTADOR DE SERVIÇOS")</f>
        <v>TECNOLOGIA</v>
      </c>
      <c r="L650" s="19" t="s">
        <v>16825</v>
      </c>
      <c r="M650" s="19" t="s">
        <v>14018</v>
      </c>
      <c r="N650" s="19" t="s">
        <v>17574</v>
      </c>
    </row>
    <row r="651" spans="1:14" x14ac:dyDescent="0.25">
      <c r="A651" s="19" t="str">
        <f t="shared" si="31"/>
        <v>81872Sambodromo x EG4606901h</v>
      </c>
      <c r="B651" s="19" t="str">
        <f t="shared" si="32"/>
        <v>81872Sambodromo x EG46069</v>
      </c>
      <c r="C651" s="19" t="s">
        <v>253</v>
      </c>
      <c r="D651" s="19">
        <v>81872</v>
      </c>
      <c r="E651" s="20"/>
      <c r="F651" s="19" t="s">
        <v>151</v>
      </c>
      <c r="G651" s="21" t="s">
        <v>162</v>
      </c>
      <c r="H651" s="22">
        <f t="shared" si="33"/>
        <v>46069</v>
      </c>
      <c r="I651" s="19" t="s">
        <v>622</v>
      </c>
      <c r="J651" s="21" t="str">
        <f>IF(LEN(A651&amp;B651)&lt;2,"Não Utilizou",IF((IFERROR(IFERROR(VLOOKUP(A651,Agendamento!A:C,3,0),VLOOKUP(B651,Agendamento!B:C,2,0)&amp;"B"),"Encaixe"))="Agendado","Agend_OK",IF((IFERROR(IFERROR(VLOOKUP(A651,Agendamento!A:C,3,0),VLOOKUP(B651,Agendamento!B:C,2,0)&amp;"B"),"Encaixe"))="AgendadoB","Agend_NOK",IF((IFERROR(IFERROR(VLOOKUP(A651,Agendamento!A:C,3,0),VLOOKUP(B651,Agendamento!B:C,2,0)&amp;"B"),"Encaixe"))="Encaixe","Encaixe","Não Utilizou"))))</f>
        <v>Agend_NOK</v>
      </c>
      <c r="K651" s="21" t="str">
        <f>IFERROR(VLOOKUP(L651,'Base Colaboradores'!C:F,4,0),"PRESTADOR DE SERVIÇOS")</f>
        <v>FINANCAS JURIDICO E INFRAESTRUTURA</v>
      </c>
      <c r="L651" s="19" t="s">
        <v>16949</v>
      </c>
      <c r="M651" s="19" t="s">
        <v>3711</v>
      </c>
      <c r="N651" s="19" t="s">
        <v>18511</v>
      </c>
    </row>
    <row r="652" spans="1:14" x14ac:dyDescent="0.25">
      <c r="A652" s="19" t="str">
        <f t="shared" si="31"/>
        <v>81872JB x Sambodromo4607020h</v>
      </c>
      <c r="B652" s="19" t="str">
        <f t="shared" si="32"/>
        <v>81872JB x Sambodromo46070</v>
      </c>
      <c r="C652" s="19" t="s">
        <v>253</v>
      </c>
      <c r="D652" s="19">
        <v>81872</v>
      </c>
      <c r="E652" s="20"/>
      <c r="F652" s="19" t="s">
        <v>33</v>
      </c>
      <c r="G652" s="21" t="s">
        <v>114</v>
      </c>
      <c r="H652" s="22">
        <f t="shared" si="33"/>
        <v>46070</v>
      </c>
      <c r="I652" s="19" t="s">
        <v>623</v>
      </c>
      <c r="J652" s="21" t="str">
        <f>IF(LEN(A652&amp;B652)&lt;2,"Não Utilizou",IF((IFERROR(IFERROR(VLOOKUP(A652,Agendamento!A:C,3,0),VLOOKUP(B652,Agendamento!B:C,2,0)&amp;"B"),"Encaixe"))="Agendado","Agend_OK",IF((IFERROR(IFERROR(VLOOKUP(A652,Agendamento!A:C,3,0),VLOOKUP(B652,Agendamento!B:C,2,0)&amp;"B"),"Encaixe"))="AgendadoB","Agend_NOK",IF((IFERROR(IFERROR(VLOOKUP(A652,Agendamento!A:C,3,0),VLOOKUP(B652,Agendamento!B:C,2,0)&amp;"B"),"Encaixe"))="Encaixe","Encaixe","Não Utilizou"))))</f>
        <v>Encaixe</v>
      </c>
      <c r="K652" s="21" t="str">
        <f>IFERROR(VLOOKUP(L652,'Base Colaboradores'!C:F,4,0),"PRESTADOR DE SERVIÇOS")</f>
        <v>FINANCAS JURIDICO E INFRAESTRUTURA</v>
      </c>
      <c r="L652" s="19" t="s">
        <v>16949</v>
      </c>
      <c r="M652" s="19" t="s">
        <v>3711</v>
      </c>
      <c r="N652" s="19" t="s">
        <v>18511</v>
      </c>
    </row>
    <row r="653" spans="1:14" x14ac:dyDescent="0.25">
      <c r="A653" s="19" t="str">
        <f t="shared" si="31"/>
        <v>79705JB x Sambodromo4607019h</v>
      </c>
      <c r="B653" s="19" t="str">
        <f t="shared" si="32"/>
        <v>79705JB x Sambodromo46070</v>
      </c>
      <c r="C653" s="19" t="s">
        <v>57</v>
      </c>
      <c r="D653" s="19">
        <v>79705</v>
      </c>
      <c r="E653" s="20"/>
      <c r="F653" s="19" t="s">
        <v>33</v>
      </c>
      <c r="G653" s="21" t="s">
        <v>76</v>
      </c>
      <c r="H653" s="22">
        <f t="shared" si="33"/>
        <v>46070</v>
      </c>
      <c r="I653" s="19" t="s">
        <v>623</v>
      </c>
      <c r="J653" s="21" t="str">
        <f>IF(LEN(A653&amp;B653)&lt;2,"Não Utilizou",IF((IFERROR(IFERROR(VLOOKUP(A653,Agendamento!A:C,3,0),VLOOKUP(B653,Agendamento!B:C,2,0)&amp;"B"),"Encaixe"))="Agendado","Agend_OK",IF((IFERROR(IFERROR(VLOOKUP(A653,Agendamento!A:C,3,0),VLOOKUP(B653,Agendamento!B:C,2,0)&amp;"B"),"Encaixe"))="AgendadoB","Agend_NOK",IF((IFERROR(IFERROR(VLOOKUP(A653,Agendamento!A:C,3,0),VLOOKUP(B653,Agendamento!B:C,2,0)&amp;"B"),"Encaixe"))="Encaixe","Encaixe","Não Utilizou"))))</f>
        <v>Agend_NOK</v>
      </c>
      <c r="K653" s="21" t="str">
        <f>IFERROR(VLOOKUP(L653,'Base Colaboradores'!C:F,4,0),"PRESTADOR DE SERVIÇOS")</f>
        <v>TECNOLOGIA</v>
      </c>
      <c r="L653" s="19" t="s">
        <v>16462</v>
      </c>
      <c r="M653" s="19" t="s">
        <v>13582</v>
      </c>
      <c r="N653" s="19" t="s">
        <v>17574</v>
      </c>
    </row>
    <row r="654" spans="1:14" x14ac:dyDescent="0.25">
      <c r="A654" s="19" t="str">
        <f t="shared" si="31"/>
        <v>71762Sambodromo x EG4606902h</v>
      </c>
      <c r="B654" s="19" t="str">
        <f t="shared" si="32"/>
        <v>71762Sambodromo x EG46069</v>
      </c>
      <c r="C654" s="19" t="s">
        <v>19</v>
      </c>
      <c r="D654" s="19">
        <v>71762</v>
      </c>
      <c r="E654" s="20"/>
      <c r="F654" s="19" t="s">
        <v>151</v>
      </c>
      <c r="G654" s="21" t="s">
        <v>166</v>
      </c>
      <c r="H654" s="22">
        <f t="shared" si="33"/>
        <v>46069</v>
      </c>
      <c r="I654" s="19" t="s">
        <v>622</v>
      </c>
      <c r="J654" s="21" t="str">
        <f>IF(LEN(A654&amp;B654)&lt;2,"Não Utilizou",IF((IFERROR(IFERROR(VLOOKUP(A654,Agendamento!A:C,3,0),VLOOKUP(B654,Agendamento!B:C,2,0)&amp;"B"),"Encaixe"))="Agendado","Agend_OK",IF((IFERROR(IFERROR(VLOOKUP(A654,Agendamento!A:C,3,0),VLOOKUP(B654,Agendamento!B:C,2,0)&amp;"B"),"Encaixe"))="AgendadoB","Agend_NOK",IF((IFERROR(IFERROR(VLOOKUP(A654,Agendamento!A:C,3,0),VLOOKUP(B654,Agendamento!B:C,2,0)&amp;"B"),"Encaixe"))="Encaixe","Encaixe","Não Utilizou"))))</f>
        <v>Agend_NOK</v>
      </c>
      <c r="K654" s="21" t="str">
        <f>IFERROR(VLOOKUP(L654,'Base Colaboradores'!C:F,4,0),"PRESTADOR DE SERVIÇOS")</f>
        <v>TECNOLOGIA</v>
      </c>
      <c r="L654" s="19" t="s">
        <v>16539</v>
      </c>
      <c r="M654" s="19" t="s">
        <v>15028</v>
      </c>
      <c r="N654" s="19" t="s">
        <v>17510</v>
      </c>
    </row>
    <row r="655" spans="1:14" x14ac:dyDescent="0.25">
      <c r="A655" s="19" t="str">
        <f t="shared" si="31"/>
        <v>71762EG x Sambodromo4607017h</v>
      </c>
      <c r="B655" s="19" t="str">
        <f t="shared" si="32"/>
        <v>71762EG x Sambodromo46070</v>
      </c>
      <c r="C655" s="19" t="s">
        <v>19</v>
      </c>
      <c r="D655" s="19">
        <v>71762</v>
      </c>
      <c r="E655" s="20"/>
      <c r="F655" s="19" t="s">
        <v>6</v>
      </c>
      <c r="G655" s="21" t="s">
        <v>7</v>
      </c>
      <c r="H655" s="22">
        <f t="shared" si="33"/>
        <v>46070</v>
      </c>
      <c r="I655" s="19" t="s">
        <v>623</v>
      </c>
      <c r="J655" s="21" t="str">
        <f>IF(LEN(A655&amp;B655)&lt;2,"Não Utilizou",IF((IFERROR(IFERROR(VLOOKUP(A655,Agendamento!A:C,3,0),VLOOKUP(B655,Agendamento!B:C,2,0)&amp;"B"),"Encaixe"))="Agendado","Agend_OK",IF((IFERROR(IFERROR(VLOOKUP(A655,Agendamento!A:C,3,0),VLOOKUP(B655,Agendamento!B:C,2,0)&amp;"B"),"Encaixe"))="AgendadoB","Agend_NOK",IF((IFERROR(IFERROR(VLOOKUP(A655,Agendamento!A:C,3,0),VLOOKUP(B655,Agendamento!B:C,2,0)&amp;"B"),"Encaixe"))="Encaixe","Encaixe","Não Utilizou"))))</f>
        <v>Agend_OK</v>
      </c>
      <c r="K655" s="21" t="str">
        <f>IFERROR(VLOOKUP(L655,'Base Colaboradores'!C:F,4,0),"PRESTADOR DE SERVIÇOS")</f>
        <v>TECNOLOGIA</v>
      </c>
      <c r="L655" s="19" t="s">
        <v>16539</v>
      </c>
      <c r="M655" s="19" t="s">
        <v>15028</v>
      </c>
      <c r="N655" s="19" t="s">
        <v>17510</v>
      </c>
    </row>
    <row r="656" spans="1:14" x14ac:dyDescent="0.25">
      <c r="A656" s="19" t="str">
        <f t="shared" si="31"/>
        <v>90992Sambodromo x JB4606903h</v>
      </c>
      <c r="B656" s="19" t="str">
        <f t="shared" si="32"/>
        <v>90992Sambodromo x JB46069</v>
      </c>
      <c r="C656" s="19" t="s">
        <v>244</v>
      </c>
      <c r="D656" s="19">
        <v>90992</v>
      </c>
      <c r="E656" s="20"/>
      <c r="F656" s="19" t="s">
        <v>159</v>
      </c>
      <c r="G656" s="21" t="s">
        <v>172</v>
      </c>
      <c r="H656" s="22">
        <f t="shared" si="33"/>
        <v>46069</v>
      </c>
      <c r="I656" s="19" t="s">
        <v>622</v>
      </c>
      <c r="J656" s="21" t="str">
        <f>IF(LEN(A656&amp;B656)&lt;2,"Não Utilizou",IF((IFERROR(IFERROR(VLOOKUP(A656,Agendamento!A:C,3,0),VLOOKUP(B656,Agendamento!B:C,2,0)&amp;"B"),"Encaixe"))="Agendado","Agend_OK",IF((IFERROR(IFERROR(VLOOKUP(A656,Agendamento!A:C,3,0),VLOOKUP(B656,Agendamento!B:C,2,0)&amp;"B"),"Encaixe"))="AgendadoB","Agend_NOK",IF((IFERROR(IFERROR(VLOOKUP(A656,Agendamento!A:C,3,0),VLOOKUP(B656,Agendamento!B:C,2,0)&amp;"B"),"Encaixe"))="Encaixe","Encaixe","Não Utilizou"))))</f>
        <v>Encaixe</v>
      </c>
      <c r="K656" s="21" t="str">
        <f>IFERROR(VLOOKUP(L656,'Base Colaboradores'!C:F,4,0),"PRESTADOR DE SERVIÇOS")</f>
        <v>TV GLOBO</v>
      </c>
      <c r="L656" s="19" t="s">
        <v>16399</v>
      </c>
      <c r="M656" s="19" t="s">
        <v>1164</v>
      </c>
      <c r="N656" s="19" t="s">
        <v>17629</v>
      </c>
    </row>
    <row r="657" spans="1:14" x14ac:dyDescent="0.25">
      <c r="A657" s="19" t="str">
        <f t="shared" si="31"/>
        <v>92266Sambodromo x EG4606904h</v>
      </c>
      <c r="B657" s="19" t="str">
        <f t="shared" si="32"/>
        <v>92266Sambodromo x EG46069</v>
      </c>
      <c r="C657" s="19" t="s">
        <v>277</v>
      </c>
      <c r="D657" s="19">
        <v>92266</v>
      </c>
      <c r="E657" s="20"/>
      <c r="F657" s="19" t="s">
        <v>151</v>
      </c>
      <c r="G657" s="21" t="s">
        <v>178</v>
      </c>
      <c r="H657" s="22">
        <f t="shared" si="33"/>
        <v>46069</v>
      </c>
      <c r="I657" s="19" t="s">
        <v>622</v>
      </c>
      <c r="J657" s="21" t="str">
        <f>IF(LEN(A657&amp;B657)&lt;2,"Não Utilizou",IF((IFERROR(IFERROR(VLOOKUP(A657,Agendamento!A:C,3,0),VLOOKUP(B657,Agendamento!B:C,2,0)&amp;"B"),"Encaixe"))="Agendado","Agend_OK",IF((IFERROR(IFERROR(VLOOKUP(A657,Agendamento!A:C,3,0),VLOOKUP(B657,Agendamento!B:C,2,0)&amp;"B"),"Encaixe"))="AgendadoB","Agend_NOK",IF((IFERROR(IFERROR(VLOOKUP(A657,Agendamento!A:C,3,0),VLOOKUP(B657,Agendamento!B:C,2,0)&amp;"B"),"Encaixe"))="Encaixe","Encaixe","Não Utilizou"))))</f>
        <v>Agend_NOK</v>
      </c>
      <c r="K657" s="21" t="str">
        <f>IFERROR(VLOOKUP(L657,'Base Colaboradores'!C:F,4,0),"PRESTADOR DE SERVIÇOS")</f>
        <v>PRODUTOS DIGITAIS</v>
      </c>
      <c r="L657" s="19" t="s">
        <v>16580</v>
      </c>
      <c r="M657" s="19" t="s">
        <v>1674</v>
      </c>
      <c r="N657" s="19" t="s">
        <v>18211</v>
      </c>
    </row>
    <row r="658" spans="1:14" x14ac:dyDescent="0.25">
      <c r="A658" s="19" t="str">
        <f t="shared" si="31"/>
        <v>92266EG x Sambodromo4607019h</v>
      </c>
      <c r="B658" s="19" t="str">
        <f t="shared" si="32"/>
        <v>92266EG x Sambodromo46070</v>
      </c>
      <c r="C658" s="19" t="s">
        <v>277</v>
      </c>
      <c r="D658" s="19">
        <v>92266</v>
      </c>
      <c r="E658" s="20"/>
      <c r="F658" s="19" t="s">
        <v>6</v>
      </c>
      <c r="G658" s="21" t="s">
        <v>76</v>
      </c>
      <c r="H658" s="22">
        <f t="shared" si="33"/>
        <v>46070</v>
      </c>
      <c r="I658" s="19" t="s">
        <v>623</v>
      </c>
      <c r="J658" s="21" t="str">
        <f>IF(LEN(A658&amp;B658)&lt;2,"Não Utilizou",IF((IFERROR(IFERROR(VLOOKUP(A658,Agendamento!A:C,3,0),VLOOKUP(B658,Agendamento!B:C,2,0)&amp;"B"),"Encaixe"))="Agendado","Agend_OK",IF((IFERROR(IFERROR(VLOOKUP(A658,Agendamento!A:C,3,0),VLOOKUP(B658,Agendamento!B:C,2,0)&amp;"B"),"Encaixe"))="AgendadoB","Agend_NOK",IF((IFERROR(IFERROR(VLOOKUP(A658,Agendamento!A:C,3,0),VLOOKUP(B658,Agendamento!B:C,2,0)&amp;"B"),"Encaixe"))="Encaixe","Encaixe","Não Utilizou"))))</f>
        <v>Agend_OK</v>
      </c>
      <c r="K658" s="21" t="str">
        <f>IFERROR(VLOOKUP(L658,'Base Colaboradores'!C:F,4,0),"PRESTADOR DE SERVIÇOS")</f>
        <v>PRODUTOS DIGITAIS</v>
      </c>
      <c r="L658" s="19" t="s">
        <v>16580</v>
      </c>
      <c r="M658" s="19" t="s">
        <v>1674</v>
      </c>
      <c r="N658" s="19" t="s">
        <v>18211</v>
      </c>
    </row>
    <row r="659" spans="1:14" x14ac:dyDescent="0.25">
      <c r="A659" s="19" t="str">
        <f t="shared" si="31"/>
        <v>63814Sambodromo x EG4606905h</v>
      </c>
      <c r="B659" s="19" t="str">
        <f t="shared" si="32"/>
        <v>63814Sambodromo x EG46069</v>
      </c>
      <c r="C659" s="19" t="s">
        <v>262</v>
      </c>
      <c r="D659" s="19">
        <v>63814</v>
      </c>
      <c r="E659" s="20"/>
      <c r="F659" s="19" t="s">
        <v>151</v>
      </c>
      <c r="G659" s="21" t="s">
        <v>188</v>
      </c>
      <c r="H659" s="22">
        <f t="shared" si="33"/>
        <v>46069</v>
      </c>
      <c r="I659" s="19" t="s">
        <v>622</v>
      </c>
      <c r="J659" s="21" t="str">
        <f>IF(LEN(A659&amp;B659)&lt;2,"Não Utilizou",IF((IFERROR(IFERROR(VLOOKUP(A659,Agendamento!A:C,3,0),VLOOKUP(B659,Agendamento!B:C,2,0)&amp;"B"),"Encaixe"))="Agendado","Agend_OK",IF((IFERROR(IFERROR(VLOOKUP(A659,Agendamento!A:C,3,0),VLOOKUP(B659,Agendamento!B:C,2,0)&amp;"B"),"Encaixe"))="AgendadoB","Agend_NOK",IF((IFERROR(IFERROR(VLOOKUP(A659,Agendamento!A:C,3,0),VLOOKUP(B659,Agendamento!B:C,2,0)&amp;"B"),"Encaixe"))="Encaixe","Encaixe","Não Utilizou"))))</f>
        <v>Agend_NOK</v>
      </c>
      <c r="K659" s="21" t="str">
        <f>IFERROR(VLOOKUP(L659,'Base Colaboradores'!C:F,4,0),"PRESTADOR DE SERVIÇOS")</f>
        <v>FINANCAS JURIDICO E INFRAESTRUTURA</v>
      </c>
      <c r="L659" s="19" t="s">
        <v>16098</v>
      </c>
      <c r="M659" s="19" t="s">
        <v>5255</v>
      </c>
      <c r="N659" s="19" t="s">
        <v>17794</v>
      </c>
    </row>
    <row r="660" spans="1:14" x14ac:dyDescent="0.25">
      <c r="A660" s="19" t="str">
        <f t="shared" si="31"/>
        <v>63814EG x Sambodromo4607017h</v>
      </c>
      <c r="B660" s="19" t="str">
        <f t="shared" si="32"/>
        <v>63814EG x Sambodromo46070</v>
      </c>
      <c r="C660" s="19" t="s">
        <v>262</v>
      </c>
      <c r="D660" s="19">
        <v>63814</v>
      </c>
      <c r="E660" s="20"/>
      <c r="F660" s="19" t="s">
        <v>6</v>
      </c>
      <c r="G660" s="21" t="s">
        <v>7</v>
      </c>
      <c r="H660" s="22">
        <f t="shared" si="33"/>
        <v>46070</v>
      </c>
      <c r="I660" s="19" t="s">
        <v>623</v>
      </c>
      <c r="J660" s="21" t="str">
        <f>IF(LEN(A660&amp;B660)&lt;2,"Não Utilizou",IF((IFERROR(IFERROR(VLOOKUP(A660,Agendamento!A:C,3,0),VLOOKUP(B660,Agendamento!B:C,2,0)&amp;"B"),"Encaixe"))="Agendado","Agend_OK",IF((IFERROR(IFERROR(VLOOKUP(A660,Agendamento!A:C,3,0),VLOOKUP(B660,Agendamento!B:C,2,0)&amp;"B"),"Encaixe"))="AgendadoB","Agend_NOK",IF((IFERROR(IFERROR(VLOOKUP(A660,Agendamento!A:C,3,0),VLOOKUP(B660,Agendamento!B:C,2,0)&amp;"B"),"Encaixe"))="Encaixe","Encaixe","Não Utilizou"))))</f>
        <v>Agend_OK</v>
      </c>
      <c r="K660" s="21" t="str">
        <f>IFERROR(VLOOKUP(L660,'Base Colaboradores'!C:F,4,0),"PRESTADOR DE SERVIÇOS")</f>
        <v>FINANCAS JURIDICO E INFRAESTRUTURA</v>
      </c>
      <c r="L660" s="19" t="s">
        <v>16098</v>
      </c>
      <c r="M660" s="19" t="s">
        <v>5255</v>
      </c>
      <c r="N660" s="19" t="s">
        <v>17794</v>
      </c>
    </row>
    <row r="661" spans="1:14" x14ac:dyDescent="0.25">
      <c r="A661" s="19" t="str">
        <f t="shared" si="31"/>
        <v>61471Sambodromo x JB4606904h</v>
      </c>
      <c r="B661" s="19" t="str">
        <f t="shared" si="32"/>
        <v>61471Sambodromo x JB46069</v>
      </c>
      <c r="C661" s="19" t="s">
        <v>189</v>
      </c>
      <c r="D661" s="19">
        <v>61471</v>
      </c>
      <c r="E661" s="20"/>
      <c r="F661" s="19" t="s">
        <v>159</v>
      </c>
      <c r="G661" s="21" t="s">
        <v>178</v>
      </c>
      <c r="H661" s="22">
        <f t="shared" si="33"/>
        <v>46069</v>
      </c>
      <c r="I661" s="19" t="s">
        <v>622</v>
      </c>
      <c r="J661" s="21" t="str">
        <f>IF(LEN(A661&amp;B661)&lt;2,"Não Utilizou",IF((IFERROR(IFERROR(VLOOKUP(A661,Agendamento!A:C,3,0),VLOOKUP(B661,Agendamento!B:C,2,0)&amp;"B"),"Encaixe"))="Agendado","Agend_OK",IF((IFERROR(IFERROR(VLOOKUP(A661,Agendamento!A:C,3,0),VLOOKUP(B661,Agendamento!B:C,2,0)&amp;"B"),"Encaixe"))="AgendadoB","Agend_NOK",IF((IFERROR(IFERROR(VLOOKUP(A661,Agendamento!A:C,3,0),VLOOKUP(B661,Agendamento!B:C,2,0)&amp;"B"),"Encaixe"))="Encaixe","Encaixe","Não Utilizou"))))</f>
        <v>Agend_NOK</v>
      </c>
      <c r="K661" s="21" t="str">
        <f>IFERROR(VLOOKUP(L661,'Base Colaboradores'!C:F,4,0),"PRESTADOR DE SERVIÇOS")</f>
        <v>TECNOLOGIA</v>
      </c>
      <c r="L661" s="19" t="s">
        <v>16317</v>
      </c>
      <c r="M661" s="19" t="s">
        <v>5153</v>
      </c>
      <c r="N661" s="19" t="s">
        <v>17716</v>
      </c>
    </row>
    <row r="662" spans="1:14" x14ac:dyDescent="0.25">
      <c r="A662" s="19" t="str">
        <f t="shared" si="31"/>
        <v>86294Sambodromo x EG4606906h</v>
      </c>
      <c r="B662" s="19" t="str">
        <f t="shared" si="32"/>
        <v>86294Sambodromo x EG46069</v>
      </c>
      <c r="C662" s="19" t="s">
        <v>200</v>
      </c>
      <c r="D662" s="19">
        <v>86294</v>
      </c>
      <c r="E662" s="20"/>
      <c r="F662" s="19" t="s">
        <v>151</v>
      </c>
      <c r="G662" s="21" t="s">
        <v>193</v>
      </c>
      <c r="H662" s="22">
        <f t="shared" si="33"/>
        <v>46069</v>
      </c>
      <c r="I662" s="19" t="s">
        <v>622</v>
      </c>
      <c r="J662" s="21" t="str">
        <f>IF(LEN(A662&amp;B662)&lt;2,"Não Utilizou",IF((IFERROR(IFERROR(VLOOKUP(A662,Agendamento!A:C,3,0),VLOOKUP(B662,Agendamento!B:C,2,0)&amp;"B"),"Encaixe"))="Agendado","Agend_OK",IF((IFERROR(IFERROR(VLOOKUP(A662,Agendamento!A:C,3,0),VLOOKUP(B662,Agendamento!B:C,2,0)&amp;"B"),"Encaixe"))="AgendadoB","Agend_NOK",IF((IFERROR(IFERROR(VLOOKUP(A662,Agendamento!A:C,3,0),VLOOKUP(B662,Agendamento!B:C,2,0)&amp;"B"),"Encaixe"))="Encaixe","Encaixe","Não Utilizou"))))</f>
        <v>Agend_NOK</v>
      </c>
      <c r="K662" s="21" t="str">
        <f>IFERROR(VLOOKUP(L662,'Base Colaboradores'!C:F,4,0),"PRESTADOR DE SERVIÇOS")</f>
        <v>TECNOLOGIA</v>
      </c>
      <c r="L662" s="19" t="s">
        <v>16317</v>
      </c>
      <c r="M662" s="19" t="s">
        <v>12397</v>
      </c>
      <c r="N662" s="19" t="s">
        <v>17506</v>
      </c>
    </row>
    <row r="663" spans="1:14" x14ac:dyDescent="0.25">
      <c r="A663" s="19" t="str">
        <f t="shared" si="31"/>
        <v>70081Sambodromo x JB4606902h</v>
      </c>
      <c r="B663" s="19" t="str">
        <f t="shared" si="32"/>
        <v>70081Sambodromo x JB46069</v>
      </c>
      <c r="C663" s="19" t="s">
        <v>60</v>
      </c>
      <c r="D663" s="19">
        <v>70081</v>
      </c>
      <c r="E663" s="20"/>
      <c r="F663" s="19" t="s">
        <v>159</v>
      </c>
      <c r="G663" s="21" t="s">
        <v>166</v>
      </c>
      <c r="H663" s="22">
        <f t="shared" si="33"/>
        <v>46069</v>
      </c>
      <c r="I663" s="19" t="s">
        <v>622</v>
      </c>
      <c r="J663" s="21" t="str">
        <f>IF(LEN(A663&amp;B663)&lt;2,"Não Utilizou",IF((IFERROR(IFERROR(VLOOKUP(A663,Agendamento!A:C,3,0),VLOOKUP(B663,Agendamento!B:C,2,0)&amp;"B"),"Encaixe"))="Agendado","Agend_OK",IF((IFERROR(IFERROR(VLOOKUP(A663,Agendamento!A:C,3,0),VLOOKUP(B663,Agendamento!B:C,2,0)&amp;"B"),"Encaixe"))="AgendadoB","Agend_NOK",IF((IFERROR(IFERROR(VLOOKUP(A663,Agendamento!A:C,3,0),VLOOKUP(B663,Agendamento!B:C,2,0)&amp;"B"),"Encaixe"))="Encaixe","Encaixe","Não Utilizou"))))</f>
        <v>Agend_NOK</v>
      </c>
      <c r="K663" s="21" t="str">
        <f>IFERROR(VLOOKUP(L663,'Base Colaboradores'!C:F,4,0),"PRESTADOR DE SERVIÇOS")</f>
        <v>JORNALISMO</v>
      </c>
      <c r="L663" s="19" t="s">
        <v>16571</v>
      </c>
      <c r="M663" s="19" t="s">
        <v>10659</v>
      </c>
      <c r="N663" s="19" t="s">
        <v>17772</v>
      </c>
    </row>
    <row r="664" spans="1:14" x14ac:dyDescent="0.25">
      <c r="A664" s="19" t="str">
        <f t="shared" si="31"/>
        <v>70081JB x Sambodromo4607018h</v>
      </c>
      <c r="B664" s="19" t="str">
        <f t="shared" si="32"/>
        <v>70081JB x Sambodromo46070</v>
      </c>
      <c r="C664" s="19" t="s">
        <v>60</v>
      </c>
      <c r="D664" s="19">
        <v>70081</v>
      </c>
      <c r="E664" s="20"/>
      <c r="F664" s="19" t="s">
        <v>33</v>
      </c>
      <c r="G664" s="21" t="s">
        <v>34</v>
      </c>
      <c r="H664" s="22">
        <f t="shared" si="33"/>
        <v>46070</v>
      </c>
      <c r="I664" s="19" t="s">
        <v>623</v>
      </c>
      <c r="J664" s="21" t="str">
        <f>IF(LEN(A664&amp;B664)&lt;2,"Não Utilizou",IF((IFERROR(IFERROR(VLOOKUP(A664,Agendamento!A:C,3,0),VLOOKUP(B664,Agendamento!B:C,2,0)&amp;"B"),"Encaixe"))="Agendado","Agend_OK",IF((IFERROR(IFERROR(VLOOKUP(A664,Agendamento!A:C,3,0),VLOOKUP(B664,Agendamento!B:C,2,0)&amp;"B"),"Encaixe"))="AgendadoB","Agend_NOK",IF((IFERROR(IFERROR(VLOOKUP(A664,Agendamento!A:C,3,0),VLOOKUP(B664,Agendamento!B:C,2,0)&amp;"B"),"Encaixe"))="Encaixe","Encaixe","Não Utilizou"))))</f>
        <v>Agend_OK</v>
      </c>
      <c r="K664" s="21" t="str">
        <f>IFERROR(VLOOKUP(L664,'Base Colaboradores'!C:F,4,0),"PRESTADOR DE SERVIÇOS")</f>
        <v>JORNALISMO</v>
      </c>
      <c r="L664" s="19" t="s">
        <v>16571</v>
      </c>
      <c r="M664" s="19" t="s">
        <v>10659</v>
      </c>
      <c r="N664" s="19" t="s">
        <v>17772</v>
      </c>
    </row>
    <row r="665" spans="1:14" x14ac:dyDescent="0.25">
      <c r="A665" s="19" t="str">
        <f t="shared" si="31"/>
        <v>71748EG x Sambodromo4607020h</v>
      </c>
      <c r="B665" s="19" t="str">
        <f t="shared" si="32"/>
        <v>71748EG x Sambodromo46070</v>
      </c>
      <c r="C665" s="19" t="s">
        <v>123</v>
      </c>
      <c r="D665" s="19">
        <v>71748</v>
      </c>
      <c r="E665" s="20"/>
      <c r="F665" s="19" t="s">
        <v>6</v>
      </c>
      <c r="G665" s="21" t="s">
        <v>114</v>
      </c>
      <c r="H665" s="22">
        <f t="shared" si="33"/>
        <v>46070</v>
      </c>
      <c r="I665" s="19" t="s">
        <v>623</v>
      </c>
      <c r="J665" s="21" t="str">
        <f>IF(LEN(A665&amp;B665)&lt;2,"Não Utilizou",IF((IFERROR(IFERROR(VLOOKUP(A665,Agendamento!A:C,3,0),VLOOKUP(B665,Agendamento!B:C,2,0)&amp;"B"),"Encaixe"))="Agendado","Agend_OK",IF((IFERROR(IFERROR(VLOOKUP(A665,Agendamento!A:C,3,0),VLOOKUP(B665,Agendamento!B:C,2,0)&amp;"B"),"Encaixe"))="AgendadoB","Agend_NOK",IF((IFERROR(IFERROR(VLOOKUP(A665,Agendamento!A:C,3,0),VLOOKUP(B665,Agendamento!B:C,2,0)&amp;"B"),"Encaixe"))="Encaixe","Encaixe","Não Utilizou"))))</f>
        <v>Encaixe</v>
      </c>
      <c r="K665" s="21" t="str">
        <f>IFERROR(VLOOKUP(L665,'Base Colaboradores'!C:F,4,0),"PRESTADOR DE SERVIÇOS")</f>
        <v>TECNOLOGIA</v>
      </c>
      <c r="L665" s="19" t="s">
        <v>16155</v>
      </c>
      <c r="M665" s="19" t="s">
        <v>7015</v>
      </c>
      <c r="N665" s="19" t="s">
        <v>18222</v>
      </c>
    </row>
    <row r="666" spans="1:14" x14ac:dyDescent="0.25">
      <c r="A666" s="19" t="str">
        <f t="shared" si="31"/>
        <v>71748Sambodromo x EG4606906h</v>
      </c>
      <c r="B666" s="19" t="str">
        <f t="shared" si="32"/>
        <v>71748Sambodromo x EG46069</v>
      </c>
      <c r="C666" s="19" t="s">
        <v>123</v>
      </c>
      <c r="D666" s="19">
        <v>71748</v>
      </c>
      <c r="E666" s="20"/>
      <c r="F666" s="19" t="s">
        <v>151</v>
      </c>
      <c r="G666" s="21" t="s">
        <v>193</v>
      </c>
      <c r="H666" s="22">
        <f t="shared" si="33"/>
        <v>46069</v>
      </c>
      <c r="I666" s="19" t="s">
        <v>622</v>
      </c>
      <c r="J666" s="21" t="str">
        <f>IF(LEN(A666&amp;B666)&lt;2,"Não Utilizou",IF((IFERROR(IFERROR(VLOOKUP(A666,Agendamento!A:C,3,0),VLOOKUP(B666,Agendamento!B:C,2,0)&amp;"B"),"Encaixe"))="Agendado","Agend_OK",IF((IFERROR(IFERROR(VLOOKUP(A666,Agendamento!A:C,3,0),VLOOKUP(B666,Agendamento!B:C,2,0)&amp;"B"),"Encaixe"))="AgendadoB","Agend_NOK",IF((IFERROR(IFERROR(VLOOKUP(A666,Agendamento!A:C,3,0),VLOOKUP(B666,Agendamento!B:C,2,0)&amp;"B"),"Encaixe"))="Encaixe","Encaixe","Não Utilizou"))))</f>
        <v>Encaixe</v>
      </c>
      <c r="K666" s="21" t="str">
        <f>IFERROR(VLOOKUP(L666,'Base Colaboradores'!C:F,4,0),"PRESTADOR DE SERVIÇOS")</f>
        <v>TECNOLOGIA</v>
      </c>
      <c r="L666" s="19" t="s">
        <v>16155</v>
      </c>
      <c r="M666" s="19" t="s">
        <v>7015</v>
      </c>
      <c r="N666" s="19" t="s">
        <v>18222</v>
      </c>
    </row>
    <row r="667" spans="1:14" x14ac:dyDescent="0.25">
      <c r="A667" s="19" t="str">
        <f t="shared" si="31"/>
        <v>37574Sambodromo x JB4606901h</v>
      </c>
      <c r="B667" s="19" t="str">
        <f t="shared" si="32"/>
        <v>37574Sambodromo x JB46069</v>
      </c>
      <c r="C667" s="19" t="s">
        <v>224</v>
      </c>
      <c r="D667" s="19">
        <v>37574</v>
      </c>
      <c r="E667" s="20"/>
      <c r="F667" s="19" t="s">
        <v>159</v>
      </c>
      <c r="G667" s="21" t="s">
        <v>162</v>
      </c>
      <c r="H667" s="22">
        <f t="shared" si="33"/>
        <v>46069</v>
      </c>
      <c r="I667" s="19" t="s">
        <v>622</v>
      </c>
      <c r="J667" s="21" t="str">
        <f>IF(LEN(A667&amp;B667)&lt;2,"Não Utilizou",IF((IFERROR(IFERROR(VLOOKUP(A667,Agendamento!A:C,3,0),VLOOKUP(B667,Agendamento!B:C,2,0)&amp;"B"),"Encaixe"))="Agendado","Agend_OK",IF((IFERROR(IFERROR(VLOOKUP(A667,Agendamento!A:C,3,0),VLOOKUP(B667,Agendamento!B:C,2,0)&amp;"B"),"Encaixe"))="AgendadoB","Agend_NOK",IF((IFERROR(IFERROR(VLOOKUP(A667,Agendamento!A:C,3,0),VLOOKUP(B667,Agendamento!B:C,2,0)&amp;"B"),"Encaixe"))="Encaixe","Encaixe","Não Utilizou"))))</f>
        <v>Agend_NOK</v>
      </c>
      <c r="K667" s="21" t="str">
        <f>IFERROR(VLOOKUP(L667,'Base Colaboradores'!C:F,4,0),"PRESTADOR DE SERVIÇOS")</f>
        <v>JORNALISMO</v>
      </c>
      <c r="L667" s="19" t="s">
        <v>16228</v>
      </c>
      <c r="M667" s="19" t="s">
        <v>4622</v>
      </c>
      <c r="N667" s="19" t="s">
        <v>17773</v>
      </c>
    </row>
    <row r="668" spans="1:14" x14ac:dyDescent="0.25">
      <c r="A668" s="19" t="str">
        <f t="shared" si="31"/>
        <v>37574JB x Sambodromo4607018h</v>
      </c>
      <c r="B668" s="19" t="str">
        <f t="shared" si="32"/>
        <v>37574JB x Sambodromo46070</v>
      </c>
      <c r="C668" s="19" t="s">
        <v>224</v>
      </c>
      <c r="D668" s="19">
        <v>37574</v>
      </c>
      <c r="E668" s="20"/>
      <c r="F668" s="19" t="s">
        <v>33</v>
      </c>
      <c r="G668" s="21" t="s">
        <v>34</v>
      </c>
      <c r="H668" s="22">
        <f t="shared" si="33"/>
        <v>46070</v>
      </c>
      <c r="I668" s="19" t="s">
        <v>623</v>
      </c>
      <c r="J668" s="21" t="str">
        <f>IF(LEN(A668&amp;B668)&lt;2,"Não Utilizou",IF((IFERROR(IFERROR(VLOOKUP(A668,Agendamento!A:C,3,0),VLOOKUP(B668,Agendamento!B:C,2,0)&amp;"B"),"Encaixe"))="Agendado","Agend_OK",IF((IFERROR(IFERROR(VLOOKUP(A668,Agendamento!A:C,3,0),VLOOKUP(B668,Agendamento!B:C,2,0)&amp;"B"),"Encaixe"))="AgendadoB","Agend_NOK",IF((IFERROR(IFERROR(VLOOKUP(A668,Agendamento!A:C,3,0),VLOOKUP(B668,Agendamento!B:C,2,0)&amp;"B"),"Encaixe"))="Encaixe","Encaixe","Não Utilizou"))))</f>
        <v>Agend_NOK</v>
      </c>
      <c r="K668" s="21" t="str">
        <f>IFERROR(VLOOKUP(L668,'Base Colaboradores'!C:F,4,0),"PRESTADOR DE SERVIÇOS")</f>
        <v>JORNALISMO</v>
      </c>
      <c r="L668" s="19" t="s">
        <v>16228</v>
      </c>
      <c r="M668" s="19" t="s">
        <v>4622</v>
      </c>
      <c r="N668" s="19" t="s">
        <v>17773</v>
      </c>
    </row>
    <row r="669" spans="1:14" x14ac:dyDescent="0.25">
      <c r="A669" s="19" t="str">
        <f t="shared" si="31"/>
        <v>41695Sambodromo x EG4606905h</v>
      </c>
      <c r="B669" s="19" t="str">
        <f t="shared" si="32"/>
        <v>41695Sambodromo x EG46069</v>
      </c>
      <c r="C669" s="19" t="s">
        <v>141</v>
      </c>
      <c r="D669" s="19">
        <v>41695</v>
      </c>
      <c r="E669" s="20"/>
      <c r="F669" s="19" t="s">
        <v>151</v>
      </c>
      <c r="G669" s="21" t="s">
        <v>188</v>
      </c>
      <c r="H669" s="22">
        <f t="shared" si="33"/>
        <v>46069</v>
      </c>
      <c r="I669" s="19" t="s">
        <v>622</v>
      </c>
      <c r="J669" s="21" t="str">
        <f>IF(LEN(A669&amp;B669)&lt;2,"Não Utilizou",IF((IFERROR(IFERROR(VLOOKUP(A669,Agendamento!A:C,3,0),VLOOKUP(B669,Agendamento!B:C,2,0)&amp;"B"),"Encaixe"))="Agendado","Agend_OK",IF((IFERROR(IFERROR(VLOOKUP(A669,Agendamento!A:C,3,0),VLOOKUP(B669,Agendamento!B:C,2,0)&amp;"B"),"Encaixe"))="AgendadoB","Agend_NOK",IF((IFERROR(IFERROR(VLOOKUP(A669,Agendamento!A:C,3,0),VLOOKUP(B669,Agendamento!B:C,2,0)&amp;"B"),"Encaixe"))="Encaixe","Encaixe","Não Utilizou"))))</f>
        <v>Agend_NOK</v>
      </c>
      <c r="K669" s="21" t="str">
        <f>IFERROR(VLOOKUP(L669,'Base Colaboradores'!C:F,4,0),"PRESTADOR DE SERVIÇOS")</f>
        <v>JORNALISMO</v>
      </c>
      <c r="L669" s="19" t="s">
        <v>16228</v>
      </c>
      <c r="M669" s="19" t="s">
        <v>4622</v>
      </c>
      <c r="N669" s="19" t="s">
        <v>17483</v>
      </c>
    </row>
    <row r="670" spans="1:14" x14ac:dyDescent="0.25">
      <c r="A670" s="19" t="str">
        <f t="shared" si="31"/>
        <v>41695EG x Sambodromo4607022h</v>
      </c>
      <c r="B670" s="19" t="str">
        <f t="shared" si="32"/>
        <v>41695EG x Sambodromo46070</v>
      </c>
      <c r="C670" s="19" t="s">
        <v>141</v>
      </c>
      <c r="D670" s="19">
        <v>41695</v>
      </c>
      <c r="E670" s="20"/>
      <c r="F670" s="19" t="s">
        <v>6</v>
      </c>
      <c r="G670" s="21" t="s">
        <v>137</v>
      </c>
      <c r="H670" s="22">
        <f t="shared" si="33"/>
        <v>46070</v>
      </c>
      <c r="I670" s="19" t="s">
        <v>623</v>
      </c>
      <c r="J670" s="21" t="str">
        <f>IF(LEN(A670&amp;B670)&lt;2,"Não Utilizou",IF((IFERROR(IFERROR(VLOOKUP(A670,Agendamento!A:C,3,0),VLOOKUP(B670,Agendamento!B:C,2,0)&amp;"B"),"Encaixe"))="Agendado","Agend_OK",IF((IFERROR(IFERROR(VLOOKUP(A670,Agendamento!A:C,3,0),VLOOKUP(B670,Agendamento!B:C,2,0)&amp;"B"),"Encaixe"))="AgendadoB","Agend_NOK",IF((IFERROR(IFERROR(VLOOKUP(A670,Agendamento!A:C,3,0),VLOOKUP(B670,Agendamento!B:C,2,0)&amp;"B"),"Encaixe"))="Encaixe","Encaixe","Não Utilizou"))))</f>
        <v>Agend_NOK</v>
      </c>
      <c r="K670" s="21" t="str">
        <f>IFERROR(VLOOKUP(L670,'Base Colaboradores'!C:F,4,0),"PRESTADOR DE SERVIÇOS")</f>
        <v>JORNALISMO</v>
      </c>
      <c r="L670" s="19" t="s">
        <v>16228</v>
      </c>
      <c r="M670" s="19" t="s">
        <v>4622</v>
      </c>
      <c r="N670" s="19" t="s">
        <v>17483</v>
      </c>
    </row>
    <row r="671" spans="1:14" x14ac:dyDescent="0.25">
      <c r="A671" s="19" t="str">
        <f t="shared" si="31"/>
        <v>84161Sambodromo x EG4606906h</v>
      </c>
      <c r="B671" s="19" t="str">
        <f t="shared" si="32"/>
        <v>84161Sambodromo x EG46069</v>
      </c>
      <c r="C671" s="19" t="s">
        <v>195</v>
      </c>
      <c r="D671" s="19">
        <v>84161</v>
      </c>
      <c r="E671" s="20"/>
      <c r="F671" s="19" t="s">
        <v>151</v>
      </c>
      <c r="G671" s="21" t="s">
        <v>193</v>
      </c>
      <c r="H671" s="22">
        <f t="shared" si="33"/>
        <v>46069</v>
      </c>
      <c r="I671" s="19" t="s">
        <v>622</v>
      </c>
      <c r="J671" s="21" t="str">
        <f>IF(LEN(A671&amp;B671)&lt;2,"Não Utilizou",IF((IFERROR(IFERROR(VLOOKUP(A671,Agendamento!A:C,3,0),VLOOKUP(B671,Agendamento!B:C,2,0)&amp;"B"),"Encaixe"))="Agendado","Agend_OK",IF((IFERROR(IFERROR(VLOOKUP(A671,Agendamento!A:C,3,0),VLOOKUP(B671,Agendamento!B:C,2,0)&amp;"B"),"Encaixe"))="AgendadoB","Agend_NOK",IF((IFERROR(IFERROR(VLOOKUP(A671,Agendamento!A:C,3,0),VLOOKUP(B671,Agendamento!B:C,2,0)&amp;"B"),"Encaixe"))="Encaixe","Encaixe","Não Utilizou"))))</f>
        <v>Agend_NOK</v>
      </c>
      <c r="K671" s="21" t="str">
        <f>IFERROR(VLOOKUP(L671,'Base Colaboradores'!C:F,4,0),"PRESTADOR DE SERVIÇOS")</f>
        <v>TECNOLOGIA</v>
      </c>
      <c r="L671" s="19" t="s">
        <v>16317</v>
      </c>
      <c r="M671" s="19" t="s">
        <v>12397</v>
      </c>
      <c r="N671" s="19" t="s">
        <v>17583</v>
      </c>
    </row>
    <row r="672" spans="1:14" x14ac:dyDescent="0.25">
      <c r="A672" s="19" t="str">
        <f t="shared" si="31"/>
        <v>84161EG x Sambodromo4607019h</v>
      </c>
      <c r="B672" s="19" t="str">
        <f t="shared" si="32"/>
        <v>84161EG x Sambodromo46070</v>
      </c>
      <c r="C672" s="19" t="s">
        <v>195</v>
      </c>
      <c r="D672" s="19">
        <v>84161</v>
      </c>
      <c r="E672" s="20"/>
      <c r="F672" s="19" t="s">
        <v>6</v>
      </c>
      <c r="G672" s="21" t="s">
        <v>76</v>
      </c>
      <c r="H672" s="22">
        <f t="shared" si="33"/>
        <v>46070</v>
      </c>
      <c r="I672" s="19" t="s">
        <v>623</v>
      </c>
      <c r="J672" s="21" t="str">
        <f>IF(LEN(A672&amp;B672)&lt;2,"Não Utilizou",IF((IFERROR(IFERROR(VLOOKUP(A672,Agendamento!A:C,3,0),VLOOKUP(B672,Agendamento!B:C,2,0)&amp;"B"),"Encaixe"))="Agendado","Agend_OK",IF((IFERROR(IFERROR(VLOOKUP(A672,Agendamento!A:C,3,0),VLOOKUP(B672,Agendamento!B:C,2,0)&amp;"B"),"Encaixe"))="AgendadoB","Agend_NOK",IF((IFERROR(IFERROR(VLOOKUP(A672,Agendamento!A:C,3,0),VLOOKUP(B672,Agendamento!B:C,2,0)&amp;"B"),"Encaixe"))="Encaixe","Encaixe","Não Utilizou"))))</f>
        <v>Agend_NOK</v>
      </c>
      <c r="K672" s="21" t="str">
        <f>IFERROR(VLOOKUP(L672,'Base Colaboradores'!C:F,4,0),"PRESTADOR DE SERVIÇOS")</f>
        <v>TECNOLOGIA</v>
      </c>
      <c r="L672" s="19" t="s">
        <v>16317</v>
      </c>
      <c r="M672" s="19" t="s">
        <v>12397</v>
      </c>
      <c r="N672" s="19" t="s">
        <v>17583</v>
      </c>
    </row>
    <row r="673" spans="1:14" x14ac:dyDescent="0.25">
      <c r="A673" s="19" t="str">
        <f t="shared" si="31"/>
        <v>60899Sambodromo x EG4606904h</v>
      </c>
      <c r="B673" s="19" t="str">
        <f t="shared" si="32"/>
        <v>60899Sambodromo x EG46069</v>
      </c>
      <c r="C673" s="19" t="s">
        <v>13</v>
      </c>
      <c r="D673" s="19">
        <v>60899</v>
      </c>
      <c r="E673" s="20"/>
      <c r="F673" s="19" t="s">
        <v>151</v>
      </c>
      <c r="G673" s="21" t="s">
        <v>178</v>
      </c>
      <c r="H673" s="22">
        <f t="shared" si="33"/>
        <v>46069</v>
      </c>
      <c r="I673" s="19" t="s">
        <v>622</v>
      </c>
      <c r="J673" s="21" t="str">
        <f>IF(LEN(A673&amp;B673)&lt;2,"Não Utilizou",IF((IFERROR(IFERROR(VLOOKUP(A673,Agendamento!A:C,3,0),VLOOKUP(B673,Agendamento!B:C,2,0)&amp;"B"),"Encaixe"))="Agendado","Agend_OK",IF((IFERROR(IFERROR(VLOOKUP(A673,Agendamento!A:C,3,0),VLOOKUP(B673,Agendamento!B:C,2,0)&amp;"B"),"Encaixe"))="AgendadoB","Agend_NOK",IF((IFERROR(IFERROR(VLOOKUP(A673,Agendamento!A:C,3,0),VLOOKUP(B673,Agendamento!B:C,2,0)&amp;"B"),"Encaixe"))="Encaixe","Encaixe","Não Utilizou"))))</f>
        <v>Agend_NOK</v>
      </c>
      <c r="K673" s="21" t="str">
        <f>IFERROR(VLOOKUP(L673,'Base Colaboradores'!C:F,4,0),"PRESTADOR DE SERVIÇOS")</f>
        <v>TECNOLOGIA</v>
      </c>
      <c r="L673" s="19" t="s">
        <v>16260</v>
      </c>
      <c r="M673" s="19" t="s">
        <v>5234</v>
      </c>
      <c r="N673" s="19" t="s">
        <v>17608</v>
      </c>
    </row>
    <row r="674" spans="1:14" x14ac:dyDescent="0.25">
      <c r="A674" s="19" t="str">
        <f t="shared" si="31"/>
        <v>60899EG x Sambodromo4607017h</v>
      </c>
      <c r="B674" s="19" t="str">
        <f t="shared" si="32"/>
        <v>60899EG x Sambodromo46070</v>
      </c>
      <c r="C674" s="19" t="s">
        <v>13</v>
      </c>
      <c r="D674" s="19">
        <v>60899</v>
      </c>
      <c r="E674" s="20"/>
      <c r="F674" s="19" t="s">
        <v>6</v>
      </c>
      <c r="G674" s="21" t="s">
        <v>7</v>
      </c>
      <c r="H674" s="22">
        <f t="shared" si="33"/>
        <v>46070</v>
      </c>
      <c r="I674" s="19" t="s">
        <v>623</v>
      </c>
      <c r="J674" s="21" t="str">
        <f>IF(LEN(A674&amp;B674)&lt;2,"Não Utilizou",IF((IFERROR(IFERROR(VLOOKUP(A674,Agendamento!A:C,3,0),VLOOKUP(B674,Agendamento!B:C,2,0)&amp;"B"),"Encaixe"))="Agendado","Agend_OK",IF((IFERROR(IFERROR(VLOOKUP(A674,Agendamento!A:C,3,0),VLOOKUP(B674,Agendamento!B:C,2,0)&amp;"B"),"Encaixe"))="AgendadoB","Agend_NOK",IF((IFERROR(IFERROR(VLOOKUP(A674,Agendamento!A:C,3,0),VLOOKUP(B674,Agendamento!B:C,2,0)&amp;"B"),"Encaixe"))="Encaixe","Encaixe","Não Utilizou"))))</f>
        <v>Agend_NOK</v>
      </c>
      <c r="K674" s="21" t="str">
        <f>IFERROR(VLOOKUP(L674,'Base Colaboradores'!C:F,4,0),"PRESTADOR DE SERVIÇOS")</f>
        <v>TECNOLOGIA</v>
      </c>
      <c r="L674" s="19" t="s">
        <v>16260</v>
      </c>
      <c r="M674" s="19" t="s">
        <v>5234</v>
      </c>
      <c r="N674" s="19" t="s">
        <v>17608</v>
      </c>
    </row>
    <row r="675" spans="1:14" x14ac:dyDescent="0.25">
      <c r="A675" s="19" t="str">
        <f t="shared" si="31"/>
        <v>05935069792Sambodromo x EG4606906h</v>
      </c>
      <c r="B675" s="19" t="str">
        <f t="shared" si="32"/>
        <v>05935069792Sambodromo x EG46069</v>
      </c>
      <c r="C675" s="19" t="s">
        <v>24</v>
      </c>
      <c r="D675" s="19"/>
      <c r="E675" s="20" t="s">
        <v>25</v>
      </c>
      <c r="F675" s="19" t="s">
        <v>151</v>
      </c>
      <c r="G675" s="21" t="s">
        <v>193</v>
      </c>
      <c r="H675" s="22">
        <f t="shared" si="33"/>
        <v>46069</v>
      </c>
      <c r="I675" s="19" t="s">
        <v>622</v>
      </c>
      <c r="J675" s="21" t="str">
        <f>IF(LEN(A675&amp;B675)&lt;2,"Não Utilizou",IF((IFERROR(IFERROR(VLOOKUP(A675,Agendamento!A:C,3,0),VLOOKUP(B675,Agendamento!B:C,2,0)&amp;"B"),"Encaixe"))="Agendado","Agend_OK",IF((IFERROR(IFERROR(VLOOKUP(A675,Agendamento!A:C,3,0),VLOOKUP(B675,Agendamento!B:C,2,0)&amp;"B"),"Encaixe"))="AgendadoB","Agend_NOK",IF((IFERROR(IFERROR(VLOOKUP(A675,Agendamento!A:C,3,0),VLOOKUP(B675,Agendamento!B:C,2,0)&amp;"B"),"Encaixe"))="Encaixe","Encaixe","Não Utilizou"))))</f>
        <v>Agend_OK</v>
      </c>
      <c r="K675" s="21" t="str">
        <f>IFERROR(VLOOKUP(L675,'Base Colaboradores'!C:F,4,0),"PRESTADOR DE SERVIÇOS")</f>
        <v>PRESTADOR DE SERVIÇOS</v>
      </c>
      <c r="L675" s="19" t="s">
        <v>19298</v>
      </c>
      <c r="M675" s="19" t="s">
        <v>19218</v>
      </c>
      <c r="N675" s="19" t="s">
        <v>19218</v>
      </c>
    </row>
    <row r="676" spans="1:14" x14ac:dyDescent="0.25">
      <c r="A676" s="19" t="str">
        <f t="shared" si="31"/>
        <v>05935069792EG x Sambodromo4607017h</v>
      </c>
      <c r="B676" s="19" t="str">
        <f t="shared" si="32"/>
        <v>05935069792EG x Sambodromo46070</v>
      </c>
      <c r="C676" s="19" t="s">
        <v>24</v>
      </c>
      <c r="D676" s="19"/>
      <c r="E676" s="20" t="s">
        <v>25</v>
      </c>
      <c r="F676" s="19" t="s">
        <v>6</v>
      </c>
      <c r="G676" s="21" t="s">
        <v>7</v>
      </c>
      <c r="H676" s="22">
        <f t="shared" si="33"/>
        <v>46070</v>
      </c>
      <c r="I676" s="19" t="s">
        <v>623</v>
      </c>
      <c r="J676" s="21" t="str">
        <f>IF(LEN(A676&amp;B676)&lt;2,"Não Utilizou",IF((IFERROR(IFERROR(VLOOKUP(A676,Agendamento!A:C,3,0),VLOOKUP(B676,Agendamento!B:C,2,0)&amp;"B"),"Encaixe"))="Agendado","Agend_OK",IF((IFERROR(IFERROR(VLOOKUP(A676,Agendamento!A:C,3,0),VLOOKUP(B676,Agendamento!B:C,2,0)&amp;"B"),"Encaixe"))="AgendadoB","Agend_NOK",IF((IFERROR(IFERROR(VLOOKUP(A676,Agendamento!A:C,3,0),VLOOKUP(B676,Agendamento!B:C,2,0)&amp;"B"),"Encaixe"))="Encaixe","Encaixe","Não Utilizou"))))</f>
        <v>Agend_OK</v>
      </c>
      <c r="K676" s="21" t="str">
        <f>IFERROR(VLOOKUP(L676,'Base Colaboradores'!C:F,4,0),"PRESTADOR DE SERVIÇOS")</f>
        <v>PRESTADOR DE SERVIÇOS</v>
      </c>
      <c r="L676" s="19" t="s">
        <v>19298</v>
      </c>
      <c r="M676" s="19" t="s">
        <v>19218</v>
      </c>
      <c r="N676" s="19" t="s">
        <v>19218</v>
      </c>
    </row>
    <row r="677" spans="1:14" x14ac:dyDescent="0.25">
      <c r="A677" s="19" t="str">
        <f t="shared" si="31"/>
        <v>78904EG x Sambodromo4607020h</v>
      </c>
      <c r="B677" s="19" t="str">
        <f t="shared" si="32"/>
        <v>78904EG x Sambodromo46070</v>
      </c>
      <c r="C677" s="19" t="s">
        <v>196</v>
      </c>
      <c r="D677" s="19">
        <v>78904</v>
      </c>
      <c r="E677" s="20"/>
      <c r="F677" s="19" t="s">
        <v>6</v>
      </c>
      <c r="G677" s="21" t="s">
        <v>114</v>
      </c>
      <c r="H677" s="22">
        <f t="shared" si="33"/>
        <v>46070</v>
      </c>
      <c r="I677" s="19" t="s">
        <v>623</v>
      </c>
      <c r="J677" s="21" t="str">
        <f>IF(LEN(A677&amp;B677)&lt;2,"Não Utilizou",IF((IFERROR(IFERROR(VLOOKUP(A677,Agendamento!A:C,3,0),VLOOKUP(B677,Agendamento!B:C,2,0)&amp;"B"),"Encaixe"))="Agendado","Agend_OK",IF((IFERROR(IFERROR(VLOOKUP(A677,Agendamento!A:C,3,0),VLOOKUP(B677,Agendamento!B:C,2,0)&amp;"B"),"Encaixe"))="AgendadoB","Agend_NOK",IF((IFERROR(IFERROR(VLOOKUP(A677,Agendamento!A:C,3,0),VLOOKUP(B677,Agendamento!B:C,2,0)&amp;"B"),"Encaixe"))="Encaixe","Encaixe","Não Utilizou"))))</f>
        <v>Agend_NOK</v>
      </c>
      <c r="K677" s="21" t="str">
        <f>IFERROR(VLOOKUP(L677,'Base Colaboradores'!C:F,4,0),"PRESTADOR DE SERVIÇOS")</f>
        <v>TECNOLOGIA</v>
      </c>
      <c r="L677" s="19" t="s">
        <v>16317</v>
      </c>
      <c r="M677" s="19" t="s">
        <v>1761</v>
      </c>
      <c r="N677" s="19" t="s">
        <v>17506</v>
      </c>
    </row>
    <row r="678" spans="1:14" x14ac:dyDescent="0.25">
      <c r="A678" s="19" t="str">
        <f t="shared" si="31"/>
        <v>78444Sambodromo x JB4606906h</v>
      </c>
      <c r="B678" s="19" t="str">
        <f t="shared" si="32"/>
        <v>78444Sambodromo x JB46069</v>
      </c>
      <c r="C678" s="19" t="s">
        <v>111</v>
      </c>
      <c r="D678" s="19">
        <v>78444</v>
      </c>
      <c r="E678" s="20"/>
      <c r="F678" s="19" t="s">
        <v>159</v>
      </c>
      <c r="G678" s="21" t="s">
        <v>193</v>
      </c>
      <c r="H678" s="22">
        <f t="shared" si="33"/>
        <v>46069</v>
      </c>
      <c r="I678" s="19" t="s">
        <v>622</v>
      </c>
      <c r="J678" s="21" t="str">
        <f>IF(LEN(A678&amp;B678)&lt;2,"Não Utilizou",IF((IFERROR(IFERROR(VLOOKUP(A678,Agendamento!A:C,3,0),VLOOKUP(B678,Agendamento!B:C,2,0)&amp;"B"),"Encaixe"))="Agendado","Agend_OK",IF((IFERROR(IFERROR(VLOOKUP(A678,Agendamento!A:C,3,0),VLOOKUP(B678,Agendamento!B:C,2,0)&amp;"B"),"Encaixe"))="AgendadoB","Agend_NOK",IF((IFERROR(IFERROR(VLOOKUP(A678,Agendamento!A:C,3,0),VLOOKUP(B678,Agendamento!B:C,2,0)&amp;"B"),"Encaixe"))="Encaixe","Encaixe","Não Utilizou"))))</f>
        <v>Agend_NOK</v>
      </c>
      <c r="K678" s="21" t="str">
        <f>IFERROR(VLOOKUP(L678,'Base Colaboradores'!C:F,4,0),"PRESTADOR DE SERVIÇOS")</f>
        <v>JORNALISMO</v>
      </c>
      <c r="L678" s="19" t="s">
        <v>17073</v>
      </c>
      <c r="M678" s="19" t="s">
        <v>11696</v>
      </c>
      <c r="N678" s="19" t="s">
        <v>17556</v>
      </c>
    </row>
    <row r="679" spans="1:14" x14ac:dyDescent="0.25">
      <c r="A679" s="19" t="str">
        <f t="shared" si="31"/>
        <v>78444JB x Sambodromo4607019h</v>
      </c>
      <c r="B679" s="19" t="str">
        <f t="shared" si="32"/>
        <v>78444JB x Sambodromo46070</v>
      </c>
      <c r="C679" s="19" t="s">
        <v>111</v>
      </c>
      <c r="D679" s="19">
        <v>78444</v>
      </c>
      <c r="E679" s="20"/>
      <c r="F679" s="19" t="s">
        <v>33</v>
      </c>
      <c r="G679" s="21" t="s">
        <v>76</v>
      </c>
      <c r="H679" s="22">
        <f t="shared" si="33"/>
        <v>46070</v>
      </c>
      <c r="I679" s="19" t="s">
        <v>623</v>
      </c>
      <c r="J679" s="21" t="str">
        <f>IF(LEN(A679&amp;B679)&lt;2,"Não Utilizou",IF((IFERROR(IFERROR(VLOOKUP(A679,Agendamento!A:C,3,0),VLOOKUP(B679,Agendamento!B:C,2,0)&amp;"B"),"Encaixe"))="Agendado","Agend_OK",IF((IFERROR(IFERROR(VLOOKUP(A679,Agendamento!A:C,3,0),VLOOKUP(B679,Agendamento!B:C,2,0)&amp;"B"),"Encaixe"))="AgendadoB","Agend_NOK",IF((IFERROR(IFERROR(VLOOKUP(A679,Agendamento!A:C,3,0),VLOOKUP(B679,Agendamento!B:C,2,0)&amp;"B"),"Encaixe"))="Encaixe","Encaixe","Não Utilizou"))))</f>
        <v>Agend_NOK</v>
      </c>
      <c r="K679" s="21" t="str">
        <f>IFERROR(VLOOKUP(L679,'Base Colaboradores'!C:F,4,0),"PRESTADOR DE SERVIÇOS")</f>
        <v>JORNALISMO</v>
      </c>
      <c r="L679" s="19" t="s">
        <v>17073</v>
      </c>
      <c r="M679" s="19" t="s">
        <v>11696</v>
      </c>
      <c r="N679" s="19" t="s">
        <v>17556</v>
      </c>
    </row>
    <row r="680" spans="1:14" x14ac:dyDescent="0.25">
      <c r="A680" s="19" t="str">
        <f t="shared" si="31"/>
        <v>37079Sambodromo x EG4606905h</v>
      </c>
      <c r="B680" s="19" t="str">
        <f t="shared" si="32"/>
        <v>37079Sambodromo x EG46069</v>
      </c>
      <c r="C680" s="19" t="s">
        <v>67</v>
      </c>
      <c r="D680" s="19">
        <v>37079</v>
      </c>
      <c r="E680" s="20"/>
      <c r="F680" s="19" t="s">
        <v>151</v>
      </c>
      <c r="G680" s="21" t="s">
        <v>188</v>
      </c>
      <c r="H680" s="22">
        <f t="shared" si="33"/>
        <v>46069</v>
      </c>
      <c r="I680" s="19" t="s">
        <v>622</v>
      </c>
      <c r="J680" s="21" t="str">
        <f>IF(LEN(A680&amp;B680)&lt;2,"Não Utilizou",IF((IFERROR(IFERROR(VLOOKUP(A680,Agendamento!A:C,3,0),VLOOKUP(B680,Agendamento!B:C,2,0)&amp;"B"),"Encaixe"))="Agendado","Agend_OK",IF((IFERROR(IFERROR(VLOOKUP(A680,Agendamento!A:C,3,0),VLOOKUP(B680,Agendamento!B:C,2,0)&amp;"B"),"Encaixe"))="AgendadoB","Agend_NOK",IF((IFERROR(IFERROR(VLOOKUP(A680,Agendamento!A:C,3,0),VLOOKUP(B680,Agendamento!B:C,2,0)&amp;"B"),"Encaixe"))="Encaixe","Encaixe","Não Utilizou"))))</f>
        <v>Agend_NOK</v>
      </c>
      <c r="K680" s="21" t="str">
        <f>IFERROR(VLOOKUP(L680,'Base Colaboradores'!C:F,4,0),"PRESTADOR DE SERVIÇOS")</f>
        <v>FINANCAS JURIDICO E INFRAESTRUTURA</v>
      </c>
      <c r="L680" s="19" t="s">
        <v>16264</v>
      </c>
      <c r="M680" s="19" t="s">
        <v>15092</v>
      </c>
      <c r="N680" s="19" t="s">
        <v>17553</v>
      </c>
    </row>
    <row r="681" spans="1:14" x14ac:dyDescent="0.25">
      <c r="A681" s="19" t="str">
        <f t="shared" si="31"/>
        <v>92110EG x Sambodromo4607020h</v>
      </c>
      <c r="B681" s="19" t="str">
        <f t="shared" si="32"/>
        <v>92110EG x Sambodromo46070</v>
      </c>
      <c r="C681" s="19" t="s">
        <v>124</v>
      </c>
      <c r="D681" s="19">
        <v>92110</v>
      </c>
      <c r="E681" s="20"/>
      <c r="F681" s="19" t="s">
        <v>6</v>
      </c>
      <c r="G681" s="21" t="s">
        <v>114</v>
      </c>
      <c r="H681" s="22">
        <f t="shared" si="33"/>
        <v>46070</v>
      </c>
      <c r="I681" s="19" t="s">
        <v>623</v>
      </c>
      <c r="J681" s="21" t="str">
        <f>IF(LEN(A681&amp;B681)&lt;2,"Não Utilizou",IF((IFERROR(IFERROR(VLOOKUP(A681,Agendamento!A:C,3,0),VLOOKUP(B681,Agendamento!B:C,2,0)&amp;"B"),"Encaixe"))="Agendado","Agend_OK",IF((IFERROR(IFERROR(VLOOKUP(A681,Agendamento!A:C,3,0),VLOOKUP(B681,Agendamento!B:C,2,0)&amp;"B"),"Encaixe"))="AgendadoB","Agend_NOK",IF((IFERROR(IFERROR(VLOOKUP(A681,Agendamento!A:C,3,0),VLOOKUP(B681,Agendamento!B:C,2,0)&amp;"B"),"Encaixe"))="Encaixe","Encaixe","Não Utilizou"))))</f>
        <v>Agend_OK</v>
      </c>
      <c r="K681" s="21" t="str">
        <f>IFERROR(VLOOKUP(L681,'Base Colaboradores'!C:F,4,0),"PRESTADOR DE SERVIÇOS")</f>
        <v>TECNOLOGIA</v>
      </c>
      <c r="L681" s="19" t="s">
        <v>16155</v>
      </c>
      <c r="M681" s="19" t="s">
        <v>7015</v>
      </c>
      <c r="N681" s="19" t="s">
        <v>17506</v>
      </c>
    </row>
    <row r="682" spans="1:14" x14ac:dyDescent="0.25">
      <c r="A682" s="19" t="str">
        <f t="shared" si="31"/>
        <v>43262Sambodromo x JB4606905h</v>
      </c>
      <c r="B682" s="19" t="str">
        <f t="shared" si="32"/>
        <v>43262Sambodromo x JB46069</v>
      </c>
      <c r="C682" s="19" t="s">
        <v>150</v>
      </c>
      <c r="D682" s="19">
        <v>43262</v>
      </c>
      <c r="E682" s="20"/>
      <c r="F682" s="19" t="s">
        <v>159</v>
      </c>
      <c r="G682" s="21" t="s">
        <v>188</v>
      </c>
      <c r="H682" s="22">
        <f t="shared" si="33"/>
        <v>46069</v>
      </c>
      <c r="I682" s="19" t="s">
        <v>622</v>
      </c>
      <c r="J682" s="21" t="str">
        <f>IF(LEN(A682&amp;B682)&lt;2,"Não Utilizou",IF((IFERROR(IFERROR(VLOOKUP(A682,Agendamento!A:C,3,0),VLOOKUP(B682,Agendamento!B:C,2,0)&amp;"B"),"Encaixe"))="Agendado","Agend_OK",IF((IFERROR(IFERROR(VLOOKUP(A682,Agendamento!A:C,3,0),VLOOKUP(B682,Agendamento!B:C,2,0)&amp;"B"),"Encaixe"))="AgendadoB","Agend_NOK",IF((IFERROR(IFERROR(VLOOKUP(A682,Agendamento!A:C,3,0),VLOOKUP(B682,Agendamento!B:C,2,0)&amp;"B"),"Encaixe"))="Encaixe","Encaixe","Não Utilizou"))))</f>
        <v>Agend_NOK</v>
      </c>
      <c r="K682" s="21" t="str">
        <f>IFERROR(VLOOKUP(L682,'Base Colaboradores'!C:F,4,0),"PRESTADOR DE SERVIÇOS")</f>
        <v>JORNALISMO</v>
      </c>
      <c r="L682" s="19" t="s">
        <v>16228</v>
      </c>
      <c r="M682" s="19" t="s">
        <v>4622</v>
      </c>
      <c r="N682" s="19" t="s">
        <v>17561</v>
      </c>
    </row>
    <row r="683" spans="1:14" x14ac:dyDescent="0.25">
      <c r="A683" s="19" t="str">
        <f t="shared" si="31"/>
        <v>43262JB x Sambodromo4607023h</v>
      </c>
      <c r="B683" s="19" t="str">
        <f t="shared" si="32"/>
        <v>43262JB x Sambodromo46070</v>
      </c>
      <c r="C683" s="19" t="s">
        <v>150</v>
      </c>
      <c r="D683" s="19">
        <v>43262</v>
      </c>
      <c r="E683" s="20"/>
      <c r="F683" s="19" t="s">
        <v>33</v>
      </c>
      <c r="G683" s="21" t="s">
        <v>148</v>
      </c>
      <c r="H683" s="22">
        <f t="shared" si="33"/>
        <v>46070</v>
      </c>
      <c r="I683" s="19" t="s">
        <v>623</v>
      </c>
      <c r="J683" s="21" t="str">
        <f>IF(LEN(A683&amp;B683)&lt;2,"Não Utilizou",IF((IFERROR(IFERROR(VLOOKUP(A683,Agendamento!A:C,3,0),VLOOKUP(B683,Agendamento!B:C,2,0)&amp;"B"),"Encaixe"))="Agendado","Agend_OK",IF((IFERROR(IFERROR(VLOOKUP(A683,Agendamento!A:C,3,0),VLOOKUP(B683,Agendamento!B:C,2,0)&amp;"B"),"Encaixe"))="AgendadoB","Agend_NOK",IF((IFERROR(IFERROR(VLOOKUP(A683,Agendamento!A:C,3,0),VLOOKUP(B683,Agendamento!B:C,2,0)&amp;"B"),"Encaixe"))="Encaixe","Encaixe","Não Utilizou"))))</f>
        <v>Agend_NOK</v>
      </c>
      <c r="K683" s="21" t="str">
        <f>IFERROR(VLOOKUP(L683,'Base Colaboradores'!C:F,4,0),"PRESTADOR DE SERVIÇOS")</f>
        <v>JORNALISMO</v>
      </c>
      <c r="L683" s="19" t="s">
        <v>16228</v>
      </c>
      <c r="M683" s="19" t="s">
        <v>4622</v>
      </c>
      <c r="N683" s="19" t="s">
        <v>17561</v>
      </c>
    </row>
    <row r="684" spans="1:14" x14ac:dyDescent="0.25">
      <c r="A684" s="19" t="str">
        <f t="shared" si="31"/>
        <v>82103JB x Sambodromo4607020h</v>
      </c>
      <c r="B684" s="19" t="str">
        <f t="shared" si="32"/>
        <v>82103JB x Sambodromo46070</v>
      </c>
      <c r="C684" s="19" t="s">
        <v>109</v>
      </c>
      <c r="D684" s="19">
        <v>82103</v>
      </c>
      <c r="E684" s="20"/>
      <c r="F684" s="19" t="s">
        <v>33</v>
      </c>
      <c r="G684" s="21" t="s">
        <v>114</v>
      </c>
      <c r="H684" s="22">
        <f t="shared" si="33"/>
        <v>46070</v>
      </c>
      <c r="I684" s="19" t="s">
        <v>623</v>
      </c>
      <c r="J684" s="21" t="str">
        <f>IF(LEN(A684&amp;B684)&lt;2,"Não Utilizou",IF((IFERROR(IFERROR(VLOOKUP(A684,Agendamento!A:C,3,0),VLOOKUP(B684,Agendamento!B:C,2,0)&amp;"B"),"Encaixe"))="Agendado","Agend_OK",IF((IFERROR(IFERROR(VLOOKUP(A684,Agendamento!A:C,3,0),VLOOKUP(B684,Agendamento!B:C,2,0)&amp;"B"),"Encaixe"))="AgendadoB","Agend_NOK",IF((IFERROR(IFERROR(VLOOKUP(A684,Agendamento!A:C,3,0),VLOOKUP(B684,Agendamento!B:C,2,0)&amp;"B"),"Encaixe"))="Encaixe","Encaixe","Não Utilizou"))))</f>
        <v>Agend_NOK</v>
      </c>
      <c r="K684" s="21" t="str">
        <f>IFERROR(VLOOKUP(L684,'Base Colaboradores'!C:F,4,0),"PRESTADOR DE SERVIÇOS")</f>
        <v>JORNALISMO</v>
      </c>
      <c r="L684" s="19" t="s">
        <v>16714</v>
      </c>
      <c r="M684" s="19" t="s">
        <v>5297</v>
      </c>
      <c r="N684" s="19" t="s">
        <v>17556</v>
      </c>
    </row>
    <row r="685" spans="1:14" x14ac:dyDescent="0.25">
      <c r="A685" s="19" t="str">
        <f t="shared" si="31"/>
        <v>8139095473Sambodromo x EG4606905h</v>
      </c>
      <c r="B685" s="19" t="str">
        <f t="shared" si="32"/>
        <v>8139095473Sambodromo x EG46069</v>
      </c>
      <c r="C685" s="19" t="s">
        <v>261</v>
      </c>
      <c r="D685" s="19"/>
      <c r="E685" s="20">
        <v>8139095473</v>
      </c>
      <c r="F685" s="19" t="s">
        <v>151</v>
      </c>
      <c r="G685" s="21" t="s">
        <v>188</v>
      </c>
      <c r="H685" s="22">
        <f t="shared" si="33"/>
        <v>46069</v>
      </c>
      <c r="I685" s="19" t="s">
        <v>622</v>
      </c>
      <c r="J685" s="21" t="str">
        <f>IF(LEN(A685&amp;B685)&lt;2,"Não Utilizou",IF((IFERROR(IFERROR(VLOOKUP(A685,Agendamento!A:C,3,0),VLOOKUP(B685,Agendamento!B:C,2,0)&amp;"B"),"Encaixe"))="Agendado","Agend_OK",IF((IFERROR(IFERROR(VLOOKUP(A685,Agendamento!A:C,3,0),VLOOKUP(B685,Agendamento!B:C,2,0)&amp;"B"),"Encaixe"))="AgendadoB","Agend_NOK",IF((IFERROR(IFERROR(VLOOKUP(A685,Agendamento!A:C,3,0),VLOOKUP(B685,Agendamento!B:C,2,0)&amp;"B"),"Encaixe"))="Encaixe","Encaixe","Não Utilizou"))))</f>
        <v>Encaixe</v>
      </c>
      <c r="K685" s="21" t="str">
        <f>IFERROR(VLOOKUP(L685,'Base Colaboradores'!C:F,4,0),"PRESTADOR DE SERVIÇOS")</f>
        <v>PRESTADOR DE SERVIÇOS</v>
      </c>
      <c r="L685" s="19" t="s">
        <v>19218</v>
      </c>
      <c r="M685" s="19" t="s">
        <v>19218</v>
      </c>
      <c r="N685" s="19" t="s">
        <v>19218</v>
      </c>
    </row>
    <row r="686" spans="1:14" x14ac:dyDescent="0.25">
      <c r="A686" s="19" t="str">
        <f t="shared" si="31"/>
        <v>70705Sambodromo x EG4606901h</v>
      </c>
      <c r="B686" s="19" t="str">
        <f t="shared" si="32"/>
        <v>70705Sambodromo x EG46069</v>
      </c>
      <c r="C686" s="19" t="s">
        <v>156</v>
      </c>
      <c r="D686" s="19">
        <v>70705</v>
      </c>
      <c r="E686" s="20"/>
      <c r="F686" s="19" t="s">
        <v>151</v>
      </c>
      <c r="G686" s="21" t="s">
        <v>162</v>
      </c>
      <c r="H686" s="22">
        <f t="shared" si="33"/>
        <v>46069</v>
      </c>
      <c r="I686" s="19" t="s">
        <v>622</v>
      </c>
      <c r="J686" s="21" t="str">
        <f>IF(LEN(A686&amp;B686)&lt;2,"Não Utilizou",IF((IFERROR(IFERROR(VLOOKUP(A686,Agendamento!A:C,3,0),VLOOKUP(B686,Agendamento!B:C,2,0)&amp;"B"),"Encaixe"))="Agendado","Agend_OK",IF((IFERROR(IFERROR(VLOOKUP(A686,Agendamento!A:C,3,0),VLOOKUP(B686,Agendamento!B:C,2,0)&amp;"B"),"Encaixe"))="AgendadoB","Agend_NOK",IF((IFERROR(IFERROR(VLOOKUP(A686,Agendamento!A:C,3,0),VLOOKUP(B686,Agendamento!B:C,2,0)&amp;"B"),"Encaixe"))="Encaixe","Encaixe","Não Utilizou"))))</f>
        <v>Agend_NOK</v>
      </c>
      <c r="K686" s="21" t="str">
        <f>IFERROR(VLOOKUP(L686,'Base Colaboradores'!C:F,4,0),"PRESTADOR DE SERVIÇOS")</f>
        <v>FINANCAS JURIDICO E INFRAESTRUTURA</v>
      </c>
      <c r="L686" s="19" t="s">
        <v>16098</v>
      </c>
      <c r="M686" s="19" t="s">
        <v>5255</v>
      </c>
      <c r="N686" s="19" t="s">
        <v>18114</v>
      </c>
    </row>
    <row r="687" spans="1:14" x14ac:dyDescent="0.25">
      <c r="A687" s="19" t="str">
        <f t="shared" si="31"/>
        <v>70705EG x Sambodromo4607017h</v>
      </c>
      <c r="B687" s="19" t="str">
        <f t="shared" si="32"/>
        <v>70705EG x Sambodromo46070</v>
      </c>
      <c r="C687" s="19" t="s">
        <v>156</v>
      </c>
      <c r="D687" s="19">
        <v>70705</v>
      </c>
      <c r="E687" s="20"/>
      <c r="F687" s="19" t="s">
        <v>6</v>
      </c>
      <c r="G687" s="21" t="s">
        <v>7</v>
      </c>
      <c r="H687" s="22">
        <f t="shared" si="33"/>
        <v>46070</v>
      </c>
      <c r="I687" s="19" t="s">
        <v>623</v>
      </c>
      <c r="J687" s="21" t="str">
        <f>IF(LEN(A687&amp;B687)&lt;2,"Não Utilizou",IF((IFERROR(IFERROR(VLOOKUP(A687,Agendamento!A:C,3,0),VLOOKUP(B687,Agendamento!B:C,2,0)&amp;"B"),"Encaixe"))="Agendado","Agend_OK",IF((IFERROR(IFERROR(VLOOKUP(A687,Agendamento!A:C,3,0),VLOOKUP(B687,Agendamento!B:C,2,0)&amp;"B"),"Encaixe"))="AgendadoB","Agend_NOK",IF((IFERROR(IFERROR(VLOOKUP(A687,Agendamento!A:C,3,0),VLOOKUP(B687,Agendamento!B:C,2,0)&amp;"B"),"Encaixe"))="Encaixe","Encaixe","Não Utilizou"))))</f>
        <v>Agend_OK</v>
      </c>
      <c r="K687" s="21" t="str">
        <f>IFERROR(VLOOKUP(L687,'Base Colaboradores'!C:F,4,0),"PRESTADOR DE SERVIÇOS")</f>
        <v>FINANCAS JURIDICO E INFRAESTRUTURA</v>
      </c>
      <c r="L687" s="19" t="s">
        <v>16098</v>
      </c>
      <c r="M687" s="19" t="s">
        <v>5255</v>
      </c>
      <c r="N687" s="19" t="s">
        <v>18114</v>
      </c>
    </row>
    <row r="688" spans="1:14" x14ac:dyDescent="0.25">
      <c r="A688" s="19" t="str">
        <f t="shared" si="31"/>
        <v>59538Sambodromo x JB4606905h</v>
      </c>
      <c r="B688" s="19" t="str">
        <f t="shared" si="32"/>
        <v>59538Sambodromo x JB46069</v>
      </c>
      <c r="C688" s="19" t="s">
        <v>572</v>
      </c>
      <c r="D688" s="19">
        <v>59538</v>
      </c>
      <c r="E688" s="20"/>
      <c r="F688" s="19" t="s">
        <v>159</v>
      </c>
      <c r="G688" s="21" t="s">
        <v>188</v>
      </c>
      <c r="H688" s="22">
        <f t="shared" si="33"/>
        <v>46069</v>
      </c>
      <c r="I688" s="19" t="s">
        <v>622</v>
      </c>
      <c r="J688" s="21" t="str">
        <f>IF(LEN(A688&amp;B688)&lt;2,"Não Utilizou",IF((IFERROR(IFERROR(VLOOKUP(A688,Agendamento!A:C,3,0),VLOOKUP(B688,Agendamento!B:C,2,0)&amp;"B"),"Encaixe"))="Agendado","Agend_OK",IF((IFERROR(IFERROR(VLOOKUP(A688,Agendamento!A:C,3,0),VLOOKUP(B688,Agendamento!B:C,2,0)&amp;"B"),"Encaixe"))="AgendadoB","Agend_NOK",IF((IFERROR(IFERROR(VLOOKUP(A688,Agendamento!A:C,3,0),VLOOKUP(B688,Agendamento!B:C,2,0)&amp;"B"),"Encaixe"))="Encaixe","Encaixe","Não Utilizou"))))</f>
        <v>Encaixe</v>
      </c>
      <c r="K688" s="21" t="str">
        <f>IFERROR(VLOOKUP(L688,'Base Colaboradores'!C:F,4,0),"PRESTADOR DE SERVIÇOS")</f>
        <v>TECNOLOGIA</v>
      </c>
      <c r="L688" s="19" t="s">
        <v>16088</v>
      </c>
      <c r="M688" s="19" t="s">
        <v>2276</v>
      </c>
      <c r="N688" s="19" t="s">
        <v>17486</v>
      </c>
    </row>
    <row r="689" spans="1:14" x14ac:dyDescent="0.25">
      <c r="A689" s="19" t="str">
        <f t="shared" si="31"/>
        <v>85656Sambodromo x EG4606906h</v>
      </c>
      <c r="B689" s="19" t="str">
        <f t="shared" si="32"/>
        <v>85656Sambodromo x EG46069</v>
      </c>
      <c r="C689" s="19" t="s">
        <v>85</v>
      </c>
      <c r="D689" s="19">
        <v>85656</v>
      </c>
      <c r="E689" s="20"/>
      <c r="F689" s="19" t="s">
        <v>151</v>
      </c>
      <c r="G689" s="21" t="s">
        <v>193</v>
      </c>
      <c r="H689" s="22">
        <f t="shared" si="33"/>
        <v>46069</v>
      </c>
      <c r="I689" s="19" t="s">
        <v>622</v>
      </c>
      <c r="J689" s="21" t="str">
        <f>IF(LEN(A689&amp;B689)&lt;2,"Não Utilizou",IF((IFERROR(IFERROR(VLOOKUP(A689,Agendamento!A:C,3,0),VLOOKUP(B689,Agendamento!B:C,2,0)&amp;"B"),"Encaixe"))="Agendado","Agend_OK",IF((IFERROR(IFERROR(VLOOKUP(A689,Agendamento!A:C,3,0),VLOOKUP(B689,Agendamento!B:C,2,0)&amp;"B"),"Encaixe"))="AgendadoB","Agend_NOK",IF((IFERROR(IFERROR(VLOOKUP(A689,Agendamento!A:C,3,0),VLOOKUP(B689,Agendamento!B:C,2,0)&amp;"B"),"Encaixe"))="Encaixe","Encaixe","Não Utilizou"))))</f>
        <v>Agend_NOK</v>
      </c>
      <c r="K689" s="21" t="str">
        <f>IFERROR(VLOOKUP(L689,'Base Colaboradores'!C:F,4,0),"PRESTADOR DE SERVIÇOS")</f>
        <v>TECNOLOGIA</v>
      </c>
      <c r="L689" s="19" t="s">
        <v>16317</v>
      </c>
      <c r="M689" s="19" t="s">
        <v>12397</v>
      </c>
      <c r="N689" s="19" t="s">
        <v>17583</v>
      </c>
    </row>
    <row r="690" spans="1:14" x14ac:dyDescent="0.25">
      <c r="A690" s="19" t="str">
        <f t="shared" si="31"/>
        <v>85656EG x Sambodromo4607019h</v>
      </c>
      <c r="B690" s="19" t="str">
        <f t="shared" si="32"/>
        <v>85656EG x Sambodromo46070</v>
      </c>
      <c r="C690" s="19" t="s">
        <v>85</v>
      </c>
      <c r="D690" s="19">
        <v>85656</v>
      </c>
      <c r="E690" s="20"/>
      <c r="F690" s="19" t="s">
        <v>6</v>
      </c>
      <c r="G690" s="21" t="s">
        <v>76</v>
      </c>
      <c r="H690" s="22">
        <f t="shared" si="33"/>
        <v>46070</v>
      </c>
      <c r="I690" s="19" t="s">
        <v>623</v>
      </c>
      <c r="J690" s="21" t="str">
        <f>IF(LEN(A690&amp;B690)&lt;2,"Não Utilizou",IF((IFERROR(IFERROR(VLOOKUP(A690,Agendamento!A:C,3,0),VLOOKUP(B690,Agendamento!B:C,2,0)&amp;"B"),"Encaixe"))="Agendado","Agend_OK",IF((IFERROR(IFERROR(VLOOKUP(A690,Agendamento!A:C,3,0),VLOOKUP(B690,Agendamento!B:C,2,0)&amp;"B"),"Encaixe"))="AgendadoB","Agend_NOK",IF((IFERROR(IFERROR(VLOOKUP(A690,Agendamento!A:C,3,0),VLOOKUP(B690,Agendamento!B:C,2,0)&amp;"B"),"Encaixe"))="Encaixe","Encaixe","Não Utilizou"))))</f>
        <v>Agend_NOK</v>
      </c>
      <c r="K690" s="21" t="str">
        <f>IFERROR(VLOOKUP(L690,'Base Colaboradores'!C:F,4,0),"PRESTADOR DE SERVIÇOS")</f>
        <v>TECNOLOGIA</v>
      </c>
      <c r="L690" s="19" t="s">
        <v>16317</v>
      </c>
      <c r="M690" s="19" t="s">
        <v>12397</v>
      </c>
      <c r="N690" s="19" t="s">
        <v>17583</v>
      </c>
    </row>
    <row r="691" spans="1:14" x14ac:dyDescent="0.25">
      <c r="A691" s="19" t="str">
        <f t="shared" si="31"/>
        <v>46344Sambodromo x JB4606904h</v>
      </c>
      <c r="B691" s="19" t="str">
        <f t="shared" si="32"/>
        <v>46344Sambodromo x JB46069</v>
      </c>
      <c r="C691" s="19" t="s">
        <v>259</v>
      </c>
      <c r="D691" s="19">
        <v>46344</v>
      </c>
      <c r="E691" s="20"/>
      <c r="F691" s="19" t="s">
        <v>159</v>
      </c>
      <c r="G691" s="21" t="s">
        <v>178</v>
      </c>
      <c r="H691" s="22">
        <f t="shared" si="33"/>
        <v>46069</v>
      </c>
      <c r="I691" s="19" t="s">
        <v>622</v>
      </c>
      <c r="J691" s="21" t="str">
        <f>IF(LEN(A691&amp;B691)&lt;2,"Não Utilizou",IF((IFERROR(IFERROR(VLOOKUP(A691,Agendamento!A:C,3,0),VLOOKUP(B691,Agendamento!B:C,2,0)&amp;"B"),"Encaixe"))="Agendado","Agend_OK",IF((IFERROR(IFERROR(VLOOKUP(A691,Agendamento!A:C,3,0),VLOOKUP(B691,Agendamento!B:C,2,0)&amp;"B"),"Encaixe"))="AgendadoB","Agend_NOK",IF((IFERROR(IFERROR(VLOOKUP(A691,Agendamento!A:C,3,0),VLOOKUP(B691,Agendamento!B:C,2,0)&amp;"B"),"Encaixe"))="Encaixe","Encaixe","Não Utilizou"))))</f>
        <v>Agend_NOK</v>
      </c>
      <c r="K691" s="21" t="str">
        <f>IFERROR(VLOOKUP(L691,'Base Colaboradores'!C:F,4,0),"PRESTADOR DE SERVIÇOS")</f>
        <v>JORNALISMO</v>
      </c>
      <c r="L691" s="19" t="s">
        <v>16120</v>
      </c>
      <c r="M691" s="19" t="s">
        <v>12286</v>
      </c>
      <c r="N691" s="19" t="s">
        <v>17649</v>
      </c>
    </row>
    <row r="692" spans="1:14" x14ac:dyDescent="0.25">
      <c r="A692" s="19" t="str">
        <f t="shared" si="31"/>
        <v>46344JB x Sambodromo4607018h</v>
      </c>
      <c r="B692" s="19" t="str">
        <f t="shared" si="32"/>
        <v>46344JB x Sambodromo46070</v>
      </c>
      <c r="C692" s="19" t="s">
        <v>259</v>
      </c>
      <c r="D692" s="19">
        <v>46344</v>
      </c>
      <c r="E692" s="20"/>
      <c r="F692" s="19" t="s">
        <v>33</v>
      </c>
      <c r="G692" s="21" t="s">
        <v>34</v>
      </c>
      <c r="H692" s="22">
        <f t="shared" si="33"/>
        <v>46070</v>
      </c>
      <c r="I692" s="19" t="s">
        <v>623</v>
      </c>
      <c r="J692" s="21" t="str">
        <f>IF(LEN(A692&amp;B692)&lt;2,"Não Utilizou",IF((IFERROR(IFERROR(VLOOKUP(A692,Agendamento!A:C,3,0),VLOOKUP(B692,Agendamento!B:C,2,0)&amp;"B"),"Encaixe"))="Agendado","Agend_OK",IF((IFERROR(IFERROR(VLOOKUP(A692,Agendamento!A:C,3,0),VLOOKUP(B692,Agendamento!B:C,2,0)&amp;"B"),"Encaixe"))="AgendadoB","Agend_NOK",IF((IFERROR(IFERROR(VLOOKUP(A692,Agendamento!A:C,3,0),VLOOKUP(B692,Agendamento!B:C,2,0)&amp;"B"),"Encaixe"))="Encaixe","Encaixe","Não Utilizou"))))</f>
        <v>Agend_OK</v>
      </c>
      <c r="K692" s="21" t="str">
        <f>IFERROR(VLOOKUP(L692,'Base Colaboradores'!C:F,4,0),"PRESTADOR DE SERVIÇOS")</f>
        <v>JORNALISMO</v>
      </c>
      <c r="L692" s="19" t="s">
        <v>16120</v>
      </c>
      <c r="M692" s="19" t="s">
        <v>12286</v>
      </c>
      <c r="N692" s="19" t="s">
        <v>17649</v>
      </c>
    </row>
    <row r="693" spans="1:14" x14ac:dyDescent="0.25">
      <c r="A693" s="19" t="str">
        <f t="shared" si="31"/>
        <v>30989Sambodromo x EG4606905h</v>
      </c>
      <c r="B693" s="19" t="str">
        <f t="shared" si="32"/>
        <v>30989Sambodromo x EG46069</v>
      </c>
      <c r="C693" s="19" t="s">
        <v>93</v>
      </c>
      <c r="D693" s="19">
        <v>30989</v>
      </c>
      <c r="E693" s="20"/>
      <c r="F693" s="19" t="s">
        <v>151</v>
      </c>
      <c r="G693" s="21" t="s">
        <v>188</v>
      </c>
      <c r="H693" s="22">
        <f t="shared" si="33"/>
        <v>46069</v>
      </c>
      <c r="I693" s="19" t="s">
        <v>622</v>
      </c>
      <c r="J693" s="21" t="str">
        <f>IF(LEN(A693&amp;B693)&lt;2,"Não Utilizou",IF((IFERROR(IFERROR(VLOOKUP(A693,Agendamento!A:C,3,0),VLOOKUP(B693,Agendamento!B:C,2,0)&amp;"B"),"Encaixe"))="Agendado","Agend_OK",IF((IFERROR(IFERROR(VLOOKUP(A693,Agendamento!A:C,3,0),VLOOKUP(B693,Agendamento!B:C,2,0)&amp;"B"),"Encaixe"))="AgendadoB","Agend_NOK",IF((IFERROR(IFERROR(VLOOKUP(A693,Agendamento!A:C,3,0),VLOOKUP(B693,Agendamento!B:C,2,0)&amp;"B"),"Encaixe"))="Encaixe","Encaixe","Não Utilizou"))))</f>
        <v>Agend_NOK</v>
      </c>
      <c r="K693" s="21" t="str">
        <f>IFERROR(VLOOKUP(L693,'Base Colaboradores'!C:F,4,0),"PRESTADOR DE SERVIÇOS")</f>
        <v>JORNALISMO</v>
      </c>
      <c r="L693" s="19" t="s">
        <v>16228</v>
      </c>
      <c r="M693" s="19" t="s">
        <v>4622</v>
      </c>
      <c r="N693" s="19" t="s">
        <v>17766</v>
      </c>
    </row>
    <row r="694" spans="1:14" x14ac:dyDescent="0.25">
      <c r="A694" s="19" t="str">
        <f t="shared" si="31"/>
        <v>30989EG x Sambodromo4607019h</v>
      </c>
      <c r="B694" s="19" t="str">
        <f t="shared" si="32"/>
        <v>30989EG x Sambodromo46070</v>
      </c>
      <c r="C694" s="19" t="s">
        <v>93</v>
      </c>
      <c r="D694" s="19">
        <v>30989</v>
      </c>
      <c r="E694" s="20"/>
      <c r="F694" s="19" t="s">
        <v>6</v>
      </c>
      <c r="G694" s="21" t="s">
        <v>76</v>
      </c>
      <c r="H694" s="22">
        <f t="shared" si="33"/>
        <v>46070</v>
      </c>
      <c r="I694" s="19" t="s">
        <v>623</v>
      </c>
      <c r="J694" s="21" t="str">
        <f>IF(LEN(A694&amp;B694)&lt;2,"Não Utilizou",IF((IFERROR(IFERROR(VLOOKUP(A694,Agendamento!A:C,3,0),VLOOKUP(B694,Agendamento!B:C,2,0)&amp;"B"),"Encaixe"))="Agendado","Agend_OK",IF((IFERROR(IFERROR(VLOOKUP(A694,Agendamento!A:C,3,0),VLOOKUP(B694,Agendamento!B:C,2,0)&amp;"B"),"Encaixe"))="AgendadoB","Agend_NOK",IF((IFERROR(IFERROR(VLOOKUP(A694,Agendamento!A:C,3,0),VLOOKUP(B694,Agendamento!B:C,2,0)&amp;"B"),"Encaixe"))="Encaixe","Encaixe","Não Utilizou"))))</f>
        <v>Agend_NOK</v>
      </c>
      <c r="K694" s="21" t="str">
        <f>IFERROR(VLOOKUP(L694,'Base Colaboradores'!C:F,4,0),"PRESTADOR DE SERVIÇOS")</f>
        <v>JORNALISMO</v>
      </c>
      <c r="L694" s="19" t="s">
        <v>16228</v>
      </c>
      <c r="M694" s="19" t="s">
        <v>4622</v>
      </c>
      <c r="N694" s="19" t="s">
        <v>17766</v>
      </c>
    </row>
    <row r="695" spans="1:14" x14ac:dyDescent="0.25">
      <c r="A695" s="19" t="str">
        <f t="shared" si="31"/>
        <v>02567944729EG x Sambodromo4607019h</v>
      </c>
      <c r="B695" s="19" t="str">
        <f t="shared" si="32"/>
        <v>02567944729EG x Sambodromo46070</v>
      </c>
      <c r="C695" s="19" t="s">
        <v>90</v>
      </c>
      <c r="D695" s="19"/>
      <c r="E695" s="20" t="s">
        <v>91</v>
      </c>
      <c r="F695" s="19" t="s">
        <v>6</v>
      </c>
      <c r="G695" s="21" t="s">
        <v>76</v>
      </c>
      <c r="H695" s="22">
        <f t="shared" si="33"/>
        <v>46070</v>
      </c>
      <c r="I695" s="19" t="s">
        <v>623</v>
      </c>
      <c r="J695" s="21" t="str">
        <f>IF(LEN(A695&amp;B695)&lt;2,"Não Utilizou",IF((IFERROR(IFERROR(VLOOKUP(A695,Agendamento!A:C,3,0),VLOOKUP(B695,Agendamento!B:C,2,0)&amp;"B"),"Encaixe"))="Agendado","Agend_OK",IF((IFERROR(IFERROR(VLOOKUP(A695,Agendamento!A:C,3,0),VLOOKUP(B695,Agendamento!B:C,2,0)&amp;"B"),"Encaixe"))="AgendadoB","Agend_NOK",IF((IFERROR(IFERROR(VLOOKUP(A695,Agendamento!A:C,3,0),VLOOKUP(B695,Agendamento!B:C,2,0)&amp;"B"),"Encaixe"))="Encaixe","Encaixe","Não Utilizou"))))</f>
        <v>Agend_OK</v>
      </c>
      <c r="K695" s="21" t="str">
        <f>IFERROR(VLOOKUP(L695,'Base Colaboradores'!C:F,4,0),"PRESTADOR DE SERVIÇOS")</f>
        <v>PRESTADOR DE SERVIÇOS</v>
      </c>
      <c r="L695" s="19" t="s">
        <v>19299</v>
      </c>
      <c r="M695" s="19" t="s">
        <v>19218</v>
      </c>
      <c r="N695" s="19" t="s">
        <v>19218</v>
      </c>
    </row>
    <row r="696" spans="1:14" x14ac:dyDescent="0.25">
      <c r="A696" s="19" t="str">
        <f t="shared" si="31"/>
        <v>02567944729Sambodromo x EG4606905h</v>
      </c>
      <c r="B696" s="19" t="str">
        <f t="shared" si="32"/>
        <v>02567944729Sambodromo x EG46069</v>
      </c>
      <c r="C696" s="19" t="s">
        <v>90</v>
      </c>
      <c r="D696" s="19"/>
      <c r="E696" s="20" t="s">
        <v>91</v>
      </c>
      <c r="F696" s="19" t="s">
        <v>151</v>
      </c>
      <c r="G696" s="21" t="s">
        <v>188</v>
      </c>
      <c r="H696" s="22">
        <f t="shared" si="33"/>
        <v>46069</v>
      </c>
      <c r="I696" s="19" t="s">
        <v>622</v>
      </c>
      <c r="J696" s="21" t="str">
        <f>IF(LEN(A696&amp;B696)&lt;2,"Não Utilizou",IF((IFERROR(IFERROR(VLOOKUP(A696,Agendamento!A:C,3,0),VLOOKUP(B696,Agendamento!B:C,2,0)&amp;"B"),"Encaixe"))="Agendado","Agend_OK",IF((IFERROR(IFERROR(VLOOKUP(A696,Agendamento!A:C,3,0),VLOOKUP(B696,Agendamento!B:C,2,0)&amp;"B"),"Encaixe"))="AgendadoB","Agend_NOK",IF((IFERROR(IFERROR(VLOOKUP(A696,Agendamento!A:C,3,0),VLOOKUP(B696,Agendamento!B:C,2,0)&amp;"B"),"Encaixe"))="Encaixe","Encaixe","Não Utilizou"))))</f>
        <v>Agend_OK</v>
      </c>
      <c r="K696" s="21" t="str">
        <f>IFERROR(VLOOKUP(L696,'Base Colaboradores'!C:F,4,0),"PRESTADOR DE SERVIÇOS")</f>
        <v>PRESTADOR DE SERVIÇOS</v>
      </c>
      <c r="L696" s="19" t="s">
        <v>19299</v>
      </c>
      <c r="M696" s="19" t="s">
        <v>19218</v>
      </c>
      <c r="N696" s="19" t="s">
        <v>19218</v>
      </c>
    </row>
    <row r="697" spans="1:14" x14ac:dyDescent="0.25">
      <c r="A697" s="19" t="str">
        <f t="shared" si="31"/>
        <v>63078Sambodromo x JB4606902h</v>
      </c>
      <c r="B697" s="19" t="str">
        <f t="shared" si="32"/>
        <v>63078Sambodromo x JB46069</v>
      </c>
      <c r="C697" s="19" t="s">
        <v>181</v>
      </c>
      <c r="D697" s="19">
        <v>63078</v>
      </c>
      <c r="E697" s="20"/>
      <c r="F697" s="19" t="s">
        <v>159</v>
      </c>
      <c r="G697" s="21" t="s">
        <v>166</v>
      </c>
      <c r="H697" s="22">
        <f t="shared" si="33"/>
        <v>46069</v>
      </c>
      <c r="I697" s="19" t="s">
        <v>622</v>
      </c>
      <c r="J697" s="21" t="str">
        <f>IF(LEN(A697&amp;B697)&lt;2,"Não Utilizou",IF((IFERROR(IFERROR(VLOOKUP(A697,Agendamento!A:C,3,0),VLOOKUP(B697,Agendamento!B:C,2,0)&amp;"B"),"Encaixe"))="Agendado","Agend_OK",IF((IFERROR(IFERROR(VLOOKUP(A697,Agendamento!A:C,3,0),VLOOKUP(B697,Agendamento!B:C,2,0)&amp;"B"),"Encaixe"))="AgendadoB","Agend_NOK",IF((IFERROR(IFERROR(VLOOKUP(A697,Agendamento!A:C,3,0),VLOOKUP(B697,Agendamento!B:C,2,0)&amp;"B"),"Encaixe"))="Encaixe","Encaixe","Não Utilizou"))))</f>
        <v>Encaixe</v>
      </c>
      <c r="K697" s="21" t="str">
        <f>IFERROR(VLOOKUP(L697,'Base Colaboradores'!C:F,4,0),"PRESTADOR DE SERVIÇOS")</f>
        <v>TECNOLOGIA</v>
      </c>
      <c r="L697" s="19" t="s">
        <v>16260</v>
      </c>
      <c r="M697" s="19" t="s">
        <v>5234</v>
      </c>
      <c r="N697" s="19" t="s">
        <v>17510</v>
      </c>
    </row>
    <row r="698" spans="1:14" x14ac:dyDescent="0.25">
      <c r="A698" s="19" t="str">
        <f t="shared" si="31"/>
        <v>11453434739Sambodromo x EG4606906h</v>
      </c>
      <c r="B698" s="19" t="str">
        <f t="shared" si="32"/>
        <v>11453434739Sambodromo x EG46069</v>
      </c>
      <c r="C698" s="19" t="s">
        <v>22</v>
      </c>
      <c r="D698" s="19"/>
      <c r="E698" s="20" t="s">
        <v>217</v>
      </c>
      <c r="F698" s="19" t="s">
        <v>151</v>
      </c>
      <c r="G698" s="21" t="s">
        <v>193</v>
      </c>
      <c r="H698" s="22">
        <f t="shared" si="33"/>
        <v>46069</v>
      </c>
      <c r="I698" s="19" t="s">
        <v>622</v>
      </c>
      <c r="J698" s="21" t="str">
        <f>IF(LEN(A698&amp;B698)&lt;2,"Não Utilizou",IF((IFERROR(IFERROR(VLOOKUP(A698,Agendamento!A:C,3,0),VLOOKUP(B698,Agendamento!B:C,2,0)&amp;"B"),"Encaixe"))="Agendado","Agend_OK",IF((IFERROR(IFERROR(VLOOKUP(A698,Agendamento!A:C,3,0),VLOOKUP(B698,Agendamento!B:C,2,0)&amp;"B"),"Encaixe"))="AgendadoB","Agend_NOK",IF((IFERROR(IFERROR(VLOOKUP(A698,Agendamento!A:C,3,0),VLOOKUP(B698,Agendamento!B:C,2,0)&amp;"B"),"Encaixe"))="Encaixe","Encaixe","Não Utilizou"))))</f>
        <v>Agend_OK</v>
      </c>
      <c r="K698" s="21" t="str">
        <f>IFERROR(VLOOKUP(L698,'Base Colaboradores'!C:F,4,0),"PRESTADOR DE SERVIÇOS")</f>
        <v>PRESTADOR DE SERVIÇOS</v>
      </c>
      <c r="L698" s="19" t="s">
        <v>19298</v>
      </c>
      <c r="M698" s="19" t="s">
        <v>19218</v>
      </c>
      <c r="N698" s="19" t="s">
        <v>19218</v>
      </c>
    </row>
    <row r="699" spans="1:14" x14ac:dyDescent="0.25">
      <c r="A699" s="19" t="str">
        <f t="shared" si="31"/>
        <v>11453434739EG x Sambodromo4607017h</v>
      </c>
      <c r="B699" s="19" t="str">
        <f t="shared" si="32"/>
        <v>11453434739EG x Sambodromo46070</v>
      </c>
      <c r="C699" s="19" t="s">
        <v>22</v>
      </c>
      <c r="D699" s="19"/>
      <c r="E699" s="20" t="s">
        <v>217</v>
      </c>
      <c r="F699" s="19" t="s">
        <v>6</v>
      </c>
      <c r="G699" s="21" t="s">
        <v>7</v>
      </c>
      <c r="H699" s="22">
        <f t="shared" si="33"/>
        <v>46070</v>
      </c>
      <c r="I699" s="19" t="s">
        <v>623</v>
      </c>
      <c r="J699" s="21" t="str">
        <f>IF(LEN(A699&amp;B699)&lt;2,"Não Utilizou",IF((IFERROR(IFERROR(VLOOKUP(A699,Agendamento!A:C,3,0),VLOOKUP(B699,Agendamento!B:C,2,0)&amp;"B"),"Encaixe"))="Agendado","Agend_OK",IF((IFERROR(IFERROR(VLOOKUP(A699,Agendamento!A:C,3,0),VLOOKUP(B699,Agendamento!B:C,2,0)&amp;"B"),"Encaixe"))="AgendadoB","Agend_NOK",IF((IFERROR(IFERROR(VLOOKUP(A699,Agendamento!A:C,3,0),VLOOKUP(B699,Agendamento!B:C,2,0)&amp;"B"),"Encaixe"))="Encaixe","Encaixe","Não Utilizou"))))</f>
        <v>Agend_OK</v>
      </c>
      <c r="K699" s="21" t="str">
        <f>IFERROR(VLOOKUP(L699,'Base Colaboradores'!C:F,4,0),"PRESTADOR DE SERVIÇOS")</f>
        <v>PRESTADOR DE SERVIÇOS</v>
      </c>
      <c r="L699" s="19" t="s">
        <v>19298</v>
      </c>
      <c r="M699" s="19" t="s">
        <v>19218</v>
      </c>
      <c r="N699" s="19" t="s">
        <v>19218</v>
      </c>
    </row>
    <row r="700" spans="1:14" x14ac:dyDescent="0.25">
      <c r="A700" s="19" t="str">
        <f t="shared" si="31"/>
        <v>03181778540EG x Sambodromo4607019h</v>
      </c>
      <c r="B700" s="19" t="str">
        <f t="shared" si="32"/>
        <v>03181778540EG x Sambodromo46070</v>
      </c>
      <c r="C700" s="19" t="s">
        <v>227</v>
      </c>
      <c r="D700" s="19"/>
      <c r="E700" s="20" t="s">
        <v>52</v>
      </c>
      <c r="F700" s="19" t="s">
        <v>6</v>
      </c>
      <c r="G700" s="21" t="s">
        <v>76</v>
      </c>
      <c r="H700" s="22">
        <f t="shared" si="33"/>
        <v>46070</v>
      </c>
      <c r="I700" s="19" t="s">
        <v>623</v>
      </c>
      <c r="J700" s="21" t="str">
        <f>IF(LEN(A700&amp;B700)&lt;2,"Não Utilizou",IF((IFERROR(IFERROR(VLOOKUP(A700,Agendamento!A:C,3,0),VLOOKUP(B700,Agendamento!B:C,2,0)&amp;"B"),"Encaixe"))="Agendado","Agend_OK",IF((IFERROR(IFERROR(VLOOKUP(A700,Agendamento!A:C,3,0),VLOOKUP(B700,Agendamento!B:C,2,0)&amp;"B"),"Encaixe"))="AgendadoB","Agend_NOK",IF((IFERROR(IFERROR(VLOOKUP(A700,Agendamento!A:C,3,0),VLOOKUP(B700,Agendamento!B:C,2,0)&amp;"B"),"Encaixe"))="Encaixe","Encaixe","Não Utilizou"))))</f>
        <v>Agend_NOK</v>
      </c>
      <c r="K700" s="21" t="str">
        <f>IFERROR(VLOOKUP(L700,'Base Colaboradores'!C:F,4,0),"PRESTADOR DE SERVIÇOS")</f>
        <v>PRESTADOR DE SERVIÇOS</v>
      </c>
      <c r="L700" s="19" t="s">
        <v>19298</v>
      </c>
      <c r="M700" s="19" t="s">
        <v>19218</v>
      </c>
      <c r="N700" s="19" t="s">
        <v>19218</v>
      </c>
    </row>
    <row r="701" spans="1:14" x14ac:dyDescent="0.25">
      <c r="A701" s="19" t="str">
        <f t="shared" si="31"/>
        <v>90746Sambodromo x EG4606905h</v>
      </c>
      <c r="B701" s="19" t="str">
        <f t="shared" si="32"/>
        <v>90746Sambodromo x EG46069</v>
      </c>
      <c r="C701" s="19" t="s">
        <v>92</v>
      </c>
      <c r="D701" s="19">
        <v>90746</v>
      </c>
      <c r="E701" s="20"/>
      <c r="F701" s="19" t="s">
        <v>151</v>
      </c>
      <c r="G701" s="21" t="s">
        <v>188</v>
      </c>
      <c r="H701" s="22">
        <f t="shared" si="33"/>
        <v>46069</v>
      </c>
      <c r="I701" s="19" t="s">
        <v>622</v>
      </c>
      <c r="J701" s="21" t="str">
        <f>IF(LEN(A701&amp;B701)&lt;2,"Não Utilizou",IF((IFERROR(IFERROR(VLOOKUP(A701,Agendamento!A:C,3,0),VLOOKUP(B701,Agendamento!B:C,2,0)&amp;"B"),"Encaixe"))="Agendado","Agend_OK",IF((IFERROR(IFERROR(VLOOKUP(A701,Agendamento!A:C,3,0),VLOOKUP(B701,Agendamento!B:C,2,0)&amp;"B"),"Encaixe"))="AgendadoB","Agend_NOK",IF((IFERROR(IFERROR(VLOOKUP(A701,Agendamento!A:C,3,0),VLOOKUP(B701,Agendamento!B:C,2,0)&amp;"B"),"Encaixe"))="Encaixe","Encaixe","Não Utilizou"))))</f>
        <v>Agend_NOK</v>
      </c>
      <c r="K701" s="21" t="str">
        <f>IFERROR(VLOOKUP(L701,'Base Colaboradores'!C:F,4,0),"PRESTADOR DE SERVIÇOS")</f>
        <v>TECNOLOGIA</v>
      </c>
      <c r="L701" s="19" t="s">
        <v>16317</v>
      </c>
      <c r="M701" s="19" t="s">
        <v>12397</v>
      </c>
      <c r="N701" s="19" t="s">
        <v>17486</v>
      </c>
    </row>
    <row r="702" spans="1:14" x14ac:dyDescent="0.25">
      <c r="A702" s="19" t="str">
        <f t="shared" si="31"/>
        <v>90746EG x Sambodromo4607019h</v>
      </c>
      <c r="B702" s="19" t="str">
        <f t="shared" si="32"/>
        <v>90746EG x Sambodromo46070</v>
      </c>
      <c r="C702" s="19" t="s">
        <v>92</v>
      </c>
      <c r="D702" s="19">
        <v>90746</v>
      </c>
      <c r="E702" s="20"/>
      <c r="F702" s="19" t="s">
        <v>6</v>
      </c>
      <c r="G702" s="21" t="s">
        <v>76</v>
      </c>
      <c r="H702" s="22">
        <f t="shared" si="33"/>
        <v>46070</v>
      </c>
      <c r="I702" s="19" t="s">
        <v>623</v>
      </c>
      <c r="J702" s="21" t="str">
        <f>IF(LEN(A702&amp;B702)&lt;2,"Não Utilizou",IF((IFERROR(IFERROR(VLOOKUP(A702,Agendamento!A:C,3,0),VLOOKUP(B702,Agendamento!B:C,2,0)&amp;"B"),"Encaixe"))="Agendado","Agend_OK",IF((IFERROR(IFERROR(VLOOKUP(A702,Agendamento!A:C,3,0),VLOOKUP(B702,Agendamento!B:C,2,0)&amp;"B"),"Encaixe"))="AgendadoB","Agend_NOK",IF((IFERROR(IFERROR(VLOOKUP(A702,Agendamento!A:C,3,0),VLOOKUP(B702,Agendamento!B:C,2,0)&amp;"B"),"Encaixe"))="Encaixe","Encaixe","Não Utilizou"))))</f>
        <v>Agend_NOK</v>
      </c>
      <c r="K702" s="21" t="str">
        <f>IFERROR(VLOOKUP(L702,'Base Colaboradores'!C:F,4,0),"PRESTADOR DE SERVIÇOS")</f>
        <v>TECNOLOGIA</v>
      </c>
      <c r="L702" s="19" t="s">
        <v>16317</v>
      </c>
      <c r="M702" s="19" t="s">
        <v>12397</v>
      </c>
      <c r="N702" s="19" t="s">
        <v>17486</v>
      </c>
    </row>
    <row r="703" spans="1:14" x14ac:dyDescent="0.25">
      <c r="A703" s="19" t="str">
        <f t="shared" si="31"/>
        <v>23578Sambodromo x EG4606906h</v>
      </c>
      <c r="B703" s="19" t="str">
        <f t="shared" si="32"/>
        <v>23578Sambodromo x EG46069</v>
      </c>
      <c r="C703" s="19" t="s">
        <v>127</v>
      </c>
      <c r="D703" s="19">
        <v>23578</v>
      </c>
      <c r="E703" s="20"/>
      <c r="F703" s="19" t="s">
        <v>151</v>
      </c>
      <c r="G703" s="21" t="s">
        <v>193</v>
      </c>
      <c r="H703" s="22">
        <f t="shared" si="33"/>
        <v>46069</v>
      </c>
      <c r="I703" s="19" t="s">
        <v>622</v>
      </c>
      <c r="J703" s="21" t="str">
        <f>IF(LEN(A703&amp;B703)&lt;2,"Não Utilizou",IF((IFERROR(IFERROR(VLOOKUP(A703,Agendamento!A:C,3,0),VLOOKUP(B703,Agendamento!B:C,2,0)&amp;"B"),"Encaixe"))="Agendado","Agend_OK",IF((IFERROR(IFERROR(VLOOKUP(A703,Agendamento!A:C,3,0),VLOOKUP(B703,Agendamento!B:C,2,0)&amp;"B"),"Encaixe"))="AgendadoB","Agend_NOK",IF((IFERROR(IFERROR(VLOOKUP(A703,Agendamento!A:C,3,0),VLOOKUP(B703,Agendamento!B:C,2,0)&amp;"B"),"Encaixe"))="Encaixe","Encaixe","Não Utilizou"))))</f>
        <v>Agend_NOK</v>
      </c>
      <c r="K703" s="21" t="str">
        <f>IFERROR(VLOOKUP(L703,'Base Colaboradores'!C:F,4,0),"PRESTADOR DE SERVIÇOS")</f>
        <v>FINANCAS JURIDICO E INFRAESTRUTURA</v>
      </c>
      <c r="L703" s="19" t="s">
        <v>16264</v>
      </c>
      <c r="M703" s="19" t="s">
        <v>15092</v>
      </c>
      <c r="N703" s="19" t="s">
        <v>17512</v>
      </c>
    </row>
    <row r="704" spans="1:14" x14ac:dyDescent="0.25">
      <c r="A704" s="19" t="str">
        <f t="shared" si="31"/>
        <v>23578EG x Sambodromo4607022h</v>
      </c>
      <c r="B704" s="19" t="str">
        <f t="shared" si="32"/>
        <v>23578EG x Sambodromo46070</v>
      </c>
      <c r="C704" s="19" t="s">
        <v>127</v>
      </c>
      <c r="D704" s="19">
        <v>23578</v>
      </c>
      <c r="E704" s="20"/>
      <c r="F704" s="19" t="s">
        <v>6</v>
      </c>
      <c r="G704" s="21" t="s">
        <v>137</v>
      </c>
      <c r="H704" s="22">
        <f t="shared" si="33"/>
        <v>46070</v>
      </c>
      <c r="I704" s="19" t="s">
        <v>623</v>
      </c>
      <c r="J704" s="21" t="str">
        <f>IF(LEN(A704&amp;B704)&lt;2,"Não Utilizou",IF((IFERROR(IFERROR(VLOOKUP(A704,Agendamento!A:C,3,0),VLOOKUP(B704,Agendamento!B:C,2,0)&amp;"B"),"Encaixe"))="Agendado","Agend_OK",IF((IFERROR(IFERROR(VLOOKUP(A704,Agendamento!A:C,3,0),VLOOKUP(B704,Agendamento!B:C,2,0)&amp;"B"),"Encaixe"))="AgendadoB","Agend_NOK",IF((IFERROR(IFERROR(VLOOKUP(A704,Agendamento!A:C,3,0),VLOOKUP(B704,Agendamento!B:C,2,0)&amp;"B"),"Encaixe"))="Encaixe","Encaixe","Não Utilizou"))))</f>
        <v>Agend_NOK</v>
      </c>
      <c r="K704" s="21" t="str">
        <f>IFERROR(VLOOKUP(L704,'Base Colaboradores'!C:F,4,0),"PRESTADOR DE SERVIÇOS")</f>
        <v>FINANCAS JURIDICO E INFRAESTRUTURA</v>
      </c>
      <c r="L704" s="19" t="s">
        <v>16264</v>
      </c>
      <c r="M704" s="19" t="s">
        <v>15092</v>
      </c>
      <c r="N704" s="19" t="s">
        <v>17512</v>
      </c>
    </row>
    <row r="705" spans="1:14" x14ac:dyDescent="0.25">
      <c r="A705" s="19" t="str">
        <f t="shared" si="31"/>
        <v>10793318750Sambodromo x EG4606906h</v>
      </c>
      <c r="B705" s="19" t="str">
        <f t="shared" si="32"/>
        <v>10793318750Sambodromo x EG46069</v>
      </c>
      <c r="C705" s="19" t="s">
        <v>21</v>
      </c>
      <c r="D705" s="19"/>
      <c r="E705" s="20" t="s">
        <v>215</v>
      </c>
      <c r="F705" s="19" t="s">
        <v>151</v>
      </c>
      <c r="G705" s="21" t="s">
        <v>193</v>
      </c>
      <c r="H705" s="22">
        <f t="shared" si="33"/>
        <v>46069</v>
      </c>
      <c r="I705" s="19" t="s">
        <v>622</v>
      </c>
      <c r="J705" s="21" t="str">
        <f>IF(LEN(A705&amp;B705)&lt;2,"Não Utilizou",IF((IFERROR(IFERROR(VLOOKUP(A705,Agendamento!A:C,3,0),VLOOKUP(B705,Agendamento!B:C,2,0)&amp;"B"),"Encaixe"))="Agendado","Agend_OK",IF((IFERROR(IFERROR(VLOOKUP(A705,Agendamento!A:C,3,0),VLOOKUP(B705,Agendamento!B:C,2,0)&amp;"B"),"Encaixe"))="AgendadoB","Agend_NOK",IF((IFERROR(IFERROR(VLOOKUP(A705,Agendamento!A:C,3,0),VLOOKUP(B705,Agendamento!B:C,2,0)&amp;"B"),"Encaixe"))="Encaixe","Encaixe","Não Utilizou"))))</f>
        <v>Agend_OK</v>
      </c>
      <c r="K705" s="21" t="str">
        <f>IFERROR(VLOOKUP(L705,'Base Colaboradores'!C:F,4,0),"PRESTADOR DE SERVIÇOS")</f>
        <v>PRESTADOR DE SERVIÇOS</v>
      </c>
      <c r="L705" s="19" t="s">
        <v>19298</v>
      </c>
      <c r="M705" s="19" t="s">
        <v>19218</v>
      </c>
      <c r="N705" s="19" t="s">
        <v>19218</v>
      </c>
    </row>
    <row r="706" spans="1:14" x14ac:dyDescent="0.25">
      <c r="A706" s="19" t="str">
        <f t="shared" si="31"/>
        <v>10793318750EG x Sambodromo4607017h</v>
      </c>
      <c r="B706" s="19" t="str">
        <f t="shared" si="32"/>
        <v>10793318750EG x Sambodromo46070</v>
      </c>
      <c r="C706" s="19" t="s">
        <v>21</v>
      </c>
      <c r="D706" s="19"/>
      <c r="E706" s="20" t="s">
        <v>215</v>
      </c>
      <c r="F706" s="19" t="s">
        <v>6</v>
      </c>
      <c r="G706" s="21" t="s">
        <v>7</v>
      </c>
      <c r="H706" s="22">
        <f t="shared" si="33"/>
        <v>46070</v>
      </c>
      <c r="I706" s="19" t="s">
        <v>623</v>
      </c>
      <c r="J706" s="21" t="str">
        <f>IF(LEN(A706&amp;B706)&lt;2,"Não Utilizou",IF((IFERROR(IFERROR(VLOOKUP(A706,Agendamento!A:C,3,0),VLOOKUP(B706,Agendamento!B:C,2,0)&amp;"B"),"Encaixe"))="Agendado","Agend_OK",IF((IFERROR(IFERROR(VLOOKUP(A706,Agendamento!A:C,3,0),VLOOKUP(B706,Agendamento!B:C,2,0)&amp;"B"),"Encaixe"))="AgendadoB","Agend_NOK",IF((IFERROR(IFERROR(VLOOKUP(A706,Agendamento!A:C,3,0),VLOOKUP(B706,Agendamento!B:C,2,0)&amp;"B"),"Encaixe"))="Encaixe","Encaixe","Não Utilizou"))))</f>
        <v>Agend_OK</v>
      </c>
      <c r="K706" s="21" t="str">
        <f>IFERROR(VLOOKUP(L706,'Base Colaboradores'!C:F,4,0),"PRESTADOR DE SERVIÇOS")</f>
        <v>PRESTADOR DE SERVIÇOS</v>
      </c>
      <c r="L706" s="19" t="s">
        <v>19298</v>
      </c>
      <c r="M706" s="19" t="s">
        <v>19218</v>
      </c>
      <c r="N706" s="19" t="s">
        <v>19218</v>
      </c>
    </row>
    <row r="707" spans="1:14" x14ac:dyDescent="0.25">
      <c r="A707" s="19" t="str">
        <f t="shared" ref="A707:A770" si="34">IF(LEN(D707)&gt;1,D707,E707)&amp;F707&amp;H707&amp;G707</f>
        <v>57627EG x Sambodromo4607021h</v>
      </c>
      <c r="B707" s="19" t="str">
        <f t="shared" ref="B707:B770" si="35">IF(LEN(D707)&gt;1,D707,E707)&amp;F707&amp;H707</f>
        <v>57627EG x Sambodromo46070</v>
      </c>
      <c r="C707" s="19" t="s">
        <v>283</v>
      </c>
      <c r="D707" s="19">
        <v>57627</v>
      </c>
      <c r="E707" s="20"/>
      <c r="F707" s="19" t="s">
        <v>6</v>
      </c>
      <c r="G707" s="21" t="s">
        <v>126</v>
      </c>
      <c r="H707" s="22">
        <f t="shared" ref="H707:H770" si="36">IF(LEFT(I707,1)="1",46068,IF(LEFT(I707,1)="2",46069,IF(LEFT(I707,1)="3",46070,46074)))</f>
        <v>46070</v>
      </c>
      <c r="I707" s="19" t="s">
        <v>623</v>
      </c>
      <c r="J707" s="21" t="str">
        <f>IF(LEN(A707&amp;B707)&lt;2,"Não Utilizou",IF((IFERROR(IFERROR(VLOOKUP(A707,Agendamento!A:C,3,0),VLOOKUP(B707,Agendamento!B:C,2,0)&amp;"B"),"Encaixe"))="Agendado","Agend_OK",IF((IFERROR(IFERROR(VLOOKUP(A707,Agendamento!A:C,3,0),VLOOKUP(B707,Agendamento!B:C,2,0)&amp;"B"),"Encaixe"))="AgendadoB","Agend_NOK",IF((IFERROR(IFERROR(VLOOKUP(A707,Agendamento!A:C,3,0),VLOOKUP(B707,Agendamento!B:C,2,0)&amp;"B"),"Encaixe"))="Encaixe","Encaixe","Não Utilizou"))))</f>
        <v>Agend_OK</v>
      </c>
      <c r="K707" s="21" t="str">
        <f>IFERROR(VLOOKUP(L707,'Base Colaboradores'!C:F,4,0),"PRESTADOR DE SERVIÇOS")</f>
        <v>TECNOLOGIA</v>
      </c>
      <c r="L707" s="19" t="s">
        <v>17292</v>
      </c>
      <c r="M707" s="19" t="s">
        <v>12601</v>
      </c>
      <c r="N707" s="19" t="s">
        <v>17751</v>
      </c>
    </row>
    <row r="708" spans="1:14" x14ac:dyDescent="0.25">
      <c r="A708" s="19" t="str">
        <f t="shared" si="34"/>
        <v>69082Sambodromo x JB4606904h</v>
      </c>
      <c r="B708" s="19" t="str">
        <f t="shared" si="35"/>
        <v>69082Sambodromo x JB46069</v>
      </c>
      <c r="C708" s="19" t="s">
        <v>179</v>
      </c>
      <c r="D708" s="19">
        <v>69082</v>
      </c>
      <c r="E708" s="20"/>
      <c r="F708" s="19" t="s">
        <v>159</v>
      </c>
      <c r="G708" s="21" t="s">
        <v>178</v>
      </c>
      <c r="H708" s="22">
        <f t="shared" si="36"/>
        <v>46069</v>
      </c>
      <c r="I708" s="19" t="s">
        <v>622</v>
      </c>
      <c r="J708" s="21" t="str">
        <f>IF(LEN(A708&amp;B708)&lt;2,"Não Utilizou",IF((IFERROR(IFERROR(VLOOKUP(A708,Agendamento!A:C,3,0),VLOOKUP(B708,Agendamento!B:C,2,0)&amp;"B"),"Encaixe"))="Agendado","Agend_OK",IF((IFERROR(IFERROR(VLOOKUP(A708,Agendamento!A:C,3,0),VLOOKUP(B708,Agendamento!B:C,2,0)&amp;"B"),"Encaixe"))="AgendadoB","Agend_NOK",IF((IFERROR(IFERROR(VLOOKUP(A708,Agendamento!A:C,3,0),VLOOKUP(B708,Agendamento!B:C,2,0)&amp;"B"),"Encaixe"))="Encaixe","Encaixe","Não Utilizou"))))</f>
        <v>Agend_NOK</v>
      </c>
      <c r="K708" s="21" t="str">
        <f>IFERROR(VLOOKUP(L708,'Base Colaboradores'!C:F,4,0),"PRESTADOR DE SERVIÇOS")</f>
        <v>TECNOLOGIA</v>
      </c>
      <c r="L708" s="19" t="s">
        <v>16680</v>
      </c>
      <c r="M708" s="19" t="s">
        <v>13875</v>
      </c>
      <c r="N708" s="19" t="s">
        <v>17892</v>
      </c>
    </row>
    <row r="709" spans="1:14" x14ac:dyDescent="0.25">
      <c r="A709" s="19" t="str">
        <f t="shared" si="34"/>
        <v>07377500735Sambodromo x EG4606904h</v>
      </c>
      <c r="B709" s="19" t="str">
        <f t="shared" si="35"/>
        <v>07377500735Sambodromo x EG46069</v>
      </c>
      <c r="C709" s="19" t="s">
        <v>88</v>
      </c>
      <c r="D709" s="19"/>
      <c r="E709" s="20" t="s">
        <v>89</v>
      </c>
      <c r="F709" s="19" t="s">
        <v>151</v>
      </c>
      <c r="G709" s="21" t="s">
        <v>178</v>
      </c>
      <c r="H709" s="22">
        <f t="shared" si="36"/>
        <v>46069</v>
      </c>
      <c r="I709" s="19" t="s">
        <v>622</v>
      </c>
      <c r="J709" s="21" t="str">
        <f>IF(LEN(A709&amp;B709)&lt;2,"Não Utilizou",IF((IFERROR(IFERROR(VLOOKUP(A709,Agendamento!A:C,3,0),VLOOKUP(B709,Agendamento!B:C,2,0)&amp;"B"),"Encaixe"))="Agendado","Agend_OK",IF((IFERROR(IFERROR(VLOOKUP(A709,Agendamento!A:C,3,0),VLOOKUP(B709,Agendamento!B:C,2,0)&amp;"B"),"Encaixe"))="AgendadoB","Agend_NOK",IF((IFERROR(IFERROR(VLOOKUP(A709,Agendamento!A:C,3,0),VLOOKUP(B709,Agendamento!B:C,2,0)&amp;"B"),"Encaixe"))="Encaixe","Encaixe","Não Utilizou"))))</f>
        <v>Encaixe</v>
      </c>
      <c r="K709" s="21" t="str">
        <f>IFERROR(VLOOKUP(L709,'Base Colaboradores'!C:F,4,0),"PRESTADOR DE SERVIÇOS")</f>
        <v>PRESTADOR DE SERVIÇOS</v>
      </c>
      <c r="L709" s="19" t="s">
        <v>19218</v>
      </c>
      <c r="M709" s="19" t="s">
        <v>19218</v>
      </c>
      <c r="N709" s="19" t="s">
        <v>19218</v>
      </c>
    </row>
    <row r="710" spans="1:14" x14ac:dyDescent="0.25">
      <c r="A710" s="19" t="str">
        <f t="shared" si="34"/>
        <v>07377500735EG x Sambodromo4607019h</v>
      </c>
      <c r="B710" s="19" t="str">
        <f t="shared" si="35"/>
        <v>07377500735EG x Sambodromo46070</v>
      </c>
      <c r="C710" s="19" t="s">
        <v>88</v>
      </c>
      <c r="D710" s="19"/>
      <c r="E710" s="20" t="s">
        <v>89</v>
      </c>
      <c r="F710" s="19" t="s">
        <v>6</v>
      </c>
      <c r="G710" s="21" t="s">
        <v>76</v>
      </c>
      <c r="H710" s="22">
        <f t="shared" si="36"/>
        <v>46070</v>
      </c>
      <c r="I710" s="19" t="s">
        <v>623</v>
      </c>
      <c r="J710" s="21" t="str">
        <f>IF(LEN(A710&amp;B710)&lt;2,"Não Utilizou",IF((IFERROR(IFERROR(VLOOKUP(A710,Agendamento!A:C,3,0),VLOOKUP(B710,Agendamento!B:C,2,0)&amp;"B"),"Encaixe"))="Agendado","Agend_OK",IF((IFERROR(IFERROR(VLOOKUP(A710,Agendamento!A:C,3,0),VLOOKUP(B710,Agendamento!B:C,2,0)&amp;"B"),"Encaixe"))="AgendadoB","Agend_NOK",IF((IFERROR(IFERROR(VLOOKUP(A710,Agendamento!A:C,3,0),VLOOKUP(B710,Agendamento!B:C,2,0)&amp;"B"),"Encaixe"))="Encaixe","Encaixe","Não Utilizou"))))</f>
        <v>Encaixe</v>
      </c>
      <c r="K710" s="21" t="str">
        <f>IFERROR(VLOOKUP(L710,'Base Colaboradores'!C:F,4,0),"PRESTADOR DE SERVIÇOS")</f>
        <v>PRESTADOR DE SERVIÇOS</v>
      </c>
      <c r="L710" s="19" t="s">
        <v>19218</v>
      </c>
      <c r="M710" s="19" t="s">
        <v>19218</v>
      </c>
      <c r="N710" s="19" t="s">
        <v>19218</v>
      </c>
    </row>
    <row r="711" spans="1:14" x14ac:dyDescent="0.25">
      <c r="A711" s="19" t="str">
        <f t="shared" si="34"/>
        <v>79784EG x Sambodromo4607017h</v>
      </c>
      <c r="B711" s="19" t="str">
        <f t="shared" si="35"/>
        <v>79784EG x Sambodromo46070</v>
      </c>
      <c r="C711" s="19" t="s">
        <v>30</v>
      </c>
      <c r="D711" s="19">
        <v>79784</v>
      </c>
      <c r="E711" s="20"/>
      <c r="F711" s="19" t="s">
        <v>6</v>
      </c>
      <c r="G711" s="21" t="s">
        <v>7</v>
      </c>
      <c r="H711" s="22">
        <f t="shared" si="36"/>
        <v>46070</v>
      </c>
      <c r="I711" s="19" t="s">
        <v>623</v>
      </c>
      <c r="J711" s="21" t="str">
        <f>IF(LEN(A711&amp;B711)&lt;2,"Não Utilizou",IF((IFERROR(IFERROR(VLOOKUP(A711,Agendamento!A:C,3,0),VLOOKUP(B711,Agendamento!B:C,2,0)&amp;"B"),"Encaixe"))="Agendado","Agend_OK",IF((IFERROR(IFERROR(VLOOKUP(A711,Agendamento!A:C,3,0),VLOOKUP(B711,Agendamento!B:C,2,0)&amp;"B"),"Encaixe"))="AgendadoB","Agend_NOK",IF((IFERROR(IFERROR(VLOOKUP(A711,Agendamento!A:C,3,0),VLOOKUP(B711,Agendamento!B:C,2,0)&amp;"B"),"Encaixe"))="Encaixe","Encaixe","Não Utilizou"))))</f>
        <v>Encaixe</v>
      </c>
      <c r="K711" s="21" t="str">
        <f>IFERROR(VLOOKUP(L711,'Base Colaboradores'!C:F,4,0),"PRESTADOR DE SERVIÇOS")</f>
        <v>FINANCAS JURIDICO E INFRAESTRUTURA</v>
      </c>
      <c r="L711" s="19" t="s">
        <v>16865</v>
      </c>
      <c r="M711" s="19" t="s">
        <v>6753</v>
      </c>
      <c r="N711" s="19" t="s">
        <v>18546</v>
      </c>
    </row>
    <row r="712" spans="1:14" x14ac:dyDescent="0.25">
      <c r="A712" s="19" t="str">
        <f t="shared" si="34"/>
        <v>40753JB x Sambodromo4607021h</v>
      </c>
      <c r="B712" s="19" t="str">
        <f t="shared" si="35"/>
        <v>40753JB x Sambodromo46070</v>
      </c>
      <c r="C712" s="19" t="s">
        <v>246</v>
      </c>
      <c r="D712" s="19">
        <v>40753</v>
      </c>
      <c r="E712" s="20"/>
      <c r="F712" s="19" t="s">
        <v>33</v>
      </c>
      <c r="G712" s="21" t="s">
        <v>126</v>
      </c>
      <c r="H712" s="22">
        <f t="shared" si="36"/>
        <v>46070</v>
      </c>
      <c r="I712" s="19" t="s">
        <v>623</v>
      </c>
      <c r="J712" s="21" t="str">
        <f>IF(LEN(A712&amp;B712)&lt;2,"Não Utilizou",IF((IFERROR(IFERROR(VLOOKUP(A712,Agendamento!A:C,3,0),VLOOKUP(B712,Agendamento!B:C,2,0)&amp;"B"),"Encaixe"))="Agendado","Agend_OK",IF((IFERROR(IFERROR(VLOOKUP(A712,Agendamento!A:C,3,0),VLOOKUP(B712,Agendamento!B:C,2,0)&amp;"B"),"Encaixe"))="AgendadoB","Agend_NOK",IF((IFERROR(IFERROR(VLOOKUP(A712,Agendamento!A:C,3,0),VLOOKUP(B712,Agendamento!B:C,2,0)&amp;"B"),"Encaixe"))="Encaixe","Encaixe","Não Utilizou"))))</f>
        <v>Agend_NOK</v>
      </c>
      <c r="K712" s="21" t="str">
        <f>IFERROR(VLOOKUP(L712,'Base Colaboradores'!C:F,4,0),"PRESTADOR DE SERVIÇOS")</f>
        <v>TECNOLOGIA</v>
      </c>
      <c r="L712" s="19" t="s">
        <v>16174</v>
      </c>
      <c r="M712" s="19" t="s">
        <v>13052</v>
      </c>
      <c r="N712" s="19" t="s">
        <v>17652</v>
      </c>
    </row>
    <row r="713" spans="1:14" x14ac:dyDescent="0.25">
      <c r="A713" s="19" t="str">
        <f t="shared" si="34"/>
        <v>90818JB x Sambodromo4607021h</v>
      </c>
      <c r="B713" s="19" t="str">
        <f t="shared" si="35"/>
        <v>90818JB x Sambodromo46070</v>
      </c>
      <c r="C713" s="19" t="s">
        <v>285</v>
      </c>
      <c r="D713" s="19">
        <v>90818</v>
      </c>
      <c r="E713" s="20"/>
      <c r="F713" s="19" t="s">
        <v>33</v>
      </c>
      <c r="G713" s="21" t="s">
        <v>126</v>
      </c>
      <c r="H713" s="22">
        <f t="shared" si="36"/>
        <v>46070</v>
      </c>
      <c r="I713" s="19" t="s">
        <v>623</v>
      </c>
      <c r="J713" s="21" t="str">
        <f>IF(LEN(A713&amp;B713)&lt;2,"Não Utilizou",IF((IFERROR(IFERROR(VLOOKUP(A713,Agendamento!A:C,3,0),VLOOKUP(B713,Agendamento!B:C,2,0)&amp;"B"),"Encaixe"))="Agendado","Agend_OK",IF((IFERROR(IFERROR(VLOOKUP(A713,Agendamento!A:C,3,0),VLOOKUP(B713,Agendamento!B:C,2,0)&amp;"B"),"Encaixe"))="AgendadoB","Agend_NOK",IF((IFERROR(IFERROR(VLOOKUP(A713,Agendamento!A:C,3,0),VLOOKUP(B713,Agendamento!B:C,2,0)&amp;"B"),"Encaixe"))="Encaixe","Encaixe","Não Utilizou"))))</f>
        <v>Agend_OK</v>
      </c>
      <c r="K713" s="21" t="str">
        <f>IFERROR(VLOOKUP(L713,'Base Colaboradores'!C:F,4,0),"PRESTADOR DE SERVIÇOS")</f>
        <v>TECNOLOGIA</v>
      </c>
      <c r="L713" s="19" t="s">
        <v>16205</v>
      </c>
      <c r="M713" s="19" t="s">
        <v>10430</v>
      </c>
      <c r="N713" s="19" t="s">
        <v>17579</v>
      </c>
    </row>
    <row r="714" spans="1:14" x14ac:dyDescent="0.25">
      <c r="A714" s="19" t="str">
        <f t="shared" si="34"/>
        <v>13380Sambodromo x JB4606901h</v>
      </c>
      <c r="B714" s="19" t="str">
        <f t="shared" si="35"/>
        <v>13380Sambodromo x JB46069</v>
      </c>
      <c r="C714" s="19" t="s">
        <v>100</v>
      </c>
      <c r="D714" s="19">
        <v>13380</v>
      </c>
      <c r="E714" s="20"/>
      <c r="F714" s="19" t="s">
        <v>159</v>
      </c>
      <c r="G714" s="21" t="s">
        <v>162</v>
      </c>
      <c r="H714" s="22">
        <f t="shared" si="36"/>
        <v>46069</v>
      </c>
      <c r="I714" s="19" t="s">
        <v>622</v>
      </c>
      <c r="J714" s="21" t="str">
        <f>IF(LEN(A714&amp;B714)&lt;2,"Não Utilizou",IF((IFERROR(IFERROR(VLOOKUP(A714,Agendamento!A:C,3,0),VLOOKUP(B714,Agendamento!B:C,2,0)&amp;"B"),"Encaixe"))="Agendado","Agend_OK",IF((IFERROR(IFERROR(VLOOKUP(A714,Agendamento!A:C,3,0),VLOOKUP(B714,Agendamento!B:C,2,0)&amp;"B"),"Encaixe"))="AgendadoB","Agend_NOK",IF((IFERROR(IFERROR(VLOOKUP(A714,Agendamento!A:C,3,0),VLOOKUP(B714,Agendamento!B:C,2,0)&amp;"B"),"Encaixe"))="Encaixe","Encaixe","Não Utilizou"))))</f>
        <v>Encaixe</v>
      </c>
      <c r="K714" s="21" t="str">
        <f>IFERROR(VLOOKUP(L714,'Base Colaboradores'!C:F,4,0),"PRESTADOR DE SERVIÇOS")</f>
        <v>TECNOLOGIA</v>
      </c>
      <c r="L714" s="19" t="s">
        <v>17471</v>
      </c>
      <c r="M714" s="19" t="s">
        <v>3265</v>
      </c>
      <c r="N714" s="19" t="s">
        <v>19162</v>
      </c>
    </row>
    <row r="715" spans="1:14" x14ac:dyDescent="0.25">
      <c r="A715" s="19" t="str">
        <f t="shared" si="34"/>
        <v>15273793700JB x Sambodromo4607018h</v>
      </c>
      <c r="B715" s="19" t="str">
        <f t="shared" si="35"/>
        <v>15273793700JB x Sambodromo46070</v>
      </c>
      <c r="C715" s="19" t="s">
        <v>41</v>
      </c>
      <c r="D715" s="19"/>
      <c r="E715" s="20" t="s">
        <v>42</v>
      </c>
      <c r="F715" s="19" t="s">
        <v>33</v>
      </c>
      <c r="G715" s="21" t="s">
        <v>34</v>
      </c>
      <c r="H715" s="22">
        <f t="shared" si="36"/>
        <v>46070</v>
      </c>
      <c r="I715" s="19" t="s">
        <v>623</v>
      </c>
      <c r="J715" s="21" t="str">
        <f>IF(LEN(A715&amp;B715)&lt;2,"Não Utilizou",IF((IFERROR(IFERROR(VLOOKUP(A715,Agendamento!A:C,3,0),VLOOKUP(B715,Agendamento!B:C,2,0)&amp;"B"),"Encaixe"))="Agendado","Agend_OK",IF((IFERROR(IFERROR(VLOOKUP(A715,Agendamento!A:C,3,0),VLOOKUP(B715,Agendamento!B:C,2,0)&amp;"B"),"Encaixe"))="AgendadoB","Agend_NOK",IF((IFERROR(IFERROR(VLOOKUP(A715,Agendamento!A:C,3,0),VLOOKUP(B715,Agendamento!B:C,2,0)&amp;"B"),"Encaixe"))="Encaixe","Encaixe","Não Utilizou"))))</f>
        <v>Agend_OK</v>
      </c>
      <c r="K715" s="21" t="str">
        <f>IFERROR(VLOOKUP(L715,'Base Colaboradores'!C:F,4,0),"PRESTADOR DE SERVIÇOS")</f>
        <v>PRESTADOR DE SERVIÇOS</v>
      </c>
      <c r="L715" s="19" t="s">
        <v>392</v>
      </c>
      <c r="M715" s="19" t="s">
        <v>19218</v>
      </c>
      <c r="N715" s="19" t="s">
        <v>19218</v>
      </c>
    </row>
    <row r="716" spans="1:14" x14ac:dyDescent="0.25">
      <c r="A716" s="19" t="str">
        <f t="shared" si="34"/>
        <v>48714EG x Sambodromo4607018h</v>
      </c>
      <c r="B716" s="19" t="str">
        <f t="shared" si="35"/>
        <v>48714EG x Sambodromo46070</v>
      </c>
      <c r="C716" s="19" t="s">
        <v>64</v>
      </c>
      <c r="D716" s="19">
        <v>48714</v>
      </c>
      <c r="E716" s="20"/>
      <c r="F716" s="19" t="s">
        <v>6</v>
      </c>
      <c r="G716" s="21" t="s">
        <v>34</v>
      </c>
      <c r="H716" s="22">
        <f t="shared" si="36"/>
        <v>46070</v>
      </c>
      <c r="I716" s="19" t="s">
        <v>623</v>
      </c>
      <c r="J716" s="21" t="str">
        <f>IF(LEN(A716&amp;B716)&lt;2,"Não Utilizou",IF((IFERROR(IFERROR(VLOOKUP(A716,Agendamento!A:C,3,0),VLOOKUP(B716,Agendamento!B:C,2,0)&amp;"B"),"Encaixe"))="Agendado","Agend_OK",IF((IFERROR(IFERROR(VLOOKUP(A716,Agendamento!A:C,3,0),VLOOKUP(B716,Agendamento!B:C,2,0)&amp;"B"),"Encaixe"))="AgendadoB","Agend_NOK",IF((IFERROR(IFERROR(VLOOKUP(A716,Agendamento!A:C,3,0),VLOOKUP(B716,Agendamento!B:C,2,0)&amp;"B"),"Encaixe"))="Encaixe","Encaixe","Não Utilizou"))))</f>
        <v>Encaixe</v>
      </c>
      <c r="K716" s="21" t="str">
        <f>IFERROR(VLOOKUP(L716,'Base Colaboradores'!C:F,4,0),"PRESTADOR DE SERVIÇOS")</f>
        <v>FINANCAS JURIDICO E INFRAESTRUTURA</v>
      </c>
      <c r="L716" s="19" t="s">
        <v>16482</v>
      </c>
      <c r="M716" s="19" t="s">
        <v>507</v>
      </c>
      <c r="N716" s="19" t="s">
        <v>19156</v>
      </c>
    </row>
    <row r="717" spans="1:14" x14ac:dyDescent="0.25">
      <c r="A717" s="19" t="str">
        <f t="shared" si="34"/>
        <v>82351Sambodromo x EG4606906h</v>
      </c>
      <c r="B717" s="19" t="str">
        <f t="shared" si="35"/>
        <v>82351Sambodromo x EG46069</v>
      </c>
      <c r="C717" s="19" t="s">
        <v>221</v>
      </c>
      <c r="D717" s="19">
        <v>82351</v>
      </c>
      <c r="E717" s="20"/>
      <c r="F717" s="19" t="s">
        <v>151</v>
      </c>
      <c r="G717" s="21" t="s">
        <v>193</v>
      </c>
      <c r="H717" s="22">
        <f t="shared" si="36"/>
        <v>46069</v>
      </c>
      <c r="I717" s="19" t="s">
        <v>622</v>
      </c>
      <c r="J717" s="21" t="str">
        <f>IF(LEN(A717&amp;B717)&lt;2,"Não Utilizou",IF((IFERROR(IFERROR(VLOOKUP(A717,Agendamento!A:C,3,0),VLOOKUP(B717,Agendamento!B:C,2,0)&amp;"B"),"Encaixe"))="Agendado","Agend_OK",IF((IFERROR(IFERROR(VLOOKUP(A717,Agendamento!A:C,3,0),VLOOKUP(B717,Agendamento!B:C,2,0)&amp;"B"),"Encaixe"))="AgendadoB","Agend_NOK",IF((IFERROR(IFERROR(VLOOKUP(A717,Agendamento!A:C,3,0),VLOOKUP(B717,Agendamento!B:C,2,0)&amp;"B"),"Encaixe"))="Encaixe","Encaixe","Não Utilizou"))))</f>
        <v>Agend_NOK</v>
      </c>
      <c r="K717" s="21" t="str">
        <f>IFERROR(VLOOKUP(L717,'Base Colaboradores'!C:F,4,0),"PRESTADOR DE SERVIÇOS")</f>
        <v>FINANCAS JURIDICO E INFRAESTRUTURA</v>
      </c>
      <c r="L717" s="19" t="s">
        <v>16748</v>
      </c>
      <c r="M717" s="19" t="s">
        <v>6322</v>
      </c>
      <c r="N717" s="19" t="s">
        <v>17923</v>
      </c>
    </row>
    <row r="718" spans="1:14" x14ac:dyDescent="0.25">
      <c r="A718" s="19" t="str">
        <f t="shared" si="34"/>
        <v>40885Sambodromo x EG4606902h</v>
      </c>
      <c r="B718" s="19" t="str">
        <f t="shared" si="35"/>
        <v>40885Sambodromo x EG46069</v>
      </c>
      <c r="C718" s="19" t="s">
        <v>63</v>
      </c>
      <c r="D718" s="19">
        <v>40885</v>
      </c>
      <c r="E718" s="20"/>
      <c r="F718" s="19" t="s">
        <v>151</v>
      </c>
      <c r="G718" s="21" t="s">
        <v>166</v>
      </c>
      <c r="H718" s="22">
        <f t="shared" si="36"/>
        <v>46069</v>
      </c>
      <c r="I718" s="19" t="s">
        <v>622</v>
      </c>
      <c r="J718" s="21" t="str">
        <f>IF(LEN(A718&amp;B718)&lt;2,"Não Utilizou",IF((IFERROR(IFERROR(VLOOKUP(A718,Agendamento!A:C,3,0),VLOOKUP(B718,Agendamento!B:C,2,0)&amp;"B"),"Encaixe"))="Agendado","Agend_OK",IF((IFERROR(IFERROR(VLOOKUP(A718,Agendamento!A:C,3,0),VLOOKUP(B718,Agendamento!B:C,2,0)&amp;"B"),"Encaixe"))="AgendadoB","Agend_NOK",IF((IFERROR(IFERROR(VLOOKUP(A718,Agendamento!A:C,3,0),VLOOKUP(B718,Agendamento!B:C,2,0)&amp;"B"),"Encaixe"))="Encaixe","Encaixe","Não Utilizou"))))</f>
        <v>Agend_OK</v>
      </c>
      <c r="K718" s="21" t="str">
        <f>IFERROR(VLOOKUP(L718,'Base Colaboradores'!C:F,4,0),"PRESTADOR DE SERVIÇOS")</f>
        <v>FINANCAS JURIDICO E INFRAESTRUTURA</v>
      </c>
      <c r="L718" s="19" t="s">
        <v>17469</v>
      </c>
      <c r="M718" s="19" t="s">
        <v>11556</v>
      </c>
      <c r="N718" s="19" t="s">
        <v>19159</v>
      </c>
    </row>
    <row r="719" spans="1:14" x14ac:dyDescent="0.25">
      <c r="A719" s="19" t="str">
        <f t="shared" si="34"/>
        <v>66380JB x Sambodromo4607019h</v>
      </c>
      <c r="B719" s="19" t="str">
        <f t="shared" si="35"/>
        <v>66380JB x Sambodromo46070</v>
      </c>
      <c r="C719" s="19" t="s">
        <v>61</v>
      </c>
      <c r="D719" s="19">
        <v>66380</v>
      </c>
      <c r="E719" s="20"/>
      <c r="F719" s="19" t="s">
        <v>33</v>
      </c>
      <c r="G719" s="21" t="s">
        <v>76</v>
      </c>
      <c r="H719" s="22">
        <f t="shared" si="36"/>
        <v>46070</v>
      </c>
      <c r="I719" s="19" t="s">
        <v>623</v>
      </c>
      <c r="J719" s="21" t="str">
        <f>IF(LEN(A719&amp;B719)&lt;2,"Não Utilizou",IF((IFERROR(IFERROR(VLOOKUP(A719,Agendamento!A:C,3,0),VLOOKUP(B719,Agendamento!B:C,2,0)&amp;"B"),"Encaixe"))="Agendado","Agend_OK",IF((IFERROR(IFERROR(VLOOKUP(A719,Agendamento!A:C,3,0),VLOOKUP(B719,Agendamento!B:C,2,0)&amp;"B"),"Encaixe"))="AgendadoB","Agend_NOK",IF((IFERROR(IFERROR(VLOOKUP(A719,Agendamento!A:C,3,0),VLOOKUP(B719,Agendamento!B:C,2,0)&amp;"B"),"Encaixe"))="Encaixe","Encaixe","Não Utilizou"))))</f>
        <v>Encaixe</v>
      </c>
      <c r="K719" s="21" t="str">
        <f>IFERROR(VLOOKUP(L719,'Base Colaboradores'!C:F,4,0),"PRESTADOR DE SERVIÇOS")</f>
        <v>FINANCAS JURIDICO E INFRAESTRUTURA</v>
      </c>
      <c r="L719" s="19" t="s">
        <v>16469</v>
      </c>
      <c r="M719" s="19" t="s">
        <v>6900</v>
      </c>
      <c r="N719" s="19" t="s">
        <v>19154</v>
      </c>
    </row>
    <row r="720" spans="1:14" x14ac:dyDescent="0.25">
      <c r="A720" s="19" t="str">
        <f t="shared" si="34"/>
        <v>86002Sambodromo x EG4606906h</v>
      </c>
      <c r="B720" s="19" t="str">
        <f t="shared" si="35"/>
        <v>86002Sambodromo x EG46069</v>
      </c>
      <c r="C720" s="19" t="s">
        <v>594</v>
      </c>
      <c r="D720" s="19">
        <v>86002</v>
      </c>
      <c r="E720" s="20"/>
      <c r="F720" s="19" t="s">
        <v>151</v>
      </c>
      <c r="G720" s="21" t="s">
        <v>193</v>
      </c>
      <c r="H720" s="22">
        <f t="shared" si="36"/>
        <v>46069</v>
      </c>
      <c r="I720" s="19" t="s">
        <v>622</v>
      </c>
      <c r="J720" s="21" t="str">
        <f>IF(LEN(A720&amp;B720)&lt;2,"Não Utilizou",IF((IFERROR(IFERROR(VLOOKUP(A720,Agendamento!A:C,3,0),VLOOKUP(B720,Agendamento!B:C,2,0)&amp;"B"),"Encaixe"))="Agendado","Agend_OK",IF((IFERROR(IFERROR(VLOOKUP(A720,Agendamento!A:C,3,0),VLOOKUP(B720,Agendamento!B:C,2,0)&amp;"B"),"Encaixe"))="AgendadoB","Agend_NOK",IF((IFERROR(IFERROR(VLOOKUP(A720,Agendamento!A:C,3,0),VLOOKUP(B720,Agendamento!B:C,2,0)&amp;"B"),"Encaixe"))="Encaixe","Encaixe","Não Utilizou"))))</f>
        <v>Agend_NOK</v>
      </c>
      <c r="K720" s="21" t="str">
        <f>IFERROR(VLOOKUP(L720,'Base Colaboradores'!C:F,4,0),"PRESTADOR DE SERVIÇOS")</f>
        <v>FINANCAS JURIDICO E INFRAESTRUTURA</v>
      </c>
      <c r="L720" s="19" t="s">
        <v>16748</v>
      </c>
      <c r="M720" s="19" t="s">
        <v>6322</v>
      </c>
      <c r="N720" s="19" t="s">
        <v>18428</v>
      </c>
    </row>
    <row r="721" spans="1:14" x14ac:dyDescent="0.25">
      <c r="A721" s="19" t="str">
        <f t="shared" si="34"/>
        <v>31079180249EG x Sambodromo4607019h</v>
      </c>
      <c r="B721" s="19" t="str">
        <f t="shared" si="35"/>
        <v>31079180249EG x Sambodromo46070</v>
      </c>
      <c r="C721" s="19" t="s">
        <v>276</v>
      </c>
      <c r="D721" s="19"/>
      <c r="E721" s="20" t="s">
        <v>49</v>
      </c>
      <c r="F721" s="19" t="s">
        <v>6</v>
      </c>
      <c r="G721" s="21" t="s">
        <v>76</v>
      </c>
      <c r="H721" s="22">
        <f t="shared" si="36"/>
        <v>46070</v>
      </c>
      <c r="I721" s="19" t="s">
        <v>623</v>
      </c>
      <c r="J721" s="21" t="str">
        <f>IF(LEN(A721&amp;B721)&lt;2,"Não Utilizou",IF((IFERROR(IFERROR(VLOOKUP(A721,Agendamento!A:C,3,0),VLOOKUP(B721,Agendamento!B:C,2,0)&amp;"B"),"Encaixe"))="Agendado","Agend_OK",IF((IFERROR(IFERROR(VLOOKUP(A721,Agendamento!A:C,3,0),VLOOKUP(B721,Agendamento!B:C,2,0)&amp;"B"),"Encaixe"))="AgendadoB","Agend_NOK",IF((IFERROR(IFERROR(VLOOKUP(A721,Agendamento!A:C,3,0),VLOOKUP(B721,Agendamento!B:C,2,0)&amp;"B"),"Encaixe"))="Encaixe","Encaixe","Não Utilizou"))))</f>
        <v>Agend_NOK</v>
      </c>
      <c r="K721" s="21" t="str">
        <f>IFERROR(VLOOKUP(L721,'Base Colaboradores'!C:F,4,0),"PRESTADOR DE SERVIÇOS")</f>
        <v>PRESTADOR DE SERVIÇOS</v>
      </c>
      <c r="L721" s="19" t="s">
        <v>19298</v>
      </c>
      <c r="M721" s="19" t="s">
        <v>19218</v>
      </c>
      <c r="N721" s="19" t="s">
        <v>19218</v>
      </c>
    </row>
    <row r="722" spans="1:14" x14ac:dyDescent="0.25">
      <c r="A722" s="19" t="str">
        <f t="shared" si="34"/>
        <v>11343Sambodromo x JB4606902h</v>
      </c>
      <c r="B722" s="19" t="str">
        <f t="shared" si="35"/>
        <v>11343Sambodromo x JB46069</v>
      </c>
      <c r="C722" s="19" t="s">
        <v>595</v>
      </c>
      <c r="D722" s="19">
        <v>11343</v>
      </c>
      <c r="E722" s="20"/>
      <c r="F722" s="19" t="s">
        <v>159</v>
      </c>
      <c r="G722" s="21" t="s">
        <v>166</v>
      </c>
      <c r="H722" s="22">
        <f t="shared" si="36"/>
        <v>46069</v>
      </c>
      <c r="I722" s="19" t="s">
        <v>622</v>
      </c>
      <c r="J722" s="21" t="str">
        <f>IF(LEN(A722&amp;B722)&lt;2,"Não Utilizou",IF((IFERROR(IFERROR(VLOOKUP(A722,Agendamento!A:C,3,0),VLOOKUP(B722,Agendamento!B:C,2,0)&amp;"B"),"Encaixe"))="Agendado","Agend_OK",IF((IFERROR(IFERROR(VLOOKUP(A722,Agendamento!A:C,3,0),VLOOKUP(B722,Agendamento!B:C,2,0)&amp;"B"),"Encaixe"))="AgendadoB","Agend_NOK",IF((IFERROR(IFERROR(VLOOKUP(A722,Agendamento!A:C,3,0),VLOOKUP(B722,Agendamento!B:C,2,0)&amp;"B"),"Encaixe"))="Encaixe","Encaixe","Não Utilizou"))))</f>
        <v>Encaixe</v>
      </c>
      <c r="K722" s="21" t="str">
        <f>IFERROR(VLOOKUP(L722,'Base Colaboradores'!C:F,4,0),"PRESTADOR DE SERVIÇOS")</f>
        <v>TECNOLOGIA</v>
      </c>
      <c r="L722" s="19" t="s">
        <v>16825</v>
      </c>
      <c r="M722" s="19" t="s">
        <v>14018</v>
      </c>
      <c r="N722" s="19" t="s">
        <v>18726</v>
      </c>
    </row>
    <row r="723" spans="1:14" x14ac:dyDescent="0.25">
      <c r="A723" s="19" t="str">
        <f t="shared" si="34"/>
        <v>53607Sambodromo x JB4606905h</v>
      </c>
      <c r="B723" s="19" t="str">
        <f t="shared" si="35"/>
        <v>53607Sambodromo x JB46069</v>
      </c>
      <c r="C723" s="19" t="s">
        <v>99</v>
      </c>
      <c r="D723" s="19">
        <v>53607</v>
      </c>
      <c r="E723" s="20"/>
      <c r="F723" s="19" t="s">
        <v>159</v>
      </c>
      <c r="G723" s="21" t="s">
        <v>188</v>
      </c>
      <c r="H723" s="22">
        <f t="shared" si="36"/>
        <v>46069</v>
      </c>
      <c r="I723" s="19" t="s">
        <v>622</v>
      </c>
      <c r="J723" s="21" t="str">
        <f>IF(LEN(A723&amp;B723)&lt;2,"Não Utilizou",IF((IFERROR(IFERROR(VLOOKUP(A723,Agendamento!A:C,3,0),VLOOKUP(B723,Agendamento!B:C,2,0)&amp;"B"),"Encaixe"))="Agendado","Agend_OK",IF((IFERROR(IFERROR(VLOOKUP(A723,Agendamento!A:C,3,0),VLOOKUP(B723,Agendamento!B:C,2,0)&amp;"B"),"Encaixe"))="AgendadoB","Agend_NOK",IF((IFERROR(IFERROR(VLOOKUP(A723,Agendamento!A:C,3,0),VLOOKUP(B723,Agendamento!B:C,2,0)&amp;"B"),"Encaixe"))="Encaixe","Encaixe","Não Utilizou"))))</f>
        <v>Agend_NOK</v>
      </c>
      <c r="K723" s="21" t="str">
        <f>IFERROR(VLOOKUP(L723,'Base Colaboradores'!C:F,4,0),"PRESTADOR DE SERVIÇOS")</f>
        <v>PRODUTOS DIGITAIS</v>
      </c>
      <c r="L723" s="19" t="s">
        <v>17408</v>
      </c>
      <c r="M723" s="19" t="s">
        <v>11771</v>
      </c>
      <c r="N723" s="19" t="s">
        <v>18105</v>
      </c>
    </row>
    <row r="724" spans="1:14" x14ac:dyDescent="0.25">
      <c r="A724" s="19" t="str">
        <f t="shared" si="34"/>
        <v>53607JB x Sambodromo4607019h</v>
      </c>
      <c r="B724" s="19" t="str">
        <f t="shared" si="35"/>
        <v>53607JB x Sambodromo46070</v>
      </c>
      <c r="C724" s="19" t="s">
        <v>99</v>
      </c>
      <c r="D724" s="19">
        <v>53607</v>
      </c>
      <c r="E724" s="20"/>
      <c r="F724" s="19" t="s">
        <v>33</v>
      </c>
      <c r="G724" s="21" t="s">
        <v>76</v>
      </c>
      <c r="H724" s="22">
        <f t="shared" si="36"/>
        <v>46070</v>
      </c>
      <c r="I724" s="19" t="s">
        <v>623</v>
      </c>
      <c r="J724" s="21" t="str">
        <f>IF(LEN(A724&amp;B724)&lt;2,"Não Utilizou",IF((IFERROR(IFERROR(VLOOKUP(A724,Agendamento!A:C,3,0),VLOOKUP(B724,Agendamento!B:C,2,0)&amp;"B"),"Encaixe"))="Agendado","Agend_OK",IF((IFERROR(IFERROR(VLOOKUP(A724,Agendamento!A:C,3,0),VLOOKUP(B724,Agendamento!B:C,2,0)&amp;"B"),"Encaixe"))="AgendadoB","Agend_NOK",IF((IFERROR(IFERROR(VLOOKUP(A724,Agendamento!A:C,3,0),VLOOKUP(B724,Agendamento!B:C,2,0)&amp;"B"),"Encaixe"))="Encaixe","Encaixe","Não Utilizou"))))</f>
        <v>Agend_OK</v>
      </c>
      <c r="K724" s="21" t="str">
        <f>IFERROR(VLOOKUP(L724,'Base Colaboradores'!C:F,4,0),"PRESTADOR DE SERVIÇOS")</f>
        <v>PRODUTOS DIGITAIS</v>
      </c>
      <c r="L724" s="19" t="s">
        <v>17408</v>
      </c>
      <c r="M724" s="19" t="s">
        <v>11771</v>
      </c>
      <c r="N724" s="19" t="s">
        <v>18105</v>
      </c>
    </row>
    <row r="725" spans="1:14" x14ac:dyDescent="0.25">
      <c r="A725" s="19" t="str">
        <f t="shared" si="34"/>
        <v>11679EG x Sambodromo4607018h</v>
      </c>
      <c r="B725" s="19" t="str">
        <f t="shared" si="35"/>
        <v>11679EG x Sambodromo46070</v>
      </c>
      <c r="C725" s="19" t="s">
        <v>71</v>
      </c>
      <c r="D725" s="19">
        <v>11679</v>
      </c>
      <c r="E725" s="20"/>
      <c r="F725" s="19" t="s">
        <v>6</v>
      </c>
      <c r="G725" s="21" t="s">
        <v>34</v>
      </c>
      <c r="H725" s="22">
        <f t="shared" si="36"/>
        <v>46070</v>
      </c>
      <c r="I725" s="19" t="s">
        <v>623</v>
      </c>
      <c r="J725" s="21" t="str">
        <f>IF(LEN(A725&amp;B725)&lt;2,"Não Utilizou",IF((IFERROR(IFERROR(VLOOKUP(A725,Agendamento!A:C,3,0),VLOOKUP(B725,Agendamento!B:C,2,0)&amp;"B"),"Encaixe"))="Agendado","Agend_OK",IF((IFERROR(IFERROR(VLOOKUP(A725,Agendamento!A:C,3,0),VLOOKUP(B725,Agendamento!B:C,2,0)&amp;"B"),"Encaixe"))="AgendadoB","Agend_NOK",IF((IFERROR(IFERROR(VLOOKUP(A725,Agendamento!A:C,3,0),VLOOKUP(B725,Agendamento!B:C,2,0)&amp;"B"),"Encaixe"))="Encaixe","Encaixe","Não Utilizou"))))</f>
        <v>Encaixe</v>
      </c>
      <c r="K725" s="21" t="str">
        <f>IFERROR(VLOOKUP(L725,'Base Colaboradores'!C:F,4,0),"PRESTADOR DE SERVIÇOS")</f>
        <v>FINANCAS JURIDICO E INFRAESTRUTURA</v>
      </c>
      <c r="L725" s="19" t="s">
        <v>16865</v>
      </c>
      <c r="M725" s="19" t="s">
        <v>15071</v>
      </c>
      <c r="N725" s="19" t="s">
        <v>17923</v>
      </c>
    </row>
    <row r="726" spans="1:14" x14ac:dyDescent="0.25">
      <c r="A726" s="19" t="str">
        <f t="shared" si="34"/>
        <v>87680EG x Sambodromo4607018h</v>
      </c>
      <c r="B726" s="19" t="str">
        <f t="shared" si="35"/>
        <v>87680EG x Sambodromo46070</v>
      </c>
      <c r="C726" s="19" t="s">
        <v>205</v>
      </c>
      <c r="D726" s="19">
        <v>87680</v>
      </c>
      <c r="E726" s="20"/>
      <c r="F726" s="19" t="s">
        <v>6</v>
      </c>
      <c r="G726" s="21" t="s">
        <v>34</v>
      </c>
      <c r="H726" s="22">
        <f t="shared" si="36"/>
        <v>46070</v>
      </c>
      <c r="I726" s="19" t="s">
        <v>623</v>
      </c>
      <c r="J726" s="21" t="str">
        <f>IF(LEN(A726&amp;B726)&lt;2,"Não Utilizou",IF((IFERROR(IFERROR(VLOOKUP(A726,Agendamento!A:C,3,0),VLOOKUP(B726,Agendamento!B:C,2,0)&amp;"B"),"Encaixe"))="Agendado","Agend_OK",IF((IFERROR(IFERROR(VLOOKUP(A726,Agendamento!A:C,3,0),VLOOKUP(B726,Agendamento!B:C,2,0)&amp;"B"),"Encaixe"))="AgendadoB","Agend_NOK",IF((IFERROR(IFERROR(VLOOKUP(A726,Agendamento!A:C,3,0),VLOOKUP(B726,Agendamento!B:C,2,0)&amp;"B"),"Encaixe"))="Encaixe","Encaixe","Não Utilizou"))))</f>
        <v>Encaixe</v>
      </c>
      <c r="K726" s="21" t="str">
        <f>IFERROR(VLOOKUP(L726,'Base Colaboradores'!C:F,4,0),"PRESTADOR DE SERVIÇOS")</f>
        <v>FINANCAS JURIDICO E INFRAESTRUTURA</v>
      </c>
      <c r="L726" s="19" t="s">
        <v>16434</v>
      </c>
      <c r="M726" s="19" t="s">
        <v>13892</v>
      </c>
      <c r="N726" s="19" t="s">
        <v>17757</v>
      </c>
    </row>
    <row r="727" spans="1:14" x14ac:dyDescent="0.25">
      <c r="A727" s="19" t="str">
        <f t="shared" si="34"/>
        <v>44799EG x Sambodromo4607020h</v>
      </c>
      <c r="B727" s="19" t="str">
        <f t="shared" si="35"/>
        <v>44799EG x Sambodromo46070</v>
      </c>
      <c r="C727" s="19" t="s">
        <v>280</v>
      </c>
      <c r="D727" s="19">
        <v>44799</v>
      </c>
      <c r="E727" s="20"/>
      <c r="F727" s="19" t="s">
        <v>6</v>
      </c>
      <c r="G727" s="21" t="s">
        <v>114</v>
      </c>
      <c r="H727" s="22">
        <f t="shared" si="36"/>
        <v>46070</v>
      </c>
      <c r="I727" s="19" t="s">
        <v>623</v>
      </c>
      <c r="J727" s="21" t="str">
        <f>IF(LEN(A727&amp;B727)&lt;2,"Não Utilizou",IF((IFERROR(IFERROR(VLOOKUP(A727,Agendamento!A:C,3,0),VLOOKUP(B727,Agendamento!B:C,2,0)&amp;"B"),"Encaixe"))="Agendado","Agend_OK",IF((IFERROR(IFERROR(VLOOKUP(A727,Agendamento!A:C,3,0),VLOOKUP(B727,Agendamento!B:C,2,0)&amp;"B"),"Encaixe"))="AgendadoB","Agend_NOK",IF((IFERROR(IFERROR(VLOOKUP(A727,Agendamento!A:C,3,0),VLOOKUP(B727,Agendamento!B:C,2,0)&amp;"B"),"Encaixe"))="Encaixe","Encaixe","Não Utilizou"))))</f>
        <v>Agend_OK</v>
      </c>
      <c r="K727" s="21" t="str">
        <f>IFERROR(VLOOKUP(L727,'Base Colaboradores'!C:F,4,0),"PRESTADOR DE SERVIÇOS")</f>
        <v>TECNOLOGIA</v>
      </c>
      <c r="L727" s="19" t="s">
        <v>16192</v>
      </c>
      <c r="M727" s="19" t="s">
        <v>2849</v>
      </c>
      <c r="N727" s="19" t="s">
        <v>17645</v>
      </c>
    </row>
    <row r="728" spans="1:14" x14ac:dyDescent="0.25">
      <c r="A728" s="19" t="str">
        <f t="shared" si="34"/>
        <v>72471Sambodromo x EG4606904h</v>
      </c>
      <c r="B728" s="19" t="str">
        <f t="shared" si="35"/>
        <v>72471Sambodromo x EG46069</v>
      </c>
      <c r="C728" s="19" t="s">
        <v>177</v>
      </c>
      <c r="D728" s="19">
        <v>72471</v>
      </c>
      <c r="E728" s="20"/>
      <c r="F728" s="19" t="s">
        <v>151</v>
      </c>
      <c r="G728" s="21" t="s">
        <v>178</v>
      </c>
      <c r="H728" s="22">
        <f t="shared" si="36"/>
        <v>46069</v>
      </c>
      <c r="I728" s="19" t="s">
        <v>622</v>
      </c>
      <c r="J728" s="21" t="str">
        <f>IF(LEN(A728&amp;B728)&lt;2,"Não Utilizou",IF((IFERROR(IFERROR(VLOOKUP(A728,Agendamento!A:C,3,0),VLOOKUP(B728,Agendamento!B:C,2,0)&amp;"B"),"Encaixe"))="Agendado","Agend_OK",IF((IFERROR(IFERROR(VLOOKUP(A728,Agendamento!A:C,3,0),VLOOKUP(B728,Agendamento!B:C,2,0)&amp;"B"),"Encaixe"))="AgendadoB","Agend_NOK",IF((IFERROR(IFERROR(VLOOKUP(A728,Agendamento!A:C,3,0),VLOOKUP(B728,Agendamento!B:C,2,0)&amp;"B"),"Encaixe"))="Encaixe","Encaixe","Não Utilizou"))))</f>
        <v>Agend_NOK</v>
      </c>
      <c r="K728" s="21" t="str">
        <f>IFERROR(VLOOKUP(L728,'Base Colaboradores'!C:F,4,0),"PRESTADOR DE SERVIÇOS")</f>
        <v>TECNOLOGIA</v>
      </c>
      <c r="L728" s="19" t="s">
        <v>16260</v>
      </c>
      <c r="M728" s="19" t="s">
        <v>5234</v>
      </c>
      <c r="N728" s="19" t="s">
        <v>17510</v>
      </c>
    </row>
    <row r="729" spans="1:14" x14ac:dyDescent="0.25">
      <c r="A729" s="19" t="str">
        <f t="shared" si="34"/>
        <v>53775Sambodromo x EG4606901h</v>
      </c>
      <c r="B729" s="19" t="str">
        <f t="shared" si="35"/>
        <v>53775Sambodromo x EG46069</v>
      </c>
      <c r="C729" s="19" t="s">
        <v>569</v>
      </c>
      <c r="D729" s="19">
        <v>53775</v>
      </c>
      <c r="E729" s="20"/>
      <c r="F729" s="19" t="s">
        <v>151</v>
      </c>
      <c r="G729" s="21" t="s">
        <v>162</v>
      </c>
      <c r="H729" s="22">
        <f t="shared" si="36"/>
        <v>46069</v>
      </c>
      <c r="I729" s="19" t="s">
        <v>622</v>
      </c>
      <c r="J729" s="21" t="str">
        <f>IF(LEN(A729&amp;B729)&lt;2,"Não Utilizou",IF((IFERROR(IFERROR(VLOOKUP(A729,Agendamento!A:C,3,0),VLOOKUP(B729,Agendamento!B:C,2,0)&amp;"B"),"Encaixe"))="Agendado","Agend_OK",IF((IFERROR(IFERROR(VLOOKUP(A729,Agendamento!A:C,3,0),VLOOKUP(B729,Agendamento!B:C,2,0)&amp;"B"),"Encaixe"))="AgendadoB","Agend_NOK",IF((IFERROR(IFERROR(VLOOKUP(A729,Agendamento!A:C,3,0),VLOOKUP(B729,Agendamento!B:C,2,0)&amp;"B"),"Encaixe"))="Encaixe","Encaixe","Não Utilizou"))))</f>
        <v>Encaixe</v>
      </c>
      <c r="K729" s="21" t="str">
        <f>IFERROR(VLOOKUP(L729,'Base Colaboradores'!C:F,4,0),"PRESTADOR DE SERVIÇOS")</f>
        <v>ESTUDIOS GLOBO</v>
      </c>
      <c r="L729" s="19" t="s">
        <v>16085</v>
      </c>
      <c r="M729" s="19" t="s">
        <v>4820</v>
      </c>
      <c r="N729" s="19" t="s">
        <v>17668</v>
      </c>
    </row>
    <row r="730" spans="1:14" x14ac:dyDescent="0.25">
      <c r="A730" s="19" t="str">
        <f t="shared" si="34"/>
        <v>14567301773Sambodromo x EG4606906h</v>
      </c>
      <c r="B730" s="19" t="str">
        <f t="shared" si="35"/>
        <v>14567301773Sambodromo x EG46069</v>
      </c>
      <c r="C730" s="19" t="s">
        <v>87</v>
      </c>
      <c r="D730" s="19"/>
      <c r="E730" s="20" t="s">
        <v>278</v>
      </c>
      <c r="F730" s="19" t="s">
        <v>151</v>
      </c>
      <c r="G730" s="21" t="s">
        <v>193</v>
      </c>
      <c r="H730" s="22">
        <f t="shared" si="36"/>
        <v>46069</v>
      </c>
      <c r="I730" s="19" t="s">
        <v>622</v>
      </c>
      <c r="J730" s="21" t="str">
        <f>IF(LEN(A730&amp;B730)&lt;2,"Não Utilizou",IF((IFERROR(IFERROR(VLOOKUP(A730,Agendamento!A:C,3,0),VLOOKUP(B730,Agendamento!B:C,2,0)&amp;"B"),"Encaixe"))="Agendado","Agend_OK",IF((IFERROR(IFERROR(VLOOKUP(A730,Agendamento!A:C,3,0),VLOOKUP(B730,Agendamento!B:C,2,0)&amp;"B"),"Encaixe"))="AgendadoB","Agend_NOK",IF((IFERROR(IFERROR(VLOOKUP(A730,Agendamento!A:C,3,0),VLOOKUP(B730,Agendamento!B:C,2,0)&amp;"B"),"Encaixe"))="Encaixe","Encaixe","Não Utilizou"))))</f>
        <v>Agend_OK</v>
      </c>
      <c r="K730" s="21" t="str">
        <f>IFERROR(VLOOKUP(L730,'Base Colaboradores'!C:F,4,0),"PRESTADOR DE SERVIÇOS")</f>
        <v>PRESTADOR DE SERVIÇOS</v>
      </c>
      <c r="L730" s="19" t="s">
        <v>396</v>
      </c>
      <c r="M730" s="19" t="s">
        <v>19218</v>
      </c>
      <c r="N730" s="19" t="s">
        <v>19218</v>
      </c>
    </row>
    <row r="731" spans="1:14" x14ac:dyDescent="0.25">
      <c r="A731" s="19" t="str">
        <f t="shared" si="34"/>
        <v>14567301773EG x Sambodromo4607019h</v>
      </c>
      <c r="B731" s="19" t="str">
        <f t="shared" si="35"/>
        <v>14567301773EG x Sambodromo46070</v>
      </c>
      <c r="C731" s="19" t="s">
        <v>87</v>
      </c>
      <c r="D731" s="19"/>
      <c r="E731" s="20" t="s">
        <v>278</v>
      </c>
      <c r="F731" s="19" t="s">
        <v>6</v>
      </c>
      <c r="G731" s="21" t="s">
        <v>76</v>
      </c>
      <c r="H731" s="22">
        <f t="shared" si="36"/>
        <v>46070</v>
      </c>
      <c r="I731" s="19" t="s">
        <v>623</v>
      </c>
      <c r="J731" s="21" t="str">
        <f>IF(LEN(A731&amp;B731)&lt;2,"Não Utilizou",IF((IFERROR(IFERROR(VLOOKUP(A731,Agendamento!A:C,3,0),VLOOKUP(B731,Agendamento!B:C,2,0)&amp;"B"),"Encaixe"))="Agendado","Agend_OK",IF((IFERROR(IFERROR(VLOOKUP(A731,Agendamento!A:C,3,0),VLOOKUP(B731,Agendamento!B:C,2,0)&amp;"B"),"Encaixe"))="AgendadoB","Agend_NOK",IF((IFERROR(IFERROR(VLOOKUP(A731,Agendamento!A:C,3,0),VLOOKUP(B731,Agendamento!B:C,2,0)&amp;"B"),"Encaixe"))="Encaixe","Encaixe","Não Utilizou"))))</f>
        <v>Agend_NOK</v>
      </c>
      <c r="K731" s="21" t="str">
        <f>IFERROR(VLOOKUP(L731,'Base Colaboradores'!C:F,4,0),"PRESTADOR DE SERVIÇOS")</f>
        <v>PRESTADOR DE SERVIÇOS</v>
      </c>
      <c r="L731" s="19" t="s">
        <v>396</v>
      </c>
      <c r="M731" s="19" t="s">
        <v>19218</v>
      </c>
      <c r="N731" s="19" t="s">
        <v>19218</v>
      </c>
    </row>
    <row r="732" spans="1:14" x14ac:dyDescent="0.25">
      <c r="A732" s="19" t="str">
        <f t="shared" si="34"/>
        <v>58875EG x Sambodromo4607018h</v>
      </c>
      <c r="B732" s="19" t="str">
        <f t="shared" si="35"/>
        <v>58875EG x Sambodromo46070</v>
      </c>
      <c r="C732" s="19" t="s">
        <v>571</v>
      </c>
      <c r="D732" s="19">
        <v>58875</v>
      </c>
      <c r="E732" s="20"/>
      <c r="F732" s="19" t="s">
        <v>6</v>
      </c>
      <c r="G732" s="21" t="s">
        <v>34</v>
      </c>
      <c r="H732" s="22">
        <f t="shared" si="36"/>
        <v>46070</v>
      </c>
      <c r="I732" s="19" t="s">
        <v>623</v>
      </c>
      <c r="J732" s="21" t="str">
        <f>IF(LEN(A732&amp;B732)&lt;2,"Não Utilizou",IF((IFERROR(IFERROR(VLOOKUP(A732,Agendamento!A:C,3,0),VLOOKUP(B732,Agendamento!B:C,2,0)&amp;"B"),"Encaixe"))="Agendado","Agend_OK",IF((IFERROR(IFERROR(VLOOKUP(A732,Agendamento!A:C,3,0),VLOOKUP(B732,Agendamento!B:C,2,0)&amp;"B"),"Encaixe"))="AgendadoB","Agend_NOK",IF((IFERROR(IFERROR(VLOOKUP(A732,Agendamento!A:C,3,0),VLOOKUP(B732,Agendamento!B:C,2,0)&amp;"B"),"Encaixe"))="Encaixe","Encaixe","Não Utilizou"))))</f>
        <v>Encaixe</v>
      </c>
      <c r="K732" s="21" t="str">
        <f>IFERROR(VLOOKUP(L732,'Base Colaboradores'!C:F,4,0),"PRESTADOR DE SERVIÇOS")</f>
        <v>JORNALISMO</v>
      </c>
      <c r="L732" s="19" t="s">
        <v>16228</v>
      </c>
      <c r="M732" s="19" t="s">
        <v>4622</v>
      </c>
      <c r="N732" s="19" t="s">
        <v>17483</v>
      </c>
    </row>
    <row r="733" spans="1:14" x14ac:dyDescent="0.25">
      <c r="A733" s="19" t="str">
        <f t="shared" si="34"/>
        <v>63748Sambodromo x EG4606904h</v>
      </c>
      <c r="B733" s="19" t="str">
        <f t="shared" si="35"/>
        <v>63748Sambodromo x EG46069</v>
      </c>
      <c r="C733" s="19" t="s">
        <v>300</v>
      </c>
      <c r="D733" s="19">
        <v>63748</v>
      </c>
      <c r="E733" s="20"/>
      <c r="F733" s="19" t="s">
        <v>151</v>
      </c>
      <c r="G733" s="21" t="s">
        <v>178</v>
      </c>
      <c r="H733" s="22">
        <f t="shared" si="36"/>
        <v>46069</v>
      </c>
      <c r="I733" s="19" t="s">
        <v>622</v>
      </c>
      <c r="J733" s="21" t="str">
        <f>IF(LEN(A733&amp;B733)&lt;2,"Não Utilizou",IF((IFERROR(IFERROR(VLOOKUP(A733,Agendamento!A:C,3,0),VLOOKUP(B733,Agendamento!B:C,2,0)&amp;"B"),"Encaixe"))="Agendado","Agend_OK",IF((IFERROR(IFERROR(VLOOKUP(A733,Agendamento!A:C,3,0),VLOOKUP(B733,Agendamento!B:C,2,0)&amp;"B"),"Encaixe"))="AgendadoB","Agend_NOK",IF((IFERROR(IFERROR(VLOOKUP(A733,Agendamento!A:C,3,0),VLOOKUP(B733,Agendamento!B:C,2,0)&amp;"B"),"Encaixe"))="Encaixe","Encaixe","Não Utilizou"))))</f>
        <v>Agend_NOK</v>
      </c>
      <c r="K733" s="21" t="str">
        <f>IFERROR(VLOOKUP(L733,'Base Colaboradores'!C:F,4,0),"PRESTADOR DE SERVIÇOS")</f>
        <v>TECNOLOGIA</v>
      </c>
      <c r="L733" s="19" t="s">
        <v>16825</v>
      </c>
      <c r="M733" s="19" t="s">
        <v>14018</v>
      </c>
      <c r="N733" s="19" t="s">
        <v>17574</v>
      </c>
    </row>
    <row r="734" spans="1:14" x14ac:dyDescent="0.25">
      <c r="A734" s="19" t="str">
        <f t="shared" si="34"/>
        <v>88219Sambodromo x EG4606903h</v>
      </c>
      <c r="B734" s="19" t="str">
        <f t="shared" si="35"/>
        <v>88219Sambodromo x EG46069</v>
      </c>
      <c r="C734" s="19" t="s">
        <v>582</v>
      </c>
      <c r="D734" s="19">
        <v>88219</v>
      </c>
      <c r="E734" s="20"/>
      <c r="F734" s="19" t="s">
        <v>151</v>
      </c>
      <c r="G734" s="21" t="s">
        <v>172</v>
      </c>
      <c r="H734" s="22">
        <f t="shared" si="36"/>
        <v>46069</v>
      </c>
      <c r="I734" s="19" t="s">
        <v>622</v>
      </c>
      <c r="J734" s="21" t="str">
        <f>IF(LEN(A734&amp;B734)&lt;2,"Não Utilizou",IF((IFERROR(IFERROR(VLOOKUP(A734,Agendamento!A:C,3,0),VLOOKUP(B734,Agendamento!B:C,2,0)&amp;"B"),"Encaixe"))="Agendado","Agend_OK",IF((IFERROR(IFERROR(VLOOKUP(A734,Agendamento!A:C,3,0),VLOOKUP(B734,Agendamento!B:C,2,0)&amp;"B"),"Encaixe"))="AgendadoB","Agend_NOK",IF((IFERROR(IFERROR(VLOOKUP(A734,Agendamento!A:C,3,0),VLOOKUP(B734,Agendamento!B:C,2,0)&amp;"B"),"Encaixe"))="Encaixe","Encaixe","Não Utilizou"))))</f>
        <v>Agend_NOK</v>
      </c>
      <c r="K734" s="21" t="str">
        <f>IFERROR(VLOOKUP(L734,'Base Colaboradores'!C:F,4,0),"PRESTADOR DE SERVIÇOS")</f>
        <v>TECNOLOGIA</v>
      </c>
      <c r="L734" s="19" t="s">
        <v>16099</v>
      </c>
      <c r="M734" s="19" t="s">
        <v>7462</v>
      </c>
      <c r="N734" s="19" t="s">
        <v>17608</v>
      </c>
    </row>
    <row r="735" spans="1:14" x14ac:dyDescent="0.25">
      <c r="A735" s="19" t="str">
        <f t="shared" si="34"/>
        <v>88219EG x Sambodromo4607017h</v>
      </c>
      <c r="B735" s="19" t="str">
        <f t="shared" si="35"/>
        <v>88219EG x Sambodromo46070</v>
      </c>
      <c r="C735" s="19" t="s">
        <v>582</v>
      </c>
      <c r="D735" s="19">
        <v>88219</v>
      </c>
      <c r="E735" s="20"/>
      <c r="F735" s="19" t="s">
        <v>6</v>
      </c>
      <c r="G735" s="21" t="s">
        <v>7</v>
      </c>
      <c r="H735" s="22">
        <f t="shared" si="36"/>
        <v>46070</v>
      </c>
      <c r="I735" s="19" t="s">
        <v>623</v>
      </c>
      <c r="J735" s="21" t="str">
        <f>IF(LEN(A735&amp;B735)&lt;2,"Não Utilizou",IF((IFERROR(IFERROR(VLOOKUP(A735,Agendamento!A:C,3,0),VLOOKUP(B735,Agendamento!B:C,2,0)&amp;"B"),"Encaixe"))="Agendado","Agend_OK",IF((IFERROR(IFERROR(VLOOKUP(A735,Agendamento!A:C,3,0),VLOOKUP(B735,Agendamento!B:C,2,0)&amp;"B"),"Encaixe"))="AgendadoB","Agend_NOK",IF((IFERROR(IFERROR(VLOOKUP(A735,Agendamento!A:C,3,0),VLOOKUP(B735,Agendamento!B:C,2,0)&amp;"B"),"Encaixe"))="Encaixe","Encaixe","Não Utilizou"))))</f>
        <v>Agend_NOK</v>
      </c>
      <c r="K735" s="21" t="str">
        <f>IFERROR(VLOOKUP(L735,'Base Colaboradores'!C:F,4,0),"PRESTADOR DE SERVIÇOS")</f>
        <v>TECNOLOGIA</v>
      </c>
      <c r="L735" s="19" t="s">
        <v>16099</v>
      </c>
      <c r="M735" s="19" t="s">
        <v>7462</v>
      </c>
      <c r="N735" s="19" t="s">
        <v>17608</v>
      </c>
    </row>
    <row r="736" spans="1:14" x14ac:dyDescent="0.25">
      <c r="A736" s="19" t="str">
        <f t="shared" si="34"/>
        <v>78928Sambodromo x EG4606902h</v>
      </c>
      <c r="B736" s="19" t="str">
        <f t="shared" si="35"/>
        <v>78928Sambodromo x EG46069</v>
      </c>
      <c r="C736" s="19" t="s">
        <v>185</v>
      </c>
      <c r="D736" s="19">
        <v>78928</v>
      </c>
      <c r="E736" s="20"/>
      <c r="F736" s="19" t="s">
        <v>151</v>
      </c>
      <c r="G736" s="21" t="s">
        <v>166</v>
      </c>
      <c r="H736" s="22">
        <f t="shared" si="36"/>
        <v>46069</v>
      </c>
      <c r="I736" s="19" t="s">
        <v>622</v>
      </c>
      <c r="J736" s="21" t="str">
        <f>IF(LEN(A736&amp;B736)&lt;2,"Não Utilizou",IF((IFERROR(IFERROR(VLOOKUP(A736,Agendamento!A:C,3,0),VLOOKUP(B736,Agendamento!B:C,2,0)&amp;"B"),"Encaixe"))="Agendado","Agend_OK",IF((IFERROR(IFERROR(VLOOKUP(A736,Agendamento!A:C,3,0),VLOOKUP(B736,Agendamento!B:C,2,0)&amp;"B"),"Encaixe"))="AgendadoB","Agend_NOK",IF((IFERROR(IFERROR(VLOOKUP(A736,Agendamento!A:C,3,0),VLOOKUP(B736,Agendamento!B:C,2,0)&amp;"B"),"Encaixe"))="Encaixe","Encaixe","Não Utilizou"))))</f>
        <v>Agend_NOK</v>
      </c>
      <c r="K736" s="21" t="str">
        <f>IFERROR(VLOOKUP(L736,'Base Colaboradores'!C:F,4,0),"PRESTADOR DE SERVIÇOS")</f>
        <v>TECNOLOGIA</v>
      </c>
      <c r="L736" s="19" t="s">
        <v>16260</v>
      </c>
      <c r="M736" s="19" t="s">
        <v>5234</v>
      </c>
      <c r="N736" s="19" t="s">
        <v>17510</v>
      </c>
    </row>
    <row r="737" spans="1:14" x14ac:dyDescent="0.25">
      <c r="A737" s="19" t="str">
        <f t="shared" si="34"/>
        <v>78928EG x Sambodromo4607020h</v>
      </c>
      <c r="B737" s="19" t="str">
        <f t="shared" si="35"/>
        <v>78928EG x Sambodromo46070</v>
      </c>
      <c r="C737" s="19" t="s">
        <v>185</v>
      </c>
      <c r="D737" s="19">
        <v>78928</v>
      </c>
      <c r="E737" s="20"/>
      <c r="F737" s="19" t="s">
        <v>6</v>
      </c>
      <c r="G737" s="21" t="s">
        <v>114</v>
      </c>
      <c r="H737" s="22">
        <f t="shared" si="36"/>
        <v>46070</v>
      </c>
      <c r="I737" s="19" t="s">
        <v>623</v>
      </c>
      <c r="J737" s="21" t="str">
        <f>IF(LEN(A737&amp;B737)&lt;2,"Não Utilizou",IF((IFERROR(IFERROR(VLOOKUP(A737,Agendamento!A:C,3,0),VLOOKUP(B737,Agendamento!B:C,2,0)&amp;"B"),"Encaixe"))="Agendado","Agend_OK",IF((IFERROR(IFERROR(VLOOKUP(A737,Agendamento!A:C,3,0),VLOOKUP(B737,Agendamento!B:C,2,0)&amp;"B"),"Encaixe"))="AgendadoB","Agend_NOK",IF((IFERROR(IFERROR(VLOOKUP(A737,Agendamento!A:C,3,0),VLOOKUP(B737,Agendamento!B:C,2,0)&amp;"B"),"Encaixe"))="Encaixe","Encaixe","Não Utilizou"))))</f>
        <v>Agend_NOK</v>
      </c>
      <c r="K737" s="21" t="str">
        <f>IFERROR(VLOOKUP(L737,'Base Colaboradores'!C:F,4,0),"PRESTADOR DE SERVIÇOS")</f>
        <v>TECNOLOGIA</v>
      </c>
      <c r="L737" s="19" t="s">
        <v>16260</v>
      </c>
      <c r="M737" s="19" t="s">
        <v>5234</v>
      </c>
      <c r="N737" s="19" t="s">
        <v>17510</v>
      </c>
    </row>
    <row r="738" spans="1:14" x14ac:dyDescent="0.25">
      <c r="A738" s="19" t="str">
        <f t="shared" si="34"/>
        <v>32636Sambodromo x EG4607005h</v>
      </c>
      <c r="B738" s="19" t="str">
        <f t="shared" si="35"/>
        <v>32636Sambodromo x EG46070</v>
      </c>
      <c r="C738" s="19" t="s">
        <v>14</v>
      </c>
      <c r="D738" s="19">
        <v>32636</v>
      </c>
      <c r="E738" s="20"/>
      <c r="F738" s="19" t="s">
        <v>151</v>
      </c>
      <c r="G738" s="21" t="s">
        <v>188</v>
      </c>
      <c r="H738" s="22">
        <f t="shared" si="36"/>
        <v>46070</v>
      </c>
      <c r="I738" s="19" t="s">
        <v>623</v>
      </c>
      <c r="J738" s="21" t="str">
        <f>IF(LEN(A738&amp;B738)&lt;2,"Não Utilizou",IF((IFERROR(IFERROR(VLOOKUP(A738,Agendamento!A:C,3,0),VLOOKUP(B738,Agendamento!B:C,2,0)&amp;"B"),"Encaixe"))="Agendado","Agend_OK",IF((IFERROR(IFERROR(VLOOKUP(A738,Agendamento!A:C,3,0),VLOOKUP(B738,Agendamento!B:C,2,0)&amp;"B"),"Encaixe"))="AgendadoB","Agend_NOK",IF((IFERROR(IFERROR(VLOOKUP(A738,Agendamento!A:C,3,0),VLOOKUP(B738,Agendamento!B:C,2,0)&amp;"B"),"Encaixe"))="Encaixe","Encaixe","Não Utilizou"))))</f>
        <v>Agend_OK</v>
      </c>
      <c r="K738" s="21" t="str">
        <f>IFERROR(VLOOKUP(L738,'Base Colaboradores'!C:F,4,0),"PRESTADOR DE SERVIÇOS")</f>
        <v>TECNOLOGIA</v>
      </c>
      <c r="L738" s="19" t="s">
        <v>16099</v>
      </c>
      <c r="M738" s="19" t="s">
        <v>7462</v>
      </c>
      <c r="N738" s="19" t="s">
        <v>17510</v>
      </c>
    </row>
    <row r="739" spans="1:14" x14ac:dyDescent="0.25">
      <c r="A739" s="19" t="str">
        <f t="shared" si="34"/>
        <v>03139095473Sambodromo x EG4607005h</v>
      </c>
      <c r="B739" s="19" t="str">
        <f t="shared" si="35"/>
        <v>03139095473Sambodromo x EG46070</v>
      </c>
      <c r="C739" s="19" t="s">
        <v>301</v>
      </c>
      <c r="D739" s="19"/>
      <c r="E739" s="20" t="s">
        <v>487</v>
      </c>
      <c r="F739" s="19" t="s">
        <v>151</v>
      </c>
      <c r="G739" s="21" t="s">
        <v>188</v>
      </c>
      <c r="H739" s="22">
        <f t="shared" si="36"/>
        <v>46070</v>
      </c>
      <c r="I739" s="19" t="s">
        <v>623</v>
      </c>
      <c r="J739" s="21" t="str">
        <f>IF(LEN(A739&amp;B739)&lt;2,"Não Utilizou",IF((IFERROR(IFERROR(VLOOKUP(A739,Agendamento!A:C,3,0),VLOOKUP(B739,Agendamento!B:C,2,0)&amp;"B"),"Encaixe"))="Agendado","Agend_OK",IF((IFERROR(IFERROR(VLOOKUP(A739,Agendamento!A:C,3,0),VLOOKUP(B739,Agendamento!B:C,2,0)&amp;"B"),"Encaixe"))="AgendadoB","Agend_NOK",IF((IFERROR(IFERROR(VLOOKUP(A739,Agendamento!A:C,3,0),VLOOKUP(B739,Agendamento!B:C,2,0)&amp;"B"),"Encaixe"))="Encaixe","Encaixe","Não Utilizou"))))</f>
        <v>Agend_NOK</v>
      </c>
      <c r="K739" s="21" t="str">
        <f>IFERROR(VLOOKUP(L739,'Base Colaboradores'!C:F,4,0),"PRESTADOR DE SERVIÇOS")</f>
        <v>PRESTADOR DE SERVIÇOS</v>
      </c>
      <c r="L739" s="19" t="s">
        <v>19298</v>
      </c>
      <c r="M739" s="19" t="s">
        <v>19218</v>
      </c>
      <c r="N739" s="19" t="s">
        <v>19218</v>
      </c>
    </row>
    <row r="740" spans="1:14" x14ac:dyDescent="0.25">
      <c r="A740" s="19" t="str">
        <f t="shared" si="34"/>
        <v>54495Sambodromo x EG4607001h</v>
      </c>
      <c r="B740" s="19" t="str">
        <f t="shared" si="35"/>
        <v>54495Sambodromo x EG46070</v>
      </c>
      <c r="C740" s="19" t="s">
        <v>11</v>
      </c>
      <c r="D740" s="19">
        <v>54495</v>
      </c>
      <c r="E740" s="20"/>
      <c r="F740" s="19" t="s">
        <v>151</v>
      </c>
      <c r="G740" s="21" t="s">
        <v>162</v>
      </c>
      <c r="H740" s="22">
        <f t="shared" si="36"/>
        <v>46070</v>
      </c>
      <c r="I740" s="19" t="s">
        <v>623</v>
      </c>
      <c r="J740" s="21" t="str">
        <f>IF(LEN(A740&amp;B740)&lt;2,"Não Utilizou",IF((IFERROR(IFERROR(VLOOKUP(A740,Agendamento!A:C,3,0),VLOOKUP(B740,Agendamento!B:C,2,0)&amp;"B"),"Encaixe"))="Agendado","Agend_OK",IF((IFERROR(IFERROR(VLOOKUP(A740,Agendamento!A:C,3,0),VLOOKUP(B740,Agendamento!B:C,2,0)&amp;"B"),"Encaixe"))="AgendadoB","Agend_NOK",IF((IFERROR(IFERROR(VLOOKUP(A740,Agendamento!A:C,3,0),VLOOKUP(B740,Agendamento!B:C,2,0)&amp;"B"),"Encaixe"))="Encaixe","Encaixe","Não Utilizou"))))</f>
        <v>Agend_OK</v>
      </c>
      <c r="K740" s="21" t="str">
        <f>IFERROR(VLOOKUP(L740,'Base Colaboradores'!C:F,4,0),"PRESTADOR DE SERVIÇOS")</f>
        <v>JORNALISMO</v>
      </c>
      <c r="L740" s="19" t="s">
        <v>16228</v>
      </c>
      <c r="M740" s="19" t="s">
        <v>10659</v>
      </c>
      <c r="N740" s="19" t="s">
        <v>18412</v>
      </c>
    </row>
    <row r="741" spans="1:14" x14ac:dyDescent="0.25">
      <c r="A741" s="19" t="str">
        <f t="shared" si="34"/>
        <v>49605Sambodromo x JB4607005h</v>
      </c>
      <c r="B741" s="19" t="str">
        <f t="shared" si="35"/>
        <v>49605Sambodromo x JB46070</v>
      </c>
      <c r="C741" s="19" t="s">
        <v>240</v>
      </c>
      <c r="D741" s="19">
        <v>49605</v>
      </c>
      <c r="E741" s="20"/>
      <c r="F741" s="19" t="s">
        <v>159</v>
      </c>
      <c r="G741" s="21" t="s">
        <v>188</v>
      </c>
      <c r="H741" s="22">
        <f t="shared" si="36"/>
        <v>46070</v>
      </c>
      <c r="I741" s="19" t="s">
        <v>623</v>
      </c>
      <c r="J741" s="21" t="str">
        <f>IF(LEN(A741&amp;B741)&lt;2,"Não Utilizou",IF((IFERROR(IFERROR(VLOOKUP(A741,Agendamento!A:C,3,0),VLOOKUP(B741,Agendamento!B:C,2,0)&amp;"B"),"Encaixe"))="Agendado","Agend_OK",IF((IFERROR(IFERROR(VLOOKUP(A741,Agendamento!A:C,3,0),VLOOKUP(B741,Agendamento!B:C,2,0)&amp;"B"),"Encaixe"))="AgendadoB","Agend_NOK",IF((IFERROR(IFERROR(VLOOKUP(A741,Agendamento!A:C,3,0),VLOOKUP(B741,Agendamento!B:C,2,0)&amp;"B"),"Encaixe"))="Encaixe","Encaixe","Não Utilizou"))))</f>
        <v>Agend_NOK</v>
      </c>
      <c r="K741" s="21" t="str">
        <f>IFERROR(VLOOKUP(L741,'Base Colaboradores'!C:F,4,0),"PRESTADOR DE SERVIÇOS")</f>
        <v>PRODUTOS DIGITAIS</v>
      </c>
      <c r="L741" s="19" t="s">
        <v>16242</v>
      </c>
      <c r="M741" s="19" t="s">
        <v>12127</v>
      </c>
      <c r="N741" s="19" t="s">
        <v>17635</v>
      </c>
    </row>
    <row r="742" spans="1:14" x14ac:dyDescent="0.25">
      <c r="A742" s="19" t="str">
        <f t="shared" si="34"/>
        <v>28483Sambodromo x JB4607006h</v>
      </c>
      <c r="B742" s="19" t="str">
        <f t="shared" si="35"/>
        <v>28483Sambodromo x JB46070</v>
      </c>
      <c r="C742" s="19" t="s">
        <v>110</v>
      </c>
      <c r="D742" s="19">
        <v>28483</v>
      </c>
      <c r="E742" s="20"/>
      <c r="F742" s="19" t="s">
        <v>159</v>
      </c>
      <c r="G742" s="21" t="s">
        <v>193</v>
      </c>
      <c r="H742" s="22">
        <f t="shared" si="36"/>
        <v>46070</v>
      </c>
      <c r="I742" s="19" t="s">
        <v>623</v>
      </c>
      <c r="J742" s="21" t="str">
        <f>IF(LEN(A742&amp;B742)&lt;2,"Não Utilizou",IF((IFERROR(IFERROR(VLOOKUP(A742,Agendamento!A:C,3,0),VLOOKUP(B742,Agendamento!B:C,2,0)&amp;"B"),"Encaixe"))="Agendado","Agend_OK",IF((IFERROR(IFERROR(VLOOKUP(A742,Agendamento!A:C,3,0),VLOOKUP(B742,Agendamento!B:C,2,0)&amp;"B"),"Encaixe"))="AgendadoB","Agend_NOK",IF((IFERROR(IFERROR(VLOOKUP(A742,Agendamento!A:C,3,0),VLOOKUP(B742,Agendamento!B:C,2,0)&amp;"B"),"Encaixe"))="Encaixe","Encaixe","Não Utilizou"))))</f>
        <v>Agend_OK</v>
      </c>
      <c r="K742" s="21" t="str">
        <f>IFERROR(VLOOKUP(L742,'Base Colaboradores'!C:F,4,0),"PRESTADOR DE SERVIÇOS")</f>
        <v>TECNOLOGIA</v>
      </c>
      <c r="L742" s="19" t="s">
        <v>16088</v>
      </c>
      <c r="M742" s="19" t="s">
        <v>2276</v>
      </c>
      <c r="N742" s="19" t="s">
        <v>17488</v>
      </c>
    </row>
    <row r="743" spans="1:14" x14ac:dyDescent="0.25">
      <c r="A743" s="19" t="str">
        <f t="shared" si="34"/>
        <v>88100Sambodromo x EG4607003h</v>
      </c>
      <c r="B743" s="19" t="str">
        <f t="shared" si="35"/>
        <v>88100Sambodromo x EG46070</v>
      </c>
      <c r="C743" s="19" t="s">
        <v>581</v>
      </c>
      <c r="D743" s="19">
        <v>88100</v>
      </c>
      <c r="E743" s="20"/>
      <c r="F743" s="19" t="s">
        <v>151</v>
      </c>
      <c r="G743" s="21" t="s">
        <v>172</v>
      </c>
      <c r="H743" s="22">
        <f t="shared" si="36"/>
        <v>46070</v>
      </c>
      <c r="I743" s="19" t="s">
        <v>623</v>
      </c>
      <c r="J743" s="21" t="str">
        <f>IF(LEN(A743&amp;B743)&lt;2,"Não Utilizou",IF((IFERROR(IFERROR(VLOOKUP(A743,Agendamento!A:C,3,0),VLOOKUP(B743,Agendamento!B:C,2,0)&amp;"B"),"Encaixe"))="Agendado","Agend_OK",IF((IFERROR(IFERROR(VLOOKUP(A743,Agendamento!A:C,3,0),VLOOKUP(B743,Agendamento!B:C,2,0)&amp;"B"),"Encaixe"))="AgendadoB","Agend_NOK",IF((IFERROR(IFERROR(VLOOKUP(A743,Agendamento!A:C,3,0),VLOOKUP(B743,Agendamento!B:C,2,0)&amp;"B"),"Encaixe"))="Encaixe","Encaixe","Não Utilizou"))))</f>
        <v>Encaixe</v>
      </c>
      <c r="K743" s="21" t="str">
        <f>IFERROR(VLOOKUP(L743,'Base Colaboradores'!C:F,4,0),"PRESTADOR DE SERVIÇOS")</f>
        <v>FINANCAS JURIDICO E INFRAESTRUTURA</v>
      </c>
      <c r="L743" s="19" t="s">
        <v>16098</v>
      </c>
      <c r="M743" s="19" t="s">
        <v>5255</v>
      </c>
      <c r="N743" s="19" t="s">
        <v>17509</v>
      </c>
    </row>
    <row r="744" spans="1:14" x14ac:dyDescent="0.25">
      <c r="A744" s="19" t="str">
        <f t="shared" si="34"/>
        <v>55723Sambodromo x JB4607005h</v>
      </c>
      <c r="B744" s="19" t="str">
        <f t="shared" si="35"/>
        <v>55723Sambodromo x JB46070</v>
      </c>
      <c r="C744" s="19" t="s">
        <v>282</v>
      </c>
      <c r="D744" s="19">
        <v>55723</v>
      </c>
      <c r="E744" s="20"/>
      <c r="F744" s="19" t="s">
        <v>159</v>
      </c>
      <c r="G744" s="21" t="s">
        <v>188</v>
      </c>
      <c r="H744" s="22">
        <f t="shared" si="36"/>
        <v>46070</v>
      </c>
      <c r="I744" s="19" t="s">
        <v>623</v>
      </c>
      <c r="J744" s="21" t="str">
        <f>IF(LEN(A744&amp;B744)&lt;2,"Não Utilizou",IF((IFERROR(IFERROR(VLOOKUP(A744,Agendamento!A:C,3,0),VLOOKUP(B744,Agendamento!B:C,2,0)&amp;"B"),"Encaixe"))="Agendado","Agend_OK",IF((IFERROR(IFERROR(VLOOKUP(A744,Agendamento!A:C,3,0),VLOOKUP(B744,Agendamento!B:C,2,0)&amp;"B"),"Encaixe"))="AgendadoB","Agend_NOK",IF((IFERROR(IFERROR(VLOOKUP(A744,Agendamento!A:C,3,0),VLOOKUP(B744,Agendamento!B:C,2,0)&amp;"B"),"Encaixe"))="Encaixe","Encaixe","Não Utilizou"))))</f>
        <v>Agend_OK</v>
      </c>
      <c r="K744" s="21" t="str">
        <f>IFERROR(VLOOKUP(L744,'Base Colaboradores'!C:F,4,0),"PRESTADOR DE SERVIÇOS")</f>
        <v>JORNALISMO</v>
      </c>
      <c r="L744" s="19" t="s">
        <v>16376</v>
      </c>
      <c r="M744" s="19" t="s">
        <v>14724</v>
      </c>
      <c r="N744" s="19" t="s">
        <v>17542</v>
      </c>
    </row>
    <row r="745" spans="1:14" x14ac:dyDescent="0.25">
      <c r="A745" s="19" t="str">
        <f t="shared" si="34"/>
        <v>41204Sambodromo x EG4607000h</v>
      </c>
      <c r="B745" s="19" t="str">
        <f t="shared" si="35"/>
        <v>41204Sambodromo x EG46070</v>
      </c>
      <c r="C745" s="19" t="s">
        <v>184</v>
      </c>
      <c r="D745" s="19">
        <v>41204</v>
      </c>
      <c r="E745" s="20"/>
      <c r="F745" s="19" t="s">
        <v>151</v>
      </c>
      <c r="G745" s="21" t="s">
        <v>152</v>
      </c>
      <c r="H745" s="22">
        <f t="shared" si="36"/>
        <v>46070</v>
      </c>
      <c r="I745" s="19" t="s">
        <v>623</v>
      </c>
      <c r="J745" s="21" t="str">
        <f>IF(LEN(A745&amp;B745)&lt;2,"Não Utilizou",IF((IFERROR(IFERROR(VLOOKUP(A745,Agendamento!A:C,3,0),VLOOKUP(B745,Agendamento!B:C,2,0)&amp;"B"),"Encaixe"))="Agendado","Agend_OK",IF((IFERROR(IFERROR(VLOOKUP(A745,Agendamento!A:C,3,0),VLOOKUP(B745,Agendamento!B:C,2,0)&amp;"B"),"Encaixe"))="AgendadoB","Agend_NOK",IF((IFERROR(IFERROR(VLOOKUP(A745,Agendamento!A:C,3,0),VLOOKUP(B745,Agendamento!B:C,2,0)&amp;"B"),"Encaixe"))="Encaixe","Encaixe","Não Utilizou"))))</f>
        <v>Agend_NOK</v>
      </c>
      <c r="K745" s="21" t="str">
        <f>IFERROR(VLOOKUP(L745,'Base Colaboradores'!C:F,4,0),"PRESTADOR DE SERVIÇOS")</f>
        <v>TECNOLOGIA</v>
      </c>
      <c r="L745" s="19" t="s">
        <v>16260</v>
      </c>
      <c r="M745" s="19" t="s">
        <v>5234</v>
      </c>
      <c r="N745" s="19" t="s">
        <v>17926</v>
      </c>
    </row>
    <row r="746" spans="1:14" x14ac:dyDescent="0.25">
      <c r="A746" s="19" t="str">
        <f t="shared" si="34"/>
        <v>01193644763Sambodromo x EG4607006h</v>
      </c>
      <c r="B746" s="19" t="str">
        <f t="shared" si="35"/>
        <v>01193644763Sambodromo x EG46070</v>
      </c>
      <c r="C746" s="19" t="s">
        <v>248</v>
      </c>
      <c r="D746" s="19"/>
      <c r="E746" s="20" t="s">
        <v>142</v>
      </c>
      <c r="F746" s="19" t="s">
        <v>151</v>
      </c>
      <c r="G746" s="21" t="s">
        <v>193</v>
      </c>
      <c r="H746" s="22">
        <f t="shared" si="36"/>
        <v>46070</v>
      </c>
      <c r="I746" s="19" t="s">
        <v>623</v>
      </c>
      <c r="J746" s="21" t="str">
        <f>IF(LEN(A746&amp;B746)&lt;2,"Não Utilizou",IF((IFERROR(IFERROR(VLOOKUP(A746,Agendamento!A:C,3,0),VLOOKUP(B746,Agendamento!B:C,2,0)&amp;"B"),"Encaixe"))="Agendado","Agend_OK",IF((IFERROR(IFERROR(VLOOKUP(A746,Agendamento!A:C,3,0),VLOOKUP(B746,Agendamento!B:C,2,0)&amp;"B"),"Encaixe"))="AgendadoB","Agend_NOK",IF((IFERROR(IFERROR(VLOOKUP(A746,Agendamento!A:C,3,0),VLOOKUP(B746,Agendamento!B:C,2,0)&amp;"B"),"Encaixe"))="Encaixe","Encaixe","Não Utilizou"))))</f>
        <v>Encaixe</v>
      </c>
      <c r="K746" s="21" t="str">
        <f>IFERROR(VLOOKUP(L746,'Base Colaboradores'!C:F,4,0),"PRESTADOR DE SERVIÇOS")</f>
        <v>PRESTADOR DE SERVIÇOS</v>
      </c>
      <c r="L746" s="19" t="s">
        <v>19218</v>
      </c>
      <c r="M746" s="19" t="s">
        <v>19218</v>
      </c>
      <c r="N746" s="19" t="s">
        <v>19218</v>
      </c>
    </row>
    <row r="747" spans="1:14" x14ac:dyDescent="0.25">
      <c r="A747" s="19" t="str">
        <f t="shared" si="34"/>
        <v>09408235789Sambodromo x EG4607006h</v>
      </c>
      <c r="B747" s="19" t="str">
        <f t="shared" si="35"/>
        <v>09408235789Sambodromo x EG46070</v>
      </c>
      <c r="C747" s="19" t="s">
        <v>270</v>
      </c>
      <c r="D747" s="19"/>
      <c r="E747" s="20" t="s">
        <v>271</v>
      </c>
      <c r="F747" s="19" t="s">
        <v>151</v>
      </c>
      <c r="G747" s="21" t="s">
        <v>193</v>
      </c>
      <c r="H747" s="22">
        <f t="shared" si="36"/>
        <v>46070</v>
      </c>
      <c r="I747" s="19" t="s">
        <v>623</v>
      </c>
      <c r="J747" s="21" t="str">
        <f>IF(LEN(A747&amp;B747)&lt;2,"Não Utilizou",IF((IFERROR(IFERROR(VLOOKUP(A747,Agendamento!A:C,3,0),VLOOKUP(B747,Agendamento!B:C,2,0)&amp;"B"),"Encaixe"))="Agendado","Agend_OK",IF((IFERROR(IFERROR(VLOOKUP(A747,Agendamento!A:C,3,0),VLOOKUP(B747,Agendamento!B:C,2,0)&amp;"B"),"Encaixe"))="AgendadoB","Agend_NOK",IF((IFERROR(IFERROR(VLOOKUP(A747,Agendamento!A:C,3,0),VLOOKUP(B747,Agendamento!B:C,2,0)&amp;"B"),"Encaixe"))="Encaixe","Encaixe","Não Utilizou"))))</f>
        <v>Agend_NOK</v>
      </c>
      <c r="K747" s="21" t="str">
        <f>IFERROR(VLOOKUP(L747,'Base Colaboradores'!C:F,4,0),"PRESTADOR DE SERVIÇOS")</f>
        <v>PRESTADOR DE SERVIÇOS</v>
      </c>
      <c r="L747" s="19" t="s">
        <v>446</v>
      </c>
      <c r="M747" s="19" t="s">
        <v>19218</v>
      </c>
      <c r="N747" s="19" t="s">
        <v>19218</v>
      </c>
    </row>
    <row r="748" spans="1:14" x14ac:dyDescent="0.25">
      <c r="A748" s="19" t="str">
        <f t="shared" si="34"/>
        <v>05551438724Sambodromo x JB4607005h</v>
      </c>
      <c r="B748" s="19" t="str">
        <f t="shared" si="35"/>
        <v>05551438724Sambodromo x JB46070</v>
      </c>
      <c r="C748" s="19" t="s">
        <v>94</v>
      </c>
      <c r="D748" s="19"/>
      <c r="E748" s="20" t="s">
        <v>95</v>
      </c>
      <c r="F748" s="19" t="s">
        <v>159</v>
      </c>
      <c r="G748" s="21" t="s">
        <v>188</v>
      </c>
      <c r="H748" s="22">
        <f t="shared" si="36"/>
        <v>46070</v>
      </c>
      <c r="I748" s="19" t="s">
        <v>623</v>
      </c>
      <c r="J748" s="21" t="str">
        <f>IF(LEN(A748&amp;B748)&lt;2,"Não Utilizou",IF((IFERROR(IFERROR(VLOOKUP(A748,Agendamento!A:C,3,0),VLOOKUP(B748,Agendamento!B:C,2,0)&amp;"B"),"Encaixe"))="Agendado","Agend_OK",IF((IFERROR(IFERROR(VLOOKUP(A748,Agendamento!A:C,3,0),VLOOKUP(B748,Agendamento!B:C,2,0)&amp;"B"),"Encaixe"))="AgendadoB","Agend_NOK",IF((IFERROR(IFERROR(VLOOKUP(A748,Agendamento!A:C,3,0),VLOOKUP(B748,Agendamento!B:C,2,0)&amp;"B"),"Encaixe"))="Encaixe","Encaixe","Não Utilizou"))))</f>
        <v>Encaixe</v>
      </c>
      <c r="K748" s="21" t="str">
        <f>IFERROR(VLOOKUP(L748,'Base Colaboradores'!C:F,4,0),"PRESTADOR DE SERVIÇOS")</f>
        <v>PRESTADOR DE SERVIÇOS</v>
      </c>
      <c r="L748" s="19" t="s">
        <v>19218</v>
      </c>
      <c r="M748" s="19" t="s">
        <v>19218</v>
      </c>
      <c r="N748" s="19" t="s">
        <v>19218</v>
      </c>
    </row>
    <row r="749" spans="1:14" x14ac:dyDescent="0.25">
      <c r="A749" s="19" t="str">
        <f t="shared" si="34"/>
        <v>52812Sambodromo x EG4607000h</v>
      </c>
      <c r="B749" s="19" t="str">
        <f t="shared" si="35"/>
        <v>52812Sambodromo x EG46070</v>
      </c>
      <c r="C749" s="19" t="s">
        <v>65</v>
      </c>
      <c r="D749" s="19">
        <v>52812</v>
      </c>
      <c r="E749" s="20"/>
      <c r="F749" s="19" t="s">
        <v>151</v>
      </c>
      <c r="G749" s="21" t="s">
        <v>152</v>
      </c>
      <c r="H749" s="22">
        <f t="shared" si="36"/>
        <v>46070</v>
      </c>
      <c r="I749" s="19" t="s">
        <v>623</v>
      </c>
      <c r="J749" s="21" t="str">
        <f>IF(LEN(A749&amp;B749)&lt;2,"Não Utilizou",IF((IFERROR(IFERROR(VLOOKUP(A749,Agendamento!A:C,3,0),VLOOKUP(B749,Agendamento!B:C,2,0)&amp;"B"),"Encaixe"))="Agendado","Agend_OK",IF((IFERROR(IFERROR(VLOOKUP(A749,Agendamento!A:C,3,0),VLOOKUP(B749,Agendamento!B:C,2,0)&amp;"B"),"Encaixe"))="AgendadoB","Agend_NOK",IF((IFERROR(IFERROR(VLOOKUP(A749,Agendamento!A:C,3,0),VLOOKUP(B749,Agendamento!B:C,2,0)&amp;"B"),"Encaixe"))="Encaixe","Encaixe","Não Utilizou"))))</f>
        <v>Agend_NOK</v>
      </c>
      <c r="K749" s="21" t="str">
        <f>IFERROR(VLOOKUP(L749,'Base Colaboradores'!C:F,4,0),"PRESTADOR DE SERVIÇOS")</f>
        <v>FINANCAS JURIDICO E INFRAESTRUTURA</v>
      </c>
      <c r="L749" s="19" t="s">
        <v>16264</v>
      </c>
      <c r="M749" s="19" t="s">
        <v>15092</v>
      </c>
      <c r="N749" s="19" t="s">
        <v>17512</v>
      </c>
    </row>
    <row r="750" spans="1:14" x14ac:dyDescent="0.25">
      <c r="A750" s="19" t="str">
        <f t="shared" si="34"/>
        <v>70088Sambodromo x JB4607005h</v>
      </c>
      <c r="B750" s="19" t="str">
        <f t="shared" si="35"/>
        <v>70088Sambodromo x JB46070</v>
      </c>
      <c r="C750" s="19" t="s">
        <v>577</v>
      </c>
      <c r="D750" s="19">
        <v>70088</v>
      </c>
      <c r="E750" s="20"/>
      <c r="F750" s="19" t="s">
        <v>159</v>
      </c>
      <c r="G750" s="21" t="s">
        <v>188</v>
      </c>
      <c r="H750" s="22">
        <f t="shared" si="36"/>
        <v>46070</v>
      </c>
      <c r="I750" s="19" t="s">
        <v>623</v>
      </c>
      <c r="J750" s="21" t="str">
        <f>IF(LEN(A750&amp;B750)&lt;2,"Não Utilizou",IF((IFERROR(IFERROR(VLOOKUP(A750,Agendamento!A:C,3,0),VLOOKUP(B750,Agendamento!B:C,2,0)&amp;"B"),"Encaixe"))="Agendado","Agend_OK",IF((IFERROR(IFERROR(VLOOKUP(A750,Agendamento!A:C,3,0),VLOOKUP(B750,Agendamento!B:C,2,0)&amp;"B"),"Encaixe"))="AgendadoB","Agend_NOK",IF((IFERROR(IFERROR(VLOOKUP(A750,Agendamento!A:C,3,0),VLOOKUP(B750,Agendamento!B:C,2,0)&amp;"B"),"Encaixe"))="Encaixe","Encaixe","Não Utilizou"))))</f>
        <v>Agend_OK</v>
      </c>
      <c r="K750" s="21" t="str">
        <f>IFERROR(VLOOKUP(L750,'Base Colaboradores'!C:F,4,0),"PRESTADOR DE SERVIÇOS")</f>
        <v>JORNALISMO</v>
      </c>
      <c r="L750" s="19" t="s">
        <v>16571</v>
      </c>
      <c r="M750" s="19" t="s">
        <v>10659</v>
      </c>
      <c r="N750" s="19" t="s">
        <v>17888</v>
      </c>
    </row>
    <row r="751" spans="1:14" x14ac:dyDescent="0.25">
      <c r="A751" s="19" t="str">
        <f t="shared" si="34"/>
        <v>84786Sambodromo x JB4607004h</v>
      </c>
      <c r="B751" s="19" t="str">
        <f t="shared" si="35"/>
        <v>84786Sambodromo x JB46070</v>
      </c>
      <c r="C751" s="19" t="s">
        <v>105</v>
      </c>
      <c r="D751" s="19">
        <v>84786</v>
      </c>
      <c r="E751" s="20"/>
      <c r="F751" s="19" t="s">
        <v>159</v>
      </c>
      <c r="G751" s="21" t="s">
        <v>178</v>
      </c>
      <c r="H751" s="22">
        <f t="shared" si="36"/>
        <v>46070</v>
      </c>
      <c r="I751" s="19" t="s">
        <v>623</v>
      </c>
      <c r="J751" s="21" t="str">
        <f>IF(LEN(A751&amp;B751)&lt;2,"Não Utilizou",IF((IFERROR(IFERROR(VLOOKUP(A751,Agendamento!A:C,3,0),VLOOKUP(B751,Agendamento!B:C,2,0)&amp;"B"),"Encaixe"))="Agendado","Agend_OK",IF((IFERROR(IFERROR(VLOOKUP(A751,Agendamento!A:C,3,0),VLOOKUP(B751,Agendamento!B:C,2,0)&amp;"B"),"Encaixe"))="AgendadoB","Agend_NOK",IF((IFERROR(IFERROR(VLOOKUP(A751,Agendamento!A:C,3,0),VLOOKUP(B751,Agendamento!B:C,2,0)&amp;"B"),"Encaixe"))="Encaixe","Encaixe","Não Utilizou"))))</f>
        <v>Agend_NOK</v>
      </c>
      <c r="K751" s="21" t="str">
        <f>IFERROR(VLOOKUP(L751,'Base Colaboradores'!C:F,4,0),"PRESTADOR DE SERVIÇOS")</f>
        <v>RECURSOS HUMANOS</v>
      </c>
      <c r="L751" s="19" t="s">
        <v>16676</v>
      </c>
      <c r="M751" s="19" t="s">
        <v>13508</v>
      </c>
      <c r="N751" s="19" t="s">
        <v>18081</v>
      </c>
    </row>
    <row r="752" spans="1:14" x14ac:dyDescent="0.25">
      <c r="A752" s="19" t="str">
        <f t="shared" si="34"/>
        <v>78882Sambodromo x EG4607005h</v>
      </c>
      <c r="B752" s="19" t="str">
        <f t="shared" si="35"/>
        <v>78882Sambodromo x EG46070</v>
      </c>
      <c r="C752" s="19" t="s">
        <v>140</v>
      </c>
      <c r="D752" s="19">
        <v>78882</v>
      </c>
      <c r="E752" s="20"/>
      <c r="F752" s="19" t="s">
        <v>151</v>
      </c>
      <c r="G752" s="21" t="s">
        <v>188</v>
      </c>
      <c r="H752" s="22">
        <f t="shared" si="36"/>
        <v>46070</v>
      </c>
      <c r="I752" s="19" t="s">
        <v>623</v>
      </c>
      <c r="J752" s="21" t="str">
        <f>IF(LEN(A752&amp;B752)&lt;2,"Não Utilizou",IF((IFERROR(IFERROR(VLOOKUP(A752,Agendamento!A:C,3,0),VLOOKUP(B752,Agendamento!B:C,2,0)&amp;"B"),"Encaixe"))="Agendado","Agend_OK",IF((IFERROR(IFERROR(VLOOKUP(A752,Agendamento!A:C,3,0),VLOOKUP(B752,Agendamento!B:C,2,0)&amp;"B"),"Encaixe"))="AgendadoB","Agend_NOK",IF((IFERROR(IFERROR(VLOOKUP(A752,Agendamento!A:C,3,0),VLOOKUP(B752,Agendamento!B:C,2,0)&amp;"B"),"Encaixe"))="Encaixe","Encaixe","Não Utilizou"))))</f>
        <v>Agend_NOK</v>
      </c>
      <c r="K752" s="21" t="str">
        <f>IFERROR(VLOOKUP(L752,'Base Colaboradores'!C:F,4,0),"PRESTADOR DE SERVIÇOS")</f>
        <v>TECNOLOGIA</v>
      </c>
      <c r="L752" s="19" t="s">
        <v>16260</v>
      </c>
      <c r="M752" s="19" t="s">
        <v>5234</v>
      </c>
      <c r="N752" s="19" t="s">
        <v>17585</v>
      </c>
    </row>
    <row r="753" spans="1:14" x14ac:dyDescent="0.25">
      <c r="A753" s="19" t="str">
        <f t="shared" si="34"/>
        <v>78728Sambodromo x EG4607005h</v>
      </c>
      <c r="B753" s="19" t="str">
        <f t="shared" si="35"/>
        <v>78728Sambodromo x EG46070</v>
      </c>
      <c r="C753" s="19" t="s">
        <v>143</v>
      </c>
      <c r="D753" s="19">
        <v>78728</v>
      </c>
      <c r="E753" s="20"/>
      <c r="F753" s="19" t="s">
        <v>151</v>
      </c>
      <c r="G753" s="21" t="s">
        <v>188</v>
      </c>
      <c r="H753" s="22">
        <f t="shared" si="36"/>
        <v>46070</v>
      </c>
      <c r="I753" s="19" t="s">
        <v>623</v>
      </c>
      <c r="J753" s="21" t="str">
        <f>IF(LEN(A753&amp;B753)&lt;2,"Não Utilizou",IF((IFERROR(IFERROR(VLOOKUP(A753,Agendamento!A:C,3,0),VLOOKUP(B753,Agendamento!B:C,2,0)&amp;"B"),"Encaixe"))="Agendado","Agend_OK",IF((IFERROR(IFERROR(VLOOKUP(A753,Agendamento!A:C,3,0),VLOOKUP(B753,Agendamento!B:C,2,0)&amp;"B"),"Encaixe"))="AgendadoB","Agend_NOK",IF((IFERROR(IFERROR(VLOOKUP(A753,Agendamento!A:C,3,0),VLOOKUP(B753,Agendamento!B:C,2,0)&amp;"B"),"Encaixe"))="Encaixe","Encaixe","Não Utilizou"))))</f>
        <v>Agend_NOK</v>
      </c>
      <c r="K753" s="21" t="str">
        <f>IFERROR(VLOOKUP(L753,'Base Colaboradores'!C:F,4,0),"PRESTADOR DE SERVIÇOS")</f>
        <v>TECNOLOGIA</v>
      </c>
      <c r="L753" s="19" t="s">
        <v>16260</v>
      </c>
      <c r="M753" s="19" t="s">
        <v>5234</v>
      </c>
      <c r="N753" s="19" t="s">
        <v>17585</v>
      </c>
    </row>
    <row r="754" spans="1:14" x14ac:dyDescent="0.25">
      <c r="A754" s="19" t="str">
        <f t="shared" si="34"/>
        <v>55278Sambodromo x EG4607004h</v>
      </c>
      <c r="B754" s="19" t="str">
        <f t="shared" si="35"/>
        <v>55278Sambodromo x EG46070</v>
      </c>
      <c r="C754" s="19" t="s">
        <v>69</v>
      </c>
      <c r="D754" s="19">
        <v>55278</v>
      </c>
      <c r="E754" s="20"/>
      <c r="F754" s="19" t="s">
        <v>151</v>
      </c>
      <c r="G754" s="21" t="s">
        <v>178</v>
      </c>
      <c r="H754" s="22">
        <f t="shared" si="36"/>
        <v>46070</v>
      </c>
      <c r="I754" s="19" t="s">
        <v>623</v>
      </c>
      <c r="J754" s="21" t="str">
        <f>IF(LEN(A754&amp;B754)&lt;2,"Não Utilizou",IF((IFERROR(IFERROR(VLOOKUP(A754,Agendamento!A:C,3,0),VLOOKUP(B754,Agendamento!B:C,2,0)&amp;"B"),"Encaixe"))="Agendado","Agend_OK",IF((IFERROR(IFERROR(VLOOKUP(A754,Agendamento!A:C,3,0),VLOOKUP(B754,Agendamento!B:C,2,0)&amp;"B"),"Encaixe"))="AgendadoB","Agend_NOK",IF((IFERROR(IFERROR(VLOOKUP(A754,Agendamento!A:C,3,0),VLOOKUP(B754,Agendamento!B:C,2,0)&amp;"B"),"Encaixe"))="Encaixe","Encaixe","Não Utilizou"))))</f>
        <v>Agend_OK</v>
      </c>
      <c r="K754" s="21" t="str">
        <f>IFERROR(VLOOKUP(L754,'Base Colaboradores'!C:F,4,0),"PRESTADOR DE SERVIÇOS")</f>
        <v>FINANCAS JURIDICO E INFRAESTRUTURA</v>
      </c>
      <c r="L754" s="19" t="s">
        <v>16520</v>
      </c>
      <c r="M754" s="19" t="s">
        <v>15108</v>
      </c>
      <c r="N754" s="19" t="s">
        <v>17854</v>
      </c>
    </row>
    <row r="755" spans="1:14" x14ac:dyDescent="0.25">
      <c r="A755" s="19" t="str">
        <f t="shared" si="34"/>
        <v>05534538740Sambodromo x JB4607002h</v>
      </c>
      <c r="B755" s="19" t="str">
        <f t="shared" si="35"/>
        <v>05534538740Sambodromo x JB46070</v>
      </c>
      <c r="C755" s="19" t="s">
        <v>296</v>
      </c>
      <c r="D755" s="19"/>
      <c r="E755" s="20" t="s">
        <v>297</v>
      </c>
      <c r="F755" s="19" t="s">
        <v>159</v>
      </c>
      <c r="G755" s="21" t="s">
        <v>166</v>
      </c>
      <c r="H755" s="22">
        <f t="shared" si="36"/>
        <v>46070</v>
      </c>
      <c r="I755" s="19" t="s">
        <v>623</v>
      </c>
      <c r="J755" s="21" t="str">
        <f>IF(LEN(A755&amp;B755)&lt;2,"Não Utilizou",IF((IFERROR(IFERROR(VLOOKUP(A755,Agendamento!A:C,3,0),VLOOKUP(B755,Agendamento!B:C,2,0)&amp;"B"),"Encaixe"))="Agendado","Agend_OK",IF((IFERROR(IFERROR(VLOOKUP(A755,Agendamento!A:C,3,0),VLOOKUP(B755,Agendamento!B:C,2,0)&amp;"B"),"Encaixe"))="AgendadoB","Agend_NOK",IF((IFERROR(IFERROR(VLOOKUP(A755,Agendamento!A:C,3,0),VLOOKUP(B755,Agendamento!B:C,2,0)&amp;"B"),"Encaixe"))="Encaixe","Encaixe","Não Utilizou"))))</f>
        <v>Encaixe</v>
      </c>
      <c r="K755" s="21" t="str">
        <f>IFERROR(VLOOKUP(L755,'Base Colaboradores'!C:F,4,0),"PRESTADOR DE SERVIÇOS")</f>
        <v>PRESTADOR DE SERVIÇOS</v>
      </c>
      <c r="L755" s="19" t="s">
        <v>19218</v>
      </c>
      <c r="M755" s="19" t="s">
        <v>19218</v>
      </c>
      <c r="N755" s="19" t="s">
        <v>19218</v>
      </c>
    </row>
    <row r="756" spans="1:14" x14ac:dyDescent="0.25">
      <c r="A756" s="19" t="str">
        <f t="shared" si="34"/>
        <v>10751Sambodromo x EG4607003h</v>
      </c>
      <c r="B756" s="19" t="str">
        <f t="shared" si="35"/>
        <v>10751Sambodromo x EG46070</v>
      </c>
      <c r="C756" s="19" t="s">
        <v>212</v>
      </c>
      <c r="D756" s="19">
        <v>10751</v>
      </c>
      <c r="E756" s="20"/>
      <c r="F756" s="19" t="s">
        <v>151</v>
      </c>
      <c r="G756" s="21" t="s">
        <v>172</v>
      </c>
      <c r="H756" s="22">
        <f t="shared" si="36"/>
        <v>46070</v>
      </c>
      <c r="I756" s="19" t="s">
        <v>623</v>
      </c>
      <c r="J756" s="21" t="str">
        <f>IF(LEN(A756&amp;B756)&lt;2,"Não Utilizou",IF((IFERROR(IFERROR(VLOOKUP(A756,Agendamento!A:C,3,0),VLOOKUP(B756,Agendamento!B:C,2,0)&amp;"B"),"Encaixe"))="Agendado","Agend_OK",IF((IFERROR(IFERROR(VLOOKUP(A756,Agendamento!A:C,3,0),VLOOKUP(B756,Agendamento!B:C,2,0)&amp;"B"),"Encaixe"))="AgendadoB","Agend_NOK",IF((IFERROR(IFERROR(VLOOKUP(A756,Agendamento!A:C,3,0),VLOOKUP(B756,Agendamento!B:C,2,0)&amp;"B"),"Encaixe"))="Encaixe","Encaixe","Não Utilizou"))))</f>
        <v>Agend_NOK</v>
      </c>
      <c r="K756" s="21" t="str">
        <f>IFERROR(VLOOKUP(L756,'Base Colaboradores'!C:F,4,0),"PRESTADOR DE SERVIÇOS")</f>
        <v>TECNOLOGIA</v>
      </c>
      <c r="L756" s="19" t="s">
        <v>16192</v>
      </c>
      <c r="M756" s="19" t="s">
        <v>15209</v>
      </c>
      <c r="N756" s="19" t="s">
        <v>17681</v>
      </c>
    </row>
    <row r="757" spans="1:14" x14ac:dyDescent="0.25">
      <c r="A757" s="19" t="str">
        <f t="shared" si="34"/>
        <v>15692202719Sambodromo x EG4607006h</v>
      </c>
      <c r="B757" s="19" t="str">
        <f t="shared" si="35"/>
        <v>15692202719Sambodromo x EG46070</v>
      </c>
      <c r="C757" s="19" t="s">
        <v>83</v>
      </c>
      <c r="D757" s="19"/>
      <c r="E757" s="20" t="s">
        <v>84</v>
      </c>
      <c r="F757" s="19" t="s">
        <v>151</v>
      </c>
      <c r="G757" s="21" t="s">
        <v>193</v>
      </c>
      <c r="H757" s="22">
        <f t="shared" si="36"/>
        <v>46070</v>
      </c>
      <c r="I757" s="19" t="s">
        <v>623</v>
      </c>
      <c r="J757" s="21" t="str">
        <f>IF(LEN(A757&amp;B757)&lt;2,"Não Utilizou",IF((IFERROR(IFERROR(VLOOKUP(A757,Agendamento!A:C,3,0),VLOOKUP(B757,Agendamento!B:C,2,0)&amp;"B"),"Encaixe"))="Agendado","Agend_OK",IF((IFERROR(IFERROR(VLOOKUP(A757,Agendamento!A:C,3,0),VLOOKUP(B757,Agendamento!B:C,2,0)&amp;"B"),"Encaixe"))="AgendadoB","Agend_NOK",IF((IFERROR(IFERROR(VLOOKUP(A757,Agendamento!A:C,3,0),VLOOKUP(B757,Agendamento!B:C,2,0)&amp;"B"),"Encaixe"))="Encaixe","Encaixe","Não Utilizou"))))</f>
        <v>Agend_NOK</v>
      </c>
      <c r="K757" s="21" t="str">
        <f>IFERROR(VLOOKUP(L757,'Base Colaboradores'!C:F,4,0),"PRESTADOR DE SERVIÇOS")</f>
        <v>PRESTADOR DE SERVIÇOS</v>
      </c>
      <c r="L757" s="19" t="s">
        <v>435</v>
      </c>
      <c r="M757" s="19" t="s">
        <v>19218</v>
      </c>
      <c r="N757" s="19" t="s">
        <v>19218</v>
      </c>
    </row>
    <row r="758" spans="1:14" x14ac:dyDescent="0.25">
      <c r="A758" s="19" t="str">
        <f t="shared" si="34"/>
        <v>08784901756Sambodromo x EG4607006h</v>
      </c>
      <c r="B758" s="19" t="str">
        <f t="shared" si="35"/>
        <v>08784901756Sambodromo x EG46070</v>
      </c>
      <c r="C758" s="19" t="s">
        <v>121</v>
      </c>
      <c r="D758" s="19"/>
      <c r="E758" s="20" t="s">
        <v>122</v>
      </c>
      <c r="F758" s="19" t="s">
        <v>151</v>
      </c>
      <c r="G758" s="21" t="s">
        <v>193</v>
      </c>
      <c r="H758" s="22">
        <f t="shared" si="36"/>
        <v>46070</v>
      </c>
      <c r="I758" s="19" t="s">
        <v>623</v>
      </c>
      <c r="J758" s="21" t="str">
        <f>IF(LEN(A758&amp;B758)&lt;2,"Não Utilizou",IF((IFERROR(IFERROR(VLOOKUP(A758,Agendamento!A:C,3,0),VLOOKUP(B758,Agendamento!B:C,2,0)&amp;"B"),"Encaixe"))="Agendado","Agend_OK",IF((IFERROR(IFERROR(VLOOKUP(A758,Agendamento!A:C,3,0),VLOOKUP(B758,Agendamento!B:C,2,0)&amp;"B"),"Encaixe"))="AgendadoB","Agend_NOK",IF((IFERROR(IFERROR(VLOOKUP(A758,Agendamento!A:C,3,0),VLOOKUP(B758,Agendamento!B:C,2,0)&amp;"B"),"Encaixe"))="Encaixe","Encaixe","Não Utilizou"))))</f>
        <v>Agend_OK</v>
      </c>
      <c r="K758" s="21" t="str">
        <f>IFERROR(VLOOKUP(L758,'Base Colaboradores'!C:F,4,0),"PRESTADOR DE SERVIÇOS")</f>
        <v>PRESTADOR DE SERVIÇOS</v>
      </c>
      <c r="L758" s="19" t="s">
        <v>19298</v>
      </c>
      <c r="M758" s="19" t="s">
        <v>19218</v>
      </c>
      <c r="N758" s="19" t="s">
        <v>19218</v>
      </c>
    </row>
    <row r="759" spans="1:14" x14ac:dyDescent="0.25">
      <c r="A759" s="19" t="str">
        <f t="shared" si="34"/>
        <v>54103Sambodromo x JB4607001h</v>
      </c>
      <c r="B759" s="19" t="str">
        <f t="shared" si="35"/>
        <v>54103Sambodromo x JB46070</v>
      </c>
      <c r="C759" s="19" t="s">
        <v>570</v>
      </c>
      <c r="D759" s="19">
        <v>54103</v>
      </c>
      <c r="E759" s="20"/>
      <c r="F759" s="19" t="s">
        <v>159</v>
      </c>
      <c r="G759" s="21" t="s">
        <v>162</v>
      </c>
      <c r="H759" s="22">
        <f t="shared" si="36"/>
        <v>46070</v>
      </c>
      <c r="I759" s="19" t="s">
        <v>623</v>
      </c>
      <c r="J759" s="21" t="str">
        <f>IF(LEN(A759&amp;B759)&lt;2,"Não Utilizou",IF((IFERROR(IFERROR(VLOOKUP(A759,Agendamento!A:C,3,0),VLOOKUP(B759,Agendamento!B:C,2,0)&amp;"B"),"Encaixe"))="Agendado","Agend_OK",IF((IFERROR(IFERROR(VLOOKUP(A759,Agendamento!A:C,3,0),VLOOKUP(B759,Agendamento!B:C,2,0)&amp;"B"),"Encaixe"))="AgendadoB","Agend_NOK",IF((IFERROR(IFERROR(VLOOKUP(A759,Agendamento!A:C,3,0),VLOOKUP(B759,Agendamento!B:C,2,0)&amp;"B"),"Encaixe"))="Encaixe","Encaixe","Não Utilizou"))))</f>
        <v>Encaixe</v>
      </c>
      <c r="K759" s="21" t="str">
        <f>IFERROR(VLOOKUP(L759,'Base Colaboradores'!C:F,4,0),"PRESTADOR DE SERVIÇOS")</f>
        <v>JORNALISMO</v>
      </c>
      <c r="L759" s="19" t="s">
        <v>16228</v>
      </c>
      <c r="M759" s="19" t="s">
        <v>4622</v>
      </c>
      <c r="N759" s="19" t="s">
        <v>17561</v>
      </c>
    </row>
    <row r="760" spans="1:14" x14ac:dyDescent="0.25">
      <c r="A760" s="19" t="str">
        <f t="shared" si="34"/>
        <v>89545Sambodromo x EG4607005h</v>
      </c>
      <c r="B760" s="19" t="str">
        <f t="shared" si="35"/>
        <v>89545Sambodromo x EG46070</v>
      </c>
      <c r="C760" s="19" t="s">
        <v>79</v>
      </c>
      <c r="D760" s="19">
        <v>89545</v>
      </c>
      <c r="E760" s="20"/>
      <c r="F760" s="19" t="s">
        <v>151</v>
      </c>
      <c r="G760" s="21" t="s">
        <v>188</v>
      </c>
      <c r="H760" s="22">
        <f t="shared" si="36"/>
        <v>46070</v>
      </c>
      <c r="I760" s="19" t="s">
        <v>623</v>
      </c>
      <c r="J760" s="21" t="str">
        <f>IF(LEN(A760&amp;B760)&lt;2,"Não Utilizou",IF((IFERROR(IFERROR(VLOOKUP(A760,Agendamento!A:C,3,0),VLOOKUP(B760,Agendamento!B:C,2,0)&amp;"B"),"Encaixe"))="Agendado","Agend_OK",IF((IFERROR(IFERROR(VLOOKUP(A760,Agendamento!A:C,3,0),VLOOKUP(B760,Agendamento!B:C,2,0)&amp;"B"),"Encaixe"))="AgendadoB","Agend_NOK",IF((IFERROR(IFERROR(VLOOKUP(A760,Agendamento!A:C,3,0),VLOOKUP(B760,Agendamento!B:C,2,0)&amp;"B"),"Encaixe"))="Encaixe","Encaixe","Não Utilizou"))))</f>
        <v>Agend_OK</v>
      </c>
      <c r="K760" s="21" t="str">
        <f>IFERROR(VLOOKUP(L760,'Base Colaboradores'!C:F,4,0),"PRESTADOR DE SERVIÇOS")</f>
        <v>PRODUTOS DIGITAIS</v>
      </c>
      <c r="L760" s="19" t="s">
        <v>16580</v>
      </c>
      <c r="M760" s="19" t="s">
        <v>1674</v>
      </c>
      <c r="N760" s="19" t="s">
        <v>18211</v>
      </c>
    </row>
    <row r="761" spans="1:14" x14ac:dyDescent="0.25">
      <c r="A761" s="19" t="str">
        <f t="shared" si="34"/>
        <v>12567247777Sambodromo x JB4607002h</v>
      </c>
      <c r="B761" s="19" t="str">
        <f t="shared" si="35"/>
        <v>12567247777Sambodromo x JB46070</v>
      </c>
      <c r="C761" s="19" t="s">
        <v>251</v>
      </c>
      <c r="D761" s="19"/>
      <c r="E761" s="20" t="s">
        <v>291</v>
      </c>
      <c r="F761" s="19" t="s">
        <v>159</v>
      </c>
      <c r="G761" s="21" t="s">
        <v>166</v>
      </c>
      <c r="H761" s="22">
        <f t="shared" si="36"/>
        <v>46070</v>
      </c>
      <c r="I761" s="19" t="s">
        <v>623</v>
      </c>
      <c r="J761" s="21" t="str">
        <f>IF(LEN(A761&amp;B761)&lt;2,"Não Utilizou",IF((IFERROR(IFERROR(VLOOKUP(A761,Agendamento!A:C,3,0),VLOOKUP(B761,Agendamento!B:C,2,0)&amp;"B"),"Encaixe"))="Agendado","Agend_OK",IF((IFERROR(IFERROR(VLOOKUP(A761,Agendamento!A:C,3,0),VLOOKUP(B761,Agendamento!B:C,2,0)&amp;"B"),"Encaixe"))="AgendadoB","Agend_NOK",IF((IFERROR(IFERROR(VLOOKUP(A761,Agendamento!A:C,3,0),VLOOKUP(B761,Agendamento!B:C,2,0)&amp;"B"),"Encaixe"))="Encaixe","Encaixe","Não Utilizou"))))</f>
        <v>Encaixe</v>
      </c>
      <c r="K761" s="21" t="str">
        <f>IFERROR(VLOOKUP(L761,'Base Colaboradores'!C:F,4,0),"PRESTADOR DE SERVIÇOS")</f>
        <v>PRESTADOR DE SERVIÇOS</v>
      </c>
      <c r="L761" s="19" t="s">
        <v>19218</v>
      </c>
      <c r="M761" s="19" t="s">
        <v>19218</v>
      </c>
      <c r="N761" s="19" t="s">
        <v>19218</v>
      </c>
    </row>
    <row r="762" spans="1:14" x14ac:dyDescent="0.25">
      <c r="A762" s="19" t="str">
        <f t="shared" si="34"/>
        <v>05559496723Sambodromo x EG4607006h</v>
      </c>
      <c r="B762" s="19" t="str">
        <f t="shared" si="35"/>
        <v>05559496723Sambodromo x EG46070</v>
      </c>
      <c r="C762" s="19" t="s">
        <v>51</v>
      </c>
      <c r="D762" s="19"/>
      <c r="E762" s="20" t="s">
        <v>222</v>
      </c>
      <c r="F762" s="19" t="s">
        <v>151</v>
      </c>
      <c r="G762" s="21" t="s">
        <v>193</v>
      </c>
      <c r="H762" s="22">
        <f t="shared" si="36"/>
        <v>46070</v>
      </c>
      <c r="I762" s="19" t="s">
        <v>623</v>
      </c>
      <c r="J762" s="21" t="str">
        <f>IF(LEN(A762&amp;B762)&lt;2,"Não Utilizou",IF((IFERROR(IFERROR(VLOOKUP(A762,Agendamento!A:C,3,0),VLOOKUP(B762,Agendamento!B:C,2,0)&amp;"B"),"Encaixe"))="Agendado","Agend_OK",IF((IFERROR(IFERROR(VLOOKUP(A762,Agendamento!A:C,3,0),VLOOKUP(B762,Agendamento!B:C,2,0)&amp;"B"),"Encaixe"))="AgendadoB","Agend_NOK",IF((IFERROR(IFERROR(VLOOKUP(A762,Agendamento!A:C,3,0),VLOOKUP(B762,Agendamento!B:C,2,0)&amp;"B"),"Encaixe"))="Encaixe","Encaixe","Não Utilizou"))))</f>
        <v>Agend_OK</v>
      </c>
      <c r="K762" s="21" t="str">
        <f>IFERROR(VLOOKUP(L762,'Base Colaboradores'!C:F,4,0),"PRESTADOR DE SERVIÇOS")</f>
        <v>PRESTADOR DE SERVIÇOS</v>
      </c>
      <c r="L762" s="19" t="s">
        <v>19298</v>
      </c>
      <c r="M762" s="19" t="s">
        <v>19218</v>
      </c>
      <c r="N762" s="19" t="s">
        <v>19218</v>
      </c>
    </row>
    <row r="763" spans="1:14" x14ac:dyDescent="0.25">
      <c r="A763" s="19" t="str">
        <f t="shared" si="34"/>
        <v>01812695708Sambodromo x EG4607006h</v>
      </c>
      <c r="B763" s="19" t="str">
        <f t="shared" si="35"/>
        <v>01812695708Sambodromo x EG46070</v>
      </c>
      <c r="C763" s="19" t="s">
        <v>201</v>
      </c>
      <c r="D763" s="19"/>
      <c r="E763" s="20" t="s">
        <v>202</v>
      </c>
      <c r="F763" s="19" t="s">
        <v>151</v>
      </c>
      <c r="G763" s="21" t="s">
        <v>193</v>
      </c>
      <c r="H763" s="22">
        <f t="shared" si="36"/>
        <v>46070</v>
      </c>
      <c r="I763" s="19" t="s">
        <v>623</v>
      </c>
      <c r="J763" s="21" t="str">
        <f>IF(LEN(A763&amp;B763)&lt;2,"Não Utilizou",IF((IFERROR(IFERROR(VLOOKUP(A763,Agendamento!A:C,3,0),VLOOKUP(B763,Agendamento!B:C,2,0)&amp;"B"),"Encaixe"))="Agendado","Agend_OK",IF((IFERROR(IFERROR(VLOOKUP(A763,Agendamento!A:C,3,0),VLOOKUP(B763,Agendamento!B:C,2,0)&amp;"B"),"Encaixe"))="AgendadoB","Agend_NOK",IF((IFERROR(IFERROR(VLOOKUP(A763,Agendamento!A:C,3,0),VLOOKUP(B763,Agendamento!B:C,2,0)&amp;"B"),"Encaixe"))="Encaixe","Encaixe","Não Utilizou"))))</f>
        <v>Encaixe</v>
      </c>
      <c r="K763" s="21" t="str">
        <f>IFERROR(VLOOKUP(L763,'Base Colaboradores'!C:F,4,0),"PRESTADOR DE SERVIÇOS")</f>
        <v>PRESTADOR DE SERVIÇOS</v>
      </c>
      <c r="L763" s="19" t="s">
        <v>19218</v>
      </c>
      <c r="M763" s="19" t="s">
        <v>19218</v>
      </c>
      <c r="N763" s="19" t="s">
        <v>19218</v>
      </c>
    </row>
    <row r="764" spans="1:14" x14ac:dyDescent="0.25">
      <c r="A764" s="19" t="str">
        <f t="shared" si="34"/>
        <v>02495836747Sambodromo x EG4607006h</v>
      </c>
      <c r="B764" s="19" t="str">
        <f t="shared" si="35"/>
        <v>02495836747Sambodromo x EG46070</v>
      </c>
      <c r="C764" s="19" t="s">
        <v>53</v>
      </c>
      <c r="D764" s="19"/>
      <c r="E764" s="20" t="s">
        <v>303</v>
      </c>
      <c r="F764" s="19" t="s">
        <v>151</v>
      </c>
      <c r="G764" s="21" t="s">
        <v>193</v>
      </c>
      <c r="H764" s="22">
        <f t="shared" si="36"/>
        <v>46070</v>
      </c>
      <c r="I764" s="19" t="s">
        <v>623</v>
      </c>
      <c r="J764" s="21" t="str">
        <f>IF(LEN(A764&amp;B764)&lt;2,"Não Utilizou",IF((IFERROR(IFERROR(VLOOKUP(A764,Agendamento!A:C,3,0),VLOOKUP(B764,Agendamento!B:C,2,0)&amp;"B"),"Encaixe"))="Agendado","Agend_OK",IF((IFERROR(IFERROR(VLOOKUP(A764,Agendamento!A:C,3,0),VLOOKUP(B764,Agendamento!B:C,2,0)&amp;"B"),"Encaixe"))="AgendadoB","Agend_NOK",IF((IFERROR(IFERROR(VLOOKUP(A764,Agendamento!A:C,3,0),VLOOKUP(B764,Agendamento!B:C,2,0)&amp;"B"),"Encaixe"))="Encaixe","Encaixe","Não Utilizou"))))</f>
        <v>Agend_OK</v>
      </c>
      <c r="K764" s="21" t="str">
        <f>IFERROR(VLOOKUP(L764,'Base Colaboradores'!C:F,4,0),"PRESTADOR DE SERVIÇOS")</f>
        <v>PRESTADOR DE SERVIÇOS</v>
      </c>
      <c r="L764" s="19" t="s">
        <v>19298</v>
      </c>
      <c r="M764" s="19" t="s">
        <v>19218</v>
      </c>
      <c r="N764" s="19" t="s">
        <v>19218</v>
      </c>
    </row>
    <row r="765" spans="1:14" x14ac:dyDescent="0.25">
      <c r="A765" s="19" t="str">
        <f t="shared" si="34"/>
        <v>92563Sambodromo x EG4607000h</v>
      </c>
      <c r="B765" s="19" t="str">
        <f t="shared" si="35"/>
        <v>92563Sambodromo x EG46070</v>
      </c>
      <c r="C765" s="19" t="s">
        <v>120</v>
      </c>
      <c r="D765" s="19">
        <v>92563</v>
      </c>
      <c r="E765" s="20"/>
      <c r="F765" s="19" t="s">
        <v>151</v>
      </c>
      <c r="G765" s="21" t="s">
        <v>152</v>
      </c>
      <c r="H765" s="22">
        <f t="shared" si="36"/>
        <v>46070</v>
      </c>
      <c r="I765" s="19" t="s">
        <v>623</v>
      </c>
      <c r="J765" s="21" t="str">
        <f>IF(LEN(A765&amp;B765)&lt;2,"Não Utilizou",IF((IFERROR(IFERROR(VLOOKUP(A765,Agendamento!A:C,3,0),VLOOKUP(B765,Agendamento!B:C,2,0)&amp;"B"),"Encaixe"))="Agendado","Agend_OK",IF((IFERROR(IFERROR(VLOOKUP(A765,Agendamento!A:C,3,0),VLOOKUP(B765,Agendamento!B:C,2,0)&amp;"B"),"Encaixe"))="AgendadoB","Agend_NOK",IF((IFERROR(IFERROR(VLOOKUP(A765,Agendamento!A:C,3,0),VLOOKUP(B765,Agendamento!B:C,2,0)&amp;"B"),"Encaixe"))="Encaixe","Encaixe","Não Utilizou"))))</f>
        <v>Encaixe</v>
      </c>
      <c r="K765" s="21" t="str">
        <f>IFERROR(VLOOKUP(L765,'Base Colaboradores'!C:F,4,0),"PRESTADOR DE SERVIÇOS")</f>
        <v>FINANCAS JURIDICO E INFRAESTRUTURA</v>
      </c>
      <c r="L765" s="19" t="s">
        <v>16098</v>
      </c>
      <c r="M765" s="19" t="s">
        <v>5255</v>
      </c>
      <c r="N765" s="19" t="s">
        <v>17545</v>
      </c>
    </row>
    <row r="766" spans="1:14" x14ac:dyDescent="0.25">
      <c r="A766" s="19" t="str">
        <f t="shared" si="34"/>
        <v>58364Sambodromo x JB4607003h</v>
      </c>
      <c r="B766" s="19" t="str">
        <f t="shared" si="35"/>
        <v>58364Sambodromo x JB46070</v>
      </c>
      <c r="C766" s="19" t="s">
        <v>173</v>
      </c>
      <c r="D766" s="19">
        <v>58364</v>
      </c>
      <c r="E766" s="20"/>
      <c r="F766" s="19" t="s">
        <v>159</v>
      </c>
      <c r="G766" s="21" t="s">
        <v>172</v>
      </c>
      <c r="H766" s="22">
        <f t="shared" si="36"/>
        <v>46070</v>
      </c>
      <c r="I766" s="19" t="s">
        <v>623</v>
      </c>
      <c r="J766" s="21" t="str">
        <f>IF(LEN(A766&amp;B766)&lt;2,"Não Utilizou",IF((IFERROR(IFERROR(VLOOKUP(A766,Agendamento!A:C,3,0),VLOOKUP(B766,Agendamento!B:C,2,0)&amp;"B"),"Encaixe"))="Agendado","Agend_OK",IF((IFERROR(IFERROR(VLOOKUP(A766,Agendamento!A:C,3,0),VLOOKUP(B766,Agendamento!B:C,2,0)&amp;"B"),"Encaixe"))="AgendadoB","Agend_NOK",IF((IFERROR(IFERROR(VLOOKUP(A766,Agendamento!A:C,3,0),VLOOKUP(B766,Agendamento!B:C,2,0)&amp;"B"),"Encaixe"))="Encaixe","Encaixe","Não Utilizou"))))</f>
        <v>Agend_OK</v>
      </c>
      <c r="K766" s="21" t="str">
        <f>IFERROR(VLOOKUP(L766,'Base Colaboradores'!C:F,4,0),"PRESTADOR DE SERVIÇOS")</f>
        <v>FINANCAS JURIDICO E INFRAESTRUTURA</v>
      </c>
      <c r="L766" s="19" t="s">
        <v>16949</v>
      </c>
      <c r="M766" s="19" t="s">
        <v>1117</v>
      </c>
      <c r="N766" s="19" t="s">
        <v>18305</v>
      </c>
    </row>
    <row r="767" spans="1:14" x14ac:dyDescent="0.25">
      <c r="A767" s="19" t="str">
        <f t="shared" si="34"/>
        <v>88220Sambodromo x JB4607005h</v>
      </c>
      <c r="B767" s="19" t="str">
        <f t="shared" si="35"/>
        <v>88220Sambodromo x JB46070</v>
      </c>
      <c r="C767" s="19" t="s">
        <v>133</v>
      </c>
      <c r="D767" s="19">
        <v>88220</v>
      </c>
      <c r="E767" s="20"/>
      <c r="F767" s="19" t="s">
        <v>159</v>
      </c>
      <c r="G767" s="21" t="s">
        <v>188</v>
      </c>
      <c r="H767" s="22">
        <f t="shared" si="36"/>
        <v>46070</v>
      </c>
      <c r="I767" s="19" t="s">
        <v>623</v>
      </c>
      <c r="J767" s="21" t="str">
        <f>IF(LEN(A767&amp;B767)&lt;2,"Não Utilizou",IF((IFERROR(IFERROR(VLOOKUP(A767,Agendamento!A:C,3,0),VLOOKUP(B767,Agendamento!B:C,2,0)&amp;"B"),"Encaixe"))="Agendado","Agend_OK",IF((IFERROR(IFERROR(VLOOKUP(A767,Agendamento!A:C,3,0),VLOOKUP(B767,Agendamento!B:C,2,0)&amp;"B"),"Encaixe"))="AgendadoB","Agend_NOK",IF((IFERROR(IFERROR(VLOOKUP(A767,Agendamento!A:C,3,0),VLOOKUP(B767,Agendamento!B:C,2,0)&amp;"B"),"Encaixe"))="Encaixe","Encaixe","Não Utilizou"))))</f>
        <v>Agend_NOK</v>
      </c>
      <c r="K767" s="21" t="str">
        <f>IFERROR(VLOOKUP(L767,'Base Colaboradores'!C:F,4,0),"PRESTADOR DE SERVIÇOS")</f>
        <v>TECNOLOGIA</v>
      </c>
      <c r="L767" s="19" t="s">
        <v>16317</v>
      </c>
      <c r="M767" s="19" t="s">
        <v>12397</v>
      </c>
      <c r="N767" s="19" t="s">
        <v>17486</v>
      </c>
    </row>
    <row r="768" spans="1:14" x14ac:dyDescent="0.25">
      <c r="A768" s="19" t="str">
        <f t="shared" si="34"/>
        <v>03544004798Sambodromo x EG4607006h</v>
      </c>
      <c r="B768" s="19" t="str">
        <f t="shared" si="35"/>
        <v>03544004798Sambodromo x EG46070</v>
      </c>
      <c r="C768" s="19" t="s">
        <v>138</v>
      </c>
      <c r="D768" s="19"/>
      <c r="E768" s="20" t="s">
        <v>139</v>
      </c>
      <c r="F768" s="19" t="s">
        <v>151</v>
      </c>
      <c r="G768" s="21" t="s">
        <v>193</v>
      </c>
      <c r="H768" s="22">
        <f t="shared" si="36"/>
        <v>46070</v>
      </c>
      <c r="I768" s="19" t="s">
        <v>623</v>
      </c>
      <c r="J768" s="21" t="str">
        <f>IF(LEN(A768&amp;B768)&lt;2,"Não Utilizou",IF((IFERROR(IFERROR(VLOOKUP(A768,Agendamento!A:C,3,0),VLOOKUP(B768,Agendamento!B:C,2,0)&amp;"B"),"Encaixe"))="Agendado","Agend_OK",IF((IFERROR(IFERROR(VLOOKUP(A768,Agendamento!A:C,3,0),VLOOKUP(B768,Agendamento!B:C,2,0)&amp;"B"),"Encaixe"))="AgendadoB","Agend_NOK",IF((IFERROR(IFERROR(VLOOKUP(A768,Agendamento!A:C,3,0),VLOOKUP(B768,Agendamento!B:C,2,0)&amp;"B"),"Encaixe"))="Encaixe","Encaixe","Não Utilizou"))))</f>
        <v>Encaixe</v>
      </c>
      <c r="K768" s="21" t="str">
        <f>IFERROR(VLOOKUP(L768,'Base Colaboradores'!C:F,4,0),"PRESTADOR DE SERVIÇOS")</f>
        <v>PRESTADOR DE SERVIÇOS</v>
      </c>
      <c r="L768" s="19" t="s">
        <v>19218</v>
      </c>
      <c r="M768" s="19" t="s">
        <v>19218</v>
      </c>
      <c r="N768" s="19" t="s">
        <v>19218</v>
      </c>
    </row>
    <row r="769" spans="1:14" x14ac:dyDescent="0.25">
      <c r="A769" s="19" t="str">
        <f t="shared" si="34"/>
        <v>64607Sambodromo x EG4607002h</v>
      </c>
      <c r="B769" s="19" t="str">
        <f t="shared" si="35"/>
        <v>64607Sambodromo x EG46070</v>
      </c>
      <c r="C769" s="19" t="s">
        <v>575</v>
      </c>
      <c r="D769" s="19">
        <v>64607</v>
      </c>
      <c r="E769" s="20"/>
      <c r="F769" s="19" t="s">
        <v>151</v>
      </c>
      <c r="G769" s="21" t="s">
        <v>166</v>
      </c>
      <c r="H769" s="22">
        <f t="shared" si="36"/>
        <v>46070</v>
      </c>
      <c r="I769" s="19" t="s">
        <v>623</v>
      </c>
      <c r="J769" s="21" t="str">
        <f>IF(LEN(A769&amp;B769)&lt;2,"Não Utilizou",IF((IFERROR(IFERROR(VLOOKUP(A769,Agendamento!A:C,3,0),VLOOKUP(B769,Agendamento!B:C,2,0)&amp;"B"),"Encaixe"))="Agendado","Agend_OK",IF((IFERROR(IFERROR(VLOOKUP(A769,Agendamento!A:C,3,0),VLOOKUP(B769,Agendamento!B:C,2,0)&amp;"B"),"Encaixe"))="AgendadoB","Agend_NOK",IF((IFERROR(IFERROR(VLOOKUP(A769,Agendamento!A:C,3,0),VLOOKUP(B769,Agendamento!B:C,2,0)&amp;"B"),"Encaixe"))="Encaixe","Encaixe","Não Utilizou"))))</f>
        <v>Agend_NOK</v>
      </c>
      <c r="K769" s="21" t="str">
        <f>IFERROR(VLOOKUP(L769,'Base Colaboradores'!C:F,4,0),"PRESTADOR DE SERVIÇOS")</f>
        <v>TECNOLOGIA</v>
      </c>
      <c r="L769" s="19" t="s">
        <v>16260</v>
      </c>
      <c r="M769" s="19" t="s">
        <v>5234</v>
      </c>
      <c r="N769" s="19" t="s">
        <v>17585</v>
      </c>
    </row>
    <row r="770" spans="1:14" x14ac:dyDescent="0.25">
      <c r="A770" s="19" t="str">
        <f t="shared" si="34"/>
        <v>08440950799Sambodromo x JB4607002h</v>
      </c>
      <c r="B770" s="19" t="str">
        <f t="shared" si="35"/>
        <v>08440950799Sambodromo x JB46070</v>
      </c>
      <c r="C770" s="19" t="s">
        <v>292</v>
      </c>
      <c r="D770" s="19"/>
      <c r="E770" s="20" t="s">
        <v>293</v>
      </c>
      <c r="F770" s="19" t="s">
        <v>159</v>
      </c>
      <c r="G770" s="21" t="s">
        <v>166</v>
      </c>
      <c r="H770" s="22">
        <f t="shared" si="36"/>
        <v>46070</v>
      </c>
      <c r="I770" s="19" t="s">
        <v>623</v>
      </c>
      <c r="J770" s="21" t="str">
        <f>IF(LEN(A770&amp;B770)&lt;2,"Não Utilizou",IF((IFERROR(IFERROR(VLOOKUP(A770,Agendamento!A:C,3,0),VLOOKUP(B770,Agendamento!B:C,2,0)&amp;"B"),"Encaixe"))="Agendado","Agend_OK",IF((IFERROR(IFERROR(VLOOKUP(A770,Agendamento!A:C,3,0),VLOOKUP(B770,Agendamento!B:C,2,0)&amp;"B"),"Encaixe"))="AgendadoB","Agend_NOK",IF((IFERROR(IFERROR(VLOOKUP(A770,Agendamento!A:C,3,0),VLOOKUP(B770,Agendamento!B:C,2,0)&amp;"B"),"Encaixe"))="Encaixe","Encaixe","Não Utilizou"))))</f>
        <v>Encaixe</v>
      </c>
      <c r="K770" s="21" t="str">
        <f>IFERROR(VLOOKUP(L770,'Base Colaboradores'!C:F,4,0),"PRESTADOR DE SERVIÇOS")</f>
        <v>PRESTADOR DE SERVIÇOS</v>
      </c>
      <c r="L770" s="19" t="s">
        <v>19218</v>
      </c>
      <c r="M770" s="19" t="s">
        <v>19218</v>
      </c>
      <c r="N770" s="19" t="s">
        <v>19218</v>
      </c>
    </row>
    <row r="771" spans="1:14" x14ac:dyDescent="0.25">
      <c r="A771" s="19" t="str">
        <f t="shared" ref="A771:A834" si="37">IF(LEN(D771)&gt;1,D771,E771)&amp;F771&amp;H771&amp;G771</f>
        <v>87937Sambodromo x EG4607004h</v>
      </c>
      <c r="B771" s="19" t="str">
        <f t="shared" ref="B771:B834" si="38">IF(LEN(D771)&gt;1,D771,E771)&amp;F771&amp;H771</f>
        <v>87937Sambodromo x EG46070</v>
      </c>
      <c r="C771" s="19" t="s">
        <v>125</v>
      </c>
      <c r="D771" s="19">
        <v>87937</v>
      </c>
      <c r="E771" s="20"/>
      <c r="F771" s="19" t="s">
        <v>151</v>
      </c>
      <c r="G771" s="21" t="s">
        <v>178</v>
      </c>
      <c r="H771" s="22">
        <f t="shared" ref="H771:H834" si="39">IF(LEFT(I771,1)="1",46068,IF(LEFT(I771,1)="2",46069,IF(LEFT(I771,1)="3",46070,46074)))</f>
        <v>46070</v>
      </c>
      <c r="I771" s="19" t="s">
        <v>623</v>
      </c>
      <c r="J771" s="21" t="str">
        <f>IF(LEN(A771&amp;B771)&lt;2,"Não Utilizou",IF((IFERROR(IFERROR(VLOOKUP(A771,Agendamento!A:C,3,0),VLOOKUP(B771,Agendamento!B:C,2,0)&amp;"B"),"Encaixe"))="Agendado","Agend_OK",IF((IFERROR(IFERROR(VLOOKUP(A771,Agendamento!A:C,3,0),VLOOKUP(B771,Agendamento!B:C,2,0)&amp;"B"),"Encaixe"))="AgendadoB","Agend_NOK",IF((IFERROR(IFERROR(VLOOKUP(A771,Agendamento!A:C,3,0),VLOOKUP(B771,Agendamento!B:C,2,0)&amp;"B"),"Encaixe"))="Encaixe","Encaixe","Não Utilizou"))))</f>
        <v>Agend_NOK</v>
      </c>
      <c r="K771" s="21" t="str">
        <f>IFERROR(VLOOKUP(L771,'Base Colaboradores'!C:F,4,0),"PRESTADOR DE SERVIÇOS")</f>
        <v>TECNOLOGIA</v>
      </c>
      <c r="L771" s="19" t="s">
        <v>16317</v>
      </c>
      <c r="M771" s="19" t="s">
        <v>12397</v>
      </c>
      <c r="N771" s="19" t="s">
        <v>17583</v>
      </c>
    </row>
    <row r="772" spans="1:14" x14ac:dyDescent="0.25">
      <c r="A772" s="19" t="str">
        <f t="shared" si="37"/>
        <v>92986Sambodromo x JB4607005h</v>
      </c>
      <c r="B772" s="19" t="str">
        <f t="shared" si="38"/>
        <v>92986Sambodromo x JB46070</v>
      </c>
      <c r="C772" s="19" t="s">
        <v>586</v>
      </c>
      <c r="D772" s="19">
        <v>92986</v>
      </c>
      <c r="E772" s="20"/>
      <c r="F772" s="19" t="s">
        <v>159</v>
      </c>
      <c r="G772" s="21" t="s">
        <v>188</v>
      </c>
      <c r="H772" s="22">
        <f t="shared" si="39"/>
        <v>46070</v>
      </c>
      <c r="I772" s="19" t="s">
        <v>623</v>
      </c>
      <c r="J772" s="21" t="str">
        <f>IF(LEN(A772&amp;B772)&lt;2,"Não Utilizou",IF((IFERROR(IFERROR(VLOOKUP(A772,Agendamento!A:C,3,0),VLOOKUP(B772,Agendamento!B:C,2,0)&amp;"B"),"Encaixe"))="Agendado","Agend_OK",IF((IFERROR(IFERROR(VLOOKUP(A772,Agendamento!A:C,3,0),VLOOKUP(B772,Agendamento!B:C,2,0)&amp;"B"),"Encaixe"))="AgendadoB","Agend_NOK",IF((IFERROR(IFERROR(VLOOKUP(A772,Agendamento!A:C,3,0),VLOOKUP(B772,Agendamento!B:C,2,0)&amp;"B"),"Encaixe"))="Encaixe","Encaixe","Não Utilizou"))))</f>
        <v>Agend_NOK</v>
      </c>
      <c r="K772" s="21" t="str">
        <f>IFERROR(VLOOKUP(L772,'Base Colaboradores'!C:F,4,0),"PRESTADOR DE SERVIÇOS")</f>
        <v>TECNOLOGIA</v>
      </c>
      <c r="L772" s="19" t="s">
        <v>16317</v>
      </c>
      <c r="M772" s="19" t="s">
        <v>12397</v>
      </c>
      <c r="N772" s="19" t="s">
        <v>17506</v>
      </c>
    </row>
    <row r="773" spans="1:14" x14ac:dyDescent="0.25">
      <c r="A773" s="19" t="str">
        <f t="shared" si="37"/>
        <v>92096Sambodromo x EG4607002h</v>
      </c>
      <c r="B773" s="19" t="str">
        <f t="shared" si="38"/>
        <v>92096Sambodromo x EG46070</v>
      </c>
      <c r="C773" s="19" t="s">
        <v>9</v>
      </c>
      <c r="D773" s="19">
        <v>92096</v>
      </c>
      <c r="E773" s="20"/>
      <c r="F773" s="19" t="s">
        <v>151</v>
      </c>
      <c r="G773" s="21" t="s">
        <v>166</v>
      </c>
      <c r="H773" s="22">
        <f t="shared" si="39"/>
        <v>46070</v>
      </c>
      <c r="I773" s="19" t="s">
        <v>623</v>
      </c>
      <c r="J773" s="21" t="str">
        <f>IF(LEN(A773&amp;B773)&lt;2,"Não Utilizou",IF((IFERROR(IFERROR(VLOOKUP(A773,Agendamento!A:C,3,0),VLOOKUP(B773,Agendamento!B:C,2,0)&amp;"B"),"Encaixe"))="Agendado","Agend_OK",IF((IFERROR(IFERROR(VLOOKUP(A773,Agendamento!A:C,3,0),VLOOKUP(B773,Agendamento!B:C,2,0)&amp;"B"),"Encaixe"))="AgendadoB","Agend_NOK",IF((IFERROR(IFERROR(VLOOKUP(A773,Agendamento!A:C,3,0),VLOOKUP(B773,Agendamento!B:C,2,0)&amp;"B"),"Encaixe"))="Encaixe","Encaixe","Não Utilizou"))))</f>
        <v>Agend_NOK</v>
      </c>
      <c r="K773" s="21" t="str">
        <f>IFERROR(VLOOKUP(L773,'Base Colaboradores'!C:F,4,0),"PRESTADOR DE SERVIÇOS")</f>
        <v>TECNOLOGIA</v>
      </c>
      <c r="L773" s="19" t="s">
        <v>16317</v>
      </c>
      <c r="M773" s="19" t="s">
        <v>12397</v>
      </c>
      <c r="N773" s="19" t="s">
        <v>17506</v>
      </c>
    </row>
    <row r="774" spans="1:14" x14ac:dyDescent="0.25">
      <c r="A774" s="19" t="str">
        <f t="shared" si="37"/>
        <v>70163Sambodromo x EG4607005h</v>
      </c>
      <c r="B774" s="19" t="str">
        <f t="shared" si="38"/>
        <v>70163Sambodromo x EG46070</v>
      </c>
      <c r="C774" s="19" t="s">
        <v>113</v>
      </c>
      <c r="D774" s="19">
        <v>70163</v>
      </c>
      <c r="E774" s="20"/>
      <c r="F774" s="19" t="s">
        <v>151</v>
      </c>
      <c r="G774" s="21" t="s">
        <v>188</v>
      </c>
      <c r="H774" s="22">
        <f t="shared" si="39"/>
        <v>46070</v>
      </c>
      <c r="I774" s="19" t="s">
        <v>623</v>
      </c>
      <c r="J774" s="21" t="str">
        <f>IF(LEN(A774&amp;B774)&lt;2,"Não Utilizou",IF((IFERROR(IFERROR(VLOOKUP(A774,Agendamento!A:C,3,0),VLOOKUP(B774,Agendamento!B:C,2,0)&amp;"B"),"Encaixe"))="Agendado","Agend_OK",IF((IFERROR(IFERROR(VLOOKUP(A774,Agendamento!A:C,3,0),VLOOKUP(B774,Agendamento!B:C,2,0)&amp;"B"),"Encaixe"))="AgendadoB","Agend_NOK",IF((IFERROR(IFERROR(VLOOKUP(A774,Agendamento!A:C,3,0),VLOOKUP(B774,Agendamento!B:C,2,0)&amp;"B"),"Encaixe"))="Encaixe","Encaixe","Não Utilizou"))))</f>
        <v>Agend_NOK</v>
      </c>
      <c r="K774" s="21" t="str">
        <f>IFERROR(VLOOKUP(L774,'Base Colaboradores'!C:F,4,0),"PRESTADOR DE SERVIÇOS")</f>
        <v>TECNOLOGIA</v>
      </c>
      <c r="L774" s="19" t="s">
        <v>16155</v>
      </c>
      <c r="M774" s="19" t="s">
        <v>7015</v>
      </c>
      <c r="N774" s="19" t="s">
        <v>17486</v>
      </c>
    </row>
    <row r="775" spans="1:14" x14ac:dyDescent="0.25">
      <c r="A775" s="19" t="str">
        <f t="shared" si="37"/>
        <v>10385539703Sambodromo x JB4607002h</v>
      </c>
      <c r="B775" s="19" t="str">
        <f t="shared" si="38"/>
        <v>10385539703Sambodromo x JB46070</v>
      </c>
      <c r="C775" s="19" t="s">
        <v>289</v>
      </c>
      <c r="D775" s="19"/>
      <c r="E775" s="20" t="s">
        <v>290</v>
      </c>
      <c r="F775" s="19" t="s">
        <v>159</v>
      </c>
      <c r="G775" s="21" t="s">
        <v>166</v>
      </c>
      <c r="H775" s="22">
        <f t="shared" si="39"/>
        <v>46070</v>
      </c>
      <c r="I775" s="19" t="s">
        <v>623</v>
      </c>
      <c r="J775" s="21" t="str">
        <f>IF(LEN(A775&amp;B775)&lt;2,"Não Utilizou",IF((IFERROR(IFERROR(VLOOKUP(A775,Agendamento!A:C,3,0),VLOOKUP(B775,Agendamento!B:C,2,0)&amp;"B"),"Encaixe"))="Agendado","Agend_OK",IF((IFERROR(IFERROR(VLOOKUP(A775,Agendamento!A:C,3,0),VLOOKUP(B775,Agendamento!B:C,2,0)&amp;"B"),"Encaixe"))="AgendadoB","Agend_NOK",IF((IFERROR(IFERROR(VLOOKUP(A775,Agendamento!A:C,3,0),VLOOKUP(B775,Agendamento!B:C,2,0)&amp;"B"),"Encaixe"))="Encaixe","Encaixe","Não Utilizou"))))</f>
        <v>Encaixe</v>
      </c>
      <c r="K775" s="21" t="str">
        <f>IFERROR(VLOOKUP(L775,'Base Colaboradores'!C:F,4,0),"PRESTADOR DE SERVIÇOS")</f>
        <v>PRESTADOR DE SERVIÇOS</v>
      </c>
      <c r="L775" s="19" t="s">
        <v>19218</v>
      </c>
      <c r="M775" s="19" t="s">
        <v>19218</v>
      </c>
      <c r="N775" s="19" t="s">
        <v>19218</v>
      </c>
    </row>
    <row r="776" spans="1:14" x14ac:dyDescent="0.25">
      <c r="A776" s="19" t="str">
        <f t="shared" si="37"/>
        <v>26483Sambodromo x JB4607001h</v>
      </c>
      <c r="B776" s="19" t="str">
        <f t="shared" si="38"/>
        <v>26483Sambodromo x JB46070</v>
      </c>
      <c r="C776" s="19" t="s">
        <v>36</v>
      </c>
      <c r="D776" s="19">
        <v>26483</v>
      </c>
      <c r="E776" s="20"/>
      <c r="F776" s="19" t="s">
        <v>159</v>
      </c>
      <c r="G776" s="21" t="s">
        <v>162</v>
      </c>
      <c r="H776" s="22">
        <f t="shared" si="39"/>
        <v>46070</v>
      </c>
      <c r="I776" s="19" t="s">
        <v>623</v>
      </c>
      <c r="J776" s="21" t="str">
        <f>IF(LEN(A776&amp;B776)&lt;2,"Não Utilizou",IF((IFERROR(IFERROR(VLOOKUP(A776,Agendamento!A:C,3,0),VLOOKUP(B776,Agendamento!B:C,2,0)&amp;"B"),"Encaixe"))="Agendado","Agend_OK",IF((IFERROR(IFERROR(VLOOKUP(A776,Agendamento!A:C,3,0),VLOOKUP(B776,Agendamento!B:C,2,0)&amp;"B"),"Encaixe"))="AgendadoB","Agend_NOK",IF((IFERROR(IFERROR(VLOOKUP(A776,Agendamento!A:C,3,0),VLOOKUP(B776,Agendamento!B:C,2,0)&amp;"B"),"Encaixe"))="Encaixe","Encaixe","Não Utilizou"))))</f>
        <v>Encaixe</v>
      </c>
      <c r="K776" s="21" t="str">
        <f>IFERROR(VLOOKUP(L776,'Base Colaboradores'!C:F,4,0),"PRESTADOR DE SERVIÇOS")</f>
        <v>JORNALISMO</v>
      </c>
      <c r="L776" s="19" t="s">
        <v>16228</v>
      </c>
      <c r="M776" s="19" t="s">
        <v>4622</v>
      </c>
      <c r="N776" s="19" t="s">
        <v>17561</v>
      </c>
    </row>
    <row r="777" spans="1:14" x14ac:dyDescent="0.25">
      <c r="A777" s="19" t="str">
        <f t="shared" si="37"/>
        <v>47107Sambodromo x EG4607006h</v>
      </c>
      <c r="B777" s="19" t="str">
        <f t="shared" si="38"/>
        <v>47107Sambodromo x EG46070</v>
      </c>
      <c r="C777" s="19" t="s">
        <v>68</v>
      </c>
      <c r="D777" s="19">
        <v>47107</v>
      </c>
      <c r="E777" s="20"/>
      <c r="F777" s="19" t="s">
        <v>151</v>
      </c>
      <c r="G777" s="21" t="s">
        <v>193</v>
      </c>
      <c r="H777" s="22">
        <f t="shared" si="39"/>
        <v>46070</v>
      </c>
      <c r="I777" s="19" t="s">
        <v>623</v>
      </c>
      <c r="J777" s="21" t="str">
        <f>IF(LEN(A777&amp;B777)&lt;2,"Não Utilizou",IF((IFERROR(IFERROR(VLOOKUP(A777,Agendamento!A:C,3,0),VLOOKUP(B777,Agendamento!B:C,2,0)&amp;"B"),"Encaixe"))="Agendado","Agend_OK",IF((IFERROR(IFERROR(VLOOKUP(A777,Agendamento!A:C,3,0),VLOOKUP(B777,Agendamento!B:C,2,0)&amp;"B"),"Encaixe"))="AgendadoB","Agend_NOK",IF((IFERROR(IFERROR(VLOOKUP(A777,Agendamento!A:C,3,0),VLOOKUP(B777,Agendamento!B:C,2,0)&amp;"B"),"Encaixe"))="Encaixe","Encaixe","Não Utilizou"))))</f>
        <v>Encaixe</v>
      </c>
      <c r="K777" s="21" t="str">
        <f>IFERROR(VLOOKUP(L777,'Base Colaboradores'!C:F,4,0),"PRESTADOR DE SERVIÇOS")</f>
        <v>FINANCAS JURIDICO E INFRAESTRUTURA</v>
      </c>
      <c r="L777" s="19" t="s">
        <v>16081</v>
      </c>
      <c r="M777" s="19" t="s">
        <v>15042</v>
      </c>
      <c r="N777" s="19" t="s">
        <v>18399</v>
      </c>
    </row>
    <row r="778" spans="1:14" x14ac:dyDescent="0.25">
      <c r="A778" s="19" t="str">
        <f t="shared" si="37"/>
        <v>16637174785Sambodromo x EG4607006h</v>
      </c>
      <c r="B778" s="19" t="str">
        <f t="shared" si="38"/>
        <v>16637174785Sambodromo x EG46070</v>
      </c>
      <c r="C778" s="19" t="s">
        <v>26</v>
      </c>
      <c r="D778" s="19"/>
      <c r="E778" s="20" t="s">
        <v>268</v>
      </c>
      <c r="F778" s="19" t="s">
        <v>151</v>
      </c>
      <c r="G778" s="21" t="s">
        <v>193</v>
      </c>
      <c r="H778" s="22">
        <f t="shared" si="39"/>
        <v>46070</v>
      </c>
      <c r="I778" s="19" t="s">
        <v>623</v>
      </c>
      <c r="J778" s="21" t="str">
        <f>IF(LEN(A778&amp;B778)&lt;2,"Não Utilizou",IF((IFERROR(IFERROR(VLOOKUP(A778,Agendamento!A:C,3,0),VLOOKUP(B778,Agendamento!B:C,2,0)&amp;"B"),"Encaixe"))="Agendado","Agend_OK",IF((IFERROR(IFERROR(VLOOKUP(A778,Agendamento!A:C,3,0),VLOOKUP(B778,Agendamento!B:C,2,0)&amp;"B"),"Encaixe"))="AgendadoB","Agend_NOK",IF((IFERROR(IFERROR(VLOOKUP(A778,Agendamento!A:C,3,0),VLOOKUP(B778,Agendamento!B:C,2,0)&amp;"B"),"Encaixe"))="Encaixe","Encaixe","Não Utilizou"))))</f>
        <v>Agend_OK</v>
      </c>
      <c r="K778" s="21" t="str">
        <f>IFERROR(VLOOKUP(L778,'Base Colaboradores'!C:F,4,0),"PRESTADOR DE SERVIÇOS")</f>
        <v>PRESTADOR DE SERVIÇOS</v>
      </c>
      <c r="L778" s="19" t="s">
        <v>19298</v>
      </c>
      <c r="M778" s="19" t="s">
        <v>19218</v>
      </c>
      <c r="N778" s="19" t="s">
        <v>19218</v>
      </c>
    </row>
    <row r="779" spans="1:14" x14ac:dyDescent="0.25">
      <c r="A779" s="19" t="str">
        <f t="shared" si="37"/>
        <v>70786Sambodromo x EG4607002h</v>
      </c>
      <c r="B779" s="19" t="str">
        <f t="shared" si="38"/>
        <v>70786Sambodromo x EG46070</v>
      </c>
      <c r="C779" s="19" t="s">
        <v>256</v>
      </c>
      <c r="D779" s="19">
        <v>70786</v>
      </c>
      <c r="E779" s="20"/>
      <c r="F779" s="19" t="s">
        <v>151</v>
      </c>
      <c r="G779" s="21" t="s">
        <v>166</v>
      </c>
      <c r="H779" s="22">
        <f t="shared" si="39"/>
        <v>46070</v>
      </c>
      <c r="I779" s="19" t="s">
        <v>623</v>
      </c>
      <c r="J779" s="21" t="str">
        <f>IF(LEN(A779&amp;B779)&lt;2,"Não Utilizou",IF((IFERROR(IFERROR(VLOOKUP(A779,Agendamento!A:C,3,0),VLOOKUP(B779,Agendamento!B:C,2,0)&amp;"B"),"Encaixe"))="Agendado","Agend_OK",IF((IFERROR(IFERROR(VLOOKUP(A779,Agendamento!A:C,3,0),VLOOKUP(B779,Agendamento!B:C,2,0)&amp;"B"),"Encaixe"))="AgendadoB","Agend_NOK",IF((IFERROR(IFERROR(VLOOKUP(A779,Agendamento!A:C,3,0),VLOOKUP(B779,Agendamento!B:C,2,0)&amp;"B"),"Encaixe"))="Encaixe","Encaixe","Não Utilizou"))))</f>
        <v>Agend_NOK</v>
      </c>
      <c r="K779" s="21" t="str">
        <f>IFERROR(VLOOKUP(L779,'Base Colaboradores'!C:F,4,0),"PRESTADOR DE SERVIÇOS")</f>
        <v>TECNOLOGIA</v>
      </c>
      <c r="L779" s="19" t="s">
        <v>16825</v>
      </c>
      <c r="M779" s="19" t="s">
        <v>14018</v>
      </c>
      <c r="N779" s="19" t="s">
        <v>17954</v>
      </c>
    </row>
    <row r="780" spans="1:14" x14ac:dyDescent="0.25">
      <c r="A780" s="19" t="str">
        <f t="shared" si="37"/>
        <v>1402526Sambodromo x EG4607004h</v>
      </c>
      <c r="B780" s="19" t="str">
        <f t="shared" si="38"/>
        <v>1402526Sambodromo x EG46070</v>
      </c>
      <c r="C780" s="19" t="s">
        <v>10</v>
      </c>
      <c r="D780" s="19"/>
      <c r="E780" s="20" t="s">
        <v>191</v>
      </c>
      <c r="F780" s="19" t="s">
        <v>151</v>
      </c>
      <c r="G780" s="21" t="s">
        <v>178</v>
      </c>
      <c r="H780" s="22">
        <f t="shared" si="39"/>
        <v>46070</v>
      </c>
      <c r="I780" s="19" t="s">
        <v>623</v>
      </c>
      <c r="J780" s="21" t="str">
        <f>IF(LEN(A780&amp;B780)&lt;2,"Não Utilizou",IF((IFERROR(IFERROR(VLOOKUP(A780,Agendamento!A:C,3,0),VLOOKUP(B780,Agendamento!B:C,2,0)&amp;"B"),"Encaixe"))="Agendado","Agend_OK",IF((IFERROR(IFERROR(VLOOKUP(A780,Agendamento!A:C,3,0),VLOOKUP(B780,Agendamento!B:C,2,0)&amp;"B"),"Encaixe"))="AgendadoB","Agend_NOK",IF((IFERROR(IFERROR(VLOOKUP(A780,Agendamento!A:C,3,0),VLOOKUP(B780,Agendamento!B:C,2,0)&amp;"B"),"Encaixe"))="Encaixe","Encaixe","Não Utilizou"))))</f>
        <v>Encaixe</v>
      </c>
      <c r="K780" s="21" t="str">
        <f>IFERROR(VLOOKUP(L780,'Base Colaboradores'!C:F,4,0),"PRESTADOR DE SERVIÇOS")</f>
        <v>PRESTADOR DE SERVIÇOS</v>
      </c>
      <c r="L780" s="19" t="s">
        <v>19218</v>
      </c>
      <c r="M780" s="19" t="s">
        <v>19218</v>
      </c>
      <c r="N780" s="19" t="s">
        <v>19218</v>
      </c>
    </row>
    <row r="781" spans="1:14" x14ac:dyDescent="0.25">
      <c r="A781" s="19" t="str">
        <f t="shared" si="37"/>
        <v>51401Sambodromo x EG4607002h</v>
      </c>
      <c r="B781" s="19" t="str">
        <f t="shared" si="38"/>
        <v>51401Sambodromo x EG46070</v>
      </c>
      <c r="C781" s="19" t="s">
        <v>5</v>
      </c>
      <c r="D781" s="19">
        <v>51401</v>
      </c>
      <c r="E781" s="20"/>
      <c r="F781" s="19" t="s">
        <v>151</v>
      </c>
      <c r="G781" s="21" t="s">
        <v>166</v>
      </c>
      <c r="H781" s="22">
        <f t="shared" si="39"/>
        <v>46070</v>
      </c>
      <c r="I781" s="19" t="s">
        <v>623</v>
      </c>
      <c r="J781" s="21" t="str">
        <f>IF(LEN(A781&amp;B781)&lt;2,"Não Utilizou",IF((IFERROR(IFERROR(VLOOKUP(A781,Agendamento!A:C,3,0),VLOOKUP(B781,Agendamento!B:C,2,0)&amp;"B"),"Encaixe"))="Agendado","Agend_OK",IF((IFERROR(IFERROR(VLOOKUP(A781,Agendamento!A:C,3,0),VLOOKUP(B781,Agendamento!B:C,2,0)&amp;"B"),"Encaixe"))="AgendadoB","Agend_NOK",IF((IFERROR(IFERROR(VLOOKUP(A781,Agendamento!A:C,3,0),VLOOKUP(B781,Agendamento!B:C,2,0)&amp;"B"),"Encaixe"))="Encaixe","Encaixe","Não Utilizou"))))</f>
        <v>Agend_OK</v>
      </c>
      <c r="K781" s="21" t="str">
        <f>IFERROR(VLOOKUP(L781,'Base Colaboradores'!C:F,4,0),"PRESTADOR DE SERVIÇOS")</f>
        <v>TECNOLOGIA</v>
      </c>
      <c r="L781" s="19" t="s">
        <v>16317</v>
      </c>
      <c r="M781" s="19" t="s">
        <v>12397</v>
      </c>
      <c r="N781" s="19" t="s">
        <v>17583</v>
      </c>
    </row>
    <row r="782" spans="1:14" x14ac:dyDescent="0.25">
      <c r="A782" s="19" t="str">
        <f t="shared" si="37"/>
        <v>39266Sambodromo x EG4607002h</v>
      </c>
      <c r="B782" s="19" t="str">
        <f t="shared" si="38"/>
        <v>39266Sambodromo x EG46070</v>
      </c>
      <c r="C782" s="19" t="s">
        <v>31</v>
      </c>
      <c r="D782" s="19">
        <v>39266</v>
      </c>
      <c r="E782" s="20"/>
      <c r="F782" s="19" t="s">
        <v>151</v>
      </c>
      <c r="G782" s="21" t="s">
        <v>166</v>
      </c>
      <c r="H782" s="22">
        <f t="shared" si="39"/>
        <v>46070</v>
      </c>
      <c r="I782" s="19" t="s">
        <v>623</v>
      </c>
      <c r="J782" s="21" t="str">
        <f>IF(LEN(A782&amp;B782)&lt;2,"Não Utilizou",IF((IFERROR(IFERROR(VLOOKUP(A782,Agendamento!A:C,3,0),VLOOKUP(B782,Agendamento!B:C,2,0)&amp;"B"),"Encaixe"))="Agendado","Agend_OK",IF((IFERROR(IFERROR(VLOOKUP(A782,Agendamento!A:C,3,0),VLOOKUP(B782,Agendamento!B:C,2,0)&amp;"B"),"Encaixe"))="AgendadoB","Agend_NOK",IF((IFERROR(IFERROR(VLOOKUP(A782,Agendamento!A:C,3,0),VLOOKUP(B782,Agendamento!B:C,2,0)&amp;"B"),"Encaixe"))="Encaixe","Encaixe","Não Utilizou"))))</f>
        <v>Agend_NOK</v>
      </c>
      <c r="K782" s="21" t="str">
        <f>IFERROR(VLOOKUP(L782,'Base Colaboradores'!C:F,4,0),"PRESTADOR DE SERVIÇOS")</f>
        <v>TECNOLOGIA</v>
      </c>
      <c r="L782" s="19" t="s">
        <v>16260</v>
      </c>
      <c r="M782" s="19" t="s">
        <v>5234</v>
      </c>
      <c r="N782" s="19" t="s">
        <v>17569</v>
      </c>
    </row>
    <row r="783" spans="1:14" x14ac:dyDescent="0.25">
      <c r="A783" s="19" t="str">
        <f t="shared" si="37"/>
        <v>59933Sambodromo x EG4607000h</v>
      </c>
      <c r="B783" s="19" t="str">
        <f t="shared" si="38"/>
        <v>59933Sambodromo x EG46070</v>
      </c>
      <c r="C783" s="19" t="s">
        <v>615</v>
      </c>
      <c r="D783" s="19">
        <v>59933</v>
      </c>
      <c r="E783" s="20"/>
      <c r="F783" s="19" t="s">
        <v>151</v>
      </c>
      <c r="G783" s="21" t="s">
        <v>152</v>
      </c>
      <c r="H783" s="22">
        <f t="shared" si="39"/>
        <v>46070</v>
      </c>
      <c r="I783" s="19" t="s">
        <v>623</v>
      </c>
      <c r="J783" s="21" t="str">
        <f>IF(LEN(A783&amp;B783)&lt;2,"Não Utilizou",IF((IFERROR(IFERROR(VLOOKUP(A783,Agendamento!A:C,3,0),VLOOKUP(B783,Agendamento!B:C,2,0)&amp;"B"),"Encaixe"))="Agendado","Agend_OK",IF((IFERROR(IFERROR(VLOOKUP(A783,Agendamento!A:C,3,0),VLOOKUP(B783,Agendamento!B:C,2,0)&amp;"B"),"Encaixe"))="AgendadoB","Agend_NOK",IF((IFERROR(IFERROR(VLOOKUP(A783,Agendamento!A:C,3,0),VLOOKUP(B783,Agendamento!B:C,2,0)&amp;"B"),"Encaixe"))="Encaixe","Encaixe","Não Utilizou"))))</f>
        <v>Encaixe</v>
      </c>
      <c r="K783" s="21" t="str">
        <f>IFERROR(VLOOKUP(L783,'Base Colaboradores'!C:F,4,0),"PRESTADOR DE SERVIÇOS")</f>
        <v>ESTUDIOS GLOBO</v>
      </c>
      <c r="L783" s="19" t="s">
        <v>16085</v>
      </c>
      <c r="M783" s="19" t="s">
        <v>4820</v>
      </c>
      <c r="N783" s="19" t="s">
        <v>17497</v>
      </c>
    </row>
    <row r="784" spans="1:14" x14ac:dyDescent="0.25">
      <c r="A784" s="19" t="str">
        <f t="shared" si="37"/>
        <v>12452485705Sambodromo x EG4607005h</v>
      </c>
      <c r="B784" s="19" t="str">
        <f t="shared" si="38"/>
        <v>12452485705Sambodromo x EG46070</v>
      </c>
      <c r="C784" s="19" t="s">
        <v>77</v>
      </c>
      <c r="D784" s="19"/>
      <c r="E784" s="20" t="s">
        <v>78</v>
      </c>
      <c r="F784" s="19" t="s">
        <v>151</v>
      </c>
      <c r="G784" s="21" t="s">
        <v>188</v>
      </c>
      <c r="H784" s="22">
        <f t="shared" si="39"/>
        <v>46070</v>
      </c>
      <c r="I784" s="19" t="s">
        <v>623</v>
      </c>
      <c r="J784" s="21" t="str">
        <f>IF(LEN(A784&amp;B784)&lt;2,"Não Utilizou",IF((IFERROR(IFERROR(VLOOKUP(A784,Agendamento!A:C,3,0),VLOOKUP(B784,Agendamento!B:C,2,0)&amp;"B"),"Encaixe"))="Agendado","Agend_OK",IF((IFERROR(IFERROR(VLOOKUP(A784,Agendamento!A:C,3,0),VLOOKUP(B784,Agendamento!B:C,2,0)&amp;"B"),"Encaixe"))="AgendadoB","Agend_NOK",IF((IFERROR(IFERROR(VLOOKUP(A784,Agendamento!A:C,3,0),VLOOKUP(B784,Agendamento!B:C,2,0)&amp;"B"),"Encaixe"))="Encaixe","Encaixe","Não Utilizou"))))</f>
        <v>Agend_OK</v>
      </c>
      <c r="K784" s="21" t="str">
        <f>IFERROR(VLOOKUP(L784,'Base Colaboradores'!C:F,4,0),"PRESTADOR DE SERVIÇOS")</f>
        <v>PRESTADOR DE SERVIÇOS</v>
      </c>
      <c r="L784" s="19" t="s">
        <v>565</v>
      </c>
      <c r="M784" s="19" t="s">
        <v>19218</v>
      </c>
      <c r="N784" s="19" t="s">
        <v>19218</v>
      </c>
    </row>
    <row r="785" spans="1:14" x14ac:dyDescent="0.25">
      <c r="A785" s="19" t="str">
        <f t="shared" si="37"/>
        <v>14005335704Sambodromo x EG4607006h</v>
      </c>
      <c r="B785" s="19" t="str">
        <f t="shared" si="38"/>
        <v>14005335704Sambodromo x EG46070</v>
      </c>
      <c r="C785" s="19" t="s">
        <v>305</v>
      </c>
      <c r="D785" s="19"/>
      <c r="E785" s="20" t="s">
        <v>306</v>
      </c>
      <c r="F785" s="19" t="s">
        <v>151</v>
      </c>
      <c r="G785" s="21" t="s">
        <v>193</v>
      </c>
      <c r="H785" s="22">
        <f t="shared" si="39"/>
        <v>46070</v>
      </c>
      <c r="I785" s="19" t="s">
        <v>623</v>
      </c>
      <c r="J785" s="21" t="str">
        <f>IF(LEN(A785&amp;B785)&lt;2,"Não Utilizou",IF((IFERROR(IFERROR(VLOOKUP(A785,Agendamento!A:C,3,0),VLOOKUP(B785,Agendamento!B:C,2,0)&amp;"B"),"Encaixe"))="Agendado","Agend_OK",IF((IFERROR(IFERROR(VLOOKUP(A785,Agendamento!A:C,3,0),VLOOKUP(B785,Agendamento!B:C,2,0)&amp;"B"),"Encaixe"))="AgendadoB","Agend_NOK",IF((IFERROR(IFERROR(VLOOKUP(A785,Agendamento!A:C,3,0),VLOOKUP(B785,Agendamento!B:C,2,0)&amp;"B"),"Encaixe"))="Encaixe","Encaixe","Não Utilizou"))))</f>
        <v>Encaixe</v>
      </c>
      <c r="K785" s="21" t="str">
        <f>IFERROR(VLOOKUP(L785,'Base Colaboradores'!C:F,4,0),"PRESTADOR DE SERVIÇOS")</f>
        <v>PRESTADOR DE SERVIÇOS</v>
      </c>
      <c r="L785" s="19" t="s">
        <v>19218</v>
      </c>
      <c r="M785" s="19" t="s">
        <v>19218</v>
      </c>
      <c r="N785" s="19" t="s">
        <v>19218</v>
      </c>
    </row>
    <row r="786" spans="1:14" x14ac:dyDescent="0.25">
      <c r="A786" s="19" t="str">
        <f t="shared" si="37"/>
        <v>33447Sambodromo x EG4607000h</v>
      </c>
      <c r="B786" s="19" t="str">
        <f t="shared" si="38"/>
        <v>33447Sambodromo x EG46070</v>
      </c>
      <c r="C786" s="19" t="s">
        <v>567</v>
      </c>
      <c r="D786" s="19">
        <v>33447</v>
      </c>
      <c r="E786" s="20"/>
      <c r="F786" s="19" t="s">
        <v>151</v>
      </c>
      <c r="G786" s="21" t="s">
        <v>152</v>
      </c>
      <c r="H786" s="22">
        <f t="shared" si="39"/>
        <v>46070</v>
      </c>
      <c r="I786" s="19" t="s">
        <v>623</v>
      </c>
      <c r="J786" s="21" t="str">
        <f>IF(LEN(A786&amp;B786)&lt;2,"Não Utilizou",IF((IFERROR(IFERROR(VLOOKUP(A786,Agendamento!A:C,3,0),VLOOKUP(B786,Agendamento!B:C,2,0)&amp;"B"),"Encaixe"))="Agendado","Agend_OK",IF((IFERROR(IFERROR(VLOOKUP(A786,Agendamento!A:C,3,0),VLOOKUP(B786,Agendamento!B:C,2,0)&amp;"B"),"Encaixe"))="AgendadoB","Agend_NOK",IF((IFERROR(IFERROR(VLOOKUP(A786,Agendamento!A:C,3,0),VLOOKUP(B786,Agendamento!B:C,2,0)&amp;"B"),"Encaixe"))="Encaixe","Encaixe","Não Utilizou"))))</f>
        <v>Agend_NOK</v>
      </c>
      <c r="K786" s="21" t="str">
        <f>IFERROR(VLOOKUP(L786,'Base Colaboradores'!C:F,4,0),"PRESTADOR DE SERVIÇOS")</f>
        <v>TECNOLOGIA</v>
      </c>
      <c r="L786" s="19" t="s">
        <v>16750</v>
      </c>
      <c r="M786" s="19" t="s">
        <v>6170</v>
      </c>
      <c r="N786" s="19" t="s">
        <v>18013</v>
      </c>
    </row>
    <row r="787" spans="1:14" x14ac:dyDescent="0.25">
      <c r="A787" s="19" t="str">
        <f t="shared" si="37"/>
        <v>54675Sambodromo x JB4607002h</v>
      </c>
      <c r="B787" s="19" t="str">
        <f t="shared" si="38"/>
        <v>54675Sambodromo x JB46070</v>
      </c>
      <c r="C787" s="19" t="s">
        <v>273</v>
      </c>
      <c r="D787" s="19">
        <v>54675</v>
      </c>
      <c r="E787" s="20"/>
      <c r="F787" s="19" t="s">
        <v>159</v>
      </c>
      <c r="G787" s="21" t="s">
        <v>166</v>
      </c>
      <c r="H787" s="22">
        <f t="shared" si="39"/>
        <v>46070</v>
      </c>
      <c r="I787" s="19" t="s">
        <v>623</v>
      </c>
      <c r="J787" s="21" t="str">
        <f>IF(LEN(A787&amp;B787)&lt;2,"Não Utilizou",IF((IFERROR(IFERROR(VLOOKUP(A787,Agendamento!A:C,3,0),VLOOKUP(B787,Agendamento!B:C,2,0)&amp;"B"),"Encaixe"))="Agendado","Agend_OK",IF((IFERROR(IFERROR(VLOOKUP(A787,Agendamento!A:C,3,0),VLOOKUP(B787,Agendamento!B:C,2,0)&amp;"B"),"Encaixe"))="AgendadoB","Agend_NOK",IF((IFERROR(IFERROR(VLOOKUP(A787,Agendamento!A:C,3,0),VLOOKUP(B787,Agendamento!B:C,2,0)&amp;"B"),"Encaixe"))="Encaixe","Encaixe","Não Utilizou"))))</f>
        <v>Encaixe</v>
      </c>
      <c r="K787" s="21" t="str">
        <f>IFERROR(VLOOKUP(L787,'Base Colaboradores'!C:F,4,0),"PRESTADOR DE SERVIÇOS")</f>
        <v>MARCA E COMUNICACAO</v>
      </c>
      <c r="L787" s="19" t="s">
        <v>17163</v>
      </c>
      <c r="M787" s="19" t="s">
        <v>1867</v>
      </c>
      <c r="N787" s="19" t="s">
        <v>18454</v>
      </c>
    </row>
    <row r="788" spans="1:14" x14ac:dyDescent="0.25">
      <c r="A788" s="19" t="str">
        <f t="shared" si="37"/>
        <v>29913Sambodromo x EG4607006h</v>
      </c>
      <c r="B788" s="19" t="str">
        <f t="shared" si="38"/>
        <v>29913Sambodromo x EG46070</v>
      </c>
      <c r="C788" s="19" t="s">
        <v>117</v>
      </c>
      <c r="D788" s="19">
        <v>29913</v>
      </c>
      <c r="E788" s="20"/>
      <c r="F788" s="19" t="s">
        <v>151</v>
      </c>
      <c r="G788" s="21" t="s">
        <v>193</v>
      </c>
      <c r="H788" s="22">
        <f t="shared" si="39"/>
        <v>46070</v>
      </c>
      <c r="I788" s="19" t="s">
        <v>623</v>
      </c>
      <c r="J788" s="21" t="str">
        <f>IF(LEN(A788&amp;B788)&lt;2,"Não Utilizou",IF((IFERROR(IFERROR(VLOOKUP(A788,Agendamento!A:C,3,0),VLOOKUP(B788,Agendamento!B:C,2,0)&amp;"B"),"Encaixe"))="Agendado","Agend_OK",IF((IFERROR(IFERROR(VLOOKUP(A788,Agendamento!A:C,3,0),VLOOKUP(B788,Agendamento!B:C,2,0)&amp;"B"),"Encaixe"))="AgendadoB","Agend_NOK",IF((IFERROR(IFERROR(VLOOKUP(A788,Agendamento!A:C,3,0),VLOOKUP(B788,Agendamento!B:C,2,0)&amp;"B"),"Encaixe"))="Encaixe","Encaixe","Não Utilizou"))))</f>
        <v>Agend_NOK</v>
      </c>
      <c r="K788" s="21" t="str">
        <f>IFERROR(VLOOKUP(L788,'Base Colaboradores'!C:F,4,0),"PRESTADOR DE SERVIÇOS")</f>
        <v>TECNOLOGIA</v>
      </c>
      <c r="L788" s="19" t="s">
        <v>16317</v>
      </c>
      <c r="M788" s="19" t="s">
        <v>12397</v>
      </c>
      <c r="N788" s="19" t="s">
        <v>17682</v>
      </c>
    </row>
    <row r="789" spans="1:14" x14ac:dyDescent="0.25">
      <c r="A789" s="19" t="str">
        <f t="shared" si="37"/>
        <v>53831Sambodromo x EG4607006h</v>
      </c>
      <c r="B789" s="19" t="str">
        <f t="shared" si="38"/>
        <v>53831Sambodromo x EG46070</v>
      </c>
      <c r="C789" s="19" t="s">
        <v>72</v>
      </c>
      <c r="D789" s="19">
        <v>53831</v>
      </c>
      <c r="E789" s="20"/>
      <c r="F789" s="19" t="s">
        <v>151</v>
      </c>
      <c r="G789" s="21" t="s">
        <v>193</v>
      </c>
      <c r="H789" s="22">
        <f t="shared" si="39"/>
        <v>46070</v>
      </c>
      <c r="I789" s="19" t="s">
        <v>623</v>
      </c>
      <c r="J789" s="21" t="str">
        <f>IF(LEN(A789&amp;B789)&lt;2,"Não Utilizou",IF((IFERROR(IFERROR(VLOOKUP(A789,Agendamento!A:C,3,0),VLOOKUP(B789,Agendamento!B:C,2,0)&amp;"B"),"Encaixe"))="Agendado","Agend_OK",IF((IFERROR(IFERROR(VLOOKUP(A789,Agendamento!A:C,3,0),VLOOKUP(B789,Agendamento!B:C,2,0)&amp;"B"),"Encaixe"))="AgendadoB","Agend_NOK",IF((IFERROR(IFERROR(VLOOKUP(A789,Agendamento!A:C,3,0),VLOOKUP(B789,Agendamento!B:C,2,0)&amp;"B"),"Encaixe"))="Encaixe","Encaixe","Não Utilizou"))))</f>
        <v>Encaixe</v>
      </c>
      <c r="K789" s="21" t="str">
        <f>IFERROR(VLOOKUP(L789,'Base Colaboradores'!C:F,4,0),"PRESTADOR DE SERVIÇOS")</f>
        <v>FINANCAS JURIDICO E INFRAESTRUTURA</v>
      </c>
      <c r="L789" s="19" t="s">
        <v>16865</v>
      </c>
      <c r="M789" s="19" t="s">
        <v>15071</v>
      </c>
      <c r="N789" s="19" t="s">
        <v>17923</v>
      </c>
    </row>
    <row r="790" spans="1:14" x14ac:dyDescent="0.25">
      <c r="A790" s="19" t="str">
        <f t="shared" si="37"/>
        <v>82493Sambodromo x JB4607006h</v>
      </c>
      <c r="B790" s="19" t="str">
        <f t="shared" si="38"/>
        <v>82493Sambodromo x JB46070</v>
      </c>
      <c r="C790" s="19" t="s">
        <v>98</v>
      </c>
      <c r="D790" s="19">
        <v>82493</v>
      </c>
      <c r="E790" s="20"/>
      <c r="F790" s="19" t="s">
        <v>159</v>
      </c>
      <c r="G790" s="21" t="s">
        <v>193</v>
      </c>
      <c r="H790" s="22">
        <f t="shared" si="39"/>
        <v>46070</v>
      </c>
      <c r="I790" s="19" t="s">
        <v>623</v>
      </c>
      <c r="J790" s="21" t="str">
        <f>IF(LEN(A790&amp;B790)&lt;2,"Não Utilizou",IF((IFERROR(IFERROR(VLOOKUP(A790,Agendamento!A:C,3,0),VLOOKUP(B790,Agendamento!B:C,2,0)&amp;"B"),"Encaixe"))="Agendado","Agend_OK",IF((IFERROR(IFERROR(VLOOKUP(A790,Agendamento!A:C,3,0),VLOOKUP(B790,Agendamento!B:C,2,0)&amp;"B"),"Encaixe"))="AgendadoB","Agend_NOK",IF((IFERROR(IFERROR(VLOOKUP(A790,Agendamento!A:C,3,0),VLOOKUP(B790,Agendamento!B:C,2,0)&amp;"B"),"Encaixe"))="Encaixe","Encaixe","Não Utilizou"))))</f>
        <v>Agend_OK</v>
      </c>
      <c r="K790" s="21" t="str">
        <f>IFERROR(VLOOKUP(L790,'Base Colaboradores'!C:F,4,0),"PRESTADOR DE SERVIÇOS")</f>
        <v>JORNALISMO</v>
      </c>
      <c r="L790" s="19" t="s">
        <v>16228</v>
      </c>
      <c r="M790" s="19" t="s">
        <v>4622</v>
      </c>
      <c r="N790" s="19" t="s">
        <v>17483</v>
      </c>
    </row>
    <row r="791" spans="1:14" x14ac:dyDescent="0.25">
      <c r="A791" s="19" t="str">
        <f t="shared" si="37"/>
        <v>38344Sambodromo x EG4607005h</v>
      </c>
      <c r="B791" s="19" t="str">
        <f t="shared" si="38"/>
        <v>38344Sambodromo x EG46070</v>
      </c>
      <c r="C791" s="19" t="s">
        <v>74</v>
      </c>
      <c r="D791" s="19">
        <v>38344</v>
      </c>
      <c r="E791" s="20"/>
      <c r="F791" s="19" t="s">
        <v>151</v>
      </c>
      <c r="G791" s="21" t="s">
        <v>188</v>
      </c>
      <c r="H791" s="22">
        <f t="shared" si="39"/>
        <v>46070</v>
      </c>
      <c r="I791" s="19" t="s">
        <v>623</v>
      </c>
      <c r="J791" s="21" t="str">
        <f>IF(LEN(A791&amp;B791)&lt;2,"Não Utilizou",IF((IFERROR(IFERROR(VLOOKUP(A791,Agendamento!A:C,3,0),VLOOKUP(B791,Agendamento!B:C,2,0)&amp;"B"),"Encaixe"))="Agendado","Agend_OK",IF((IFERROR(IFERROR(VLOOKUP(A791,Agendamento!A:C,3,0),VLOOKUP(B791,Agendamento!B:C,2,0)&amp;"B"),"Encaixe"))="AgendadoB","Agend_NOK",IF((IFERROR(IFERROR(VLOOKUP(A791,Agendamento!A:C,3,0),VLOOKUP(B791,Agendamento!B:C,2,0)&amp;"B"),"Encaixe"))="Encaixe","Encaixe","Não Utilizou"))))</f>
        <v>Agend_NOK</v>
      </c>
      <c r="K791" s="21" t="str">
        <f>IFERROR(VLOOKUP(L791,'Base Colaboradores'!C:F,4,0),"PRESTADOR DE SERVIÇOS")</f>
        <v>FINANCAS JURIDICO E INFRAESTRUTURA</v>
      </c>
      <c r="L791" s="19" t="s">
        <v>16520</v>
      </c>
      <c r="M791" s="19" t="s">
        <v>2637</v>
      </c>
      <c r="N791" s="19" t="s">
        <v>18246</v>
      </c>
    </row>
    <row r="792" spans="1:14" x14ac:dyDescent="0.25">
      <c r="A792" s="19" t="str">
        <f t="shared" si="37"/>
        <v>08726109778Sambodromo x EG4607006h</v>
      </c>
      <c r="B792" s="19" t="str">
        <f t="shared" si="38"/>
        <v>08726109778Sambodromo x EG46070</v>
      </c>
      <c r="C792" s="19" t="s">
        <v>203</v>
      </c>
      <c r="D792" s="19"/>
      <c r="E792" s="20" t="s">
        <v>204</v>
      </c>
      <c r="F792" s="19" t="s">
        <v>151</v>
      </c>
      <c r="G792" s="21" t="s">
        <v>193</v>
      </c>
      <c r="H792" s="22">
        <f t="shared" si="39"/>
        <v>46070</v>
      </c>
      <c r="I792" s="19" t="s">
        <v>623</v>
      </c>
      <c r="J792" s="21" t="str">
        <f>IF(LEN(A792&amp;B792)&lt;2,"Não Utilizou",IF((IFERROR(IFERROR(VLOOKUP(A792,Agendamento!A:C,3,0),VLOOKUP(B792,Agendamento!B:C,2,0)&amp;"B"),"Encaixe"))="Agendado","Agend_OK",IF((IFERROR(IFERROR(VLOOKUP(A792,Agendamento!A:C,3,0),VLOOKUP(B792,Agendamento!B:C,2,0)&amp;"B"),"Encaixe"))="AgendadoB","Agend_NOK",IF((IFERROR(IFERROR(VLOOKUP(A792,Agendamento!A:C,3,0),VLOOKUP(B792,Agendamento!B:C,2,0)&amp;"B"),"Encaixe"))="Encaixe","Encaixe","Não Utilizou"))))</f>
        <v>Encaixe</v>
      </c>
      <c r="K792" s="21" t="str">
        <f>IFERROR(VLOOKUP(L792,'Base Colaboradores'!C:F,4,0),"PRESTADOR DE SERVIÇOS")</f>
        <v>PRESTADOR DE SERVIÇOS</v>
      </c>
      <c r="L792" s="19" t="s">
        <v>446</v>
      </c>
      <c r="M792" s="19" t="s">
        <v>19218</v>
      </c>
      <c r="N792" s="19" t="s">
        <v>19218</v>
      </c>
    </row>
    <row r="793" spans="1:14" x14ac:dyDescent="0.25">
      <c r="A793" s="19" t="str">
        <f t="shared" si="37"/>
        <v>92430Sambodromo x JB4607006h</v>
      </c>
      <c r="B793" s="19" t="str">
        <f t="shared" si="38"/>
        <v>92430Sambodromo x JB46070</v>
      </c>
      <c r="C793" s="19" t="s">
        <v>112</v>
      </c>
      <c r="D793" s="19">
        <v>92430</v>
      </c>
      <c r="E793" s="20"/>
      <c r="F793" s="19" t="s">
        <v>159</v>
      </c>
      <c r="G793" s="21" t="s">
        <v>193</v>
      </c>
      <c r="H793" s="22">
        <f t="shared" si="39"/>
        <v>46070</v>
      </c>
      <c r="I793" s="19" t="s">
        <v>623</v>
      </c>
      <c r="J793" s="21" t="str">
        <f>IF(LEN(A793&amp;B793)&lt;2,"Não Utilizou",IF((IFERROR(IFERROR(VLOOKUP(A793,Agendamento!A:C,3,0),VLOOKUP(B793,Agendamento!B:C,2,0)&amp;"B"),"Encaixe"))="Agendado","Agend_OK",IF((IFERROR(IFERROR(VLOOKUP(A793,Agendamento!A:C,3,0),VLOOKUP(B793,Agendamento!B:C,2,0)&amp;"B"),"Encaixe"))="AgendadoB","Agend_NOK",IF((IFERROR(IFERROR(VLOOKUP(A793,Agendamento!A:C,3,0),VLOOKUP(B793,Agendamento!B:C,2,0)&amp;"B"),"Encaixe"))="Encaixe","Encaixe","Não Utilizou"))))</f>
        <v>Agend_NOK</v>
      </c>
      <c r="K793" s="21" t="str">
        <f>IFERROR(VLOOKUP(L793,'Base Colaboradores'!C:F,4,0),"PRESTADOR DE SERVIÇOS")</f>
        <v>PRODUTOS DIGITAIS</v>
      </c>
      <c r="L793" s="19" t="s">
        <v>16340</v>
      </c>
      <c r="M793" s="19" t="s">
        <v>11771</v>
      </c>
      <c r="N793" s="19" t="s">
        <v>17922</v>
      </c>
    </row>
    <row r="794" spans="1:14" x14ac:dyDescent="0.25">
      <c r="A794" s="19" t="str">
        <f t="shared" si="37"/>
        <v>62489Sambodromo x EG4607005h</v>
      </c>
      <c r="B794" s="19" t="str">
        <f t="shared" si="38"/>
        <v>62489Sambodromo x EG46070</v>
      </c>
      <c r="C794" s="19" t="s">
        <v>574</v>
      </c>
      <c r="D794" s="19">
        <v>62489</v>
      </c>
      <c r="E794" s="20"/>
      <c r="F794" s="19" t="s">
        <v>151</v>
      </c>
      <c r="G794" s="21" t="s">
        <v>188</v>
      </c>
      <c r="H794" s="22">
        <f t="shared" si="39"/>
        <v>46070</v>
      </c>
      <c r="I794" s="19" t="s">
        <v>623</v>
      </c>
      <c r="J794" s="21" t="str">
        <f>IF(LEN(A794&amp;B794)&lt;2,"Não Utilizou",IF((IFERROR(IFERROR(VLOOKUP(A794,Agendamento!A:C,3,0),VLOOKUP(B794,Agendamento!B:C,2,0)&amp;"B"),"Encaixe"))="Agendado","Agend_OK",IF((IFERROR(IFERROR(VLOOKUP(A794,Agendamento!A:C,3,0),VLOOKUP(B794,Agendamento!B:C,2,0)&amp;"B"),"Encaixe"))="AgendadoB","Agend_NOK",IF((IFERROR(IFERROR(VLOOKUP(A794,Agendamento!A:C,3,0),VLOOKUP(B794,Agendamento!B:C,2,0)&amp;"B"),"Encaixe"))="Encaixe","Encaixe","Não Utilizou"))))</f>
        <v>Agend_NOK</v>
      </c>
      <c r="K794" s="21" t="str">
        <f>IFERROR(VLOOKUP(L794,'Base Colaboradores'!C:F,4,0),"PRESTADOR DE SERVIÇOS")</f>
        <v>TECNOLOGIA</v>
      </c>
      <c r="L794" s="19" t="s">
        <v>16260</v>
      </c>
      <c r="M794" s="19" t="s">
        <v>5234</v>
      </c>
      <c r="N794" s="19" t="s">
        <v>17926</v>
      </c>
    </row>
    <row r="795" spans="1:14" x14ac:dyDescent="0.25">
      <c r="A795" s="19" t="str">
        <f t="shared" si="37"/>
        <v>84206Sambodromo x EG4607002h</v>
      </c>
      <c r="B795" s="19" t="str">
        <f t="shared" si="38"/>
        <v>84206Sambodromo x EG46070</v>
      </c>
      <c r="C795" s="19" t="s">
        <v>12</v>
      </c>
      <c r="D795" s="19">
        <v>84206</v>
      </c>
      <c r="E795" s="20"/>
      <c r="F795" s="19" t="s">
        <v>151</v>
      </c>
      <c r="G795" s="21" t="s">
        <v>166</v>
      </c>
      <c r="H795" s="22">
        <f t="shared" si="39"/>
        <v>46070</v>
      </c>
      <c r="I795" s="19" t="s">
        <v>623</v>
      </c>
      <c r="J795" s="21" t="str">
        <f>IF(LEN(A795&amp;B795)&lt;2,"Não Utilizou",IF((IFERROR(IFERROR(VLOOKUP(A795,Agendamento!A:C,3,0),VLOOKUP(B795,Agendamento!B:C,2,0)&amp;"B"),"Encaixe"))="Agendado","Agend_OK",IF((IFERROR(IFERROR(VLOOKUP(A795,Agendamento!A:C,3,0),VLOOKUP(B795,Agendamento!B:C,2,0)&amp;"B"),"Encaixe"))="AgendadoB","Agend_NOK",IF((IFERROR(IFERROR(VLOOKUP(A795,Agendamento!A:C,3,0),VLOOKUP(B795,Agendamento!B:C,2,0)&amp;"B"),"Encaixe"))="Encaixe","Encaixe","Não Utilizou"))))</f>
        <v>Agend_NOK</v>
      </c>
      <c r="K795" s="21" t="str">
        <f>IFERROR(VLOOKUP(L795,'Base Colaboradores'!C:F,4,0),"PRESTADOR DE SERVIÇOS")</f>
        <v>TECNOLOGIA</v>
      </c>
      <c r="L795" s="19" t="s">
        <v>16260</v>
      </c>
      <c r="M795" s="19" t="s">
        <v>5234</v>
      </c>
      <c r="N795" s="19" t="s">
        <v>17585</v>
      </c>
    </row>
    <row r="796" spans="1:14" x14ac:dyDescent="0.25">
      <c r="A796" s="19" t="str">
        <f t="shared" si="37"/>
        <v>05668430723Sambodromo x JB4607005h</v>
      </c>
      <c r="B796" s="19" t="str">
        <f t="shared" si="38"/>
        <v>05668430723Sambodromo x JB46070</v>
      </c>
      <c r="C796" s="19" t="s">
        <v>161</v>
      </c>
      <c r="D796" s="19"/>
      <c r="E796" s="20" t="s">
        <v>97</v>
      </c>
      <c r="F796" s="19" t="s">
        <v>159</v>
      </c>
      <c r="G796" s="21" t="s">
        <v>188</v>
      </c>
      <c r="H796" s="22">
        <f t="shared" si="39"/>
        <v>46070</v>
      </c>
      <c r="I796" s="19" t="s">
        <v>623</v>
      </c>
      <c r="J796" s="21" t="str">
        <f>IF(LEN(A796&amp;B796)&lt;2,"Não Utilizou",IF((IFERROR(IFERROR(VLOOKUP(A796,Agendamento!A:C,3,0),VLOOKUP(B796,Agendamento!B:C,2,0)&amp;"B"),"Encaixe"))="Agendado","Agend_OK",IF((IFERROR(IFERROR(VLOOKUP(A796,Agendamento!A:C,3,0),VLOOKUP(B796,Agendamento!B:C,2,0)&amp;"B"),"Encaixe"))="AgendadoB","Agend_NOK",IF((IFERROR(IFERROR(VLOOKUP(A796,Agendamento!A:C,3,0),VLOOKUP(B796,Agendamento!B:C,2,0)&amp;"B"),"Encaixe"))="Encaixe","Encaixe","Não Utilizou"))))</f>
        <v>Encaixe</v>
      </c>
      <c r="K796" s="21" t="str">
        <f>IFERROR(VLOOKUP(L796,'Base Colaboradores'!C:F,4,0),"PRESTADOR DE SERVIÇOS")</f>
        <v>PRESTADOR DE SERVIÇOS</v>
      </c>
      <c r="L796" s="19" t="s">
        <v>19218</v>
      </c>
      <c r="M796" s="19" t="s">
        <v>19218</v>
      </c>
      <c r="N796" s="19" t="s">
        <v>19218</v>
      </c>
    </row>
    <row r="797" spans="1:14" x14ac:dyDescent="0.25">
      <c r="A797" s="19" t="str">
        <f t="shared" si="37"/>
        <v>92132Sambodromo x EG4607005h</v>
      </c>
      <c r="B797" s="19" t="str">
        <f t="shared" si="38"/>
        <v>92132Sambodromo x EG46070</v>
      </c>
      <c r="C797" s="19" t="s">
        <v>73</v>
      </c>
      <c r="D797" s="19">
        <v>92132</v>
      </c>
      <c r="E797" s="20"/>
      <c r="F797" s="19" t="s">
        <v>151</v>
      </c>
      <c r="G797" s="21" t="s">
        <v>188</v>
      </c>
      <c r="H797" s="22">
        <f t="shared" si="39"/>
        <v>46070</v>
      </c>
      <c r="I797" s="19" t="s">
        <v>623</v>
      </c>
      <c r="J797" s="21" t="str">
        <f>IF(LEN(A797&amp;B797)&lt;2,"Não Utilizou",IF((IFERROR(IFERROR(VLOOKUP(A797,Agendamento!A:C,3,0),VLOOKUP(B797,Agendamento!B:C,2,0)&amp;"B"),"Encaixe"))="Agendado","Agend_OK",IF((IFERROR(IFERROR(VLOOKUP(A797,Agendamento!A:C,3,0),VLOOKUP(B797,Agendamento!B:C,2,0)&amp;"B"),"Encaixe"))="AgendadoB","Agend_NOK",IF((IFERROR(IFERROR(VLOOKUP(A797,Agendamento!A:C,3,0),VLOOKUP(B797,Agendamento!B:C,2,0)&amp;"B"),"Encaixe"))="Encaixe","Encaixe","Não Utilizou"))))</f>
        <v>Agend_NOK</v>
      </c>
      <c r="K797" s="21" t="str">
        <f>IFERROR(VLOOKUP(L797,'Base Colaboradores'!C:F,4,0),"PRESTADOR DE SERVIÇOS")</f>
        <v>PRODUTOS DIGITAIS</v>
      </c>
      <c r="L797" s="19" t="s">
        <v>17139</v>
      </c>
      <c r="M797" s="19" t="s">
        <v>4783</v>
      </c>
      <c r="N797" s="19" t="s">
        <v>18211</v>
      </c>
    </row>
    <row r="798" spans="1:14" x14ac:dyDescent="0.25">
      <c r="A798" s="19" t="str">
        <f t="shared" si="37"/>
        <v>40874Sambodromo x EG4607006h</v>
      </c>
      <c r="B798" s="19" t="str">
        <f t="shared" si="38"/>
        <v>40874Sambodromo x EG46070</v>
      </c>
      <c r="C798" s="19" t="s">
        <v>8</v>
      </c>
      <c r="D798" s="19">
        <v>40874</v>
      </c>
      <c r="E798" s="20"/>
      <c r="F798" s="19" t="s">
        <v>151</v>
      </c>
      <c r="G798" s="21" t="s">
        <v>193</v>
      </c>
      <c r="H798" s="22">
        <f t="shared" si="39"/>
        <v>46070</v>
      </c>
      <c r="I798" s="19" t="s">
        <v>623</v>
      </c>
      <c r="J798" s="21" t="str">
        <f>IF(LEN(A798&amp;B798)&lt;2,"Não Utilizou",IF((IFERROR(IFERROR(VLOOKUP(A798,Agendamento!A:C,3,0),VLOOKUP(B798,Agendamento!B:C,2,0)&amp;"B"),"Encaixe"))="Agendado","Agend_OK",IF((IFERROR(IFERROR(VLOOKUP(A798,Agendamento!A:C,3,0),VLOOKUP(B798,Agendamento!B:C,2,0)&amp;"B"),"Encaixe"))="AgendadoB","Agend_NOK",IF((IFERROR(IFERROR(VLOOKUP(A798,Agendamento!A:C,3,0),VLOOKUP(B798,Agendamento!B:C,2,0)&amp;"B"),"Encaixe"))="Encaixe","Encaixe","Não Utilizou"))))</f>
        <v>Encaixe</v>
      </c>
      <c r="K798" s="21" t="str">
        <f>IFERROR(VLOOKUP(L798,'Base Colaboradores'!C:F,4,0),"PRESTADOR DE SERVIÇOS")</f>
        <v>FINANCAS JURIDICO E INFRAESTRUTURA</v>
      </c>
      <c r="L798" s="19" t="s">
        <v>16735</v>
      </c>
      <c r="M798" s="19" t="s">
        <v>14078</v>
      </c>
      <c r="N798" s="19" t="s">
        <v>18606</v>
      </c>
    </row>
    <row r="799" spans="1:14" x14ac:dyDescent="0.25">
      <c r="A799" s="19" t="str">
        <f t="shared" si="37"/>
        <v>12109Sambodromo x JB4607004h</v>
      </c>
      <c r="B799" s="19" t="str">
        <f t="shared" si="38"/>
        <v>12109Sambodromo x JB46070</v>
      </c>
      <c r="C799" s="19" t="s">
        <v>190</v>
      </c>
      <c r="D799" s="19">
        <v>12109</v>
      </c>
      <c r="E799" s="20"/>
      <c r="F799" s="19" t="s">
        <v>159</v>
      </c>
      <c r="G799" s="21" t="s">
        <v>178</v>
      </c>
      <c r="H799" s="22">
        <f t="shared" si="39"/>
        <v>46070</v>
      </c>
      <c r="I799" s="19" t="s">
        <v>623</v>
      </c>
      <c r="J799" s="21" t="str">
        <f>IF(LEN(A799&amp;B799)&lt;2,"Não Utilizou",IF((IFERROR(IFERROR(VLOOKUP(A799,Agendamento!A:C,3,0),VLOOKUP(B799,Agendamento!B:C,2,0)&amp;"B"),"Encaixe"))="Agendado","Agend_OK",IF((IFERROR(IFERROR(VLOOKUP(A799,Agendamento!A:C,3,0),VLOOKUP(B799,Agendamento!B:C,2,0)&amp;"B"),"Encaixe"))="AgendadoB","Agend_NOK",IF((IFERROR(IFERROR(VLOOKUP(A799,Agendamento!A:C,3,0),VLOOKUP(B799,Agendamento!B:C,2,0)&amp;"B"),"Encaixe"))="Encaixe","Encaixe","Não Utilizou"))))</f>
        <v>Agend_NOK</v>
      </c>
      <c r="K799" s="21" t="str">
        <f>IFERROR(VLOOKUP(L799,'Base Colaboradores'!C:F,4,0),"PRESTADOR DE SERVIÇOS")</f>
        <v>TECNOLOGIA</v>
      </c>
      <c r="L799" s="19" t="s">
        <v>16155</v>
      </c>
      <c r="M799" s="19" t="s">
        <v>6175</v>
      </c>
      <c r="N799" s="19" t="s">
        <v>17716</v>
      </c>
    </row>
    <row r="800" spans="1:14" x14ac:dyDescent="0.25">
      <c r="A800" s="19" t="str">
        <f t="shared" si="37"/>
        <v>86792Sambodromo x EG4607005h</v>
      </c>
      <c r="B800" s="19" t="str">
        <f t="shared" si="38"/>
        <v>86792Sambodromo x EG46070</v>
      </c>
      <c r="C800" s="19" t="s">
        <v>116</v>
      </c>
      <c r="D800" s="19">
        <v>86792</v>
      </c>
      <c r="E800" s="20"/>
      <c r="F800" s="19" t="s">
        <v>151</v>
      </c>
      <c r="G800" s="21" t="s">
        <v>188</v>
      </c>
      <c r="H800" s="22">
        <f t="shared" si="39"/>
        <v>46070</v>
      </c>
      <c r="I800" s="19" t="s">
        <v>623</v>
      </c>
      <c r="J800" s="21" t="str">
        <f>IF(LEN(A800&amp;B800)&lt;2,"Não Utilizou",IF((IFERROR(IFERROR(VLOOKUP(A800,Agendamento!A:C,3,0),VLOOKUP(B800,Agendamento!B:C,2,0)&amp;"B"),"Encaixe"))="Agendado","Agend_OK",IF((IFERROR(IFERROR(VLOOKUP(A800,Agendamento!A:C,3,0),VLOOKUP(B800,Agendamento!B:C,2,0)&amp;"B"),"Encaixe"))="AgendadoB","Agend_NOK",IF((IFERROR(IFERROR(VLOOKUP(A800,Agendamento!A:C,3,0),VLOOKUP(B800,Agendamento!B:C,2,0)&amp;"B"),"Encaixe"))="Encaixe","Encaixe","Não Utilizou"))))</f>
        <v>Agend_NOK</v>
      </c>
      <c r="K800" s="21" t="str">
        <f>IFERROR(VLOOKUP(L800,'Base Colaboradores'!C:F,4,0),"PRESTADOR DE SERVIÇOS")</f>
        <v>TECNOLOGIA</v>
      </c>
      <c r="L800" s="19" t="s">
        <v>16539</v>
      </c>
      <c r="M800" s="19" t="s">
        <v>15028</v>
      </c>
      <c r="N800" s="19" t="s">
        <v>17585</v>
      </c>
    </row>
    <row r="801" spans="1:14" x14ac:dyDescent="0.25">
      <c r="A801" s="19" t="str">
        <f t="shared" si="37"/>
        <v>92932Sambodromo x EG4607005h</v>
      </c>
      <c r="B801" s="19" t="str">
        <f t="shared" si="38"/>
        <v>92932Sambodromo x EG46070</v>
      </c>
      <c r="C801" s="19" t="s">
        <v>70</v>
      </c>
      <c r="D801" s="19">
        <v>92932</v>
      </c>
      <c r="E801" s="20"/>
      <c r="F801" s="19" t="s">
        <v>151</v>
      </c>
      <c r="G801" s="21" t="s">
        <v>188</v>
      </c>
      <c r="H801" s="22">
        <f t="shared" si="39"/>
        <v>46070</v>
      </c>
      <c r="I801" s="19" t="s">
        <v>623</v>
      </c>
      <c r="J801" s="21" t="str">
        <f>IF(LEN(A801&amp;B801)&lt;2,"Não Utilizou",IF((IFERROR(IFERROR(VLOOKUP(A801,Agendamento!A:C,3,0),VLOOKUP(B801,Agendamento!B:C,2,0)&amp;"B"),"Encaixe"))="Agendado","Agend_OK",IF((IFERROR(IFERROR(VLOOKUP(A801,Agendamento!A:C,3,0),VLOOKUP(B801,Agendamento!B:C,2,0)&amp;"B"),"Encaixe"))="AgendadoB","Agend_NOK",IF((IFERROR(IFERROR(VLOOKUP(A801,Agendamento!A:C,3,0),VLOOKUP(B801,Agendamento!B:C,2,0)&amp;"B"),"Encaixe"))="Encaixe","Encaixe","Não Utilizou"))))</f>
        <v>Agend_NOK</v>
      </c>
      <c r="K801" s="21" t="str">
        <f>IFERROR(VLOOKUP(L801,'Base Colaboradores'!C:F,4,0),"PRESTADOR DE SERVIÇOS")</f>
        <v>PRODUTOS DIGITAIS</v>
      </c>
      <c r="L801" s="19" t="s">
        <v>17139</v>
      </c>
      <c r="M801" s="19" t="s">
        <v>4783</v>
      </c>
      <c r="N801" s="19" t="s">
        <v>18211</v>
      </c>
    </row>
    <row r="802" spans="1:14" x14ac:dyDescent="0.25">
      <c r="A802" s="19" t="str">
        <f t="shared" si="37"/>
        <v>82047Sambodromo x EG4607000h</v>
      </c>
      <c r="B802" s="19" t="str">
        <f t="shared" si="38"/>
        <v>82047Sambodromo x EG46070</v>
      </c>
      <c r="C802" s="19" t="s">
        <v>160</v>
      </c>
      <c r="D802" s="19">
        <v>82047</v>
      </c>
      <c r="E802" s="20"/>
      <c r="F802" s="19" t="s">
        <v>151</v>
      </c>
      <c r="G802" s="21" t="s">
        <v>152</v>
      </c>
      <c r="H802" s="22">
        <f t="shared" si="39"/>
        <v>46070</v>
      </c>
      <c r="I802" s="19" t="s">
        <v>623</v>
      </c>
      <c r="J802" s="21" t="str">
        <f>IF(LEN(A802&amp;B802)&lt;2,"Não Utilizou",IF((IFERROR(IFERROR(VLOOKUP(A802,Agendamento!A:C,3,0),VLOOKUP(B802,Agendamento!B:C,2,0)&amp;"B"),"Encaixe"))="Agendado","Agend_OK",IF((IFERROR(IFERROR(VLOOKUP(A802,Agendamento!A:C,3,0),VLOOKUP(B802,Agendamento!B:C,2,0)&amp;"B"),"Encaixe"))="AgendadoB","Agend_NOK",IF((IFERROR(IFERROR(VLOOKUP(A802,Agendamento!A:C,3,0),VLOOKUP(B802,Agendamento!B:C,2,0)&amp;"B"),"Encaixe"))="Encaixe","Encaixe","Não Utilizou"))))</f>
        <v>Encaixe</v>
      </c>
      <c r="K802" s="21" t="str">
        <f>IFERROR(VLOOKUP(L802,'Base Colaboradores'!C:F,4,0),"PRESTADOR DE SERVIÇOS")</f>
        <v>TECNOLOGIA</v>
      </c>
      <c r="L802" s="19" t="s">
        <v>16192</v>
      </c>
      <c r="M802" s="19" t="s">
        <v>2849</v>
      </c>
      <c r="N802" s="19" t="s">
        <v>17916</v>
      </c>
    </row>
    <row r="803" spans="1:14" x14ac:dyDescent="0.25">
      <c r="A803" s="19" t="str">
        <f t="shared" si="37"/>
        <v>38164Sambodromo x JB4607002h</v>
      </c>
      <c r="B803" s="19" t="str">
        <f t="shared" si="38"/>
        <v>38164Sambodromo x JB46070</v>
      </c>
      <c r="C803" s="19" t="s">
        <v>176</v>
      </c>
      <c r="D803" s="19">
        <v>38164</v>
      </c>
      <c r="E803" s="20"/>
      <c r="F803" s="19" t="s">
        <v>159</v>
      </c>
      <c r="G803" s="21" t="s">
        <v>166</v>
      </c>
      <c r="H803" s="22">
        <f t="shared" si="39"/>
        <v>46070</v>
      </c>
      <c r="I803" s="19" t="s">
        <v>623</v>
      </c>
      <c r="J803" s="21" t="str">
        <f>IF(LEN(A803&amp;B803)&lt;2,"Não Utilizou",IF((IFERROR(IFERROR(VLOOKUP(A803,Agendamento!A:C,3,0),VLOOKUP(B803,Agendamento!B:C,2,0)&amp;"B"),"Encaixe"))="Agendado","Agend_OK",IF((IFERROR(IFERROR(VLOOKUP(A803,Agendamento!A:C,3,0),VLOOKUP(B803,Agendamento!B:C,2,0)&amp;"B"),"Encaixe"))="AgendadoB","Agend_NOK",IF((IFERROR(IFERROR(VLOOKUP(A803,Agendamento!A:C,3,0),VLOOKUP(B803,Agendamento!B:C,2,0)&amp;"B"),"Encaixe"))="Encaixe","Encaixe","Não Utilizou"))))</f>
        <v>Agend_NOK</v>
      </c>
      <c r="K803" s="21" t="str">
        <f>IFERROR(VLOOKUP(L803,'Base Colaboradores'!C:F,4,0),"PRESTADOR DE SERVIÇOS")</f>
        <v>MARCA E COMUNICACAO</v>
      </c>
      <c r="L803" s="19" t="s">
        <v>16716</v>
      </c>
      <c r="M803" s="19" t="s">
        <v>12414</v>
      </c>
      <c r="N803" s="19" t="s">
        <v>18105</v>
      </c>
    </row>
    <row r="804" spans="1:14" x14ac:dyDescent="0.25">
      <c r="A804" s="19" t="str">
        <f t="shared" si="37"/>
        <v>54850Sambodromo x JB4607002h</v>
      </c>
      <c r="B804" s="19" t="str">
        <f t="shared" si="38"/>
        <v>54850Sambodromo x JB46070</v>
      </c>
      <c r="C804" s="19" t="s">
        <v>165</v>
      </c>
      <c r="D804" s="19">
        <v>54850</v>
      </c>
      <c r="E804" s="20"/>
      <c r="F804" s="19" t="s">
        <v>159</v>
      </c>
      <c r="G804" s="21" t="s">
        <v>166</v>
      </c>
      <c r="H804" s="22">
        <f t="shared" si="39"/>
        <v>46070</v>
      </c>
      <c r="I804" s="19" t="s">
        <v>623</v>
      </c>
      <c r="J804" s="21" t="str">
        <f>IF(LEN(A804&amp;B804)&lt;2,"Não Utilizou",IF((IFERROR(IFERROR(VLOOKUP(A804,Agendamento!A:C,3,0),VLOOKUP(B804,Agendamento!B:C,2,0)&amp;"B"),"Encaixe"))="Agendado","Agend_OK",IF((IFERROR(IFERROR(VLOOKUP(A804,Agendamento!A:C,3,0),VLOOKUP(B804,Agendamento!B:C,2,0)&amp;"B"),"Encaixe"))="AgendadoB","Agend_NOK",IF((IFERROR(IFERROR(VLOOKUP(A804,Agendamento!A:C,3,0),VLOOKUP(B804,Agendamento!B:C,2,0)&amp;"B"),"Encaixe"))="Encaixe","Encaixe","Não Utilizou"))))</f>
        <v>Agend_NOK</v>
      </c>
      <c r="K804" s="21" t="str">
        <f>IFERROR(VLOOKUP(L804,'Base Colaboradores'!C:F,4,0),"PRESTADOR DE SERVIÇOS")</f>
        <v>TECNOLOGIA</v>
      </c>
      <c r="L804" s="19" t="s">
        <v>16099</v>
      </c>
      <c r="M804" s="19" t="s">
        <v>7462</v>
      </c>
      <c r="N804" s="19" t="s">
        <v>17585</v>
      </c>
    </row>
    <row r="805" spans="1:14" x14ac:dyDescent="0.25">
      <c r="A805" s="19" t="str">
        <f t="shared" si="37"/>
        <v>12491135710Sambodromo x EG4607006h</v>
      </c>
      <c r="B805" s="19" t="str">
        <f t="shared" si="38"/>
        <v>12491135710Sambodromo x EG46070</v>
      </c>
      <c r="C805" s="19" t="s">
        <v>208</v>
      </c>
      <c r="D805" s="19"/>
      <c r="E805" s="20" t="s">
        <v>309</v>
      </c>
      <c r="F805" s="19" t="s">
        <v>151</v>
      </c>
      <c r="G805" s="21" t="s">
        <v>193</v>
      </c>
      <c r="H805" s="22">
        <f t="shared" si="39"/>
        <v>46070</v>
      </c>
      <c r="I805" s="19" t="s">
        <v>623</v>
      </c>
      <c r="J805" s="21" t="str">
        <f>IF(LEN(A805&amp;B805)&lt;2,"Não Utilizou",IF((IFERROR(IFERROR(VLOOKUP(A805,Agendamento!A:C,3,0),VLOOKUP(B805,Agendamento!B:C,2,0)&amp;"B"),"Encaixe"))="Agendado","Agend_OK",IF((IFERROR(IFERROR(VLOOKUP(A805,Agendamento!A:C,3,0),VLOOKUP(B805,Agendamento!B:C,2,0)&amp;"B"),"Encaixe"))="AgendadoB","Agend_NOK",IF((IFERROR(IFERROR(VLOOKUP(A805,Agendamento!A:C,3,0),VLOOKUP(B805,Agendamento!B:C,2,0)&amp;"B"),"Encaixe"))="Encaixe","Encaixe","Não Utilizou"))))</f>
        <v>Agend_OK</v>
      </c>
      <c r="K805" s="21" t="str">
        <f>IFERROR(VLOOKUP(L805,'Base Colaboradores'!C:F,4,0),"PRESTADOR DE SERVIÇOS")</f>
        <v>PRESTADOR DE SERVIÇOS</v>
      </c>
      <c r="L805" s="19" t="s">
        <v>19298</v>
      </c>
      <c r="M805" s="19" t="s">
        <v>19218</v>
      </c>
      <c r="N805" s="19" t="s">
        <v>19218</v>
      </c>
    </row>
    <row r="806" spans="1:14" x14ac:dyDescent="0.25">
      <c r="A806" s="19" t="str">
        <f t="shared" si="37"/>
        <v>88640Sambodromo x EG4607000h</v>
      </c>
      <c r="B806" s="19" t="str">
        <f t="shared" si="38"/>
        <v>88640Sambodromo x EG46070</v>
      </c>
      <c r="C806" s="19" t="s">
        <v>155</v>
      </c>
      <c r="D806" s="19">
        <v>88640</v>
      </c>
      <c r="E806" s="20"/>
      <c r="F806" s="19" t="s">
        <v>151</v>
      </c>
      <c r="G806" s="21" t="s">
        <v>152</v>
      </c>
      <c r="H806" s="22">
        <f t="shared" si="39"/>
        <v>46070</v>
      </c>
      <c r="I806" s="19" t="s">
        <v>623</v>
      </c>
      <c r="J806" s="21" t="str">
        <f>IF(LEN(A806&amp;B806)&lt;2,"Não Utilizou",IF((IFERROR(IFERROR(VLOOKUP(A806,Agendamento!A:C,3,0),VLOOKUP(B806,Agendamento!B:C,2,0)&amp;"B"),"Encaixe"))="Agendado","Agend_OK",IF((IFERROR(IFERROR(VLOOKUP(A806,Agendamento!A:C,3,0),VLOOKUP(B806,Agendamento!B:C,2,0)&amp;"B"),"Encaixe"))="AgendadoB","Agend_NOK",IF((IFERROR(IFERROR(VLOOKUP(A806,Agendamento!A:C,3,0),VLOOKUP(B806,Agendamento!B:C,2,0)&amp;"B"),"Encaixe"))="Encaixe","Encaixe","Não Utilizou"))))</f>
        <v>Encaixe</v>
      </c>
      <c r="K806" s="21" t="str">
        <f>IFERROR(VLOOKUP(L806,'Base Colaboradores'!C:F,4,0),"PRESTADOR DE SERVIÇOS")</f>
        <v>FINANCAS JURIDICO E INFRAESTRUTURA</v>
      </c>
      <c r="L806" s="19" t="s">
        <v>16098</v>
      </c>
      <c r="M806" s="19" t="s">
        <v>5255</v>
      </c>
      <c r="N806" s="19" t="s">
        <v>17545</v>
      </c>
    </row>
    <row r="807" spans="1:14" x14ac:dyDescent="0.25">
      <c r="A807" s="19" t="str">
        <f t="shared" si="37"/>
        <v>41165Sambodromo x JB4607002h</v>
      </c>
      <c r="B807" s="19" t="str">
        <f t="shared" si="38"/>
        <v>41165Sambodromo x JB46070</v>
      </c>
      <c r="C807" s="19" t="s">
        <v>288</v>
      </c>
      <c r="D807" s="19">
        <v>41165</v>
      </c>
      <c r="E807" s="20"/>
      <c r="F807" s="19" t="s">
        <v>159</v>
      </c>
      <c r="G807" s="21" t="s">
        <v>166</v>
      </c>
      <c r="H807" s="22">
        <f t="shared" si="39"/>
        <v>46070</v>
      </c>
      <c r="I807" s="19" t="s">
        <v>623</v>
      </c>
      <c r="J807" s="21" t="str">
        <f>IF(LEN(A807&amp;B807)&lt;2,"Não Utilizou",IF((IFERROR(IFERROR(VLOOKUP(A807,Agendamento!A:C,3,0),VLOOKUP(B807,Agendamento!B:C,2,0)&amp;"B"),"Encaixe"))="Agendado","Agend_OK",IF((IFERROR(IFERROR(VLOOKUP(A807,Agendamento!A:C,3,0),VLOOKUP(B807,Agendamento!B:C,2,0)&amp;"B"),"Encaixe"))="AgendadoB","Agend_NOK",IF((IFERROR(IFERROR(VLOOKUP(A807,Agendamento!A:C,3,0),VLOOKUP(B807,Agendamento!B:C,2,0)&amp;"B"),"Encaixe"))="Encaixe","Encaixe","Não Utilizou"))))</f>
        <v>Encaixe</v>
      </c>
      <c r="K807" s="21" t="str">
        <f>IFERROR(VLOOKUP(L807,'Base Colaboradores'!C:F,4,0),"PRESTADOR DE SERVIÇOS")</f>
        <v>FINANCAS JURIDICO E INFRAESTRUTURA</v>
      </c>
      <c r="L807" s="19" t="s">
        <v>16865</v>
      </c>
      <c r="M807" s="19" t="s">
        <v>15071</v>
      </c>
      <c r="N807" s="19" t="s">
        <v>18118</v>
      </c>
    </row>
    <row r="808" spans="1:14" x14ac:dyDescent="0.25">
      <c r="A808" s="19" t="str">
        <f t="shared" si="37"/>
        <v>92950Sambodromo x EG4607006h</v>
      </c>
      <c r="B808" s="19" t="str">
        <f t="shared" si="38"/>
        <v>92950Sambodromo x EG46070</v>
      </c>
      <c r="C808" s="19" t="s">
        <v>585</v>
      </c>
      <c r="D808" s="19">
        <v>92950</v>
      </c>
      <c r="E808" s="20"/>
      <c r="F808" s="19" t="s">
        <v>151</v>
      </c>
      <c r="G808" s="21" t="s">
        <v>193</v>
      </c>
      <c r="H808" s="22">
        <f t="shared" si="39"/>
        <v>46070</v>
      </c>
      <c r="I808" s="19" t="s">
        <v>623</v>
      </c>
      <c r="J808" s="21" t="str">
        <f>IF(LEN(A808&amp;B808)&lt;2,"Não Utilizou",IF((IFERROR(IFERROR(VLOOKUP(A808,Agendamento!A:C,3,0),VLOOKUP(B808,Agendamento!B:C,2,0)&amp;"B"),"Encaixe"))="Agendado","Agend_OK",IF((IFERROR(IFERROR(VLOOKUP(A808,Agendamento!A:C,3,0),VLOOKUP(B808,Agendamento!B:C,2,0)&amp;"B"),"Encaixe"))="AgendadoB","Agend_NOK",IF((IFERROR(IFERROR(VLOOKUP(A808,Agendamento!A:C,3,0),VLOOKUP(B808,Agendamento!B:C,2,0)&amp;"B"),"Encaixe"))="Encaixe","Encaixe","Não Utilizou"))))</f>
        <v>Agend_NOK</v>
      </c>
      <c r="K808" s="21" t="str">
        <f>IFERROR(VLOOKUP(L808,'Base Colaboradores'!C:F,4,0),"PRESTADOR DE SERVIÇOS")</f>
        <v>FINANCAS JURIDICO E INFRAESTRUTURA</v>
      </c>
      <c r="L808" s="19" t="s">
        <v>16686</v>
      </c>
      <c r="M808" s="19" t="s">
        <v>8537</v>
      </c>
      <c r="N808" s="19" t="s">
        <v>18711</v>
      </c>
    </row>
    <row r="809" spans="1:14" x14ac:dyDescent="0.25">
      <c r="A809" s="19" t="str">
        <f t="shared" si="37"/>
        <v>61575Sambodromo x JB4607001h</v>
      </c>
      <c r="B809" s="19" t="str">
        <f t="shared" si="38"/>
        <v>61575Sambodromo x JB46070</v>
      </c>
      <c r="C809" s="19" t="s">
        <v>281</v>
      </c>
      <c r="D809" s="19">
        <v>61575</v>
      </c>
      <c r="E809" s="20"/>
      <c r="F809" s="19" t="s">
        <v>159</v>
      </c>
      <c r="G809" s="21" t="s">
        <v>162</v>
      </c>
      <c r="H809" s="22">
        <f t="shared" si="39"/>
        <v>46070</v>
      </c>
      <c r="I809" s="19" t="s">
        <v>623</v>
      </c>
      <c r="J809" s="21" t="str">
        <f>IF(LEN(A809&amp;B809)&lt;2,"Não Utilizou",IF((IFERROR(IFERROR(VLOOKUP(A809,Agendamento!A:C,3,0),VLOOKUP(B809,Agendamento!B:C,2,0)&amp;"B"),"Encaixe"))="Agendado","Agend_OK",IF((IFERROR(IFERROR(VLOOKUP(A809,Agendamento!A:C,3,0),VLOOKUP(B809,Agendamento!B:C,2,0)&amp;"B"),"Encaixe"))="AgendadoB","Agend_NOK",IF((IFERROR(IFERROR(VLOOKUP(A809,Agendamento!A:C,3,0),VLOOKUP(B809,Agendamento!B:C,2,0)&amp;"B"),"Encaixe"))="Encaixe","Encaixe","Não Utilizou"))))</f>
        <v>Encaixe</v>
      </c>
      <c r="K809" s="21" t="str">
        <f>IFERROR(VLOOKUP(L809,'Base Colaboradores'!C:F,4,0),"PRESTADOR DE SERVIÇOS")</f>
        <v>RECURSOS HUMANOS</v>
      </c>
      <c r="L809" s="19" t="s">
        <v>16283</v>
      </c>
      <c r="M809" s="19" t="s">
        <v>4579</v>
      </c>
      <c r="N809" s="19" t="s">
        <v>18718</v>
      </c>
    </row>
    <row r="810" spans="1:14" x14ac:dyDescent="0.25">
      <c r="A810" s="19" t="str">
        <f t="shared" si="37"/>
        <v>79650Sambodromo x EG4607005h</v>
      </c>
      <c r="B810" s="19" t="str">
        <f t="shared" si="38"/>
        <v>79650Sambodromo x EG46070</v>
      </c>
      <c r="C810" s="19" t="s">
        <v>17</v>
      </c>
      <c r="D810" s="19">
        <v>79650</v>
      </c>
      <c r="E810" s="20"/>
      <c r="F810" s="19" t="s">
        <v>151</v>
      </c>
      <c r="G810" s="21" t="s">
        <v>188</v>
      </c>
      <c r="H810" s="22">
        <f t="shared" si="39"/>
        <v>46070</v>
      </c>
      <c r="I810" s="19" t="s">
        <v>623</v>
      </c>
      <c r="J810" s="21" t="str">
        <f>IF(LEN(A810&amp;B810)&lt;2,"Não Utilizou",IF((IFERROR(IFERROR(VLOOKUP(A810,Agendamento!A:C,3,0),VLOOKUP(B810,Agendamento!B:C,2,0)&amp;"B"),"Encaixe"))="Agendado","Agend_OK",IF((IFERROR(IFERROR(VLOOKUP(A810,Agendamento!A:C,3,0),VLOOKUP(B810,Agendamento!B:C,2,0)&amp;"B"),"Encaixe"))="AgendadoB","Agend_NOK",IF((IFERROR(IFERROR(VLOOKUP(A810,Agendamento!A:C,3,0),VLOOKUP(B810,Agendamento!B:C,2,0)&amp;"B"),"Encaixe"))="Encaixe","Encaixe","Não Utilizou"))))</f>
        <v>Agend_OK</v>
      </c>
      <c r="K810" s="21" t="str">
        <f>IFERROR(VLOOKUP(L810,'Base Colaboradores'!C:F,4,0),"PRESTADOR DE SERVIÇOS")</f>
        <v>TECNOLOGIA</v>
      </c>
      <c r="L810" s="19" t="s">
        <v>16825</v>
      </c>
      <c r="M810" s="19" t="s">
        <v>14018</v>
      </c>
      <c r="N810" s="19" t="s">
        <v>18198</v>
      </c>
    </row>
    <row r="811" spans="1:14" x14ac:dyDescent="0.25">
      <c r="A811" s="19" t="str">
        <f t="shared" si="37"/>
        <v>52789Sambodromo x EG4607005h</v>
      </c>
      <c r="B811" s="19" t="str">
        <f t="shared" si="38"/>
        <v>52789Sambodromo x EG46070</v>
      </c>
      <c r="C811" s="19" t="s">
        <v>218</v>
      </c>
      <c r="D811" s="19">
        <v>52789</v>
      </c>
      <c r="E811" s="20"/>
      <c r="F811" s="19" t="s">
        <v>151</v>
      </c>
      <c r="G811" s="21" t="s">
        <v>188</v>
      </c>
      <c r="H811" s="22">
        <f t="shared" si="39"/>
        <v>46070</v>
      </c>
      <c r="I811" s="19" t="s">
        <v>623</v>
      </c>
      <c r="J811" s="21" t="str">
        <f>IF(LEN(A811&amp;B811)&lt;2,"Não Utilizou",IF((IFERROR(IFERROR(VLOOKUP(A811,Agendamento!A:C,3,0),VLOOKUP(B811,Agendamento!B:C,2,0)&amp;"B"),"Encaixe"))="Agendado","Agend_OK",IF((IFERROR(IFERROR(VLOOKUP(A811,Agendamento!A:C,3,0),VLOOKUP(B811,Agendamento!B:C,2,0)&amp;"B"),"Encaixe"))="AgendadoB","Agend_NOK",IF((IFERROR(IFERROR(VLOOKUP(A811,Agendamento!A:C,3,0),VLOOKUP(B811,Agendamento!B:C,2,0)&amp;"B"),"Encaixe"))="Encaixe","Encaixe","Não Utilizou"))))</f>
        <v>Agend_OK</v>
      </c>
      <c r="K811" s="21" t="str">
        <f>IFERROR(VLOOKUP(L811,'Base Colaboradores'!C:F,4,0),"PRESTADOR DE SERVIÇOS")</f>
        <v>PRODUTOS DIGITAIS</v>
      </c>
      <c r="L811" s="19" t="s">
        <v>16196</v>
      </c>
      <c r="M811" s="19" t="s">
        <v>11269</v>
      </c>
      <c r="N811" s="19" t="s">
        <v>18494</v>
      </c>
    </row>
    <row r="812" spans="1:14" x14ac:dyDescent="0.25">
      <c r="A812" s="19" t="str">
        <f t="shared" si="37"/>
        <v>86335Sambodromo x EG4607006h</v>
      </c>
      <c r="B812" s="19" t="str">
        <f t="shared" si="38"/>
        <v>86335Sambodromo x EG46070</v>
      </c>
      <c r="C812" s="19" t="s">
        <v>118</v>
      </c>
      <c r="D812" s="19">
        <v>86335</v>
      </c>
      <c r="E812" s="20"/>
      <c r="F812" s="19" t="s">
        <v>151</v>
      </c>
      <c r="G812" s="21" t="s">
        <v>193</v>
      </c>
      <c r="H812" s="22">
        <f t="shared" si="39"/>
        <v>46070</v>
      </c>
      <c r="I812" s="19" t="s">
        <v>623</v>
      </c>
      <c r="J812" s="21" t="str">
        <f>IF(LEN(A812&amp;B812)&lt;2,"Não Utilizou",IF((IFERROR(IFERROR(VLOOKUP(A812,Agendamento!A:C,3,0),VLOOKUP(B812,Agendamento!B:C,2,0)&amp;"B"),"Encaixe"))="Agendado","Agend_OK",IF((IFERROR(IFERROR(VLOOKUP(A812,Agendamento!A:C,3,0),VLOOKUP(B812,Agendamento!B:C,2,0)&amp;"B"),"Encaixe"))="AgendadoB","Agend_NOK",IF((IFERROR(IFERROR(VLOOKUP(A812,Agendamento!A:C,3,0),VLOOKUP(B812,Agendamento!B:C,2,0)&amp;"B"),"Encaixe"))="Encaixe","Encaixe","Não Utilizou"))))</f>
        <v>Encaixe</v>
      </c>
      <c r="K812" s="21" t="str">
        <f>IFERROR(VLOOKUP(L812,'Base Colaboradores'!C:F,4,0),"PRESTADOR DE SERVIÇOS")</f>
        <v>TECNOLOGIA</v>
      </c>
      <c r="L812" s="19" t="s">
        <v>16192</v>
      </c>
      <c r="M812" s="19" t="s">
        <v>2849</v>
      </c>
      <c r="N812" s="19" t="s">
        <v>17723</v>
      </c>
    </row>
    <row r="813" spans="1:14" x14ac:dyDescent="0.25">
      <c r="A813" s="19" t="str">
        <f t="shared" si="37"/>
        <v>90233Sambodromo x EG4607006h</v>
      </c>
      <c r="B813" s="19" t="str">
        <f t="shared" si="38"/>
        <v>90233Sambodromo x EG46070</v>
      </c>
      <c r="C813" s="19" t="s">
        <v>199</v>
      </c>
      <c r="D813" s="19">
        <v>90233</v>
      </c>
      <c r="E813" s="20"/>
      <c r="F813" s="19" t="s">
        <v>151</v>
      </c>
      <c r="G813" s="21" t="s">
        <v>193</v>
      </c>
      <c r="H813" s="22">
        <f t="shared" si="39"/>
        <v>46070</v>
      </c>
      <c r="I813" s="19" t="s">
        <v>623</v>
      </c>
      <c r="J813" s="21" t="str">
        <f>IF(LEN(A813&amp;B813)&lt;2,"Não Utilizou",IF((IFERROR(IFERROR(VLOOKUP(A813,Agendamento!A:C,3,0),VLOOKUP(B813,Agendamento!B:C,2,0)&amp;"B"),"Encaixe"))="Agendado","Agend_OK",IF((IFERROR(IFERROR(VLOOKUP(A813,Agendamento!A:C,3,0),VLOOKUP(B813,Agendamento!B:C,2,0)&amp;"B"),"Encaixe"))="AgendadoB","Agend_NOK",IF((IFERROR(IFERROR(VLOOKUP(A813,Agendamento!A:C,3,0),VLOOKUP(B813,Agendamento!B:C,2,0)&amp;"B"),"Encaixe"))="Encaixe","Encaixe","Não Utilizou"))))</f>
        <v>Agend_NOK</v>
      </c>
      <c r="K813" s="21" t="str">
        <f>IFERROR(VLOOKUP(L813,'Base Colaboradores'!C:F,4,0),"PRESTADOR DE SERVIÇOS")</f>
        <v>TECNOLOGIA</v>
      </c>
      <c r="L813" s="19" t="s">
        <v>16317</v>
      </c>
      <c r="M813" s="19" t="s">
        <v>12397</v>
      </c>
      <c r="N813" s="19" t="s">
        <v>17506</v>
      </c>
    </row>
    <row r="814" spans="1:14" x14ac:dyDescent="0.25">
      <c r="A814" s="19" t="str">
        <f t="shared" si="37"/>
        <v>09058655709Sambodromo x EG4607006h</v>
      </c>
      <c r="B814" s="19" t="str">
        <f t="shared" si="38"/>
        <v>09058655709Sambodromo x EG46070</v>
      </c>
      <c r="C814" s="19" t="s">
        <v>128</v>
      </c>
      <c r="D814" s="19"/>
      <c r="E814" s="20" t="s">
        <v>129</v>
      </c>
      <c r="F814" s="19" t="s">
        <v>151</v>
      </c>
      <c r="G814" s="21" t="s">
        <v>193</v>
      </c>
      <c r="H814" s="22">
        <f t="shared" si="39"/>
        <v>46070</v>
      </c>
      <c r="I814" s="19" t="s">
        <v>623</v>
      </c>
      <c r="J814" s="21" t="str">
        <f>IF(LEN(A814&amp;B814)&lt;2,"Não Utilizou",IF((IFERROR(IFERROR(VLOOKUP(A814,Agendamento!A:C,3,0),VLOOKUP(B814,Agendamento!B:C,2,0)&amp;"B"),"Encaixe"))="Agendado","Agend_OK",IF((IFERROR(IFERROR(VLOOKUP(A814,Agendamento!A:C,3,0),VLOOKUP(B814,Agendamento!B:C,2,0)&amp;"B"),"Encaixe"))="AgendadoB","Agend_NOK",IF((IFERROR(IFERROR(VLOOKUP(A814,Agendamento!A:C,3,0),VLOOKUP(B814,Agendamento!B:C,2,0)&amp;"B"),"Encaixe"))="Encaixe","Encaixe","Não Utilizou"))))</f>
        <v>Encaixe</v>
      </c>
      <c r="K814" s="21" t="str">
        <f>IFERROR(VLOOKUP(L814,'Base Colaboradores'!C:F,4,0),"PRESTADOR DE SERVIÇOS")</f>
        <v>PRESTADOR DE SERVIÇOS</v>
      </c>
      <c r="L814" s="19" t="s">
        <v>19218</v>
      </c>
      <c r="M814" s="19" t="s">
        <v>19218</v>
      </c>
      <c r="N814" s="19" t="s">
        <v>19218</v>
      </c>
    </row>
    <row r="815" spans="1:14" x14ac:dyDescent="0.25">
      <c r="A815" s="19" t="str">
        <f t="shared" si="37"/>
        <v>77822Sambodromo x JB4607006h</v>
      </c>
      <c r="B815" s="19" t="str">
        <f t="shared" si="38"/>
        <v>77822Sambodromo x JB46070</v>
      </c>
      <c r="C815" s="19" t="s">
        <v>131</v>
      </c>
      <c r="D815" s="19">
        <v>77822</v>
      </c>
      <c r="E815" s="20"/>
      <c r="F815" s="19" t="s">
        <v>159</v>
      </c>
      <c r="G815" s="21" t="s">
        <v>193</v>
      </c>
      <c r="H815" s="22">
        <f t="shared" si="39"/>
        <v>46070</v>
      </c>
      <c r="I815" s="19" t="s">
        <v>623</v>
      </c>
      <c r="J815" s="21" t="str">
        <f>IF(LEN(A815&amp;B815)&lt;2,"Não Utilizou",IF((IFERROR(IFERROR(VLOOKUP(A815,Agendamento!A:C,3,0),VLOOKUP(B815,Agendamento!B:C,2,0)&amp;"B"),"Encaixe"))="Agendado","Agend_OK",IF((IFERROR(IFERROR(VLOOKUP(A815,Agendamento!A:C,3,0),VLOOKUP(B815,Agendamento!B:C,2,0)&amp;"B"),"Encaixe"))="AgendadoB","Agend_NOK",IF((IFERROR(IFERROR(VLOOKUP(A815,Agendamento!A:C,3,0),VLOOKUP(B815,Agendamento!B:C,2,0)&amp;"B"),"Encaixe"))="Encaixe","Encaixe","Não Utilizou"))))</f>
        <v>Encaixe</v>
      </c>
      <c r="K815" s="21" t="str">
        <f>IFERROR(VLOOKUP(L815,'Base Colaboradores'!C:F,4,0),"PRESTADOR DE SERVIÇOS")</f>
        <v>JORNALISMO</v>
      </c>
      <c r="L815" s="19" t="s">
        <v>16228</v>
      </c>
      <c r="M815" s="19" t="s">
        <v>4622</v>
      </c>
      <c r="N815" s="19" t="s">
        <v>17483</v>
      </c>
    </row>
    <row r="816" spans="1:14" x14ac:dyDescent="0.25">
      <c r="A816" s="19" t="str">
        <f t="shared" si="37"/>
        <v>50598Sambodromo x EG4607006h</v>
      </c>
      <c r="B816" s="19" t="str">
        <f t="shared" si="38"/>
        <v>50598Sambodromo x EG46070</v>
      </c>
      <c r="C816" s="19" t="s">
        <v>136</v>
      </c>
      <c r="D816" s="19">
        <v>50598</v>
      </c>
      <c r="E816" s="20"/>
      <c r="F816" s="19" t="s">
        <v>151</v>
      </c>
      <c r="G816" s="21" t="s">
        <v>193</v>
      </c>
      <c r="H816" s="22">
        <f t="shared" si="39"/>
        <v>46070</v>
      </c>
      <c r="I816" s="19" t="s">
        <v>623</v>
      </c>
      <c r="J816" s="21" t="str">
        <f>IF(LEN(A816&amp;B816)&lt;2,"Não Utilizou",IF((IFERROR(IFERROR(VLOOKUP(A816,Agendamento!A:C,3,0),VLOOKUP(B816,Agendamento!B:C,2,0)&amp;"B"),"Encaixe"))="Agendado","Agend_OK",IF((IFERROR(IFERROR(VLOOKUP(A816,Agendamento!A:C,3,0),VLOOKUP(B816,Agendamento!B:C,2,0)&amp;"B"),"Encaixe"))="AgendadoB","Agend_NOK",IF((IFERROR(IFERROR(VLOOKUP(A816,Agendamento!A:C,3,0),VLOOKUP(B816,Agendamento!B:C,2,0)&amp;"B"),"Encaixe"))="Encaixe","Encaixe","Não Utilizou"))))</f>
        <v>Encaixe</v>
      </c>
      <c r="K816" s="21" t="str">
        <f>IFERROR(VLOOKUP(L816,'Base Colaboradores'!C:F,4,0),"PRESTADOR DE SERVIÇOS")</f>
        <v>ESTUDIOS GLOBO</v>
      </c>
      <c r="L816" s="19" t="s">
        <v>16085</v>
      </c>
      <c r="M816" s="19" t="s">
        <v>4820</v>
      </c>
      <c r="N816" s="19" t="s">
        <v>17668</v>
      </c>
    </row>
    <row r="817" spans="1:14" x14ac:dyDescent="0.25">
      <c r="A817" s="19" t="str">
        <f t="shared" si="37"/>
        <v>11885547781Sambodromo x EG4607006h</v>
      </c>
      <c r="B817" s="19" t="str">
        <f t="shared" si="38"/>
        <v>11885547781Sambodromo x EG46070</v>
      </c>
      <c r="C817" s="19" t="s">
        <v>23</v>
      </c>
      <c r="D817" s="19"/>
      <c r="E817" s="20" t="s">
        <v>206</v>
      </c>
      <c r="F817" s="19" t="s">
        <v>151</v>
      </c>
      <c r="G817" s="21" t="s">
        <v>193</v>
      </c>
      <c r="H817" s="22">
        <f t="shared" si="39"/>
        <v>46070</v>
      </c>
      <c r="I817" s="19" t="s">
        <v>623</v>
      </c>
      <c r="J817" s="21" t="str">
        <f>IF(LEN(A817&amp;B817)&lt;2,"Não Utilizou",IF((IFERROR(IFERROR(VLOOKUP(A817,Agendamento!A:C,3,0),VLOOKUP(B817,Agendamento!B:C,2,0)&amp;"B"),"Encaixe"))="Agendado","Agend_OK",IF((IFERROR(IFERROR(VLOOKUP(A817,Agendamento!A:C,3,0),VLOOKUP(B817,Agendamento!B:C,2,0)&amp;"B"),"Encaixe"))="AgendadoB","Agend_NOK",IF((IFERROR(IFERROR(VLOOKUP(A817,Agendamento!A:C,3,0),VLOOKUP(B817,Agendamento!B:C,2,0)&amp;"B"),"Encaixe"))="Encaixe","Encaixe","Não Utilizou"))))</f>
        <v>Agend_OK</v>
      </c>
      <c r="K817" s="21" t="str">
        <f>IFERROR(VLOOKUP(L817,'Base Colaboradores'!C:F,4,0),"PRESTADOR DE SERVIÇOS")</f>
        <v>PRESTADOR DE SERVIÇOS</v>
      </c>
      <c r="L817" s="19" t="s">
        <v>19298</v>
      </c>
      <c r="M817" s="19" t="s">
        <v>19218</v>
      </c>
      <c r="N817" s="19" t="s">
        <v>19218</v>
      </c>
    </row>
    <row r="818" spans="1:14" x14ac:dyDescent="0.25">
      <c r="A818" s="19" t="str">
        <f t="shared" si="37"/>
        <v>03607749469Sambodromo x EG4607006h</v>
      </c>
      <c r="B818" s="19" t="str">
        <f t="shared" si="38"/>
        <v>03607749469Sambodromo x EG46070</v>
      </c>
      <c r="C818" s="19" t="s">
        <v>272</v>
      </c>
      <c r="D818" s="19"/>
      <c r="E818" s="20" t="s">
        <v>46</v>
      </c>
      <c r="F818" s="19" t="s">
        <v>151</v>
      </c>
      <c r="G818" s="21" t="s">
        <v>193</v>
      </c>
      <c r="H818" s="22">
        <f t="shared" si="39"/>
        <v>46070</v>
      </c>
      <c r="I818" s="19" t="s">
        <v>623</v>
      </c>
      <c r="J818" s="21" t="str">
        <f>IF(LEN(A818&amp;B818)&lt;2,"Não Utilizou",IF((IFERROR(IFERROR(VLOOKUP(A818,Agendamento!A:C,3,0),VLOOKUP(B818,Agendamento!B:C,2,0)&amp;"B"),"Encaixe"))="Agendado","Agend_OK",IF((IFERROR(IFERROR(VLOOKUP(A818,Agendamento!A:C,3,0),VLOOKUP(B818,Agendamento!B:C,2,0)&amp;"B"),"Encaixe"))="AgendadoB","Agend_NOK",IF((IFERROR(IFERROR(VLOOKUP(A818,Agendamento!A:C,3,0),VLOOKUP(B818,Agendamento!B:C,2,0)&amp;"B"),"Encaixe"))="Encaixe","Encaixe","Não Utilizou"))))</f>
        <v>Agend_OK</v>
      </c>
      <c r="K818" s="21" t="str">
        <f>IFERROR(VLOOKUP(L818,'Base Colaboradores'!C:F,4,0),"PRESTADOR DE SERVIÇOS")</f>
        <v>PRESTADOR DE SERVIÇOS</v>
      </c>
      <c r="L818" s="19" t="s">
        <v>19298</v>
      </c>
      <c r="M818" s="19" t="s">
        <v>19218</v>
      </c>
      <c r="N818" s="19" t="s">
        <v>19218</v>
      </c>
    </row>
    <row r="819" spans="1:14" x14ac:dyDescent="0.25">
      <c r="A819" s="19" t="str">
        <f t="shared" si="37"/>
        <v>72174Sambodromo x JB4607006h</v>
      </c>
      <c r="B819" s="19" t="str">
        <f t="shared" si="38"/>
        <v>72174Sambodromo x JB46070</v>
      </c>
      <c r="C819" s="19" t="s">
        <v>104</v>
      </c>
      <c r="D819" s="19">
        <v>72174</v>
      </c>
      <c r="E819" s="20"/>
      <c r="F819" s="19" t="s">
        <v>159</v>
      </c>
      <c r="G819" s="21" t="s">
        <v>193</v>
      </c>
      <c r="H819" s="22">
        <f t="shared" si="39"/>
        <v>46070</v>
      </c>
      <c r="I819" s="19" t="s">
        <v>623</v>
      </c>
      <c r="J819" s="21" t="str">
        <f>IF(LEN(A819&amp;B819)&lt;2,"Não Utilizou",IF((IFERROR(IFERROR(VLOOKUP(A819,Agendamento!A:C,3,0),VLOOKUP(B819,Agendamento!B:C,2,0)&amp;"B"),"Encaixe"))="Agendado","Agend_OK",IF((IFERROR(IFERROR(VLOOKUP(A819,Agendamento!A:C,3,0),VLOOKUP(B819,Agendamento!B:C,2,0)&amp;"B"),"Encaixe"))="AgendadoB","Agend_NOK",IF((IFERROR(IFERROR(VLOOKUP(A819,Agendamento!A:C,3,0),VLOOKUP(B819,Agendamento!B:C,2,0)&amp;"B"),"Encaixe"))="Encaixe","Encaixe","Não Utilizou"))))</f>
        <v>Agend_NOK</v>
      </c>
      <c r="K819" s="21" t="str">
        <f>IFERROR(VLOOKUP(L819,'Base Colaboradores'!C:F,4,0),"PRESTADOR DE SERVIÇOS")</f>
        <v>PRODUTOS DIGITAIS</v>
      </c>
      <c r="L819" s="19" t="s">
        <v>16340</v>
      </c>
      <c r="M819" s="19" t="s">
        <v>5398</v>
      </c>
      <c r="N819" s="19" t="s">
        <v>17717</v>
      </c>
    </row>
    <row r="820" spans="1:14" x14ac:dyDescent="0.25">
      <c r="A820" s="19" t="str">
        <f t="shared" si="37"/>
        <v>30651Sambodromo x JB4607004h</v>
      </c>
      <c r="B820" s="19" t="str">
        <f t="shared" si="38"/>
        <v>30651Sambodromo x JB46070</v>
      </c>
      <c r="C820" s="19" t="s">
        <v>43</v>
      </c>
      <c r="D820" s="19">
        <v>30651</v>
      </c>
      <c r="E820" s="20"/>
      <c r="F820" s="19" t="s">
        <v>159</v>
      </c>
      <c r="G820" s="21" t="s">
        <v>178</v>
      </c>
      <c r="H820" s="22">
        <f t="shared" si="39"/>
        <v>46070</v>
      </c>
      <c r="I820" s="19" t="s">
        <v>623</v>
      </c>
      <c r="J820" s="21" t="str">
        <f>IF(LEN(A820&amp;B820)&lt;2,"Não Utilizou",IF((IFERROR(IFERROR(VLOOKUP(A820,Agendamento!A:C,3,0),VLOOKUP(B820,Agendamento!B:C,2,0)&amp;"B"),"Encaixe"))="Agendado","Agend_OK",IF((IFERROR(IFERROR(VLOOKUP(A820,Agendamento!A:C,3,0),VLOOKUP(B820,Agendamento!B:C,2,0)&amp;"B"),"Encaixe"))="AgendadoB","Agend_NOK",IF((IFERROR(IFERROR(VLOOKUP(A820,Agendamento!A:C,3,0),VLOOKUP(B820,Agendamento!B:C,2,0)&amp;"B"),"Encaixe"))="Encaixe","Encaixe","Não Utilizou"))))</f>
        <v>Agend_OK</v>
      </c>
      <c r="K820" s="21" t="str">
        <f>IFERROR(VLOOKUP(L820,'Base Colaboradores'!C:F,4,0),"PRESTADOR DE SERVIÇOS")</f>
        <v>JORNALISMO</v>
      </c>
      <c r="L820" s="19" t="s">
        <v>16714</v>
      </c>
      <c r="M820" s="19" t="s">
        <v>5297</v>
      </c>
      <c r="N820" s="19" t="s">
        <v>17928</v>
      </c>
    </row>
    <row r="821" spans="1:14" x14ac:dyDescent="0.25">
      <c r="A821" s="19" t="str">
        <f t="shared" si="37"/>
        <v>71697Sambodromo x JB4607004h</v>
      </c>
      <c r="B821" s="19" t="str">
        <f t="shared" si="38"/>
        <v>71697Sambodromo x JB46070</v>
      </c>
      <c r="C821" s="19" t="s">
        <v>590</v>
      </c>
      <c r="D821" s="19">
        <v>71697</v>
      </c>
      <c r="E821" s="20"/>
      <c r="F821" s="19" t="s">
        <v>159</v>
      </c>
      <c r="G821" s="21" t="s">
        <v>178</v>
      </c>
      <c r="H821" s="22">
        <f t="shared" si="39"/>
        <v>46070</v>
      </c>
      <c r="I821" s="19" t="s">
        <v>623</v>
      </c>
      <c r="J821" s="21" t="str">
        <f>IF(LEN(A821&amp;B821)&lt;2,"Não Utilizou",IF((IFERROR(IFERROR(VLOOKUP(A821,Agendamento!A:C,3,0),VLOOKUP(B821,Agendamento!B:C,2,0)&amp;"B"),"Encaixe"))="Agendado","Agend_OK",IF((IFERROR(IFERROR(VLOOKUP(A821,Agendamento!A:C,3,0),VLOOKUP(B821,Agendamento!B:C,2,0)&amp;"B"),"Encaixe"))="AgendadoB","Agend_NOK",IF((IFERROR(IFERROR(VLOOKUP(A821,Agendamento!A:C,3,0),VLOOKUP(B821,Agendamento!B:C,2,0)&amp;"B"),"Encaixe"))="Encaixe","Encaixe","Não Utilizou"))))</f>
        <v>Encaixe</v>
      </c>
      <c r="K821" s="21" t="str">
        <f>IFERROR(VLOOKUP(L821,'Base Colaboradores'!C:F,4,0),"PRESTADOR DE SERVIÇOS")</f>
        <v>TECNOLOGIA</v>
      </c>
      <c r="L821" s="19" t="s">
        <v>16317</v>
      </c>
      <c r="M821" s="19" t="s">
        <v>12397</v>
      </c>
      <c r="N821" s="19" t="s">
        <v>17682</v>
      </c>
    </row>
    <row r="822" spans="1:14" x14ac:dyDescent="0.25">
      <c r="A822" s="19" t="str">
        <f t="shared" si="37"/>
        <v>35509Sambodromo x JB4607000h</v>
      </c>
      <c r="B822" s="19" t="str">
        <f t="shared" si="38"/>
        <v>35509Sambodromo x JB46070</v>
      </c>
      <c r="C822" s="19" t="s">
        <v>175</v>
      </c>
      <c r="D822" s="19">
        <v>35509</v>
      </c>
      <c r="E822" s="20"/>
      <c r="F822" s="19" t="s">
        <v>159</v>
      </c>
      <c r="G822" s="21" t="s">
        <v>152</v>
      </c>
      <c r="H822" s="22">
        <f t="shared" si="39"/>
        <v>46070</v>
      </c>
      <c r="I822" s="19" t="s">
        <v>623</v>
      </c>
      <c r="J822" s="21" t="str">
        <f>IF(LEN(A822&amp;B822)&lt;2,"Não Utilizou",IF((IFERROR(IFERROR(VLOOKUP(A822,Agendamento!A:C,3,0),VLOOKUP(B822,Agendamento!B:C,2,0)&amp;"B"),"Encaixe"))="Agendado","Agend_OK",IF((IFERROR(IFERROR(VLOOKUP(A822,Agendamento!A:C,3,0),VLOOKUP(B822,Agendamento!B:C,2,0)&amp;"B"),"Encaixe"))="AgendadoB","Agend_NOK",IF((IFERROR(IFERROR(VLOOKUP(A822,Agendamento!A:C,3,0),VLOOKUP(B822,Agendamento!B:C,2,0)&amp;"B"),"Encaixe"))="Encaixe","Encaixe","Não Utilizou"))))</f>
        <v>Encaixe</v>
      </c>
      <c r="K822" s="21" t="str">
        <f>IFERROR(VLOOKUP(L822,'Base Colaboradores'!C:F,4,0),"PRESTADOR DE SERVIÇOS")</f>
        <v>ESTUDIOS GLOBO</v>
      </c>
      <c r="L822" s="19" t="s">
        <v>16229</v>
      </c>
      <c r="M822" s="19" t="s">
        <v>14276</v>
      </c>
      <c r="N822" s="19" t="s">
        <v>17630</v>
      </c>
    </row>
    <row r="823" spans="1:14" x14ac:dyDescent="0.25">
      <c r="A823" s="19" t="str">
        <f t="shared" si="37"/>
        <v>12307133798Sambodromo x EG4607006h</v>
      </c>
      <c r="B823" s="19" t="str">
        <f t="shared" si="38"/>
        <v>12307133798Sambodromo x EG46070</v>
      </c>
      <c r="C823" s="19" t="s">
        <v>266</v>
      </c>
      <c r="D823" s="19"/>
      <c r="E823" s="20" t="s">
        <v>302</v>
      </c>
      <c r="F823" s="19" t="s">
        <v>151</v>
      </c>
      <c r="G823" s="21" t="s">
        <v>193</v>
      </c>
      <c r="H823" s="22">
        <f t="shared" si="39"/>
        <v>46070</v>
      </c>
      <c r="I823" s="19" t="s">
        <v>623</v>
      </c>
      <c r="J823" s="21" t="str">
        <f>IF(LEN(A823&amp;B823)&lt;2,"Não Utilizou",IF((IFERROR(IFERROR(VLOOKUP(A823,Agendamento!A:C,3,0),VLOOKUP(B823,Agendamento!B:C,2,0)&amp;"B"),"Encaixe"))="Agendado","Agend_OK",IF((IFERROR(IFERROR(VLOOKUP(A823,Agendamento!A:C,3,0),VLOOKUP(B823,Agendamento!B:C,2,0)&amp;"B"),"Encaixe"))="AgendadoB","Agend_NOK",IF((IFERROR(IFERROR(VLOOKUP(A823,Agendamento!A:C,3,0),VLOOKUP(B823,Agendamento!B:C,2,0)&amp;"B"),"Encaixe"))="Encaixe","Encaixe","Não Utilizou"))))</f>
        <v>Encaixe</v>
      </c>
      <c r="K823" s="21" t="str">
        <f>IFERROR(VLOOKUP(L823,'Base Colaboradores'!C:F,4,0),"PRESTADOR DE SERVIÇOS")</f>
        <v>PRESTADOR DE SERVIÇOS</v>
      </c>
      <c r="L823" s="19" t="s">
        <v>19218</v>
      </c>
      <c r="M823" s="19" t="s">
        <v>19218</v>
      </c>
      <c r="N823" s="19" t="s">
        <v>19218</v>
      </c>
    </row>
    <row r="824" spans="1:14" x14ac:dyDescent="0.25">
      <c r="A824" s="19" t="str">
        <f t="shared" si="37"/>
        <v>90220Sambodromo x EG4607005h</v>
      </c>
      <c r="B824" s="19" t="str">
        <f t="shared" si="38"/>
        <v>90220Sambodromo x EG46070</v>
      </c>
      <c r="C824" s="19" t="s">
        <v>81</v>
      </c>
      <c r="D824" s="19">
        <v>90220</v>
      </c>
      <c r="E824" s="20"/>
      <c r="F824" s="19" t="s">
        <v>151</v>
      </c>
      <c r="G824" s="21" t="s">
        <v>188</v>
      </c>
      <c r="H824" s="22">
        <f t="shared" si="39"/>
        <v>46070</v>
      </c>
      <c r="I824" s="19" t="s">
        <v>623</v>
      </c>
      <c r="J824" s="21" t="str">
        <f>IF(LEN(A824&amp;B824)&lt;2,"Não Utilizou",IF((IFERROR(IFERROR(VLOOKUP(A824,Agendamento!A:C,3,0),VLOOKUP(B824,Agendamento!B:C,2,0)&amp;"B"),"Encaixe"))="Agendado","Agend_OK",IF((IFERROR(IFERROR(VLOOKUP(A824,Agendamento!A:C,3,0),VLOOKUP(B824,Agendamento!B:C,2,0)&amp;"B"),"Encaixe"))="AgendadoB","Agend_NOK",IF((IFERROR(IFERROR(VLOOKUP(A824,Agendamento!A:C,3,0),VLOOKUP(B824,Agendamento!B:C,2,0)&amp;"B"),"Encaixe"))="Encaixe","Encaixe","Não Utilizou"))))</f>
        <v>Agend_NOK</v>
      </c>
      <c r="K824" s="21" t="str">
        <f>IFERROR(VLOOKUP(L824,'Base Colaboradores'!C:F,4,0),"PRESTADOR DE SERVIÇOS")</f>
        <v>PRODUTOS DIGITAIS</v>
      </c>
      <c r="L824" s="19" t="s">
        <v>17139</v>
      </c>
      <c r="M824" s="19" t="s">
        <v>4783</v>
      </c>
      <c r="N824" s="19" t="s">
        <v>17886</v>
      </c>
    </row>
    <row r="825" spans="1:14" x14ac:dyDescent="0.25">
      <c r="A825" s="19" t="str">
        <f t="shared" si="37"/>
        <v>119894Sambodromo x EG4607006h</v>
      </c>
      <c r="B825" s="19" t="str">
        <f t="shared" si="38"/>
        <v>119894Sambodromo x EG46070</v>
      </c>
      <c r="C825" s="19" t="s">
        <v>47</v>
      </c>
      <c r="D825" s="19"/>
      <c r="E825" s="20" t="s">
        <v>48</v>
      </c>
      <c r="F825" s="19" t="s">
        <v>151</v>
      </c>
      <c r="G825" s="21" t="s">
        <v>193</v>
      </c>
      <c r="H825" s="22">
        <f t="shared" si="39"/>
        <v>46070</v>
      </c>
      <c r="I825" s="19" t="s">
        <v>623</v>
      </c>
      <c r="J825" s="21" t="str">
        <f>IF(LEN(A825&amp;B825)&lt;2,"Não Utilizou",IF((IFERROR(IFERROR(VLOOKUP(A825,Agendamento!A:C,3,0),VLOOKUP(B825,Agendamento!B:C,2,0)&amp;"B"),"Encaixe"))="Agendado","Agend_OK",IF((IFERROR(IFERROR(VLOOKUP(A825,Agendamento!A:C,3,0),VLOOKUP(B825,Agendamento!B:C,2,0)&amp;"B"),"Encaixe"))="AgendadoB","Agend_NOK",IF((IFERROR(IFERROR(VLOOKUP(A825,Agendamento!A:C,3,0),VLOOKUP(B825,Agendamento!B:C,2,0)&amp;"B"),"Encaixe"))="Encaixe","Encaixe","Não Utilizou"))))</f>
        <v>Encaixe</v>
      </c>
      <c r="K825" s="21" t="str">
        <f>IFERROR(VLOOKUP(L825,'Base Colaboradores'!C:F,4,0),"PRESTADOR DE SERVIÇOS")</f>
        <v>PRESTADOR DE SERVIÇOS</v>
      </c>
      <c r="L825" s="19" t="s">
        <v>19218</v>
      </c>
      <c r="M825" s="19" t="s">
        <v>19218</v>
      </c>
      <c r="N825" s="19" t="s">
        <v>19218</v>
      </c>
    </row>
    <row r="826" spans="1:14" x14ac:dyDescent="0.25">
      <c r="A826" s="19" t="str">
        <f t="shared" si="37"/>
        <v>68322Sambodromo x JB4607001h</v>
      </c>
      <c r="B826" s="19" t="str">
        <f t="shared" si="38"/>
        <v>68322Sambodromo x JB46070</v>
      </c>
      <c r="C826" s="19" t="s">
        <v>163</v>
      </c>
      <c r="D826" s="19">
        <v>68322</v>
      </c>
      <c r="E826" s="20"/>
      <c r="F826" s="19" t="s">
        <v>159</v>
      </c>
      <c r="G826" s="21" t="s">
        <v>162</v>
      </c>
      <c r="H826" s="22">
        <f t="shared" si="39"/>
        <v>46070</v>
      </c>
      <c r="I826" s="19" t="s">
        <v>623</v>
      </c>
      <c r="J826" s="21" t="str">
        <f>IF(LEN(A826&amp;B826)&lt;2,"Não Utilizou",IF((IFERROR(IFERROR(VLOOKUP(A826,Agendamento!A:C,3,0),VLOOKUP(B826,Agendamento!B:C,2,0)&amp;"B"),"Encaixe"))="Agendado","Agend_OK",IF((IFERROR(IFERROR(VLOOKUP(A826,Agendamento!A:C,3,0),VLOOKUP(B826,Agendamento!B:C,2,0)&amp;"B"),"Encaixe"))="AgendadoB","Agend_NOK",IF((IFERROR(IFERROR(VLOOKUP(A826,Agendamento!A:C,3,0),VLOOKUP(B826,Agendamento!B:C,2,0)&amp;"B"),"Encaixe"))="Encaixe","Encaixe","Não Utilizou"))))</f>
        <v>Encaixe</v>
      </c>
      <c r="K826" s="21" t="str">
        <f>IFERROR(VLOOKUP(L826,'Base Colaboradores'!C:F,4,0),"PRESTADOR DE SERVIÇOS")</f>
        <v>JORNALISMO</v>
      </c>
      <c r="L826" s="19" t="s">
        <v>17185</v>
      </c>
      <c r="M826" s="19" t="s">
        <v>10866</v>
      </c>
      <c r="N826" s="19" t="s">
        <v>17614</v>
      </c>
    </row>
    <row r="827" spans="1:14" x14ac:dyDescent="0.25">
      <c r="A827" s="19" t="str">
        <f t="shared" si="37"/>
        <v>68061Sambodromo x EG4607006h</v>
      </c>
      <c r="B827" s="19" t="str">
        <f t="shared" si="38"/>
        <v>68061Sambodromo x EG46070</v>
      </c>
      <c r="C827" s="19" t="s">
        <v>80</v>
      </c>
      <c r="D827" s="19">
        <v>68061</v>
      </c>
      <c r="E827" s="20"/>
      <c r="F827" s="19" t="s">
        <v>151</v>
      </c>
      <c r="G827" s="21" t="s">
        <v>193</v>
      </c>
      <c r="H827" s="22">
        <f t="shared" si="39"/>
        <v>46070</v>
      </c>
      <c r="I827" s="19" t="s">
        <v>623</v>
      </c>
      <c r="J827" s="21" t="str">
        <f>IF(LEN(A827&amp;B827)&lt;2,"Não Utilizou",IF((IFERROR(IFERROR(VLOOKUP(A827,Agendamento!A:C,3,0),VLOOKUP(B827,Agendamento!B:C,2,0)&amp;"B"),"Encaixe"))="Agendado","Agend_OK",IF((IFERROR(IFERROR(VLOOKUP(A827,Agendamento!A:C,3,0),VLOOKUP(B827,Agendamento!B:C,2,0)&amp;"B"),"Encaixe"))="AgendadoB","Agend_NOK",IF((IFERROR(IFERROR(VLOOKUP(A827,Agendamento!A:C,3,0),VLOOKUP(B827,Agendamento!B:C,2,0)&amp;"B"),"Encaixe"))="Encaixe","Encaixe","Não Utilizou"))))</f>
        <v>Agend_NOK</v>
      </c>
      <c r="K827" s="21" t="str">
        <f>IFERROR(VLOOKUP(L827,'Base Colaboradores'!C:F,4,0),"PRESTADOR DE SERVIÇOS")</f>
        <v>FINANCAS JURIDICO E INFRAESTRUTURA</v>
      </c>
      <c r="L827" s="19" t="s">
        <v>16686</v>
      </c>
      <c r="M827" s="19" t="s">
        <v>8537</v>
      </c>
      <c r="N827" s="19" t="s">
        <v>18182</v>
      </c>
    </row>
    <row r="828" spans="1:14" x14ac:dyDescent="0.25">
      <c r="A828" s="19" t="str">
        <f t="shared" si="37"/>
        <v>18144566785Sambodromo x EG4607002h</v>
      </c>
      <c r="B828" s="19" t="str">
        <f t="shared" si="38"/>
        <v>18144566785Sambodromo x EG46070</v>
      </c>
      <c r="C828" s="19" t="s">
        <v>298</v>
      </c>
      <c r="D828" s="19"/>
      <c r="E828" s="20" t="s">
        <v>299</v>
      </c>
      <c r="F828" s="19" t="s">
        <v>151</v>
      </c>
      <c r="G828" s="21" t="s">
        <v>166</v>
      </c>
      <c r="H828" s="22">
        <f t="shared" si="39"/>
        <v>46070</v>
      </c>
      <c r="I828" s="19" t="s">
        <v>623</v>
      </c>
      <c r="J828" s="21" t="str">
        <f>IF(LEN(A828&amp;B828)&lt;2,"Não Utilizou",IF((IFERROR(IFERROR(VLOOKUP(A828,Agendamento!A:C,3,0),VLOOKUP(B828,Agendamento!B:C,2,0)&amp;"B"),"Encaixe"))="Agendado","Agend_OK",IF((IFERROR(IFERROR(VLOOKUP(A828,Agendamento!A:C,3,0),VLOOKUP(B828,Agendamento!B:C,2,0)&amp;"B"),"Encaixe"))="AgendadoB","Agend_NOK",IF((IFERROR(IFERROR(VLOOKUP(A828,Agendamento!A:C,3,0),VLOOKUP(B828,Agendamento!B:C,2,0)&amp;"B"),"Encaixe"))="Encaixe","Encaixe","Não Utilizou"))))</f>
        <v>Encaixe</v>
      </c>
      <c r="K828" s="21" t="str">
        <f>IFERROR(VLOOKUP(L828,'Base Colaboradores'!C:F,4,0),"PRESTADOR DE SERVIÇOS")</f>
        <v>PRESTADOR DE SERVIÇOS</v>
      </c>
      <c r="L828" s="19" t="s">
        <v>19218</v>
      </c>
      <c r="M828" s="19" t="s">
        <v>19218</v>
      </c>
      <c r="N828" s="19" t="s">
        <v>19218</v>
      </c>
    </row>
    <row r="829" spans="1:14" x14ac:dyDescent="0.25">
      <c r="A829" s="19" t="str">
        <f t="shared" si="37"/>
        <v>87283Sambodromo x JB4607003h</v>
      </c>
      <c r="B829" s="19" t="str">
        <f t="shared" si="38"/>
        <v>87283Sambodromo x JB46070</v>
      </c>
      <c r="C829" s="19" t="s">
        <v>247</v>
      </c>
      <c r="D829" s="19">
        <v>87283</v>
      </c>
      <c r="E829" s="20"/>
      <c r="F829" s="19" t="s">
        <v>159</v>
      </c>
      <c r="G829" s="21" t="s">
        <v>172</v>
      </c>
      <c r="H829" s="22">
        <f t="shared" si="39"/>
        <v>46070</v>
      </c>
      <c r="I829" s="19" t="s">
        <v>623</v>
      </c>
      <c r="J829" s="21" t="str">
        <f>IF(LEN(A829&amp;B829)&lt;2,"Não Utilizou",IF((IFERROR(IFERROR(VLOOKUP(A829,Agendamento!A:C,3,0),VLOOKUP(B829,Agendamento!B:C,2,0)&amp;"B"),"Encaixe"))="Agendado","Agend_OK",IF((IFERROR(IFERROR(VLOOKUP(A829,Agendamento!A:C,3,0),VLOOKUP(B829,Agendamento!B:C,2,0)&amp;"B"),"Encaixe"))="AgendadoB","Agend_NOK",IF((IFERROR(IFERROR(VLOOKUP(A829,Agendamento!A:C,3,0),VLOOKUP(B829,Agendamento!B:C,2,0)&amp;"B"),"Encaixe"))="Encaixe","Encaixe","Não Utilizou"))))</f>
        <v>Encaixe</v>
      </c>
      <c r="K829" s="21" t="str">
        <f>IFERROR(VLOOKUP(L829,'Base Colaboradores'!C:F,4,0),"PRESTADOR DE SERVIÇOS")</f>
        <v>ESTUDIOS GLOBO</v>
      </c>
      <c r="L829" s="19" t="s">
        <v>16107</v>
      </c>
      <c r="M829" s="19" t="s">
        <v>13388</v>
      </c>
      <c r="N829" s="19" t="s">
        <v>18280</v>
      </c>
    </row>
    <row r="830" spans="1:14" x14ac:dyDescent="0.25">
      <c r="A830" s="19" t="str">
        <f t="shared" si="37"/>
        <v>60226Sambodromo x EG4607002h</v>
      </c>
      <c r="B830" s="19" t="str">
        <f t="shared" si="38"/>
        <v>60226Sambodromo x EG46070</v>
      </c>
      <c r="C830" s="19" t="s">
        <v>573</v>
      </c>
      <c r="D830" s="19">
        <v>60226</v>
      </c>
      <c r="E830" s="20"/>
      <c r="F830" s="19" t="s">
        <v>151</v>
      </c>
      <c r="G830" s="21" t="s">
        <v>166</v>
      </c>
      <c r="H830" s="22">
        <f t="shared" si="39"/>
        <v>46070</v>
      </c>
      <c r="I830" s="19" t="s">
        <v>623</v>
      </c>
      <c r="J830" s="21" t="str">
        <f>IF(LEN(A830&amp;B830)&lt;2,"Não Utilizou",IF((IFERROR(IFERROR(VLOOKUP(A830,Agendamento!A:C,3,0),VLOOKUP(B830,Agendamento!B:C,2,0)&amp;"B"),"Encaixe"))="Agendado","Agend_OK",IF((IFERROR(IFERROR(VLOOKUP(A830,Agendamento!A:C,3,0),VLOOKUP(B830,Agendamento!B:C,2,0)&amp;"B"),"Encaixe"))="AgendadoB","Agend_NOK",IF((IFERROR(IFERROR(VLOOKUP(A830,Agendamento!A:C,3,0),VLOOKUP(B830,Agendamento!B:C,2,0)&amp;"B"),"Encaixe"))="Encaixe","Encaixe","Não Utilizou"))))</f>
        <v>Agend_NOK</v>
      </c>
      <c r="K830" s="21" t="str">
        <f>IFERROR(VLOOKUP(L830,'Base Colaboradores'!C:F,4,0),"PRESTADOR DE SERVIÇOS")</f>
        <v>TECNOLOGIA</v>
      </c>
      <c r="L830" s="19" t="s">
        <v>17292</v>
      </c>
      <c r="M830" s="19" t="s">
        <v>12601</v>
      </c>
      <c r="N830" s="19" t="s">
        <v>17751</v>
      </c>
    </row>
    <row r="831" spans="1:14" x14ac:dyDescent="0.25">
      <c r="A831" s="19" t="str">
        <f t="shared" si="37"/>
        <v>72534Sambodromo x EG4607001h</v>
      </c>
      <c r="B831" s="19" t="str">
        <f t="shared" si="38"/>
        <v>72534Sambodromo x EG46070</v>
      </c>
      <c r="C831" s="19" t="s">
        <v>257</v>
      </c>
      <c r="D831" s="19">
        <v>72534</v>
      </c>
      <c r="E831" s="20"/>
      <c r="F831" s="19" t="s">
        <v>151</v>
      </c>
      <c r="G831" s="21" t="s">
        <v>162</v>
      </c>
      <c r="H831" s="22">
        <f t="shared" si="39"/>
        <v>46070</v>
      </c>
      <c r="I831" s="19" t="s">
        <v>623</v>
      </c>
      <c r="J831" s="21" t="str">
        <f>IF(LEN(A831&amp;B831)&lt;2,"Não Utilizou",IF((IFERROR(IFERROR(VLOOKUP(A831,Agendamento!A:C,3,0),VLOOKUP(B831,Agendamento!B:C,2,0)&amp;"B"),"Encaixe"))="Agendado","Agend_OK",IF((IFERROR(IFERROR(VLOOKUP(A831,Agendamento!A:C,3,0),VLOOKUP(B831,Agendamento!B:C,2,0)&amp;"B"),"Encaixe"))="AgendadoB","Agend_NOK",IF((IFERROR(IFERROR(VLOOKUP(A831,Agendamento!A:C,3,0),VLOOKUP(B831,Agendamento!B:C,2,0)&amp;"B"),"Encaixe"))="Encaixe","Encaixe","Não Utilizou"))))</f>
        <v>Agend_NOK</v>
      </c>
      <c r="K831" s="21" t="str">
        <f>IFERROR(VLOOKUP(L831,'Base Colaboradores'!C:F,4,0),"PRESTADOR DE SERVIÇOS")</f>
        <v>TECNOLOGIA</v>
      </c>
      <c r="L831" s="19" t="s">
        <v>16725</v>
      </c>
      <c r="M831" s="19" t="s">
        <v>6751</v>
      </c>
      <c r="N831" s="19" t="s">
        <v>17842</v>
      </c>
    </row>
    <row r="832" spans="1:14" x14ac:dyDescent="0.25">
      <c r="A832" s="19" t="str">
        <f t="shared" si="37"/>
        <v>02421773792Sambodromo x EG4607006h</v>
      </c>
      <c r="B832" s="19" t="str">
        <f t="shared" si="38"/>
        <v>02421773792Sambodromo x EG46070</v>
      </c>
      <c r="C832" s="19" t="s">
        <v>592</v>
      </c>
      <c r="D832" s="19"/>
      <c r="E832" s="20" t="s">
        <v>304</v>
      </c>
      <c r="F832" s="19" t="s">
        <v>151</v>
      </c>
      <c r="G832" s="21" t="s">
        <v>193</v>
      </c>
      <c r="H832" s="22">
        <f t="shared" si="39"/>
        <v>46070</v>
      </c>
      <c r="I832" s="19" t="s">
        <v>623</v>
      </c>
      <c r="J832" s="21" t="str">
        <f>IF(LEN(A832&amp;B832)&lt;2,"Não Utilizou",IF((IFERROR(IFERROR(VLOOKUP(A832,Agendamento!A:C,3,0),VLOOKUP(B832,Agendamento!B:C,2,0)&amp;"B"),"Encaixe"))="Agendado","Agend_OK",IF((IFERROR(IFERROR(VLOOKUP(A832,Agendamento!A:C,3,0),VLOOKUP(B832,Agendamento!B:C,2,0)&amp;"B"),"Encaixe"))="AgendadoB","Agend_NOK",IF((IFERROR(IFERROR(VLOOKUP(A832,Agendamento!A:C,3,0),VLOOKUP(B832,Agendamento!B:C,2,0)&amp;"B"),"Encaixe"))="Encaixe","Encaixe","Não Utilizou"))))</f>
        <v>Agend_NOK</v>
      </c>
      <c r="K832" s="21" t="str">
        <f>IFERROR(VLOOKUP(L832,'Base Colaboradores'!C:F,4,0),"PRESTADOR DE SERVIÇOS")</f>
        <v>PRESTADOR DE SERVIÇOS</v>
      </c>
      <c r="L832" s="19" t="s">
        <v>536</v>
      </c>
      <c r="M832" s="19" t="s">
        <v>19218</v>
      </c>
      <c r="N832" s="19" t="s">
        <v>19218</v>
      </c>
    </row>
    <row r="833" spans="1:14" x14ac:dyDescent="0.25">
      <c r="A833" s="19" t="str">
        <f t="shared" si="37"/>
        <v>71669Sambodromo x EG4607006h</v>
      </c>
      <c r="B833" s="19" t="str">
        <f t="shared" si="38"/>
        <v>71669Sambodromo x EG46070</v>
      </c>
      <c r="C833" s="19" t="s">
        <v>265</v>
      </c>
      <c r="D833" s="19">
        <v>71669</v>
      </c>
      <c r="E833" s="20"/>
      <c r="F833" s="19" t="s">
        <v>151</v>
      </c>
      <c r="G833" s="21" t="s">
        <v>193</v>
      </c>
      <c r="H833" s="22">
        <f t="shared" si="39"/>
        <v>46070</v>
      </c>
      <c r="I833" s="19" t="s">
        <v>623</v>
      </c>
      <c r="J833" s="21" t="str">
        <f>IF(LEN(A833&amp;B833)&lt;2,"Não Utilizou",IF((IFERROR(IFERROR(VLOOKUP(A833,Agendamento!A:C,3,0),VLOOKUP(B833,Agendamento!B:C,2,0)&amp;"B"),"Encaixe"))="Agendado","Agend_OK",IF((IFERROR(IFERROR(VLOOKUP(A833,Agendamento!A:C,3,0),VLOOKUP(B833,Agendamento!B:C,2,0)&amp;"B"),"Encaixe"))="AgendadoB","Agend_NOK",IF((IFERROR(IFERROR(VLOOKUP(A833,Agendamento!A:C,3,0),VLOOKUP(B833,Agendamento!B:C,2,0)&amp;"B"),"Encaixe"))="Encaixe","Encaixe","Não Utilizou"))))</f>
        <v>Agend_OK</v>
      </c>
      <c r="K833" s="21" t="str">
        <f>IFERROR(VLOOKUP(L833,'Base Colaboradores'!C:F,4,0),"PRESTADOR DE SERVIÇOS")</f>
        <v>TECNOLOGIA</v>
      </c>
      <c r="L833" s="19" t="s">
        <v>16155</v>
      </c>
      <c r="M833" s="19" t="s">
        <v>7015</v>
      </c>
      <c r="N833" s="19" t="s">
        <v>17488</v>
      </c>
    </row>
    <row r="834" spans="1:14" x14ac:dyDescent="0.25">
      <c r="A834" s="19" t="str">
        <f t="shared" si="37"/>
        <v>44142Sambodromo x EG4607000h</v>
      </c>
      <c r="B834" s="19" t="str">
        <f t="shared" si="38"/>
        <v>44142Sambodromo x EG46070</v>
      </c>
      <c r="C834" s="19" t="s">
        <v>82</v>
      </c>
      <c r="D834" s="19">
        <v>44142</v>
      </c>
      <c r="E834" s="20"/>
      <c r="F834" s="19" t="s">
        <v>151</v>
      </c>
      <c r="G834" s="21" t="s">
        <v>152</v>
      </c>
      <c r="H834" s="22">
        <f t="shared" si="39"/>
        <v>46070</v>
      </c>
      <c r="I834" s="19" t="s">
        <v>623</v>
      </c>
      <c r="J834" s="21" t="str">
        <f>IF(LEN(A834&amp;B834)&lt;2,"Não Utilizou",IF((IFERROR(IFERROR(VLOOKUP(A834,Agendamento!A:C,3,0),VLOOKUP(B834,Agendamento!B:C,2,0)&amp;"B"),"Encaixe"))="Agendado","Agend_OK",IF((IFERROR(IFERROR(VLOOKUP(A834,Agendamento!A:C,3,0),VLOOKUP(B834,Agendamento!B:C,2,0)&amp;"B"),"Encaixe"))="AgendadoB","Agend_NOK",IF((IFERROR(IFERROR(VLOOKUP(A834,Agendamento!A:C,3,0),VLOOKUP(B834,Agendamento!B:C,2,0)&amp;"B"),"Encaixe"))="Encaixe","Encaixe","Não Utilizou"))))</f>
        <v>Agend_NOK</v>
      </c>
      <c r="K834" s="21" t="str">
        <f>IFERROR(VLOOKUP(L834,'Base Colaboradores'!C:F,4,0),"PRESTADOR DE SERVIÇOS")</f>
        <v>TECNOLOGIA</v>
      </c>
      <c r="L834" s="19" t="s">
        <v>16260</v>
      </c>
      <c r="M834" s="19" t="s">
        <v>5234</v>
      </c>
      <c r="N834" s="19" t="s">
        <v>17926</v>
      </c>
    </row>
    <row r="835" spans="1:14" x14ac:dyDescent="0.25">
      <c r="A835" s="19" t="str">
        <f t="shared" ref="A835:A898" si="40">IF(LEN(D835)&gt;1,D835,E835)&amp;F835&amp;H835&amp;G835</f>
        <v>50348Sambodromo x EG4607006h</v>
      </c>
      <c r="B835" s="19" t="str">
        <f t="shared" ref="B835:B898" si="41">IF(LEN(D835)&gt;1,D835,E835)&amp;F835&amp;H835</f>
        <v>50348Sambodromo x EG46070</v>
      </c>
      <c r="C835" s="19" t="s">
        <v>66</v>
      </c>
      <c r="D835" s="19">
        <v>50348</v>
      </c>
      <c r="E835" s="20"/>
      <c r="F835" s="19" t="s">
        <v>151</v>
      </c>
      <c r="G835" s="21" t="s">
        <v>193</v>
      </c>
      <c r="H835" s="22">
        <f t="shared" ref="H835:H898" si="42">IF(LEFT(I835,1)="1",46068,IF(LEFT(I835,1)="2",46069,IF(LEFT(I835,1)="3",46070,46074)))</f>
        <v>46070</v>
      </c>
      <c r="I835" s="19" t="s">
        <v>623</v>
      </c>
      <c r="J835" s="21" t="str">
        <f>IF(LEN(A835&amp;B835)&lt;2,"Não Utilizou",IF((IFERROR(IFERROR(VLOOKUP(A835,Agendamento!A:C,3,0),VLOOKUP(B835,Agendamento!B:C,2,0)&amp;"B"),"Encaixe"))="Agendado","Agend_OK",IF((IFERROR(IFERROR(VLOOKUP(A835,Agendamento!A:C,3,0),VLOOKUP(B835,Agendamento!B:C,2,0)&amp;"B"),"Encaixe"))="AgendadoB","Agend_NOK",IF((IFERROR(IFERROR(VLOOKUP(A835,Agendamento!A:C,3,0),VLOOKUP(B835,Agendamento!B:C,2,0)&amp;"B"),"Encaixe"))="Encaixe","Encaixe","Não Utilizou"))))</f>
        <v>Agend_NOK</v>
      </c>
      <c r="K835" s="21" t="str">
        <f>IFERROR(VLOOKUP(L835,'Base Colaboradores'!C:F,4,0),"PRESTADOR DE SERVIÇOS")</f>
        <v>FINANCAS JURIDICO E INFRAESTRUTURA</v>
      </c>
      <c r="L835" s="19" t="s">
        <v>16264</v>
      </c>
      <c r="M835" s="19" t="s">
        <v>15092</v>
      </c>
      <c r="N835" s="19" t="s">
        <v>17512</v>
      </c>
    </row>
    <row r="836" spans="1:14" x14ac:dyDescent="0.25">
      <c r="A836" s="19" t="str">
        <f t="shared" si="40"/>
        <v>52815Sambodromo x JB4607005h</v>
      </c>
      <c r="B836" s="19" t="str">
        <f t="shared" si="41"/>
        <v>52815Sambodromo x JB46070</v>
      </c>
      <c r="C836" s="19" t="s">
        <v>260</v>
      </c>
      <c r="D836" s="19">
        <v>52815</v>
      </c>
      <c r="E836" s="20"/>
      <c r="F836" s="19" t="s">
        <v>159</v>
      </c>
      <c r="G836" s="21" t="s">
        <v>188</v>
      </c>
      <c r="H836" s="22">
        <f t="shared" si="42"/>
        <v>46070</v>
      </c>
      <c r="I836" s="19" t="s">
        <v>623</v>
      </c>
      <c r="J836" s="21" t="str">
        <f>IF(LEN(A836&amp;B836)&lt;2,"Não Utilizou",IF((IFERROR(IFERROR(VLOOKUP(A836,Agendamento!A:C,3,0),VLOOKUP(B836,Agendamento!B:C,2,0)&amp;"B"),"Encaixe"))="Agendado","Agend_OK",IF((IFERROR(IFERROR(VLOOKUP(A836,Agendamento!A:C,3,0),VLOOKUP(B836,Agendamento!B:C,2,0)&amp;"B"),"Encaixe"))="AgendadoB","Agend_NOK",IF((IFERROR(IFERROR(VLOOKUP(A836,Agendamento!A:C,3,0),VLOOKUP(B836,Agendamento!B:C,2,0)&amp;"B"),"Encaixe"))="Encaixe","Encaixe","Não Utilizou"))))</f>
        <v>Agend_NOK</v>
      </c>
      <c r="K836" s="21" t="str">
        <f>IFERROR(VLOOKUP(L836,'Base Colaboradores'!C:F,4,0),"PRESTADOR DE SERVIÇOS")</f>
        <v>JORNALISMO</v>
      </c>
      <c r="L836" s="19" t="s">
        <v>16376</v>
      </c>
      <c r="M836" s="19" t="s">
        <v>14724</v>
      </c>
      <c r="N836" s="19" t="s">
        <v>17556</v>
      </c>
    </row>
    <row r="837" spans="1:14" x14ac:dyDescent="0.25">
      <c r="A837" s="19" t="str">
        <f t="shared" si="40"/>
        <v>52232Sambodromo x JB4607005h</v>
      </c>
      <c r="B837" s="19" t="str">
        <f t="shared" si="41"/>
        <v>52232Sambodromo x JB46070</v>
      </c>
      <c r="C837" s="19" t="s">
        <v>568</v>
      </c>
      <c r="D837" s="19">
        <v>52232</v>
      </c>
      <c r="E837" s="20"/>
      <c r="F837" s="19" t="s">
        <v>159</v>
      </c>
      <c r="G837" s="21" t="s">
        <v>188</v>
      </c>
      <c r="H837" s="22">
        <f t="shared" si="42"/>
        <v>46070</v>
      </c>
      <c r="I837" s="19" t="s">
        <v>623</v>
      </c>
      <c r="J837" s="21" t="str">
        <f>IF(LEN(A837&amp;B837)&lt;2,"Não Utilizou",IF((IFERROR(IFERROR(VLOOKUP(A837,Agendamento!A:C,3,0),VLOOKUP(B837,Agendamento!B:C,2,0)&amp;"B"),"Encaixe"))="Agendado","Agend_OK",IF((IFERROR(IFERROR(VLOOKUP(A837,Agendamento!A:C,3,0),VLOOKUP(B837,Agendamento!B:C,2,0)&amp;"B"),"Encaixe"))="AgendadoB","Agend_NOK",IF((IFERROR(IFERROR(VLOOKUP(A837,Agendamento!A:C,3,0),VLOOKUP(B837,Agendamento!B:C,2,0)&amp;"B"),"Encaixe"))="Encaixe","Encaixe","Não Utilizou"))))</f>
        <v>Agend_NOK</v>
      </c>
      <c r="K837" s="21" t="str">
        <f>IFERROR(VLOOKUP(L837,'Base Colaboradores'!C:F,4,0),"PRESTADOR DE SERVIÇOS")</f>
        <v>PRODUTOS DIGITAIS</v>
      </c>
      <c r="L837" s="19" t="s">
        <v>17408</v>
      </c>
      <c r="M837" s="19" t="s">
        <v>12339</v>
      </c>
      <c r="N837" s="19" t="s">
        <v>18946</v>
      </c>
    </row>
    <row r="838" spans="1:14" x14ac:dyDescent="0.25">
      <c r="A838" s="19" t="str">
        <f t="shared" si="40"/>
        <v>70021Sambodromo x JB4607005h</v>
      </c>
      <c r="B838" s="19" t="str">
        <f t="shared" si="41"/>
        <v>70021Sambodromo x JB46070</v>
      </c>
      <c r="C838" s="19" t="s">
        <v>576</v>
      </c>
      <c r="D838" s="19">
        <v>70021</v>
      </c>
      <c r="E838" s="20"/>
      <c r="F838" s="19" t="s">
        <v>159</v>
      </c>
      <c r="G838" s="21" t="s">
        <v>188</v>
      </c>
      <c r="H838" s="22">
        <f t="shared" si="42"/>
        <v>46070</v>
      </c>
      <c r="I838" s="19" t="s">
        <v>623</v>
      </c>
      <c r="J838" s="21" t="str">
        <f>IF(LEN(A838&amp;B838)&lt;2,"Não Utilizou",IF((IFERROR(IFERROR(VLOOKUP(A838,Agendamento!A:C,3,0),VLOOKUP(B838,Agendamento!B:C,2,0)&amp;"B"),"Encaixe"))="Agendado","Agend_OK",IF((IFERROR(IFERROR(VLOOKUP(A838,Agendamento!A:C,3,0),VLOOKUP(B838,Agendamento!B:C,2,0)&amp;"B"),"Encaixe"))="AgendadoB","Agend_NOK",IF((IFERROR(IFERROR(VLOOKUP(A838,Agendamento!A:C,3,0),VLOOKUP(B838,Agendamento!B:C,2,0)&amp;"B"),"Encaixe"))="Encaixe","Encaixe","Não Utilizou"))))</f>
        <v>Agend_NOK</v>
      </c>
      <c r="K838" s="21" t="str">
        <f>IFERROR(VLOOKUP(L838,'Base Colaboradores'!C:F,4,0),"PRESTADOR DE SERVIÇOS")</f>
        <v>JORNALISMO</v>
      </c>
      <c r="L838" s="19" t="s">
        <v>16571</v>
      </c>
      <c r="M838" s="19" t="s">
        <v>10659</v>
      </c>
      <c r="N838" s="19" t="s">
        <v>17888</v>
      </c>
    </row>
    <row r="839" spans="1:14" x14ac:dyDescent="0.25">
      <c r="A839" s="19" t="str">
        <f t="shared" si="40"/>
        <v>55159Sambodromo x EG4607006h</v>
      </c>
      <c r="B839" s="19" t="str">
        <f t="shared" si="41"/>
        <v>55159Sambodromo x EG46070</v>
      </c>
      <c r="C839" s="19" t="s">
        <v>307</v>
      </c>
      <c r="D839" s="19">
        <v>55159</v>
      </c>
      <c r="E839" s="20"/>
      <c r="F839" s="19" t="s">
        <v>151</v>
      </c>
      <c r="G839" s="21" t="s">
        <v>193</v>
      </c>
      <c r="H839" s="22">
        <f t="shared" si="42"/>
        <v>46070</v>
      </c>
      <c r="I839" s="19" t="s">
        <v>623</v>
      </c>
      <c r="J839" s="21" t="str">
        <f>IF(LEN(A839&amp;B839)&lt;2,"Não Utilizou",IF((IFERROR(IFERROR(VLOOKUP(A839,Agendamento!A:C,3,0),VLOOKUP(B839,Agendamento!B:C,2,0)&amp;"B"),"Encaixe"))="Agendado","Agend_OK",IF((IFERROR(IFERROR(VLOOKUP(A839,Agendamento!A:C,3,0),VLOOKUP(B839,Agendamento!B:C,2,0)&amp;"B"),"Encaixe"))="AgendadoB","Agend_NOK",IF((IFERROR(IFERROR(VLOOKUP(A839,Agendamento!A:C,3,0),VLOOKUP(B839,Agendamento!B:C,2,0)&amp;"B"),"Encaixe"))="Encaixe","Encaixe","Não Utilizou"))))</f>
        <v>Encaixe</v>
      </c>
      <c r="K839" s="21" t="str">
        <f>IFERROR(VLOOKUP(L839,'Base Colaboradores'!C:F,4,0),"PRESTADOR DE SERVIÇOS")</f>
        <v>FINANCAS JURIDICO E INFRAESTRUTURA</v>
      </c>
      <c r="L839" s="19" t="s">
        <v>17212</v>
      </c>
      <c r="M839" s="19" t="s">
        <v>5923</v>
      </c>
      <c r="N839" s="19" t="s">
        <v>18428</v>
      </c>
    </row>
    <row r="840" spans="1:14" x14ac:dyDescent="0.25">
      <c r="A840" s="19" t="str">
        <f t="shared" si="40"/>
        <v>69749Sambodromo x EG4607005h</v>
      </c>
      <c r="B840" s="19" t="str">
        <f t="shared" si="41"/>
        <v>69749Sambodromo x EG46070</v>
      </c>
      <c r="C840" s="19" t="s">
        <v>269</v>
      </c>
      <c r="D840" s="19">
        <v>69749</v>
      </c>
      <c r="E840" s="20"/>
      <c r="F840" s="19" t="s">
        <v>151</v>
      </c>
      <c r="G840" s="21" t="s">
        <v>188</v>
      </c>
      <c r="H840" s="22">
        <f t="shared" si="42"/>
        <v>46070</v>
      </c>
      <c r="I840" s="19" t="s">
        <v>623</v>
      </c>
      <c r="J840" s="21" t="str">
        <f>IF(LEN(A840&amp;B840)&lt;2,"Não Utilizou",IF((IFERROR(IFERROR(VLOOKUP(A840,Agendamento!A:C,3,0),VLOOKUP(B840,Agendamento!B:C,2,0)&amp;"B"),"Encaixe"))="Agendado","Agend_OK",IF((IFERROR(IFERROR(VLOOKUP(A840,Agendamento!A:C,3,0),VLOOKUP(B840,Agendamento!B:C,2,0)&amp;"B"),"Encaixe"))="AgendadoB","Agend_NOK",IF((IFERROR(IFERROR(VLOOKUP(A840,Agendamento!A:C,3,0),VLOOKUP(B840,Agendamento!B:C,2,0)&amp;"B"),"Encaixe"))="Encaixe","Encaixe","Não Utilizou"))))</f>
        <v>Agend_NOK</v>
      </c>
      <c r="K840" s="21" t="str">
        <f>IFERROR(VLOOKUP(L840,'Base Colaboradores'!C:F,4,0),"PRESTADOR DE SERVIÇOS")</f>
        <v>TECNOLOGIA</v>
      </c>
      <c r="L840" s="19" t="s">
        <v>16825</v>
      </c>
      <c r="M840" s="19" t="s">
        <v>14018</v>
      </c>
      <c r="N840" s="19" t="s">
        <v>17574</v>
      </c>
    </row>
    <row r="841" spans="1:14" x14ac:dyDescent="0.25">
      <c r="A841" s="19" t="str">
        <f t="shared" si="40"/>
        <v>81872Sambodromo x JB4607006h</v>
      </c>
      <c r="B841" s="19" t="str">
        <f t="shared" si="41"/>
        <v>81872Sambodromo x JB46070</v>
      </c>
      <c r="C841" s="19" t="s">
        <v>253</v>
      </c>
      <c r="D841" s="19">
        <v>81872</v>
      </c>
      <c r="E841" s="20"/>
      <c r="F841" s="19" t="s">
        <v>159</v>
      </c>
      <c r="G841" s="21" t="s">
        <v>193</v>
      </c>
      <c r="H841" s="22">
        <f t="shared" si="42"/>
        <v>46070</v>
      </c>
      <c r="I841" s="19" t="s">
        <v>623</v>
      </c>
      <c r="J841" s="21" t="str">
        <f>IF(LEN(A841&amp;B841)&lt;2,"Não Utilizou",IF((IFERROR(IFERROR(VLOOKUP(A841,Agendamento!A:C,3,0),VLOOKUP(B841,Agendamento!B:C,2,0)&amp;"B"),"Encaixe"))="Agendado","Agend_OK",IF((IFERROR(IFERROR(VLOOKUP(A841,Agendamento!A:C,3,0),VLOOKUP(B841,Agendamento!B:C,2,0)&amp;"B"),"Encaixe"))="AgendadoB","Agend_NOK",IF((IFERROR(IFERROR(VLOOKUP(A841,Agendamento!A:C,3,0),VLOOKUP(B841,Agendamento!B:C,2,0)&amp;"B"),"Encaixe"))="Encaixe","Encaixe","Não Utilizou"))))</f>
        <v>Encaixe</v>
      </c>
      <c r="K841" s="21" t="str">
        <f>IFERROR(VLOOKUP(L841,'Base Colaboradores'!C:F,4,0),"PRESTADOR DE SERVIÇOS")</f>
        <v>FINANCAS JURIDICO E INFRAESTRUTURA</v>
      </c>
      <c r="L841" s="19" t="s">
        <v>16949</v>
      </c>
      <c r="M841" s="19" t="s">
        <v>3711</v>
      </c>
      <c r="N841" s="19" t="s">
        <v>18511</v>
      </c>
    </row>
    <row r="842" spans="1:14" x14ac:dyDescent="0.25">
      <c r="A842" s="19" t="str">
        <f t="shared" si="40"/>
        <v>71762Sambodromo x EG4607003h</v>
      </c>
      <c r="B842" s="19" t="str">
        <f t="shared" si="41"/>
        <v>71762Sambodromo x EG46070</v>
      </c>
      <c r="C842" s="19" t="s">
        <v>19</v>
      </c>
      <c r="D842" s="19">
        <v>71762</v>
      </c>
      <c r="E842" s="20"/>
      <c r="F842" s="19" t="s">
        <v>151</v>
      </c>
      <c r="G842" s="21" t="s">
        <v>172</v>
      </c>
      <c r="H842" s="22">
        <f t="shared" si="42"/>
        <v>46070</v>
      </c>
      <c r="I842" s="19" t="s">
        <v>623</v>
      </c>
      <c r="J842" s="21" t="str">
        <f>IF(LEN(A842&amp;B842)&lt;2,"Não Utilizou",IF((IFERROR(IFERROR(VLOOKUP(A842,Agendamento!A:C,3,0),VLOOKUP(B842,Agendamento!B:C,2,0)&amp;"B"),"Encaixe"))="Agendado","Agend_OK",IF((IFERROR(IFERROR(VLOOKUP(A842,Agendamento!A:C,3,0),VLOOKUP(B842,Agendamento!B:C,2,0)&amp;"B"),"Encaixe"))="AgendadoB","Agend_NOK",IF((IFERROR(IFERROR(VLOOKUP(A842,Agendamento!A:C,3,0),VLOOKUP(B842,Agendamento!B:C,2,0)&amp;"B"),"Encaixe"))="Encaixe","Encaixe","Não Utilizou"))))</f>
        <v>Agend_OK</v>
      </c>
      <c r="K842" s="21" t="str">
        <f>IFERROR(VLOOKUP(L842,'Base Colaboradores'!C:F,4,0),"PRESTADOR DE SERVIÇOS")</f>
        <v>TECNOLOGIA</v>
      </c>
      <c r="L842" s="19" t="s">
        <v>16539</v>
      </c>
      <c r="M842" s="19" t="s">
        <v>15028</v>
      </c>
      <c r="N842" s="19" t="s">
        <v>17510</v>
      </c>
    </row>
    <row r="843" spans="1:14" x14ac:dyDescent="0.25">
      <c r="A843" s="19" t="str">
        <f t="shared" si="40"/>
        <v>61471Sambodromo x JB4607004h</v>
      </c>
      <c r="B843" s="19" t="str">
        <f t="shared" si="41"/>
        <v>61471Sambodromo x JB46070</v>
      </c>
      <c r="C843" s="19" t="s">
        <v>189</v>
      </c>
      <c r="D843" s="19">
        <v>61471</v>
      </c>
      <c r="E843" s="20"/>
      <c r="F843" s="19" t="s">
        <v>159</v>
      </c>
      <c r="G843" s="21" t="s">
        <v>178</v>
      </c>
      <c r="H843" s="22">
        <f t="shared" si="42"/>
        <v>46070</v>
      </c>
      <c r="I843" s="19" t="s">
        <v>623</v>
      </c>
      <c r="J843" s="21" t="str">
        <f>IF(LEN(A843&amp;B843)&lt;2,"Não Utilizou",IF((IFERROR(IFERROR(VLOOKUP(A843,Agendamento!A:C,3,0),VLOOKUP(B843,Agendamento!B:C,2,0)&amp;"B"),"Encaixe"))="Agendado","Agend_OK",IF((IFERROR(IFERROR(VLOOKUP(A843,Agendamento!A:C,3,0),VLOOKUP(B843,Agendamento!B:C,2,0)&amp;"B"),"Encaixe"))="AgendadoB","Agend_NOK",IF((IFERROR(IFERROR(VLOOKUP(A843,Agendamento!A:C,3,0),VLOOKUP(B843,Agendamento!B:C,2,0)&amp;"B"),"Encaixe"))="Encaixe","Encaixe","Não Utilizou"))))</f>
        <v>Agend_NOK</v>
      </c>
      <c r="K843" s="21" t="str">
        <f>IFERROR(VLOOKUP(L843,'Base Colaboradores'!C:F,4,0),"PRESTADOR DE SERVIÇOS")</f>
        <v>TECNOLOGIA</v>
      </c>
      <c r="L843" s="19" t="s">
        <v>16317</v>
      </c>
      <c r="M843" s="19" t="s">
        <v>5153</v>
      </c>
      <c r="N843" s="19" t="s">
        <v>17716</v>
      </c>
    </row>
    <row r="844" spans="1:14" x14ac:dyDescent="0.25">
      <c r="A844" s="19" t="str">
        <f t="shared" si="40"/>
        <v>86294Sambodromo x EG4607006h</v>
      </c>
      <c r="B844" s="19" t="str">
        <f t="shared" si="41"/>
        <v>86294Sambodromo x EG46070</v>
      </c>
      <c r="C844" s="19" t="s">
        <v>200</v>
      </c>
      <c r="D844" s="19">
        <v>86294</v>
      </c>
      <c r="E844" s="20"/>
      <c r="F844" s="19" t="s">
        <v>151</v>
      </c>
      <c r="G844" s="21" t="s">
        <v>193</v>
      </c>
      <c r="H844" s="22">
        <f t="shared" si="42"/>
        <v>46070</v>
      </c>
      <c r="I844" s="19" t="s">
        <v>623</v>
      </c>
      <c r="J844" s="21" t="str">
        <f>IF(LEN(A844&amp;B844)&lt;2,"Não Utilizou",IF((IFERROR(IFERROR(VLOOKUP(A844,Agendamento!A:C,3,0),VLOOKUP(B844,Agendamento!B:C,2,0)&amp;"B"),"Encaixe"))="Agendado","Agend_OK",IF((IFERROR(IFERROR(VLOOKUP(A844,Agendamento!A:C,3,0),VLOOKUP(B844,Agendamento!B:C,2,0)&amp;"B"),"Encaixe"))="AgendadoB","Agend_NOK",IF((IFERROR(IFERROR(VLOOKUP(A844,Agendamento!A:C,3,0),VLOOKUP(B844,Agendamento!B:C,2,0)&amp;"B"),"Encaixe"))="Encaixe","Encaixe","Não Utilizou"))))</f>
        <v>Agend_NOK</v>
      </c>
      <c r="K844" s="21" t="str">
        <f>IFERROR(VLOOKUP(L844,'Base Colaboradores'!C:F,4,0),"PRESTADOR DE SERVIÇOS")</f>
        <v>TECNOLOGIA</v>
      </c>
      <c r="L844" s="19" t="s">
        <v>16317</v>
      </c>
      <c r="M844" s="19" t="s">
        <v>12397</v>
      </c>
      <c r="N844" s="19" t="s">
        <v>17506</v>
      </c>
    </row>
    <row r="845" spans="1:14" x14ac:dyDescent="0.25">
      <c r="A845" s="19" t="str">
        <f t="shared" si="40"/>
        <v>11003016740Sambodromo x JB4607002h</v>
      </c>
      <c r="B845" s="19" t="str">
        <f t="shared" si="41"/>
        <v>11003016740Sambodromo x JB46070</v>
      </c>
      <c r="C845" s="19" t="s">
        <v>294</v>
      </c>
      <c r="D845" s="19"/>
      <c r="E845" s="20" t="s">
        <v>295</v>
      </c>
      <c r="F845" s="19" t="s">
        <v>159</v>
      </c>
      <c r="G845" s="21" t="s">
        <v>166</v>
      </c>
      <c r="H845" s="22">
        <f t="shared" si="42"/>
        <v>46070</v>
      </c>
      <c r="I845" s="19" t="s">
        <v>623</v>
      </c>
      <c r="J845" s="21" t="str">
        <f>IF(LEN(A845&amp;B845)&lt;2,"Não Utilizou",IF((IFERROR(IFERROR(VLOOKUP(A845,Agendamento!A:C,3,0),VLOOKUP(B845,Agendamento!B:C,2,0)&amp;"B"),"Encaixe"))="Agendado","Agend_OK",IF((IFERROR(IFERROR(VLOOKUP(A845,Agendamento!A:C,3,0),VLOOKUP(B845,Agendamento!B:C,2,0)&amp;"B"),"Encaixe"))="AgendadoB","Agend_NOK",IF((IFERROR(IFERROR(VLOOKUP(A845,Agendamento!A:C,3,0),VLOOKUP(B845,Agendamento!B:C,2,0)&amp;"B"),"Encaixe"))="Encaixe","Encaixe","Não Utilizou"))))</f>
        <v>Encaixe</v>
      </c>
      <c r="K845" s="21" t="str">
        <f>IFERROR(VLOOKUP(L845,'Base Colaboradores'!C:F,4,0),"PRESTADOR DE SERVIÇOS")</f>
        <v>PRESTADOR DE SERVIÇOS</v>
      </c>
      <c r="L845" s="19" t="s">
        <v>19218</v>
      </c>
      <c r="M845" s="19" t="s">
        <v>19218</v>
      </c>
      <c r="N845" s="19" t="s">
        <v>19218</v>
      </c>
    </row>
    <row r="846" spans="1:14" x14ac:dyDescent="0.25">
      <c r="A846" s="19" t="str">
        <f t="shared" si="40"/>
        <v>71748Sambodromo x EG4607006h</v>
      </c>
      <c r="B846" s="19" t="str">
        <f t="shared" si="41"/>
        <v>71748Sambodromo x EG46070</v>
      </c>
      <c r="C846" s="19" t="s">
        <v>123</v>
      </c>
      <c r="D846" s="19">
        <v>71748</v>
      </c>
      <c r="E846" s="20"/>
      <c r="F846" s="19" t="s">
        <v>151</v>
      </c>
      <c r="G846" s="21" t="s">
        <v>193</v>
      </c>
      <c r="H846" s="22">
        <f t="shared" si="42"/>
        <v>46070</v>
      </c>
      <c r="I846" s="19" t="s">
        <v>623</v>
      </c>
      <c r="J846" s="21" t="str">
        <f>IF(LEN(A846&amp;B846)&lt;2,"Não Utilizou",IF((IFERROR(IFERROR(VLOOKUP(A846,Agendamento!A:C,3,0),VLOOKUP(B846,Agendamento!B:C,2,0)&amp;"B"),"Encaixe"))="Agendado","Agend_OK",IF((IFERROR(IFERROR(VLOOKUP(A846,Agendamento!A:C,3,0),VLOOKUP(B846,Agendamento!B:C,2,0)&amp;"B"),"Encaixe"))="AgendadoB","Agend_NOK",IF((IFERROR(IFERROR(VLOOKUP(A846,Agendamento!A:C,3,0),VLOOKUP(B846,Agendamento!B:C,2,0)&amp;"B"),"Encaixe"))="Encaixe","Encaixe","Não Utilizou"))))</f>
        <v>Encaixe</v>
      </c>
      <c r="K846" s="21" t="str">
        <f>IFERROR(VLOOKUP(L846,'Base Colaboradores'!C:F,4,0),"PRESTADOR DE SERVIÇOS")</f>
        <v>TECNOLOGIA</v>
      </c>
      <c r="L846" s="19" t="s">
        <v>16155</v>
      </c>
      <c r="M846" s="19" t="s">
        <v>7015</v>
      </c>
      <c r="N846" s="19" t="s">
        <v>18222</v>
      </c>
    </row>
    <row r="847" spans="1:14" x14ac:dyDescent="0.25">
      <c r="A847" s="19" t="str">
        <f t="shared" si="40"/>
        <v>37574Sambodromo x JB4607001h</v>
      </c>
      <c r="B847" s="19" t="str">
        <f t="shared" si="41"/>
        <v>37574Sambodromo x JB46070</v>
      </c>
      <c r="C847" s="19" t="s">
        <v>224</v>
      </c>
      <c r="D847" s="19">
        <v>37574</v>
      </c>
      <c r="E847" s="20"/>
      <c r="F847" s="19" t="s">
        <v>159</v>
      </c>
      <c r="G847" s="21" t="s">
        <v>162</v>
      </c>
      <c r="H847" s="22">
        <f t="shared" si="42"/>
        <v>46070</v>
      </c>
      <c r="I847" s="19" t="s">
        <v>623</v>
      </c>
      <c r="J847" s="21" t="str">
        <f>IF(LEN(A847&amp;B847)&lt;2,"Não Utilizou",IF((IFERROR(IFERROR(VLOOKUP(A847,Agendamento!A:C,3,0),VLOOKUP(B847,Agendamento!B:C,2,0)&amp;"B"),"Encaixe"))="Agendado","Agend_OK",IF((IFERROR(IFERROR(VLOOKUP(A847,Agendamento!A:C,3,0),VLOOKUP(B847,Agendamento!B:C,2,0)&amp;"B"),"Encaixe"))="AgendadoB","Agend_NOK",IF((IFERROR(IFERROR(VLOOKUP(A847,Agendamento!A:C,3,0),VLOOKUP(B847,Agendamento!B:C,2,0)&amp;"B"),"Encaixe"))="Encaixe","Encaixe","Não Utilizou"))))</f>
        <v>Agend_NOK</v>
      </c>
      <c r="K847" s="21" t="str">
        <f>IFERROR(VLOOKUP(L847,'Base Colaboradores'!C:F,4,0),"PRESTADOR DE SERVIÇOS")</f>
        <v>JORNALISMO</v>
      </c>
      <c r="L847" s="19" t="s">
        <v>16228</v>
      </c>
      <c r="M847" s="19" t="s">
        <v>4622</v>
      </c>
      <c r="N847" s="19" t="s">
        <v>17773</v>
      </c>
    </row>
    <row r="848" spans="1:14" x14ac:dyDescent="0.25">
      <c r="A848" s="19" t="str">
        <f t="shared" si="40"/>
        <v>41695Sambodromo x EG4607005h</v>
      </c>
      <c r="B848" s="19" t="str">
        <f t="shared" si="41"/>
        <v>41695Sambodromo x EG46070</v>
      </c>
      <c r="C848" s="19" t="s">
        <v>141</v>
      </c>
      <c r="D848" s="19">
        <v>41695</v>
      </c>
      <c r="E848" s="20"/>
      <c r="F848" s="19" t="s">
        <v>151</v>
      </c>
      <c r="G848" s="21" t="s">
        <v>188</v>
      </c>
      <c r="H848" s="22">
        <f t="shared" si="42"/>
        <v>46070</v>
      </c>
      <c r="I848" s="19" t="s">
        <v>623</v>
      </c>
      <c r="J848" s="21" t="str">
        <f>IF(LEN(A848&amp;B848)&lt;2,"Não Utilizou",IF((IFERROR(IFERROR(VLOOKUP(A848,Agendamento!A:C,3,0),VLOOKUP(B848,Agendamento!B:C,2,0)&amp;"B"),"Encaixe"))="Agendado","Agend_OK",IF((IFERROR(IFERROR(VLOOKUP(A848,Agendamento!A:C,3,0),VLOOKUP(B848,Agendamento!B:C,2,0)&amp;"B"),"Encaixe"))="AgendadoB","Agend_NOK",IF((IFERROR(IFERROR(VLOOKUP(A848,Agendamento!A:C,3,0),VLOOKUP(B848,Agendamento!B:C,2,0)&amp;"B"),"Encaixe"))="Encaixe","Encaixe","Não Utilizou"))))</f>
        <v>Agend_NOK</v>
      </c>
      <c r="K848" s="21" t="str">
        <f>IFERROR(VLOOKUP(L848,'Base Colaboradores'!C:F,4,0),"PRESTADOR DE SERVIÇOS")</f>
        <v>JORNALISMO</v>
      </c>
      <c r="L848" s="19" t="s">
        <v>16228</v>
      </c>
      <c r="M848" s="19" t="s">
        <v>4622</v>
      </c>
      <c r="N848" s="19" t="s">
        <v>17483</v>
      </c>
    </row>
    <row r="849" spans="1:14" x14ac:dyDescent="0.25">
      <c r="A849" s="19" t="str">
        <f t="shared" si="40"/>
        <v>84161Sambodromo x EG4607005h</v>
      </c>
      <c r="B849" s="19" t="str">
        <f t="shared" si="41"/>
        <v>84161Sambodromo x EG46070</v>
      </c>
      <c r="C849" s="19" t="s">
        <v>195</v>
      </c>
      <c r="D849" s="19">
        <v>84161</v>
      </c>
      <c r="E849" s="20"/>
      <c r="F849" s="19" t="s">
        <v>151</v>
      </c>
      <c r="G849" s="21" t="s">
        <v>188</v>
      </c>
      <c r="H849" s="22">
        <f t="shared" si="42"/>
        <v>46070</v>
      </c>
      <c r="I849" s="19" t="s">
        <v>623</v>
      </c>
      <c r="J849" s="21" t="str">
        <f>IF(LEN(A849&amp;B849)&lt;2,"Não Utilizou",IF((IFERROR(IFERROR(VLOOKUP(A849,Agendamento!A:C,3,0),VLOOKUP(B849,Agendamento!B:C,2,0)&amp;"B"),"Encaixe"))="Agendado","Agend_OK",IF((IFERROR(IFERROR(VLOOKUP(A849,Agendamento!A:C,3,0),VLOOKUP(B849,Agendamento!B:C,2,0)&amp;"B"),"Encaixe"))="AgendadoB","Agend_NOK",IF((IFERROR(IFERROR(VLOOKUP(A849,Agendamento!A:C,3,0),VLOOKUP(B849,Agendamento!B:C,2,0)&amp;"B"),"Encaixe"))="Encaixe","Encaixe","Não Utilizou"))))</f>
        <v>Agend_NOK</v>
      </c>
      <c r="K849" s="21" t="str">
        <f>IFERROR(VLOOKUP(L849,'Base Colaboradores'!C:F,4,0),"PRESTADOR DE SERVIÇOS")</f>
        <v>TECNOLOGIA</v>
      </c>
      <c r="L849" s="19" t="s">
        <v>16317</v>
      </c>
      <c r="M849" s="19" t="s">
        <v>12397</v>
      </c>
      <c r="N849" s="19" t="s">
        <v>17583</v>
      </c>
    </row>
    <row r="850" spans="1:14" x14ac:dyDescent="0.25">
      <c r="A850" s="19" t="str">
        <f t="shared" si="40"/>
        <v>60899Sambodromo x EG4607005h</v>
      </c>
      <c r="B850" s="19" t="str">
        <f t="shared" si="41"/>
        <v>60899Sambodromo x EG46070</v>
      </c>
      <c r="C850" s="19" t="s">
        <v>13</v>
      </c>
      <c r="D850" s="19">
        <v>60899</v>
      </c>
      <c r="E850" s="20"/>
      <c r="F850" s="19" t="s">
        <v>151</v>
      </c>
      <c r="G850" s="21" t="s">
        <v>188</v>
      </c>
      <c r="H850" s="22">
        <f t="shared" si="42"/>
        <v>46070</v>
      </c>
      <c r="I850" s="19" t="s">
        <v>623</v>
      </c>
      <c r="J850" s="21" t="str">
        <f>IF(LEN(A850&amp;B850)&lt;2,"Não Utilizou",IF((IFERROR(IFERROR(VLOOKUP(A850,Agendamento!A:C,3,0),VLOOKUP(B850,Agendamento!B:C,2,0)&amp;"B"),"Encaixe"))="Agendado","Agend_OK",IF((IFERROR(IFERROR(VLOOKUP(A850,Agendamento!A:C,3,0),VLOOKUP(B850,Agendamento!B:C,2,0)&amp;"B"),"Encaixe"))="AgendadoB","Agend_NOK",IF((IFERROR(IFERROR(VLOOKUP(A850,Agendamento!A:C,3,0),VLOOKUP(B850,Agendamento!B:C,2,0)&amp;"B"),"Encaixe"))="Encaixe","Encaixe","Não Utilizou"))))</f>
        <v>Agend_NOK</v>
      </c>
      <c r="K850" s="21" t="str">
        <f>IFERROR(VLOOKUP(L850,'Base Colaboradores'!C:F,4,0),"PRESTADOR DE SERVIÇOS")</f>
        <v>TECNOLOGIA</v>
      </c>
      <c r="L850" s="19" t="s">
        <v>16260</v>
      </c>
      <c r="M850" s="19" t="s">
        <v>5234</v>
      </c>
      <c r="N850" s="19" t="s">
        <v>17608</v>
      </c>
    </row>
    <row r="851" spans="1:14" x14ac:dyDescent="0.25">
      <c r="A851" s="19" t="str">
        <f t="shared" si="40"/>
        <v>05935069792Sambodromo x EG4607006h</v>
      </c>
      <c r="B851" s="19" t="str">
        <f t="shared" si="41"/>
        <v>05935069792Sambodromo x EG46070</v>
      </c>
      <c r="C851" s="19" t="s">
        <v>24</v>
      </c>
      <c r="D851" s="19"/>
      <c r="E851" s="20" t="s">
        <v>25</v>
      </c>
      <c r="F851" s="19" t="s">
        <v>151</v>
      </c>
      <c r="G851" s="21" t="s">
        <v>193</v>
      </c>
      <c r="H851" s="22">
        <f t="shared" si="42"/>
        <v>46070</v>
      </c>
      <c r="I851" s="19" t="s">
        <v>623</v>
      </c>
      <c r="J851" s="21" t="str">
        <f>IF(LEN(A851&amp;B851)&lt;2,"Não Utilizou",IF((IFERROR(IFERROR(VLOOKUP(A851,Agendamento!A:C,3,0),VLOOKUP(B851,Agendamento!B:C,2,0)&amp;"B"),"Encaixe"))="Agendado","Agend_OK",IF((IFERROR(IFERROR(VLOOKUP(A851,Agendamento!A:C,3,0),VLOOKUP(B851,Agendamento!B:C,2,0)&amp;"B"),"Encaixe"))="AgendadoB","Agend_NOK",IF((IFERROR(IFERROR(VLOOKUP(A851,Agendamento!A:C,3,0),VLOOKUP(B851,Agendamento!B:C,2,0)&amp;"B"),"Encaixe"))="Encaixe","Encaixe","Não Utilizou"))))</f>
        <v>Agend_OK</v>
      </c>
      <c r="K851" s="21" t="str">
        <f>IFERROR(VLOOKUP(L851,'Base Colaboradores'!C:F,4,0),"PRESTADOR DE SERVIÇOS")</f>
        <v>PRESTADOR DE SERVIÇOS</v>
      </c>
      <c r="L851" s="19" t="s">
        <v>19298</v>
      </c>
      <c r="M851" s="19" t="s">
        <v>19218</v>
      </c>
      <c r="N851" s="19" t="s">
        <v>19218</v>
      </c>
    </row>
    <row r="852" spans="1:14" x14ac:dyDescent="0.25">
      <c r="A852" s="19" t="str">
        <f t="shared" si="40"/>
        <v>78904Sambodromo x EG4607005h</v>
      </c>
      <c r="B852" s="19" t="str">
        <f t="shared" si="41"/>
        <v>78904Sambodromo x EG46070</v>
      </c>
      <c r="C852" s="19" t="s">
        <v>196</v>
      </c>
      <c r="D852" s="19">
        <v>78904</v>
      </c>
      <c r="E852" s="20"/>
      <c r="F852" s="19" t="s">
        <v>151</v>
      </c>
      <c r="G852" s="21" t="s">
        <v>188</v>
      </c>
      <c r="H852" s="22">
        <f t="shared" si="42"/>
        <v>46070</v>
      </c>
      <c r="I852" s="19" t="s">
        <v>623</v>
      </c>
      <c r="J852" s="21" t="str">
        <f>IF(LEN(A852&amp;B852)&lt;2,"Não Utilizou",IF((IFERROR(IFERROR(VLOOKUP(A852,Agendamento!A:C,3,0),VLOOKUP(B852,Agendamento!B:C,2,0)&amp;"B"),"Encaixe"))="Agendado","Agend_OK",IF((IFERROR(IFERROR(VLOOKUP(A852,Agendamento!A:C,3,0),VLOOKUP(B852,Agendamento!B:C,2,0)&amp;"B"),"Encaixe"))="AgendadoB","Agend_NOK",IF((IFERROR(IFERROR(VLOOKUP(A852,Agendamento!A:C,3,0),VLOOKUP(B852,Agendamento!B:C,2,0)&amp;"B"),"Encaixe"))="Encaixe","Encaixe","Não Utilizou"))))</f>
        <v>Agend_NOK</v>
      </c>
      <c r="K852" s="21" t="str">
        <f>IFERROR(VLOOKUP(L852,'Base Colaboradores'!C:F,4,0),"PRESTADOR DE SERVIÇOS")</f>
        <v>TECNOLOGIA</v>
      </c>
      <c r="L852" s="19" t="s">
        <v>16317</v>
      </c>
      <c r="M852" s="19" t="s">
        <v>1761</v>
      </c>
      <c r="N852" s="19" t="s">
        <v>17506</v>
      </c>
    </row>
    <row r="853" spans="1:14" x14ac:dyDescent="0.25">
      <c r="A853" s="19" t="str">
        <f t="shared" si="40"/>
        <v>43262Sambodromo x JB4607005h</v>
      </c>
      <c r="B853" s="19" t="str">
        <f t="shared" si="41"/>
        <v>43262Sambodromo x JB46070</v>
      </c>
      <c r="C853" s="19" t="s">
        <v>150</v>
      </c>
      <c r="D853" s="19">
        <v>43262</v>
      </c>
      <c r="E853" s="20"/>
      <c r="F853" s="19" t="s">
        <v>159</v>
      </c>
      <c r="G853" s="21" t="s">
        <v>188</v>
      </c>
      <c r="H853" s="22">
        <f t="shared" si="42"/>
        <v>46070</v>
      </c>
      <c r="I853" s="19" t="s">
        <v>623</v>
      </c>
      <c r="J853" s="21" t="str">
        <f>IF(LEN(A853&amp;B853)&lt;2,"Não Utilizou",IF((IFERROR(IFERROR(VLOOKUP(A853,Agendamento!A:C,3,0),VLOOKUP(B853,Agendamento!B:C,2,0)&amp;"B"),"Encaixe"))="Agendado","Agend_OK",IF((IFERROR(IFERROR(VLOOKUP(A853,Agendamento!A:C,3,0),VLOOKUP(B853,Agendamento!B:C,2,0)&amp;"B"),"Encaixe"))="AgendadoB","Agend_NOK",IF((IFERROR(IFERROR(VLOOKUP(A853,Agendamento!A:C,3,0),VLOOKUP(B853,Agendamento!B:C,2,0)&amp;"B"),"Encaixe"))="Encaixe","Encaixe","Não Utilizou"))))</f>
        <v>Agend_NOK</v>
      </c>
      <c r="K853" s="21" t="str">
        <f>IFERROR(VLOOKUP(L853,'Base Colaboradores'!C:F,4,0),"PRESTADOR DE SERVIÇOS")</f>
        <v>JORNALISMO</v>
      </c>
      <c r="L853" s="19" t="s">
        <v>16228</v>
      </c>
      <c r="M853" s="19" t="s">
        <v>4622</v>
      </c>
      <c r="N853" s="19" t="s">
        <v>17561</v>
      </c>
    </row>
    <row r="854" spans="1:14" x14ac:dyDescent="0.25">
      <c r="A854" s="19" t="str">
        <f t="shared" si="40"/>
        <v>82103Sambodromo x JB4607005h</v>
      </c>
      <c r="B854" s="19" t="str">
        <f t="shared" si="41"/>
        <v>82103Sambodromo x JB46070</v>
      </c>
      <c r="C854" s="19" t="s">
        <v>109</v>
      </c>
      <c r="D854" s="19">
        <v>82103</v>
      </c>
      <c r="E854" s="20"/>
      <c r="F854" s="19" t="s">
        <v>159</v>
      </c>
      <c r="G854" s="21" t="s">
        <v>188</v>
      </c>
      <c r="H854" s="22">
        <f t="shared" si="42"/>
        <v>46070</v>
      </c>
      <c r="I854" s="19" t="s">
        <v>623</v>
      </c>
      <c r="J854" s="21" t="str">
        <f>IF(LEN(A854&amp;B854)&lt;2,"Não Utilizou",IF((IFERROR(IFERROR(VLOOKUP(A854,Agendamento!A:C,3,0),VLOOKUP(B854,Agendamento!B:C,2,0)&amp;"B"),"Encaixe"))="Agendado","Agend_OK",IF((IFERROR(IFERROR(VLOOKUP(A854,Agendamento!A:C,3,0),VLOOKUP(B854,Agendamento!B:C,2,0)&amp;"B"),"Encaixe"))="AgendadoB","Agend_NOK",IF((IFERROR(IFERROR(VLOOKUP(A854,Agendamento!A:C,3,0),VLOOKUP(B854,Agendamento!B:C,2,0)&amp;"B"),"Encaixe"))="Encaixe","Encaixe","Não Utilizou"))))</f>
        <v>Agend_OK</v>
      </c>
      <c r="K854" s="21" t="str">
        <f>IFERROR(VLOOKUP(L854,'Base Colaboradores'!C:F,4,0),"PRESTADOR DE SERVIÇOS")</f>
        <v>JORNALISMO</v>
      </c>
      <c r="L854" s="19" t="s">
        <v>16714</v>
      </c>
      <c r="M854" s="19" t="s">
        <v>5297</v>
      </c>
      <c r="N854" s="19" t="s">
        <v>17556</v>
      </c>
    </row>
    <row r="855" spans="1:14" x14ac:dyDescent="0.25">
      <c r="A855" s="19" t="str">
        <f t="shared" si="40"/>
        <v>70705Sambodromo x EG4607000h</v>
      </c>
      <c r="B855" s="19" t="str">
        <f t="shared" si="41"/>
        <v>70705Sambodromo x EG46070</v>
      </c>
      <c r="C855" s="19" t="s">
        <v>156</v>
      </c>
      <c r="D855" s="19">
        <v>70705</v>
      </c>
      <c r="E855" s="20"/>
      <c r="F855" s="19" t="s">
        <v>151</v>
      </c>
      <c r="G855" s="21" t="s">
        <v>152</v>
      </c>
      <c r="H855" s="22">
        <f t="shared" si="42"/>
        <v>46070</v>
      </c>
      <c r="I855" s="19" t="s">
        <v>623</v>
      </c>
      <c r="J855" s="21" t="str">
        <f>IF(LEN(A855&amp;B855)&lt;2,"Não Utilizou",IF((IFERROR(IFERROR(VLOOKUP(A855,Agendamento!A:C,3,0),VLOOKUP(B855,Agendamento!B:C,2,0)&amp;"B"),"Encaixe"))="Agendado","Agend_OK",IF((IFERROR(IFERROR(VLOOKUP(A855,Agendamento!A:C,3,0),VLOOKUP(B855,Agendamento!B:C,2,0)&amp;"B"),"Encaixe"))="AgendadoB","Agend_NOK",IF((IFERROR(IFERROR(VLOOKUP(A855,Agendamento!A:C,3,0),VLOOKUP(B855,Agendamento!B:C,2,0)&amp;"B"),"Encaixe"))="Encaixe","Encaixe","Não Utilizou"))))</f>
        <v>Agend_OK</v>
      </c>
      <c r="K855" s="21" t="str">
        <f>IFERROR(VLOOKUP(L855,'Base Colaboradores'!C:F,4,0),"PRESTADOR DE SERVIÇOS")</f>
        <v>FINANCAS JURIDICO E INFRAESTRUTURA</v>
      </c>
      <c r="L855" s="19" t="s">
        <v>16098</v>
      </c>
      <c r="M855" s="19" t="s">
        <v>5255</v>
      </c>
      <c r="N855" s="19" t="s">
        <v>18114</v>
      </c>
    </row>
    <row r="856" spans="1:14" x14ac:dyDescent="0.25">
      <c r="A856" s="19" t="str">
        <f t="shared" si="40"/>
        <v>59538Sambodromo x JB4607005h</v>
      </c>
      <c r="B856" s="19" t="str">
        <f t="shared" si="41"/>
        <v>59538Sambodromo x JB46070</v>
      </c>
      <c r="C856" s="19" t="s">
        <v>572</v>
      </c>
      <c r="D856" s="19">
        <v>59538</v>
      </c>
      <c r="E856" s="20"/>
      <c r="F856" s="19" t="s">
        <v>159</v>
      </c>
      <c r="G856" s="21" t="s">
        <v>188</v>
      </c>
      <c r="H856" s="22">
        <f t="shared" si="42"/>
        <v>46070</v>
      </c>
      <c r="I856" s="19" t="s">
        <v>623</v>
      </c>
      <c r="J856" s="21" t="str">
        <f>IF(LEN(A856&amp;B856)&lt;2,"Não Utilizou",IF((IFERROR(IFERROR(VLOOKUP(A856,Agendamento!A:C,3,0),VLOOKUP(B856,Agendamento!B:C,2,0)&amp;"B"),"Encaixe"))="Agendado","Agend_OK",IF((IFERROR(IFERROR(VLOOKUP(A856,Agendamento!A:C,3,0),VLOOKUP(B856,Agendamento!B:C,2,0)&amp;"B"),"Encaixe"))="AgendadoB","Agend_NOK",IF((IFERROR(IFERROR(VLOOKUP(A856,Agendamento!A:C,3,0),VLOOKUP(B856,Agendamento!B:C,2,0)&amp;"B"),"Encaixe"))="Encaixe","Encaixe","Não Utilizou"))))</f>
        <v>Encaixe</v>
      </c>
      <c r="K856" s="21" t="str">
        <f>IFERROR(VLOOKUP(L856,'Base Colaboradores'!C:F,4,0),"PRESTADOR DE SERVIÇOS")</f>
        <v>TECNOLOGIA</v>
      </c>
      <c r="L856" s="19" t="s">
        <v>16088</v>
      </c>
      <c r="M856" s="19" t="s">
        <v>2276</v>
      </c>
      <c r="N856" s="19" t="s">
        <v>17486</v>
      </c>
    </row>
    <row r="857" spans="1:14" x14ac:dyDescent="0.25">
      <c r="A857" s="19" t="str">
        <f t="shared" si="40"/>
        <v>85656Sambodromo x EG4607005h</v>
      </c>
      <c r="B857" s="19" t="str">
        <f t="shared" si="41"/>
        <v>85656Sambodromo x EG46070</v>
      </c>
      <c r="C857" s="19" t="s">
        <v>85</v>
      </c>
      <c r="D857" s="19">
        <v>85656</v>
      </c>
      <c r="E857" s="20"/>
      <c r="F857" s="19" t="s">
        <v>151</v>
      </c>
      <c r="G857" s="21" t="s">
        <v>188</v>
      </c>
      <c r="H857" s="22">
        <f t="shared" si="42"/>
        <v>46070</v>
      </c>
      <c r="I857" s="19" t="s">
        <v>623</v>
      </c>
      <c r="J857" s="21" t="str">
        <f>IF(LEN(A857&amp;B857)&lt;2,"Não Utilizou",IF((IFERROR(IFERROR(VLOOKUP(A857,Agendamento!A:C,3,0),VLOOKUP(B857,Agendamento!B:C,2,0)&amp;"B"),"Encaixe"))="Agendado","Agend_OK",IF((IFERROR(IFERROR(VLOOKUP(A857,Agendamento!A:C,3,0),VLOOKUP(B857,Agendamento!B:C,2,0)&amp;"B"),"Encaixe"))="AgendadoB","Agend_NOK",IF((IFERROR(IFERROR(VLOOKUP(A857,Agendamento!A:C,3,0),VLOOKUP(B857,Agendamento!B:C,2,0)&amp;"B"),"Encaixe"))="Encaixe","Encaixe","Não Utilizou"))))</f>
        <v>Agend_NOK</v>
      </c>
      <c r="K857" s="21" t="str">
        <f>IFERROR(VLOOKUP(L857,'Base Colaboradores'!C:F,4,0),"PRESTADOR DE SERVIÇOS")</f>
        <v>TECNOLOGIA</v>
      </c>
      <c r="L857" s="19" t="s">
        <v>16317</v>
      </c>
      <c r="M857" s="19" t="s">
        <v>12397</v>
      </c>
      <c r="N857" s="19" t="s">
        <v>17583</v>
      </c>
    </row>
    <row r="858" spans="1:14" x14ac:dyDescent="0.25">
      <c r="A858" s="19" t="str">
        <f t="shared" si="40"/>
        <v>46344Sambodromo x JB4607006h</v>
      </c>
      <c r="B858" s="19" t="str">
        <f t="shared" si="41"/>
        <v>46344Sambodromo x JB46070</v>
      </c>
      <c r="C858" s="19" t="s">
        <v>259</v>
      </c>
      <c r="D858" s="19">
        <v>46344</v>
      </c>
      <c r="E858" s="20"/>
      <c r="F858" s="19" t="s">
        <v>159</v>
      </c>
      <c r="G858" s="21" t="s">
        <v>193</v>
      </c>
      <c r="H858" s="22">
        <f t="shared" si="42"/>
        <v>46070</v>
      </c>
      <c r="I858" s="19" t="s">
        <v>623</v>
      </c>
      <c r="J858" s="21" t="str">
        <f>IF(LEN(A858&amp;B858)&lt;2,"Não Utilizou",IF((IFERROR(IFERROR(VLOOKUP(A858,Agendamento!A:C,3,0),VLOOKUP(B858,Agendamento!B:C,2,0)&amp;"B"),"Encaixe"))="Agendado","Agend_OK",IF((IFERROR(IFERROR(VLOOKUP(A858,Agendamento!A:C,3,0),VLOOKUP(B858,Agendamento!B:C,2,0)&amp;"B"),"Encaixe"))="AgendadoB","Agend_NOK",IF((IFERROR(IFERROR(VLOOKUP(A858,Agendamento!A:C,3,0),VLOOKUP(B858,Agendamento!B:C,2,0)&amp;"B"),"Encaixe"))="Encaixe","Encaixe","Não Utilizou"))))</f>
        <v>Agend_NOK</v>
      </c>
      <c r="K858" s="21" t="str">
        <f>IFERROR(VLOOKUP(L858,'Base Colaboradores'!C:F,4,0),"PRESTADOR DE SERVIÇOS")</f>
        <v>JORNALISMO</v>
      </c>
      <c r="L858" s="19" t="s">
        <v>16120</v>
      </c>
      <c r="M858" s="19" t="s">
        <v>12286</v>
      </c>
      <c r="N858" s="19" t="s">
        <v>17649</v>
      </c>
    </row>
    <row r="859" spans="1:14" x14ac:dyDescent="0.25">
      <c r="A859" s="19" t="str">
        <f t="shared" si="40"/>
        <v>30989Sambodromo x EG4607005h</v>
      </c>
      <c r="B859" s="19" t="str">
        <f t="shared" si="41"/>
        <v>30989Sambodromo x EG46070</v>
      </c>
      <c r="C859" s="19" t="s">
        <v>93</v>
      </c>
      <c r="D859" s="19">
        <v>30989</v>
      </c>
      <c r="E859" s="20"/>
      <c r="F859" s="19" t="s">
        <v>151</v>
      </c>
      <c r="G859" s="21" t="s">
        <v>188</v>
      </c>
      <c r="H859" s="22">
        <f t="shared" si="42"/>
        <v>46070</v>
      </c>
      <c r="I859" s="19" t="s">
        <v>623</v>
      </c>
      <c r="J859" s="21" t="str">
        <f>IF(LEN(A859&amp;B859)&lt;2,"Não Utilizou",IF((IFERROR(IFERROR(VLOOKUP(A859,Agendamento!A:C,3,0),VLOOKUP(B859,Agendamento!B:C,2,0)&amp;"B"),"Encaixe"))="Agendado","Agend_OK",IF((IFERROR(IFERROR(VLOOKUP(A859,Agendamento!A:C,3,0),VLOOKUP(B859,Agendamento!B:C,2,0)&amp;"B"),"Encaixe"))="AgendadoB","Agend_NOK",IF((IFERROR(IFERROR(VLOOKUP(A859,Agendamento!A:C,3,0),VLOOKUP(B859,Agendamento!B:C,2,0)&amp;"B"),"Encaixe"))="Encaixe","Encaixe","Não Utilizou"))))</f>
        <v>Agend_NOK</v>
      </c>
      <c r="K859" s="21" t="str">
        <f>IFERROR(VLOOKUP(L859,'Base Colaboradores'!C:F,4,0),"PRESTADOR DE SERVIÇOS")</f>
        <v>JORNALISMO</v>
      </c>
      <c r="L859" s="19" t="s">
        <v>16228</v>
      </c>
      <c r="M859" s="19" t="s">
        <v>4622</v>
      </c>
      <c r="N859" s="19" t="s">
        <v>17766</v>
      </c>
    </row>
    <row r="860" spans="1:14" x14ac:dyDescent="0.25">
      <c r="A860" s="19" t="str">
        <f t="shared" si="40"/>
        <v>02567944729Sambodromo x EG4607005h</v>
      </c>
      <c r="B860" s="19" t="str">
        <f t="shared" si="41"/>
        <v>02567944729Sambodromo x EG46070</v>
      </c>
      <c r="C860" s="19" t="s">
        <v>90</v>
      </c>
      <c r="D860" s="19"/>
      <c r="E860" s="20" t="s">
        <v>91</v>
      </c>
      <c r="F860" s="19" t="s">
        <v>151</v>
      </c>
      <c r="G860" s="21" t="s">
        <v>188</v>
      </c>
      <c r="H860" s="22">
        <f t="shared" si="42"/>
        <v>46070</v>
      </c>
      <c r="I860" s="19" t="s">
        <v>623</v>
      </c>
      <c r="J860" s="21" t="str">
        <f>IF(LEN(A860&amp;B860)&lt;2,"Não Utilizou",IF((IFERROR(IFERROR(VLOOKUP(A860,Agendamento!A:C,3,0),VLOOKUP(B860,Agendamento!B:C,2,0)&amp;"B"),"Encaixe"))="Agendado","Agend_OK",IF((IFERROR(IFERROR(VLOOKUP(A860,Agendamento!A:C,3,0),VLOOKUP(B860,Agendamento!B:C,2,0)&amp;"B"),"Encaixe"))="AgendadoB","Agend_NOK",IF((IFERROR(IFERROR(VLOOKUP(A860,Agendamento!A:C,3,0),VLOOKUP(B860,Agendamento!B:C,2,0)&amp;"B"),"Encaixe"))="Encaixe","Encaixe","Não Utilizou"))))</f>
        <v>Agend_OK</v>
      </c>
      <c r="K860" s="21" t="str">
        <f>IFERROR(VLOOKUP(L860,'Base Colaboradores'!C:F,4,0),"PRESTADOR DE SERVIÇOS")</f>
        <v>PRESTADOR DE SERVIÇOS</v>
      </c>
      <c r="L860" s="19" t="s">
        <v>19299</v>
      </c>
      <c r="M860" s="19" t="s">
        <v>19218</v>
      </c>
      <c r="N860" s="19" t="s">
        <v>19218</v>
      </c>
    </row>
    <row r="861" spans="1:14" x14ac:dyDescent="0.25">
      <c r="A861" s="19" t="str">
        <f t="shared" si="40"/>
        <v>63078Sambodromo x JB4607000h</v>
      </c>
      <c r="B861" s="19" t="str">
        <f t="shared" si="41"/>
        <v>63078Sambodromo x JB46070</v>
      </c>
      <c r="C861" s="19" t="s">
        <v>181</v>
      </c>
      <c r="D861" s="19">
        <v>63078</v>
      </c>
      <c r="E861" s="20"/>
      <c r="F861" s="19" t="s">
        <v>159</v>
      </c>
      <c r="G861" s="21" t="s">
        <v>152</v>
      </c>
      <c r="H861" s="22">
        <f t="shared" si="42"/>
        <v>46070</v>
      </c>
      <c r="I861" s="19" t="s">
        <v>623</v>
      </c>
      <c r="J861" s="21" t="str">
        <f>IF(LEN(A861&amp;B861)&lt;2,"Não Utilizou",IF((IFERROR(IFERROR(VLOOKUP(A861,Agendamento!A:C,3,0),VLOOKUP(B861,Agendamento!B:C,2,0)&amp;"B"),"Encaixe"))="Agendado","Agend_OK",IF((IFERROR(IFERROR(VLOOKUP(A861,Agendamento!A:C,3,0),VLOOKUP(B861,Agendamento!B:C,2,0)&amp;"B"),"Encaixe"))="AgendadoB","Agend_NOK",IF((IFERROR(IFERROR(VLOOKUP(A861,Agendamento!A:C,3,0),VLOOKUP(B861,Agendamento!B:C,2,0)&amp;"B"),"Encaixe"))="Encaixe","Encaixe","Não Utilizou"))))</f>
        <v>Encaixe</v>
      </c>
      <c r="K861" s="21" t="str">
        <f>IFERROR(VLOOKUP(L861,'Base Colaboradores'!C:F,4,0),"PRESTADOR DE SERVIÇOS")</f>
        <v>TECNOLOGIA</v>
      </c>
      <c r="L861" s="19" t="s">
        <v>16260</v>
      </c>
      <c r="M861" s="19" t="s">
        <v>5234</v>
      </c>
      <c r="N861" s="19" t="s">
        <v>17510</v>
      </c>
    </row>
    <row r="862" spans="1:14" x14ac:dyDescent="0.25">
      <c r="A862" s="19" t="str">
        <f t="shared" si="40"/>
        <v>11453434739Sambodromo x EG4607006h</v>
      </c>
      <c r="B862" s="19" t="str">
        <f t="shared" si="41"/>
        <v>11453434739Sambodromo x EG46070</v>
      </c>
      <c r="C862" s="19" t="s">
        <v>308</v>
      </c>
      <c r="D862" s="19"/>
      <c r="E862" s="20" t="s">
        <v>217</v>
      </c>
      <c r="F862" s="19" t="s">
        <v>151</v>
      </c>
      <c r="G862" s="21" t="s">
        <v>193</v>
      </c>
      <c r="H862" s="22">
        <f t="shared" si="42"/>
        <v>46070</v>
      </c>
      <c r="I862" s="19" t="s">
        <v>623</v>
      </c>
      <c r="J862" s="21" t="str">
        <f>IF(LEN(A862&amp;B862)&lt;2,"Não Utilizou",IF((IFERROR(IFERROR(VLOOKUP(A862,Agendamento!A:C,3,0),VLOOKUP(B862,Agendamento!B:C,2,0)&amp;"B"),"Encaixe"))="Agendado","Agend_OK",IF((IFERROR(IFERROR(VLOOKUP(A862,Agendamento!A:C,3,0),VLOOKUP(B862,Agendamento!B:C,2,0)&amp;"B"),"Encaixe"))="AgendadoB","Agend_NOK",IF((IFERROR(IFERROR(VLOOKUP(A862,Agendamento!A:C,3,0),VLOOKUP(B862,Agendamento!B:C,2,0)&amp;"B"),"Encaixe"))="Encaixe","Encaixe","Não Utilizou"))))</f>
        <v>Agend_OK</v>
      </c>
      <c r="K862" s="21" t="str">
        <f>IFERROR(VLOOKUP(L862,'Base Colaboradores'!C:F,4,0),"PRESTADOR DE SERVIÇOS")</f>
        <v>PRESTADOR DE SERVIÇOS</v>
      </c>
      <c r="L862" s="19" t="s">
        <v>19298</v>
      </c>
      <c r="M862" s="19" t="s">
        <v>19218</v>
      </c>
      <c r="N862" s="19" t="s">
        <v>19218</v>
      </c>
    </row>
    <row r="863" spans="1:14" x14ac:dyDescent="0.25">
      <c r="A863" s="19" t="str">
        <f t="shared" si="40"/>
        <v>03181778540Sambodromo x EG4607006h</v>
      </c>
      <c r="B863" s="19" t="str">
        <f t="shared" si="41"/>
        <v>03181778540Sambodromo x EG46070</v>
      </c>
      <c r="C863" s="19" t="s">
        <v>227</v>
      </c>
      <c r="D863" s="19"/>
      <c r="E863" s="20" t="s">
        <v>52</v>
      </c>
      <c r="F863" s="19" t="s">
        <v>151</v>
      </c>
      <c r="G863" s="21" t="s">
        <v>193</v>
      </c>
      <c r="H863" s="22">
        <f t="shared" si="42"/>
        <v>46070</v>
      </c>
      <c r="I863" s="19" t="s">
        <v>623</v>
      </c>
      <c r="J863" s="21" t="str">
        <f>IF(LEN(A863&amp;B863)&lt;2,"Não Utilizou",IF((IFERROR(IFERROR(VLOOKUP(A863,Agendamento!A:C,3,0),VLOOKUP(B863,Agendamento!B:C,2,0)&amp;"B"),"Encaixe"))="Agendado","Agend_OK",IF((IFERROR(IFERROR(VLOOKUP(A863,Agendamento!A:C,3,0),VLOOKUP(B863,Agendamento!B:C,2,0)&amp;"B"),"Encaixe"))="AgendadoB","Agend_NOK",IF((IFERROR(IFERROR(VLOOKUP(A863,Agendamento!A:C,3,0),VLOOKUP(B863,Agendamento!B:C,2,0)&amp;"B"),"Encaixe"))="Encaixe","Encaixe","Não Utilizou"))))</f>
        <v>Agend_OK</v>
      </c>
      <c r="K863" s="21" t="str">
        <f>IFERROR(VLOOKUP(L863,'Base Colaboradores'!C:F,4,0),"PRESTADOR DE SERVIÇOS")</f>
        <v>PRESTADOR DE SERVIÇOS</v>
      </c>
      <c r="L863" s="19" t="s">
        <v>19298</v>
      </c>
      <c r="M863" s="19" t="s">
        <v>19218</v>
      </c>
      <c r="N863" s="19" t="s">
        <v>19218</v>
      </c>
    </row>
    <row r="864" spans="1:14" x14ac:dyDescent="0.25">
      <c r="A864" s="19" t="str">
        <f t="shared" si="40"/>
        <v>90865Sambodromo x JB4607002h</v>
      </c>
      <c r="B864" s="19" t="str">
        <f t="shared" si="41"/>
        <v>90865Sambodromo x JB46070</v>
      </c>
      <c r="C864" s="19" t="s">
        <v>583</v>
      </c>
      <c r="D864" s="19">
        <v>90865</v>
      </c>
      <c r="E864" s="20"/>
      <c r="F864" s="19" t="s">
        <v>159</v>
      </c>
      <c r="G864" s="21" t="s">
        <v>166</v>
      </c>
      <c r="H864" s="22">
        <f t="shared" si="42"/>
        <v>46070</v>
      </c>
      <c r="I864" s="19" t="s">
        <v>623</v>
      </c>
      <c r="J864" s="21" t="str">
        <f>IF(LEN(A864&amp;B864)&lt;2,"Não Utilizou",IF((IFERROR(IFERROR(VLOOKUP(A864,Agendamento!A:C,3,0),VLOOKUP(B864,Agendamento!B:C,2,0)&amp;"B"),"Encaixe"))="Agendado","Agend_OK",IF((IFERROR(IFERROR(VLOOKUP(A864,Agendamento!A:C,3,0),VLOOKUP(B864,Agendamento!B:C,2,0)&amp;"B"),"Encaixe"))="AgendadoB","Agend_NOK",IF((IFERROR(IFERROR(VLOOKUP(A864,Agendamento!A:C,3,0),VLOOKUP(B864,Agendamento!B:C,2,0)&amp;"B"),"Encaixe"))="Encaixe","Encaixe","Não Utilizou"))))</f>
        <v>Agend_OK</v>
      </c>
      <c r="K864" s="21" t="str">
        <f>IFERROR(VLOOKUP(L864,'Base Colaboradores'!C:F,4,0),"PRESTADOR DE SERVIÇOS")</f>
        <v>FINANCAS JURIDICO E INFRAESTRUTURA</v>
      </c>
      <c r="L864" s="19" t="s">
        <v>16949</v>
      </c>
      <c r="M864" s="19" t="s">
        <v>3711</v>
      </c>
      <c r="N864" s="19" t="s">
        <v>18511</v>
      </c>
    </row>
    <row r="865" spans="1:14" x14ac:dyDescent="0.25">
      <c r="A865" s="19" t="str">
        <f t="shared" si="40"/>
        <v>90746Sambodromo x EG4607005h</v>
      </c>
      <c r="B865" s="19" t="str">
        <f t="shared" si="41"/>
        <v>90746Sambodromo x EG46070</v>
      </c>
      <c r="C865" s="19" t="s">
        <v>92</v>
      </c>
      <c r="D865" s="19">
        <v>90746</v>
      </c>
      <c r="E865" s="20"/>
      <c r="F865" s="19" t="s">
        <v>151</v>
      </c>
      <c r="G865" s="21" t="s">
        <v>188</v>
      </c>
      <c r="H865" s="22">
        <f t="shared" si="42"/>
        <v>46070</v>
      </c>
      <c r="I865" s="19" t="s">
        <v>623</v>
      </c>
      <c r="J865" s="21" t="str">
        <f>IF(LEN(A865&amp;B865)&lt;2,"Não Utilizou",IF((IFERROR(IFERROR(VLOOKUP(A865,Agendamento!A:C,3,0),VLOOKUP(B865,Agendamento!B:C,2,0)&amp;"B"),"Encaixe"))="Agendado","Agend_OK",IF((IFERROR(IFERROR(VLOOKUP(A865,Agendamento!A:C,3,0),VLOOKUP(B865,Agendamento!B:C,2,0)&amp;"B"),"Encaixe"))="AgendadoB","Agend_NOK",IF((IFERROR(IFERROR(VLOOKUP(A865,Agendamento!A:C,3,0),VLOOKUP(B865,Agendamento!B:C,2,0)&amp;"B"),"Encaixe"))="Encaixe","Encaixe","Não Utilizou"))))</f>
        <v>Agend_NOK</v>
      </c>
      <c r="K865" s="21" t="str">
        <f>IFERROR(VLOOKUP(L865,'Base Colaboradores'!C:F,4,0),"PRESTADOR DE SERVIÇOS")</f>
        <v>TECNOLOGIA</v>
      </c>
      <c r="L865" s="19" t="s">
        <v>16317</v>
      </c>
      <c r="M865" s="19" t="s">
        <v>12397</v>
      </c>
      <c r="N865" s="19" t="s">
        <v>17486</v>
      </c>
    </row>
    <row r="866" spans="1:14" x14ac:dyDescent="0.25">
      <c r="A866" s="19" t="str">
        <f t="shared" si="40"/>
        <v>23578Sambodromo x EG4607006h</v>
      </c>
      <c r="B866" s="19" t="str">
        <f t="shared" si="41"/>
        <v>23578Sambodromo x EG46070</v>
      </c>
      <c r="C866" s="19" t="s">
        <v>127</v>
      </c>
      <c r="D866" s="19">
        <v>23578</v>
      </c>
      <c r="E866" s="20"/>
      <c r="F866" s="19" t="s">
        <v>151</v>
      </c>
      <c r="G866" s="21" t="s">
        <v>193</v>
      </c>
      <c r="H866" s="22">
        <f t="shared" si="42"/>
        <v>46070</v>
      </c>
      <c r="I866" s="19" t="s">
        <v>623</v>
      </c>
      <c r="J866" s="21" t="str">
        <f>IF(LEN(A866&amp;B866)&lt;2,"Não Utilizou",IF((IFERROR(IFERROR(VLOOKUP(A866,Agendamento!A:C,3,0),VLOOKUP(B866,Agendamento!B:C,2,0)&amp;"B"),"Encaixe"))="Agendado","Agend_OK",IF((IFERROR(IFERROR(VLOOKUP(A866,Agendamento!A:C,3,0),VLOOKUP(B866,Agendamento!B:C,2,0)&amp;"B"),"Encaixe"))="AgendadoB","Agend_NOK",IF((IFERROR(IFERROR(VLOOKUP(A866,Agendamento!A:C,3,0),VLOOKUP(B866,Agendamento!B:C,2,0)&amp;"B"),"Encaixe"))="Encaixe","Encaixe","Não Utilizou"))))</f>
        <v>Agend_NOK</v>
      </c>
      <c r="K866" s="21" t="str">
        <f>IFERROR(VLOOKUP(L866,'Base Colaboradores'!C:F,4,0),"PRESTADOR DE SERVIÇOS")</f>
        <v>FINANCAS JURIDICO E INFRAESTRUTURA</v>
      </c>
      <c r="L866" s="19" t="s">
        <v>16264</v>
      </c>
      <c r="M866" s="19" t="s">
        <v>15092</v>
      </c>
      <c r="N866" s="19" t="s">
        <v>17512</v>
      </c>
    </row>
    <row r="867" spans="1:14" x14ac:dyDescent="0.25">
      <c r="A867" s="19" t="str">
        <f t="shared" si="40"/>
        <v>10793318750Sambodromo x EG4607006h</v>
      </c>
      <c r="B867" s="19" t="str">
        <f t="shared" si="41"/>
        <v>10793318750Sambodromo x EG46070</v>
      </c>
      <c r="C867" s="19" t="s">
        <v>21</v>
      </c>
      <c r="D867" s="19"/>
      <c r="E867" s="20" t="s">
        <v>215</v>
      </c>
      <c r="F867" s="19" t="s">
        <v>151</v>
      </c>
      <c r="G867" s="21" t="s">
        <v>193</v>
      </c>
      <c r="H867" s="22">
        <f t="shared" si="42"/>
        <v>46070</v>
      </c>
      <c r="I867" s="19" t="s">
        <v>623</v>
      </c>
      <c r="J867" s="21" t="str">
        <f>IF(LEN(A867&amp;B867)&lt;2,"Não Utilizou",IF((IFERROR(IFERROR(VLOOKUP(A867,Agendamento!A:C,3,0),VLOOKUP(B867,Agendamento!B:C,2,0)&amp;"B"),"Encaixe"))="Agendado","Agend_OK",IF((IFERROR(IFERROR(VLOOKUP(A867,Agendamento!A:C,3,0),VLOOKUP(B867,Agendamento!B:C,2,0)&amp;"B"),"Encaixe"))="AgendadoB","Agend_NOK",IF((IFERROR(IFERROR(VLOOKUP(A867,Agendamento!A:C,3,0),VLOOKUP(B867,Agendamento!B:C,2,0)&amp;"B"),"Encaixe"))="Encaixe","Encaixe","Não Utilizou"))))</f>
        <v>Agend_OK</v>
      </c>
      <c r="K867" s="21" t="str">
        <f>IFERROR(VLOOKUP(L867,'Base Colaboradores'!C:F,4,0),"PRESTADOR DE SERVIÇOS")</f>
        <v>PRESTADOR DE SERVIÇOS</v>
      </c>
      <c r="L867" s="19" t="s">
        <v>19298</v>
      </c>
      <c r="M867" s="19" t="s">
        <v>19218</v>
      </c>
      <c r="N867" s="19" t="s">
        <v>19218</v>
      </c>
    </row>
    <row r="868" spans="1:14" x14ac:dyDescent="0.25">
      <c r="A868" s="19" t="str">
        <f t="shared" si="40"/>
        <v>57627Sambodromo x EG4607002h</v>
      </c>
      <c r="B868" s="19" t="str">
        <f t="shared" si="41"/>
        <v>57627Sambodromo x EG46070</v>
      </c>
      <c r="C868" s="19" t="s">
        <v>283</v>
      </c>
      <c r="D868" s="19">
        <v>57627</v>
      </c>
      <c r="E868" s="20"/>
      <c r="F868" s="19" t="s">
        <v>151</v>
      </c>
      <c r="G868" s="21" t="s">
        <v>166</v>
      </c>
      <c r="H868" s="22">
        <f t="shared" si="42"/>
        <v>46070</v>
      </c>
      <c r="I868" s="19" t="s">
        <v>623</v>
      </c>
      <c r="J868" s="21" t="str">
        <f>IF(LEN(A868&amp;B868)&lt;2,"Não Utilizou",IF((IFERROR(IFERROR(VLOOKUP(A868,Agendamento!A:C,3,0),VLOOKUP(B868,Agendamento!B:C,2,0)&amp;"B"),"Encaixe"))="Agendado","Agend_OK",IF((IFERROR(IFERROR(VLOOKUP(A868,Agendamento!A:C,3,0),VLOOKUP(B868,Agendamento!B:C,2,0)&amp;"B"),"Encaixe"))="AgendadoB","Agend_NOK",IF((IFERROR(IFERROR(VLOOKUP(A868,Agendamento!A:C,3,0),VLOOKUP(B868,Agendamento!B:C,2,0)&amp;"B"),"Encaixe"))="Encaixe","Encaixe","Não Utilizou"))))</f>
        <v>Agend_NOK</v>
      </c>
      <c r="K868" s="21" t="str">
        <f>IFERROR(VLOOKUP(L868,'Base Colaboradores'!C:F,4,0),"PRESTADOR DE SERVIÇOS")</f>
        <v>TECNOLOGIA</v>
      </c>
      <c r="L868" s="19" t="s">
        <v>17292</v>
      </c>
      <c r="M868" s="19" t="s">
        <v>12601</v>
      </c>
      <c r="N868" s="19" t="s">
        <v>17751</v>
      </c>
    </row>
    <row r="869" spans="1:14" x14ac:dyDescent="0.25">
      <c r="A869" s="19" t="str">
        <f t="shared" si="40"/>
        <v>69082Sambodromo x JB4607004h</v>
      </c>
      <c r="B869" s="19" t="str">
        <f t="shared" si="41"/>
        <v>69082Sambodromo x JB46070</v>
      </c>
      <c r="C869" s="19" t="s">
        <v>179</v>
      </c>
      <c r="D869" s="19">
        <v>69082</v>
      </c>
      <c r="E869" s="20"/>
      <c r="F869" s="19" t="s">
        <v>159</v>
      </c>
      <c r="G869" s="21" t="s">
        <v>178</v>
      </c>
      <c r="H869" s="22">
        <f t="shared" si="42"/>
        <v>46070</v>
      </c>
      <c r="I869" s="19" t="s">
        <v>623</v>
      </c>
      <c r="J869" s="21" t="str">
        <f>IF(LEN(A869&amp;B869)&lt;2,"Não Utilizou",IF((IFERROR(IFERROR(VLOOKUP(A869,Agendamento!A:C,3,0),VLOOKUP(B869,Agendamento!B:C,2,0)&amp;"B"),"Encaixe"))="Agendado","Agend_OK",IF((IFERROR(IFERROR(VLOOKUP(A869,Agendamento!A:C,3,0),VLOOKUP(B869,Agendamento!B:C,2,0)&amp;"B"),"Encaixe"))="AgendadoB","Agend_NOK",IF((IFERROR(IFERROR(VLOOKUP(A869,Agendamento!A:C,3,0),VLOOKUP(B869,Agendamento!B:C,2,0)&amp;"B"),"Encaixe"))="Encaixe","Encaixe","Não Utilizou"))))</f>
        <v>Agend_NOK</v>
      </c>
      <c r="K869" s="21" t="str">
        <f>IFERROR(VLOOKUP(L869,'Base Colaboradores'!C:F,4,0),"PRESTADOR DE SERVIÇOS")</f>
        <v>TECNOLOGIA</v>
      </c>
      <c r="L869" s="19" t="s">
        <v>16680</v>
      </c>
      <c r="M869" s="19" t="s">
        <v>13875</v>
      </c>
      <c r="N869" s="19" t="s">
        <v>17892</v>
      </c>
    </row>
    <row r="870" spans="1:14" x14ac:dyDescent="0.25">
      <c r="A870" s="19" t="str">
        <f t="shared" si="40"/>
        <v>07377500735Sambodromo x EG4607005h</v>
      </c>
      <c r="B870" s="19" t="str">
        <f t="shared" si="41"/>
        <v>07377500735Sambodromo x EG46070</v>
      </c>
      <c r="C870" s="19" t="s">
        <v>88</v>
      </c>
      <c r="D870" s="19"/>
      <c r="E870" s="20" t="s">
        <v>89</v>
      </c>
      <c r="F870" s="19" t="s">
        <v>151</v>
      </c>
      <c r="G870" s="21" t="s">
        <v>188</v>
      </c>
      <c r="H870" s="22">
        <f t="shared" si="42"/>
        <v>46070</v>
      </c>
      <c r="I870" s="19" t="s">
        <v>623</v>
      </c>
      <c r="J870" s="21" t="str">
        <f>IF(LEN(A870&amp;B870)&lt;2,"Não Utilizou",IF((IFERROR(IFERROR(VLOOKUP(A870,Agendamento!A:C,3,0),VLOOKUP(B870,Agendamento!B:C,2,0)&amp;"B"),"Encaixe"))="Agendado","Agend_OK",IF((IFERROR(IFERROR(VLOOKUP(A870,Agendamento!A:C,3,0),VLOOKUP(B870,Agendamento!B:C,2,0)&amp;"B"),"Encaixe"))="AgendadoB","Agend_NOK",IF((IFERROR(IFERROR(VLOOKUP(A870,Agendamento!A:C,3,0),VLOOKUP(B870,Agendamento!B:C,2,0)&amp;"B"),"Encaixe"))="Encaixe","Encaixe","Não Utilizou"))))</f>
        <v>Encaixe</v>
      </c>
      <c r="K870" s="21" t="str">
        <f>IFERROR(VLOOKUP(L870,'Base Colaboradores'!C:F,4,0),"PRESTADOR DE SERVIÇOS")</f>
        <v>PRESTADOR DE SERVIÇOS</v>
      </c>
      <c r="L870" s="19" t="s">
        <v>19218</v>
      </c>
      <c r="M870" s="19" t="s">
        <v>19218</v>
      </c>
      <c r="N870" s="19" t="s">
        <v>19218</v>
      </c>
    </row>
    <row r="871" spans="1:14" x14ac:dyDescent="0.25">
      <c r="A871" s="19" t="str">
        <f t="shared" si="40"/>
        <v>79784Sambodromo x EG4607006h</v>
      </c>
      <c r="B871" s="19" t="str">
        <f t="shared" si="41"/>
        <v>79784Sambodromo x EG46070</v>
      </c>
      <c r="C871" s="19" t="s">
        <v>30</v>
      </c>
      <c r="D871" s="19">
        <v>79784</v>
      </c>
      <c r="E871" s="20"/>
      <c r="F871" s="19" t="s">
        <v>151</v>
      </c>
      <c r="G871" s="21" t="s">
        <v>193</v>
      </c>
      <c r="H871" s="22">
        <f t="shared" si="42"/>
        <v>46070</v>
      </c>
      <c r="I871" s="19" t="s">
        <v>623</v>
      </c>
      <c r="J871" s="21" t="str">
        <f>IF(LEN(A871&amp;B871)&lt;2,"Não Utilizou",IF((IFERROR(IFERROR(VLOOKUP(A871,Agendamento!A:C,3,0),VLOOKUP(B871,Agendamento!B:C,2,0)&amp;"B"),"Encaixe"))="Agendado","Agend_OK",IF((IFERROR(IFERROR(VLOOKUP(A871,Agendamento!A:C,3,0),VLOOKUP(B871,Agendamento!B:C,2,0)&amp;"B"),"Encaixe"))="AgendadoB","Agend_NOK",IF((IFERROR(IFERROR(VLOOKUP(A871,Agendamento!A:C,3,0),VLOOKUP(B871,Agendamento!B:C,2,0)&amp;"B"),"Encaixe"))="Encaixe","Encaixe","Não Utilizou"))))</f>
        <v>Encaixe</v>
      </c>
      <c r="K871" s="21" t="str">
        <f>IFERROR(VLOOKUP(L871,'Base Colaboradores'!C:F,4,0),"PRESTADOR DE SERVIÇOS")</f>
        <v>FINANCAS JURIDICO E INFRAESTRUTURA</v>
      </c>
      <c r="L871" s="19" t="s">
        <v>16865</v>
      </c>
      <c r="M871" s="19" t="s">
        <v>6753</v>
      </c>
      <c r="N871" s="19" t="s">
        <v>18546</v>
      </c>
    </row>
    <row r="872" spans="1:14" x14ac:dyDescent="0.25">
      <c r="A872" s="19" t="str">
        <f t="shared" si="40"/>
        <v>40753Sambodromo x JB4607002h</v>
      </c>
      <c r="B872" s="19" t="str">
        <f t="shared" si="41"/>
        <v>40753Sambodromo x JB46070</v>
      </c>
      <c r="C872" s="19" t="s">
        <v>246</v>
      </c>
      <c r="D872" s="19">
        <v>40753</v>
      </c>
      <c r="E872" s="20"/>
      <c r="F872" s="19" t="s">
        <v>159</v>
      </c>
      <c r="G872" s="21" t="s">
        <v>166</v>
      </c>
      <c r="H872" s="22">
        <f t="shared" si="42"/>
        <v>46070</v>
      </c>
      <c r="I872" s="19" t="s">
        <v>623</v>
      </c>
      <c r="J872" s="21" t="str">
        <f>IF(LEN(A872&amp;B872)&lt;2,"Não Utilizou",IF((IFERROR(IFERROR(VLOOKUP(A872,Agendamento!A:C,3,0),VLOOKUP(B872,Agendamento!B:C,2,0)&amp;"B"),"Encaixe"))="Agendado","Agend_OK",IF((IFERROR(IFERROR(VLOOKUP(A872,Agendamento!A:C,3,0),VLOOKUP(B872,Agendamento!B:C,2,0)&amp;"B"),"Encaixe"))="AgendadoB","Agend_NOK",IF((IFERROR(IFERROR(VLOOKUP(A872,Agendamento!A:C,3,0),VLOOKUP(B872,Agendamento!B:C,2,0)&amp;"B"),"Encaixe"))="Encaixe","Encaixe","Não Utilizou"))))</f>
        <v>Agend_NOK</v>
      </c>
      <c r="K872" s="21" t="str">
        <f>IFERROR(VLOOKUP(L872,'Base Colaboradores'!C:F,4,0),"PRESTADOR DE SERVIÇOS")</f>
        <v>TECNOLOGIA</v>
      </c>
      <c r="L872" s="19" t="s">
        <v>16174</v>
      </c>
      <c r="M872" s="19" t="s">
        <v>13052</v>
      </c>
      <c r="N872" s="19" t="s">
        <v>17652</v>
      </c>
    </row>
    <row r="873" spans="1:14" x14ac:dyDescent="0.25">
      <c r="A873" s="19" t="str">
        <f t="shared" si="40"/>
        <v>15273793700Sambodromo x JB4607004h</v>
      </c>
      <c r="B873" s="19" t="str">
        <f t="shared" si="41"/>
        <v>15273793700Sambodromo x JB46070</v>
      </c>
      <c r="C873" s="19" t="s">
        <v>41</v>
      </c>
      <c r="D873" s="19"/>
      <c r="E873" s="20" t="s">
        <v>42</v>
      </c>
      <c r="F873" s="19" t="s">
        <v>159</v>
      </c>
      <c r="G873" s="21" t="s">
        <v>178</v>
      </c>
      <c r="H873" s="22">
        <f t="shared" si="42"/>
        <v>46070</v>
      </c>
      <c r="I873" s="19" t="s">
        <v>623</v>
      </c>
      <c r="J873" s="21" t="str">
        <f>IF(LEN(A873&amp;B873)&lt;2,"Não Utilizou",IF((IFERROR(IFERROR(VLOOKUP(A873,Agendamento!A:C,3,0),VLOOKUP(B873,Agendamento!B:C,2,0)&amp;"B"),"Encaixe"))="Agendado","Agend_OK",IF((IFERROR(IFERROR(VLOOKUP(A873,Agendamento!A:C,3,0),VLOOKUP(B873,Agendamento!B:C,2,0)&amp;"B"),"Encaixe"))="AgendadoB","Agend_NOK",IF((IFERROR(IFERROR(VLOOKUP(A873,Agendamento!A:C,3,0),VLOOKUP(B873,Agendamento!B:C,2,0)&amp;"B"),"Encaixe"))="Encaixe","Encaixe","Não Utilizou"))))</f>
        <v>Agend_NOK</v>
      </c>
      <c r="K873" s="21" t="str">
        <f>IFERROR(VLOOKUP(L873,'Base Colaboradores'!C:F,4,0),"PRESTADOR DE SERVIÇOS")</f>
        <v>PRESTADOR DE SERVIÇOS</v>
      </c>
      <c r="L873" s="19" t="s">
        <v>392</v>
      </c>
      <c r="M873" s="19" t="s">
        <v>19218</v>
      </c>
      <c r="N873" s="19" t="s">
        <v>19218</v>
      </c>
    </row>
    <row r="874" spans="1:14" x14ac:dyDescent="0.25">
      <c r="A874" s="19" t="str">
        <f t="shared" si="40"/>
        <v>48714Sambodromo x EG4607001h</v>
      </c>
      <c r="B874" s="19" t="str">
        <f t="shared" si="41"/>
        <v>48714Sambodromo x EG46070</v>
      </c>
      <c r="C874" s="19" t="s">
        <v>64</v>
      </c>
      <c r="D874" s="19">
        <v>48714</v>
      </c>
      <c r="E874" s="20"/>
      <c r="F874" s="19" t="s">
        <v>151</v>
      </c>
      <c r="G874" s="21" t="s">
        <v>162</v>
      </c>
      <c r="H874" s="22">
        <f t="shared" si="42"/>
        <v>46070</v>
      </c>
      <c r="I874" s="19" t="s">
        <v>623</v>
      </c>
      <c r="J874" s="21" t="str">
        <f>IF(LEN(A874&amp;B874)&lt;2,"Não Utilizou",IF((IFERROR(IFERROR(VLOOKUP(A874,Agendamento!A:C,3,0),VLOOKUP(B874,Agendamento!B:C,2,0)&amp;"B"),"Encaixe"))="Agendado","Agend_OK",IF((IFERROR(IFERROR(VLOOKUP(A874,Agendamento!A:C,3,0),VLOOKUP(B874,Agendamento!B:C,2,0)&amp;"B"),"Encaixe"))="AgendadoB","Agend_NOK",IF((IFERROR(IFERROR(VLOOKUP(A874,Agendamento!A:C,3,0),VLOOKUP(B874,Agendamento!B:C,2,0)&amp;"B"),"Encaixe"))="Encaixe","Encaixe","Não Utilizou"))))</f>
        <v>Encaixe</v>
      </c>
      <c r="K874" s="21" t="str">
        <f>IFERROR(VLOOKUP(L874,'Base Colaboradores'!C:F,4,0),"PRESTADOR DE SERVIÇOS")</f>
        <v>FINANCAS JURIDICO E INFRAESTRUTURA</v>
      </c>
      <c r="L874" s="19" t="s">
        <v>16482</v>
      </c>
      <c r="M874" s="19" t="s">
        <v>507</v>
      </c>
      <c r="N874" s="19" t="s">
        <v>19156</v>
      </c>
    </row>
    <row r="875" spans="1:14" x14ac:dyDescent="0.25">
      <c r="A875" s="19" t="str">
        <f t="shared" si="40"/>
        <v>66380Sambodromo x JB4607003h</v>
      </c>
      <c r="B875" s="19" t="str">
        <f t="shared" si="41"/>
        <v>66380Sambodromo x JB46070</v>
      </c>
      <c r="C875" s="19" t="s">
        <v>61</v>
      </c>
      <c r="D875" s="19">
        <v>66380</v>
      </c>
      <c r="E875" s="20"/>
      <c r="F875" s="19" t="s">
        <v>159</v>
      </c>
      <c r="G875" s="21" t="s">
        <v>172</v>
      </c>
      <c r="H875" s="22">
        <f t="shared" si="42"/>
        <v>46070</v>
      </c>
      <c r="I875" s="19" t="s">
        <v>623</v>
      </c>
      <c r="J875" s="21" t="str">
        <f>IF(LEN(A875&amp;B875)&lt;2,"Não Utilizou",IF((IFERROR(IFERROR(VLOOKUP(A875,Agendamento!A:C,3,0),VLOOKUP(B875,Agendamento!B:C,2,0)&amp;"B"),"Encaixe"))="Agendado","Agend_OK",IF((IFERROR(IFERROR(VLOOKUP(A875,Agendamento!A:C,3,0),VLOOKUP(B875,Agendamento!B:C,2,0)&amp;"B"),"Encaixe"))="AgendadoB","Agend_NOK",IF((IFERROR(IFERROR(VLOOKUP(A875,Agendamento!A:C,3,0),VLOOKUP(B875,Agendamento!B:C,2,0)&amp;"B"),"Encaixe"))="Encaixe","Encaixe","Não Utilizou"))))</f>
        <v>Encaixe</v>
      </c>
      <c r="K875" s="21" t="str">
        <f>IFERROR(VLOOKUP(L875,'Base Colaboradores'!C:F,4,0),"PRESTADOR DE SERVIÇOS")</f>
        <v>FINANCAS JURIDICO E INFRAESTRUTURA</v>
      </c>
      <c r="L875" s="19" t="s">
        <v>16469</v>
      </c>
      <c r="M875" s="19" t="s">
        <v>6900</v>
      </c>
      <c r="N875" s="19" t="s">
        <v>19154</v>
      </c>
    </row>
    <row r="876" spans="1:14" x14ac:dyDescent="0.25">
      <c r="A876" s="19" t="str">
        <f t="shared" si="40"/>
        <v>31079180249Sambodromo x EG4607006h</v>
      </c>
      <c r="B876" s="19" t="str">
        <f t="shared" si="41"/>
        <v>31079180249Sambodromo x EG46070</v>
      </c>
      <c r="C876" s="19" t="s">
        <v>276</v>
      </c>
      <c r="D876" s="19"/>
      <c r="E876" s="20" t="s">
        <v>49</v>
      </c>
      <c r="F876" s="19" t="s">
        <v>151</v>
      </c>
      <c r="G876" s="21" t="s">
        <v>193</v>
      </c>
      <c r="H876" s="22">
        <f t="shared" si="42"/>
        <v>46070</v>
      </c>
      <c r="I876" s="19" t="s">
        <v>623</v>
      </c>
      <c r="J876" s="21" t="str">
        <f>IF(LEN(A876&amp;B876)&lt;2,"Não Utilizou",IF((IFERROR(IFERROR(VLOOKUP(A876,Agendamento!A:C,3,0),VLOOKUP(B876,Agendamento!B:C,2,0)&amp;"B"),"Encaixe"))="Agendado","Agend_OK",IF((IFERROR(IFERROR(VLOOKUP(A876,Agendamento!A:C,3,0),VLOOKUP(B876,Agendamento!B:C,2,0)&amp;"B"),"Encaixe"))="AgendadoB","Agend_NOK",IF((IFERROR(IFERROR(VLOOKUP(A876,Agendamento!A:C,3,0),VLOOKUP(B876,Agendamento!B:C,2,0)&amp;"B"),"Encaixe"))="Encaixe","Encaixe","Não Utilizou"))))</f>
        <v>Agend_OK</v>
      </c>
      <c r="K876" s="21" t="str">
        <f>IFERROR(VLOOKUP(L876,'Base Colaboradores'!C:F,4,0),"PRESTADOR DE SERVIÇOS")</f>
        <v>PRESTADOR DE SERVIÇOS</v>
      </c>
      <c r="L876" s="19" t="s">
        <v>19298</v>
      </c>
      <c r="M876" s="19" t="s">
        <v>19218</v>
      </c>
      <c r="N876" s="19" t="s">
        <v>19218</v>
      </c>
    </row>
    <row r="877" spans="1:14" x14ac:dyDescent="0.25">
      <c r="A877" s="19" t="str">
        <f t="shared" si="40"/>
        <v>53607Sambodromo x JB4607005h</v>
      </c>
      <c r="B877" s="19" t="str">
        <f t="shared" si="41"/>
        <v>53607Sambodromo x JB46070</v>
      </c>
      <c r="C877" s="19" t="s">
        <v>99</v>
      </c>
      <c r="D877" s="19">
        <v>53607</v>
      </c>
      <c r="E877" s="20"/>
      <c r="F877" s="19" t="s">
        <v>159</v>
      </c>
      <c r="G877" s="21" t="s">
        <v>188</v>
      </c>
      <c r="H877" s="22">
        <f t="shared" si="42"/>
        <v>46070</v>
      </c>
      <c r="I877" s="19" t="s">
        <v>623</v>
      </c>
      <c r="J877" s="21" t="str">
        <f>IF(LEN(A877&amp;B877)&lt;2,"Não Utilizou",IF((IFERROR(IFERROR(VLOOKUP(A877,Agendamento!A:C,3,0),VLOOKUP(B877,Agendamento!B:C,2,0)&amp;"B"),"Encaixe"))="Agendado","Agend_OK",IF((IFERROR(IFERROR(VLOOKUP(A877,Agendamento!A:C,3,0),VLOOKUP(B877,Agendamento!B:C,2,0)&amp;"B"),"Encaixe"))="AgendadoB","Agend_NOK",IF((IFERROR(IFERROR(VLOOKUP(A877,Agendamento!A:C,3,0),VLOOKUP(B877,Agendamento!B:C,2,0)&amp;"B"),"Encaixe"))="Encaixe","Encaixe","Não Utilizou"))))</f>
        <v>Agend_NOK</v>
      </c>
      <c r="K877" s="21" t="str">
        <f>IFERROR(VLOOKUP(L877,'Base Colaboradores'!C:F,4,0),"PRESTADOR DE SERVIÇOS")</f>
        <v>PRODUTOS DIGITAIS</v>
      </c>
      <c r="L877" s="19" t="s">
        <v>17408</v>
      </c>
      <c r="M877" s="19" t="s">
        <v>11771</v>
      </c>
      <c r="N877" s="19" t="s">
        <v>18105</v>
      </c>
    </row>
    <row r="878" spans="1:14" x14ac:dyDescent="0.25">
      <c r="A878" s="19" t="str">
        <f t="shared" si="40"/>
        <v>87680Sambodromo x EG4607006h</v>
      </c>
      <c r="B878" s="19" t="str">
        <f t="shared" si="41"/>
        <v>87680Sambodromo x EG46070</v>
      </c>
      <c r="C878" s="19" t="s">
        <v>205</v>
      </c>
      <c r="D878" s="19">
        <v>87680</v>
      </c>
      <c r="E878" s="20"/>
      <c r="F878" s="19" t="s">
        <v>151</v>
      </c>
      <c r="G878" s="21" t="s">
        <v>193</v>
      </c>
      <c r="H878" s="22">
        <f t="shared" si="42"/>
        <v>46070</v>
      </c>
      <c r="I878" s="19" t="s">
        <v>623</v>
      </c>
      <c r="J878" s="21" t="str">
        <f>IF(LEN(A878&amp;B878)&lt;2,"Não Utilizou",IF((IFERROR(IFERROR(VLOOKUP(A878,Agendamento!A:C,3,0),VLOOKUP(B878,Agendamento!B:C,2,0)&amp;"B"),"Encaixe"))="Agendado","Agend_OK",IF((IFERROR(IFERROR(VLOOKUP(A878,Agendamento!A:C,3,0),VLOOKUP(B878,Agendamento!B:C,2,0)&amp;"B"),"Encaixe"))="AgendadoB","Agend_NOK",IF((IFERROR(IFERROR(VLOOKUP(A878,Agendamento!A:C,3,0),VLOOKUP(B878,Agendamento!B:C,2,0)&amp;"B"),"Encaixe"))="Encaixe","Encaixe","Não Utilizou"))))</f>
        <v>Encaixe</v>
      </c>
      <c r="K878" s="21" t="str">
        <f>IFERROR(VLOOKUP(L878,'Base Colaboradores'!C:F,4,0),"PRESTADOR DE SERVIÇOS")</f>
        <v>FINANCAS JURIDICO E INFRAESTRUTURA</v>
      </c>
      <c r="L878" s="19" t="s">
        <v>16434</v>
      </c>
      <c r="M878" s="19" t="s">
        <v>13892</v>
      </c>
      <c r="N878" s="19" t="s">
        <v>17757</v>
      </c>
    </row>
    <row r="879" spans="1:14" x14ac:dyDescent="0.25">
      <c r="A879" s="19" t="str">
        <f t="shared" si="40"/>
        <v>53775Sambodromo x EG4607000h</v>
      </c>
      <c r="B879" s="19" t="str">
        <f t="shared" si="41"/>
        <v>53775Sambodromo x EG46070</v>
      </c>
      <c r="C879" s="19" t="s">
        <v>569</v>
      </c>
      <c r="D879" s="19">
        <v>53775</v>
      </c>
      <c r="E879" s="20"/>
      <c r="F879" s="19" t="s">
        <v>151</v>
      </c>
      <c r="G879" s="21" t="s">
        <v>152</v>
      </c>
      <c r="H879" s="22">
        <f t="shared" si="42"/>
        <v>46070</v>
      </c>
      <c r="I879" s="19" t="s">
        <v>623</v>
      </c>
      <c r="J879" s="21" t="str">
        <f>IF(LEN(A879&amp;B879)&lt;2,"Não Utilizou",IF((IFERROR(IFERROR(VLOOKUP(A879,Agendamento!A:C,3,0),VLOOKUP(B879,Agendamento!B:C,2,0)&amp;"B"),"Encaixe"))="Agendado","Agend_OK",IF((IFERROR(IFERROR(VLOOKUP(A879,Agendamento!A:C,3,0),VLOOKUP(B879,Agendamento!B:C,2,0)&amp;"B"),"Encaixe"))="AgendadoB","Agend_NOK",IF((IFERROR(IFERROR(VLOOKUP(A879,Agendamento!A:C,3,0),VLOOKUP(B879,Agendamento!B:C,2,0)&amp;"B"),"Encaixe"))="Encaixe","Encaixe","Não Utilizou"))))</f>
        <v>Encaixe</v>
      </c>
      <c r="K879" s="21" t="str">
        <f>IFERROR(VLOOKUP(L879,'Base Colaboradores'!C:F,4,0),"PRESTADOR DE SERVIÇOS")</f>
        <v>ESTUDIOS GLOBO</v>
      </c>
      <c r="L879" s="19" t="s">
        <v>16085</v>
      </c>
      <c r="M879" s="19" t="s">
        <v>4820</v>
      </c>
      <c r="N879" s="19" t="s">
        <v>17668</v>
      </c>
    </row>
    <row r="880" spans="1:14" x14ac:dyDescent="0.25">
      <c r="A880" s="19" t="str">
        <f t="shared" si="40"/>
        <v>14567301773Sambodromo x EG4607005h</v>
      </c>
      <c r="B880" s="19" t="str">
        <f t="shared" si="41"/>
        <v>14567301773Sambodromo x EG46070</v>
      </c>
      <c r="C880" s="19" t="s">
        <v>87</v>
      </c>
      <c r="D880" s="19"/>
      <c r="E880" s="20" t="s">
        <v>278</v>
      </c>
      <c r="F880" s="19" t="s">
        <v>151</v>
      </c>
      <c r="G880" s="21" t="s">
        <v>188</v>
      </c>
      <c r="H880" s="22">
        <f t="shared" si="42"/>
        <v>46070</v>
      </c>
      <c r="I880" s="19" t="s">
        <v>623</v>
      </c>
      <c r="J880" s="21" t="str">
        <f>IF(LEN(A880&amp;B880)&lt;2,"Não Utilizou",IF((IFERROR(IFERROR(VLOOKUP(A880,Agendamento!A:C,3,0),VLOOKUP(B880,Agendamento!B:C,2,0)&amp;"B"),"Encaixe"))="Agendado","Agend_OK",IF((IFERROR(IFERROR(VLOOKUP(A880,Agendamento!A:C,3,0),VLOOKUP(B880,Agendamento!B:C,2,0)&amp;"B"),"Encaixe"))="AgendadoB","Agend_NOK",IF((IFERROR(IFERROR(VLOOKUP(A880,Agendamento!A:C,3,0),VLOOKUP(B880,Agendamento!B:C,2,0)&amp;"B"),"Encaixe"))="Encaixe","Encaixe","Não Utilizou"))))</f>
        <v>Agend_NOK</v>
      </c>
      <c r="K880" s="21" t="str">
        <f>IFERROR(VLOOKUP(L880,'Base Colaboradores'!C:F,4,0),"PRESTADOR DE SERVIÇOS")</f>
        <v>PRESTADOR DE SERVIÇOS</v>
      </c>
      <c r="L880" s="19" t="s">
        <v>396</v>
      </c>
      <c r="M880" s="19" t="s">
        <v>19218</v>
      </c>
      <c r="N880" s="19" t="s">
        <v>19218</v>
      </c>
    </row>
    <row r="881" spans="1:14" x14ac:dyDescent="0.25">
      <c r="A881" s="19" t="str">
        <f t="shared" si="40"/>
        <v>58875Sambodromo x EG4607006h</v>
      </c>
      <c r="B881" s="19" t="str">
        <f t="shared" si="41"/>
        <v>58875Sambodromo x EG46070</v>
      </c>
      <c r="C881" s="19" t="s">
        <v>571</v>
      </c>
      <c r="D881" s="19">
        <v>58875</v>
      </c>
      <c r="E881" s="20"/>
      <c r="F881" s="19" t="s">
        <v>151</v>
      </c>
      <c r="G881" s="21" t="s">
        <v>193</v>
      </c>
      <c r="H881" s="22">
        <f t="shared" si="42"/>
        <v>46070</v>
      </c>
      <c r="I881" s="19" t="s">
        <v>623</v>
      </c>
      <c r="J881" s="21" t="str">
        <f>IF(LEN(A881&amp;B881)&lt;2,"Não Utilizou",IF((IFERROR(IFERROR(VLOOKUP(A881,Agendamento!A:C,3,0),VLOOKUP(B881,Agendamento!B:C,2,0)&amp;"B"),"Encaixe"))="Agendado","Agend_OK",IF((IFERROR(IFERROR(VLOOKUP(A881,Agendamento!A:C,3,0),VLOOKUP(B881,Agendamento!B:C,2,0)&amp;"B"),"Encaixe"))="AgendadoB","Agend_NOK",IF((IFERROR(IFERROR(VLOOKUP(A881,Agendamento!A:C,3,0),VLOOKUP(B881,Agendamento!B:C,2,0)&amp;"B"),"Encaixe"))="Encaixe","Encaixe","Não Utilizou"))))</f>
        <v>Encaixe</v>
      </c>
      <c r="K881" s="21" t="str">
        <f>IFERROR(VLOOKUP(L881,'Base Colaboradores'!C:F,4,0),"PRESTADOR DE SERVIÇOS")</f>
        <v>JORNALISMO</v>
      </c>
      <c r="L881" s="19" t="s">
        <v>16228</v>
      </c>
      <c r="M881" s="19" t="s">
        <v>4622</v>
      </c>
      <c r="N881" s="19" t="s">
        <v>17483</v>
      </c>
    </row>
    <row r="882" spans="1:14" x14ac:dyDescent="0.25">
      <c r="A882" s="19" t="str">
        <f t="shared" si="40"/>
        <v>63748Sambodromo x EG4607004h</v>
      </c>
      <c r="B882" s="19" t="str">
        <f t="shared" si="41"/>
        <v>63748Sambodromo x EG46070</v>
      </c>
      <c r="C882" s="19" t="s">
        <v>300</v>
      </c>
      <c r="D882" s="19">
        <v>63748</v>
      </c>
      <c r="E882" s="20"/>
      <c r="F882" s="19" t="s">
        <v>151</v>
      </c>
      <c r="G882" s="21" t="s">
        <v>178</v>
      </c>
      <c r="H882" s="22">
        <f t="shared" si="42"/>
        <v>46070</v>
      </c>
      <c r="I882" s="19" t="s">
        <v>623</v>
      </c>
      <c r="J882" s="21" t="str">
        <f>IF(LEN(A882&amp;B882)&lt;2,"Não Utilizou",IF((IFERROR(IFERROR(VLOOKUP(A882,Agendamento!A:C,3,0),VLOOKUP(B882,Agendamento!B:C,2,0)&amp;"B"),"Encaixe"))="Agendado","Agend_OK",IF((IFERROR(IFERROR(VLOOKUP(A882,Agendamento!A:C,3,0),VLOOKUP(B882,Agendamento!B:C,2,0)&amp;"B"),"Encaixe"))="AgendadoB","Agend_NOK",IF((IFERROR(IFERROR(VLOOKUP(A882,Agendamento!A:C,3,0),VLOOKUP(B882,Agendamento!B:C,2,0)&amp;"B"),"Encaixe"))="Encaixe","Encaixe","Não Utilizou"))))</f>
        <v>Agend_NOK</v>
      </c>
      <c r="K882" s="21" t="str">
        <f>IFERROR(VLOOKUP(L882,'Base Colaboradores'!C:F,4,0),"PRESTADOR DE SERVIÇOS")</f>
        <v>TECNOLOGIA</v>
      </c>
      <c r="L882" s="19" t="s">
        <v>16825</v>
      </c>
      <c r="M882" s="19" t="s">
        <v>14018</v>
      </c>
      <c r="N882" s="19" t="s">
        <v>17574</v>
      </c>
    </row>
    <row r="883" spans="1:14" x14ac:dyDescent="0.25">
      <c r="A883" s="19" t="str">
        <f t="shared" si="40"/>
        <v>88219Sambodromo x EG4607004h</v>
      </c>
      <c r="B883" s="19" t="str">
        <f t="shared" si="41"/>
        <v>88219Sambodromo x EG46070</v>
      </c>
      <c r="C883" s="19" t="s">
        <v>582</v>
      </c>
      <c r="D883" s="19">
        <v>88219</v>
      </c>
      <c r="E883" s="20"/>
      <c r="F883" s="19" t="s">
        <v>151</v>
      </c>
      <c r="G883" s="21" t="s">
        <v>178</v>
      </c>
      <c r="H883" s="22">
        <f t="shared" si="42"/>
        <v>46070</v>
      </c>
      <c r="I883" s="19" t="s">
        <v>623</v>
      </c>
      <c r="J883" s="21" t="str">
        <f>IF(LEN(A883&amp;B883)&lt;2,"Não Utilizou",IF((IFERROR(IFERROR(VLOOKUP(A883,Agendamento!A:C,3,0),VLOOKUP(B883,Agendamento!B:C,2,0)&amp;"B"),"Encaixe"))="Agendado","Agend_OK",IF((IFERROR(IFERROR(VLOOKUP(A883,Agendamento!A:C,3,0),VLOOKUP(B883,Agendamento!B:C,2,0)&amp;"B"),"Encaixe"))="AgendadoB","Agend_NOK",IF((IFERROR(IFERROR(VLOOKUP(A883,Agendamento!A:C,3,0),VLOOKUP(B883,Agendamento!B:C,2,0)&amp;"B"),"Encaixe"))="Encaixe","Encaixe","Não Utilizou"))))</f>
        <v>Agend_NOK</v>
      </c>
      <c r="K883" s="21" t="str">
        <f>IFERROR(VLOOKUP(L883,'Base Colaboradores'!C:F,4,0),"PRESTADOR DE SERVIÇOS")</f>
        <v>TECNOLOGIA</v>
      </c>
      <c r="L883" s="19" t="s">
        <v>16099</v>
      </c>
      <c r="M883" s="19" t="s">
        <v>7462</v>
      </c>
      <c r="N883" s="19" t="s">
        <v>17608</v>
      </c>
    </row>
    <row r="884" spans="1:14" x14ac:dyDescent="0.25">
      <c r="A884" s="19" t="str">
        <f t="shared" si="40"/>
        <v>78928Sambodromo x EG4607004h</v>
      </c>
      <c r="B884" s="19" t="str">
        <f t="shared" si="41"/>
        <v>78928Sambodromo x EG46070</v>
      </c>
      <c r="C884" s="19" t="s">
        <v>185</v>
      </c>
      <c r="D884" s="19">
        <v>78928</v>
      </c>
      <c r="E884" s="20"/>
      <c r="F884" s="19" t="s">
        <v>151</v>
      </c>
      <c r="G884" s="21" t="s">
        <v>178</v>
      </c>
      <c r="H884" s="22">
        <f t="shared" si="42"/>
        <v>46070</v>
      </c>
      <c r="I884" s="19" t="s">
        <v>623</v>
      </c>
      <c r="J884" s="21" t="str">
        <f>IF(LEN(A884&amp;B884)&lt;2,"Não Utilizou",IF((IFERROR(IFERROR(VLOOKUP(A884,Agendamento!A:C,3,0),VLOOKUP(B884,Agendamento!B:C,2,0)&amp;"B"),"Encaixe"))="Agendado","Agend_OK",IF((IFERROR(IFERROR(VLOOKUP(A884,Agendamento!A:C,3,0),VLOOKUP(B884,Agendamento!B:C,2,0)&amp;"B"),"Encaixe"))="AgendadoB","Agend_NOK",IF((IFERROR(IFERROR(VLOOKUP(A884,Agendamento!A:C,3,0),VLOOKUP(B884,Agendamento!B:C,2,0)&amp;"B"),"Encaixe"))="Encaixe","Encaixe","Não Utilizou"))))</f>
        <v>Agend_NOK</v>
      </c>
      <c r="K884" s="21" t="str">
        <f>IFERROR(VLOOKUP(L884,'Base Colaboradores'!C:F,4,0),"PRESTADOR DE SERVIÇOS")</f>
        <v>TECNOLOGIA</v>
      </c>
      <c r="L884" s="19" t="s">
        <v>16260</v>
      </c>
      <c r="M884" s="19" t="s">
        <v>5234</v>
      </c>
      <c r="N884" s="19" t="s">
        <v>17510</v>
      </c>
    </row>
    <row r="885" spans="1:14" x14ac:dyDescent="0.25">
      <c r="A885" s="19" t="str">
        <f t="shared" si="40"/>
        <v>87678EG x Sambodromo4607423h</v>
      </c>
      <c r="B885" s="19" t="str">
        <f t="shared" si="41"/>
        <v>87678EG x Sambodromo46074</v>
      </c>
      <c r="C885" s="19" t="s">
        <v>147</v>
      </c>
      <c r="D885" s="19">
        <v>87678</v>
      </c>
      <c r="E885" s="20"/>
      <c r="F885" s="19" t="s">
        <v>6</v>
      </c>
      <c r="G885" s="21" t="s">
        <v>148</v>
      </c>
      <c r="H885" s="22">
        <f t="shared" si="42"/>
        <v>46074</v>
      </c>
      <c r="I885" s="19" t="s">
        <v>624</v>
      </c>
      <c r="J885" s="21" t="str">
        <f>IF(LEN(A885&amp;B885)&lt;2,"Não Utilizou",IF((IFERROR(IFERROR(VLOOKUP(A885,Agendamento!A:C,3,0),VLOOKUP(B885,Agendamento!B:C,2,0)&amp;"B"),"Encaixe"))="Agendado","Agend_OK",IF((IFERROR(IFERROR(VLOOKUP(A885,Agendamento!A:C,3,0),VLOOKUP(B885,Agendamento!B:C,2,0)&amp;"B"),"Encaixe"))="AgendadoB","Agend_NOK",IF((IFERROR(IFERROR(VLOOKUP(A885,Agendamento!A:C,3,0),VLOOKUP(B885,Agendamento!B:C,2,0)&amp;"B"),"Encaixe"))="Encaixe","Encaixe","Não Utilizou"))))</f>
        <v>Encaixe</v>
      </c>
      <c r="K885" s="21" t="str">
        <f>IFERROR(VLOOKUP(L885,'Base Colaboradores'!C:F,4,0),"PRESTADOR DE SERVIÇOS")</f>
        <v>FINANCAS JURIDICO E INFRAESTRUTURA</v>
      </c>
      <c r="L885" s="19" t="s">
        <v>16098</v>
      </c>
      <c r="M885" s="19" t="s">
        <v>5255</v>
      </c>
      <c r="N885" s="19" t="s">
        <v>17509</v>
      </c>
    </row>
    <row r="886" spans="1:14" x14ac:dyDescent="0.25">
      <c r="A886" s="19" t="str">
        <f t="shared" si="40"/>
        <v>32636EG x Sambodromo4607418h</v>
      </c>
      <c r="B886" s="19" t="str">
        <f t="shared" si="41"/>
        <v>32636EG x Sambodromo46074</v>
      </c>
      <c r="C886" s="19" t="s">
        <v>14</v>
      </c>
      <c r="D886" s="19">
        <v>32636</v>
      </c>
      <c r="E886" s="20"/>
      <c r="F886" s="19" t="s">
        <v>6</v>
      </c>
      <c r="G886" s="21" t="s">
        <v>34</v>
      </c>
      <c r="H886" s="22">
        <f t="shared" si="42"/>
        <v>46074</v>
      </c>
      <c r="I886" s="19" t="s">
        <v>624</v>
      </c>
      <c r="J886" s="21" t="str">
        <f>IF(LEN(A886&amp;B886)&lt;2,"Não Utilizou",IF((IFERROR(IFERROR(VLOOKUP(A886,Agendamento!A:C,3,0),VLOOKUP(B886,Agendamento!B:C,2,0)&amp;"B"),"Encaixe"))="Agendado","Agend_OK",IF((IFERROR(IFERROR(VLOOKUP(A886,Agendamento!A:C,3,0),VLOOKUP(B886,Agendamento!B:C,2,0)&amp;"B"),"Encaixe"))="AgendadoB","Agend_NOK",IF((IFERROR(IFERROR(VLOOKUP(A886,Agendamento!A:C,3,0),VLOOKUP(B886,Agendamento!B:C,2,0)&amp;"B"),"Encaixe"))="Encaixe","Encaixe","Não Utilizou"))))</f>
        <v>Agend_OK</v>
      </c>
      <c r="K886" s="21" t="str">
        <f>IFERROR(VLOOKUP(L886,'Base Colaboradores'!C:F,4,0),"PRESTADOR DE SERVIÇOS")</f>
        <v>TECNOLOGIA</v>
      </c>
      <c r="L886" s="19" t="s">
        <v>16099</v>
      </c>
      <c r="M886" s="19" t="s">
        <v>7462</v>
      </c>
      <c r="N886" s="19" t="s">
        <v>17510</v>
      </c>
    </row>
    <row r="887" spans="1:14" x14ac:dyDescent="0.25">
      <c r="A887" s="19" t="str">
        <f t="shared" si="40"/>
        <v>49605JB x Sambodromo4607420h</v>
      </c>
      <c r="B887" s="19" t="str">
        <f t="shared" si="41"/>
        <v>49605JB x Sambodromo46074</v>
      </c>
      <c r="C887" s="19" t="s">
        <v>240</v>
      </c>
      <c r="D887" s="19">
        <v>49605</v>
      </c>
      <c r="E887" s="20"/>
      <c r="F887" s="19" t="s">
        <v>33</v>
      </c>
      <c r="G887" s="21" t="s">
        <v>114</v>
      </c>
      <c r="H887" s="22">
        <f t="shared" si="42"/>
        <v>46074</v>
      </c>
      <c r="I887" s="19" t="s">
        <v>624</v>
      </c>
      <c r="J887" s="21" t="str">
        <f>IF(LEN(A887&amp;B887)&lt;2,"Não Utilizou",IF((IFERROR(IFERROR(VLOOKUP(A887,Agendamento!A:C,3,0),VLOOKUP(B887,Agendamento!B:C,2,0)&amp;"B"),"Encaixe"))="Agendado","Agend_OK",IF((IFERROR(IFERROR(VLOOKUP(A887,Agendamento!A:C,3,0),VLOOKUP(B887,Agendamento!B:C,2,0)&amp;"B"),"Encaixe"))="AgendadoB","Agend_NOK",IF((IFERROR(IFERROR(VLOOKUP(A887,Agendamento!A:C,3,0),VLOOKUP(B887,Agendamento!B:C,2,0)&amp;"B"),"Encaixe"))="Encaixe","Encaixe","Não Utilizou"))))</f>
        <v>Agend_OK</v>
      </c>
      <c r="K887" s="21" t="str">
        <f>IFERROR(VLOOKUP(L887,'Base Colaboradores'!C:F,4,0),"PRESTADOR DE SERVIÇOS")</f>
        <v>PRODUTOS DIGITAIS</v>
      </c>
      <c r="L887" s="19" t="s">
        <v>16242</v>
      </c>
      <c r="M887" s="19" t="s">
        <v>12127</v>
      </c>
      <c r="N887" s="19" t="s">
        <v>17635</v>
      </c>
    </row>
    <row r="888" spans="1:14" x14ac:dyDescent="0.25">
      <c r="A888" s="19" t="str">
        <f t="shared" si="40"/>
        <v>28483JB x Sambodromo4607421h</v>
      </c>
      <c r="B888" s="19" t="str">
        <f t="shared" si="41"/>
        <v>28483JB x Sambodromo46074</v>
      </c>
      <c r="C888" s="19" t="s">
        <v>110</v>
      </c>
      <c r="D888" s="19">
        <v>28483</v>
      </c>
      <c r="E888" s="20"/>
      <c r="F888" s="19" t="s">
        <v>33</v>
      </c>
      <c r="G888" s="21" t="s">
        <v>126</v>
      </c>
      <c r="H888" s="22">
        <f t="shared" si="42"/>
        <v>46074</v>
      </c>
      <c r="I888" s="19" t="s">
        <v>624</v>
      </c>
      <c r="J888" s="21" t="str">
        <f>IF(LEN(A888&amp;B888)&lt;2,"Não Utilizou",IF((IFERROR(IFERROR(VLOOKUP(A888,Agendamento!A:C,3,0),VLOOKUP(B888,Agendamento!B:C,2,0)&amp;"B"),"Encaixe"))="Agendado","Agend_OK",IF((IFERROR(IFERROR(VLOOKUP(A888,Agendamento!A:C,3,0),VLOOKUP(B888,Agendamento!B:C,2,0)&amp;"B"),"Encaixe"))="AgendadoB","Agend_NOK",IF((IFERROR(IFERROR(VLOOKUP(A888,Agendamento!A:C,3,0),VLOOKUP(B888,Agendamento!B:C,2,0)&amp;"B"),"Encaixe"))="Encaixe","Encaixe","Não Utilizou"))))</f>
        <v>Agend_OK</v>
      </c>
      <c r="K888" s="21" t="str">
        <f>IFERROR(VLOOKUP(L888,'Base Colaboradores'!C:F,4,0),"PRESTADOR DE SERVIÇOS")</f>
        <v>TECNOLOGIA</v>
      </c>
      <c r="L888" s="19" t="s">
        <v>16088</v>
      </c>
      <c r="M888" s="19" t="s">
        <v>2276</v>
      </c>
      <c r="N888" s="19" t="s">
        <v>17488</v>
      </c>
    </row>
    <row r="889" spans="1:14" x14ac:dyDescent="0.25">
      <c r="A889" s="19" t="str">
        <f t="shared" si="40"/>
        <v>57264EG x Sambodromo4607423h</v>
      </c>
      <c r="B889" s="19" t="str">
        <f t="shared" si="41"/>
        <v>57264EG x Sambodromo46074</v>
      </c>
      <c r="C889" s="19" t="s">
        <v>609</v>
      </c>
      <c r="D889" s="19">
        <v>57264</v>
      </c>
      <c r="E889" s="20"/>
      <c r="F889" s="19" t="s">
        <v>6</v>
      </c>
      <c r="G889" s="21" t="s">
        <v>148</v>
      </c>
      <c r="H889" s="22">
        <f t="shared" si="42"/>
        <v>46074</v>
      </c>
      <c r="I889" s="19" t="s">
        <v>624</v>
      </c>
      <c r="J889" s="21" t="str">
        <f>IF(LEN(A889&amp;B889)&lt;2,"Não Utilizou",IF((IFERROR(IFERROR(VLOOKUP(A889,Agendamento!A:C,3,0),VLOOKUP(B889,Agendamento!B:C,2,0)&amp;"B"),"Encaixe"))="Agendado","Agend_OK",IF((IFERROR(IFERROR(VLOOKUP(A889,Agendamento!A:C,3,0),VLOOKUP(B889,Agendamento!B:C,2,0)&amp;"B"),"Encaixe"))="AgendadoB","Agend_NOK",IF((IFERROR(IFERROR(VLOOKUP(A889,Agendamento!A:C,3,0),VLOOKUP(B889,Agendamento!B:C,2,0)&amp;"B"),"Encaixe"))="Encaixe","Encaixe","Não Utilizou"))))</f>
        <v>Agend_NOK</v>
      </c>
      <c r="K889" s="21" t="str">
        <f>IFERROR(VLOOKUP(L889,'Base Colaboradores'!C:F,4,0),"PRESTADOR DE SERVIÇOS")</f>
        <v>TECNOLOGIA</v>
      </c>
      <c r="L889" s="19" t="s">
        <v>16260</v>
      </c>
      <c r="M889" s="19" t="s">
        <v>5234</v>
      </c>
      <c r="N889" s="19" t="s">
        <v>17585</v>
      </c>
    </row>
    <row r="890" spans="1:14" x14ac:dyDescent="0.25">
      <c r="A890" s="19" t="str">
        <f t="shared" si="40"/>
        <v>88100EG x Sambodromo4607418h</v>
      </c>
      <c r="B890" s="19" t="str">
        <f t="shared" si="41"/>
        <v>88100EG x Sambodromo46074</v>
      </c>
      <c r="C890" s="19" t="s">
        <v>581</v>
      </c>
      <c r="D890" s="19">
        <v>88100</v>
      </c>
      <c r="E890" s="20"/>
      <c r="F890" s="19" t="s">
        <v>6</v>
      </c>
      <c r="G890" s="21" t="s">
        <v>34</v>
      </c>
      <c r="H890" s="22">
        <f t="shared" si="42"/>
        <v>46074</v>
      </c>
      <c r="I890" s="19" t="s">
        <v>624</v>
      </c>
      <c r="J890" s="21" t="str">
        <f>IF(LEN(A890&amp;B890)&lt;2,"Não Utilizou",IF((IFERROR(IFERROR(VLOOKUP(A890,Agendamento!A:C,3,0),VLOOKUP(B890,Agendamento!B:C,2,0)&amp;"B"),"Encaixe"))="Agendado","Agend_OK",IF((IFERROR(IFERROR(VLOOKUP(A890,Agendamento!A:C,3,0),VLOOKUP(B890,Agendamento!B:C,2,0)&amp;"B"),"Encaixe"))="AgendadoB","Agend_NOK",IF((IFERROR(IFERROR(VLOOKUP(A890,Agendamento!A:C,3,0),VLOOKUP(B890,Agendamento!B:C,2,0)&amp;"B"),"Encaixe"))="Encaixe","Encaixe","Não Utilizou"))))</f>
        <v>Encaixe</v>
      </c>
      <c r="K890" s="21" t="str">
        <f>IFERROR(VLOOKUP(L890,'Base Colaboradores'!C:F,4,0),"PRESTADOR DE SERVIÇOS")</f>
        <v>FINANCAS JURIDICO E INFRAESTRUTURA</v>
      </c>
      <c r="L890" s="19" t="s">
        <v>16098</v>
      </c>
      <c r="M890" s="19" t="s">
        <v>5255</v>
      </c>
      <c r="N890" s="19" t="s">
        <v>17509</v>
      </c>
    </row>
    <row r="891" spans="1:14" x14ac:dyDescent="0.25">
      <c r="A891" s="19" t="str">
        <f t="shared" si="40"/>
        <v>12187936783EG x Sambodromo4607418h</v>
      </c>
      <c r="B891" s="19" t="str">
        <f t="shared" si="41"/>
        <v>12187936783EG x Sambodromo46074</v>
      </c>
      <c r="C891" s="19" t="s">
        <v>219</v>
      </c>
      <c r="D891" s="19"/>
      <c r="E891" s="20" t="s">
        <v>220</v>
      </c>
      <c r="F891" s="19" t="s">
        <v>6</v>
      </c>
      <c r="G891" s="21" t="s">
        <v>34</v>
      </c>
      <c r="H891" s="22">
        <f t="shared" si="42"/>
        <v>46074</v>
      </c>
      <c r="I891" s="19" t="s">
        <v>624</v>
      </c>
      <c r="J891" s="21" t="str">
        <f>IF(LEN(A891&amp;B891)&lt;2,"Não Utilizou",IF((IFERROR(IFERROR(VLOOKUP(A891,Agendamento!A:C,3,0),VLOOKUP(B891,Agendamento!B:C,2,0)&amp;"B"),"Encaixe"))="Agendado","Agend_OK",IF((IFERROR(IFERROR(VLOOKUP(A891,Agendamento!A:C,3,0),VLOOKUP(B891,Agendamento!B:C,2,0)&amp;"B"),"Encaixe"))="AgendadoB","Agend_NOK",IF((IFERROR(IFERROR(VLOOKUP(A891,Agendamento!A:C,3,0),VLOOKUP(B891,Agendamento!B:C,2,0)&amp;"B"),"Encaixe"))="Encaixe","Encaixe","Não Utilizou"))))</f>
        <v>Encaixe</v>
      </c>
      <c r="K891" s="21" t="str">
        <f>IFERROR(VLOOKUP(L891,'Base Colaboradores'!C:F,4,0),"PRESTADOR DE SERVIÇOS")</f>
        <v>PRESTADOR DE SERVIÇOS</v>
      </c>
      <c r="L891" s="19" t="s">
        <v>19218</v>
      </c>
      <c r="M891" s="19" t="s">
        <v>19218</v>
      </c>
      <c r="N891" s="19" t="s">
        <v>19218</v>
      </c>
    </row>
    <row r="892" spans="1:14" x14ac:dyDescent="0.25">
      <c r="A892" s="19" t="str">
        <f t="shared" si="40"/>
        <v>41204EG x Sambodromo4607422h</v>
      </c>
      <c r="B892" s="19" t="str">
        <f t="shared" si="41"/>
        <v>41204EG x Sambodromo46074</v>
      </c>
      <c r="C892" s="19" t="s">
        <v>184</v>
      </c>
      <c r="D892" s="19">
        <v>41204</v>
      </c>
      <c r="E892" s="20"/>
      <c r="F892" s="19" t="s">
        <v>6</v>
      </c>
      <c r="G892" s="21" t="s">
        <v>137</v>
      </c>
      <c r="H892" s="22">
        <f t="shared" si="42"/>
        <v>46074</v>
      </c>
      <c r="I892" s="19" t="s">
        <v>624</v>
      </c>
      <c r="J892" s="21" t="str">
        <f>IF(LEN(A892&amp;B892)&lt;2,"Não Utilizou",IF((IFERROR(IFERROR(VLOOKUP(A892,Agendamento!A:C,3,0),VLOOKUP(B892,Agendamento!B:C,2,0)&amp;"B"),"Encaixe"))="Agendado","Agend_OK",IF((IFERROR(IFERROR(VLOOKUP(A892,Agendamento!A:C,3,0),VLOOKUP(B892,Agendamento!B:C,2,0)&amp;"B"),"Encaixe"))="AgendadoB","Agend_NOK",IF((IFERROR(IFERROR(VLOOKUP(A892,Agendamento!A:C,3,0),VLOOKUP(B892,Agendamento!B:C,2,0)&amp;"B"),"Encaixe"))="Encaixe","Encaixe","Não Utilizou"))))</f>
        <v>Agend_NOK</v>
      </c>
      <c r="K892" s="21" t="str">
        <f>IFERROR(VLOOKUP(L892,'Base Colaboradores'!C:F,4,0),"PRESTADOR DE SERVIÇOS")</f>
        <v>TECNOLOGIA</v>
      </c>
      <c r="L892" s="19" t="s">
        <v>16260</v>
      </c>
      <c r="M892" s="19" t="s">
        <v>5234</v>
      </c>
      <c r="N892" s="19" t="s">
        <v>17926</v>
      </c>
    </row>
    <row r="893" spans="1:14" x14ac:dyDescent="0.25">
      <c r="A893" s="19" t="str">
        <f t="shared" si="40"/>
        <v>01193644763EG x Sambodromo4607422h</v>
      </c>
      <c r="B893" s="19" t="str">
        <f t="shared" si="41"/>
        <v>01193644763EG x Sambodromo46074</v>
      </c>
      <c r="C893" s="19" t="s">
        <v>248</v>
      </c>
      <c r="D893" s="19"/>
      <c r="E893" s="20" t="s">
        <v>142</v>
      </c>
      <c r="F893" s="19" t="s">
        <v>6</v>
      </c>
      <c r="G893" s="21" t="s">
        <v>137</v>
      </c>
      <c r="H893" s="22">
        <f t="shared" si="42"/>
        <v>46074</v>
      </c>
      <c r="I893" s="19" t="s">
        <v>624</v>
      </c>
      <c r="J893" s="21" t="str">
        <f>IF(LEN(A893&amp;B893)&lt;2,"Não Utilizou",IF((IFERROR(IFERROR(VLOOKUP(A893,Agendamento!A:C,3,0),VLOOKUP(B893,Agendamento!B:C,2,0)&amp;"B"),"Encaixe"))="Agendado","Agend_OK",IF((IFERROR(IFERROR(VLOOKUP(A893,Agendamento!A:C,3,0),VLOOKUP(B893,Agendamento!B:C,2,0)&amp;"B"),"Encaixe"))="AgendadoB","Agend_NOK",IF((IFERROR(IFERROR(VLOOKUP(A893,Agendamento!A:C,3,0),VLOOKUP(B893,Agendamento!B:C,2,0)&amp;"B"),"Encaixe"))="Encaixe","Encaixe","Não Utilizou"))))</f>
        <v>Encaixe</v>
      </c>
      <c r="K893" s="21" t="str">
        <f>IFERROR(VLOOKUP(L893,'Base Colaboradores'!C:F,4,0),"PRESTADOR DE SERVIÇOS")</f>
        <v>PRESTADOR DE SERVIÇOS</v>
      </c>
      <c r="L893" s="19" t="s">
        <v>19218</v>
      </c>
      <c r="M893" s="19" t="s">
        <v>19218</v>
      </c>
      <c r="N893" s="19" t="s">
        <v>19218</v>
      </c>
    </row>
    <row r="894" spans="1:14" x14ac:dyDescent="0.25">
      <c r="A894" s="19" t="str">
        <f t="shared" si="40"/>
        <v>09408235789EG x Sambodromo4607417h</v>
      </c>
      <c r="B894" s="19" t="str">
        <f t="shared" si="41"/>
        <v>09408235789EG x Sambodromo46074</v>
      </c>
      <c r="C894" s="19" t="s">
        <v>270</v>
      </c>
      <c r="D894" s="19"/>
      <c r="E894" s="20" t="s">
        <v>271</v>
      </c>
      <c r="F894" s="19" t="s">
        <v>6</v>
      </c>
      <c r="G894" s="21" t="s">
        <v>7</v>
      </c>
      <c r="H894" s="22">
        <f t="shared" si="42"/>
        <v>46074</v>
      </c>
      <c r="I894" s="19" t="s">
        <v>624</v>
      </c>
      <c r="J894" s="21" t="str">
        <f>IF(LEN(A894&amp;B894)&lt;2,"Não Utilizou",IF((IFERROR(IFERROR(VLOOKUP(A894,Agendamento!A:C,3,0),VLOOKUP(B894,Agendamento!B:C,2,0)&amp;"B"),"Encaixe"))="Agendado","Agend_OK",IF((IFERROR(IFERROR(VLOOKUP(A894,Agendamento!A:C,3,0),VLOOKUP(B894,Agendamento!B:C,2,0)&amp;"B"),"Encaixe"))="AgendadoB","Agend_NOK",IF((IFERROR(IFERROR(VLOOKUP(A894,Agendamento!A:C,3,0),VLOOKUP(B894,Agendamento!B:C,2,0)&amp;"B"),"Encaixe"))="Encaixe","Encaixe","Não Utilizou"))))</f>
        <v>Agend_OK</v>
      </c>
      <c r="K894" s="21" t="str">
        <f>IFERROR(VLOOKUP(L894,'Base Colaboradores'!C:F,4,0),"PRESTADOR DE SERVIÇOS")</f>
        <v>PRESTADOR DE SERVIÇOS</v>
      </c>
      <c r="L894" s="19" t="s">
        <v>446</v>
      </c>
      <c r="M894" s="19" t="s">
        <v>19218</v>
      </c>
      <c r="N894" s="19" t="s">
        <v>19218</v>
      </c>
    </row>
    <row r="895" spans="1:14" x14ac:dyDescent="0.25">
      <c r="A895" s="19" t="str">
        <f t="shared" si="40"/>
        <v>84109EG x Sambodromo4607421h</v>
      </c>
      <c r="B895" s="19" t="str">
        <f t="shared" si="41"/>
        <v>84109EG x Sambodromo46074</v>
      </c>
      <c r="C895" s="19" t="s">
        <v>242</v>
      </c>
      <c r="D895" s="19">
        <v>84109</v>
      </c>
      <c r="E895" s="20"/>
      <c r="F895" s="19" t="s">
        <v>6</v>
      </c>
      <c r="G895" s="21" t="s">
        <v>126</v>
      </c>
      <c r="H895" s="22">
        <f t="shared" si="42"/>
        <v>46074</v>
      </c>
      <c r="I895" s="19" t="s">
        <v>624</v>
      </c>
      <c r="J895" s="21" t="str">
        <f>IF(LEN(A895&amp;B895)&lt;2,"Não Utilizou",IF((IFERROR(IFERROR(VLOOKUP(A895,Agendamento!A:C,3,0),VLOOKUP(B895,Agendamento!B:C,2,0)&amp;"B"),"Encaixe"))="Agendado","Agend_OK",IF((IFERROR(IFERROR(VLOOKUP(A895,Agendamento!A:C,3,0),VLOOKUP(B895,Agendamento!B:C,2,0)&amp;"B"),"Encaixe"))="AgendadoB","Agend_NOK",IF((IFERROR(IFERROR(VLOOKUP(A895,Agendamento!A:C,3,0),VLOOKUP(B895,Agendamento!B:C,2,0)&amp;"B"),"Encaixe"))="Encaixe","Encaixe","Não Utilizou"))))</f>
        <v>Agend_OK</v>
      </c>
      <c r="K895" s="21" t="str">
        <f>IFERROR(VLOOKUP(L895,'Base Colaboradores'!C:F,4,0),"PRESTADOR DE SERVIÇOS")</f>
        <v>FINANCAS JURIDICO E INFRAESTRUTURA</v>
      </c>
      <c r="L895" s="19" t="s">
        <v>16520</v>
      </c>
      <c r="M895" s="19" t="s">
        <v>2637</v>
      </c>
      <c r="N895" s="19" t="s">
        <v>17841</v>
      </c>
    </row>
    <row r="896" spans="1:14" x14ac:dyDescent="0.25">
      <c r="A896" s="19" t="str">
        <f t="shared" si="40"/>
        <v>52812EG x Sambodromo4607421h</v>
      </c>
      <c r="B896" s="19" t="str">
        <f t="shared" si="41"/>
        <v>52812EG x Sambodromo46074</v>
      </c>
      <c r="C896" s="19" t="s">
        <v>65</v>
      </c>
      <c r="D896" s="19">
        <v>52812</v>
      </c>
      <c r="E896" s="20"/>
      <c r="F896" s="19" t="s">
        <v>6</v>
      </c>
      <c r="G896" s="21" t="s">
        <v>126</v>
      </c>
      <c r="H896" s="22">
        <f t="shared" si="42"/>
        <v>46074</v>
      </c>
      <c r="I896" s="19" t="s">
        <v>624</v>
      </c>
      <c r="J896" s="21" t="str">
        <f>IF(LEN(A896&amp;B896)&lt;2,"Não Utilizou",IF((IFERROR(IFERROR(VLOOKUP(A896,Agendamento!A:C,3,0),VLOOKUP(B896,Agendamento!B:C,2,0)&amp;"B"),"Encaixe"))="Agendado","Agend_OK",IF((IFERROR(IFERROR(VLOOKUP(A896,Agendamento!A:C,3,0),VLOOKUP(B896,Agendamento!B:C,2,0)&amp;"B"),"Encaixe"))="AgendadoB","Agend_NOK",IF((IFERROR(IFERROR(VLOOKUP(A896,Agendamento!A:C,3,0),VLOOKUP(B896,Agendamento!B:C,2,0)&amp;"B"),"Encaixe"))="Encaixe","Encaixe","Não Utilizou"))))</f>
        <v>Agend_NOK</v>
      </c>
      <c r="K896" s="21" t="str">
        <f>IFERROR(VLOOKUP(L896,'Base Colaboradores'!C:F,4,0),"PRESTADOR DE SERVIÇOS")</f>
        <v>FINANCAS JURIDICO E INFRAESTRUTURA</v>
      </c>
      <c r="L896" s="19" t="s">
        <v>16264</v>
      </c>
      <c r="M896" s="19" t="s">
        <v>15092</v>
      </c>
      <c r="N896" s="19" t="s">
        <v>17512</v>
      </c>
    </row>
    <row r="897" spans="1:14" x14ac:dyDescent="0.25">
      <c r="A897" s="19" t="str">
        <f t="shared" si="40"/>
        <v>84786JB x Sambodromo4607421h</v>
      </c>
      <c r="B897" s="19" t="str">
        <f t="shared" si="41"/>
        <v>84786JB x Sambodromo46074</v>
      </c>
      <c r="C897" s="19" t="s">
        <v>105</v>
      </c>
      <c r="D897" s="19">
        <v>84786</v>
      </c>
      <c r="E897" s="20"/>
      <c r="F897" s="19" t="s">
        <v>33</v>
      </c>
      <c r="G897" s="21" t="s">
        <v>126</v>
      </c>
      <c r="H897" s="22">
        <f t="shared" si="42"/>
        <v>46074</v>
      </c>
      <c r="I897" s="19" t="s">
        <v>624</v>
      </c>
      <c r="J897" s="21" t="str">
        <f>IF(LEN(A897&amp;B897)&lt;2,"Não Utilizou",IF((IFERROR(IFERROR(VLOOKUP(A897,Agendamento!A:C,3,0),VLOOKUP(B897,Agendamento!B:C,2,0)&amp;"B"),"Encaixe"))="Agendado","Agend_OK",IF((IFERROR(IFERROR(VLOOKUP(A897,Agendamento!A:C,3,0),VLOOKUP(B897,Agendamento!B:C,2,0)&amp;"B"),"Encaixe"))="AgendadoB","Agend_NOK",IF((IFERROR(IFERROR(VLOOKUP(A897,Agendamento!A:C,3,0),VLOOKUP(B897,Agendamento!B:C,2,0)&amp;"B"),"Encaixe"))="Encaixe","Encaixe","Não Utilizou"))))</f>
        <v>Agend_NOK</v>
      </c>
      <c r="K897" s="21" t="str">
        <f>IFERROR(VLOOKUP(L897,'Base Colaboradores'!C:F,4,0),"PRESTADOR DE SERVIÇOS")</f>
        <v>RECURSOS HUMANOS</v>
      </c>
      <c r="L897" s="19" t="s">
        <v>16676</v>
      </c>
      <c r="M897" s="19" t="s">
        <v>13508</v>
      </c>
      <c r="N897" s="19" t="s">
        <v>18081</v>
      </c>
    </row>
    <row r="898" spans="1:14" x14ac:dyDescent="0.25">
      <c r="A898" s="19" t="str">
        <f t="shared" si="40"/>
        <v>78882EG x Sambodromo4607423h</v>
      </c>
      <c r="B898" s="19" t="str">
        <f t="shared" si="41"/>
        <v>78882EG x Sambodromo46074</v>
      </c>
      <c r="C898" s="19" t="s">
        <v>140</v>
      </c>
      <c r="D898" s="19">
        <v>78882</v>
      </c>
      <c r="E898" s="20"/>
      <c r="F898" s="19" t="s">
        <v>6</v>
      </c>
      <c r="G898" s="21" t="s">
        <v>148</v>
      </c>
      <c r="H898" s="22">
        <f t="shared" si="42"/>
        <v>46074</v>
      </c>
      <c r="I898" s="19" t="s">
        <v>624</v>
      </c>
      <c r="J898" s="21" t="str">
        <f>IF(LEN(A898&amp;B898)&lt;2,"Não Utilizou",IF((IFERROR(IFERROR(VLOOKUP(A898,Agendamento!A:C,3,0),VLOOKUP(B898,Agendamento!B:C,2,0)&amp;"B"),"Encaixe"))="Agendado","Agend_OK",IF((IFERROR(IFERROR(VLOOKUP(A898,Agendamento!A:C,3,0),VLOOKUP(B898,Agendamento!B:C,2,0)&amp;"B"),"Encaixe"))="AgendadoB","Agend_NOK",IF((IFERROR(IFERROR(VLOOKUP(A898,Agendamento!A:C,3,0),VLOOKUP(B898,Agendamento!B:C,2,0)&amp;"B"),"Encaixe"))="Encaixe","Encaixe","Não Utilizou"))))</f>
        <v>Agend_NOK</v>
      </c>
      <c r="K898" s="21" t="str">
        <f>IFERROR(VLOOKUP(L898,'Base Colaboradores'!C:F,4,0),"PRESTADOR DE SERVIÇOS")</f>
        <v>TECNOLOGIA</v>
      </c>
      <c r="L898" s="19" t="s">
        <v>16260</v>
      </c>
      <c r="M898" s="19" t="s">
        <v>5234</v>
      </c>
      <c r="N898" s="19" t="s">
        <v>17585</v>
      </c>
    </row>
    <row r="899" spans="1:14" x14ac:dyDescent="0.25">
      <c r="A899" s="19" t="str">
        <f t="shared" ref="A899:A962" si="43">IF(LEN(D899)&gt;1,D899,E899)&amp;F899&amp;H899&amp;G899</f>
        <v>78728EG x Sambodromo4607421h</v>
      </c>
      <c r="B899" s="19" t="str">
        <f t="shared" ref="B899:B962" si="44">IF(LEN(D899)&gt;1,D899,E899)&amp;F899&amp;H899</f>
        <v>78728EG x Sambodromo46074</v>
      </c>
      <c r="C899" s="19" t="s">
        <v>143</v>
      </c>
      <c r="D899" s="19">
        <v>78728</v>
      </c>
      <c r="E899" s="20"/>
      <c r="F899" s="19" t="s">
        <v>6</v>
      </c>
      <c r="G899" s="21" t="s">
        <v>126</v>
      </c>
      <c r="H899" s="22">
        <f t="shared" ref="H899:H962" si="45">IF(LEFT(I899,1)="1",46068,IF(LEFT(I899,1)="2",46069,IF(LEFT(I899,1)="3",46070,46074)))</f>
        <v>46074</v>
      </c>
      <c r="I899" s="19" t="s">
        <v>624</v>
      </c>
      <c r="J899" s="21" t="str">
        <f>IF(LEN(A899&amp;B899)&lt;2,"Não Utilizou",IF((IFERROR(IFERROR(VLOOKUP(A899,Agendamento!A:C,3,0),VLOOKUP(B899,Agendamento!B:C,2,0)&amp;"B"),"Encaixe"))="Agendado","Agend_OK",IF((IFERROR(IFERROR(VLOOKUP(A899,Agendamento!A:C,3,0),VLOOKUP(B899,Agendamento!B:C,2,0)&amp;"B"),"Encaixe"))="AgendadoB","Agend_NOK",IF((IFERROR(IFERROR(VLOOKUP(A899,Agendamento!A:C,3,0),VLOOKUP(B899,Agendamento!B:C,2,0)&amp;"B"),"Encaixe"))="Encaixe","Encaixe","Não Utilizou"))))</f>
        <v>Agend_NOK</v>
      </c>
      <c r="K899" s="21" t="str">
        <f>IFERROR(VLOOKUP(L899,'Base Colaboradores'!C:F,4,0),"PRESTADOR DE SERVIÇOS")</f>
        <v>TECNOLOGIA</v>
      </c>
      <c r="L899" s="19" t="s">
        <v>16260</v>
      </c>
      <c r="M899" s="19" t="s">
        <v>5234</v>
      </c>
      <c r="N899" s="19" t="s">
        <v>17585</v>
      </c>
    </row>
    <row r="900" spans="1:14" x14ac:dyDescent="0.25">
      <c r="A900" s="19" t="str">
        <f t="shared" si="43"/>
        <v>55129JB x Sambodromo4607418h</v>
      </c>
      <c r="B900" s="19" t="str">
        <f t="shared" si="44"/>
        <v>55129JB x Sambodromo46074</v>
      </c>
      <c r="C900" s="19" t="s">
        <v>35</v>
      </c>
      <c r="D900" s="19">
        <v>55129</v>
      </c>
      <c r="E900" s="20"/>
      <c r="F900" s="19" t="s">
        <v>33</v>
      </c>
      <c r="G900" s="21" t="s">
        <v>34</v>
      </c>
      <c r="H900" s="22">
        <f t="shared" si="45"/>
        <v>46074</v>
      </c>
      <c r="I900" s="19" t="s">
        <v>624</v>
      </c>
      <c r="J900" s="21" t="str">
        <f>IF(LEN(A900&amp;B900)&lt;2,"Não Utilizou",IF((IFERROR(IFERROR(VLOOKUP(A900,Agendamento!A:C,3,0),VLOOKUP(B900,Agendamento!B:C,2,0)&amp;"B"),"Encaixe"))="Agendado","Agend_OK",IF((IFERROR(IFERROR(VLOOKUP(A900,Agendamento!A:C,3,0),VLOOKUP(B900,Agendamento!B:C,2,0)&amp;"B"),"Encaixe"))="AgendadoB","Agend_NOK",IF((IFERROR(IFERROR(VLOOKUP(A900,Agendamento!A:C,3,0),VLOOKUP(B900,Agendamento!B:C,2,0)&amp;"B"),"Encaixe"))="Encaixe","Encaixe","Não Utilizou"))))</f>
        <v>Encaixe</v>
      </c>
      <c r="K900" s="21" t="str">
        <f>IFERROR(VLOOKUP(L900,'Base Colaboradores'!C:F,4,0),"PRESTADOR DE SERVIÇOS")</f>
        <v>FINANCAS JURIDICO E INFRAESTRUTURA</v>
      </c>
      <c r="L900" s="19" t="s">
        <v>16434</v>
      </c>
      <c r="M900" s="19" t="s">
        <v>13892</v>
      </c>
      <c r="N900" s="19" t="s">
        <v>18118</v>
      </c>
    </row>
    <row r="901" spans="1:14" x14ac:dyDescent="0.25">
      <c r="A901" s="19" t="str">
        <f t="shared" si="43"/>
        <v>55278EG x Sambodromo4607419h</v>
      </c>
      <c r="B901" s="19" t="str">
        <f t="shared" si="44"/>
        <v>55278EG x Sambodromo46074</v>
      </c>
      <c r="C901" s="19" t="s">
        <v>69</v>
      </c>
      <c r="D901" s="19">
        <v>55278</v>
      </c>
      <c r="E901" s="20"/>
      <c r="F901" s="19" t="s">
        <v>6</v>
      </c>
      <c r="G901" s="21" t="s">
        <v>76</v>
      </c>
      <c r="H901" s="22">
        <f t="shared" si="45"/>
        <v>46074</v>
      </c>
      <c r="I901" s="19" t="s">
        <v>624</v>
      </c>
      <c r="J901" s="21" t="str">
        <f>IF(LEN(A901&amp;B901)&lt;2,"Não Utilizou",IF((IFERROR(IFERROR(VLOOKUP(A901,Agendamento!A:C,3,0),VLOOKUP(B901,Agendamento!B:C,2,0)&amp;"B"),"Encaixe"))="Agendado","Agend_OK",IF((IFERROR(IFERROR(VLOOKUP(A901,Agendamento!A:C,3,0),VLOOKUP(B901,Agendamento!B:C,2,0)&amp;"B"),"Encaixe"))="AgendadoB","Agend_NOK",IF((IFERROR(IFERROR(VLOOKUP(A901,Agendamento!A:C,3,0),VLOOKUP(B901,Agendamento!B:C,2,0)&amp;"B"),"Encaixe"))="Encaixe","Encaixe","Não Utilizou"))))</f>
        <v>Agend_NOK</v>
      </c>
      <c r="K901" s="21" t="str">
        <f>IFERROR(VLOOKUP(L901,'Base Colaboradores'!C:F,4,0),"PRESTADOR DE SERVIÇOS")</f>
        <v>FINANCAS JURIDICO E INFRAESTRUTURA</v>
      </c>
      <c r="L901" s="19" t="s">
        <v>16520</v>
      </c>
      <c r="M901" s="19" t="s">
        <v>15108</v>
      </c>
      <c r="N901" s="19" t="s">
        <v>17854</v>
      </c>
    </row>
    <row r="902" spans="1:14" x14ac:dyDescent="0.25">
      <c r="A902" s="19" t="str">
        <f t="shared" si="43"/>
        <v>10751EG x Sambodromo4607418h</v>
      </c>
      <c r="B902" s="19" t="str">
        <f t="shared" si="44"/>
        <v>10751EG x Sambodromo46074</v>
      </c>
      <c r="C902" s="19" t="s">
        <v>212</v>
      </c>
      <c r="D902" s="19">
        <v>10751</v>
      </c>
      <c r="E902" s="20"/>
      <c r="F902" s="19" t="s">
        <v>6</v>
      </c>
      <c r="G902" s="21" t="s">
        <v>34</v>
      </c>
      <c r="H902" s="22">
        <f t="shared" si="45"/>
        <v>46074</v>
      </c>
      <c r="I902" s="19" t="s">
        <v>624</v>
      </c>
      <c r="J902" s="21" t="str">
        <f>IF(LEN(A902&amp;B902)&lt;2,"Não Utilizou",IF((IFERROR(IFERROR(VLOOKUP(A902,Agendamento!A:C,3,0),VLOOKUP(B902,Agendamento!B:C,2,0)&amp;"B"),"Encaixe"))="Agendado","Agend_OK",IF((IFERROR(IFERROR(VLOOKUP(A902,Agendamento!A:C,3,0),VLOOKUP(B902,Agendamento!B:C,2,0)&amp;"B"),"Encaixe"))="AgendadoB","Agend_NOK",IF((IFERROR(IFERROR(VLOOKUP(A902,Agendamento!A:C,3,0),VLOOKUP(B902,Agendamento!B:C,2,0)&amp;"B"),"Encaixe"))="Encaixe","Encaixe","Não Utilizou"))))</f>
        <v>Agend_OK</v>
      </c>
      <c r="K902" s="21" t="str">
        <f>IFERROR(VLOOKUP(L902,'Base Colaboradores'!C:F,4,0),"PRESTADOR DE SERVIÇOS")</f>
        <v>TECNOLOGIA</v>
      </c>
      <c r="L902" s="19" t="s">
        <v>16192</v>
      </c>
      <c r="M902" s="19" t="s">
        <v>15209</v>
      </c>
      <c r="N902" s="19" t="s">
        <v>17681</v>
      </c>
    </row>
    <row r="903" spans="1:14" x14ac:dyDescent="0.25">
      <c r="A903" s="19" t="str">
        <f t="shared" si="43"/>
        <v>15692202719EG x Sambodromo4607418h</v>
      </c>
      <c r="B903" s="19" t="str">
        <f t="shared" si="44"/>
        <v>15692202719EG x Sambodromo46074</v>
      </c>
      <c r="C903" s="19" t="s">
        <v>83</v>
      </c>
      <c r="D903" s="19"/>
      <c r="E903" s="20" t="s">
        <v>84</v>
      </c>
      <c r="F903" s="19" t="s">
        <v>6</v>
      </c>
      <c r="G903" s="21" t="s">
        <v>34</v>
      </c>
      <c r="H903" s="22">
        <f t="shared" si="45"/>
        <v>46074</v>
      </c>
      <c r="I903" s="19" t="s">
        <v>624</v>
      </c>
      <c r="J903" s="21" t="str">
        <f>IF(LEN(A903&amp;B903)&lt;2,"Não Utilizou",IF((IFERROR(IFERROR(VLOOKUP(A903,Agendamento!A:C,3,0),VLOOKUP(B903,Agendamento!B:C,2,0)&amp;"B"),"Encaixe"))="Agendado","Agend_OK",IF((IFERROR(IFERROR(VLOOKUP(A903,Agendamento!A:C,3,0),VLOOKUP(B903,Agendamento!B:C,2,0)&amp;"B"),"Encaixe"))="AgendadoB","Agend_NOK",IF((IFERROR(IFERROR(VLOOKUP(A903,Agendamento!A:C,3,0),VLOOKUP(B903,Agendamento!B:C,2,0)&amp;"B"),"Encaixe"))="Encaixe","Encaixe","Não Utilizou"))))</f>
        <v>Agend_OK</v>
      </c>
      <c r="K903" s="21" t="str">
        <f>IFERROR(VLOOKUP(L903,'Base Colaboradores'!C:F,4,0),"PRESTADOR DE SERVIÇOS")</f>
        <v>PRESTADOR DE SERVIÇOS</v>
      </c>
      <c r="L903" s="19" t="s">
        <v>435</v>
      </c>
      <c r="M903" s="19" t="s">
        <v>19218</v>
      </c>
      <c r="N903" s="19" t="s">
        <v>19218</v>
      </c>
    </row>
    <row r="904" spans="1:14" x14ac:dyDescent="0.25">
      <c r="A904" s="19" t="str">
        <f t="shared" si="43"/>
        <v>83922EG x Sambodromo4607417h</v>
      </c>
      <c r="B904" s="19" t="str">
        <f t="shared" si="44"/>
        <v>83922EG x Sambodromo46074</v>
      </c>
      <c r="C904" s="19" t="s">
        <v>601</v>
      </c>
      <c r="D904" s="19">
        <v>83922</v>
      </c>
      <c r="E904" s="20"/>
      <c r="F904" s="19" t="s">
        <v>6</v>
      </c>
      <c r="G904" s="21" t="s">
        <v>7</v>
      </c>
      <c r="H904" s="22">
        <f t="shared" si="45"/>
        <v>46074</v>
      </c>
      <c r="I904" s="19" t="s">
        <v>624</v>
      </c>
      <c r="J904" s="21" t="str">
        <f>IF(LEN(A904&amp;B904)&lt;2,"Não Utilizou",IF((IFERROR(IFERROR(VLOOKUP(A904,Agendamento!A:C,3,0),VLOOKUP(B904,Agendamento!B:C,2,0)&amp;"B"),"Encaixe"))="Agendado","Agend_OK",IF((IFERROR(IFERROR(VLOOKUP(A904,Agendamento!A:C,3,0),VLOOKUP(B904,Agendamento!B:C,2,0)&amp;"B"),"Encaixe"))="AgendadoB","Agend_NOK",IF((IFERROR(IFERROR(VLOOKUP(A904,Agendamento!A:C,3,0),VLOOKUP(B904,Agendamento!B:C,2,0)&amp;"B"),"Encaixe"))="Encaixe","Encaixe","Não Utilizou"))))</f>
        <v>Agend_OK</v>
      </c>
      <c r="K904" s="21" t="str">
        <f>IFERROR(VLOOKUP(L904,'Base Colaboradores'!C:F,4,0),"PRESTADOR DE SERVIÇOS")</f>
        <v>FINANCAS JURIDICO E INFRAESTRUTURA</v>
      </c>
      <c r="L904" s="19" t="s">
        <v>16271</v>
      </c>
      <c r="M904" s="19" t="s">
        <v>14159</v>
      </c>
      <c r="N904" s="19" t="s">
        <v>18646</v>
      </c>
    </row>
    <row r="905" spans="1:14" x14ac:dyDescent="0.25">
      <c r="A905" s="19" t="str">
        <f t="shared" si="43"/>
        <v>89545EG x Sambodromo4607418h</v>
      </c>
      <c r="B905" s="19" t="str">
        <f t="shared" si="44"/>
        <v>89545EG x Sambodromo46074</v>
      </c>
      <c r="C905" s="19" t="s">
        <v>79</v>
      </c>
      <c r="D905" s="19">
        <v>89545</v>
      </c>
      <c r="E905" s="20"/>
      <c r="F905" s="19" t="s">
        <v>6</v>
      </c>
      <c r="G905" s="21" t="s">
        <v>34</v>
      </c>
      <c r="H905" s="22">
        <f t="shared" si="45"/>
        <v>46074</v>
      </c>
      <c r="I905" s="19" t="s">
        <v>624</v>
      </c>
      <c r="J905" s="21" t="str">
        <f>IF(LEN(A905&amp;B905)&lt;2,"Não Utilizou",IF((IFERROR(IFERROR(VLOOKUP(A905,Agendamento!A:C,3,0),VLOOKUP(B905,Agendamento!B:C,2,0)&amp;"B"),"Encaixe"))="Agendado","Agend_OK",IF((IFERROR(IFERROR(VLOOKUP(A905,Agendamento!A:C,3,0),VLOOKUP(B905,Agendamento!B:C,2,0)&amp;"B"),"Encaixe"))="AgendadoB","Agend_NOK",IF((IFERROR(IFERROR(VLOOKUP(A905,Agendamento!A:C,3,0),VLOOKUP(B905,Agendamento!B:C,2,0)&amp;"B"),"Encaixe"))="Encaixe","Encaixe","Não Utilizou"))))</f>
        <v>Agend_NOK</v>
      </c>
      <c r="K905" s="21" t="str">
        <f>IFERROR(VLOOKUP(L905,'Base Colaboradores'!C:F,4,0),"PRESTADOR DE SERVIÇOS")</f>
        <v>PRODUTOS DIGITAIS</v>
      </c>
      <c r="L905" s="19" t="s">
        <v>16580</v>
      </c>
      <c r="M905" s="19" t="s">
        <v>1674</v>
      </c>
      <c r="N905" s="19" t="s">
        <v>18211</v>
      </c>
    </row>
    <row r="906" spans="1:14" x14ac:dyDescent="0.25">
      <c r="A906" s="19" t="str">
        <f t="shared" si="43"/>
        <v>05559496723EG x Sambodromo4607418h</v>
      </c>
      <c r="B906" s="19" t="str">
        <f t="shared" si="44"/>
        <v>05559496723EG x Sambodromo46074</v>
      </c>
      <c r="C906" s="19" t="s">
        <v>51</v>
      </c>
      <c r="D906" s="19"/>
      <c r="E906" s="20" t="s">
        <v>222</v>
      </c>
      <c r="F906" s="19" t="s">
        <v>6</v>
      </c>
      <c r="G906" s="21" t="s">
        <v>34</v>
      </c>
      <c r="H906" s="22">
        <f t="shared" si="45"/>
        <v>46074</v>
      </c>
      <c r="I906" s="19" t="s">
        <v>624</v>
      </c>
      <c r="J906" s="21" t="str">
        <f>IF(LEN(A906&amp;B906)&lt;2,"Não Utilizou",IF((IFERROR(IFERROR(VLOOKUP(A906,Agendamento!A:C,3,0),VLOOKUP(B906,Agendamento!B:C,2,0)&amp;"B"),"Encaixe"))="Agendado","Agend_OK",IF((IFERROR(IFERROR(VLOOKUP(A906,Agendamento!A:C,3,0),VLOOKUP(B906,Agendamento!B:C,2,0)&amp;"B"),"Encaixe"))="AgendadoB","Agend_NOK",IF((IFERROR(IFERROR(VLOOKUP(A906,Agendamento!A:C,3,0),VLOOKUP(B906,Agendamento!B:C,2,0)&amp;"B"),"Encaixe"))="Encaixe","Encaixe","Não Utilizou"))))</f>
        <v>Agend_OK</v>
      </c>
      <c r="K906" s="21" t="str">
        <f>IFERROR(VLOOKUP(L906,'Base Colaboradores'!C:F,4,0),"PRESTADOR DE SERVIÇOS")</f>
        <v>PRESTADOR DE SERVIÇOS</v>
      </c>
      <c r="L906" s="19" t="s">
        <v>19298</v>
      </c>
      <c r="M906" s="19" t="s">
        <v>19218</v>
      </c>
      <c r="N906" s="19" t="s">
        <v>19218</v>
      </c>
    </row>
    <row r="907" spans="1:14" x14ac:dyDescent="0.25">
      <c r="A907" s="19" t="str">
        <f t="shared" si="43"/>
        <v>02495836747EG x Sambodromo4607420h</v>
      </c>
      <c r="B907" s="19" t="str">
        <f t="shared" si="44"/>
        <v>02495836747EG x Sambodromo46074</v>
      </c>
      <c r="C907" s="19" t="s">
        <v>53</v>
      </c>
      <c r="D907" s="19"/>
      <c r="E907" s="20" t="s">
        <v>303</v>
      </c>
      <c r="F907" s="19" t="s">
        <v>6</v>
      </c>
      <c r="G907" s="21" t="s">
        <v>114</v>
      </c>
      <c r="H907" s="22">
        <f t="shared" si="45"/>
        <v>46074</v>
      </c>
      <c r="I907" s="19" t="s">
        <v>624</v>
      </c>
      <c r="J907" s="21" t="str">
        <f>IF(LEN(A907&amp;B907)&lt;2,"Não Utilizou",IF((IFERROR(IFERROR(VLOOKUP(A907,Agendamento!A:C,3,0),VLOOKUP(B907,Agendamento!B:C,2,0)&amp;"B"),"Encaixe"))="Agendado","Agend_OK",IF((IFERROR(IFERROR(VLOOKUP(A907,Agendamento!A:C,3,0),VLOOKUP(B907,Agendamento!B:C,2,0)&amp;"B"),"Encaixe"))="AgendadoB","Agend_NOK",IF((IFERROR(IFERROR(VLOOKUP(A907,Agendamento!A:C,3,0),VLOOKUP(B907,Agendamento!B:C,2,0)&amp;"B"),"Encaixe"))="Encaixe","Encaixe","Não Utilizou"))))</f>
        <v>Agend_NOK</v>
      </c>
      <c r="K907" s="21" t="str">
        <f>IFERROR(VLOOKUP(L907,'Base Colaboradores'!C:F,4,0),"PRESTADOR DE SERVIÇOS")</f>
        <v>PRESTADOR DE SERVIÇOS</v>
      </c>
      <c r="L907" s="19" t="s">
        <v>19298</v>
      </c>
      <c r="M907" s="19" t="s">
        <v>19218</v>
      </c>
      <c r="N907" s="19" t="s">
        <v>19218</v>
      </c>
    </row>
    <row r="908" spans="1:14" x14ac:dyDescent="0.25">
      <c r="A908" s="19" t="str">
        <f t="shared" si="43"/>
        <v>92563EG x Sambodromo4607420h</v>
      </c>
      <c r="B908" s="19" t="str">
        <f t="shared" si="44"/>
        <v>92563EG x Sambodromo46074</v>
      </c>
      <c r="C908" s="19" t="s">
        <v>120</v>
      </c>
      <c r="D908" s="19">
        <v>92563</v>
      </c>
      <c r="E908" s="20"/>
      <c r="F908" s="19" t="s">
        <v>6</v>
      </c>
      <c r="G908" s="21" t="s">
        <v>114</v>
      </c>
      <c r="H908" s="22">
        <f t="shared" si="45"/>
        <v>46074</v>
      </c>
      <c r="I908" s="19" t="s">
        <v>624</v>
      </c>
      <c r="J908" s="21" t="str">
        <f>IF(LEN(A908&amp;B908)&lt;2,"Não Utilizou",IF((IFERROR(IFERROR(VLOOKUP(A908,Agendamento!A:C,3,0),VLOOKUP(B908,Agendamento!B:C,2,0)&amp;"B"),"Encaixe"))="Agendado","Agend_OK",IF((IFERROR(IFERROR(VLOOKUP(A908,Agendamento!A:C,3,0),VLOOKUP(B908,Agendamento!B:C,2,0)&amp;"B"),"Encaixe"))="AgendadoB","Agend_NOK",IF((IFERROR(IFERROR(VLOOKUP(A908,Agendamento!A:C,3,0),VLOOKUP(B908,Agendamento!B:C,2,0)&amp;"B"),"Encaixe"))="Encaixe","Encaixe","Não Utilizou"))))</f>
        <v>Encaixe</v>
      </c>
      <c r="K908" s="21" t="str">
        <f>IFERROR(VLOOKUP(L908,'Base Colaboradores'!C:F,4,0),"PRESTADOR DE SERVIÇOS")</f>
        <v>FINANCAS JURIDICO E INFRAESTRUTURA</v>
      </c>
      <c r="L908" s="19" t="s">
        <v>16098</v>
      </c>
      <c r="M908" s="19" t="s">
        <v>5255</v>
      </c>
      <c r="N908" s="19" t="s">
        <v>17545</v>
      </c>
    </row>
    <row r="909" spans="1:14" x14ac:dyDescent="0.25">
      <c r="A909" s="19" t="str">
        <f t="shared" si="43"/>
        <v>68734EG x Sambodromo4607420h</v>
      </c>
      <c r="B909" s="19" t="str">
        <f t="shared" si="44"/>
        <v>68734EG x Sambodromo46074</v>
      </c>
      <c r="C909" s="19" t="s">
        <v>229</v>
      </c>
      <c r="D909" s="19">
        <v>68734</v>
      </c>
      <c r="E909" s="20"/>
      <c r="F909" s="19" t="s">
        <v>6</v>
      </c>
      <c r="G909" s="21" t="s">
        <v>114</v>
      </c>
      <c r="H909" s="22">
        <f t="shared" si="45"/>
        <v>46074</v>
      </c>
      <c r="I909" s="19" t="s">
        <v>624</v>
      </c>
      <c r="J909" s="21" t="str">
        <f>IF(LEN(A909&amp;B909)&lt;2,"Não Utilizou",IF((IFERROR(IFERROR(VLOOKUP(A909,Agendamento!A:C,3,0),VLOOKUP(B909,Agendamento!B:C,2,0)&amp;"B"),"Encaixe"))="Agendado","Agend_OK",IF((IFERROR(IFERROR(VLOOKUP(A909,Agendamento!A:C,3,0),VLOOKUP(B909,Agendamento!B:C,2,0)&amp;"B"),"Encaixe"))="AgendadoB","Agend_NOK",IF((IFERROR(IFERROR(VLOOKUP(A909,Agendamento!A:C,3,0),VLOOKUP(B909,Agendamento!B:C,2,0)&amp;"B"),"Encaixe"))="Encaixe","Encaixe","Não Utilizou"))))</f>
        <v>Agend_OK</v>
      </c>
      <c r="K909" s="21" t="str">
        <f>IFERROR(VLOOKUP(L909,'Base Colaboradores'!C:F,4,0),"PRESTADOR DE SERVIÇOS")</f>
        <v>FINANCAS JURIDICO E INFRAESTRUTURA</v>
      </c>
      <c r="L909" s="19" t="s">
        <v>16520</v>
      </c>
      <c r="M909" s="19" t="s">
        <v>2637</v>
      </c>
      <c r="N909" s="19" t="s">
        <v>18309</v>
      </c>
    </row>
    <row r="910" spans="1:14" x14ac:dyDescent="0.25">
      <c r="A910" s="19" t="str">
        <f t="shared" si="43"/>
        <v>11414282702EG x Sambodromo4607417h</v>
      </c>
      <c r="B910" s="19" t="str">
        <f t="shared" si="44"/>
        <v>11414282702EG x Sambodromo46074</v>
      </c>
      <c r="C910" s="19" t="s">
        <v>54</v>
      </c>
      <c r="D910" s="19"/>
      <c r="E910" s="20" t="s">
        <v>55</v>
      </c>
      <c r="F910" s="19" t="s">
        <v>6</v>
      </c>
      <c r="G910" s="21" t="s">
        <v>7</v>
      </c>
      <c r="H910" s="22">
        <f t="shared" si="45"/>
        <v>46074</v>
      </c>
      <c r="I910" s="19" t="s">
        <v>624</v>
      </c>
      <c r="J910" s="21" t="str">
        <f>IF(LEN(A910&amp;B910)&lt;2,"Não Utilizou",IF((IFERROR(IFERROR(VLOOKUP(A910,Agendamento!A:C,3,0),VLOOKUP(B910,Agendamento!B:C,2,0)&amp;"B"),"Encaixe"))="Agendado","Agend_OK",IF((IFERROR(IFERROR(VLOOKUP(A910,Agendamento!A:C,3,0),VLOOKUP(B910,Agendamento!B:C,2,0)&amp;"B"),"Encaixe"))="AgendadoB","Agend_NOK",IF((IFERROR(IFERROR(VLOOKUP(A910,Agendamento!A:C,3,0),VLOOKUP(B910,Agendamento!B:C,2,0)&amp;"B"),"Encaixe"))="Encaixe","Encaixe","Não Utilizou"))))</f>
        <v>Agend_OK</v>
      </c>
      <c r="K910" s="21" t="str">
        <f>IFERROR(VLOOKUP(L910,'Base Colaboradores'!C:F,4,0),"PRESTADOR DE SERVIÇOS")</f>
        <v>PRESTADOR DE SERVIÇOS</v>
      </c>
      <c r="L910" s="19" t="s">
        <v>530</v>
      </c>
      <c r="M910" s="19" t="s">
        <v>19218</v>
      </c>
      <c r="N910" s="19" t="s">
        <v>19218</v>
      </c>
    </row>
    <row r="911" spans="1:14" x14ac:dyDescent="0.25">
      <c r="A911" s="19" t="str">
        <f t="shared" si="43"/>
        <v>87937EG x Sambodromo4607420h</v>
      </c>
      <c r="B911" s="19" t="str">
        <f t="shared" si="44"/>
        <v>87937EG x Sambodromo46074</v>
      </c>
      <c r="C911" s="19" t="s">
        <v>125</v>
      </c>
      <c r="D911" s="19">
        <v>87937</v>
      </c>
      <c r="E911" s="20"/>
      <c r="F911" s="19" t="s">
        <v>6</v>
      </c>
      <c r="G911" s="21" t="s">
        <v>114</v>
      </c>
      <c r="H911" s="22">
        <f t="shared" si="45"/>
        <v>46074</v>
      </c>
      <c r="I911" s="19" t="s">
        <v>624</v>
      </c>
      <c r="J911" s="21" t="str">
        <f>IF(LEN(A911&amp;B911)&lt;2,"Não Utilizou",IF((IFERROR(IFERROR(VLOOKUP(A911,Agendamento!A:C,3,0),VLOOKUP(B911,Agendamento!B:C,2,0)&amp;"B"),"Encaixe"))="Agendado","Agend_OK",IF((IFERROR(IFERROR(VLOOKUP(A911,Agendamento!A:C,3,0),VLOOKUP(B911,Agendamento!B:C,2,0)&amp;"B"),"Encaixe"))="AgendadoB","Agend_NOK",IF((IFERROR(IFERROR(VLOOKUP(A911,Agendamento!A:C,3,0),VLOOKUP(B911,Agendamento!B:C,2,0)&amp;"B"),"Encaixe"))="Encaixe","Encaixe","Não Utilizou"))))</f>
        <v>Encaixe</v>
      </c>
      <c r="K911" s="21" t="str">
        <f>IFERROR(VLOOKUP(L911,'Base Colaboradores'!C:F,4,0),"PRESTADOR DE SERVIÇOS")</f>
        <v>TECNOLOGIA</v>
      </c>
      <c r="L911" s="19" t="s">
        <v>16317</v>
      </c>
      <c r="M911" s="19" t="s">
        <v>12397</v>
      </c>
      <c r="N911" s="19" t="s">
        <v>17583</v>
      </c>
    </row>
    <row r="912" spans="1:14" x14ac:dyDescent="0.25">
      <c r="A912" s="19" t="str">
        <f t="shared" si="43"/>
        <v>92986JB x Sambodromo4607418h</v>
      </c>
      <c r="B912" s="19" t="str">
        <f t="shared" si="44"/>
        <v>92986JB x Sambodromo46074</v>
      </c>
      <c r="C912" s="19" t="s">
        <v>586</v>
      </c>
      <c r="D912" s="19">
        <v>92986</v>
      </c>
      <c r="E912" s="20"/>
      <c r="F912" s="19" t="s">
        <v>33</v>
      </c>
      <c r="G912" s="21" t="s">
        <v>34</v>
      </c>
      <c r="H912" s="22">
        <f t="shared" si="45"/>
        <v>46074</v>
      </c>
      <c r="I912" s="19" t="s">
        <v>624</v>
      </c>
      <c r="J912" s="21" t="str">
        <f>IF(LEN(A912&amp;B912)&lt;2,"Não Utilizou",IF((IFERROR(IFERROR(VLOOKUP(A912,Agendamento!A:C,3,0),VLOOKUP(B912,Agendamento!B:C,2,0)&amp;"B"),"Encaixe"))="Agendado","Agend_OK",IF((IFERROR(IFERROR(VLOOKUP(A912,Agendamento!A:C,3,0),VLOOKUP(B912,Agendamento!B:C,2,0)&amp;"B"),"Encaixe"))="AgendadoB","Agend_NOK",IF((IFERROR(IFERROR(VLOOKUP(A912,Agendamento!A:C,3,0),VLOOKUP(B912,Agendamento!B:C,2,0)&amp;"B"),"Encaixe"))="Encaixe","Encaixe","Não Utilizou"))))</f>
        <v>Agend_OK</v>
      </c>
      <c r="K912" s="21" t="str">
        <f>IFERROR(VLOOKUP(L912,'Base Colaboradores'!C:F,4,0),"PRESTADOR DE SERVIÇOS")</f>
        <v>TECNOLOGIA</v>
      </c>
      <c r="L912" s="19" t="s">
        <v>16317</v>
      </c>
      <c r="M912" s="19" t="s">
        <v>12397</v>
      </c>
      <c r="N912" s="19" t="s">
        <v>17506</v>
      </c>
    </row>
    <row r="913" spans="1:14" x14ac:dyDescent="0.25">
      <c r="A913" s="19" t="str">
        <f t="shared" si="43"/>
        <v>92096EG x Sambodromo4607417h</v>
      </c>
      <c r="B913" s="19" t="str">
        <f t="shared" si="44"/>
        <v>92096EG x Sambodromo46074</v>
      </c>
      <c r="C913" s="19" t="s">
        <v>9</v>
      </c>
      <c r="D913" s="19">
        <v>92096</v>
      </c>
      <c r="E913" s="20"/>
      <c r="F913" s="19" t="s">
        <v>6</v>
      </c>
      <c r="G913" s="21" t="s">
        <v>7</v>
      </c>
      <c r="H913" s="22">
        <f t="shared" si="45"/>
        <v>46074</v>
      </c>
      <c r="I913" s="19" t="s">
        <v>624</v>
      </c>
      <c r="J913" s="21" t="str">
        <f>IF(LEN(A913&amp;B913)&lt;2,"Não Utilizou",IF((IFERROR(IFERROR(VLOOKUP(A913,Agendamento!A:C,3,0),VLOOKUP(B913,Agendamento!B:C,2,0)&amp;"B"),"Encaixe"))="Agendado","Agend_OK",IF((IFERROR(IFERROR(VLOOKUP(A913,Agendamento!A:C,3,0),VLOOKUP(B913,Agendamento!B:C,2,0)&amp;"B"),"Encaixe"))="AgendadoB","Agend_NOK",IF((IFERROR(IFERROR(VLOOKUP(A913,Agendamento!A:C,3,0),VLOOKUP(B913,Agendamento!B:C,2,0)&amp;"B"),"Encaixe"))="Encaixe","Encaixe","Não Utilizou"))))</f>
        <v>Encaixe</v>
      </c>
      <c r="K913" s="21" t="str">
        <f>IFERROR(VLOOKUP(L913,'Base Colaboradores'!C:F,4,0),"PRESTADOR DE SERVIÇOS")</f>
        <v>TECNOLOGIA</v>
      </c>
      <c r="L913" s="19" t="s">
        <v>16317</v>
      </c>
      <c r="M913" s="19" t="s">
        <v>12397</v>
      </c>
      <c r="N913" s="19" t="s">
        <v>17506</v>
      </c>
    </row>
    <row r="914" spans="1:14" x14ac:dyDescent="0.25">
      <c r="A914" s="19" t="str">
        <f t="shared" si="43"/>
        <v>70163EG x Sambodromo4607420h</v>
      </c>
      <c r="B914" s="19" t="str">
        <f t="shared" si="44"/>
        <v>70163EG x Sambodromo46074</v>
      </c>
      <c r="C914" s="19" t="s">
        <v>113</v>
      </c>
      <c r="D914" s="19">
        <v>70163</v>
      </c>
      <c r="E914" s="20"/>
      <c r="F914" s="19" t="s">
        <v>6</v>
      </c>
      <c r="G914" s="21" t="s">
        <v>114</v>
      </c>
      <c r="H914" s="22">
        <f t="shared" si="45"/>
        <v>46074</v>
      </c>
      <c r="I914" s="19" t="s">
        <v>624</v>
      </c>
      <c r="J914" s="21" t="str">
        <f>IF(LEN(A914&amp;B914)&lt;2,"Não Utilizou",IF((IFERROR(IFERROR(VLOOKUP(A914,Agendamento!A:C,3,0),VLOOKUP(B914,Agendamento!B:C,2,0)&amp;"B"),"Encaixe"))="Agendado","Agend_OK",IF((IFERROR(IFERROR(VLOOKUP(A914,Agendamento!A:C,3,0),VLOOKUP(B914,Agendamento!B:C,2,0)&amp;"B"),"Encaixe"))="AgendadoB","Agend_NOK",IF((IFERROR(IFERROR(VLOOKUP(A914,Agendamento!A:C,3,0),VLOOKUP(B914,Agendamento!B:C,2,0)&amp;"B"),"Encaixe"))="Encaixe","Encaixe","Não Utilizou"))))</f>
        <v>Encaixe</v>
      </c>
      <c r="K914" s="21" t="str">
        <f>IFERROR(VLOOKUP(L914,'Base Colaboradores'!C:F,4,0),"PRESTADOR DE SERVIÇOS")</f>
        <v>TECNOLOGIA</v>
      </c>
      <c r="L914" s="19" t="s">
        <v>16155</v>
      </c>
      <c r="M914" s="19" t="s">
        <v>7015</v>
      </c>
      <c r="N914" s="19" t="s">
        <v>17486</v>
      </c>
    </row>
    <row r="915" spans="1:14" x14ac:dyDescent="0.25">
      <c r="A915" s="19" t="str">
        <f t="shared" si="43"/>
        <v>83889EG x Sambodromo4607422h</v>
      </c>
      <c r="B915" s="19" t="str">
        <f t="shared" si="44"/>
        <v>83889EG x Sambodromo46074</v>
      </c>
      <c r="C915" s="19" t="s">
        <v>618</v>
      </c>
      <c r="D915" s="19">
        <v>83889</v>
      </c>
      <c r="E915" s="20"/>
      <c r="F915" s="19" t="s">
        <v>6</v>
      </c>
      <c r="G915" s="21" t="s">
        <v>137</v>
      </c>
      <c r="H915" s="22">
        <f t="shared" si="45"/>
        <v>46074</v>
      </c>
      <c r="I915" s="19" t="s">
        <v>624</v>
      </c>
      <c r="J915" s="21" t="str">
        <f>IF(LEN(A915&amp;B915)&lt;2,"Não Utilizou",IF((IFERROR(IFERROR(VLOOKUP(A915,Agendamento!A:C,3,0),VLOOKUP(B915,Agendamento!B:C,2,0)&amp;"B"),"Encaixe"))="Agendado","Agend_OK",IF((IFERROR(IFERROR(VLOOKUP(A915,Agendamento!A:C,3,0),VLOOKUP(B915,Agendamento!B:C,2,0)&amp;"B"),"Encaixe"))="AgendadoB","Agend_NOK",IF((IFERROR(IFERROR(VLOOKUP(A915,Agendamento!A:C,3,0),VLOOKUP(B915,Agendamento!B:C,2,0)&amp;"B"),"Encaixe"))="Encaixe","Encaixe","Não Utilizou"))))</f>
        <v>Encaixe</v>
      </c>
      <c r="K915" s="21" t="str">
        <f>IFERROR(VLOOKUP(L915,'Base Colaboradores'!C:F,4,0),"PRESTADOR DE SERVIÇOS")</f>
        <v>ESTUDIOS GLOBO</v>
      </c>
      <c r="L915" s="19" t="s">
        <v>16111</v>
      </c>
      <c r="M915" s="19" t="s">
        <v>14743</v>
      </c>
      <c r="N915" s="19" t="s">
        <v>17523</v>
      </c>
    </row>
    <row r="916" spans="1:14" x14ac:dyDescent="0.25">
      <c r="A916" s="19" t="str">
        <f t="shared" si="43"/>
        <v>64636EG x Sambodromo4607417h</v>
      </c>
      <c r="B916" s="19" t="str">
        <f t="shared" si="44"/>
        <v>64636EG x Sambodromo46074</v>
      </c>
      <c r="C916" s="19" t="s">
        <v>211</v>
      </c>
      <c r="D916" s="19">
        <v>64636</v>
      </c>
      <c r="E916" s="20"/>
      <c r="F916" s="19" t="s">
        <v>6</v>
      </c>
      <c r="G916" s="21" t="s">
        <v>7</v>
      </c>
      <c r="H916" s="22">
        <f t="shared" si="45"/>
        <v>46074</v>
      </c>
      <c r="I916" s="19" t="s">
        <v>624</v>
      </c>
      <c r="J916" s="21" t="str">
        <f>IF(LEN(A916&amp;B916)&lt;2,"Não Utilizou",IF((IFERROR(IFERROR(VLOOKUP(A916,Agendamento!A:C,3,0),VLOOKUP(B916,Agendamento!B:C,2,0)&amp;"B"),"Encaixe"))="Agendado","Agend_OK",IF((IFERROR(IFERROR(VLOOKUP(A916,Agendamento!A:C,3,0),VLOOKUP(B916,Agendamento!B:C,2,0)&amp;"B"),"Encaixe"))="AgendadoB","Agend_NOK",IF((IFERROR(IFERROR(VLOOKUP(A916,Agendamento!A:C,3,0),VLOOKUP(B916,Agendamento!B:C,2,0)&amp;"B"),"Encaixe"))="Encaixe","Encaixe","Não Utilizou"))))</f>
        <v>Agend_OK</v>
      </c>
      <c r="K916" s="21" t="str">
        <f>IFERROR(VLOOKUP(L916,'Base Colaboradores'!C:F,4,0),"PRESTADOR DE SERVIÇOS")</f>
        <v>FINANCAS JURIDICO E INFRAESTRUTURA</v>
      </c>
      <c r="L916" s="19" t="s">
        <v>16434</v>
      </c>
      <c r="M916" s="19" t="s">
        <v>15057</v>
      </c>
      <c r="N916" s="19" t="s">
        <v>17757</v>
      </c>
    </row>
    <row r="917" spans="1:14" x14ac:dyDescent="0.25">
      <c r="A917" s="19" t="str">
        <f t="shared" si="43"/>
        <v>16637174785EG x Sambodromo4607417h</v>
      </c>
      <c r="B917" s="19" t="str">
        <f t="shared" si="44"/>
        <v>16637174785EG x Sambodromo46074</v>
      </c>
      <c r="C917" s="19" t="s">
        <v>26</v>
      </c>
      <c r="D917" s="19"/>
      <c r="E917" s="20" t="s">
        <v>268</v>
      </c>
      <c r="F917" s="19" t="s">
        <v>6</v>
      </c>
      <c r="G917" s="21" t="s">
        <v>7</v>
      </c>
      <c r="H917" s="22">
        <f t="shared" si="45"/>
        <v>46074</v>
      </c>
      <c r="I917" s="19" t="s">
        <v>624</v>
      </c>
      <c r="J917" s="21" t="str">
        <f>IF(LEN(A917&amp;B917)&lt;2,"Não Utilizou",IF((IFERROR(IFERROR(VLOOKUP(A917,Agendamento!A:C,3,0),VLOOKUP(B917,Agendamento!B:C,2,0)&amp;"B"),"Encaixe"))="Agendado","Agend_OK",IF((IFERROR(IFERROR(VLOOKUP(A917,Agendamento!A:C,3,0),VLOOKUP(B917,Agendamento!B:C,2,0)&amp;"B"),"Encaixe"))="AgendadoB","Agend_NOK",IF((IFERROR(IFERROR(VLOOKUP(A917,Agendamento!A:C,3,0),VLOOKUP(B917,Agendamento!B:C,2,0)&amp;"B"),"Encaixe"))="Encaixe","Encaixe","Não Utilizou"))))</f>
        <v>Agend_OK</v>
      </c>
      <c r="K917" s="21" t="str">
        <f>IFERROR(VLOOKUP(L917,'Base Colaboradores'!C:F,4,0),"PRESTADOR DE SERVIÇOS")</f>
        <v>PRESTADOR DE SERVIÇOS</v>
      </c>
      <c r="L917" s="19" t="s">
        <v>19298</v>
      </c>
      <c r="M917" s="19" t="s">
        <v>19218</v>
      </c>
      <c r="N917" s="19" t="s">
        <v>19218</v>
      </c>
    </row>
    <row r="918" spans="1:14" x14ac:dyDescent="0.25">
      <c r="A918" s="19" t="str">
        <f t="shared" si="43"/>
        <v>87876EG x Sambodromo4607422h</v>
      </c>
      <c r="B918" s="19" t="str">
        <f t="shared" si="44"/>
        <v>87876EG x Sambodromo46074</v>
      </c>
      <c r="C918" s="19" t="s">
        <v>264</v>
      </c>
      <c r="D918" s="19">
        <v>87876</v>
      </c>
      <c r="E918" s="20"/>
      <c r="F918" s="19" t="s">
        <v>6</v>
      </c>
      <c r="G918" s="21" t="s">
        <v>137</v>
      </c>
      <c r="H918" s="22">
        <f t="shared" si="45"/>
        <v>46074</v>
      </c>
      <c r="I918" s="19" t="s">
        <v>624</v>
      </c>
      <c r="J918" s="21" t="str">
        <f>IF(LEN(A918&amp;B918)&lt;2,"Não Utilizou",IF((IFERROR(IFERROR(VLOOKUP(A918,Agendamento!A:C,3,0),VLOOKUP(B918,Agendamento!B:C,2,0)&amp;"B"),"Encaixe"))="Agendado","Agend_OK",IF((IFERROR(IFERROR(VLOOKUP(A918,Agendamento!A:C,3,0),VLOOKUP(B918,Agendamento!B:C,2,0)&amp;"B"),"Encaixe"))="AgendadoB","Agend_NOK",IF((IFERROR(IFERROR(VLOOKUP(A918,Agendamento!A:C,3,0),VLOOKUP(B918,Agendamento!B:C,2,0)&amp;"B"),"Encaixe"))="Encaixe","Encaixe","Não Utilizou"))))</f>
        <v>Encaixe</v>
      </c>
      <c r="K918" s="21" t="str">
        <f>IFERROR(VLOOKUP(L918,'Base Colaboradores'!C:F,4,0),"PRESTADOR DE SERVIÇOS")</f>
        <v>TECNOLOGIA</v>
      </c>
      <c r="L918" s="19" t="s">
        <v>16178</v>
      </c>
      <c r="M918" s="19" t="s">
        <v>7636</v>
      </c>
      <c r="N918" s="19" t="s">
        <v>17493</v>
      </c>
    </row>
    <row r="919" spans="1:14" x14ac:dyDescent="0.25">
      <c r="A919" s="19" t="str">
        <f t="shared" si="43"/>
        <v>51401EG x Sambodromo4607417h</v>
      </c>
      <c r="B919" s="19" t="str">
        <f t="shared" si="44"/>
        <v>51401EG x Sambodromo46074</v>
      </c>
      <c r="C919" s="19" t="s">
        <v>5</v>
      </c>
      <c r="D919" s="19">
        <v>51401</v>
      </c>
      <c r="E919" s="20"/>
      <c r="F919" s="19" t="s">
        <v>6</v>
      </c>
      <c r="G919" s="21" t="s">
        <v>7</v>
      </c>
      <c r="H919" s="22">
        <f t="shared" si="45"/>
        <v>46074</v>
      </c>
      <c r="I919" s="19" t="s">
        <v>624</v>
      </c>
      <c r="J919" s="21" t="str">
        <f>IF(LEN(A919&amp;B919)&lt;2,"Não Utilizou",IF((IFERROR(IFERROR(VLOOKUP(A919,Agendamento!A:C,3,0),VLOOKUP(B919,Agendamento!B:C,2,0)&amp;"B"),"Encaixe"))="Agendado","Agend_OK",IF((IFERROR(IFERROR(VLOOKUP(A919,Agendamento!A:C,3,0),VLOOKUP(B919,Agendamento!B:C,2,0)&amp;"B"),"Encaixe"))="AgendadoB","Agend_NOK",IF((IFERROR(IFERROR(VLOOKUP(A919,Agendamento!A:C,3,0),VLOOKUP(B919,Agendamento!B:C,2,0)&amp;"B"),"Encaixe"))="Encaixe","Encaixe","Não Utilizou"))))</f>
        <v>Agend_OK</v>
      </c>
      <c r="K919" s="21" t="str">
        <f>IFERROR(VLOOKUP(L919,'Base Colaboradores'!C:F,4,0),"PRESTADOR DE SERVIÇOS")</f>
        <v>TECNOLOGIA</v>
      </c>
      <c r="L919" s="19" t="s">
        <v>16317</v>
      </c>
      <c r="M919" s="19" t="s">
        <v>12397</v>
      </c>
      <c r="N919" s="19" t="s">
        <v>17583</v>
      </c>
    </row>
    <row r="920" spans="1:14" x14ac:dyDescent="0.25">
      <c r="A920" s="19" t="str">
        <f t="shared" si="43"/>
        <v>39266EG x Sambodromo4607417h</v>
      </c>
      <c r="B920" s="19" t="str">
        <f t="shared" si="44"/>
        <v>39266EG x Sambodromo46074</v>
      </c>
      <c r="C920" s="19" t="s">
        <v>31</v>
      </c>
      <c r="D920" s="19">
        <v>39266</v>
      </c>
      <c r="E920" s="20"/>
      <c r="F920" s="19" t="s">
        <v>6</v>
      </c>
      <c r="G920" s="21" t="s">
        <v>7</v>
      </c>
      <c r="H920" s="22">
        <f t="shared" si="45"/>
        <v>46074</v>
      </c>
      <c r="I920" s="19" t="s">
        <v>624</v>
      </c>
      <c r="J920" s="21" t="str">
        <f>IF(LEN(A920&amp;B920)&lt;2,"Não Utilizou",IF((IFERROR(IFERROR(VLOOKUP(A920,Agendamento!A:C,3,0),VLOOKUP(B920,Agendamento!B:C,2,0)&amp;"B"),"Encaixe"))="Agendado","Agend_OK",IF((IFERROR(IFERROR(VLOOKUP(A920,Agendamento!A:C,3,0),VLOOKUP(B920,Agendamento!B:C,2,0)&amp;"B"),"Encaixe"))="AgendadoB","Agend_NOK",IF((IFERROR(IFERROR(VLOOKUP(A920,Agendamento!A:C,3,0),VLOOKUP(B920,Agendamento!B:C,2,0)&amp;"B"),"Encaixe"))="Encaixe","Encaixe","Não Utilizou"))))</f>
        <v>Agend_NOK</v>
      </c>
      <c r="K920" s="21" t="str">
        <f>IFERROR(VLOOKUP(L920,'Base Colaboradores'!C:F,4,0),"PRESTADOR DE SERVIÇOS")</f>
        <v>TECNOLOGIA</v>
      </c>
      <c r="L920" s="19" t="s">
        <v>16260</v>
      </c>
      <c r="M920" s="19" t="s">
        <v>5234</v>
      </c>
      <c r="N920" s="19" t="s">
        <v>17569</v>
      </c>
    </row>
    <row r="921" spans="1:14" x14ac:dyDescent="0.25">
      <c r="A921" s="19" t="str">
        <f t="shared" si="43"/>
        <v>12452485705EG x Sambodromo4607418h</v>
      </c>
      <c r="B921" s="19" t="str">
        <f t="shared" si="44"/>
        <v>12452485705EG x Sambodromo46074</v>
      </c>
      <c r="C921" s="19" t="s">
        <v>77</v>
      </c>
      <c r="D921" s="19"/>
      <c r="E921" s="20" t="s">
        <v>78</v>
      </c>
      <c r="F921" s="19" t="s">
        <v>6</v>
      </c>
      <c r="G921" s="21" t="s">
        <v>34</v>
      </c>
      <c r="H921" s="22">
        <f t="shared" si="45"/>
        <v>46074</v>
      </c>
      <c r="I921" s="19" t="s">
        <v>624</v>
      </c>
      <c r="J921" s="21" t="str">
        <f>IF(LEN(A921&amp;B921)&lt;2,"Não Utilizou",IF((IFERROR(IFERROR(VLOOKUP(A921,Agendamento!A:C,3,0),VLOOKUP(B921,Agendamento!B:C,2,0)&amp;"B"),"Encaixe"))="Agendado","Agend_OK",IF((IFERROR(IFERROR(VLOOKUP(A921,Agendamento!A:C,3,0),VLOOKUP(B921,Agendamento!B:C,2,0)&amp;"B"),"Encaixe"))="AgendadoB","Agend_NOK",IF((IFERROR(IFERROR(VLOOKUP(A921,Agendamento!A:C,3,0),VLOOKUP(B921,Agendamento!B:C,2,0)&amp;"B"),"Encaixe"))="Encaixe","Encaixe","Não Utilizou"))))</f>
        <v>Agend_OK</v>
      </c>
      <c r="K921" s="21" t="str">
        <f>IFERROR(VLOOKUP(L921,'Base Colaboradores'!C:F,4,0),"PRESTADOR DE SERVIÇOS")</f>
        <v>PRESTADOR DE SERVIÇOS</v>
      </c>
      <c r="L921" s="19" t="s">
        <v>565</v>
      </c>
      <c r="M921" s="19" t="s">
        <v>19218</v>
      </c>
      <c r="N921" s="19" t="s">
        <v>19218</v>
      </c>
    </row>
    <row r="922" spans="1:14" x14ac:dyDescent="0.25">
      <c r="A922" s="19" t="str">
        <f t="shared" si="43"/>
        <v>29913EG x Sambodromo4607421h</v>
      </c>
      <c r="B922" s="19" t="str">
        <f t="shared" si="44"/>
        <v>29913EG x Sambodromo46074</v>
      </c>
      <c r="C922" s="19" t="s">
        <v>117</v>
      </c>
      <c r="D922" s="19">
        <v>29913</v>
      </c>
      <c r="E922" s="20"/>
      <c r="F922" s="19" t="s">
        <v>6</v>
      </c>
      <c r="G922" s="21" t="s">
        <v>126</v>
      </c>
      <c r="H922" s="22">
        <f t="shared" si="45"/>
        <v>46074</v>
      </c>
      <c r="I922" s="19" t="s">
        <v>624</v>
      </c>
      <c r="J922" s="21" t="str">
        <f>IF(LEN(A922&amp;B922)&lt;2,"Não Utilizou",IF((IFERROR(IFERROR(VLOOKUP(A922,Agendamento!A:C,3,0),VLOOKUP(B922,Agendamento!B:C,2,0)&amp;"B"),"Encaixe"))="Agendado","Agend_OK",IF((IFERROR(IFERROR(VLOOKUP(A922,Agendamento!A:C,3,0),VLOOKUP(B922,Agendamento!B:C,2,0)&amp;"B"),"Encaixe"))="AgendadoB","Agend_NOK",IF((IFERROR(IFERROR(VLOOKUP(A922,Agendamento!A:C,3,0),VLOOKUP(B922,Agendamento!B:C,2,0)&amp;"B"),"Encaixe"))="Encaixe","Encaixe","Não Utilizou"))))</f>
        <v>Agend_NOK</v>
      </c>
      <c r="K922" s="21" t="str">
        <f>IFERROR(VLOOKUP(L922,'Base Colaboradores'!C:F,4,0),"PRESTADOR DE SERVIÇOS")</f>
        <v>TECNOLOGIA</v>
      </c>
      <c r="L922" s="19" t="s">
        <v>16317</v>
      </c>
      <c r="M922" s="19" t="s">
        <v>12397</v>
      </c>
      <c r="N922" s="19" t="s">
        <v>17682</v>
      </c>
    </row>
    <row r="923" spans="1:14" x14ac:dyDescent="0.25">
      <c r="A923" s="19" t="str">
        <f t="shared" si="43"/>
        <v>78101EG x Sambodromo4607422h</v>
      </c>
      <c r="B923" s="19" t="str">
        <f t="shared" si="44"/>
        <v>78101EG x Sambodromo46074</v>
      </c>
      <c r="C923" s="19" t="s">
        <v>145</v>
      </c>
      <c r="D923" s="19">
        <v>78101</v>
      </c>
      <c r="E923" s="20"/>
      <c r="F923" s="19" t="s">
        <v>6</v>
      </c>
      <c r="G923" s="21" t="s">
        <v>137</v>
      </c>
      <c r="H923" s="22">
        <f t="shared" si="45"/>
        <v>46074</v>
      </c>
      <c r="I923" s="19" t="s">
        <v>624</v>
      </c>
      <c r="J923" s="21" t="str">
        <f>IF(LEN(A923&amp;B923)&lt;2,"Não Utilizou",IF((IFERROR(IFERROR(VLOOKUP(A923,Agendamento!A:C,3,0),VLOOKUP(B923,Agendamento!B:C,2,0)&amp;"B"),"Encaixe"))="Agendado","Agend_OK",IF((IFERROR(IFERROR(VLOOKUP(A923,Agendamento!A:C,3,0),VLOOKUP(B923,Agendamento!B:C,2,0)&amp;"B"),"Encaixe"))="AgendadoB","Agend_NOK",IF((IFERROR(IFERROR(VLOOKUP(A923,Agendamento!A:C,3,0),VLOOKUP(B923,Agendamento!B:C,2,0)&amp;"B"),"Encaixe"))="Encaixe","Encaixe","Não Utilizou"))))</f>
        <v>Encaixe</v>
      </c>
      <c r="K923" s="21" t="str">
        <f>IFERROR(VLOOKUP(L923,'Base Colaboradores'!C:F,4,0),"PRESTADOR DE SERVIÇOS")</f>
        <v>FINANCAS JURIDICO E INFRAESTRUTURA</v>
      </c>
      <c r="L923" s="19" t="s">
        <v>16098</v>
      </c>
      <c r="M923" s="19" t="s">
        <v>5255</v>
      </c>
      <c r="N923" s="19" t="s">
        <v>17545</v>
      </c>
    </row>
    <row r="924" spans="1:14" x14ac:dyDescent="0.25">
      <c r="A924" s="19" t="str">
        <f t="shared" si="43"/>
        <v>53980EG x Sambodromo4607419h</v>
      </c>
      <c r="B924" s="19" t="str">
        <f t="shared" si="44"/>
        <v>53980EG x Sambodromo46074</v>
      </c>
      <c r="C924" s="19" t="s">
        <v>602</v>
      </c>
      <c r="D924" s="19">
        <v>53980</v>
      </c>
      <c r="E924" s="20"/>
      <c r="F924" s="19" t="s">
        <v>6</v>
      </c>
      <c r="G924" s="21" t="s">
        <v>76</v>
      </c>
      <c r="H924" s="22">
        <f t="shared" si="45"/>
        <v>46074</v>
      </c>
      <c r="I924" s="19" t="s">
        <v>624</v>
      </c>
      <c r="J924" s="21" t="str">
        <f>IF(LEN(A924&amp;B924)&lt;2,"Não Utilizou",IF((IFERROR(IFERROR(VLOOKUP(A924,Agendamento!A:C,3,0),VLOOKUP(B924,Agendamento!B:C,2,0)&amp;"B"),"Encaixe"))="Agendado","Agend_OK",IF((IFERROR(IFERROR(VLOOKUP(A924,Agendamento!A:C,3,0),VLOOKUP(B924,Agendamento!B:C,2,0)&amp;"B"),"Encaixe"))="AgendadoB","Agend_NOK",IF((IFERROR(IFERROR(VLOOKUP(A924,Agendamento!A:C,3,0),VLOOKUP(B924,Agendamento!B:C,2,0)&amp;"B"),"Encaixe"))="Encaixe","Encaixe","Não Utilizou"))))</f>
        <v>Agend_NOK</v>
      </c>
      <c r="K924" s="21" t="str">
        <f>IFERROR(VLOOKUP(L924,'Base Colaboradores'!C:F,4,0),"PRESTADOR DE SERVIÇOS")</f>
        <v>TECNOLOGIA</v>
      </c>
      <c r="L924" s="19" t="s">
        <v>16260</v>
      </c>
      <c r="M924" s="19" t="s">
        <v>10284</v>
      </c>
      <c r="N924" s="19" t="s">
        <v>18463</v>
      </c>
    </row>
    <row r="925" spans="1:14" x14ac:dyDescent="0.25">
      <c r="A925" s="19" t="str">
        <f t="shared" si="43"/>
        <v>35742EG x Sambodromo4607417h</v>
      </c>
      <c r="B925" s="19" t="str">
        <f t="shared" si="44"/>
        <v>35742EG x Sambodromo46074</v>
      </c>
      <c r="C925" s="19" t="s">
        <v>598</v>
      </c>
      <c r="D925" s="19">
        <v>35742</v>
      </c>
      <c r="E925" s="20"/>
      <c r="F925" s="19" t="s">
        <v>6</v>
      </c>
      <c r="G925" s="21" t="s">
        <v>7</v>
      </c>
      <c r="H925" s="22">
        <f t="shared" si="45"/>
        <v>46074</v>
      </c>
      <c r="I925" s="19" t="s">
        <v>624</v>
      </c>
      <c r="J925" s="21" t="str">
        <f>IF(LEN(A925&amp;B925)&lt;2,"Não Utilizou",IF((IFERROR(IFERROR(VLOOKUP(A925,Agendamento!A:C,3,0),VLOOKUP(B925,Agendamento!B:C,2,0)&amp;"B"),"Encaixe"))="Agendado","Agend_OK",IF((IFERROR(IFERROR(VLOOKUP(A925,Agendamento!A:C,3,0),VLOOKUP(B925,Agendamento!B:C,2,0)&amp;"B"),"Encaixe"))="AgendadoB","Agend_NOK",IF((IFERROR(IFERROR(VLOOKUP(A925,Agendamento!A:C,3,0),VLOOKUP(B925,Agendamento!B:C,2,0)&amp;"B"),"Encaixe"))="Encaixe","Encaixe","Não Utilizou"))))</f>
        <v>Agend_OK</v>
      </c>
      <c r="K925" s="21" t="str">
        <f>IFERROR(VLOOKUP(L925,'Base Colaboradores'!C:F,4,0),"PRESTADOR DE SERVIÇOS")</f>
        <v>TECNOLOGIA</v>
      </c>
      <c r="L925" s="19" t="s">
        <v>16260</v>
      </c>
      <c r="M925" s="19" t="s">
        <v>5234</v>
      </c>
      <c r="N925" s="19" t="s">
        <v>17569</v>
      </c>
    </row>
    <row r="926" spans="1:14" x14ac:dyDescent="0.25">
      <c r="A926" s="19" t="str">
        <f t="shared" si="43"/>
        <v>68808EG x Sambodromo4607420h</v>
      </c>
      <c r="B926" s="19" t="str">
        <f t="shared" si="44"/>
        <v>68808EG x Sambodromo46074</v>
      </c>
      <c r="C926" s="19" t="s">
        <v>243</v>
      </c>
      <c r="D926" s="19">
        <v>68808</v>
      </c>
      <c r="E926" s="20"/>
      <c r="F926" s="19" t="s">
        <v>6</v>
      </c>
      <c r="G926" s="21" t="s">
        <v>114</v>
      </c>
      <c r="H926" s="22">
        <f t="shared" si="45"/>
        <v>46074</v>
      </c>
      <c r="I926" s="19" t="s">
        <v>624</v>
      </c>
      <c r="J926" s="21" t="str">
        <f>IF(LEN(A926&amp;B926)&lt;2,"Não Utilizou",IF((IFERROR(IFERROR(VLOOKUP(A926,Agendamento!A:C,3,0),VLOOKUP(B926,Agendamento!B:C,2,0)&amp;"B"),"Encaixe"))="Agendado","Agend_OK",IF((IFERROR(IFERROR(VLOOKUP(A926,Agendamento!A:C,3,0),VLOOKUP(B926,Agendamento!B:C,2,0)&amp;"B"),"Encaixe"))="AgendadoB","Agend_NOK",IF((IFERROR(IFERROR(VLOOKUP(A926,Agendamento!A:C,3,0),VLOOKUP(B926,Agendamento!B:C,2,0)&amp;"B"),"Encaixe"))="Encaixe","Encaixe","Não Utilizou"))))</f>
        <v>Encaixe</v>
      </c>
      <c r="K926" s="21" t="str">
        <f>IFERROR(VLOOKUP(L926,'Base Colaboradores'!C:F,4,0),"PRESTADOR DE SERVIÇOS")</f>
        <v>FINANCAS JURIDICO E INFRAESTRUTURA</v>
      </c>
      <c r="L926" s="19" t="s">
        <v>16098</v>
      </c>
      <c r="M926" s="19" t="s">
        <v>15042</v>
      </c>
      <c r="N926" s="19" t="s">
        <v>18466</v>
      </c>
    </row>
    <row r="927" spans="1:14" x14ac:dyDescent="0.25">
      <c r="A927" s="19" t="str">
        <f t="shared" si="43"/>
        <v>08726109778EG x Sambodromo4607417h</v>
      </c>
      <c r="B927" s="19" t="str">
        <f t="shared" si="44"/>
        <v>08726109778EG x Sambodromo46074</v>
      </c>
      <c r="C927" s="19" t="s">
        <v>203</v>
      </c>
      <c r="D927" s="19"/>
      <c r="E927" s="20" t="s">
        <v>204</v>
      </c>
      <c r="F927" s="19" t="s">
        <v>6</v>
      </c>
      <c r="G927" s="21" t="s">
        <v>7</v>
      </c>
      <c r="H927" s="22">
        <f t="shared" si="45"/>
        <v>46074</v>
      </c>
      <c r="I927" s="19" t="s">
        <v>624</v>
      </c>
      <c r="J927" s="21" t="str">
        <f>IF(LEN(A927&amp;B927)&lt;2,"Não Utilizou",IF((IFERROR(IFERROR(VLOOKUP(A927,Agendamento!A:C,3,0),VLOOKUP(B927,Agendamento!B:C,2,0)&amp;"B"),"Encaixe"))="Agendado","Agend_OK",IF((IFERROR(IFERROR(VLOOKUP(A927,Agendamento!A:C,3,0),VLOOKUP(B927,Agendamento!B:C,2,0)&amp;"B"),"Encaixe"))="AgendadoB","Agend_NOK",IF((IFERROR(IFERROR(VLOOKUP(A927,Agendamento!A:C,3,0),VLOOKUP(B927,Agendamento!B:C,2,0)&amp;"B"),"Encaixe"))="Encaixe","Encaixe","Não Utilizou"))))</f>
        <v>Encaixe</v>
      </c>
      <c r="K927" s="21" t="str">
        <f>IFERROR(VLOOKUP(L927,'Base Colaboradores'!C:F,4,0),"PRESTADOR DE SERVIÇOS")</f>
        <v>PRESTADOR DE SERVIÇOS</v>
      </c>
      <c r="L927" s="19" t="s">
        <v>446</v>
      </c>
      <c r="M927" s="19" t="s">
        <v>19218</v>
      </c>
      <c r="N927" s="19" t="s">
        <v>19218</v>
      </c>
    </row>
    <row r="928" spans="1:14" x14ac:dyDescent="0.25">
      <c r="A928" s="19" t="str">
        <f t="shared" si="43"/>
        <v>92430JB x Sambodromo4607419h</v>
      </c>
      <c r="B928" s="19" t="str">
        <f t="shared" si="44"/>
        <v>92430JB x Sambodromo46074</v>
      </c>
      <c r="C928" s="19" t="s">
        <v>112</v>
      </c>
      <c r="D928" s="19">
        <v>92430</v>
      </c>
      <c r="E928" s="20"/>
      <c r="F928" s="19" t="s">
        <v>33</v>
      </c>
      <c r="G928" s="21" t="s">
        <v>76</v>
      </c>
      <c r="H928" s="22">
        <f t="shared" si="45"/>
        <v>46074</v>
      </c>
      <c r="I928" s="19" t="s">
        <v>624</v>
      </c>
      <c r="J928" s="21" t="str">
        <f>IF(LEN(A928&amp;B928)&lt;2,"Não Utilizou",IF((IFERROR(IFERROR(VLOOKUP(A928,Agendamento!A:C,3,0),VLOOKUP(B928,Agendamento!B:C,2,0)&amp;"B"),"Encaixe"))="Agendado","Agend_OK",IF((IFERROR(IFERROR(VLOOKUP(A928,Agendamento!A:C,3,0),VLOOKUP(B928,Agendamento!B:C,2,0)&amp;"B"),"Encaixe"))="AgendadoB","Agend_NOK",IF((IFERROR(IFERROR(VLOOKUP(A928,Agendamento!A:C,3,0),VLOOKUP(B928,Agendamento!B:C,2,0)&amp;"B"),"Encaixe"))="Encaixe","Encaixe","Não Utilizou"))))</f>
        <v>Agend_OK</v>
      </c>
      <c r="K928" s="21" t="str">
        <f>IFERROR(VLOOKUP(L928,'Base Colaboradores'!C:F,4,0),"PRESTADOR DE SERVIÇOS")</f>
        <v>PRODUTOS DIGITAIS</v>
      </c>
      <c r="L928" s="19" t="s">
        <v>16340</v>
      </c>
      <c r="M928" s="19" t="s">
        <v>11771</v>
      </c>
      <c r="N928" s="19" t="s">
        <v>17922</v>
      </c>
    </row>
    <row r="929" spans="1:14" x14ac:dyDescent="0.25">
      <c r="A929" s="19" t="str">
        <f t="shared" si="43"/>
        <v>77132EG x Sambodromo4607417h</v>
      </c>
      <c r="B929" s="19" t="str">
        <f t="shared" si="44"/>
        <v>77132EG x Sambodromo46074</v>
      </c>
      <c r="C929" s="19" t="s">
        <v>214</v>
      </c>
      <c r="D929" s="19">
        <v>77132</v>
      </c>
      <c r="E929" s="20"/>
      <c r="F929" s="19" t="s">
        <v>6</v>
      </c>
      <c r="G929" s="21" t="s">
        <v>7</v>
      </c>
      <c r="H929" s="22">
        <f t="shared" si="45"/>
        <v>46074</v>
      </c>
      <c r="I929" s="19" t="s">
        <v>624</v>
      </c>
      <c r="J929" s="21" t="str">
        <f>IF(LEN(A929&amp;B929)&lt;2,"Não Utilizou",IF((IFERROR(IFERROR(VLOOKUP(A929,Agendamento!A:C,3,0),VLOOKUP(B929,Agendamento!B:C,2,0)&amp;"B"),"Encaixe"))="Agendado","Agend_OK",IF((IFERROR(IFERROR(VLOOKUP(A929,Agendamento!A:C,3,0),VLOOKUP(B929,Agendamento!B:C,2,0)&amp;"B"),"Encaixe"))="AgendadoB","Agend_NOK",IF((IFERROR(IFERROR(VLOOKUP(A929,Agendamento!A:C,3,0),VLOOKUP(B929,Agendamento!B:C,2,0)&amp;"B"),"Encaixe"))="Encaixe","Encaixe","Não Utilizou"))))</f>
        <v>Agend_OK</v>
      </c>
      <c r="K929" s="21" t="str">
        <f>IFERROR(VLOOKUP(L929,'Base Colaboradores'!C:F,4,0),"PRESTADOR DE SERVIÇOS")</f>
        <v>FINANCAS JURIDICO E INFRAESTRUTURA</v>
      </c>
      <c r="L929" s="19" t="s">
        <v>17212</v>
      </c>
      <c r="M929" s="19" t="s">
        <v>5923</v>
      </c>
      <c r="N929" s="19" t="s">
        <v>18118</v>
      </c>
    </row>
    <row r="930" spans="1:14" x14ac:dyDescent="0.25">
      <c r="A930" s="19" t="str">
        <f t="shared" si="43"/>
        <v>84206EG x Sambodromo4607422h</v>
      </c>
      <c r="B930" s="19" t="str">
        <f t="shared" si="44"/>
        <v>84206EG x Sambodromo46074</v>
      </c>
      <c r="C930" s="19" t="s">
        <v>12</v>
      </c>
      <c r="D930" s="19">
        <v>84206</v>
      </c>
      <c r="E930" s="20"/>
      <c r="F930" s="19" t="s">
        <v>6</v>
      </c>
      <c r="G930" s="21" t="s">
        <v>137</v>
      </c>
      <c r="H930" s="22">
        <f t="shared" si="45"/>
        <v>46074</v>
      </c>
      <c r="I930" s="19" t="s">
        <v>624</v>
      </c>
      <c r="J930" s="21" t="str">
        <f>IF(LEN(A930&amp;B930)&lt;2,"Não Utilizou",IF((IFERROR(IFERROR(VLOOKUP(A930,Agendamento!A:C,3,0),VLOOKUP(B930,Agendamento!B:C,2,0)&amp;"B"),"Encaixe"))="Agendado","Agend_OK",IF((IFERROR(IFERROR(VLOOKUP(A930,Agendamento!A:C,3,0),VLOOKUP(B930,Agendamento!B:C,2,0)&amp;"B"),"Encaixe"))="AgendadoB","Agend_NOK",IF((IFERROR(IFERROR(VLOOKUP(A930,Agendamento!A:C,3,0),VLOOKUP(B930,Agendamento!B:C,2,0)&amp;"B"),"Encaixe"))="Encaixe","Encaixe","Não Utilizou"))))</f>
        <v>Agend_NOK</v>
      </c>
      <c r="K930" s="21" t="str">
        <f>IFERROR(VLOOKUP(L930,'Base Colaboradores'!C:F,4,0),"PRESTADOR DE SERVIÇOS")</f>
        <v>TECNOLOGIA</v>
      </c>
      <c r="L930" s="19" t="s">
        <v>16260</v>
      </c>
      <c r="M930" s="19" t="s">
        <v>5234</v>
      </c>
      <c r="N930" s="19" t="s">
        <v>17585</v>
      </c>
    </row>
    <row r="931" spans="1:14" x14ac:dyDescent="0.25">
      <c r="A931" s="19" t="str">
        <f t="shared" si="43"/>
        <v>68440EG x Sambodromo4607417h</v>
      </c>
      <c r="B931" s="19" t="str">
        <f t="shared" si="44"/>
        <v>68440EG x Sambodromo46074</v>
      </c>
      <c r="C931" s="19" t="s">
        <v>213</v>
      </c>
      <c r="D931" s="19">
        <v>68440</v>
      </c>
      <c r="E931" s="20"/>
      <c r="F931" s="19" t="s">
        <v>6</v>
      </c>
      <c r="G931" s="21" t="s">
        <v>7</v>
      </c>
      <c r="H931" s="22">
        <f t="shared" si="45"/>
        <v>46074</v>
      </c>
      <c r="I931" s="19" t="s">
        <v>624</v>
      </c>
      <c r="J931" s="21" t="str">
        <f>IF(LEN(A931&amp;B931)&lt;2,"Não Utilizou",IF((IFERROR(IFERROR(VLOOKUP(A931,Agendamento!A:C,3,0),VLOOKUP(B931,Agendamento!B:C,2,0)&amp;"B"),"Encaixe"))="Agendado","Agend_OK",IF((IFERROR(IFERROR(VLOOKUP(A931,Agendamento!A:C,3,0),VLOOKUP(B931,Agendamento!B:C,2,0)&amp;"B"),"Encaixe"))="AgendadoB","Agend_NOK",IF((IFERROR(IFERROR(VLOOKUP(A931,Agendamento!A:C,3,0),VLOOKUP(B931,Agendamento!B:C,2,0)&amp;"B"),"Encaixe"))="Encaixe","Encaixe","Não Utilizou"))))</f>
        <v>Agend_OK</v>
      </c>
      <c r="K931" s="21" t="str">
        <f>IFERROR(VLOOKUP(L931,'Base Colaboradores'!C:F,4,0),"PRESTADOR DE SERVIÇOS")</f>
        <v>FINANCAS JURIDICO E INFRAESTRUTURA</v>
      </c>
      <c r="L931" s="19" t="s">
        <v>17212</v>
      </c>
      <c r="M931" s="19" t="s">
        <v>6753</v>
      </c>
      <c r="N931" s="19" t="s">
        <v>18546</v>
      </c>
    </row>
    <row r="932" spans="1:14" x14ac:dyDescent="0.25">
      <c r="A932" s="19" t="str">
        <f t="shared" si="43"/>
        <v>92132EG x Sambodromo4607418h</v>
      </c>
      <c r="B932" s="19" t="str">
        <f t="shared" si="44"/>
        <v>92132EG x Sambodromo46074</v>
      </c>
      <c r="C932" s="19" t="s">
        <v>73</v>
      </c>
      <c r="D932" s="19">
        <v>92132</v>
      </c>
      <c r="E932" s="20"/>
      <c r="F932" s="19" t="s">
        <v>6</v>
      </c>
      <c r="G932" s="21" t="s">
        <v>34</v>
      </c>
      <c r="H932" s="22">
        <f t="shared" si="45"/>
        <v>46074</v>
      </c>
      <c r="I932" s="19" t="s">
        <v>624</v>
      </c>
      <c r="J932" s="21" t="str">
        <f>IF(LEN(A932&amp;B932)&lt;2,"Não Utilizou",IF((IFERROR(IFERROR(VLOOKUP(A932,Agendamento!A:C,3,0),VLOOKUP(B932,Agendamento!B:C,2,0)&amp;"B"),"Encaixe"))="Agendado","Agend_OK",IF((IFERROR(IFERROR(VLOOKUP(A932,Agendamento!A:C,3,0),VLOOKUP(B932,Agendamento!B:C,2,0)&amp;"B"),"Encaixe"))="AgendadoB","Agend_NOK",IF((IFERROR(IFERROR(VLOOKUP(A932,Agendamento!A:C,3,0),VLOOKUP(B932,Agendamento!B:C,2,0)&amp;"B"),"Encaixe"))="Encaixe","Encaixe","Não Utilizou"))))</f>
        <v>Agend_OK</v>
      </c>
      <c r="K932" s="21" t="str">
        <f>IFERROR(VLOOKUP(L932,'Base Colaboradores'!C:F,4,0),"PRESTADOR DE SERVIÇOS")</f>
        <v>PRODUTOS DIGITAIS</v>
      </c>
      <c r="L932" s="19" t="s">
        <v>17139</v>
      </c>
      <c r="M932" s="19" t="s">
        <v>4783</v>
      </c>
      <c r="N932" s="19" t="s">
        <v>18211</v>
      </c>
    </row>
    <row r="933" spans="1:14" x14ac:dyDescent="0.25">
      <c r="A933" s="19" t="str">
        <f t="shared" si="43"/>
        <v>308379205EG x Sambodromo4607417h</v>
      </c>
      <c r="B933" s="19" t="str">
        <f t="shared" si="44"/>
        <v>308379205EG x Sambodromo46074</v>
      </c>
      <c r="C933" s="19" t="s">
        <v>597</v>
      </c>
      <c r="D933" s="19"/>
      <c r="E933" s="20" t="s">
        <v>50</v>
      </c>
      <c r="F933" s="19" t="s">
        <v>6</v>
      </c>
      <c r="G933" s="21" t="s">
        <v>7</v>
      </c>
      <c r="H933" s="22">
        <f t="shared" si="45"/>
        <v>46074</v>
      </c>
      <c r="I933" s="19" t="s">
        <v>624</v>
      </c>
      <c r="J933" s="21" t="str">
        <f>IF(LEN(A933&amp;B933)&lt;2,"Não Utilizou",IF((IFERROR(IFERROR(VLOOKUP(A933,Agendamento!A:C,3,0),VLOOKUP(B933,Agendamento!B:C,2,0)&amp;"B"),"Encaixe"))="Agendado","Agend_OK",IF((IFERROR(IFERROR(VLOOKUP(A933,Agendamento!A:C,3,0),VLOOKUP(B933,Agendamento!B:C,2,0)&amp;"B"),"Encaixe"))="AgendadoB","Agend_NOK",IF((IFERROR(IFERROR(VLOOKUP(A933,Agendamento!A:C,3,0),VLOOKUP(B933,Agendamento!B:C,2,0)&amp;"B"),"Encaixe"))="Encaixe","Encaixe","Não Utilizou"))))</f>
        <v>Encaixe</v>
      </c>
      <c r="K933" s="21" t="str">
        <f>IFERROR(VLOOKUP(L933,'Base Colaboradores'!C:F,4,0),"PRESTADOR DE SERVIÇOS")</f>
        <v>PRESTADOR DE SERVIÇOS</v>
      </c>
      <c r="L933" s="19" t="s">
        <v>19218</v>
      </c>
      <c r="M933" s="19" t="s">
        <v>19218</v>
      </c>
      <c r="N933" s="19" t="s">
        <v>19218</v>
      </c>
    </row>
    <row r="934" spans="1:14" x14ac:dyDescent="0.25">
      <c r="A934" s="19" t="str">
        <f t="shared" si="43"/>
        <v>92432JB x Sambodromo4607419h</v>
      </c>
      <c r="B934" s="19" t="str">
        <f t="shared" si="44"/>
        <v>92432JB x Sambodromo46074</v>
      </c>
      <c r="C934" s="19" t="s">
        <v>604</v>
      </c>
      <c r="D934" s="19">
        <v>92432</v>
      </c>
      <c r="E934" s="20"/>
      <c r="F934" s="19" t="s">
        <v>33</v>
      </c>
      <c r="G934" s="21" t="s">
        <v>76</v>
      </c>
      <c r="H934" s="22">
        <f t="shared" si="45"/>
        <v>46074</v>
      </c>
      <c r="I934" s="19" t="s">
        <v>624</v>
      </c>
      <c r="J934" s="21" t="str">
        <f>IF(LEN(A934&amp;B934)&lt;2,"Não Utilizou",IF((IFERROR(IFERROR(VLOOKUP(A934,Agendamento!A:C,3,0),VLOOKUP(B934,Agendamento!B:C,2,0)&amp;"B"),"Encaixe"))="Agendado","Agend_OK",IF((IFERROR(IFERROR(VLOOKUP(A934,Agendamento!A:C,3,0),VLOOKUP(B934,Agendamento!B:C,2,0)&amp;"B"),"Encaixe"))="AgendadoB","Agend_NOK",IF((IFERROR(IFERROR(VLOOKUP(A934,Agendamento!A:C,3,0),VLOOKUP(B934,Agendamento!B:C,2,0)&amp;"B"),"Encaixe"))="Encaixe","Encaixe","Não Utilizou"))))</f>
        <v>Encaixe</v>
      </c>
      <c r="K934" s="21" t="str">
        <f>IFERROR(VLOOKUP(L934,'Base Colaboradores'!C:F,4,0),"PRESTADOR DE SERVIÇOS")</f>
        <v>TECNOLOGIA</v>
      </c>
      <c r="L934" s="19" t="s">
        <v>16684</v>
      </c>
      <c r="M934" s="19" t="s">
        <v>7054</v>
      </c>
      <c r="N934" s="19" t="s">
        <v>17572</v>
      </c>
    </row>
    <row r="935" spans="1:14" x14ac:dyDescent="0.25">
      <c r="A935" s="19" t="str">
        <f t="shared" si="43"/>
        <v>83460JB x Sambodromo4607421h</v>
      </c>
      <c r="B935" s="19" t="str">
        <f t="shared" si="44"/>
        <v>83460JB x Sambodromo46074</v>
      </c>
      <c r="C935" s="19" t="s">
        <v>608</v>
      </c>
      <c r="D935" s="19">
        <v>83460</v>
      </c>
      <c r="E935" s="20"/>
      <c r="F935" s="19" t="s">
        <v>33</v>
      </c>
      <c r="G935" s="21" t="s">
        <v>126</v>
      </c>
      <c r="H935" s="22">
        <f t="shared" si="45"/>
        <v>46074</v>
      </c>
      <c r="I935" s="19" t="s">
        <v>624</v>
      </c>
      <c r="J935" s="21" t="str">
        <f>IF(LEN(A935&amp;B935)&lt;2,"Não Utilizou",IF((IFERROR(IFERROR(VLOOKUP(A935,Agendamento!A:C,3,0),VLOOKUP(B935,Agendamento!B:C,2,0)&amp;"B"),"Encaixe"))="Agendado","Agend_OK",IF((IFERROR(IFERROR(VLOOKUP(A935,Agendamento!A:C,3,0),VLOOKUP(B935,Agendamento!B:C,2,0)&amp;"B"),"Encaixe"))="AgendadoB","Agend_NOK",IF((IFERROR(IFERROR(VLOOKUP(A935,Agendamento!A:C,3,0),VLOOKUP(B935,Agendamento!B:C,2,0)&amp;"B"),"Encaixe"))="Encaixe","Encaixe","Não Utilizou"))))</f>
        <v>Encaixe</v>
      </c>
      <c r="K935" s="21" t="str">
        <f>IFERROR(VLOOKUP(L935,'Base Colaboradores'!C:F,4,0),"PRESTADOR DE SERVIÇOS")</f>
        <v>PRODUTOS DIGITAIS</v>
      </c>
      <c r="L935" s="19" t="s">
        <v>16557</v>
      </c>
      <c r="M935" s="19" t="s">
        <v>6520</v>
      </c>
      <c r="N935" s="19" t="s">
        <v>17717</v>
      </c>
    </row>
    <row r="936" spans="1:14" x14ac:dyDescent="0.25">
      <c r="A936" s="19" t="str">
        <f t="shared" si="43"/>
        <v>2268JB x Sambodromo4607422h</v>
      </c>
      <c r="B936" s="19" t="str">
        <f t="shared" si="44"/>
        <v>2268JB x Sambodromo46074</v>
      </c>
      <c r="C936" s="19" t="s">
        <v>174</v>
      </c>
      <c r="D936" s="19">
        <v>2268</v>
      </c>
      <c r="E936" s="20"/>
      <c r="F936" s="19" t="s">
        <v>33</v>
      </c>
      <c r="G936" s="21" t="s">
        <v>137</v>
      </c>
      <c r="H936" s="22">
        <f t="shared" si="45"/>
        <v>46074</v>
      </c>
      <c r="I936" s="19" t="s">
        <v>624</v>
      </c>
      <c r="J936" s="21" t="str">
        <f>IF(LEN(A936&amp;B936)&lt;2,"Não Utilizou",IF((IFERROR(IFERROR(VLOOKUP(A936,Agendamento!A:C,3,0),VLOOKUP(B936,Agendamento!B:C,2,0)&amp;"B"),"Encaixe"))="Agendado","Agend_OK",IF((IFERROR(IFERROR(VLOOKUP(A936,Agendamento!A:C,3,0),VLOOKUP(B936,Agendamento!B:C,2,0)&amp;"B"),"Encaixe"))="AgendadoB","Agend_NOK",IF((IFERROR(IFERROR(VLOOKUP(A936,Agendamento!A:C,3,0),VLOOKUP(B936,Agendamento!B:C,2,0)&amp;"B"),"Encaixe"))="Encaixe","Encaixe","Não Utilizou"))))</f>
        <v>Encaixe</v>
      </c>
      <c r="K936" s="21" t="str">
        <f>IFERROR(VLOOKUP(L936,'Base Colaboradores'!C:F,4,0),"PRESTADOR DE SERVIÇOS")</f>
        <v>TECNOLOGIA</v>
      </c>
      <c r="L936" s="19" t="s">
        <v>16255</v>
      </c>
      <c r="M936" s="19" t="s">
        <v>2338</v>
      </c>
      <c r="N936" s="19" t="s">
        <v>17645</v>
      </c>
    </row>
    <row r="937" spans="1:14" x14ac:dyDescent="0.25">
      <c r="A937" s="19" t="str">
        <f t="shared" si="43"/>
        <v>40874EG x Sambodromo4607417h</v>
      </c>
      <c r="B937" s="19" t="str">
        <f t="shared" si="44"/>
        <v>40874EG x Sambodromo46074</v>
      </c>
      <c r="C937" s="19" t="s">
        <v>8</v>
      </c>
      <c r="D937" s="19">
        <v>40874</v>
      </c>
      <c r="E937" s="20"/>
      <c r="F937" s="19" t="s">
        <v>6</v>
      </c>
      <c r="G937" s="21" t="s">
        <v>7</v>
      </c>
      <c r="H937" s="22">
        <f t="shared" si="45"/>
        <v>46074</v>
      </c>
      <c r="I937" s="19" t="s">
        <v>624</v>
      </c>
      <c r="J937" s="21" t="str">
        <f>IF(LEN(A937&amp;B937)&lt;2,"Não Utilizou",IF((IFERROR(IFERROR(VLOOKUP(A937,Agendamento!A:C,3,0),VLOOKUP(B937,Agendamento!B:C,2,0)&amp;"B"),"Encaixe"))="Agendado","Agend_OK",IF((IFERROR(IFERROR(VLOOKUP(A937,Agendamento!A:C,3,0),VLOOKUP(B937,Agendamento!B:C,2,0)&amp;"B"),"Encaixe"))="AgendadoB","Agend_NOK",IF((IFERROR(IFERROR(VLOOKUP(A937,Agendamento!A:C,3,0),VLOOKUP(B937,Agendamento!B:C,2,0)&amp;"B"),"Encaixe"))="Encaixe","Encaixe","Não Utilizou"))))</f>
        <v>Encaixe</v>
      </c>
      <c r="K937" s="21" t="str">
        <f>IFERROR(VLOOKUP(L937,'Base Colaboradores'!C:F,4,0),"PRESTADOR DE SERVIÇOS")</f>
        <v>FINANCAS JURIDICO E INFRAESTRUTURA</v>
      </c>
      <c r="L937" s="19" t="s">
        <v>16735</v>
      </c>
      <c r="M937" s="19" t="s">
        <v>14078</v>
      </c>
      <c r="N937" s="19" t="s">
        <v>18606</v>
      </c>
    </row>
    <row r="938" spans="1:14" x14ac:dyDescent="0.25">
      <c r="A938" s="19" t="str">
        <f t="shared" si="43"/>
        <v>86792EG x Sambodromo4607417h</v>
      </c>
      <c r="B938" s="19" t="str">
        <f t="shared" si="44"/>
        <v>86792EG x Sambodromo46074</v>
      </c>
      <c r="C938" s="19" t="s">
        <v>116</v>
      </c>
      <c r="D938" s="19">
        <v>86792</v>
      </c>
      <c r="E938" s="20"/>
      <c r="F938" s="19" t="s">
        <v>6</v>
      </c>
      <c r="G938" s="21" t="s">
        <v>7</v>
      </c>
      <c r="H938" s="22">
        <f t="shared" si="45"/>
        <v>46074</v>
      </c>
      <c r="I938" s="19" t="s">
        <v>624</v>
      </c>
      <c r="J938" s="21" t="str">
        <f>IF(LEN(A938&amp;B938)&lt;2,"Não Utilizou",IF((IFERROR(IFERROR(VLOOKUP(A938,Agendamento!A:C,3,0),VLOOKUP(B938,Agendamento!B:C,2,0)&amp;"B"),"Encaixe"))="Agendado","Agend_OK",IF((IFERROR(IFERROR(VLOOKUP(A938,Agendamento!A:C,3,0),VLOOKUP(B938,Agendamento!B:C,2,0)&amp;"B"),"Encaixe"))="AgendadoB","Agend_NOK",IF((IFERROR(IFERROR(VLOOKUP(A938,Agendamento!A:C,3,0),VLOOKUP(B938,Agendamento!B:C,2,0)&amp;"B"),"Encaixe"))="Encaixe","Encaixe","Não Utilizou"))))</f>
        <v>Agend_NOK</v>
      </c>
      <c r="K938" s="21" t="str">
        <f>IFERROR(VLOOKUP(L938,'Base Colaboradores'!C:F,4,0),"PRESTADOR DE SERVIÇOS")</f>
        <v>TECNOLOGIA</v>
      </c>
      <c r="L938" s="19" t="s">
        <v>16539</v>
      </c>
      <c r="M938" s="19" t="s">
        <v>15028</v>
      </c>
      <c r="N938" s="19" t="s">
        <v>17585</v>
      </c>
    </row>
    <row r="939" spans="1:14" x14ac:dyDescent="0.25">
      <c r="A939" s="19" t="str">
        <f t="shared" si="43"/>
        <v>79849JB x Sambodromo4607419h</v>
      </c>
      <c r="B939" s="19" t="str">
        <f t="shared" si="44"/>
        <v>79849JB x Sambodromo46074</v>
      </c>
      <c r="C939" s="19" t="s">
        <v>605</v>
      </c>
      <c r="D939" s="19">
        <v>79849</v>
      </c>
      <c r="E939" s="20"/>
      <c r="F939" s="19" t="s">
        <v>33</v>
      </c>
      <c r="G939" s="21" t="s">
        <v>76</v>
      </c>
      <c r="H939" s="22">
        <f t="shared" si="45"/>
        <v>46074</v>
      </c>
      <c r="I939" s="19" t="s">
        <v>624</v>
      </c>
      <c r="J939" s="21" t="str">
        <f>IF(LEN(A939&amp;B939)&lt;2,"Não Utilizou",IF((IFERROR(IFERROR(VLOOKUP(A939,Agendamento!A:C,3,0),VLOOKUP(B939,Agendamento!B:C,2,0)&amp;"B"),"Encaixe"))="Agendado","Agend_OK",IF((IFERROR(IFERROR(VLOOKUP(A939,Agendamento!A:C,3,0),VLOOKUP(B939,Agendamento!B:C,2,0)&amp;"B"),"Encaixe"))="AgendadoB","Agend_NOK",IF((IFERROR(IFERROR(VLOOKUP(A939,Agendamento!A:C,3,0),VLOOKUP(B939,Agendamento!B:C,2,0)&amp;"B"),"Encaixe"))="Encaixe","Encaixe","Não Utilizou"))))</f>
        <v>Encaixe</v>
      </c>
      <c r="K939" s="21" t="str">
        <f>IFERROR(VLOOKUP(L939,'Base Colaboradores'!C:F,4,0),"PRESTADOR DE SERVIÇOS")</f>
        <v>PRODUTOS DIGITAIS</v>
      </c>
      <c r="L939" s="19" t="s">
        <v>16557</v>
      </c>
      <c r="M939" s="19" t="s">
        <v>6520</v>
      </c>
      <c r="N939" s="19" t="s">
        <v>17717</v>
      </c>
    </row>
    <row r="940" spans="1:14" x14ac:dyDescent="0.25">
      <c r="A940" s="19" t="str">
        <f t="shared" si="43"/>
        <v>12491135710EG x Sambodromo4607417h</v>
      </c>
      <c r="B940" s="19" t="str">
        <f t="shared" si="44"/>
        <v>12491135710EG x Sambodromo46074</v>
      </c>
      <c r="C940" s="19" t="s">
        <v>208</v>
      </c>
      <c r="D940" s="19"/>
      <c r="E940" s="20" t="s">
        <v>309</v>
      </c>
      <c r="F940" s="19" t="s">
        <v>6</v>
      </c>
      <c r="G940" s="21" t="s">
        <v>7</v>
      </c>
      <c r="H940" s="22">
        <f t="shared" si="45"/>
        <v>46074</v>
      </c>
      <c r="I940" s="19" t="s">
        <v>624</v>
      </c>
      <c r="J940" s="21" t="str">
        <f>IF(LEN(A940&amp;B940)&lt;2,"Não Utilizou",IF((IFERROR(IFERROR(VLOOKUP(A940,Agendamento!A:C,3,0),VLOOKUP(B940,Agendamento!B:C,2,0)&amp;"B"),"Encaixe"))="Agendado","Agend_OK",IF((IFERROR(IFERROR(VLOOKUP(A940,Agendamento!A:C,3,0),VLOOKUP(B940,Agendamento!B:C,2,0)&amp;"B"),"Encaixe"))="AgendadoB","Agend_NOK",IF((IFERROR(IFERROR(VLOOKUP(A940,Agendamento!A:C,3,0),VLOOKUP(B940,Agendamento!B:C,2,0)&amp;"B"),"Encaixe"))="Encaixe","Encaixe","Não Utilizou"))))</f>
        <v>Agend_OK</v>
      </c>
      <c r="K940" s="21" t="str">
        <f>IFERROR(VLOOKUP(L940,'Base Colaboradores'!C:F,4,0),"PRESTADOR DE SERVIÇOS")</f>
        <v>PRESTADOR DE SERVIÇOS</v>
      </c>
      <c r="L940" s="19" t="s">
        <v>19298</v>
      </c>
      <c r="M940" s="19" t="s">
        <v>19218</v>
      </c>
      <c r="N940" s="19" t="s">
        <v>19218</v>
      </c>
    </row>
    <row r="941" spans="1:14" x14ac:dyDescent="0.25">
      <c r="A941" s="19" t="str">
        <f t="shared" si="43"/>
        <v>82093JB x Sambodromo4607420h</v>
      </c>
      <c r="B941" s="19" t="str">
        <f t="shared" si="44"/>
        <v>82093JB x Sambodromo46074</v>
      </c>
      <c r="C941" s="19" t="s">
        <v>119</v>
      </c>
      <c r="D941" s="19">
        <v>82093</v>
      </c>
      <c r="E941" s="20"/>
      <c r="F941" s="19" t="s">
        <v>33</v>
      </c>
      <c r="G941" s="21" t="s">
        <v>114</v>
      </c>
      <c r="H941" s="22">
        <f t="shared" si="45"/>
        <v>46074</v>
      </c>
      <c r="I941" s="19" t="s">
        <v>624</v>
      </c>
      <c r="J941" s="21" t="str">
        <f>IF(LEN(A941&amp;B941)&lt;2,"Não Utilizou",IF((IFERROR(IFERROR(VLOOKUP(A941,Agendamento!A:C,3,0),VLOOKUP(B941,Agendamento!B:C,2,0)&amp;"B"),"Encaixe"))="Agendado","Agend_OK",IF((IFERROR(IFERROR(VLOOKUP(A941,Agendamento!A:C,3,0),VLOOKUP(B941,Agendamento!B:C,2,0)&amp;"B"),"Encaixe"))="AgendadoB","Agend_NOK",IF((IFERROR(IFERROR(VLOOKUP(A941,Agendamento!A:C,3,0),VLOOKUP(B941,Agendamento!B:C,2,0)&amp;"B"),"Encaixe"))="Encaixe","Encaixe","Não Utilizou"))))</f>
        <v>Encaixe</v>
      </c>
      <c r="K941" s="21" t="str">
        <f>IFERROR(VLOOKUP(L941,'Base Colaboradores'!C:F,4,0),"PRESTADOR DE SERVIÇOS")</f>
        <v>FINANCAS JURIDICO E INFRAESTRUTURA</v>
      </c>
      <c r="L941" s="19" t="s">
        <v>16098</v>
      </c>
      <c r="M941" s="19" t="s">
        <v>5255</v>
      </c>
      <c r="N941" s="19" t="s">
        <v>18114</v>
      </c>
    </row>
    <row r="942" spans="1:14" x14ac:dyDescent="0.25">
      <c r="A942" s="19" t="str">
        <f t="shared" si="43"/>
        <v>52789JB x Sambodromo4607419h</v>
      </c>
      <c r="B942" s="19" t="str">
        <f t="shared" si="44"/>
        <v>52789JB x Sambodromo46074</v>
      </c>
      <c r="C942" s="19" t="s">
        <v>218</v>
      </c>
      <c r="D942" s="19">
        <v>52789</v>
      </c>
      <c r="E942" s="20"/>
      <c r="F942" s="19" t="s">
        <v>33</v>
      </c>
      <c r="G942" s="21" t="s">
        <v>76</v>
      </c>
      <c r="H942" s="22">
        <f t="shared" si="45"/>
        <v>46074</v>
      </c>
      <c r="I942" s="19" t="s">
        <v>624</v>
      </c>
      <c r="J942" s="21" t="str">
        <f>IF(LEN(A942&amp;B942)&lt;2,"Não Utilizou",IF((IFERROR(IFERROR(VLOOKUP(A942,Agendamento!A:C,3,0),VLOOKUP(B942,Agendamento!B:C,2,0)&amp;"B"),"Encaixe"))="Agendado","Agend_OK",IF((IFERROR(IFERROR(VLOOKUP(A942,Agendamento!A:C,3,0),VLOOKUP(B942,Agendamento!B:C,2,0)&amp;"B"),"Encaixe"))="AgendadoB","Agend_NOK",IF((IFERROR(IFERROR(VLOOKUP(A942,Agendamento!A:C,3,0),VLOOKUP(B942,Agendamento!B:C,2,0)&amp;"B"),"Encaixe"))="Encaixe","Encaixe","Não Utilizou"))))</f>
        <v>Encaixe</v>
      </c>
      <c r="K942" s="21" t="str">
        <f>IFERROR(VLOOKUP(L942,'Base Colaboradores'!C:F,4,0),"PRESTADOR DE SERVIÇOS")</f>
        <v>PRODUTOS DIGITAIS</v>
      </c>
      <c r="L942" s="19" t="s">
        <v>16196</v>
      </c>
      <c r="M942" s="19" t="s">
        <v>11269</v>
      </c>
      <c r="N942" s="19" t="s">
        <v>18494</v>
      </c>
    </row>
    <row r="943" spans="1:14" x14ac:dyDescent="0.25">
      <c r="A943" s="19" t="str">
        <f t="shared" si="43"/>
        <v>86335EG x Sambodromo4607420h</v>
      </c>
      <c r="B943" s="19" t="str">
        <f t="shared" si="44"/>
        <v>86335EG x Sambodromo46074</v>
      </c>
      <c r="C943" s="19" t="s">
        <v>118</v>
      </c>
      <c r="D943" s="19">
        <v>86335</v>
      </c>
      <c r="E943" s="20"/>
      <c r="F943" s="19" t="s">
        <v>6</v>
      </c>
      <c r="G943" s="21" t="s">
        <v>114</v>
      </c>
      <c r="H943" s="22">
        <f t="shared" si="45"/>
        <v>46074</v>
      </c>
      <c r="I943" s="19" t="s">
        <v>624</v>
      </c>
      <c r="J943" s="21" t="str">
        <f>IF(LEN(A943&amp;B943)&lt;2,"Não Utilizou",IF((IFERROR(IFERROR(VLOOKUP(A943,Agendamento!A:C,3,0),VLOOKUP(B943,Agendamento!B:C,2,0)&amp;"B"),"Encaixe"))="Agendado","Agend_OK",IF((IFERROR(IFERROR(VLOOKUP(A943,Agendamento!A:C,3,0),VLOOKUP(B943,Agendamento!B:C,2,0)&amp;"B"),"Encaixe"))="AgendadoB","Agend_NOK",IF((IFERROR(IFERROR(VLOOKUP(A943,Agendamento!A:C,3,0),VLOOKUP(B943,Agendamento!B:C,2,0)&amp;"B"),"Encaixe"))="Encaixe","Encaixe","Não Utilizou"))))</f>
        <v>Encaixe</v>
      </c>
      <c r="K943" s="21" t="str">
        <f>IFERROR(VLOOKUP(L943,'Base Colaboradores'!C:F,4,0),"PRESTADOR DE SERVIÇOS")</f>
        <v>TECNOLOGIA</v>
      </c>
      <c r="L943" s="19" t="s">
        <v>16192</v>
      </c>
      <c r="M943" s="19" t="s">
        <v>2849</v>
      </c>
      <c r="N943" s="19" t="s">
        <v>17723</v>
      </c>
    </row>
    <row r="944" spans="1:14" x14ac:dyDescent="0.25">
      <c r="A944" s="19" t="str">
        <f t="shared" si="43"/>
        <v>84116EG x Sambodromo4607419h</v>
      </c>
      <c r="B944" s="19" t="str">
        <f t="shared" si="44"/>
        <v>84116EG x Sambodromo46074</v>
      </c>
      <c r="C944" s="19" t="s">
        <v>603</v>
      </c>
      <c r="D944" s="19">
        <v>84116</v>
      </c>
      <c r="E944" s="20"/>
      <c r="F944" s="19" t="s">
        <v>6</v>
      </c>
      <c r="G944" s="21" t="s">
        <v>76</v>
      </c>
      <c r="H944" s="22">
        <f t="shared" si="45"/>
        <v>46074</v>
      </c>
      <c r="I944" s="19" t="s">
        <v>624</v>
      </c>
      <c r="J944" s="21" t="str">
        <f>IF(LEN(A944&amp;B944)&lt;2,"Não Utilizou",IF((IFERROR(IFERROR(VLOOKUP(A944,Agendamento!A:C,3,0),VLOOKUP(B944,Agendamento!B:C,2,0)&amp;"B"),"Encaixe"))="Agendado","Agend_OK",IF((IFERROR(IFERROR(VLOOKUP(A944,Agendamento!A:C,3,0),VLOOKUP(B944,Agendamento!B:C,2,0)&amp;"B"),"Encaixe"))="AgendadoB","Agend_NOK",IF((IFERROR(IFERROR(VLOOKUP(A944,Agendamento!A:C,3,0),VLOOKUP(B944,Agendamento!B:C,2,0)&amp;"B"),"Encaixe"))="Encaixe","Encaixe","Não Utilizou"))))</f>
        <v>Encaixe</v>
      </c>
      <c r="K944" s="21" t="str">
        <f>IFERROR(VLOOKUP(L944,'Base Colaboradores'!C:F,4,0),"PRESTADOR DE SERVIÇOS")</f>
        <v>PRODUTOS DIGITAIS</v>
      </c>
      <c r="L944" s="19" t="s">
        <v>16557</v>
      </c>
      <c r="M944" s="19" t="s">
        <v>6520</v>
      </c>
      <c r="N944" s="19" t="s">
        <v>17796</v>
      </c>
    </row>
    <row r="945" spans="1:14" x14ac:dyDescent="0.25">
      <c r="A945" s="19" t="str">
        <f t="shared" si="43"/>
        <v>11453619780EG x Sambodromo4607417h</v>
      </c>
      <c r="B945" s="19" t="str">
        <f t="shared" si="44"/>
        <v>11453619780EG x Sambodromo46074</v>
      </c>
      <c r="C945" s="19" t="s">
        <v>599</v>
      </c>
      <c r="D945" s="19"/>
      <c r="E945" s="20" t="s">
        <v>600</v>
      </c>
      <c r="F945" s="19" t="s">
        <v>6</v>
      </c>
      <c r="G945" s="21" t="s">
        <v>7</v>
      </c>
      <c r="H945" s="22">
        <f t="shared" si="45"/>
        <v>46074</v>
      </c>
      <c r="I945" s="19" t="s">
        <v>624</v>
      </c>
      <c r="J945" s="21" t="str">
        <f>IF(LEN(A945&amp;B945)&lt;2,"Não Utilizou",IF((IFERROR(IFERROR(VLOOKUP(A945,Agendamento!A:C,3,0),VLOOKUP(B945,Agendamento!B:C,2,0)&amp;"B"),"Encaixe"))="Agendado","Agend_OK",IF((IFERROR(IFERROR(VLOOKUP(A945,Agendamento!A:C,3,0),VLOOKUP(B945,Agendamento!B:C,2,0)&amp;"B"),"Encaixe"))="AgendadoB","Agend_NOK",IF((IFERROR(IFERROR(VLOOKUP(A945,Agendamento!A:C,3,0),VLOOKUP(B945,Agendamento!B:C,2,0)&amp;"B"),"Encaixe"))="Encaixe","Encaixe","Não Utilizou"))))</f>
        <v>Agend_NOK</v>
      </c>
      <c r="K945" s="21" t="str">
        <f>IFERROR(VLOOKUP(L945,'Base Colaboradores'!C:F,4,0),"PRESTADOR DE SERVIÇOS")</f>
        <v>PRESTADOR DE SERVIÇOS</v>
      </c>
      <c r="L945" s="19" t="s">
        <v>19298</v>
      </c>
      <c r="M945" s="19" t="s">
        <v>19218</v>
      </c>
      <c r="N945" s="19" t="s">
        <v>19218</v>
      </c>
    </row>
    <row r="946" spans="1:14" x14ac:dyDescent="0.25">
      <c r="A946" s="19" t="str">
        <f t="shared" si="43"/>
        <v>09058655709EG x Sambodromo4607422h</v>
      </c>
      <c r="B946" s="19" t="str">
        <f t="shared" si="44"/>
        <v>09058655709EG x Sambodromo46074</v>
      </c>
      <c r="C946" s="19" t="s">
        <v>128</v>
      </c>
      <c r="D946" s="19"/>
      <c r="E946" s="20" t="s">
        <v>129</v>
      </c>
      <c r="F946" s="19" t="s">
        <v>6</v>
      </c>
      <c r="G946" s="21" t="s">
        <v>137</v>
      </c>
      <c r="H946" s="22">
        <f t="shared" si="45"/>
        <v>46074</v>
      </c>
      <c r="I946" s="19" t="s">
        <v>624</v>
      </c>
      <c r="J946" s="21" t="str">
        <f>IF(LEN(A946&amp;B946)&lt;2,"Não Utilizou",IF((IFERROR(IFERROR(VLOOKUP(A946,Agendamento!A:C,3,0),VLOOKUP(B946,Agendamento!B:C,2,0)&amp;"B"),"Encaixe"))="Agendado","Agend_OK",IF((IFERROR(IFERROR(VLOOKUP(A946,Agendamento!A:C,3,0),VLOOKUP(B946,Agendamento!B:C,2,0)&amp;"B"),"Encaixe"))="AgendadoB","Agend_NOK",IF((IFERROR(IFERROR(VLOOKUP(A946,Agendamento!A:C,3,0),VLOOKUP(B946,Agendamento!B:C,2,0)&amp;"B"),"Encaixe"))="Encaixe","Encaixe","Não Utilizou"))))</f>
        <v>Encaixe</v>
      </c>
      <c r="K946" s="21" t="str">
        <f>IFERROR(VLOOKUP(L946,'Base Colaboradores'!C:F,4,0),"PRESTADOR DE SERVIÇOS")</f>
        <v>PRESTADOR DE SERVIÇOS</v>
      </c>
      <c r="L946" s="19" t="s">
        <v>19218</v>
      </c>
      <c r="M946" s="19" t="s">
        <v>19218</v>
      </c>
      <c r="N946" s="19" t="s">
        <v>19218</v>
      </c>
    </row>
    <row r="947" spans="1:14" x14ac:dyDescent="0.25">
      <c r="A947" s="19" t="str">
        <f t="shared" si="43"/>
        <v>11885547781EG x Sambodromo4607417h</v>
      </c>
      <c r="B947" s="19" t="str">
        <f t="shared" si="44"/>
        <v>11885547781EG x Sambodromo46074</v>
      </c>
      <c r="C947" s="19" t="s">
        <v>23</v>
      </c>
      <c r="D947" s="19"/>
      <c r="E947" s="20" t="s">
        <v>206</v>
      </c>
      <c r="F947" s="19" t="s">
        <v>6</v>
      </c>
      <c r="G947" s="21" t="s">
        <v>7</v>
      </c>
      <c r="H947" s="22">
        <f t="shared" si="45"/>
        <v>46074</v>
      </c>
      <c r="I947" s="19" t="s">
        <v>624</v>
      </c>
      <c r="J947" s="21" t="str">
        <f>IF(LEN(A947&amp;B947)&lt;2,"Não Utilizou",IF((IFERROR(IFERROR(VLOOKUP(A947,Agendamento!A:C,3,0),VLOOKUP(B947,Agendamento!B:C,2,0)&amp;"B"),"Encaixe"))="Agendado","Agend_OK",IF((IFERROR(IFERROR(VLOOKUP(A947,Agendamento!A:C,3,0),VLOOKUP(B947,Agendamento!B:C,2,0)&amp;"B"),"Encaixe"))="AgendadoB","Agend_NOK",IF((IFERROR(IFERROR(VLOOKUP(A947,Agendamento!A:C,3,0),VLOOKUP(B947,Agendamento!B:C,2,0)&amp;"B"),"Encaixe"))="Encaixe","Encaixe","Não Utilizou"))))</f>
        <v>Agend_OK</v>
      </c>
      <c r="K947" s="21" t="str">
        <f>IFERROR(VLOOKUP(L947,'Base Colaboradores'!C:F,4,0),"PRESTADOR DE SERVIÇOS")</f>
        <v>PRESTADOR DE SERVIÇOS</v>
      </c>
      <c r="L947" s="19" t="s">
        <v>19298</v>
      </c>
      <c r="M947" s="19" t="s">
        <v>19218</v>
      </c>
      <c r="N947" s="19" t="s">
        <v>19218</v>
      </c>
    </row>
    <row r="948" spans="1:14" x14ac:dyDescent="0.25">
      <c r="A948" s="19" t="str">
        <f t="shared" si="43"/>
        <v>03607749469EG x Sambodromo4607418h</v>
      </c>
      <c r="B948" s="19" t="str">
        <f t="shared" si="44"/>
        <v>03607749469EG x Sambodromo46074</v>
      </c>
      <c r="C948" s="19" t="s">
        <v>272</v>
      </c>
      <c r="D948" s="19"/>
      <c r="E948" s="20" t="s">
        <v>46</v>
      </c>
      <c r="F948" s="19" t="s">
        <v>6</v>
      </c>
      <c r="G948" s="21" t="s">
        <v>34</v>
      </c>
      <c r="H948" s="22">
        <f t="shared" si="45"/>
        <v>46074</v>
      </c>
      <c r="I948" s="19" t="s">
        <v>624</v>
      </c>
      <c r="J948" s="21" t="str">
        <f>IF(LEN(A948&amp;B948)&lt;2,"Não Utilizou",IF((IFERROR(IFERROR(VLOOKUP(A948,Agendamento!A:C,3,0),VLOOKUP(B948,Agendamento!B:C,2,0)&amp;"B"),"Encaixe"))="Agendado","Agend_OK",IF((IFERROR(IFERROR(VLOOKUP(A948,Agendamento!A:C,3,0),VLOOKUP(B948,Agendamento!B:C,2,0)&amp;"B"),"Encaixe"))="AgendadoB","Agend_NOK",IF((IFERROR(IFERROR(VLOOKUP(A948,Agendamento!A:C,3,0),VLOOKUP(B948,Agendamento!B:C,2,0)&amp;"B"),"Encaixe"))="Encaixe","Encaixe","Não Utilizou"))))</f>
        <v>Agend_OK</v>
      </c>
      <c r="K948" s="21" t="str">
        <f>IFERROR(VLOOKUP(L948,'Base Colaboradores'!C:F,4,0),"PRESTADOR DE SERVIÇOS")</f>
        <v>PRESTADOR DE SERVIÇOS</v>
      </c>
      <c r="L948" s="19" t="s">
        <v>19298</v>
      </c>
      <c r="M948" s="19" t="s">
        <v>19218</v>
      </c>
      <c r="N948" s="19" t="s">
        <v>19218</v>
      </c>
    </row>
    <row r="949" spans="1:14" x14ac:dyDescent="0.25">
      <c r="A949" s="19" t="str">
        <f t="shared" si="43"/>
        <v>72174EG x Sambodromo4607418h</v>
      </c>
      <c r="B949" s="19" t="str">
        <f t="shared" si="44"/>
        <v>72174EG x Sambodromo46074</v>
      </c>
      <c r="C949" s="19" t="s">
        <v>104</v>
      </c>
      <c r="D949" s="19">
        <v>72174</v>
      </c>
      <c r="E949" s="20"/>
      <c r="F949" s="19" t="s">
        <v>6</v>
      </c>
      <c r="G949" s="21" t="s">
        <v>34</v>
      </c>
      <c r="H949" s="22">
        <f t="shared" si="45"/>
        <v>46074</v>
      </c>
      <c r="I949" s="19" t="s">
        <v>624</v>
      </c>
      <c r="J949" s="21" t="str">
        <f>IF(LEN(A949&amp;B949)&lt;2,"Não Utilizou",IF((IFERROR(IFERROR(VLOOKUP(A949,Agendamento!A:C,3,0),VLOOKUP(B949,Agendamento!B:C,2,0)&amp;"B"),"Encaixe"))="Agendado","Agend_OK",IF((IFERROR(IFERROR(VLOOKUP(A949,Agendamento!A:C,3,0),VLOOKUP(B949,Agendamento!B:C,2,0)&amp;"B"),"Encaixe"))="AgendadoB","Agend_NOK",IF((IFERROR(IFERROR(VLOOKUP(A949,Agendamento!A:C,3,0),VLOOKUP(B949,Agendamento!B:C,2,0)&amp;"B"),"Encaixe"))="Encaixe","Encaixe","Não Utilizou"))))</f>
        <v>Encaixe</v>
      </c>
      <c r="K949" s="21" t="str">
        <f>IFERROR(VLOOKUP(L949,'Base Colaboradores'!C:F,4,0),"PRESTADOR DE SERVIÇOS")</f>
        <v>PRODUTOS DIGITAIS</v>
      </c>
      <c r="L949" s="19" t="s">
        <v>16340</v>
      </c>
      <c r="M949" s="19" t="s">
        <v>5398</v>
      </c>
      <c r="N949" s="19" t="s">
        <v>17717</v>
      </c>
    </row>
    <row r="950" spans="1:14" x14ac:dyDescent="0.25">
      <c r="A950" s="19" t="str">
        <f t="shared" si="43"/>
        <v>90220EG x Sambodromo4607418h</v>
      </c>
      <c r="B950" s="19" t="str">
        <f t="shared" si="44"/>
        <v>90220EG x Sambodromo46074</v>
      </c>
      <c r="C950" s="19" t="s">
        <v>81</v>
      </c>
      <c r="D950" s="19">
        <v>90220</v>
      </c>
      <c r="E950" s="20"/>
      <c r="F950" s="19" t="s">
        <v>6</v>
      </c>
      <c r="G950" s="21" t="s">
        <v>34</v>
      </c>
      <c r="H950" s="22">
        <f t="shared" si="45"/>
        <v>46074</v>
      </c>
      <c r="I950" s="19" t="s">
        <v>624</v>
      </c>
      <c r="J950" s="21" t="str">
        <f>IF(LEN(A950&amp;B950)&lt;2,"Não Utilizou",IF((IFERROR(IFERROR(VLOOKUP(A950,Agendamento!A:C,3,0),VLOOKUP(B950,Agendamento!B:C,2,0)&amp;"B"),"Encaixe"))="Agendado","Agend_OK",IF((IFERROR(IFERROR(VLOOKUP(A950,Agendamento!A:C,3,0),VLOOKUP(B950,Agendamento!B:C,2,0)&amp;"B"),"Encaixe"))="AgendadoB","Agend_NOK",IF((IFERROR(IFERROR(VLOOKUP(A950,Agendamento!A:C,3,0),VLOOKUP(B950,Agendamento!B:C,2,0)&amp;"B"),"Encaixe"))="Encaixe","Encaixe","Não Utilizou"))))</f>
        <v>Agend_NOK</v>
      </c>
      <c r="K950" s="21" t="str">
        <f>IFERROR(VLOOKUP(L950,'Base Colaboradores'!C:F,4,0),"PRESTADOR DE SERVIÇOS")</f>
        <v>PRODUTOS DIGITAIS</v>
      </c>
      <c r="L950" s="19" t="s">
        <v>17139</v>
      </c>
      <c r="M950" s="19" t="s">
        <v>4783</v>
      </c>
      <c r="N950" s="19" t="s">
        <v>17886</v>
      </c>
    </row>
    <row r="951" spans="1:14" x14ac:dyDescent="0.25">
      <c r="A951" s="19" t="str">
        <f t="shared" si="43"/>
        <v>119894EG x Sambodromo4607418h</v>
      </c>
      <c r="B951" s="19" t="str">
        <f t="shared" si="44"/>
        <v>119894EG x Sambodromo46074</v>
      </c>
      <c r="C951" s="19" t="s">
        <v>47</v>
      </c>
      <c r="D951" s="19"/>
      <c r="E951" s="20" t="s">
        <v>48</v>
      </c>
      <c r="F951" s="19" t="s">
        <v>6</v>
      </c>
      <c r="G951" s="21" t="s">
        <v>34</v>
      </c>
      <c r="H951" s="22">
        <f t="shared" si="45"/>
        <v>46074</v>
      </c>
      <c r="I951" s="19" t="s">
        <v>624</v>
      </c>
      <c r="J951" s="21" t="str">
        <f>IF(LEN(A951&amp;B951)&lt;2,"Não Utilizou",IF((IFERROR(IFERROR(VLOOKUP(A951,Agendamento!A:C,3,0),VLOOKUP(B951,Agendamento!B:C,2,0)&amp;"B"),"Encaixe"))="Agendado","Agend_OK",IF((IFERROR(IFERROR(VLOOKUP(A951,Agendamento!A:C,3,0),VLOOKUP(B951,Agendamento!B:C,2,0)&amp;"B"),"Encaixe"))="AgendadoB","Agend_NOK",IF((IFERROR(IFERROR(VLOOKUP(A951,Agendamento!A:C,3,0),VLOOKUP(B951,Agendamento!B:C,2,0)&amp;"B"),"Encaixe"))="Encaixe","Encaixe","Não Utilizou"))))</f>
        <v>Encaixe</v>
      </c>
      <c r="K951" s="21" t="str">
        <f>IFERROR(VLOOKUP(L951,'Base Colaboradores'!C:F,4,0),"PRESTADOR DE SERVIÇOS")</f>
        <v>PRESTADOR DE SERVIÇOS</v>
      </c>
      <c r="L951" s="19" t="s">
        <v>19218</v>
      </c>
      <c r="M951" s="19" t="s">
        <v>19218</v>
      </c>
      <c r="N951" s="19" t="s">
        <v>19218</v>
      </c>
    </row>
    <row r="952" spans="1:14" x14ac:dyDescent="0.25">
      <c r="A952" s="19" t="str">
        <f t="shared" si="43"/>
        <v>68061EG x Sambodromo4607420h</v>
      </c>
      <c r="B952" s="19" t="str">
        <f t="shared" si="44"/>
        <v>68061EG x Sambodromo46074</v>
      </c>
      <c r="C952" s="19" t="s">
        <v>80</v>
      </c>
      <c r="D952" s="19">
        <v>68061</v>
      </c>
      <c r="E952" s="20"/>
      <c r="F952" s="19" t="s">
        <v>6</v>
      </c>
      <c r="G952" s="21" t="s">
        <v>114</v>
      </c>
      <c r="H952" s="22">
        <f t="shared" si="45"/>
        <v>46074</v>
      </c>
      <c r="I952" s="19" t="s">
        <v>624</v>
      </c>
      <c r="J952" s="21" t="str">
        <f>IF(LEN(A952&amp;B952)&lt;2,"Não Utilizou",IF((IFERROR(IFERROR(VLOOKUP(A952,Agendamento!A:C,3,0),VLOOKUP(B952,Agendamento!B:C,2,0)&amp;"B"),"Encaixe"))="Agendado","Agend_OK",IF((IFERROR(IFERROR(VLOOKUP(A952,Agendamento!A:C,3,0),VLOOKUP(B952,Agendamento!B:C,2,0)&amp;"B"),"Encaixe"))="AgendadoB","Agend_NOK",IF((IFERROR(IFERROR(VLOOKUP(A952,Agendamento!A:C,3,0),VLOOKUP(B952,Agendamento!B:C,2,0)&amp;"B"),"Encaixe"))="Encaixe","Encaixe","Não Utilizou"))))</f>
        <v>Agend_NOK</v>
      </c>
      <c r="K952" s="21" t="str">
        <f>IFERROR(VLOOKUP(L952,'Base Colaboradores'!C:F,4,0),"PRESTADOR DE SERVIÇOS")</f>
        <v>FINANCAS JURIDICO E INFRAESTRUTURA</v>
      </c>
      <c r="L952" s="19" t="s">
        <v>16686</v>
      </c>
      <c r="M952" s="19" t="s">
        <v>8537</v>
      </c>
      <c r="N952" s="19" t="s">
        <v>18182</v>
      </c>
    </row>
    <row r="953" spans="1:14" x14ac:dyDescent="0.25">
      <c r="A953" s="19" t="str">
        <f t="shared" si="43"/>
        <v>44142EG x Sambodromo4607417h</v>
      </c>
      <c r="B953" s="19" t="str">
        <f t="shared" si="44"/>
        <v>44142EG x Sambodromo46074</v>
      </c>
      <c r="C953" s="19" t="s">
        <v>82</v>
      </c>
      <c r="D953" s="19">
        <v>44142</v>
      </c>
      <c r="E953" s="20"/>
      <c r="F953" s="19" t="s">
        <v>6</v>
      </c>
      <c r="G953" s="21" t="s">
        <v>7</v>
      </c>
      <c r="H953" s="22">
        <f t="shared" si="45"/>
        <v>46074</v>
      </c>
      <c r="I953" s="19" t="s">
        <v>624</v>
      </c>
      <c r="J953" s="21" t="str">
        <f>IF(LEN(A953&amp;B953)&lt;2,"Não Utilizou",IF((IFERROR(IFERROR(VLOOKUP(A953,Agendamento!A:C,3,0),VLOOKUP(B953,Agendamento!B:C,2,0)&amp;"B"),"Encaixe"))="Agendado","Agend_OK",IF((IFERROR(IFERROR(VLOOKUP(A953,Agendamento!A:C,3,0),VLOOKUP(B953,Agendamento!B:C,2,0)&amp;"B"),"Encaixe"))="AgendadoB","Agend_NOK",IF((IFERROR(IFERROR(VLOOKUP(A953,Agendamento!A:C,3,0),VLOOKUP(B953,Agendamento!B:C,2,0)&amp;"B"),"Encaixe"))="Encaixe","Encaixe","Não Utilizou"))))</f>
        <v>Agend_NOK</v>
      </c>
      <c r="K953" s="21" t="str">
        <f>IFERROR(VLOOKUP(L953,'Base Colaboradores'!C:F,4,0),"PRESTADOR DE SERVIÇOS")</f>
        <v>TECNOLOGIA</v>
      </c>
      <c r="L953" s="19" t="s">
        <v>16260</v>
      </c>
      <c r="M953" s="19" t="s">
        <v>5234</v>
      </c>
      <c r="N953" s="19" t="s">
        <v>17926</v>
      </c>
    </row>
    <row r="954" spans="1:14" x14ac:dyDescent="0.25">
      <c r="A954" s="19" t="str">
        <f t="shared" si="43"/>
        <v>50348EG x Sambodromo4607421h</v>
      </c>
      <c r="B954" s="19" t="str">
        <f t="shared" si="44"/>
        <v>50348EG x Sambodromo46074</v>
      </c>
      <c r="C954" s="19" t="s">
        <v>66</v>
      </c>
      <c r="D954" s="19">
        <v>50348</v>
      </c>
      <c r="E954" s="20"/>
      <c r="F954" s="19" t="s">
        <v>6</v>
      </c>
      <c r="G954" s="21" t="s">
        <v>126</v>
      </c>
      <c r="H954" s="22">
        <f t="shared" si="45"/>
        <v>46074</v>
      </c>
      <c r="I954" s="19" t="s">
        <v>624</v>
      </c>
      <c r="J954" s="21" t="str">
        <f>IF(LEN(A954&amp;B954)&lt;2,"Não Utilizou",IF((IFERROR(IFERROR(VLOOKUP(A954,Agendamento!A:C,3,0),VLOOKUP(B954,Agendamento!B:C,2,0)&amp;"B"),"Encaixe"))="Agendado","Agend_OK",IF((IFERROR(IFERROR(VLOOKUP(A954,Agendamento!A:C,3,0),VLOOKUP(B954,Agendamento!B:C,2,0)&amp;"B"),"Encaixe"))="AgendadoB","Agend_NOK",IF((IFERROR(IFERROR(VLOOKUP(A954,Agendamento!A:C,3,0),VLOOKUP(B954,Agendamento!B:C,2,0)&amp;"B"),"Encaixe"))="Encaixe","Encaixe","Não Utilizou"))))</f>
        <v>Agend_NOK</v>
      </c>
      <c r="K954" s="21" t="str">
        <f>IFERROR(VLOOKUP(L954,'Base Colaboradores'!C:F,4,0),"PRESTADOR DE SERVIÇOS")</f>
        <v>FINANCAS JURIDICO E INFRAESTRUTURA</v>
      </c>
      <c r="L954" s="19" t="s">
        <v>16264</v>
      </c>
      <c r="M954" s="19" t="s">
        <v>15092</v>
      </c>
      <c r="N954" s="19" t="s">
        <v>17512</v>
      </c>
    </row>
    <row r="955" spans="1:14" x14ac:dyDescent="0.25">
      <c r="A955" s="19" t="str">
        <f t="shared" si="43"/>
        <v>69749EG x Sambodromo4607419h</v>
      </c>
      <c r="B955" s="19" t="str">
        <f t="shared" si="44"/>
        <v>69749EG x Sambodromo46074</v>
      </c>
      <c r="C955" s="19" t="s">
        <v>269</v>
      </c>
      <c r="D955" s="19">
        <v>69749</v>
      </c>
      <c r="E955" s="20"/>
      <c r="F955" s="19" t="s">
        <v>6</v>
      </c>
      <c r="G955" s="21" t="s">
        <v>76</v>
      </c>
      <c r="H955" s="22">
        <f t="shared" si="45"/>
        <v>46074</v>
      </c>
      <c r="I955" s="19" t="s">
        <v>624</v>
      </c>
      <c r="J955" s="21" t="str">
        <f>IF(LEN(A955&amp;B955)&lt;2,"Não Utilizou",IF((IFERROR(IFERROR(VLOOKUP(A955,Agendamento!A:C,3,0),VLOOKUP(B955,Agendamento!B:C,2,0)&amp;"B"),"Encaixe"))="Agendado","Agend_OK",IF((IFERROR(IFERROR(VLOOKUP(A955,Agendamento!A:C,3,0),VLOOKUP(B955,Agendamento!B:C,2,0)&amp;"B"),"Encaixe"))="AgendadoB","Agend_NOK",IF((IFERROR(IFERROR(VLOOKUP(A955,Agendamento!A:C,3,0),VLOOKUP(B955,Agendamento!B:C,2,0)&amp;"B"),"Encaixe"))="Encaixe","Encaixe","Não Utilizou"))))</f>
        <v>Agend_NOK</v>
      </c>
      <c r="K955" s="21" t="str">
        <f>IFERROR(VLOOKUP(L955,'Base Colaboradores'!C:F,4,0),"PRESTADOR DE SERVIÇOS")</f>
        <v>TECNOLOGIA</v>
      </c>
      <c r="L955" s="19" t="s">
        <v>16825</v>
      </c>
      <c r="M955" s="19" t="s">
        <v>14018</v>
      </c>
      <c r="N955" s="19" t="s">
        <v>17574</v>
      </c>
    </row>
    <row r="956" spans="1:14" x14ac:dyDescent="0.25">
      <c r="A956" s="19" t="str">
        <f t="shared" si="43"/>
        <v>71762EG x Sambodromo4607422h</v>
      </c>
      <c r="B956" s="19" t="str">
        <f t="shared" si="44"/>
        <v>71762EG x Sambodromo46074</v>
      </c>
      <c r="C956" s="19" t="s">
        <v>19</v>
      </c>
      <c r="D956" s="19">
        <v>71762</v>
      </c>
      <c r="E956" s="20"/>
      <c r="F956" s="19" t="s">
        <v>6</v>
      </c>
      <c r="G956" s="21" t="s">
        <v>137</v>
      </c>
      <c r="H956" s="22">
        <f t="shared" si="45"/>
        <v>46074</v>
      </c>
      <c r="I956" s="19" t="s">
        <v>624</v>
      </c>
      <c r="J956" s="21" t="str">
        <f>IF(LEN(A956&amp;B956)&lt;2,"Não Utilizou",IF((IFERROR(IFERROR(VLOOKUP(A956,Agendamento!A:C,3,0),VLOOKUP(B956,Agendamento!B:C,2,0)&amp;"B"),"Encaixe"))="Agendado","Agend_OK",IF((IFERROR(IFERROR(VLOOKUP(A956,Agendamento!A:C,3,0),VLOOKUP(B956,Agendamento!B:C,2,0)&amp;"B"),"Encaixe"))="AgendadoB","Agend_NOK",IF((IFERROR(IFERROR(VLOOKUP(A956,Agendamento!A:C,3,0),VLOOKUP(B956,Agendamento!B:C,2,0)&amp;"B"),"Encaixe"))="Encaixe","Encaixe","Não Utilizou"))))</f>
        <v>Agend_NOK</v>
      </c>
      <c r="K956" s="21" t="str">
        <f>IFERROR(VLOOKUP(L956,'Base Colaboradores'!C:F,4,0),"PRESTADOR DE SERVIÇOS")</f>
        <v>TECNOLOGIA</v>
      </c>
      <c r="L956" s="19" t="s">
        <v>16539</v>
      </c>
      <c r="M956" s="19" t="s">
        <v>15028</v>
      </c>
      <c r="N956" s="19" t="s">
        <v>17510</v>
      </c>
    </row>
    <row r="957" spans="1:14" x14ac:dyDescent="0.25">
      <c r="A957" s="19" t="str">
        <f t="shared" si="43"/>
        <v>60941EG x Sambodromo4607423h</v>
      </c>
      <c r="B957" s="19" t="str">
        <f t="shared" si="44"/>
        <v>60941EG x Sambodromo46074</v>
      </c>
      <c r="C957" s="19" t="s">
        <v>144</v>
      </c>
      <c r="D957" s="19">
        <v>60941</v>
      </c>
      <c r="E957" s="20"/>
      <c r="F957" s="19" t="s">
        <v>6</v>
      </c>
      <c r="G957" s="21" t="s">
        <v>148</v>
      </c>
      <c r="H957" s="22">
        <f t="shared" si="45"/>
        <v>46074</v>
      </c>
      <c r="I957" s="19" t="s">
        <v>624</v>
      </c>
      <c r="J957" s="21" t="str">
        <f>IF(LEN(A957&amp;B957)&lt;2,"Não Utilizou",IF((IFERROR(IFERROR(VLOOKUP(A957,Agendamento!A:C,3,0),VLOOKUP(B957,Agendamento!B:C,2,0)&amp;"B"),"Encaixe"))="Agendado","Agend_OK",IF((IFERROR(IFERROR(VLOOKUP(A957,Agendamento!A:C,3,0),VLOOKUP(B957,Agendamento!B:C,2,0)&amp;"B"),"Encaixe"))="AgendadoB","Agend_NOK",IF((IFERROR(IFERROR(VLOOKUP(A957,Agendamento!A:C,3,0),VLOOKUP(B957,Agendamento!B:C,2,0)&amp;"B"),"Encaixe"))="Encaixe","Encaixe","Não Utilizou"))))</f>
        <v>Agend_NOK</v>
      </c>
      <c r="K957" s="21" t="str">
        <f>IFERROR(VLOOKUP(L957,'Base Colaboradores'!C:F,4,0),"PRESTADOR DE SERVIÇOS")</f>
        <v>TECNOLOGIA</v>
      </c>
      <c r="L957" s="19" t="s">
        <v>16539</v>
      </c>
      <c r="M957" s="19" t="s">
        <v>15028</v>
      </c>
      <c r="N957" s="19" t="s">
        <v>17510</v>
      </c>
    </row>
    <row r="958" spans="1:14" x14ac:dyDescent="0.25">
      <c r="A958" s="19" t="str">
        <f t="shared" si="43"/>
        <v>78060EG x Sambodromo4607422h</v>
      </c>
      <c r="B958" s="19" t="str">
        <f t="shared" si="44"/>
        <v>78060EG x Sambodromo46074</v>
      </c>
      <c r="C958" s="19" t="s">
        <v>146</v>
      </c>
      <c r="D958" s="19">
        <v>78060</v>
      </c>
      <c r="E958" s="20"/>
      <c r="F958" s="19" t="s">
        <v>6</v>
      </c>
      <c r="G958" s="21" t="s">
        <v>137</v>
      </c>
      <c r="H958" s="22">
        <f t="shared" si="45"/>
        <v>46074</v>
      </c>
      <c r="I958" s="19" t="s">
        <v>624</v>
      </c>
      <c r="J958" s="21" t="str">
        <f>IF(LEN(A958&amp;B958)&lt;2,"Não Utilizou",IF((IFERROR(IFERROR(VLOOKUP(A958,Agendamento!A:C,3,0),VLOOKUP(B958,Agendamento!B:C,2,0)&amp;"B"),"Encaixe"))="Agendado","Agend_OK",IF((IFERROR(IFERROR(VLOOKUP(A958,Agendamento!A:C,3,0),VLOOKUP(B958,Agendamento!B:C,2,0)&amp;"B"),"Encaixe"))="AgendadoB","Agend_NOK",IF((IFERROR(IFERROR(VLOOKUP(A958,Agendamento!A:C,3,0),VLOOKUP(B958,Agendamento!B:C,2,0)&amp;"B"),"Encaixe"))="Encaixe","Encaixe","Não Utilizou"))))</f>
        <v>Encaixe</v>
      </c>
      <c r="K958" s="21" t="str">
        <f>IFERROR(VLOOKUP(L958,'Base Colaboradores'!C:F,4,0),"PRESTADOR DE SERVIÇOS")</f>
        <v>TECNOLOGIA</v>
      </c>
      <c r="L958" s="19" t="s">
        <v>16255</v>
      </c>
      <c r="M958" s="19" t="s">
        <v>2338</v>
      </c>
      <c r="N958" s="19" t="s">
        <v>17916</v>
      </c>
    </row>
    <row r="959" spans="1:14" x14ac:dyDescent="0.25">
      <c r="A959" s="19" t="str">
        <f t="shared" si="43"/>
        <v>71748EG x Sambodromo4607423h</v>
      </c>
      <c r="B959" s="19" t="str">
        <f t="shared" si="44"/>
        <v>71748EG x Sambodromo46074</v>
      </c>
      <c r="C959" s="19" t="s">
        <v>123</v>
      </c>
      <c r="D959" s="19">
        <v>71748</v>
      </c>
      <c r="E959" s="20"/>
      <c r="F959" s="19" t="s">
        <v>6</v>
      </c>
      <c r="G959" s="21" t="s">
        <v>148</v>
      </c>
      <c r="H959" s="22">
        <f t="shared" si="45"/>
        <v>46074</v>
      </c>
      <c r="I959" s="19" t="s">
        <v>624</v>
      </c>
      <c r="J959" s="21" t="str">
        <f>IF(LEN(A959&amp;B959)&lt;2,"Não Utilizou",IF((IFERROR(IFERROR(VLOOKUP(A959,Agendamento!A:C,3,0),VLOOKUP(B959,Agendamento!B:C,2,0)&amp;"B"),"Encaixe"))="Agendado","Agend_OK",IF((IFERROR(IFERROR(VLOOKUP(A959,Agendamento!A:C,3,0),VLOOKUP(B959,Agendamento!B:C,2,0)&amp;"B"),"Encaixe"))="AgendadoB","Agend_NOK",IF((IFERROR(IFERROR(VLOOKUP(A959,Agendamento!A:C,3,0),VLOOKUP(B959,Agendamento!B:C,2,0)&amp;"B"),"Encaixe"))="Encaixe","Encaixe","Não Utilizou"))))</f>
        <v>Encaixe</v>
      </c>
      <c r="K959" s="21" t="str">
        <f>IFERROR(VLOOKUP(L959,'Base Colaboradores'!C:F,4,0),"PRESTADOR DE SERVIÇOS")</f>
        <v>TECNOLOGIA</v>
      </c>
      <c r="L959" s="19" t="s">
        <v>16155</v>
      </c>
      <c r="M959" s="19" t="s">
        <v>7015</v>
      </c>
      <c r="N959" s="19" t="s">
        <v>18222</v>
      </c>
    </row>
    <row r="960" spans="1:14" x14ac:dyDescent="0.25">
      <c r="A960" s="19" t="str">
        <f t="shared" si="43"/>
        <v>84161EG x Sambodromo4607419h</v>
      </c>
      <c r="B960" s="19" t="str">
        <f t="shared" si="44"/>
        <v>84161EG x Sambodromo46074</v>
      </c>
      <c r="C960" s="19" t="s">
        <v>195</v>
      </c>
      <c r="D960" s="19">
        <v>84161</v>
      </c>
      <c r="E960" s="20"/>
      <c r="F960" s="19" t="s">
        <v>6</v>
      </c>
      <c r="G960" s="21" t="s">
        <v>76</v>
      </c>
      <c r="H960" s="22">
        <f t="shared" si="45"/>
        <v>46074</v>
      </c>
      <c r="I960" s="19" t="s">
        <v>624</v>
      </c>
      <c r="J960" s="21" t="str">
        <f>IF(LEN(A960&amp;B960)&lt;2,"Não Utilizou",IF((IFERROR(IFERROR(VLOOKUP(A960,Agendamento!A:C,3,0),VLOOKUP(B960,Agendamento!B:C,2,0)&amp;"B"),"Encaixe"))="Agendado","Agend_OK",IF((IFERROR(IFERROR(VLOOKUP(A960,Agendamento!A:C,3,0),VLOOKUP(B960,Agendamento!B:C,2,0)&amp;"B"),"Encaixe"))="AgendadoB","Agend_NOK",IF((IFERROR(IFERROR(VLOOKUP(A960,Agendamento!A:C,3,0),VLOOKUP(B960,Agendamento!B:C,2,0)&amp;"B"),"Encaixe"))="Encaixe","Encaixe","Não Utilizou"))))</f>
        <v>Agend_NOK</v>
      </c>
      <c r="K960" s="21" t="str">
        <f>IFERROR(VLOOKUP(L960,'Base Colaboradores'!C:F,4,0),"PRESTADOR DE SERVIÇOS")</f>
        <v>TECNOLOGIA</v>
      </c>
      <c r="L960" s="19" t="s">
        <v>16317</v>
      </c>
      <c r="M960" s="19" t="s">
        <v>12397</v>
      </c>
      <c r="N960" s="19" t="s">
        <v>17583</v>
      </c>
    </row>
    <row r="961" spans="1:14" x14ac:dyDescent="0.25">
      <c r="A961" s="19" t="str">
        <f t="shared" si="43"/>
        <v>60899EG x Sambodromo4607417h</v>
      </c>
      <c r="B961" s="19" t="str">
        <f t="shared" si="44"/>
        <v>60899EG x Sambodromo46074</v>
      </c>
      <c r="C961" s="19" t="s">
        <v>13</v>
      </c>
      <c r="D961" s="19">
        <v>60899</v>
      </c>
      <c r="E961" s="20"/>
      <c r="F961" s="19" t="s">
        <v>6</v>
      </c>
      <c r="G961" s="21" t="s">
        <v>7</v>
      </c>
      <c r="H961" s="22">
        <f t="shared" si="45"/>
        <v>46074</v>
      </c>
      <c r="I961" s="19" t="s">
        <v>624</v>
      </c>
      <c r="J961" s="21" t="str">
        <f>IF(LEN(A961&amp;B961)&lt;2,"Não Utilizou",IF((IFERROR(IFERROR(VLOOKUP(A961,Agendamento!A:C,3,0),VLOOKUP(B961,Agendamento!B:C,2,0)&amp;"B"),"Encaixe"))="Agendado","Agend_OK",IF((IFERROR(IFERROR(VLOOKUP(A961,Agendamento!A:C,3,0),VLOOKUP(B961,Agendamento!B:C,2,0)&amp;"B"),"Encaixe"))="AgendadoB","Agend_NOK",IF((IFERROR(IFERROR(VLOOKUP(A961,Agendamento!A:C,3,0),VLOOKUP(B961,Agendamento!B:C,2,0)&amp;"B"),"Encaixe"))="Encaixe","Encaixe","Não Utilizou"))))</f>
        <v>Agend_NOK</v>
      </c>
      <c r="K961" s="21" t="str">
        <f>IFERROR(VLOOKUP(L961,'Base Colaboradores'!C:F,4,0),"PRESTADOR DE SERVIÇOS")</f>
        <v>TECNOLOGIA</v>
      </c>
      <c r="L961" s="19" t="s">
        <v>16260</v>
      </c>
      <c r="M961" s="19" t="s">
        <v>5234</v>
      </c>
      <c r="N961" s="19" t="s">
        <v>17608</v>
      </c>
    </row>
    <row r="962" spans="1:14" x14ac:dyDescent="0.25">
      <c r="A962" s="19" t="str">
        <f t="shared" si="43"/>
        <v>05935069792EG x Sambodromo4607417h</v>
      </c>
      <c r="B962" s="19" t="str">
        <f t="shared" si="44"/>
        <v>05935069792EG x Sambodromo46074</v>
      </c>
      <c r="C962" s="19" t="s">
        <v>24</v>
      </c>
      <c r="D962" s="19"/>
      <c r="E962" s="20" t="s">
        <v>25</v>
      </c>
      <c r="F962" s="19" t="s">
        <v>6</v>
      </c>
      <c r="G962" s="21" t="s">
        <v>7</v>
      </c>
      <c r="H962" s="22">
        <f t="shared" si="45"/>
        <v>46074</v>
      </c>
      <c r="I962" s="19" t="s">
        <v>624</v>
      </c>
      <c r="J962" s="21" t="str">
        <f>IF(LEN(A962&amp;B962)&lt;2,"Não Utilizou",IF((IFERROR(IFERROR(VLOOKUP(A962,Agendamento!A:C,3,0),VLOOKUP(B962,Agendamento!B:C,2,0)&amp;"B"),"Encaixe"))="Agendado","Agend_OK",IF((IFERROR(IFERROR(VLOOKUP(A962,Agendamento!A:C,3,0),VLOOKUP(B962,Agendamento!B:C,2,0)&amp;"B"),"Encaixe"))="AgendadoB","Agend_NOK",IF((IFERROR(IFERROR(VLOOKUP(A962,Agendamento!A:C,3,0),VLOOKUP(B962,Agendamento!B:C,2,0)&amp;"B"),"Encaixe"))="Encaixe","Encaixe","Não Utilizou"))))</f>
        <v>Agend_OK</v>
      </c>
      <c r="K962" s="21" t="str">
        <f>IFERROR(VLOOKUP(L962,'Base Colaboradores'!C:F,4,0),"PRESTADOR DE SERVIÇOS")</f>
        <v>PRESTADOR DE SERVIÇOS</v>
      </c>
      <c r="L962" s="19" t="s">
        <v>19298</v>
      </c>
      <c r="M962" s="19" t="s">
        <v>19218</v>
      </c>
      <c r="N962" s="19" t="s">
        <v>19218</v>
      </c>
    </row>
    <row r="963" spans="1:14" x14ac:dyDescent="0.25">
      <c r="A963" s="19" t="str">
        <f t="shared" ref="A963:A1026" si="46">IF(LEN(D963)&gt;1,D963,E963)&amp;F963&amp;H963&amp;G963</f>
        <v>78904EG x Sambodromo4607420h</v>
      </c>
      <c r="B963" s="19" t="str">
        <f t="shared" ref="B963:B1026" si="47">IF(LEN(D963)&gt;1,D963,E963)&amp;F963&amp;H963</f>
        <v>78904EG x Sambodromo46074</v>
      </c>
      <c r="C963" s="19" t="s">
        <v>196</v>
      </c>
      <c r="D963" s="19">
        <v>78904</v>
      </c>
      <c r="E963" s="20"/>
      <c r="F963" s="19" t="s">
        <v>6</v>
      </c>
      <c r="G963" s="21" t="s">
        <v>114</v>
      </c>
      <c r="H963" s="22">
        <f t="shared" ref="H963:H1026" si="48">IF(LEFT(I963,1)="1",46068,IF(LEFT(I963,1)="2",46069,IF(LEFT(I963,1)="3",46070,46074)))</f>
        <v>46074</v>
      </c>
      <c r="I963" s="19" t="s">
        <v>624</v>
      </c>
      <c r="J963" s="21" t="str">
        <f>IF(LEN(A963&amp;B963)&lt;2,"Não Utilizou",IF((IFERROR(IFERROR(VLOOKUP(A963,Agendamento!A:C,3,0),VLOOKUP(B963,Agendamento!B:C,2,0)&amp;"B"),"Encaixe"))="Agendado","Agend_OK",IF((IFERROR(IFERROR(VLOOKUP(A963,Agendamento!A:C,3,0),VLOOKUP(B963,Agendamento!B:C,2,0)&amp;"B"),"Encaixe"))="AgendadoB","Agend_NOK",IF((IFERROR(IFERROR(VLOOKUP(A963,Agendamento!A:C,3,0),VLOOKUP(B963,Agendamento!B:C,2,0)&amp;"B"),"Encaixe"))="Encaixe","Encaixe","Não Utilizou"))))</f>
        <v>Agend_NOK</v>
      </c>
      <c r="K963" s="21" t="str">
        <f>IFERROR(VLOOKUP(L963,'Base Colaboradores'!C:F,4,0),"PRESTADOR DE SERVIÇOS")</f>
        <v>TECNOLOGIA</v>
      </c>
      <c r="L963" s="19" t="s">
        <v>16317</v>
      </c>
      <c r="M963" s="19" t="s">
        <v>1761</v>
      </c>
      <c r="N963" s="19" t="s">
        <v>17506</v>
      </c>
    </row>
    <row r="964" spans="1:14" x14ac:dyDescent="0.25">
      <c r="A964" s="19" t="str">
        <f t="shared" si="46"/>
        <v>72384JB x Sambodromo4607420h</v>
      </c>
      <c r="B964" s="19" t="str">
        <f t="shared" si="47"/>
        <v>72384JB x Sambodromo46074</v>
      </c>
      <c r="C964" s="19" t="s">
        <v>607</v>
      </c>
      <c r="D964" s="19">
        <v>72384</v>
      </c>
      <c r="E964" s="20"/>
      <c r="F964" s="19" t="s">
        <v>33</v>
      </c>
      <c r="G964" s="21" t="s">
        <v>114</v>
      </c>
      <c r="H964" s="22">
        <f t="shared" si="48"/>
        <v>46074</v>
      </c>
      <c r="I964" s="19" t="s">
        <v>624</v>
      </c>
      <c r="J964" s="21" t="str">
        <f>IF(LEN(A964&amp;B964)&lt;2,"Não Utilizou",IF((IFERROR(IFERROR(VLOOKUP(A964,Agendamento!A:C,3,0),VLOOKUP(B964,Agendamento!B:C,2,0)&amp;"B"),"Encaixe"))="Agendado","Agend_OK",IF((IFERROR(IFERROR(VLOOKUP(A964,Agendamento!A:C,3,0),VLOOKUP(B964,Agendamento!B:C,2,0)&amp;"B"),"Encaixe"))="AgendadoB","Agend_NOK",IF((IFERROR(IFERROR(VLOOKUP(A964,Agendamento!A:C,3,0),VLOOKUP(B964,Agendamento!B:C,2,0)&amp;"B"),"Encaixe"))="Encaixe","Encaixe","Não Utilizou"))))</f>
        <v>Encaixe</v>
      </c>
      <c r="K964" s="21" t="str">
        <f>IFERROR(VLOOKUP(L964,'Base Colaboradores'!C:F,4,0),"PRESTADOR DE SERVIÇOS")</f>
        <v>PRODUTOS DIGITAIS</v>
      </c>
      <c r="L964" s="19" t="s">
        <v>16575</v>
      </c>
      <c r="M964" s="19" t="s">
        <v>11161</v>
      </c>
      <c r="N964" s="19" t="s">
        <v>17764</v>
      </c>
    </row>
    <row r="965" spans="1:14" x14ac:dyDescent="0.25">
      <c r="A965" s="19" t="str">
        <f t="shared" si="46"/>
        <v>92110EG x Sambodromo4607423h</v>
      </c>
      <c r="B965" s="19" t="str">
        <f t="shared" si="47"/>
        <v>92110EG x Sambodromo46074</v>
      </c>
      <c r="C965" s="19" t="s">
        <v>124</v>
      </c>
      <c r="D965" s="19">
        <v>92110</v>
      </c>
      <c r="E965" s="20"/>
      <c r="F965" s="19" t="s">
        <v>6</v>
      </c>
      <c r="G965" s="21" t="s">
        <v>148</v>
      </c>
      <c r="H965" s="22">
        <f t="shared" si="48"/>
        <v>46074</v>
      </c>
      <c r="I965" s="19" t="s">
        <v>624</v>
      </c>
      <c r="J965" s="21" t="str">
        <f>IF(LEN(A965&amp;B965)&lt;2,"Não Utilizou",IF((IFERROR(IFERROR(VLOOKUP(A965,Agendamento!A:C,3,0),VLOOKUP(B965,Agendamento!B:C,2,0)&amp;"B"),"Encaixe"))="Agendado","Agend_OK",IF((IFERROR(IFERROR(VLOOKUP(A965,Agendamento!A:C,3,0),VLOOKUP(B965,Agendamento!B:C,2,0)&amp;"B"),"Encaixe"))="AgendadoB","Agend_NOK",IF((IFERROR(IFERROR(VLOOKUP(A965,Agendamento!A:C,3,0),VLOOKUP(B965,Agendamento!B:C,2,0)&amp;"B"),"Encaixe"))="Encaixe","Encaixe","Não Utilizou"))))</f>
        <v>Agend_NOK</v>
      </c>
      <c r="K965" s="21" t="str">
        <f>IFERROR(VLOOKUP(L965,'Base Colaboradores'!C:F,4,0),"PRESTADOR DE SERVIÇOS")</f>
        <v>TECNOLOGIA</v>
      </c>
      <c r="L965" s="19" t="s">
        <v>16155</v>
      </c>
      <c r="M965" s="19" t="s">
        <v>7015</v>
      </c>
      <c r="N965" s="19" t="s">
        <v>17506</v>
      </c>
    </row>
    <row r="966" spans="1:14" x14ac:dyDescent="0.25">
      <c r="A966" s="19" t="str">
        <f t="shared" si="46"/>
        <v>70705EG x Sambodromo4607417h</v>
      </c>
      <c r="B966" s="19" t="str">
        <f t="shared" si="47"/>
        <v>70705EG x Sambodromo46074</v>
      </c>
      <c r="C966" s="19" t="s">
        <v>156</v>
      </c>
      <c r="D966" s="19">
        <v>70705</v>
      </c>
      <c r="E966" s="20"/>
      <c r="F966" s="19" t="s">
        <v>6</v>
      </c>
      <c r="G966" s="21" t="s">
        <v>7</v>
      </c>
      <c r="H966" s="22">
        <f t="shared" si="48"/>
        <v>46074</v>
      </c>
      <c r="I966" s="19" t="s">
        <v>624</v>
      </c>
      <c r="J966" s="21" t="str">
        <f>IF(LEN(A966&amp;B966)&lt;2,"Não Utilizou",IF((IFERROR(IFERROR(VLOOKUP(A966,Agendamento!A:C,3,0),VLOOKUP(B966,Agendamento!B:C,2,0)&amp;"B"),"Encaixe"))="Agendado","Agend_OK",IF((IFERROR(IFERROR(VLOOKUP(A966,Agendamento!A:C,3,0),VLOOKUP(B966,Agendamento!B:C,2,0)&amp;"B"),"Encaixe"))="AgendadoB","Agend_NOK",IF((IFERROR(IFERROR(VLOOKUP(A966,Agendamento!A:C,3,0),VLOOKUP(B966,Agendamento!B:C,2,0)&amp;"B"),"Encaixe"))="Encaixe","Encaixe","Não Utilizou"))))</f>
        <v>Agend_OK</v>
      </c>
      <c r="K966" s="21" t="str">
        <f>IFERROR(VLOOKUP(L966,'Base Colaboradores'!C:F,4,0),"PRESTADOR DE SERVIÇOS")</f>
        <v>FINANCAS JURIDICO E INFRAESTRUTURA</v>
      </c>
      <c r="L966" s="19" t="s">
        <v>16098</v>
      </c>
      <c r="M966" s="19" t="s">
        <v>5255</v>
      </c>
      <c r="N966" s="19" t="s">
        <v>18114</v>
      </c>
    </row>
    <row r="967" spans="1:14" x14ac:dyDescent="0.25">
      <c r="A967" s="19" t="str">
        <f t="shared" si="46"/>
        <v>85656EG x Sambodromo4607420h</v>
      </c>
      <c r="B967" s="19" t="str">
        <f t="shared" si="47"/>
        <v>85656EG x Sambodromo46074</v>
      </c>
      <c r="C967" s="19" t="s">
        <v>85</v>
      </c>
      <c r="D967" s="19">
        <v>85656</v>
      </c>
      <c r="E967" s="20"/>
      <c r="F967" s="19" t="s">
        <v>6</v>
      </c>
      <c r="G967" s="21" t="s">
        <v>114</v>
      </c>
      <c r="H967" s="22">
        <f t="shared" si="48"/>
        <v>46074</v>
      </c>
      <c r="I967" s="19" t="s">
        <v>624</v>
      </c>
      <c r="J967" s="21" t="str">
        <f>IF(LEN(A967&amp;B967)&lt;2,"Não Utilizou",IF((IFERROR(IFERROR(VLOOKUP(A967,Agendamento!A:C,3,0),VLOOKUP(B967,Agendamento!B:C,2,0)&amp;"B"),"Encaixe"))="Agendado","Agend_OK",IF((IFERROR(IFERROR(VLOOKUP(A967,Agendamento!A:C,3,0),VLOOKUP(B967,Agendamento!B:C,2,0)&amp;"B"),"Encaixe"))="AgendadoB","Agend_NOK",IF((IFERROR(IFERROR(VLOOKUP(A967,Agendamento!A:C,3,0),VLOOKUP(B967,Agendamento!B:C,2,0)&amp;"B"),"Encaixe"))="Encaixe","Encaixe","Não Utilizou"))))</f>
        <v>Agend_NOK</v>
      </c>
      <c r="K967" s="21" t="str">
        <f>IFERROR(VLOOKUP(L967,'Base Colaboradores'!C:F,4,0),"PRESTADOR DE SERVIÇOS")</f>
        <v>TECNOLOGIA</v>
      </c>
      <c r="L967" s="19" t="s">
        <v>16317</v>
      </c>
      <c r="M967" s="19" t="s">
        <v>12397</v>
      </c>
      <c r="N967" s="19" t="s">
        <v>17583</v>
      </c>
    </row>
    <row r="968" spans="1:14" x14ac:dyDescent="0.25">
      <c r="A968" s="19" t="str">
        <f t="shared" si="46"/>
        <v>41521EG x Sambodromo4607417h</v>
      </c>
      <c r="B968" s="19" t="str">
        <f t="shared" si="47"/>
        <v>41521EG x Sambodromo46074</v>
      </c>
      <c r="C968" s="19" t="s">
        <v>596</v>
      </c>
      <c r="D968" s="19">
        <v>41521</v>
      </c>
      <c r="E968" s="20"/>
      <c r="F968" s="19" t="s">
        <v>6</v>
      </c>
      <c r="G968" s="21" t="s">
        <v>7</v>
      </c>
      <c r="H968" s="22">
        <f t="shared" si="48"/>
        <v>46074</v>
      </c>
      <c r="I968" s="19" t="s">
        <v>624</v>
      </c>
      <c r="J968" s="21" t="str">
        <f>IF(LEN(A968&amp;B968)&lt;2,"Não Utilizou",IF((IFERROR(IFERROR(VLOOKUP(A968,Agendamento!A:C,3,0),VLOOKUP(B968,Agendamento!B:C,2,0)&amp;"B"),"Encaixe"))="Agendado","Agend_OK",IF((IFERROR(IFERROR(VLOOKUP(A968,Agendamento!A:C,3,0),VLOOKUP(B968,Agendamento!B:C,2,0)&amp;"B"),"Encaixe"))="AgendadoB","Agend_NOK",IF((IFERROR(IFERROR(VLOOKUP(A968,Agendamento!A:C,3,0),VLOOKUP(B968,Agendamento!B:C,2,0)&amp;"B"),"Encaixe"))="Encaixe","Encaixe","Não Utilizou"))))</f>
        <v>Agend_OK</v>
      </c>
      <c r="K968" s="21" t="str">
        <f>IFERROR(VLOOKUP(L968,'Base Colaboradores'!C:F,4,0),"PRESTADOR DE SERVIÇOS")</f>
        <v>TECNOLOGIA</v>
      </c>
      <c r="L968" s="19" t="s">
        <v>16260</v>
      </c>
      <c r="M968" s="19" t="s">
        <v>5234</v>
      </c>
      <c r="N968" s="19" t="s">
        <v>17569</v>
      </c>
    </row>
    <row r="969" spans="1:14" x14ac:dyDescent="0.25">
      <c r="A969" s="19" t="str">
        <f t="shared" si="46"/>
        <v>02567944729EG x Sambodromo4607419h</v>
      </c>
      <c r="B969" s="19" t="str">
        <f t="shared" si="47"/>
        <v>02567944729EG x Sambodromo46074</v>
      </c>
      <c r="C969" s="19" t="s">
        <v>90</v>
      </c>
      <c r="D969" s="19"/>
      <c r="E969" s="20" t="s">
        <v>91</v>
      </c>
      <c r="F969" s="19" t="s">
        <v>6</v>
      </c>
      <c r="G969" s="21" t="s">
        <v>76</v>
      </c>
      <c r="H969" s="22">
        <f t="shared" si="48"/>
        <v>46074</v>
      </c>
      <c r="I969" s="19" t="s">
        <v>624</v>
      </c>
      <c r="J969" s="21" t="str">
        <f>IF(LEN(A969&amp;B969)&lt;2,"Não Utilizou",IF((IFERROR(IFERROR(VLOOKUP(A969,Agendamento!A:C,3,0),VLOOKUP(B969,Agendamento!B:C,2,0)&amp;"B"),"Encaixe"))="Agendado","Agend_OK",IF((IFERROR(IFERROR(VLOOKUP(A969,Agendamento!A:C,3,0),VLOOKUP(B969,Agendamento!B:C,2,0)&amp;"B"),"Encaixe"))="AgendadoB","Agend_NOK",IF((IFERROR(IFERROR(VLOOKUP(A969,Agendamento!A:C,3,0),VLOOKUP(B969,Agendamento!B:C,2,0)&amp;"B"),"Encaixe"))="Encaixe","Encaixe","Não Utilizou"))))</f>
        <v>Agend_OK</v>
      </c>
      <c r="K969" s="21" t="str">
        <f>IFERROR(VLOOKUP(L969,'Base Colaboradores'!C:F,4,0),"PRESTADOR DE SERVIÇOS")</f>
        <v>PRESTADOR DE SERVIÇOS</v>
      </c>
      <c r="L969" s="19" t="s">
        <v>19299</v>
      </c>
      <c r="M969" s="19" t="s">
        <v>19218</v>
      </c>
      <c r="N969" s="19" t="s">
        <v>19218</v>
      </c>
    </row>
    <row r="970" spans="1:14" x14ac:dyDescent="0.25">
      <c r="A970" s="19" t="str">
        <f t="shared" si="46"/>
        <v>11453434739EG x Sambodromo4607417h</v>
      </c>
      <c r="B970" s="19" t="str">
        <f t="shared" si="47"/>
        <v>11453434739EG x Sambodromo46074</v>
      </c>
      <c r="C970" s="19" t="s">
        <v>22</v>
      </c>
      <c r="D970" s="19"/>
      <c r="E970" s="20" t="s">
        <v>217</v>
      </c>
      <c r="F970" s="19" t="s">
        <v>6</v>
      </c>
      <c r="G970" s="21" t="s">
        <v>7</v>
      </c>
      <c r="H970" s="22">
        <f t="shared" si="48"/>
        <v>46074</v>
      </c>
      <c r="I970" s="19" t="s">
        <v>624</v>
      </c>
      <c r="J970" s="21" t="str">
        <f>IF(LEN(A970&amp;B970)&lt;2,"Não Utilizou",IF((IFERROR(IFERROR(VLOOKUP(A970,Agendamento!A:C,3,0),VLOOKUP(B970,Agendamento!B:C,2,0)&amp;"B"),"Encaixe"))="Agendado","Agend_OK",IF((IFERROR(IFERROR(VLOOKUP(A970,Agendamento!A:C,3,0),VLOOKUP(B970,Agendamento!B:C,2,0)&amp;"B"),"Encaixe"))="AgendadoB","Agend_NOK",IF((IFERROR(IFERROR(VLOOKUP(A970,Agendamento!A:C,3,0),VLOOKUP(B970,Agendamento!B:C,2,0)&amp;"B"),"Encaixe"))="Encaixe","Encaixe","Não Utilizou"))))</f>
        <v>Agend_OK</v>
      </c>
      <c r="K970" s="21" t="str">
        <f>IFERROR(VLOOKUP(L970,'Base Colaboradores'!C:F,4,0),"PRESTADOR DE SERVIÇOS")</f>
        <v>PRESTADOR DE SERVIÇOS</v>
      </c>
      <c r="L970" s="19" t="s">
        <v>19298</v>
      </c>
      <c r="M970" s="19" t="s">
        <v>19218</v>
      </c>
      <c r="N970" s="19" t="s">
        <v>19218</v>
      </c>
    </row>
    <row r="971" spans="1:14" x14ac:dyDescent="0.25">
      <c r="A971" s="19" t="str">
        <f t="shared" si="46"/>
        <v>03181778540EG x Sambodromo4607420h</v>
      </c>
      <c r="B971" s="19" t="str">
        <f t="shared" si="47"/>
        <v>03181778540EG x Sambodromo46074</v>
      </c>
      <c r="C971" s="19" t="s">
        <v>227</v>
      </c>
      <c r="D971" s="19"/>
      <c r="E971" s="20" t="s">
        <v>52</v>
      </c>
      <c r="F971" s="19" t="s">
        <v>6</v>
      </c>
      <c r="G971" s="21" t="s">
        <v>114</v>
      </c>
      <c r="H971" s="22">
        <f t="shared" si="48"/>
        <v>46074</v>
      </c>
      <c r="I971" s="19" t="s">
        <v>624</v>
      </c>
      <c r="J971" s="21" t="str">
        <f>IF(LEN(A971&amp;B971)&lt;2,"Não Utilizou",IF((IFERROR(IFERROR(VLOOKUP(A971,Agendamento!A:C,3,0),VLOOKUP(B971,Agendamento!B:C,2,0)&amp;"B"),"Encaixe"))="Agendado","Agend_OK",IF((IFERROR(IFERROR(VLOOKUP(A971,Agendamento!A:C,3,0),VLOOKUP(B971,Agendamento!B:C,2,0)&amp;"B"),"Encaixe"))="AgendadoB","Agend_NOK",IF((IFERROR(IFERROR(VLOOKUP(A971,Agendamento!A:C,3,0),VLOOKUP(B971,Agendamento!B:C,2,0)&amp;"B"),"Encaixe"))="Encaixe","Encaixe","Não Utilizou"))))</f>
        <v>Agend_NOK</v>
      </c>
      <c r="K971" s="21" t="str">
        <f>IFERROR(VLOOKUP(L971,'Base Colaboradores'!C:F,4,0),"PRESTADOR DE SERVIÇOS")</f>
        <v>PRESTADOR DE SERVIÇOS</v>
      </c>
      <c r="L971" s="19" t="s">
        <v>19298</v>
      </c>
      <c r="M971" s="19" t="s">
        <v>19218</v>
      </c>
      <c r="N971" s="19" t="s">
        <v>19218</v>
      </c>
    </row>
    <row r="972" spans="1:14" x14ac:dyDescent="0.25">
      <c r="A972" s="19" t="str">
        <f t="shared" si="46"/>
        <v>90746EG x Sambodromo4607420h</v>
      </c>
      <c r="B972" s="19" t="str">
        <f t="shared" si="47"/>
        <v>90746EG x Sambodromo46074</v>
      </c>
      <c r="C972" s="19" t="s">
        <v>92</v>
      </c>
      <c r="D972" s="19">
        <v>90746</v>
      </c>
      <c r="E972" s="20"/>
      <c r="F972" s="19" t="s">
        <v>6</v>
      </c>
      <c r="G972" s="21" t="s">
        <v>114</v>
      </c>
      <c r="H972" s="22">
        <f t="shared" si="48"/>
        <v>46074</v>
      </c>
      <c r="I972" s="19" t="s">
        <v>624</v>
      </c>
      <c r="J972" s="21" t="str">
        <f>IF(LEN(A972&amp;B972)&lt;2,"Não Utilizou",IF((IFERROR(IFERROR(VLOOKUP(A972,Agendamento!A:C,3,0),VLOOKUP(B972,Agendamento!B:C,2,0)&amp;"B"),"Encaixe"))="Agendado","Agend_OK",IF((IFERROR(IFERROR(VLOOKUP(A972,Agendamento!A:C,3,0),VLOOKUP(B972,Agendamento!B:C,2,0)&amp;"B"),"Encaixe"))="AgendadoB","Agend_NOK",IF((IFERROR(IFERROR(VLOOKUP(A972,Agendamento!A:C,3,0),VLOOKUP(B972,Agendamento!B:C,2,0)&amp;"B"),"Encaixe"))="Encaixe","Encaixe","Não Utilizou"))))</f>
        <v>Agend_OK</v>
      </c>
      <c r="K972" s="21" t="str">
        <f>IFERROR(VLOOKUP(L972,'Base Colaboradores'!C:F,4,0),"PRESTADOR DE SERVIÇOS")</f>
        <v>TECNOLOGIA</v>
      </c>
      <c r="L972" s="19" t="s">
        <v>16317</v>
      </c>
      <c r="M972" s="19" t="s">
        <v>12397</v>
      </c>
      <c r="N972" s="19" t="s">
        <v>17486</v>
      </c>
    </row>
    <row r="973" spans="1:14" x14ac:dyDescent="0.25">
      <c r="A973" s="19" t="str">
        <f t="shared" si="46"/>
        <v>23578EG x Sambodromo4607418h</v>
      </c>
      <c r="B973" s="19" t="str">
        <f t="shared" si="47"/>
        <v>23578EG x Sambodromo46074</v>
      </c>
      <c r="C973" s="19" t="s">
        <v>127</v>
      </c>
      <c r="D973" s="19">
        <v>23578</v>
      </c>
      <c r="E973" s="20"/>
      <c r="F973" s="19" t="s">
        <v>6</v>
      </c>
      <c r="G973" s="21" t="s">
        <v>34</v>
      </c>
      <c r="H973" s="22">
        <f t="shared" si="48"/>
        <v>46074</v>
      </c>
      <c r="I973" s="19" t="s">
        <v>624</v>
      </c>
      <c r="J973" s="21" t="str">
        <f>IF(LEN(A973&amp;B973)&lt;2,"Não Utilizou",IF((IFERROR(IFERROR(VLOOKUP(A973,Agendamento!A:C,3,0),VLOOKUP(B973,Agendamento!B:C,2,0)&amp;"B"),"Encaixe"))="Agendado","Agend_OK",IF((IFERROR(IFERROR(VLOOKUP(A973,Agendamento!A:C,3,0),VLOOKUP(B973,Agendamento!B:C,2,0)&amp;"B"),"Encaixe"))="AgendadoB","Agend_NOK",IF((IFERROR(IFERROR(VLOOKUP(A973,Agendamento!A:C,3,0),VLOOKUP(B973,Agendamento!B:C,2,0)&amp;"B"),"Encaixe"))="Encaixe","Encaixe","Não Utilizou"))))</f>
        <v>Agend_NOK</v>
      </c>
      <c r="K973" s="21" t="str">
        <f>IFERROR(VLOOKUP(L973,'Base Colaboradores'!C:F,4,0),"PRESTADOR DE SERVIÇOS")</f>
        <v>FINANCAS JURIDICO E INFRAESTRUTURA</v>
      </c>
      <c r="L973" s="19" t="s">
        <v>16264</v>
      </c>
      <c r="M973" s="19" t="s">
        <v>15092</v>
      </c>
      <c r="N973" s="19" t="s">
        <v>17512</v>
      </c>
    </row>
    <row r="974" spans="1:14" x14ac:dyDescent="0.25">
      <c r="A974" s="19" t="str">
        <f t="shared" si="46"/>
        <v>10793318750EG x Sambodromo4607417h</v>
      </c>
      <c r="B974" s="19" t="str">
        <f t="shared" si="47"/>
        <v>10793318750EG x Sambodromo46074</v>
      </c>
      <c r="C974" s="19" t="s">
        <v>21</v>
      </c>
      <c r="D974" s="19"/>
      <c r="E974" s="20" t="s">
        <v>215</v>
      </c>
      <c r="F974" s="19" t="s">
        <v>6</v>
      </c>
      <c r="G974" s="21" t="s">
        <v>7</v>
      </c>
      <c r="H974" s="22">
        <f t="shared" si="48"/>
        <v>46074</v>
      </c>
      <c r="I974" s="19" t="s">
        <v>624</v>
      </c>
      <c r="J974" s="21" t="str">
        <f>IF(LEN(A974&amp;B974)&lt;2,"Não Utilizou",IF((IFERROR(IFERROR(VLOOKUP(A974,Agendamento!A:C,3,0),VLOOKUP(B974,Agendamento!B:C,2,0)&amp;"B"),"Encaixe"))="Agendado","Agend_OK",IF((IFERROR(IFERROR(VLOOKUP(A974,Agendamento!A:C,3,0),VLOOKUP(B974,Agendamento!B:C,2,0)&amp;"B"),"Encaixe"))="AgendadoB","Agend_NOK",IF((IFERROR(IFERROR(VLOOKUP(A974,Agendamento!A:C,3,0),VLOOKUP(B974,Agendamento!B:C,2,0)&amp;"B"),"Encaixe"))="Encaixe","Encaixe","Não Utilizou"))))</f>
        <v>Agend_OK</v>
      </c>
      <c r="K974" s="21" t="str">
        <f>IFERROR(VLOOKUP(L974,'Base Colaboradores'!C:F,4,0),"PRESTADOR DE SERVIÇOS")</f>
        <v>PRESTADOR DE SERVIÇOS</v>
      </c>
      <c r="L974" s="19" t="s">
        <v>19298</v>
      </c>
      <c r="M974" s="19" t="s">
        <v>19218</v>
      </c>
      <c r="N974" s="19" t="s">
        <v>19218</v>
      </c>
    </row>
    <row r="975" spans="1:14" x14ac:dyDescent="0.25">
      <c r="A975" s="19" t="str">
        <f t="shared" si="46"/>
        <v>07377500735EG x Sambodromo4607421h</v>
      </c>
      <c r="B975" s="19" t="str">
        <f t="shared" si="47"/>
        <v>07377500735EG x Sambodromo46074</v>
      </c>
      <c r="C975" s="19" t="s">
        <v>88</v>
      </c>
      <c r="D975" s="19"/>
      <c r="E975" s="20" t="s">
        <v>89</v>
      </c>
      <c r="F975" s="19" t="s">
        <v>6</v>
      </c>
      <c r="G975" s="21" t="s">
        <v>126</v>
      </c>
      <c r="H975" s="22">
        <f t="shared" si="48"/>
        <v>46074</v>
      </c>
      <c r="I975" s="19" t="s">
        <v>624</v>
      </c>
      <c r="J975" s="21" t="str">
        <f>IF(LEN(A975&amp;B975)&lt;2,"Não Utilizou",IF((IFERROR(IFERROR(VLOOKUP(A975,Agendamento!A:C,3,0),VLOOKUP(B975,Agendamento!B:C,2,0)&amp;"B"),"Encaixe"))="Agendado","Agend_OK",IF((IFERROR(IFERROR(VLOOKUP(A975,Agendamento!A:C,3,0),VLOOKUP(B975,Agendamento!B:C,2,0)&amp;"B"),"Encaixe"))="AgendadoB","Agend_NOK",IF((IFERROR(IFERROR(VLOOKUP(A975,Agendamento!A:C,3,0),VLOOKUP(B975,Agendamento!B:C,2,0)&amp;"B"),"Encaixe"))="Encaixe","Encaixe","Não Utilizou"))))</f>
        <v>Encaixe</v>
      </c>
      <c r="K975" s="21" t="str">
        <f>IFERROR(VLOOKUP(L975,'Base Colaboradores'!C:F,4,0),"PRESTADOR DE SERVIÇOS")</f>
        <v>PRESTADOR DE SERVIÇOS</v>
      </c>
      <c r="L975" s="19" t="s">
        <v>19218</v>
      </c>
      <c r="M975" s="19" t="s">
        <v>19218</v>
      </c>
      <c r="N975" s="19" t="s">
        <v>19218</v>
      </c>
    </row>
    <row r="976" spans="1:14" x14ac:dyDescent="0.25">
      <c r="A976" s="19" t="str">
        <f t="shared" si="46"/>
        <v>40753JB x Sambodromo4607420h</v>
      </c>
      <c r="B976" s="19" t="str">
        <f t="shared" si="47"/>
        <v>40753JB x Sambodromo46074</v>
      </c>
      <c r="C976" s="19" t="s">
        <v>246</v>
      </c>
      <c r="D976" s="19">
        <v>40753</v>
      </c>
      <c r="E976" s="20"/>
      <c r="F976" s="19" t="s">
        <v>33</v>
      </c>
      <c r="G976" s="21" t="s">
        <v>114</v>
      </c>
      <c r="H976" s="22">
        <f t="shared" si="48"/>
        <v>46074</v>
      </c>
      <c r="I976" s="19" t="s">
        <v>624</v>
      </c>
      <c r="J976" s="21" t="str">
        <f>IF(LEN(A976&amp;B976)&lt;2,"Não Utilizou",IF((IFERROR(IFERROR(VLOOKUP(A976,Agendamento!A:C,3,0),VLOOKUP(B976,Agendamento!B:C,2,0)&amp;"B"),"Encaixe"))="Agendado","Agend_OK",IF((IFERROR(IFERROR(VLOOKUP(A976,Agendamento!A:C,3,0),VLOOKUP(B976,Agendamento!B:C,2,0)&amp;"B"),"Encaixe"))="AgendadoB","Agend_NOK",IF((IFERROR(IFERROR(VLOOKUP(A976,Agendamento!A:C,3,0),VLOOKUP(B976,Agendamento!B:C,2,0)&amp;"B"),"Encaixe"))="Encaixe","Encaixe","Não Utilizou"))))</f>
        <v>Agend_NOK</v>
      </c>
      <c r="K976" s="21" t="str">
        <f>IFERROR(VLOOKUP(L976,'Base Colaboradores'!C:F,4,0),"PRESTADOR DE SERVIÇOS")</f>
        <v>TECNOLOGIA</v>
      </c>
      <c r="L976" s="19" t="s">
        <v>16174</v>
      </c>
      <c r="M976" s="19" t="s">
        <v>13052</v>
      </c>
      <c r="N976" s="19" t="s">
        <v>17652</v>
      </c>
    </row>
    <row r="977" spans="1:14" x14ac:dyDescent="0.25">
      <c r="A977" s="19" t="str">
        <f t="shared" si="46"/>
        <v>71402JB x Sambodromo4607419h</v>
      </c>
      <c r="B977" s="19" t="str">
        <f t="shared" si="47"/>
        <v>71402JB x Sambodromo46074</v>
      </c>
      <c r="C977" s="19" t="s">
        <v>606</v>
      </c>
      <c r="D977" s="19">
        <v>71402</v>
      </c>
      <c r="E977" s="20"/>
      <c r="F977" s="19" t="s">
        <v>33</v>
      </c>
      <c r="G977" s="21" t="s">
        <v>76</v>
      </c>
      <c r="H977" s="22">
        <f t="shared" si="48"/>
        <v>46074</v>
      </c>
      <c r="I977" s="19" t="s">
        <v>624</v>
      </c>
      <c r="J977" s="21" t="str">
        <f>IF(LEN(A977&amp;B977)&lt;2,"Não Utilizou",IF((IFERROR(IFERROR(VLOOKUP(A977,Agendamento!A:C,3,0),VLOOKUP(B977,Agendamento!B:C,2,0)&amp;"B"),"Encaixe"))="Agendado","Agend_OK",IF((IFERROR(IFERROR(VLOOKUP(A977,Agendamento!A:C,3,0),VLOOKUP(B977,Agendamento!B:C,2,0)&amp;"B"),"Encaixe"))="AgendadoB","Agend_NOK",IF((IFERROR(IFERROR(VLOOKUP(A977,Agendamento!A:C,3,0),VLOOKUP(B977,Agendamento!B:C,2,0)&amp;"B"),"Encaixe"))="Encaixe","Encaixe","Não Utilizou"))))</f>
        <v>Encaixe</v>
      </c>
      <c r="K977" s="21" t="str">
        <f>IFERROR(VLOOKUP(L977,'Base Colaboradores'!C:F,4,0),"PRESTADOR DE SERVIÇOS")</f>
        <v>TECNOLOGIA</v>
      </c>
      <c r="L977" s="19" t="s">
        <v>16539</v>
      </c>
      <c r="M977" s="19" t="s">
        <v>10284</v>
      </c>
      <c r="N977" s="19" t="s">
        <v>18463</v>
      </c>
    </row>
    <row r="978" spans="1:14" x14ac:dyDescent="0.25">
      <c r="A978" s="19" t="str">
        <f t="shared" si="46"/>
        <v>82351EG x Sambodromo4607417h</v>
      </c>
      <c r="B978" s="19" t="str">
        <f t="shared" si="47"/>
        <v>82351EG x Sambodromo46074</v>
      </c>
      <c r="C978" s="19" t="s">
        <v>221</v>
      </c>
      <c r="D978" s="19">
        <v>82351</v>
      </c>
      <c r="E978" s="20"/>
      <c r="F978" s="19" t="s">
        <v>6</v>
      </c>
      <c r="G978" s="21" t="s">
        <v>7</v>
      </c>
      <c r="H978" s="22">
        <f t="shared" si="48"/>
        <v>46074</v>
      </c>
      <c r="I978" s="19" t="s">
        <v>624</v>
      </c>
      <c r="J978" s="21" t="str">
        <f>IF(LEN(A978&amp;B978)&lt;2,"Não Utilizou",IF((IFERROR(IFERROR(VLOOKUP(A978,Agendamento!A:C,3,0),VLOOKUP(B978,Agendamento!B:C,2,0)&amp;"B"),"Encaixe"))="Agendado","Agend_OK",IF((IFERROR(IFERROR(VLOOKUP(A978,Agendamento!A:C,3,0),VLOOKUP(B978,Agendamento!B:C,2,0)&amp;"B"),"Encaixe"))="AgendadoB","Agend_NOK",IF((IFERROR(IFERROR(VLOOKUP(A978,Agendamento!A:C,3,0),VLOOKUP(B978,Agendamento!B:C,2,0)&amp;"B"),"Encaixe"))="Encaixe","Encaixe","Não Utilizou"))))</f>
        <v>Agend_OK</v>
      </c>
      <c r="K978" s="21" t="str">
        <f>IFERROR(VLOOKUP(L978,'Base Colaboradores'!C:F,4,0),"PRESTADOR DE SERVIÇOS")</f>
        <v>FINANCAS JURIDICO E INFRAESTRUTURA</v>
      </c>
      <c r="L978" s="19" t="s">
        <v>16748</v>
      </c>
      <c r="M978" s="19" t="s">
        <v>6322</v>
      </c>
      <c r="N978" s="19" t="s">
        <v>17923</v>
      </c>
    </row>
    <row r="979" spans="1:14" x14ac:dyDescent="0.25">
      <c r="A979" s="19" t="str">
        <f t="shared" si="46"/>
        <v>86002EG x Sambodromo4607417h</v>
      </c>
      <c r="B979" s="19" t="str">
        <f t="shared" si="47"/>
        <v>86002EG x Sambodromo46074</v>
      </c>
      <c r="C979" s="19" t="s">
        <v>594</v>
      </c>
      <c r="D979" s="19">
        <v>86002</v>
      </c>
      <c r="E979" s="20"/>
      <c r="F979" s="19" t="s">
        <v>6</v>
      </c>
      <c r="G979" s="21" t="s">
        <v>7</v>
      </c>
      <c r="H979" s="22">
        <f t="shared" si="48"/>
        <v>46074</v>
      </c>
      <c r="I979" s="19" t="s">
        <v>624</v>
      </c>
      <c r="J979" s="21" t="str">
        <f>IF(LEN(A979&amp;B979)&lt;2,"Não Utilizou",IF((IFERROR(IFERROR(VLOOKUP(A979,Agendamento!A:C,3,0),VLOOKUP(B979,Agendamento!B:C,2,0)&amp;"B"),"Encaixe"))="Agendado","Agend_OK",IF((IFERROR(IFERROR(VLOOKUP(A979,Agendamento!A:C,3,0),VLOOKUP(B979,Agendamento!B:C,2,0)&amp;"B"),"Encaixe"))="AgendadoB","Agend_NOK",IF((IFERROR(IFERROR(VLOOKUP(A979,Agendamento!A:C,3,0),VLOOKUP(B979,Agendamento!B:C,2,0)&amp;"B"),"Encaixe"))="Encaixe","Encaixe","Não Utilizou"))))</f>
        <v>Agend_OK</v>
      </c>
      <c r="K979" s="21" t="str">
        <f>IFERROR(VLOOKUP(L979,'Base Colaboradores'!C:F,4,0),"PRESTADOR DE SERVIÇOS")</f>
        <v>FINANCAS JURIDICO E INFRAESTRUTURA</v>
      </c>
      <c r="L979" s="19" t="s">
        <v>16748</v>
      </c>
      <c r="M979" s="19" t="s">
        <v>6322</v>
      </c>
      <c r="N979" s="19" t="s">
        <v>18428</v>
      </c>
    </row>
    <row r="980" spans="1:14" x14ac:dyDescent="0.25">
      <c r="A980" s="19" t="str">
        <f t="shared" si="46"/>
        <v>31079180249EG x Sambodromo4607421h</v>
      </c>
      <c r="B980" s="19" t="str">
        <f t="shared" si="47"/>
        <v>31079180249EG x Sambodromo46074</v>
      </c>
      <c r="C980" s="19" t="s">
        <v>276</v>
      </c>
      <c r="D980" s="19"/>
      <c r="E980" s="20" t="s">
        <v>49</v>
      </c>
      <c r="F980" s="19" t="s">
        <v>6</v>
      </c>
      <c r="G980" s="21" t="s">
        <v>126</v>
      </c>
      <c r="H980" s="22">
        <f t="shared" si="48"/>
        <v>46074</v>
      </c>
      <c r="I980" s="19" t="s">
        <v>624</v>
      </c>
      <c r="J980" s="21" t="str">
        <f>IF(LEN(A980&amp;B980)&lt;2,"Não Utilizou",IF((IFERROR(IFERROR(VLOOKUP(A980,Agendamento!A:C,3,0),VLOOKUP(B980,Agendamento!B:C,2,0)&amp;"B"),"Encaixe"))="Agendado","Agend_OK",IF((IFERROR(IFERROR(VLOOKUP(A980,Agendamento!A:C,3,0),VLOOKUP(B980,Agendamento!B:C,2,0)&amp;"B"),"Encaixe"))="AgendadoB","Agend_NOK",IF((IFERROR(IFERROR(VLOOKUP(A980,Agendamento!A:C,3,0),VLOOKUP(B980,Agendamento!B:C,2,0)&amp;"B"),"Encaixe"))="Encaixe","Encaixe","Não Utilizou"))))</f>
        <v>Agend_NOK</v>
      </c>
      <c r="K980" s="21" t="str">
        <f>IFERROR(VLOOKUP(L980,'Base Colaboradores'!C:F,4,0),"PRESTADOR DE SERVIÇOS")</f>
        <v>PRESTADOR DE SERVIÇOS</v>
      </c>
      <c r="L980" s="19" t="s">
        <v>19298</v>
      </c>
      <c r="M980" s="19" t="s">
        <v>19218</v>
      </c>
      <c r="N980" s="19" t="s">
        <v>19218</v>
      </c>
    </row>
    <row r="981" spans="1:14" x14ac:dyDescent="0.25">
      <c r="A981" s="19" t="str">
        <f t="shared" si="46"/>
        <v>53607JB x Sambodromo4607419h</v>
      </c>
      <c r="B981" s="19" t="str">
        <f t="shared" si="47"/>
        <v>53607JB x Sambodromo46074</v>
      </c>
      <c r="C981" s="19" t="s">
        <v>99</v>
      </c>
      <c r="D981" s="19">
        <v>53607</v>
      </c>
      <c r="E981" s="20"/>
      <c r="F981" s="19" t="s">
        <v>33</v>
      </c>
      <c r="G981" s="21" t="s">
        <v>76</v>
      </c>
      <c r="H981" s="22">
        <f t="shared" si="48"/>
        <v>46074</v>
      </c>
      <c r="I981" s="19" t="s">
        <v>624</v>
      </c>
      <c r="J981" s="21" t="str">
        <f>IF(LEN(A981&amp;B981)&lt;2,"Não Utilizou",IF((IFERROR(IFERROR(VLOOKUP(A981,Agendamento!A:C,3,0),VLOOKUP(B981,Agendamento!B:C,2,0)&amp;"B"),"Encaixe"))="Agendado","Agend_OK",IF((IFERROR(IFERROR(VLOOKUP(A981,Agendamento!A:C,3,0),VLOOKUP(B981,Agendamento!B:C,2,0)&amp;"B"),"Encaixe"))="AgendadoB","Agend_NOK",IF((IFERROR(IFERROR(VLOOKUP(A981,Agendamento!A:C,3,0),VLOOKUP(B981,Agendamento!B:C,2,0)&amp;"B"),"Encaixe"))="Encaixe","Encaixe","Não Utilizou"))))</f>
        <v>Agend_OK</v>
      </c>
      <c r="K981" s="21" t="str">
        <f>IFERROR(VLOOKUP(L981,'Base Colaboradores'!C:F,4,0),"PRESTADOR DE SERVIÇOS")</f>
        <v>PRODUTOS DIGITAIS</v>
      </c>
      <c r="L981" s="19" t="s">
        <v>17408</v>
      </c>
      <c r="M981" s="19" t="s">
        <v>11771</v>
      </c>
      <c r="N981" s="19" t="s">
        <v>18105</v>
      </c>
    </row>
    <row r="982" spans="1:14" x14ac:dyDescent="0.25">
      <c r="A982" s="19" t="str">
        <f t="shared" si="46"/>
        <v>44799EG x Sambodromo4607419h</v>
      </c>
      <c r="B982" s="19" t="str">
        <f t="shared" si="47"/>
        <v>44799EG x Sambodromo46074</v>
      </c>
      <c r="C982" s="19" t="s">
        <v>280</v>
      </c>
      <c r="D982" s="19">
        <v>44799</v>
      </c>
      <c r="E982" s="20"/>
      <c r="F982" s="19" t="s">
        <v>6</v>
      </c>
      <c r="G982" s="21" t="s">
        <v>76</v>
      </c>
      <c r="H982" s="22">
        <f t="shared" si="48"/>
        <v>46074</v>
      </c>
      <c r="I982" s="19" t="s">
        <v>624</v>
      </c>
      <c r="J982" s="21" t="str">
        <f>IF(LEN(A982&amp;B982)&lt;2,"Não Utilizou",IF((IFERROR(IFERROR(VLOOKUP(A982,Agendamento!A:C,3,0),VLOOKUP(B982,Agendamento!B:C,2,0)&amp;"B"),"Encaixe"))="Agendado","Agend_OK",IF((IFERROR(IFERROR(VLOOKUP(A982,Agendamento!A:C,3,0),VLOOKUP(B982,Agendamento!B:C,2,0)&amp;"B"),"Encaixe"))="AgendadoB","Agend_NOK",IF((IFERROR(IFERROR(VLOOKUP(A982,Agendamento!A:C,3,0),VLOOKUP(B982,Agendamento!B:C,2,0)&amp;"B"),"Encaixe"))="Encaixe","Encaixe","Não Utilizou"))))</f>
        <v>Agend_NOK</v>
      </c>
      <c r="K982" s="21" t="str">
        <f>IFERROR(VLOOKUP(L982,'Base Colaboradores'!C:F,4,0),"PRESTADOR DE SERVIÇOS")</f>
        <v>TECNOLOGIA</v>
      </c>
      <c r="L982" s="19" t="s">
        <v>16192</v>
      </c>
      <c r="M982" s="19" t="s">
        <v>2849</v>
      </c>
      <c r="N982" s="19" t="s">
        <v>17645</v>
      </c>
    </row>
    <row r="983" spans="1:14" x14ac:dyDescent="0.25">
      <c r="A983" s="19" t="str">
        <f t="shared" si="46"/>
        <v>14567301773EG x Sambodromo4607420h</v>
      </c>
      <c r="B983" s="19" t="str">
        <f t="shared" si="47"/>
        <v>14567301773EG x Sambodromo46074</v>
      </c>
      <c r="C983" s="19" t="s">
        <v>87</v>
      </c>
      <c r="D983" s="19"/>
      <c r="E983" s="20" t="s">
        <v>278</v>
      </c>
      <c r="F983" s="19" t="s">
        <v>6</v>
      </c>
      <c r="G983" s="21" t="s">
        <v>114</v>
      </c>
      <c r="H983" s="22">
        <f t="shared" si="48"/>
        <v>46074</v>
      </c>
      <c r="I983" s="19" t="s">
        <v>624</v>
      </c>
      <c r="J983" s="21" t="str">
        <f>IF(LEN(A983&amp;B983)&lt;2,"Não Utilizou",IF((IFERROR(IFERROR(VLOOKUP(A983,Agendamento!A:C,3,0),VLOOKUP(B983,Agendamento!B:C,2,0)&amp;"B"),"Encaixe"))="Agendado","Agend_OK",IF((IFERROR(IFERROR(VLOOKUP(A983,Agendamento!A:C,3,0),VLOOKUP(B983,Agendamento!B:C,2,0)&amp;"B"),"Encaixe"))="AgendadoB","Agend_NOK",IF((IFERROR(IFERROR(VLOOKUP(A983,Agendamento!A:C,3,0),VLOOKUP(B983,Agendamento!B:C,2,0)&amp;"B"),"Encaixe"))="Encaixe","Encaixe","Não Utilizou"))))</f>
        <v>Agend_NOK</v>
      </c>
      <c r="K983" s="21" t="str">
        <f>IFERROR(VLOOKUP(L983,'Base Colaboradores'!C:F,4,0),"PRESTADOR DE SERVIÇOS")</f>
        <v>PRESTADOR DE SERVIÇOS</v>
      </c>
      <c r="L983" s="19" t="s">
        <v>396</v>
      </c>
      <c r="M983" s="19" t="s">
        <v>19218</v>
      </c>
      <c r="N983" s="19" t="s">
        <v>19218</v>
      </c>
    </row>
    <row r="984" spans="1:14" x14ac:dyDescent="0.25">
      <c r="A984" s="19" t="str">
        <f t="shared" si="46"/>
        <v>88219EG x Sambodromo4607417h</v>
      </c>
      <c r="B984" s="19" t="str">
        <f t="shared" si="47"/>
        <v>88219EG x Sambodromo46074</v>
      </c>
      <c r="C984" s="19" t="s">
        <v>582</v>
      </c>
      <c r="D984" s="19">
        <v>88219</v>
      </c>
      <c r="E984" s="20"/>
      <c r="F984" s="19" t="s">
        <v>6</v>
      </c>
      <c r="G984" s="21" t="s">
        <v>7</v>
      </c>
      <c r="H984" s="22">
        <f t="shared" si="48"/>
        <v>46074</v>
      </c>
      <c r="I984" s="19" t="s">
        <v>624</v>
      </c>
      <c r="J984" s="21" t="str">
        <f>IF(LEN(A984&amp;B984)&lt;2,"Não Utilizou",IF((IFERROR(IFERROR(VLOOKUP(A984,Agendamento!A:C,3,0),VLOOKUP(B984,Agendamento!B:C,2,0)&amp;"B"),"Encaixe"))="Agendado","Agend_OK",IF((IFERROR(IFERROR(VLOOKUP(A984,Agendamento!A:C,3,0),VLOOKUP(B984,Agendamento!B:C,2,0)&amp;"B"),"Encaixe"))="AgendadoB","Agend_NOK",IF((IFERROR(IFERROR(VLOOKUP(A984,Agendamento!A:C,3,0),VLOOKUP(B984,Agendamento!B:C,2,0)&amp;"B"),"Encaixe"))="Encaixe","Encaixe","Não Utilizou"))))</f>
        <v>Agend_NOK</v>
      </c>
      <c r="K984" s="21" t="str">
        <f>IFERROR(VLOOKUP(L984,'Base Colaboradores'!C:F,4,0),"PRESTADOR DE SERVIÇOS")</f>
        <v>TECNOLOGIA</v>
      </c>
      <c r="L984" s="19" t="s">
        <v>16099</v>
      </c>
      <c r="M984" s="19" t="s">
        <v>7462</v>
      </c>
      <c r="N984" s="19" t="s">
        <v>17608</v>
      </c>
    </row>
    <row r="985" spans="1:14" x14ac:dyDescent="0.25">
      <c r="A985" s="19" t="str">
        <f t="shared" si="46"/>
        <v>78928EG x Sambodromo4607417h</v>
      </c>
      <c r="B985" s="19" t="str">
        <f t="shared" si="47"/>
        <v>78928EG x Sambodromo46074</v>
      </c>
      <c r="C985" s="19" t="s">
        <v>185</v>
      </c>
      <c r="D985" s="19">
        <v>78928</v>
      </c>
      <c r="E985" s="20"/>
      <c r="F985" s="19" t="s">
        <v>6</v>
      </c>
      <c r="G985" s="21" t="s">
        <v>7</v>
      </c>
      <c r="H985" s="22">
        <f t="shared" si="48"/>
        <v>46074</v>
      </c>
      <c r="I985" s="19" t="s">
        <v>624</v>
      </c>
      <c r="J985" s="21" t="str">
        <f>IF(LEN(A985&amp;B985)&lt;2,"Não Utilizou",IF((IFERROR(IFERROR(VLOOKUP(A985,Agendamento!A:C,3,0),VLOOKUP(B985,Agendamento!B:C,2,0)&amp;"B"),"Encaixe"))="Agendado","Agend_OK",IF((IFERROR(IFERROR(VLOOKUP(A985,Agendamento!A:C,3,0),VLOOKUP(B985,Agendamento!B:C,2,0)&amp;"B"),"Encaixe"))="AgendadoB","Agend_NOK",IF((IFERROR(IFERROR(VLOOKUP(A985,Agendamento!A:C,3,0),VLOOKUP(B985,Agendamento!B:C,2,0)&amp;"B"),"Encaixe"))="Encaixe","Encaixe","Não Utilizou"))))</f>
        <v>Agend_NOK</v>
      </c>
      <c r="K985" s="21" t="str">
        <f>IFERROR(VLOOKUP(L985,'Base Colaboradores'!C:F,4,0),"PRESTADOR DE SERVIÇOS")</f>
        <v>TECNOLOGIA</v>
      </c>
      <c r="L985" s="19" t="s">
        <v>16260</v>
      </c>
      <c r="M985" s="19" t="s">
        <v>5234</v>
      </c>
      <c r="N985" s="19" t="s">
        <v>17510</v>
      </c>
    </row>
    <row r="986" spans="1:14" x14ac:dyDescent="0.25">
      <c r="A986" s="19" t="str">
        <f t="shared" si="46"/>
        <v>32636Sambodromo x EG4607406h</v>
      </c>
      <c r="B986" s="19" t="str">
        <f t="shared" si="47"/>
        <v>32636Sambodromo x EG46074</v>
      </c>
      <c r="C986" s="19" t="s">
        <v>14</v>
      </c>
      <c r="D986" s="19">
        <v>32636</v>
      </c>
      <c r="E986" s="20"/>
      <c r="F986" s="19" t="s">
        <v>151</v>
      </c>
      <c r="G986" s="21" t="s">
        <v>193</v>
      </c>
      <c r="H986" s="22">
        <f t="shared" si="48"/>
        <v>46074</v>
      </c>
      <c r="I986" s="19" t="s">
        <v>624</v>
      </c>
      <c r="J986" s="21" t="str">
        <f>IF(LEN(A986&amp;B986)&lt;2,"Não Utilizou",IF((IFERROR(IFERROR(VLOOKUP(A986,Agendamento!A:C,3,0),VLOOKUP(B986,Agendamento!B:C,2,0)&amp;"B"),"Encaixe"))="Agendado","Agend_OK",IF((IFERROR(IFERROR(VLOOKUP(A986,Agendamento!A:C,3,0),VLOOKUP(B986,Agendamento!B:C,2,0)&amp;"B"),"Encaixe"))="AgendadoB","Agend_NOK",IF((IFERROR(IFERROR(VLOOKUP(A986,Agendamento!A:C,3,0),VLOOKUP(B986,Agendamento!B:C,2,0)&amp;"B"),"Encaixe"))="Encaixe","Encaixe","Não Utilizou"))))</f>
        <v>Agend_NOK</v>
      </c>
      <c r="K986" s="21" t="str">
        <f>IFERROR(VLOOKUP(L986,'Base Colaboradores'!C:F,4,0),"PRESTADOR DE SERVIÇOS")</f>
        <v>TECNOLOGIA</v>
      </c>
      <c r="L986" s="19" t="s">
        <v>16099</v>
      </c>
      <c r="M986" s="19" t="s">
        <v>7462</v>
      </c>
      <c r="N986" s="19" t="s">
        <v>17510</v>
      </c>
    </row>
    <row r="987" spans="1:14" x14ac:dyDescent="0.25">
      <c r="A987" s="19" t="str">
        <f t="shared" si="46"/>
        <v>03139095473Sambodromo x EG4607405h</v>
      </c>
      <c r="B987" s="19" t="str">
        <f t="shared" si="47"/>
        <v>03139095473Sambodromo x EG46074</v>
      </c>
      <c r="C987" s="19" t="s">
        <v>301</v>
      </c>
      <c r="D987" s="19"/>
      <c r="E987" s="20" t="s">
        <v>487</v>
      </c>
      <c r="F987" s="19" t="s">
        <v>151</v>
      </c>
      <c r="G987" s="21" t="s">
        <v>188</v>
      </c>
      <c r="H987" s="22">
        <f t="shared" si="48"/>
        <v>46074</v>
      </c>
      <c r="I987" s="19" t="s">
        <v>624</v>
      </c>
      <c r="J987" s="21" t="str">
        <f>IF(LEN(A987&amp;B987)&lt;2,"Não Utilizou",IF((IFERROR(IFERROR(VLOOKUP(A987,Agendamento!A:C,3,0),VLOOKUP(B987,Agendamento!B:C,2,0)&amp;"B"),"Encaixe"))="Agendado","Agend_OK",IF((IFERROR(IFERROR(VLOOKUP(A987,Agendamento!A:C,3,0),VLOOKUP(B987,Agendamento!B:C,2,0)&amp;"B"),"Encaixe"))="AgendadoB","Agend_NOK",IF((IFERROR(IFERROR(VLOOKUP(A987,Agendamento!A:C,3,0),VLOOKUP(B987,Agendamento!B:C,2,0)&amp;"B"),"Encaixe"))="Encaixe","Encaixe","Não Utilizou"))))</f>
        <v>Agend_NOK</v>
      </c>
      <c r="K987" s="21" t="str">
        <f>IFERROR(VLOOKUP(L987,'Base Colaboradores'!C:F,4,0),"PRESTADOR DE SERVIÇOS")</f>
        <v>PRESTADOR DE SERVIÇOS</v>
      </c>
      <c r="L987" s="19" t="s">
        <v>19298</v>
      </c>
      <c r="M987" s="19" t="s">
        <v>19218</v>
      </c>
      <c r="N987" s="19" t="s">
        <v>19218</v>
      </c>
    </row>
    <row r="988" spans="1:14" x14ac:dyDescent="0.25">
      <c r="A988" s="19" t="str">
        <f t="shared" si="46"/>
        <v>88100Sambodromo x EG4607403h</v>
      </c>
      <c r="B988" s="19" t="str">
        <f t="shared" si="47"/>
        <v>88100Sambodromo x EG46074</v>
      </c>
      <c r="C988" s="19" t="s">
        <v>581</v>
      </c>
      <c r="D988" s="19">
        <v>88100</v>
      </c>
      <c r="E988" s="20"/>
      <c r="F988" s="19" t="s">
        <v>151</v>
      </c>
      <c r="G988" s="21" t="s">
        <v>172</v>
      </c>
      <c r="H988" s="22">
        <f t="shared" si="48"/>
        <v>46074</v>
      </c>
      <c r="I988" s="19" t="s">
        <v>624</v>
      </c>
      <c r="J988" s="21" t="str">
        <f>IF(LEN(A988&amp;B988)&lt;2,"Não Utilizou",IF((IFERROR(IFERROR(VLOOKUP(A988,Agendamento!A:C,3,0),VLOOKUP(B988,Agendamento!B:C,2,0)&amp;"B"),"Encaixe"))="Agendado","Agend_OK",IF((IFERROR(IFERROR(VLOOKUP(A988,Agendamento!A:C,3,0),VLOOKUP(B988,Agendamento!B:C,2,0)&amp;"B"),"Encaixe"))="AgendadoB","Agend_NOK",IF((IFERROR(IFERROR(VLOOKUP(A988,Agendamento!A:C,3,0),VLOOKUP(B988,Agendamento!B:C,2,0)&amp;"B"),"Encaixe"))="Encaixe","Encaixe","Não Utilizou"))))</f>
        <v>Encaixe</v>
      </c>
      <c r="K988" s="21" t="str">
        <f>IFERROR(VLOOKUP(L988,'Base Colaboradores'!C:F,4,0),"PRESTADOR DE SERVIÇOS")</f>
        <v>FINANCAS JURIDICO E INFRAESTRUTURA</v>
      </c>
      <c r="L988" s="19" t="s">
        <v>16098</v>
      </c>
      <c r="M988" s="19" t="s">
        <v>5255</v>
      </c>
      <c r="N988" s="19" t="s">
        <v>17509</v>
      </c>
    </row>
    <row r="989" spans="1:14" x14ac:dyDescent="0.25">
      <c r="A989" s="19" t="str">
        <f t="shared" si="46"/>
        <v>41204Sambodromo x EG4607404h</v>
      </c>
      <c r="B989" s="19" t="str">
        <f t="shared" si="47"/>
        <v>41204Sambodromo x EG46074</v>
      </c>
      <c r="C989" s="19" t="s">
        <v>184</v>
      </c>
      <c r="D989" s="19">
        <v>41204</v>
      </c>
      <c r="E989" s="20"/>
      <c r="F989" s="19" t="s">
        <v>151</v>
      </c>
      <c r="G989" s="21" t="s">
        <v>178</v>
      </c>
      <c r="H989" s="22">
        <f t="shared" si="48"/>
        <v>46074</v>
      </c>
      <c r="I989" s="19" t="s">
        <v>624</v>
      </c>
      <c r="J989" s="21" t="str">
        <f>IF(LEN(A989&amp;B989)&lt;2,"Não Utilizou",IF((IFERROR(IFERROR(VLOOKUP(A989,Agendamento!A:C,3,0),VLOOKUP(B989,Agendamento!B:C,2,0)&amp;"B"),"Encaixe"))="Agendado","Agend_OK",IF((IFERROR(IFERROR(VLOOKUP(A989,Agendamento!A:C,3,0),VLOOKUP(B989,Agendamento!B:C,2,0)&amp;"B"),"Encaixe"))="AgendadoB","Agend_NOK",IF((IFERROR(IFERROR(VLOOKUP(A989,Agendamento!A:C,3,0),VLOOKUP(B989,Agendamento!B:C,2,0)&amp;"B"),"Encaixe"))="Encaixe","Encaixe","Não Utilizou"))))</f>
        <v>Agend_NOK</v>
      </c>
      <c r="K989" s="21" t="str">
        <f>IFERROR(VLOOKUP(L989,'Base Colaboradores'!C:F,4,0),"PRESTADOR DE SERVIÇOS")</f>
        <v>TECNOLOGIA</v>
      </c>
      <c r="L989" s="19" t="s">
        <v>16260</v>
      </c>
      <c r="M989" s="19" t="s">
        <v>5234</v>
      </c>
      <c r="N989" s="19" t="s">
        <v>17926</v>
      </c>
    </row>
    <row r="990" spans="1:14" x14ac:dyDescent="0.25">
      <c r="A990" s="19" t="str">
        <f t="shared" si="46"/>
        <v>16860388790Sambodromo x JB4607402h</v>
      </c>
      <c r="B990" s="19" t="str">
        <f t="shared" si="47"/>
        <v>16860388790Sambodromo x JB46074</v>
      </c>
      <c r="C990" s="19" t="s">
        <v>610</v>
      </c>
      <c r="D990" s="19"/>
      <c r="E990" s="20" t="s">
        <v>611</v>
      </c>
      <c r="F990" s="19" t="s">
        <v>159</v>
      </c>
      <c r="G990" s="21" t="s">
        <v>166</v>
      </c>
      <c r="H990" s="22">
        <f t="shared" si="48"/>
        <v>46074</v>
      </c>
      <c r="I990" s="19" t="s">
        <v>624</v>
      </c>
      <c r="J990" s="21" t="str">
        <f>IF(LEN(A990&amp;B990)&lt;2,"Não Utilizou",IF((IFERROR(IFERROR(VLOOKUP(A990,Agendamento!A:C,3,0),VLOOKUP(B990,Agendamento!B:C,2,0)&amp;"B"),"Encaixe"))="Agendado","Agend_OK",IF((IFERROR(IFERROR(VLOOKUP(A990,Agendamento!A:C,3,0),VLOOKUP(B990,Agendamento!B:C,2,0)&amp;"B"),"Encaixe"))="AgendadoB","Agend_NOK",IF((IFERROR(IFERROR(VLOOKUP(A990,Agendamento!A:C,3,0),VLOOKUP(B990,Agendamento!B:C,2,0)&amp;"B"),"Encaixe"))="Encaixe","Encaixe","Não Utilizou"))))</f>
        <v>Encaixe</v>
      </c>
      <c r="K990" s="21" t="str">
        <f>IFERROR(VLOOKUP(L990,'Base Colaboradores'!C:F,4,0),"PRESTADOR DE SERVIÇOS")</f>
        <v>PRESTADOR DE SERVIÇOS</v>
      </c>
      <c r="L990" s="19" t="s">
        <v>19218</v>
      </c>
      <c r="M990" s="19" t="s">
        <v>19218</v>
      </c>
      <c r="N990" s="19" t="s">
        <v>19218</v>
      </c>
    </row>
    <row r="991" spans="1:14" x14ac:dyDescent="0.25">
      <c r="A991" s="19" t="str">
        <f t="shared" si="46"/>
        <v>84786Sambodromo x JB4607405h</v>
      </c>
      <c r="B991" s="19" t="str">
        <f t="shared" si="47"/>
        <v>84786Sambodromo x JB46074</v>
      </c>
      <c r="C991" s="19" t="s">
        <v>105</v>
      </c>
      <c r="D991" s="19">
        <v>84786</v>
      </c>
      <c r="E991" s="20"/>
      <c r="F991" s="19" t="s">
        <v>159</v>
      </c>
      <c r="G991" s="21" t="s">
        <v>188</v>
      </c>
      <c r="H991" s="22">
        <f t="shared" si="48"/>
        <v>46074</v>
      </c>
      <c r="I991" s="19" t="s">
        <v>624</v>
      </c>
      <c r="J991" s="21" t="str">
        <f>IF(LEN(A991&amp;B991)&lt;2,"Não Utilizou",IF((IFERROR(IFERROR(VLOOKUP(A991,Agendamento!A:C,3,0),VLOOKUP(B991,Agendamento!B:C,2,0)&amp;"B"),"Encaixe"))="Agendado","Agend_OK",IF((IFERROR(IFERROR(VLOOKUP(A991,Agendamento!A:C,3,0),VLOOKUP(B991,Agendamento!B:C,2,0)&amp;"B"),"Encaixe"))="AgendadoB","Agend_NOK",IF((IFERROR(IFERROR(VLOOKUP(A991,Agendamento!A:C,3,0),VLOOKUP(B991,Agendamento!B:C,2,0)&amp;"B"),"Encaixe"))="Encaixe","Encaixe","Não Utilizou"))))</f>
        <v>Agend_NOK</v>
      </c>
      <c r="K991" s="21" t="str">
        <f>IFERROR(VLOOKUP(L991,'Base Colaboradores'!C:F,4,0),"PRESTADOR DE SERVIÇOS")</f>
        <v>RECURSOS HUMANOS</v>
      </c>
      <c r="L991" s="19" t="s">
        <v>16676</v>
      </c>
      <c r="M991" s="19" t="s">
        <v>13508</v>
      </c>
      <c r="N991" s="19" t="s">
        <v>18081</v>
      </c>
    </row>
    <row r="992" spans="1:14" x14ac:dyDescent="0.25">
      <c r="A992" s="19" t="str">
        <f t="shared" si="46"/>
        <v>55278Sambodromo x EG4607403h</v>
      </c>
      <c r="B992" s="19" t="str">
        <f t="shared" si="47"/>
        <v>55278Sambodromo x EG46074</v>
      </c>
      <c r="C992" s="19" t="s">
        <v>69</v>
      </c>
      <c r="D992" s="19">
        <v>55278</v>
      </c>
      <c r="E992" s="20"/>
      <c r="F992" s="19" t="s">
        <v>151</v>
      </c>
      <c r="G992" s="21" t="s">
        <v>172</v>
      </c>
      <c r="H992" s="22">
        <f t="shared" si="48"/>
        <v>46074</v>
      </c>
      <c r="I992" s="19" t="s">
        <v>624</v>
      </c>
      <c r="J992" s="21" t="str">
        <f>IF(LEN(A992&amp;B992)&lt;2,"Não Utilizou",IF((IFERROR(IFERROR(VLOOKUP(A992,Agendamento!A:C,3,0),VLOOKUP(B992,Agendamento!B:C,2,0)&amp;"B"),"Encaixe"))="Agendado","Agend_OK",IF((IFERROR(IFERROR(VLOOKUP(A992,Agendamento!A:C,3,0),VLOOKUP(B992,Agendamento!B:C,2,0)&amp;"B"),"Encaixe"))="AgendadoB","Agend_NOK",IF((IFERROR(IFERROR(VLOOKUP(A992,Agendamento!A:C,3,0),VLOOKUP(B992,Agendamento!B:C,2,0)&amp;"B"),"Encaixe"))="Encaixe","Encaixe","Não Utilizou"))))</f>
        <v>Agend_NOK</v>
      </c>
      <c r="K992" s="21" t="str">
        <f>IFERROR(VLOOKUP(L992,'Base Colaboradores'!C:F,4,0),"PRESTADOR DE SERVIÇOS")</f>
        <v>FINANCAS JURIDICO E INFRAESTRUTURA</v>
      </c>
      <c r="L992" s="19" t="s">
        <v>16520</v>
      </c>
      <c r="M992" s="19" t="s">
        <v>15108</v>
      </c>
      <c r="N992" s="19" t="s">
        <v>17854</v>
      </c>
    </row>
    <row r="993" spans="1:14" x14ac:dyDescent="0.25">
      <c r="A993" s="19" t="str">
        <f t="shared" si="46"/>
        <v>10751Sambodromo x EG4607404h</v>
      </c>
      <c r="B993" s="19" t="str">
        <f t="shared" si="47"/>
        <v>10751Sambodromo x EG46074</v>
      </c>
      <c r="C993" s="19" t="s">
        <v>212</v>
      </c>
      <c r="D993" s="19">
        <v>10751</v>
      </c>
      <c r="E993" s="20"/>
      <c r="F993" s="19" t="s">
        <v>151</v>
      </c>
      <c r="G993" s="21" t="s">
        <v>178</v>
      </c>
      <c r="H993" s="22">
        <f t="shared" si="48"/>
        <v>46074</v>
      </c>
      <c r="I993" s="19" t="s">
        <v>624</v>
      </c>
      <c r="J993" s="21" t="str">
        <f>IF(LEN(A993&amp;B993)&lt;2,"Não Utilizou",IF((IFERROR(IFERROR(VLOOKUP(A993,Agendamento!A:C,3,0),VLOOKUP(B993,Agendamento!B:C,2,0)&amp;"B"),"Encaixe"))="Agendado","Agend_OK",IF((IFERROR(IFERROR(VLOOKUP(A993,Agendamento!A:C,3,0),VLOOKUP(B993,Agendamento!B:C,2,0)&amp;"B"),"Encaixe"))="AgendadoB","Agend_NOK",IF((IFERROR(IFERROR(VLOOKUP(A993,Agendamento!A:C,3,0),VLOOKUP(B993,Agendamento!B:C,2,0)&amp;"B"),"Encaixe"))="Encaixe","Encaixe","Não Utilizou"))))</f>
        <v>Agend_NOK</v>
      </c>
      <c r="K993" s="21" t="str">
        <f>IFERROR(VLOOKUP(L993,'Base Colaboradores'!C:F,4,0),"PRESTADOR DE SERVIÇOS")</f>
        <v>TECNOLOGIA</v>
      </c>
      <c r="L993" s="19" t="s">
        <v>16192</v>
      </c>
      <c r="M993" s="19" t="s">
        <v>15209</v>
      </c>
      <c r="N993" s="19" t="s">
        <v>17681</v>
      </c>
    </row>
    <row r="994" spans="1:14" x14ac:dyDescent="0.25">
      <c r="A994" s="19" t="str">
        <f t="shared" si="46"/>
        <v>89545Sambodromo x EG4607406h</v>
      </c>
      <c r="B994" s="19" t="str">
        <f t="shared" si="47"/>
        <v>89545Sambodromo x EG46074</v>
      </c>
      <c r="C994" s="19" t="s">
        <v>79</v>
      </c>
      <c r="D994" s="19">
        <v>89545</v>
      </c>
      <c r="E994" s="20"/>
      <c r="F994" s="19" t="s">
        <v>151</v>
      </c>
      <c r="G994" s="21" t="s">
        <v>193</v>
      </c>
      <c r="H994" s="22">
        <f t="shared" si="48"/>
        <v>46074</v>
      </c>
      <c r="I994" s="19" t="s">
        <v>624</v>
      </c>
      <c r="J994" s="21" t="str">
        <f>IF(LEN(A994&amp;B994)&lt;2,"Não Utilizou",IF((IFERROR(IFERROR(VLOOKUP(A994,Agendamento!A:C,3,0),VLOOKUP(B994,Agendamento!B:C,2,0)&amp;"B"),"Encaixe"))="Agendado","Agend_OK",IF((IFERROR(IFERROR(VLOOKUP(A994,Agendamento!A:C,3,0),VLOOKUP(B994,Agendamento!B:C,2,0)&amp;"B"),"Encaixe"))="AgendadoB","Agend_NOK",IF((IFERROR(IFERROR(VLOOKUP(A994,Agendamento!A:C,3,0),VLOOKUP(B994,Agendamento!B:C,2,0)&amp;"B"),"Encaixe"))="Encaixe","Encaixe","Não Utilizou"))))</f>
        <v>Agend_NOK</v>
      </c>
      <c r="K994" s="21" t="str">
        <f>IFERROR(VLOOKUP(L994,'Base Colaboradores'!C:F,4,0),"PRESTADOR DE SERVIÇOS")</f>
        <v>PRODUTOS DIGITAIS</v>
      </c>
      <c r="L994" s="19" t="s">
        <v>16580</v>
      </c>
      <c r="M994" s="19" t="s">
        <v>1674</v>
      </c>
      <c r="N994" s="19" t="s">
        <v>18211</v>
      </c>
    </row>
    <row r="995" spans="1:14" x14ac:dyDescent="0.25">
      <c r="A995" s="19" t="str">
        <f t="shared" si="46"/>
        <v>92563Sambodromo x EG4607400h</v>
      </c>
      <c r="B995" s="19" t="str">
        <f t="shared" si="47"/>
        <v>92563Sambodromo x EG46074</v>
      </c>
      <c r="C995" s="19" t="s">
        <v>120</v>
      </c>
      <c r="D995" s="19">
        <v>92563</v>
      </c>
      <c r="E995" s="20"/>
      <c r="F995" s="19" t="s">
        <v>151</v>
      </c>
      <c r="G995" s="21" t="s">
        <v>152</v>
      </c>
      <c r="H995" s="22">
        <f t="shared" si="48"/>
        <v>46074</v>
      </c>
      <c r="I995" s="19" t="s">
        <v>624</v>
      </c>
      <c r="J995" s="21" t="str">
        <f>IF(LEN(A995&amp;B995)&lt;2,"Não Utilizou",IF((IFERROR(IFERROR(VLOOKUP(A995,Agendamento!A:C,3,0),VLOOKUP(B995,Agendamento!B:C,2,0)&amp;"B"),"Encaixe"))="Agendado","Agend_OK",IF((IFERROR(IFERROR(VLOOKUP(A995,Agendamento!A:C,3,0),VLOOKUP(B995,Agendamento!B:C,2,0)&amp;"B"),"Encaixe"))="AgendadoB","Agend_NOK",IF((IFERROR(IFERROR(VLOOKUP(A995,Agendamento!A:C,3,0),VLOOKUP(B995,Agendamento!B:C,2,0)&amp;"B"),"Encaixe"))="Encaixe","Encaixe","Não Utilizou"))))</f>
        <v>Encaixe</v>
      </c>
      <c r="K995" s="21" t="str">
        <f>IFERROR(VLOOKUP(L995,'Base Colaboradores'!C:F,4,0),"PRESTADOR DE SERVIÇOS")</f>
        <v>FINANCAS JURIDICO E INFRAESTRUTURA</v>
      </c>
      <c r="L995" s="19" t="s">
        <v>16098</v>
      </c>
      <c r="M995" s="19" t="s">
        <v>5255</v>
      </c>
      <c r="N995" s="19" t="s">
        <v>17545</v>
      </c>
    </row>
    <row r="996" spans="1:14" x14ac:dyDescent="0.25">
      <c r="A996" s="19" t="str">
        <f t="shared" si="46"/>
        <v>58364Sambodromo x JB4607403h</v>
      </c>
      <c r="B996" s="19" t="str">
        <f t="shared" si="47"/>
        <v>58364Sambodromo x JB46074</v>
      </c>
      <c r="C996" s="19" t="s">
        <v>173</v>
      </c>
      <c r="D996" s="19">
        <v>58364</v>
      </c>
      <c r="E996" s="20"/>
      <c r="F996" s="19" t="s">
        <v>159</v>
      </c>
      <c r="G996" s="21" t="s">
        <v>172</v>
      </c>
      <c r="H996" s="22">
        <f t="shared" si="48"/>
        <v>46074</v>
      </c>
      <c r="I996" s="19" t="s">
        <v>624</v>
      </c>
      <c r="J996" s="21" t="str">
        <f>IF(LEN(A996&amp;B996)&lt;2,"Não Utilizou",IF((IFERROR(IFERROR(VLOOKUP(A996,Agendamento!A:C,3,0),VLOOKUP(B996,Agendamento!B:C,2,0)&amp;"B"),"Encaixe"))="Agendado","Agend_OK",IF((IFERROR(IFERROR(VLOOKUP(A996,Agendamento!A:C,3,0),VLOOKUP(B996,Agendamento!B:C,2,0)&amp;"B"),"Encaixe"))="AgendadoB","Agend_NOK",IF((IFERROR(IFERROR(VLOOKUP(A996,Agendamento!A:C,3,0),VLOOKUP(B996,Agendamento!B:C,2,0)&amp;"B"),"Encaixe"))="Encaixe","Encaixe","Não Utilizou"))))</f>
        <v>Agend_OK</v>
      </c>
      <c r="K996" s="21" t="str">
        <f>IFERROR(VLOOKUP(L996,'Base Colaboradores'!C:F,4,0),"PRESTADOR DE SERVIÇOS")</f>
        <v>FINANCAS JURIDICO E INFRAESTRUTURA</v>
      </c>
      <c r="L996" s="19" t="s">
        <v>16949</v>
      </c>
      <c r="M996" s="19" t="s">
        <v>1117</v>
      </c>
      <c r="N996" s="19" t="s">
        <v>18305</v>
      </c>
    </row>
    <row r="997" spans="1:14" x14ac:dyDescent="0.25">
      <c r="A997" s="19" t="str">
        <f t="shared" si="46"/>
        <v>87937Sambodromo x EG4607406h</v>
      </c>
      <c r="B997" s="19" t="str">
        <f t="shared" si="47"/>
        <v>87937Sambodromo x EG46074</v>
      </c>
      <c r="C997" s="19" t="s">
        <v>125</v>
      </c>
      <c r="D997" s="19">
        <v>87937</v>
      </c>
      <c r="E997" s="20"/>
      <c r="F997" s="19" t="s">
        <v>151</v>
      </c>
      <c r="G997" s="21" t="s">
        <v>193</v>
      </c>
      <c r="H997" s="22">
        <f t="shared" si="48"/>
        <v>46074</v>
      </c>
      <c r="I997" s="19" t="s">
        <v>624</v>
      </c>
      <c r="J997" s="21" t="str">
        <f>IF(LEN(A997&amp;B997)&lt;2,"Não Utilizou",IF((IFERROR(IFERROR(VLOOKUP(A997,Agendamento!A:C,3,0),VLOOKUP(B997,Agendamento!B:C,2,0)&amp;"B"),"Encaixe"))="Agendado","Agend_OK",IF((IFERROR(IFERROR(VLOOKUP(A997,Agendamento!A:C,3,0),VLOOKUP(B997,Agendamento!B:C,2,0)&amp;"B"),"Encaixe"))="AgendadoB","Agend_NOK",IF((IFERROR(IFERROR(VLOOKUP(A997,Agendamento!A:C,3,0),VLOOKUP(B997,Agendamento!B:C,2,0)&amp;"B"),"Encaixe"))="Encaixe","Encaixe","Não Utilizou"))))</f>
        <v>Agend_NOK</v>
      </c>
      <c r="K997" s="21" t="str">
        <f>IFERROR(VLOOKUP(L997,'Base Colaboradores'!C:F,4,0),"PRESTADOR DE SERVIÇOS")</f>
        <v>TECNOLOGIA</v>
      </c>
      <c r="L997" s="19" t="s">
        <v>16317</v>
      </c>
      <c r="M997" s="19" t="s">
        <v>12397</v>
      </c>
      <c r="N997" s="19" t="s">
        <v>17583</v>
      </c>
    </row>
    <row r="998" spans="1:14" x14ac:dyDescent="0.25">
      <c r="A998" s="19" t="str">
        <f t="shared" si="46"/>
        <v>92986Sambodromo x JB4607403h</v>
      </c>
      <c r="B998" s="19" t="str">
        <f t="shared" si="47"/>
        <v>92986Sambodromo x JB46074</v>
      </c>
      <c r="C998" s="19" t="s">
        <v>586</v>
      </c>
      <c r="D998" s="19">
        <v>92986</v>
      </c>
      <c r="E998" s="20"/>
      <c r="F998" s="19" t="s">
        <v>159</v>
      </c>
      <c r="G998" s="21" t="s">
        <v>172</v>
      </c>
      <c r="H998" s="22">
        <f t="shared" si="48"/>
        <v>46074</v>
      </c>
      <c r="I998" s="19" t="s">
        <v>624</v>
      </c>
      <c r="J998" s="21" t="str">
        <f>IF(LEN(A998&amp;B998)&lt;2,"Não Utilizou",IF((IFERROR(IFERROR(VLOOKUP(A998,Agendamento!A:C,3,0),VLOOKUP(B998,Agendamento!B:C,2,0)&amp;"B"),"Encaixe"))="Agendado","Agend_OK",IF((IFERROR(IFERROR(VLOOKUP(A998,Agendamento!A:C,3,0),VLOOKUP(B998,Agendamento!B:C,2,0)&amp;"B"),"Encaixe"))="AgendadoB","Agend_NOK",IF((IFERROR(IFERROR(VLOOKUP(A998,Agendamento!A:C,3,0),VLOOKUP(B998,Agendamento!B:C,2,0)&amp;"B"),"Encaixe"))="Encaixe","Encaixe","Não Utilizou"))))</f>
        <v>Agend_NOK</v>
      </c>
      <c r="K998" s="21" t="str">
        <f>IFERROR(VLOOKUP(L998,'Base Colaboradores'!C:F,4,0),"PRESTADOR DE SERVIÇOS")</f>
        <v>TECNOLOGIA</v>
      </c>
      <c r="L998" s="19" t="s">
        <v>16317</v>
      </c>
      <c r="M998" s="19" t="s">
        <v>12397</v>
      </c>
      <c r="N998" s="19" t="s">
        <v>17506</v>
      </c>
    </row>
    <row r="999" spans="1:14" x14ac:dyDescent="0.25">
      <c r="A999" s="19" t="str">
        <f t="shared" si="46"/>
        <v>92096Sambodromo x EG4607403h</v>
      </c>
      <c r="B999" s="19" t="str">
        <f t="shared" si="47"/>
        <v>92096Sambodromo x EG46074</v>
      </c>
      <c r="C999" s="19" t="s">
        <v>9</v>
      </c>
      <c r="D999" s="19">
        <v>92096</v>
      </c>
      <c r="E999" s="20"/>
      <c r="F999" s="19" t="s">
        <v>151</v>
      </c>
      <c r="G999" s="21" t="s">
        <v>172</v>
      </c>
      <c r="H999" s="22">
        <f t="shared" si="48"/>
        <v>46074</v>
      </c>
      <c r="I999" s="19" t="s">
        <v>624</v>
      </c>
      <c r="J999" s="21" t="str">
        <f>IF(LEN(A999&amp;B999)&lt;2,"Não Utilizou",IF((IFERROR(IFERROR(VLOOKUP(A999,Agendamento!A:C,3,0),VLOOKUP(B999,Agendamento!B:C,2,0)&amp;"B"),"Encaixe"))="Agendado","Agend_OK",IF((IFERROR(IFERROR(VLOOKUP(A999,Agendamento!A:C,3,0),VLOOKUP(B999,Agendamento!B:C,2,0)&amp;"B"),"Encaixe"))="AgendadoB","Agend_NOK",IF((IFERROR(IFERROR(VLOOKUP(A999,Agendamento!A:C,3,0),VLOOKUP(B999,Agendamento!B:C,2,0)&amp;"B"),"Encaixe"))="Encaixe","Encaixe","Não Utilizou"))))</f>
        <v>Agend_NOK</v>
      </c>
      <c r="K999" s="21" t="str">
        <f>IFERROR(VLOOKUP(L999,'Base Colaboradores'!C:F,4,0),"PRESTADOR DE SERVIÇOS")</f>
        <v>TECNOLOGIA</v>
      </c>
      <c r="L999" s="19" t="s">
        <v>16317</v>
      </c>
      <c r="M999" s="19" t="s">
        <v>12397</v>
      </c>
      <c r="N999" s="19" t="s">
        <v>17506</v>
      </c>
    </row>
    <row r="1000" spans="1:14" x14ac:dyDescent="0.25">
      <c r="A1000" s="19" t="str">
        <f t="shared" si="46"/>
        <v>70786Sambodromo x EG4607402h</v>
      </c>
      <c r="B1000" s="19" t="str">
        <f t="shared" si="47"/>
        <v>70786Sambodromo x EG46074</v>
      </c>
      <c r="C1000" s="19" t="s">
        <v>256</v>
      </c>
      <c r="D1000" s="19">
        <v>70786</v>
      </c>
      <c r="E1000" s="20"/>
      <c r="F1000" s="19" t="s">
        <v>151</v>
      </c>
      <c r="G1000" s="21" t="s">
        <v>166</v>
      </c>
      <c r="H1000" s="22">
        <f t="shared" si="48"/>
        <v>46074</v>
      </c>
      <c r="I1000" s="19" t="s">
        <v>624</v>
      </c>
      <c r="J1000" s="21" t="str">
        <f>IF(LEN(A1000&amp;B1000)&lt;2,"Não Utilizou",IF((IFERROR(IFERROR(VLOOKUP(A1000,Agendamento!A:C,3,0),VLOOKUP(B1000,Agendamento!B:C,2,0)&amp;"B"),"Encaixe"))="Agendado","Agend_OK",IF((IFERROR(IFERROR(VLOOKUP(A1000,Agendamento!A:C,3,0),VLOOKUP(B1000,Agendamento!B:C,2,0)&amp;"B"),"Encaixe"))="AgendadoB","Agend_NOK",IF((IFERROR(IFERROR(VLOOKUP(A1000,Agendamento!A:C,3,0),VLOOKUP(B1000,Agendamento!B:C,2,0)&amp;"B"),"Encaixe"))="Encaixe","Encaixe","Não Utilizou"))))</f>
        <v>Agend_NOK</v>
      </c>
      <c r="K1000" s="21" t="str">
        <f>IFERROR(VLOOKUP(L1000,'Base Colaboradores'!C:F,4,0),"PRESTADOR DE SERVIÇOS")</f>
        <v>TECNOLOGIA</v>
      </c>
      <c r="L1000" s="19" t="s">
        <v>16825</v>
      </c>
      <c r="M1000" s="19" t="s">
        <v>14018</v>
      </c>
      <c r="N1000" s="19" t="s">
        <v>17954</v>
      </c>
    </row>
    <row r="1001" spans="1:14" x14ac:dyDescent="0.25">
      <c r="A1001" s="19" t="str">
        <f t="shared" si="46"/>
        <v>51401Sambodromo x EG4607403h</v>
      </c>
      <c r="B1001" s="19" t="str">
        <f t="shared" si="47"/>
        <v>51401Sambodromo x EG46074</v>
      </c>
      <c r="C1001" s="19" t="s">
        <v>5</v>
      </c>
      <c r="D1001" s="19">
        <v>51401</v>
      </c>
      <c r="E1001" s="20"/>
      <c r="F1001" s="19" t="s">
        <v>151</v>
      </c>
      <c r="G1001" s="21" t="s">
        <v>172</v>
      </c>
      <c r="H1001" s="22">
        <f t="shared" si="48"/>
        <v>46074</v>
      </c>
      <c r="I1001" s="19" t="s">
        <v>624</v>
      </c>
      <c r="J1001" s="21" t="str">
        <f>IF(LEN(A1001&amp;B1001)&lt;2,"Não Utilizou",IF((IFERROR(IFERROR(VLOOKUP(A1001,Agendamento!A:C,3,0),VLOOKUP(B1001,Agendamento!B:C,2,0)&amp;"B"),"Encaixe"))="Agendado","Agend_OK",IF((IFERROR(IFERROR(VLOOKUP(A1001,Agendamento!A:C,3,0),VLOOKUP(B1001,Agendamento!B:C,2,0)&amp;"B"),"Encaixe"))="AgendadoB","Agend_NOK",IF((IFERROR(IFERROR(VLOOKUP(A1001,Agendamento!A:C,3,0),VLOOKUP(B1001,Agendamento!B:C,2,0)&amp;"B"),"Encaixe"))="Encaixe","Encaixe","Não Utilizou"))))</f>
        <v>Agend_NOK</v>
      </c>
      <c r="K1001" s="21" t="str">
        <f>IFERROR(VLOOKUP(L1001,'Base Colaboradores'!C:F,4,0),"PRESTADOR DE SERVIÇOS")</f>
        <v>TECNOLOGIA</v>
      </c>
      <c r="L1001" s="19" t="s">
        <v>16317</v>
      </c>
      <c r="M1001" s="19" t="s">
        <v>12397</v>
      </c>
      <c r="N1001" s="19" t="s">
        <v>17583</v>
      </c>
    </row>
    <row r="1002" spans="1:14" x14ac:dyDescent="0.25">
      <c r="A1002" s="19" t="str">
        <f t="shared" si="46"/>
        <v>18019237879Sambodromo x EG4607406h</v>
      </c>
      <c r="B1002" s="19" t="str">
        <f t="shared" si="47"/>
        <v>18019237879Sambodromo x EG46074</v>
      </c>
      <c r="C1002" s="19" t="s">
        <v>613</v>
      </c>
      <c r="D1002" s="19"/>
      <c r="E1002" s="20" t="s">
        <v>614</v>
      </c>
      <c r="F1002" s="19" t="s">
        <v>151</v>
      </c>
      <c r="G1002" s="21" t="s">
        <v>193</v>
      </c>
      <c r="H1002" s="22">
        <f t="shared" si="48"/>
        <v>46074</v>
      </c>
      <c r="I1002" s="19" t="s">
        <v>624</v>
      </c>
      <c r="J1002" s="21" t="str">
        <f>IF(LEN(A1002&amp;B1002)&lt;2,"Não Utilizou",IF((IFERROR(IFERROR(VLOOKUP(A1002,Agendamento!A:C,3,0),VLOOKUP(B1002,Agendamento!B:C,2,0)&amp;"B"),"Encaixe"))="Agendado","Agend_OK",IF((IFERROR(IFERROR(VLOOKUP(A1002,Agendamento!A:C,3,0),VLOOKUP(B1002,Agendamento!B:C,2,0)&amp;"B"),"Encaixe"))="AgendadoB","Agend_NOK",IF((IFERROR(IFERROR(VLOOKUP(A1002,Agendamento!A:C,3,0),VLOOKUP(B1002,Agendamento!B:C,2,0)&amp;"B"),"Encaixe"))="Encaixe","Encaixe","Não Utilizou"))))</f>
        <v>Agend_NOK</v>
      </c>
      <c r="K1002" s="21" t="str">
        <f>IFERROR(VLOOKUP(L1002,'Base Colaboradores'!C:F,4,0),"PRESTADOR DE SERVIÇOS")</f>
        <v>PRESTADOR DE SERVIÇOS</v>
      </c>
      <c r="L1002" s="19" t="s">
        <v>322</v>
      </c>
      <c r="M1002" s="19" t="s">
        <v>19218</v>
      </c>
      <c r="N1002" s="19" t="s">
        <v>19218</v>
      </c>
    </row>
    <row r="1003" spans="1:14" x14ac:dyDescent="0.25">
      <c r="A1003" s="19" t="str">
        <f t="shared" si="46"/>
        <v>39266Sambodromo x EG4607401h</v>
      </c>
      <c r="B1003" s="19" t="str">
        <f t="shared" si="47"/>
        <v>39266Sambodromo x EG46074</v>
      </c>
      <c r="C1003" s="19" t="s">
        <v>31</v>
      </c>
      <c r="D1003" s="19">
        <v>39266</v>
      </c>
      <c r="E1003" s="20"/>
      <c r="F1003" s="19" t="s">
        <v>151</v>
      </c>
      <c r="G1003" s="21" t="s">
        <v>162</v>
      </c>
      <c r="H1003" s="22">
        <f t="shared" si="48"/>
        <v>46074</v>
      </c>
      <c r="I1003" s="19" t="s">
        <v>624</v>
      </c>
      <c r="J1003" s="21" t="str">
        <f>IF(LEN(A1003&amp;B1003)&lt;2,"Não Utilizou",IF((IFERROR(IFERROR(VLOOKUP(A1003,Agendamento!A:C,3,0),VLOOKUP(B1003,Agendamento!B:C,2,0)&amp;"B"),"Encaixe"))="Agendado","Agend_OK",IF((IFERROR(IFERROR(VLOOKUP(A1003,Agendamento!A:C,3,0),VLOOKUP(B1003,Agendamento!B:C,2,0)&amp;"B"),"Encaixe"))="AgendadoB","Agend_NOK",IF((IFERROR(IFERROR(VLOOKUP(A1003,Agendamento!A:C,3,0),VLOOKUP(B1003,Agendamento!B:C,2,0)&amp;"B"),"Encaixe"))="Encaixe","Encaixe","Não Utilizou"))))</f>
        <v>Agend_NOK</v>
      </c>
      <c r="K1003" s="21" t="str">
        <f>IFERROR(VLOOKUP(L1003,'Base Colaboradores'!C:F,4,0),"PRESTADOR DE SERVIÇOS")</f>
        <v>TECNOLOGIA</v>
      </c>
      <c r="L1003" s="19" t="s">
        <v>16260</v>
      </c>
      <c r="M1003" s="19" t="s">
        <v>5234</v>
      </c>
      <c r="N1003" s="19" t="s">
        <v>17569</v>
      </c>
    </row>
    <row r="1004" spans="1:14" x14ac:dyDescent="0.25">
      <c r="A1004" s="19" t="str">
        <f t="shared" si="46"/>
        <v>59933Sambodromo x EG4607401h</v>
      </c>
      <c r="B1004" s="19" t="str">
        <f t="shared" si="47"/>
        <v>59933Sambodromo x EG46074</v>
      </c>
      <c r="C1004" s="19" t="s">
        <v>615</v>
      </c>
      <c r="D1004" s="19">
        <v>59933</v>
      </c>
      <c r="E1004" s="20"/>
      <c r="F1004" s="19" t="s">
        <v>151</v>
      </c>
      <c r="G1004" s="21" t="s">
        <v>162</v>
      </c>
      <c r="H1004" s="22">
        <f t="shared" si="48"/>
        <v>46074</v>
      </c>
      <c r="I1004" s="19" t="s">
        <v>624</v>
      </c>
      <c r="J1004" s="21" t="str">
        <f>IF(LEN(A1004&amp;B1004)&lt;2,"Não Utilizou",IF((IFERROR(IFERROR(VLOOKUP(A1004,Agendamento!A:C,3,0),VLOOKUP(B1004,Agendamento!B:C,2,0)&amp;"B"),"Encaixe"))="Agendado","Agend_OK",IF((IFERROR(IFERROR(VLOOKUP(A1004,Agendamento!A:C,3,0),VLOOKUP(B1004,Agendamento!B:C,2,0)&amp;"B"),"Encaixe"))="AgendadoB","Agend_NOK",IF((IFERROR(IFERROR(VLOOKUP(A1004,Agendamento!A:C,3,0),VLOOKUP(B1004,Agendamento!B:C,2,0)&amp;"B"),"Encaixe"))="Encaixe","Encaixe","Não Utilizou"))))</f>
        <v>Encaixe</v>
      </c>
      <c r="K1004" s="21" t="str">
        <f>IFERROR(VLOOKUP(L1004,'Base Colaboradores'!C:F,4,0),"PRESTADOR DE SERVIÇOS")</f>
        <v>ESTUDIOS GLOBO</v>
      </c>
      <c r="L1004" s="19" t="s">
        <v>16085</v>
      </c>
      <c r="M1004" s="19" t="s">
        <v>4820</v>
      </c>
      <c r="N1004" s="19" t="s">
        <v>17497</v>
      </c>
    </row>
    <row r="1005" spans="1:14" x14ac:dyDescent="0.25">
      <c r="A1005" s="19" t="str">
        <f t="shared" si="46"/>
        <v>12452485705Sambodromo x EG4607406h</v>
      </c>
      <c r="B1005" s="19" t="str">
        <f t="shared" si="47"/>
        <v>12452485705Sambodromo x EG46074</v>
      </c>
      <c r="C1005" s="19" t="s">
        <v>77</v>
      </c>
      <c r="D1005" s="19"/>
      <c r="E1005" s="20" t="s">
        <v>78</v>
      </c>
      <c r="F1005" s="19" t="s">
        <v>151</v>
      </c>
      <c r="G1005" s="21" t="s">
        <v>193</v>
      </c>
      <c r="H1005" s="22">
        <f t="shared" si="48"/>
        <v>46074</v>
      </c>
      <c r="I1005" s="19" t="s">
        <v>624</v>
      </c>
      <c r="J1005" s="21" t="str">
        <f>IF(LEN(A1005&amp;B1005)&lt;2,"Não Utilizou",IF((IFERROR(IFERROR(VLOOKUP(A1005,Agendamento!A:C,3,0),VLOOKUP(B1005,Agendamento!B:C,2,0)&amp;"B"),"Encaixe"))="Agendado","Agend_OK",IF((IFERROR(IFERROR(VLOOKUP(A1005,Agendamento!A:C,3,0),VLOOKUP(B1005,Agendamento!B:C,2,0)&amp;"B"),"Encaixe"))="AgendadoB","Agend_NOK",IF((IFERROR(IFERROR(VLOOKUP(A1005,Agendamento!A:C,3,0),VLOOKUP(B1005,Agendamento!B:C,2,0)&amp;"B"),"Encaixe"))="Encaixe","Encaixe","Não Utilizou"))))</f>
        <v>Agend_NOK</v>
      </c>
      <c r="K1005" s="21" t="str">
        <f>IFERROR(VLOOKUP(L1005,'Base Colaboradores'!C:F,4,0),"PRESTADOR DE SERVIÇOS")</f>
        <v>PRESTADOR DE SERVIÇOS</v>
      </c>
      <c r="L1005" s="19" t="s">
        <v>565</v>
      </c>
      <c r="M1005" s="19" t="s">
        <v>19218</v>
      </c>
      <c r="N1005" s="19" t="s">
        <v>19218</v>
      </c>
    </row>
    <row r="1006" spans="1:14" x14ac:dyDescent="0.25">
      <c r="A1006" s="19" t="str">
        <f t="shared" si="46"/>
        <v>35742Sambodromo x EG4607402h</v>
      </c>
      <c r="B1006" s="19" t="str">
        <f t="shared" si="47"/>
        <v>35742Sambodromo x EG46074</v>
      </c>
      <c r="C1006" s="19" t="s">
        <v>598</v>
      </c>
      <c r="D1006" s="19">
        <v>35742</v>
      </c>
      <c r="E1006" s="20"/>
      <c r="F1006" s="19" t="s">
        <v>151</v>
      </c>
      <c r="G1006" s="21" t="s">
        <v>166</v>
      </c>
      <c r="H1006" s="22">
        <f t="shared" si="48"/>
        <v>46074</v>
      </c>
      <c r="I1006" s="19" t="s">
        <v>624</v>
      </c>
      <c r="J1006" s="21" t="str">
        <f>IF(LEN(A1006&amp;B1006)&lt;2,"Não Utilizou",IF((IFERROR(IFERROR(VLOOKUP(A1006,Agendamento!A:C,3,0),VLOOKUP(B1006,Agendamento!B:C,2,0)&amp;"B"),"Encaixe"))="Agendado","Agend_OK",IF((IFERROR(IFERROR(VLOOKUP(A1006,Agendamento!A:C,3,0),VLOOKUP(B1006,Agendamento!B:C,2,0)&amp;"B"),"Encaixe"))="AgendadoB","Agend_NOK",IF((IFERROR(IFERROR(VLOOKUP(A1006,Agendamento!A:C,3,0),VLOOKUP(B1006,Agendamento!B:C,2,0)&amp;"B"),"Encaixe"))="Encaixe","Encaixe","Não Utilizou"))))</f>
        <v>Agend_NOK</v>
      </c>
      <c r="K1006" s="21" t="str">
        <f>IFERROR(VLOOKUP(L1006,'Base Colaboradores'!C:F,4,0),"PRESTADOR DE SERVIÇOS")</f>
        <v>TECNOLOGIA</v>
      </c>
      <c r="L1006" s="19" t="s">
        <v>16260</v>
      </c>
      <c r="M1006" s="19" t="s">
        <v>5234</v>
      </c>
      <c r="N1006" s="19" t="s">
        <v>17569</v>
      </c>
    </row>
    <row r="1007" spans="1:14" x14ac:dyDescent="0.25">
      <c r="A1007" s="19" t="str">
        <f t="shared" si="46"/>
        <v>68808Sambodromo x EG4607406h</v>
      </c>
      <c r="B1007" s="19" t="str">
        <f t="shared" si="47"/>
        <v>68808Sambodromo x EG46074</v>
      </c>
      <c r="C1007" s="19" t="s">
        <v>243</v>
      </c>
      <c r="D1007" s="19">
        <v>68808</v>
      </c>
      <c r="E1007" s="20"/>
      <c r="F1007" s="19" t="s">
        <v>151</v>
      </c>
      <c r="G1007" s="21" t="s">
        <v>193</v>
      </c>
      <c r="H1007" s="22">
        <f t="shared" si="48"/>
        <v>46074</v>
      </c>
      <c r="I1007" s="19" t="s">
        <v>624</v>
      </c>
      <c r="J1007" s="21" t="str">
        <f>IF(LEN(A1007&amp;B1007)&lt;2,"Não Utilizou",IF((IFERROR(IFERROR(VLOOKUP(A1007,Agendamento!A:C,3,0),VLOOKUP(B1007,Agendamento!B:C,2,0)&amp;"B"),"Encaixe"))="Agendado","Agend_OK",IF((IFERROR(IFERROR(VLOOKUP(A1007,Agendamento!A:C,3,0),VLOOKUP(B1007,Agendamento!B:C,2,0)&amp;"B"),"Encaixe"))="AgendadoB","Agend_NOK",IF((IFERROR(IFERROR(VLOOKUP(A1007,Agendamento!A:C,3,0),VLOOKUP(B1007,Agendamento!B:C,2,0)&amp;"B"),"Encaixe"))="Encaixe","Encaixe","Não Utilizou"))))</f>
        <v>Encaixe</v>
      </c>
      <c r="K1007" s="21" t="str">
        <f>IFERROR(VLOOKUP(L1007,'Base Colaboradores'!C:F,4,0),"PRESTADOR DE SERVIÇOS")</f>
        <v>FINANCAS JURIDICO E INFRAESTRUTURA</v>
      </c>
      <c r="L1007" s="19" t="s">
        <v>16098</v>
      </c>
      <c r="M1007" s="19" t="s">
        <v>15042</v>
      </c>
      <c r="N1007" s="19" t="s">
        <v>18466</v>
      </c>
    </row>
    <row r="1008" spans="1:14" x14ac:dyDescent="0.25">
      <c r="A1008" s="19" t="str">
        <f t="shared" si="46"/>
        <v>92132Sambodromo x EG4607406h</v>
      </c>
      <c r="B1008" s="19" t="str">
        <f t="shared" si="47"/>
        <v>92132Sambodromo x EG46074</v>
      </c>
      <c r="C1008" s="19" t="s">
        <v>73</v>
      </c>
      <c r="D1008" s="19">
        <v>92132</v>
      </c>
      <c r="E1008" s="20"/>
      <c r="F1008" s="19" t="s">
        <v>151</v>
      </c>
      <c r="G1008" s="21" t="s">
        <v>193</v>
      </c>
      <c r="H1008" s="22">
        <f t="shared" si="48"/>
        <v>46074</v>
      </c>
      <c r="I1008" s="19" t="s">
        <v>624</v>
      </c>
      <c r="J1008" s="21" t="str">
        <f>IF(LEN(A1008&amp;B1008)&lt;2,"Não Utilizou",IF((IFERROR(IFERROR(VLOOKUP(A1008,Agendamento!A:C,3,0),VLOOKUP(B1008,Agendamento!B:C,2,0)&amp;"B"),"Encaixe"))="Agendado","Agend_OK",IF((IFERROR(IFERROR(VLOOKUP(A1008,Agendamento!A:C,3,0),VLOOKUP(B1008,Agendamento!B:C,2,0)&amp;"B"),"Encaixe"))="AgendadoB","Agend_NOK",IF((IFERROR(IFERROR(VLOOKUP(A1008,Agendamento!A:C,3,0),VLOOKUP(B1008,Agendamento!B:C,2,0)&amp;"B"),"Encaixe"))="Encaixe","Encaixe","Não Utilizou"))))</f>
        <v>Agend_NOK</v>
      </c>
      <c r="K1008" s="21" t="str">
        <f>IFERROR(VLOOKUP(L1008,'Base Colaboradores'!C:F,4,0),"PRESTADOR DE SERVIÇOS")</f>
        <v>PRODUTOS DIGITAIS</v>
      </c>
      <c r="L1008" s="19" t="s">
        <v>17139</v>
      </c>
      <c r="M1008" s="19" t="s">
        <v>4783</v>
      </c>
      <c r="N1008" s="19" t="s">
        <v>18211</v>
      </c>
    </row>
    <row r="1009" spans="1:14" x14ac:dyDescent="0.25">
      <c r="A1009" s="19" t="str">
        <f t="shared" si="46"/>
        <v>86792Sambodromo x EG4607403h</v>
      </c>
      <c r="B1009" s="19" t="str">
        <f t="shared" si="47"/>
        <v>86792Sambodromo x EG46074</v>
      </c>
      <c r="C1009" s="19" t="s">
        <v>116</v>
      </c>
      <c r="D1009" s="19">
        <v>86792</v>
      </c>
      <c r="E1009" s="20"/>
      <c r="F1009" s="19" t="s">
        <v>151</v>
      </c>
      <c r="G1009" s="21" t="s">
        <v>172</v>
      </c>
      <c r="H1009" s="22">
        <f t="shared" si="48"/>
        <v>46074</v>
      </c>
      <c r="I1009" s="19" t="s">
        <v>624</v>
      </c>
      <c r="J1009" s="21" t="str">
        <f>IF(LEN(A1009&amp;B1009)&lt;2,"Não Utilizou",IF((IFERROR(IFERROR(VLOOKUP(A1009,Agendamento!A:C,3,0),VLOOKUP(B1009,Agendamento!B:C,2,0)&amp;"B"),"Encaixe"))="Agendado","Agend_OK",IF((IFERROR(IFERROR(VLOOKUP(A1009,Agendamento!A:C,3,0),VLOOKUP(B1009,Agendamento!B:C,2,0)&amp;"B"),"Encaixe"))="AgendadoB","Agend_NOK",IF((IFERROR(IFERROR(VLOOKUP(A1009,Agendamento!A:C,3,0),VLOOKUP(B1009,Agendamento!B:C,2,0)&amp;"B"),"Encaixe"))="Encaixe","Encaixe","Não Utilizou"))))</f>
        <v>Agend_NOK</v>
      </c>
      <c r="K1009" s="21" t="str">
        <f>IFERROR(VLOOKUP(L1009,'Base Colaboradores'!C:F,4,0),"PRESTADOR DE SERVIÇOS")</f>
        <v>TECNOLOGIA</v>
      </c>
      <c r="L1009" s="19" t="s">
        <v>16539</v>
      </c>
      <c r="M1009" s="19" t="s">
        <v>15028</v>
      </c>
      <c r="N1009" s="19" t="s">
        <v>17585</v>
      </c>
    </row>
    <row r="1010" spans="1:14" x14ac:dyDescent="0.25">
      <c r="A1010" s="19" t="str">
        <f t="shared" si="46"/>
        <v>92932Sambodromo x EG4607406h</v>
      </c>
      <c r="B1010" s="19" t="str">
        <f t="shared" si="47"/>
        <v>92932Sambodromo x EG46074</v>
      </c>
      <c r="C1010" s="19" t="s">
        <v>70</v>
      </c>
      <c r="D1010" s="19">
        <v>92932</v>
      </c>
      <c r="E1010" s="20"/>
      <c r="F1010" s="19" t="s">
        <v>151</v>
      </c>
      <c r="G1010" s="21" t="s">
        <v>193</v>
      </c>
      <c r="H1010" s="22">
        <f t="shared" si="48"/>
        <v>46074</v>
      </c>
      <c r="I1010" s="19" t="s">
        <v>624</v>
      </c>
      <c r="J1010" s="21" t="str">
        <f>IF(LEN(A1010&amp;B1010)&lt;2,"Não Utilizou",IF((IFERROR(IFERROR(VLOOKUP(A1010,Agendamento!A:C,3,0),VLOOKUP(B1010,Agendamento!B:C,2,0)&amp;"B"),"Encaixe"))="Agendado","Agend_OK",IF((IFERROR(IFERROR(VLOOKUP(A1010,Agendamento!A:C,3,0),VLOOKUP(B1010,Agendamento!B:C,2,0)&amp;"B"),"Encaixe"))="AgendadoB","Agend_NOK",IF((IFERROR(IFERROR(VLOOKUP(A1010,Agendamento!A:C,3,0),VLOOKUP(B1010,Agendamento!B:C,2,0)&amp;"B"),"Encaixe"))="Encaixe","Encaixe","Não Utilizou"))))</f>
        <v>Agend_NOK</v>
      </c>
      <c r="K1010" s="21" t="str">
        <f>IFERROR(VLOOKUP(L1010,'Base Colaboradores'!C:F,4,0),"PRESTADOR DE SERVIÇOS")</f>
        <v>PRODUTOS DIGITAIS</v>
      </c>
      <c r="L1010" s="19" t="s">
        <v>17139</v>
      </c>
      <c r="M1010" s="19" t="s">
        <v>4783</v>
      </c>
      <c r="N1010" s="19" t="s">
        <v>18211</v>
      </c>
    </row>
    <row r="1011" spans="1:14" x14ac:dyDescent="0.25">
      <c r="A1011" s="19" t="str">
        <f t="shared" si="46"/>
        <v>82047Sambodromo x EG4607400h</v>
      </c>
      <c r="B1011" s="19" t="str">
        <f t="shared" si="47"/>
        <v>82047Sambodromo x EG46074</v>
      </c>
      <c r="C1011" s="19" t="s">
        <v>160</v>
      </c>
      <c r="D1011" s="19">
        <v>82047</v>
      </c>
      <c r="E1011" s="20"/>
      <c r="F1011" s="19" t="s">
        <v>151</v>
      </c>
      <c r="G1011" s="21" t="s">
        <v>152</v>
      </c>
      <c r="H1011" s="22">
        <f t="shared" si="48"/>
        <v>46074</v>
      </c>
      <c r="I1011" s="19" t="s">
        <v>624</v>
      </c>
      <c r="J1011" s="21" t="str">
        <f>IF(LEN(A1011&amp;B1011)&lt;2,"Não Utilizou",IF((IFERROR(IFERROR(VLOOKUP(A1011,Agendamento!A:C,3,0),VLOOKUP(B1011,Agendamento!B:C,2,0)&amp;"B"),"Encaixe"))="Agendado","Agend_OK",IF((IFERROR(IFERROR(VLOOKUP(A1011,Agendamento!A:C,3,0),VLOOKUP(B1011,Agendamento!B:C,2,0)&amp;"B"),"Encaixe"))="AgendadoB","Agend_NOK",IF((IFERROR(IFERROR(VLOOKUP(A1011,Agendamento!A:C,3,0),VLOOKUP(B1011,Agendamento!B:C,2,0)&amp;"B"),"Encaixe"))="Encaixe","Encaixe","Não Utilizou"))))</f>
        <v>Encaixe</v>
      </c>
      <c r="K1011" s="21" t="str">
        <f>IFERROR(VLOOKUP(L1011,'Base Colaboradores'!C:F,4,0),"PRESTADOR DE SERVIÇOS")</f>
        <v>TECNOLOGIA</v>
      </c>
      <c r="L1011" s="19" t="s">
        <v>16192</v>
      </c>
      <c r="M1011" s="19" t="s">
        <v>2849</v>
      </c>
      <c r="N1011" s="19" t="s">
        <v>17916</v>
      </c>
    </row>
    <row r="1012" spans="1:14" x14ac:dyDescent="0.25">
      <c r="A1012" s="19" t="str">
        <f t="shared" si="46"/>
        <v>88640Sambodromo x EG4607400h</v>
      </c>
      <c r="B1012" s="19" t="str">
        <f t="shared" si="47"/>
        <v>88640Sambodromo x EG46074</v>
      </c>
      <c r="C1012" s="19" t="s">
        <v>155</v>
      </c>
      <c r="D1012" s="19">
        <v>88640</v>
      </c>
      <c r="E1012" s="20"/>
      <c r="F1012" s="19" t="s">
        <v>151</v>
      </c>
      <c r="G1012" s="21" t="s">
        <v>152</v>
      </c>
      <c r="H1012" s="22">
        <f t="shared" si="48"/>
        <v>46074</v>
      </c>
      <c r="I1012" s="19" t="s">
        <v>624</v>
      </c>
      <c r="J1012" s="21" t="str">
        <f>IF(LEN(A1012&amp;B1012)&lt;2,"Não Utilizou",IF((IFERROR(IFERROR(VLOOKUP(A1012,Agendamento!A:C,3,0),VLOOKUP(B1012,Agendamento!B:C,2,0)&amp;"B"),"Encaixe"))="Agendado","Agend_OK",IF((IFERROR(IFERROR(VLOOKUP(A1012,Agendamento!A:C,3,0),VLOOKUP(B1012,Agendamento!B:C,2,0)&amp;"B"),"Encaixe"))="AgendadoB","Agend_NOK",IF((IFERROR(IFERROR(VLOOKUP(A1012,Agendamento!A:C,3,0),VLOOKUP(B1012,Agendamento!B:C,2,0)&amp;"B"),"Encaixe"))="Encaixe","Encaixe","Não Utilizou"))))</f>
        <v>Encaixe</v>
      </c>
      <c r="K1012" s="21" t="str">
        <f>IFERROR(VLOOKUP(L1012,'Base Colaboradores'!C:F,4,0),"PRESTADOR DE SERVIÇOS")</f>
        <v>FINANCAS JURIDICO E INFRAESTRUTURA</v>
      </c>
      <c r="L1012" s="19" t="s">
        <v>16098</v>
      </c>
      <c r="M1012" s="19" t="s">
        <v>5255</v>
      </c>
      <c r="N1012" s="19" t="s">
        <v>17545</v>
      </c>
    </row>
    <row r="1013" spans="1:14" x14ac:dyDescent="0.25">
      <c r="A1013" s="19" t="str">
        <f t="shared" si="46"/>
        <v>52789Sambodromo x EG4607401h</v>
      </c>
      <c r="B1013" s="19" t="str">
        <f t="shared" si="47"/>
        <v>52789Sambodromo x EG46074</v>
      </c>
      <c r="C1013" s="19" t="s">
        <v>218</v>
      </c>
      <c r="D1013" s="19">
        <v>52789</v>
      </c>
      <c r="E1013" s="20"/>
      <c r="F1013" s="19" t="s">
        <v>151</v>
      </c>
      <c r="G1013" s="21" t="s">
        <v>162</v>
      </c>
      <c r="H1013" s="22">
        <f t="shared" si="48"/>
        <v>46074</v>
      </c>
      <c r="I1013" s="19" t="s">
        <v>624</v>
      </c>
      <c r="J1013" s="21" t="str">
        <f>IF(LEN(A1013&amp;B1013)&lt;2,"Não Utilizou",IF((IFERROR(IFERROR(VLOOKUP(A1013,Agendamento!A:C,3,0),VLOOKUP(B1013,Agendamento!B:C,2,0)&amp;"B"),"Encaixe"))="Agendado","Agend_OK",IF((IFERROR(IFERROR(VLOOKUP(A1013,Agendamento!A:C,3,0),VLOOKUP(B1013,Agendamento!B:C,2,0)&amp;"B"),"Encaixe"))="AgendadoB","Agend_NOK",IF((IFERROR(IFERROR(VLOOKUP(A1013,Agendamento!A:C,3,0),VLOOKUP(B1013,Agendamento!B:C,2,0)&amp;"B"),"Encaixe"))="Encaixe","Encaixe","Não Utilizou"))))</f>
        <v>Agend_NOK</v>
      </c>
      <c r="K1013" s="21" t="str">
        <f>IFERROR(VLOOKUP(L1013,'Base Colaboradores'!C:F,4,0),"PRESTADOR DE SERVIÇOS")</f>
        <v>PRODUTOS DIGITAIS</v>
      </c>
      <c r="L1013" s="19" t="s">
        <v>16196</v>
      </c>
      <c r="M1013" s="19" t="s">
        <v>11269</v>
      </c>
      <c r="N1013" s="19" t="s">
        <v>18494</v>
      </c>
    </row>
    <row r="1014" spans="1:14" x14ac:dyDescent="0.25">
      <c r="A1014" s="19" t="str">
        <f t="shared" si="46"/>
        <v>92578Sambodromo x EG4607405h</v>
      </c>
      <c r="B1014" s="19" t="str">
        <f t="shared" si="47"/>
        <v>92578Sambodromo x EG46074</v>
      </c>
      <c r="C1014" s="19" t="s">
        <v>192</v>
      </c>
      <c r="D1014" s="19">
        <v>92578</v>
      </c>
      <c r="E1014" s="20"/>
      <c r="F1014" s="19" t="s">
        <v>151</v>
      </c>
      <c r="G1014" s="21" t="s">
        <v>188</v>
      </c>
      <c r="H1014" s="22">
        <f t="shared" si="48"/>
        <v>46074</v>
      </c>
      <c r="I1014" s="19" t="s">
        <v>624</v>
      </c>
      <c r="J1014" s="21" t="str">
        <f>IF(LEN(A1014&amp;B1014)&lt;2,"Não Utilizou",IF((IFERROR(IFERROR(VLOOKUP(A1014,Agendamento!A:C,3,0),VLOOKUP(B1014,Agendamento!B:C,2,0)&amp;"B"),"Encaixe"))="Agendado","Agend_OK",IF((IFERROR(IFERROR(VLOOKUP(A1014,Agendamento!A:C,3,0),VLOOKUP(B1014,Agendamento!B:C,2,0)&amp;"B"),"Encaixe"))="AgendadoB","Agend_NOK",IF((IFERROR(IFERROR(VLOOKUP(A1014,Agendamento!A:C,3,0),VLOOKUP(B1014,Agendamento!B:C,2,0)&amp;"B"),"Encaixe"))="Encaixe","Encaixe","Não Utilizou"))))</f>
        <v>Encaixe</v>
      </c>
      <c r="K1014" s="21" t="str">
        <f>IFERROR(VLOOKUP(L1014,'Base Colaboradores'!C:F,4,0),"PRESTADOR DE SERVIÇOS")</f>
        <v>FINANCAS JURIDICO E INFRAESTRUTURA</v>
      </c>
      <c r="L1014" s="19" t="s">
        <v>16098</v>
      </c>
      <c r="M1014" s="19" t="s">
        <v>5255</v>
      </c>
      <c r="N1014" s="19" t="s">
        <v>17509</v>
      </c>
    </row>
    <row r="1015" spans="1:14" x14ac:dyDescent="0.25">
      <c r="A1015" s="19" t="str">
        <f t="shared" si="46"/>
        <v>48074Sambodromo x JB4607400h</v>
      </c>
      <c r="B1015" s="19" t="str">
        <f t="shared" si="47"/>
        <v>48074Sambodromo x JB46074</v>
      </c>
      <c r="C1015" s="19" t="s">
        <v>255</v>
      </c>
      <c r="D1015" s="19">
        <v>48074</v>
      </c>
      <c r="E1015" s="20"/>
      <c r="F1015" s="19" t="s">
        <v>159</v>
      </c>
      <c r="G1015" s="21" t="s">
        <v>152</v>
      </c>
      <c r="H1015" s="22">
        <f t="shared" si="48"/>
        <v>46074</v>
      </c>
      <c r="I1015" s="19" t="s">
        <v>624</v>
      </c>
      <c r="J1015" s="21" t="str">
        <f>IF(LEN(A1015&amp;B1015)&lt;2,"Não Utilizou",IF((IFERROR(IFERROR(VLOOKUP(A1015,Agendamento!A:C,3,0),VLOOKUP(B1015,Agendamento!B:C,2,0)&amp;"B"),"Encaixe"))="Agendado","Agend_OK",IF((IFERROR(IFERROR(VLOOKUP(A1015,Agendamento!A:C,3,0),VLOOKUP(B1015,Agendamento!B:C,2,0)&amp;"B"),"Encaixe"))="AgendadoB","Agend_NOK",IF((IFERROR(IFERROR(VLOOKUP(A1015,Agendamento!A:C,3,0),VLOOKUP(B1015,Agendamento!B:C,2,0)&amp;"B"),"Encaixe"))="Encaixe","Encaixe","Não Utilizou"))))</f>
        <v>Encaixe</v>
      </c>
      <c r="K1015" s="21" t="str">
        <f>IFERROR(VLOOKUP(L1015,'Base Colaboradores'!C:F,4,0),"PRESTADOR DE SERVIÇOS")</f>
        <v>TECNOLOGIA</v>
      </c>
      <c r="L1015" s="19" t="s">
        <v>16822</v>
      </c>
      <c r="M1015" s="19" t="s">
        <v>5465</v>
      </c>
      <c r="N1015" s="19" t="s">
        <v>17875</v>
      </c>
    </row>
    <row r="1016" spans="1:14" x14ac:dyDescent="0.25">
      <c r="A1016" s="19" t="str">
        <f t="shared" si="46"/>
        <v>62138Sambodromo x EG4607404h</v>
      </c>
      <c r="B1016" s="19" t="str">
        <f t="shared" si="47"/>
        <v>62138Sambodromo x EG46074</v>
      </c>
      <c r="C1016" s="19" t="s">
        <v>153</v>
      </c>
      <c r="D1016" s="19">
        <v>62138</v>
      </c>
      <c r="E1016" s="20"/>
      <c r="F1016" s="19" t="s">
        <v>151</v>
      </c>
      <c r="G1016" s="21" t="s">
        <v>178</v>
      </c>
      <c r="H1016" s="22">
        <f t="shared" si="48"/>
        <v>46074</v>
      </c>
      <c r="I1016" s="19" t="s">
        <v>624</v>
      </c>
      <c r="J1016" s="21" t="str">
        <f>IF(LEN(A1016&amp;B1016)&lt;2,"Não Utilizou",IF((IFERROR(IFERROR(VLOOKUP(A1016,Agendamento!A:C,3,0),VLOOKUP(B1016,Agendamento!B:C,2,0)&amp;"B"),"Encaixe"))="Agendado","Agend_OK",IF((IFERROR(IFERROR(VLOOKUP(A1016,Agendamento!A:C,3,0),VLOOKUP(B1016,Agendamento!B:C,2,0)&amp;"B"),"Encaixe"))="AgendadoB","Agend_NOK",IF((IFERROR(IFERROR(VLOOKUP(A1016,Agendamento!A:C,3,0),VLOOKUP(B1016,Agendamento!B:C,2,0)&amp;"B"),"Encaixe"))="Encaixe","Encaixe","Não Utilizou"))))</f>
        <v>Encaixe</v>
      </c>
      <c r="K1016" s="21" t="str">
        <f>IFERROR(VLOOKUP(L1016,'Base Colaboradores'!C:F,4,0),"PRESTADOR DE SERVIÇOS")</f>
        <v>FINANCAS JURIDICO E INFRAESTRUTURA</v>
      </c>
      <c r="L1016" s="19" t="s">
        <v>16113</v>
      </c>
      <c r="M1016" s="19" t="s">
        <v>15288</v>
      </c>
      <c r="N1016" s="19" t="s">
        <v>18019</v>
      </c>
    </row>
    <row r="1017" spans="1:14" x14ac:dyDescent="0.25">
      <c r="A1017" s="19" t="str">
        <f t="shared" si="46"/>
        <v>71697Sambodromo x JB4607402h</v>
      </c>
      <c r="B1017" s="19" t="str">
        <f t="shared" si="47"/>
        <v>71697Sambodromo x JB46074</v>
      </c>
      <c r="C1017" s="19" t="s">
        <v>590</v>
      </c>
      <c r="D1017" s="19">
        <v>71697</v>
      </c>
      <c r="E1017" s="20"/>
      <c r="F1017" s="19" t="s">
        <v>159</v>
      </c>
      <c r="G1017" s="21" t="s">
        <v>166</v>
      </c>
      <c r="H1017" s="22">
        <f t="shared" si="48"/>
        <v>46074</v>
      </c>
      <c r="I1017" s="19" t="s">
        <v>624</v>
      </c>
      <c r="J1017" s="21" t="str">
        <f>IF(LEN(A1017&amp;B1017)&lt;2,"Não Utilizou",IF((IFERROR(IFERROR(VLOOKUP(A1017,Agendamento!A:C,3,0),VLOOKUP(B1017,Agendamento!B:C,2,0)&amp;"B"),"Encaixe"))="Agendado","Agend_OK",IF((IFERROR(IFERROR(VLOOKUP(A1017,Agendamento!A:C,3,0),VLOOKUP(B1017,Agendamento!B:C,2,0)&amp;"B"),"Encaixe"))="AgendadoB","Agend_NOK",IF((IFERROR(IFERROR(VLOOKUP(A1017,Agendamento!A:C,3,0),VLOOKUP(B1017,Agendamento!B:C,2,0)&amp;"B"),"Encaixe"))="Encaixe","Encaixe","Não Utilizou"))))</f>
        <v>Encaixe</v>
      </c>
      <c r="K1017" s="21" t="str">
        <f>IFERROR(VLOOKUP(L1017,'Base Colaboradores'!C:F,4,0),"PRESTADOR DE SERVIÇOS")</f>
        <v>TECNOLOGIA</v>
      </c>
      <c r="L1017" s="19" t="s">
        <v>16317</v>
      </c>
      <c r="M1017" s="19" t="s">
        <v>12397</v>
      </c>
      <c r="N1017" s="19" t="s">
        <v>17682</v>
      </c>
    </row>
    <row r="1018" spans="1:14" x14ac:dyDescent="0.25">
      <c r="A1018" s="19" t="str">
        <f t="shared" si="46"/>
        <v>35509Sambodromo x JB4607403h</v>
      </c>
      <c r="B1018" s="19" t="str">
        <f t="shared" si="47"/>
        <v>35509Sambodromo x JB46074</v>
      </c>
      <c r="C1018" s="19" t="s">
        <v>175</v>
      </c>
      <c r="D1018" s="19">
        <v>35509</v>
      </c>
      <c r="E1018" s="20"/>
      <c r="F1018" s="19" t="s">
        <v>159</v>
      </c>
      <c r="G1018" s="21" t="s">
        <v>172</v>
      </c>
      <c r="H1018" s="22">
        <f t="shared" si="48"/>
        <v>46074</v>
      </c>
      <c r="I1018" s="19" t="s">
        <v>624</v>
      </c>
      <c r="J1018" s="21" t="str">
        <f>IF(LEN(A1018&amp;B1018)&lt;2,"Não Utilizou",IF((IFERROR(IFERROR(VLOOKUP(A1018,Agendamento!A:C,3,0),VLOOKUP(B1018,Agendamento!B:C,2,0)&amp;"B"),"Encaixe"))="Agendado","Agend_OK",IF((IFERROR(IFERROR(VLOOKUP(A1018,Agendamento!A:C,3,0),VLOOKUP(B1018,Agendamento!B:C,2,0)&amp;"B"),"Encaixe"))="AgendadoB","Agend_NOK",IF((IFERROR(IFERROR(VLOOKUP(A1018,Agendamento!A:C,3,0),VLOOKUP(B1018,Agendamento!B:C,2,0)&amp;"B"),"Encaixe"))="Encaixe","Encaixe","Não Utilizou"))))</f>
        <v>Encaixe</v>
      </c>
      <c r="K1018" s="21" t="str">
        <f>IFERROR(VLOOKUP(L1018,'Base Colaboradores'!C:F,4,0),"PRESTADOR DE SERVIÇOS")</f>
        <v>ESTUDIOS GLOBO</v>
      </c>
      <c r="L1018" s="19" t="s">
        <v>16229</v>
      </c>
      <c r="M1018" s="19" t="s">
        <v>14276</v>
      </c>
      <c r="N1018" s="19" t="s">
        <v>17630</v>
      </c>
    </row>
    <row r="1019" spans="1:14" x14ac:dyDescent="0.25">
      <c r="A1019" s="19" t="str">
        <f t="shared" si="46"/>
        <v>9220Sambodromo x EG4607406h</v>
      </c>
      <c r="B1019" s="19" t="str">
        <f t="shared" si="47"/>
        <v>9220Sambodromo x EG46074</v>
      </c>
      <c r="C1019" s="19" t="s">
        <v>612</v>
      </c>
      <c r="D1019" s="19">
        <v>9220</v>
      </c>
      <c r="E1019" s="20"/>
      <c r="F1019" s="19" t="s">
        <v>151</v>
      </c>
      <c r="G1019" s="21" t="s">
        <v>193</v>
      </c>
      <c r="H1019" s="22">
        <f t="shared" si="48"/>
        <v>46074</v>
      </c>
      <c r="I1019" s="19" t="s">
        <v>624</v>
      </c>
      <c r="J1019" s="21" t="str">
        <f>IF(LEN(A1019&amp;B1019)&lt;2,"Não Utilizou",IF((IFERROR(IFERROR(VLOOKUP(A1019,Agendamento!A:C,3,0),VLOOKUP(B1019,Agendamento!B:C,2,0)&amp;"B"),"Encaixe"))="Agendado","Agend_OK",IF((IFERROR(IFERROR(VLOOKUP(A1019,Agendamento!A:C,3,0),VLOOKUP(B1019,Agendamento!B:C,2,0)&amp;"B"),"Encaixe"))="AgendadoB","Agend_NOK",IF((IFERROR(IFERROR(VLOOKUP(A1019,Agendamento!A:C,3,0),VLOOKUP(B1019,Agendamento!B:C,2,0)&amp;"B"),"Encaixe"))="Encaixe","Encaixe","Não Utilizou"))))</f>
        <v>Encaixe</v>
      </c>
      <c r="K1019" s="21" t="str">
        <f>IFERROR(VLOOKUP(L1019,'Base Colaboradores'!C:F,4,0),"PRESTADOR DE SERVIÇOS")</f>
        <v>PRESTADOR DE SERVIÇOS</v>
      </c>
      <c r="L1019" s="19" t="s">
        <v>19218</v>
      </c>
      <c r="M1019" s="19" t="s">
        <v>19218</v>
      </c>
      <c r="N1019" s="19" t="s">
        <v>19218</v>
      </c>
    </row>
    <row r="1020" spans="1:14" x14ac:dyDescent="0.25">
      <c r="A1020" s="19" t="str">
        <f t="shared" si="46"/>
        <v>44142Sambodromo x EG4607400h</v>
      </c>
      <c r="B1020" s="19" t="str">
        <f t="shared" si="47"/>
        <v>44142Sambodromo x EG46074</v>
      </c>
      <c r="C1020" s="19" t="s">
        <v>82</v>
      </c>
      <c r="D1020" s="19">
        <v>44142</v>
      </c>
      <c r="E1020" s="20"/>
      <c r="F1020" s="19" t="s">
        <v>151</v>
      </c>
      <c r="G1020" s="21" t="s">
        <v>152</v>
      </c>
      <c r="H1020" s="22">
        <f t="shared" si="48"/>
        <v>46074</v>
      </c>
      <c r="I1020" s="19" t="s">
        <v>624</v>
      </c>
      <c r="J1020" s="21" t="str">
        <f>IF(LEN(A1020&amp;B1020)&lt;2,"Não Utilizou",IF((IFERROR(IFERROR(VLOOKUP(A1020,Agendamento!A:C,3,0),VLOOKUP(B1020,Agendamento!B:C,2,0)&amp;"B"),"Encaixe"))="Agendado","Agend_OK",IF((IFERROR(IFERROR(VLOOKUP(A1020,Agendamento!A:C,3,0),VLOOKUP(B1020,Agendamento!B:C,2,0)&amp;"B"),"Encaixe"))="AgendadoB","Agend_NOK",IF((IFERROR(IFERROR(VLOOKUP(A1020,Agendamento!A:C,3,0),VLOOKUP(B1020,Agendamento!B:C,2,0)&amp;"B"),"Encaixe"))="Encaixe","Encaixe","Não Utilizou"))))</f>
        <v>Agend_NOK</v>
      </c>
      <c r="K1020" s="21" t="str">
        <f>IFERROR(VLOOKUP(L1020,'Base Colaboradores'!C:F,4,0),"PRESTADOR DE SERVIÇOS")</f>
        <v>TECNOLOGIA</v>
      </c>
      <c r="L1020" s="19" t="s">
        <v>16260</v>
      </c>
      <c r="M1020" s="19" t="s">
        <v>5234</v>
      </c>
      <c r="N1020" s="19" t="s">
        <v>17926</v>
      </c>
    </row>
    <row r="1021" spans="1:14" x14ac:dyDescent="0.25">
      <c r="A1021" s="19" t="str">
        <f t="shared" si="46"/>
        <v>84161Sambodromo x EG4607406h</v>
      </c>
      <c r="B1021" s="19" t="str">
        <f t="shared" si="47"/>
        <v>84161Sambodromo x EG46074</v>
      </c>
      <c r="C1021" s="19" t="s">
        <v>195</v>
      </c>
      <c r="D1021" s="19">
        <v>84161</v>
      </c>
      <c r="E1021" s="20"/>
      <c r="F1021" s="19" t="s">
        <v>151</v>
      </c>
      <c r="G1021" s="21" t="s">
        <v>193</v>
      </c>
      <c r="H1021" s="22">
        <f t="shared" si="48"/>
        <v>46074</v>
      </c>
      <c r="I1021" s="19" t="s">
        <v>624</v>
      </c>
      <c r="J1021" s="21" t="str">
        <f>IF(LEN(A1021&amp;B1021)&lt;2,"Não Utilizou",IF((IFERROR(IFERROR(VLOOKUP(A1021,Agendamento!A:C,3,0),VLOOKUP(B1021,Agendamento!B:C,2,0)&amp;"B"),"Encaixe"))="Agendado","Agend_OK",IF((IFERROR(IFERROR(VLOOKUP(A1021,Agendamento!A:C,3,0),VLOOKUP(B1021,Agendamento!B:C,2,0)&amp;"B"),"Encaixe"))="AgendadoB","Agend_NOK",IF((IFERROR(IFERROR(VLOOKUP(A1021,Agendamento!A:C,3,0),VLOOKUP(B1021,Agendamento!B:C,2,0)&amp;"B"),"Encaixe"))="Encaixe","Encaixe","Não Utilizou"))))</f>
        <v>Agend_NOK</v>
      </c>
      <c r="K1021" s="21" t="str">
        <f>IFERROR(VLOOKUP(L1021,'Base Colaboradores'!C:F,4,0),"PRESTADOR DE SERVIÇOS")</f>
        <v>TECNOLOGIA</v>
      </c>
      <c r="L1021" s="19" t="s">
        <v>16317</v>
      </c>
      <c r="M1021" s="19" t="s">
        <v>12397</v>
      </c>
      <c r="N1021" s="19" t="s">
        <v>17583</v>
      </c>
    </row>
    <row r="1022" spans="1:14" x14ac:dyDescent="0.25">
      <c r="A1022" s="19" t="str">
        <f t="shared" si="46"/>
        <v>70705Sambodromo x EG4607400h</v>
      </c>
      <c r="B1022" s="19" t="str">
        <f t="shared" si="47"/>
        <v>70705Sambodromo x EG46074</v>
      </c>
      <c r="C1022" s="19" t="s">
        <v>156</v>
      </c>
      <c r="D1022" s="19">
        <v>70705</v>
      </c>
      <c r="E1022" s="20"/>
      <c r="F1022" s="19" t="s">
        <v>151</v>
      </c>
      <c r="G1022" s="21" t="s">
        <v>152</v>
      </c>
      <c r="H1022" s="22">
        <f t="shared" si="48"/>
        <v>46074</v>
      </c>
      <c r="I1022" s="19" t="s">
        <v>624</v>
      </c>
      <c r="J1022" s="21" t="str">
        <f>IF(LEN(A1022&amp;B1022)&lt;2,"Não Utilizou",IF((IFERROR(IFERROR(VLOOKUP(A1022,Agendamento!A:C,3,0),VLOOKUP(B1022,Agendamento!B:C,2,0)&amp;"B"),"Encaixe"))="Agendado","Agend_OK",IF((IFERROR(IFERROR(VLOOKUP(A1022,Agendamento!A:C,3,0),VLOOKUP(B1022,Agendamento!B:C,2,0)&amp;"B"),"Encaixe"))="AgendadoB","Agend_NOK",IF((IFERROR(IFERROR(VLOOKUP(A1022,Agendamento!A:C,3,0),VLOOKUP(B1022,Agendamento!B:C,2,0)&amp;"B"),"Encaixe"))="Encaixe","Encaixe","Não Utilizou"))))</f>
        <v>Agend_OK</v>
      </c>
      <c r="K1022" s="21" t="str">
        <f>IFERROR(VLOOKUP(L1022,'Base Colaboradores'!C:F,4,0),"PRESTADOR DE SERVIÇOS")</f>
        <v>FINANCAS JURIDICO E INFRAESTRUTURA</v>
      </c>
      <c r="L1022" s="19" t="s">
        <v>16098</v>
      </c>
      <c r="M1022" s="19" t="s">
        <v>5255</v>
      </c>
      <c r="N1022" s="19" t="s">
        <v>18114</v>
      </c>
    </row>
    <row r="1023" spans="1:14" x14ac:dyDescent="0.25">
      <c r="A1023" s="19" t="str">
        <f t="shared" si="46"/>
        <v>85656Sambodromo x EG4607406h</v>
      </c>
      <c r="B1023" s="19" t="str">
        <f t="shared" si="47"/>
        <v>85656Sambodromo x EG46074</v>
      </c>
      <c r="C1023" s="19" t="s">
        <v>85</v>
      </c>
      <c r="D1023" s="19">
        <v>85656</v>
      </c>
      <c r="E1023" s="20"/>
      <c r="F1023" s="19" t="s">
        <v>151</v>
      </c>
      <c r="G1023" s="21" t="s">
        <v>193</v>
      </c>
      <c r="H1023" s="22">
        <f t="shared" si="48"/>
        <v>46074</v>
      </c>
      <c r="I1023" s="19" t="s">
        <v>624</v>
      </c>
      <c r="J1023" s="21" t="str">
        <f>IF(LEN(A1023&amp;B1023)&lt;2,"Não Utilizou",IF((IFERROR(IFERROR(VLOOKUP(A1023,Agendamento!A:C,3,0),VLOOKUP(B1023,Agendamento!B:C,2,0)&amp;"B"),"Encaixe"))="Agendado","Agend_OK",IF((IFERROR(IFERROR(VLOOKUP(A1023,Agendamento!A:C,3,0),VLOOKUP(B1023,Agendamento!B:C,2,0)&amp;"B"),"Encaixe"))="AgendadoB","Agend_NOK",IF((IFERROR(IFERROR(VLOOKUP(A1023,Agendamento!A:C,3,0),VLOOKUP(B1023,Agendamento!B:C,2,0)&amp;"B"),"Encaixe"))="Encaixe","Encaixe","Não Utilizou"))))</f>
        <v>Agend_NOK</v>
      </c>
      <c r="K1023" s="21" t="str">
        <f>IFERROR(VLOOKUP(L1023,'Base Colaboradores'!C:F,4,0),"PRESTADOR DE SERVIÇOS")</f>
        <v>TECNOLOGIA</v>
      </c>
      <c r="L1023" s="19" t="s">
        <v>16317</v>
      </c>
      <c r="M1023" s="19" t="s">
        <v>12397</v>
      </c>
      <c r="N1023" s="19" t="s">
        <v>17583</v>
      </c>
    </row>
    <row r="1024" spans="1:14" x14ac:dyDescent="0.25">
      <c r="A1024" s="19" t="str">
        <f t="shared" si="46"/>
        <v>41521Sambodromo x EG4607401h</v>
      </c>
      <c r="B1024" s="19" t="str">
        <f t="shared" si="47"/>
        <v>41521Sambodromo x EG46074</v>
      </c>
      <c r="C1024" s="19" t="s">
        <v>596</v>
      </c>
      <c r="D1024" s="19">
        <v>41521</v>
      </c>
      <c r="E1024" s="20"/>
      <c r="F1024" s="19" t="s">
        <v>151</v>
      </c>
      <c r="G1024" s="21" t="s">
        <v>162</v>
      </c>
      <c r="H1024" s="22">
        <f t="shared" si="48"/>
        <v>46074</v>
      </c>
      <c r="I1024" s="19" t="s">
        <v>624</v>
      </c>
      <c r="J1024" s="21" t="str">
        <f>IF(LEN(A1024&amp;B1024)&lt;2,"Não Utilizou",IF((IFERROR(IFERROR(VLOOKUP(A1024,Agendamento!A:C,3,0),VLOOKUP(B1024,Agendamento!B:C,2,0)&amp;"B"),"Encaixe"))="Agendado","Agend_OK",IF((IFERROR(IFERROR(VLOOKUP(A1024,Agendamento!A:C,3,0),VLOOKUP(B1024,Agendamento!B:C,2,0)&amp;"B"),"Encaixe"))="AgendadoB","Agend_NOK",IF((IFERROR(IFERROR(VLOOKUP(A1024,Agendamento!A:C,3,0),VLOOKUP(B1024,Agendamento!B:C,2,0)&amp;"B"),"Encaixe"))="Encaixe","Encaixe","Não Utilizou"))))</f>
        <v>Agend_OK</v>
      </c>
      <c r="K1024" s="21" t="str">
        <f>IFERROR(VLOOKUP(L1024,'Base Colaboradores'!C:F,4,0),"PRESTADOR DE SERVIÇOS")</f>
        <v>TECNOLOGIA</v>
      </c>
      <c r="L1024" s="19" t="s">
        <v>16260</v>
      </c>
      <c r="M1024" s="19" t="s">
        <v>5234</v>
      </c>
      <c r="N1024" s="19" t="s">
        <v>17569</v>
      </c>
    </row>
    <row r="1025" spans="1:14" x14ac:dyDescent="0.25">
      <c r="A1025" s="19" t="str">
        <f t="shared" si="46"/>
        <v>02567944729Sambodromo x EG4607405h</v>
      </c>
      <c r="B1025" s="19" t="str">
        <f t="shared" si="47"/>
        <v>02567944729Sambodromo x EG46074</v>
      </c>
      <c r="C1025" s="19" t="s">
        <v>90</v>
      </c>
      <c r="D1025" s="19"/>
      <c r="E1025" s="20" t="s">
        <v>91</v>
      </c>
      <c r="F1025" s="19" t="s">
        <v>151</v>
      </c>
      <c r="G1025" s="21" t="s">
        <v>188</v>
      </c>
      <c r="H1025" s="22">
        <f t="shared" si="48"/>
        <v>46074</v>
      </c>
      <c r="I1025" s="19" t="s">
        <v>624</v>
      </c>
      <c r="J1025" s="21" t="str">
        <f>IF(LEN(A1025&amp;B1025)&lt;2,"Não Utilizou",IF((IFERROR(IFERROR(VLOOKUP(A1025,Agendamento!A:C,3,0),VLOOKUP(B1025,Agendamento!B:C,2,0)&amp;"B"),"Encaixe"))="Agendado","Agend_OK",IF((IFERROR(IFERROR(VLOOKUP(A1025,Agendamento!A:C,3,0),VLOOKUP(B1025,Agendamento!B:C,2,0)&amp;"B"),"Encaixe"))="AgendadoB","Agend_NOK",IF((IFERROR(IFERROR(VLOOKUP(A1025,Agendamento!A:C,3,0),VLOOKUP(B1025,Agendamento!B:C,2,0)&amp;"B"),"Encaixe"))="Encaixe","Encaixe","Não Utilizou"))))</f>
        <v>Agend_OK</v>
      </c>
      <c r="K1025" s="21" t="str">
        <f>IFERROR(VLOOKUP(L1025,'Base Colaboradores'!C:F,4,0),"PRESTADOR DE SERVIÇOS")</f>
        <v>PRESTADOR DE SERVIÇOS</v>
      </c>
      <c r="L1025" s="19" t="s">
        <v>19299</v>
      </c>
      <c r="M1025" s="19" t="s">
        <v>19218</v>
      </c>
      <c r="N1025" s="19" t="s">
        <v>19218</v>
      </c>
    </row>
    <row r="1026" spans="1:14" x14ac:dyDescent="0.25">
      <c r="A1026" s="19" t="str">
        <f t="shared" si="46"/>
        <v>23578Sambodromo x EG4607400h</v>
      </c>
      <c r="B1026" s="19" t="str">
        <f t="shared" si="47"/>
        <v>23578Sambodromo x EG46074</v>
      </c>
      <c r="C1026" s="19" t="s">
        <v>127</v>
      </c>
      <c r="D1026" s="19">
        <v>23578</v>
      </c>
      <c r="E1026" s="20"/>
      <c r="F1026" s="19" t="s">
        <v>151</v>
      </c>
      <c r="G1026" s="21" t="s">
        <v>152</v>
      </c>
      <c r="H1026" s="22">
        <f t="shared" si="48"/>
        <v>46074</v>
      </c>
      <c r="I1026" s="19" t="s">
        <v>624</v>
      </c>
      <c r="J1026" s="21" t="str">
        <f>IF(LEN(A1026&amp;B1026)&lt;2,"Não Utilizou",IF((IFERROR(IFERROR(VLOOKUP(A1026,Agendamento!A:C,3,0),VLOOKUP(B1026,Agendamento!B:C,2,0)&amp;"B"),"Encaixe"))="Agendado","Agend_OK",IF((IFERROR(IFERROR(VLOOKUP(A1026,Agendamento!A:C,3,0),VLOOKUP(B1026,Agendamento!B:C,2,0)&amp;"B"),"Encaixe"))="AgendadoB","Agend_NOK",IF((IFERROR(IFERROR(VLOOKUP(A1026,Agendamento!A:C,3,0),VLOOKUP(B1026,Agendamento!B:C,2,0)&amp;"B"),"Encaixe"))="Encaixe","Encaixe","Não Utilizou"))))</f>
        <v>Agend_OK</v>
      </c>
      <c r="K1026" s="21" t="str">
        <f>IFERROR(VLOOKUP(L1026,'Base Colaboradores'!C:F,4,0),"PRESTADOR DE SERVIÇOS")</f>
        <v>FINANCAS JURIDICO E INFRAESTRUTURA</v>
      </c>
      <c r="L1026" s="19" t="s">
        <v>16264</v>
      </c>
      <c r="M1026" s="19" t="s">
        <v>15092</v>
      </c>
      <c r="N1026" s="19" t="s">
        <v>17512</v>
      </c>
    </row>
    <row r="1027" spans="1:14" x14ac:dyDescent="0.25">
      <c r="A1027" s="19" t="str">
        <f t="shared" ref="A1027:A1034" si="49">IF(LEN(D1027)&gt;1,D1027,E1027)&amp;F1027&amp;H1027&amp;G1027</f>
        <v>69082Sambodromo x JB4607400h</v>
      </c>
      <c r="B1027" s="19" t="str">
        <f t="shared" ref="B1027:B1034" si="50">IF(LEN(D1027)&gt;1,D1027,E1027)&amp;F1027&amp;H1027</f>
        <v>69082Sambodromo x JB46074</v>
      </c>
      <c r="C1027" s="19" t="s">
        <v>179</v>
      </c>
      <c r="D1027" s="19">
        <v>69082</v>
      </c>
      <c r="E1027" s="20"/>
      <c r="F1027" s="19" t="s">
        <v>159</v>
      </c>
      <c r="G1027" s="21" t="s">
        <v>152</v>
      </c>
      <c r="H1027" s="22">
        <f t="shared" ref="H1027:H1034" si="51">IF(LEFT(I1027,1)="1",46068,IF(LEFT(I1027,1)="2",46069,IF(LEFT(I1027,1)="3",46070,46074)))</f>
        <v>46074</v>
      </c>
      <c r="I1027" s="19" t="s">
        <v>624</v>
      </c>
      <c r="J1027" s="21" t="str">
        <f>IF(LEN(A1027&amp;B1027)&lt;2,"Não Utilizou",IF((IFERROR(IFERROR(VLOOKUP(A1027,Agendamento!A:C,3,0),VLOOKUP(B1027,Agendamento!B:C,2,0)&amp;"B"),"Encaixe"))="Agendado","Agend_OK",IF((IFERROR(IFERROR(VLOOKUP(A1027,Agendamento!A:C,3,0),VLOOKUP(B1027,Agendamento!B:C,2,0)&amp;"B"),"Encaixe"))="AgendadoB","Agend_NOK",IF((IFERROR(IFERROR(VLOOKUP(A1027,Agendamento!A:C,3,0),VLOOKUP(B1027,Agendamento!B:C,2,0)&amp;"B"),"Encaixe"))="Encaixe","Encaixe","Não Utilizou"))))</f>
        <v>Agend_NOK</v>
      </c>
      <c r="K1027" s="21" t="str">
        <f>IFERROR(VLOOKUP(L1027,'Base Colaboradores'!C:F,4,0),"PRESTADOR DE SERVIÇOS")</f>
        <v>TECNOLOGIA</v>
      </c>
      <c r="L1027" s="19" t="s">
        <v>16680</v>
      </c>
      <c r="M1027" s="19" t="s">
        <v>13875</v>
      </c>
      <c r="N1027" s="19" t="s">
        <v>17892</v>
      </c>
    </row>
    <row r="1028" spans="1:14" x14ac:dyDescent="0.25">
      <c r="A1028" s="19" t="str">
        <f t="shared" si="49"/>
        <v>07377500735Sambodromo x EG4607406h</v>
      </c>
      <c r="B1028" s="19" t="str">
        <f t="shared" si="50"/>
        <v>07377500735Sambodromo x EG46074</v>
      </c>
      <c r="C1028" s="19" t="s">
        <v>88</v>
      </c>
      <c r="D1028" s="19"/>
      <c r="E1028" s="20" t="s">
        <v>89</v>
      </c>
      <c r="F1028" s="19" t="s">
        <v>151</v>
      </c>
      <c r="G1028" s="21" t="s">
        <v>193</v>
      </c>
      <c r="H1028" s="22">
        <f t="shared" si="51"/>
        <v>46074</v>
      </c>
      <c r="I1028" s="19" t="s">
        <v>624</v>
      </c>
      <c r="J1028" s="21" t="str">
        <f>IF(LEN(A1028&amp;B1028)&lt;2,"Não Utilizou",IF((IFERROR(IFERROR(VLOOKUP(A1028,Agendamento!A:C,3,0),VLOOKUP(B1028,Agendamento!B:C,2,0)&amp;"B"),"Encaixe"))="Agendado","Agend_OK",IF((IFERROR(IFERROR(VLOOKUP(A1028,Agendamento!A:C,3,0),VLOOKUP(B1028,Agendamento!B:C,2,0)&amp;"B"),"Encaixe"))="AgendadoB","Agend_NOK",IF((IFERROR(IFERROR(VLOOKUP(A1028,Agendamento!A:C,3,0),VLOOKUP(B1028,Agendamento!B:C,2,0)&amp;"B"),"Encaixe"))="Encaixe","Encaixe","Não Utilizou"))))</f>
        <v>Encaixe</v>
      </c>
      <c r="K1028" s="21" t="str">
        <f>IFERROR(VLOOKUP(L1028,'Base Colaboradores'!C:F,4,0),"PRESTADOR DE SERVIÇOS")</f>
        <v>PRESTADOR DE SERVIÇOS</v>
      </c>
      <c r="L1028" s="19" t="s">
        <v>19218</v>
      </c>
      <c r="M1028" s="19" t="s">
        <v>19218</v>
      </c>
      <c r="N1028" s="19" t="s">
        <v>19218</v>
      </c>
    </row>
    <row r="1029" spans="1:14" x14ac:dyDescent="0.25">
      <c r="A1029" s="19" t="str">
        <f t="shared" si="49"/>
        <v>40753Sambodromo x JB4607402h</v>
      </c>
      <c r="B1029" s="19" t="str">
        <f t="shared" si="50"/>
        <v>40753Sambodromo x JB46074</v>
      </c>
      <c r="C1029" s="19" t="s">
        <v>246</v>
      </c>
      <c r="D1029" s="19">
        <v>40753</v>
      </c>
      <c r="E1029" s="20"/>
      <c r="F1029" s="19" t="s">
        <v>159</v>
      </c>
      <c r="G1029" s="21" t="s">
        <v>166</v>
      </c>
      <c r="H1029" s="22">
        <f t="shared" si="51"/>
        <v>46074</v>
      </c>
      <c r="I1029" s="19" t="s">
        <v>624</v>
      </c>
      <c r="J1029" s="21" t="str">
        <f>IF(LEN(A1029&amp;B1029)&lt;2,"Não Utilizou",IF((IFERROR(IFERROR(VLOOKUP(A1029,Agendamento!A:C,3,0),VLOOKUP(B1029,Agendamento!B:C,2,0)&amp;"B"),"Encaixe"))="Agendado","Agend_OK",IF((IFERROR(IFERROR(VLOOKUP(A1029,Agendamento!A:C,3,0),VLOOKUP(B1029,Agendamento!B:C,2,0)&amp;"B"),"Encaixe"))="AgendadoB","Agend_NOK",IF((IFERROR(IFERROR(VLOOKUP(A1029,Agendamento!A:C,3,0),VLOOKUP(B1029,Agendamento!B:C,2,0)&amp;"B"),"Encaixe"))="Encaixe","Encaixe","Não Utilizou"))))</f>
        <v>Agend_NOK</v>
      </c>
      <c r="K1029" s="21" t="str">
        <f>IFERROR(VLOOKUP(L1029,'Base Colaboradores'!C:F,4,0),"PRESTADOR DE SERVIÇOS")</f>
        <v>TECNOLOGIA</v>
      </c>
      <c r="L1029" s="19" t="s">
        <v>16174</v>
      </c>
      <c r="M1029" s="19" t="s">
        <v>13052</v>
      </c>
      <c r="N1029" s="19" t="s">
        <v>17652</v>
      </c>
    </row>
    <row r="1030" spans="1:14" x14ac:dyDescent="0.25">
      <c r="A1030" s="19" t="str">
        <f t="shared" si="49"/>
        <v>90818Sambodromo x JB4607402h</v>
      </c>
      <c r="B1030" s="19" t="str">
        <f t="shared" si="50"/>
        <v>90818Sambodromo x JB46074</v>
      </c>
      <c r="C1030" s="19" t="s">
        <v>285</v>
      </c>
      <c r="D1030" s="19">
        <v>90818</v>
      </c>
      <c r="E1030" s="20"/>
      <c r="F1030" s="19" t="s">
        <v>159</v>
      </c>
      <c r="G1030" s="21" t="s">
        <v>166</v>
      </c>
      <c r="H1030" s="22">
        <f t="shared" si="51"/>
        <v>46074</v>
      </c>
      <c r="I1030" s="19" t="s">
        <v>624</v>
      </c>
      <c r="J1030" s="21" t="str">
        <f>IF(LEN(A1030&amp;B1030)&lt;2,"Não Utilizou",IF((IFERROR(IFERROR(VLOOKUP(A1030,Agendamento!A:C,3,0),VLOOKUP(B1030,Agendamento!B:C,2,0)&amp;"B"),"Encaixe"))="Agendado","Agend_OK",IF((IFERROR(IFERROR(VLOOKUP(A1030,Agendamento!A:C,3,0),VLOOKUP(B1030,Agendamento!B:C,2,0)&amp;"B"),"Encaixe"))="AgendadoB","Agend_NOK",IF((IFERROR(IFERROR(VLOOKUP(A1030,Agendamento!A:C,3,0),VLOOKUP(B1030,Agendamento!B:C,2,0)&amp;"B"),"Encaixe"))="Encaixe","Encaixe","Não Utilizou"))))</f>
        <v>Agend_NOK</v>
      </c>
      <c r="K1030" s="21" t="str">
        <f>IFERROR(VLOOKUP(L1030,'Base Colaboradores'!C:F,4,0),"PRESTADOR DE SERVIÇOS")</f>
        <v>TECNOLOGIA</v>
      </c>
      <c r="L1030" s="19" t="s">
        <v>16205</v>
      </c>
      <c r="M1030" s="19" t="s">
        <v>10430</v>
      </c>
      <c r="N1030" s="19" t="s">
        <v>17579</v>
      </c>
    </row>
    <row r="1031" spans="1:14" x14ac:dyDescent="0.25">
      <c r="A1031" s="19" t="str">
        <f t="shared" si="49"/>
        <v>11343Sambodromo x EG4607404h</v>
      </c>
      <c r="B1031" s="19" t="str">
        <f t="shared" si="50"/>
        <v>11343Sambodromo x EG46074</v>
      </c>
      <c r="C1031" s="19" t="s">
        <v>595</v>
      </c>
      <c r="D1031" s="19">
        <v>11343</v>
      </c>
      <c r="E1031" s="20"/>
      <c r="F1031" s="19" t="s">
        <v>151</v>
      </c>
      <c r="G1031" s="21" t="s">
        <v>178</v>
      </c>
      <c r="H1031" s="22">
        <f t="shared" si="51"/>
        <v>46074</v>
      </c>
      <c r="I1031" s="19" t="s">
        <v>624</v>
      </c>
      <c r="J1031" s="21" t="str">
        <f>IF(LEN(A1031&amp;B1031)&lt;2,"Não Utilizou",IF((IFERROR(IFERROR(VLOOKUP(A1031,Agendamento!A:C,3,0),VLOOKUP(B1031,Agendamento!B:C,2,0)&amp;"B"),"Encaixe"))="Agendado","Agend_OK",IF((IFERROR(IFERROR(VLOOKUP(A1031,Agendamento!A:C,3,0),VLOOKUP(B1031,Agendamento!B:C,2,0)&amp;"B"),"Encaixe"))="AgendadoB","Agend_NOK",IF((IFERROR(IFERROR(VLOOKUP(A1031,Agendamento!A:C,3,0),VLOOKUP(B1031,Agendamento!B:C,2,0)&amp;"B"),"Encaixe"))="Encaixe","Encaixe","Não Utilizou"))))</f>
        <v>Encaixe</v>
      </c>
      <c r="K1031" s="21" t="str">
        <f>IFERROR(VLOOKUP(L1031,'Base Colaboradores'!C:F,4,0),"PRESTADOR DE SERVIÇOS")</f>
        <v>TECNOLOGIA</v>
      </c>
      <c r="L1031" s="19" t="s">
        <v>16825</v>
      </c>
      <c r="M1031" s="19" t="s">
        <v>14018</v>
      </c>
      <c r="N1031" s="19" t="s">
        <v>18726</v>
      </c>
    </row>
    <row r="1032" spans="1:14" x14ac:dyDescent="0.25">
      <c r="A1032" s="19" t="str">
        <f t="shared" si="49"/>
        <v>53775Sambodromo x EG4607403h</v>
      </c>
      <c r="B1032" s="19" t="str">
        <f t="shared" si="50"/>
        <v>53775Sambodromo x EG46074</v>
      </c>
      <c r="C1032" s="19" t="s">
        <v>569</v>
      </c>
      <c r="D1032" s="19">
        <v>53775</v>
      </c>
      <c r="E1032" s="20"/>
      <c r="F1032" s="19" t="s">
        <v>151</v>
      </c>
      <c r="G1032" s="21" t="s">
        <v>172</v>
      </c>
      <c r="H1032" s="22">
        <f t="shared" si="51"/>
        <v>46074</v>
      </c>
      <c r="I1032" s="19" t="s">
        <v>624</v>
      </c>
      <c r="J1032" s="21" t="str">
        <f>IF(LEN(A1032&amp;B1032)&lt;2,"Não Utilizou",IF((IFERROR(IFERROR(VLOOKUP(A1032,Agendamento!A:C,3,0),VLOOKUP(B1032,Agendamento!B:C,2,0)&amp;"B"),"Encaixe"))="Agendado","Agend_OK",IF((IFERROR(IFERROR(VLOOKUP(A1032,Agendamento!A:C,3,0),VLOOKUP(B1032,Agendamento!B:C,2,0)&amp;"B"),"Encaixe"))="AgendadoB","Agend_NOK",IF((IFERROR(IFERROR(VLOOKUP(A1032,Agendamento!A:C,3,0),VLOOKUP(B1032,Agendamento!B:C,2,0)&amp;"B"),"Encaixe"))="Encaixe","Encaixe","Não Utilizou"))))</f>
        <v>Encaixe</v>
      </c>
      <c r="K1032" s="21" t="str">
        <f>IFERROR(VLOOKUP(L1032,'Base Colaboradores'!C:F,4,0),"PRESTADOR DE SERVIÇOS")</f>
        <v>ESTUDIOS GLOBO</v>
      </c>
      <c r="L1032" s="19" t="s">
        <v>16085</v>
      </c>
      <c r="M1032" s="19" t="s">
        <v>4820</v>
      </c>
      <c r="N1032" s="19" t="s">
        <v>17668</v>
      </c>
    </row>
    <row r="1033" spans="1:14" x14ac:dyDescent="0.25">
      <c r="A1033" s="19" t="str">
        <f t="shared" si="49"/>
        <v>63748Sambodromo x EG4607406h</v>
      </c>
      <c r="B1033" s="19" t="str">
        <f t="shared" si="50"/>
        <v>63748Sambodromo x EG46074</v>
      </c>
      <c r="C1033" s="19" t="s">
        <v>300</v>
      </c>
      <c r="D1033" s="19">
        <v>63748</v>
      </c>
      <c r="E1033" s="20"/>
      <c r="F1033" s="19" t="s">
        <v>151</v>
      </c>
      <c r="G1033" s="21" t="s">
        <v>193</v>
      </c>
      <c r="H1033" s="22">
        <f t="shared" si="51"/>
        <v>46074</v>
      </c>
      <c r="I1033" s="19" t="s">
        <v>624</v>
      </c>
      <c r="J1033" s="21" t="str">
        <f>IF(LEN(A1033&amp;B1033)&lt;2,"Não Utilizou",IF((IFERROR(IFERROR(VLOOKUP(A1033,Agendamento!A:C,3,0),VLOOKUP(B1033,Agendamento!B:C,2,0)&amp;"B"),"Encaixe"))="Agendado","Agend_OK",IF((IFERROR(IFERROR(VLOOKUP(A1033,Agendamento!A:C,3,0),VLOOKUP(B1033,Agendamento!B:C,2,0)&amp;"B"),"Encaixe"))="AgendadoB","Agend_NOK",IF((IFERROR(IFERROR(VLOOKUP(A1033,Agendamento!A:C,3,0),VLOOKUP(B1033,Agendamento!B:C,2,0)&amp;"B"),"Encaixe"))="Encaixe","Encaixe","Não Utilizou"))))</f>
        <v>Agend_NOK</v>
      </c>
      <c r="K1033" s="21" t="str">
        <f>IFERROR(VLOOKUP(L1033,'Base Colaboradores'!C:F,4,0),"PRESTADOR DE SERVIÇOS")</f>
        <v>TECNOLOGIA</v>
      </c>
      <c r="L1033" s="19" t="s">
        <v>16825</v>
      </c>
      <c r="M1033" s="19" t="s">
        <v>14018</v>
      </c>
      <c r="N1033" s="19" t="s">
        <v>17574</v>
      </c>
    </row>
    <row r="1034" spans="1:14" x14ac:dyDescent="0.25">
      <c r="A1034" s="19" t="str">
        <f t="shared" si="49"/>
        <v>78928Sambodromo x EG4607402h</v>
      </c>
      <c r="B1034" s="19" t="str">
        <f t="shared" si="50"/>
        <v>78928Sambodromo x EG46074</v>
      </c>
      <c r="C1034" s="19" t="s">
        <v>185</v>
      </c>
      <c r="D1034" s="19">
        <v>78928</v>
      </c>
      <c r="E1034" s="20"/>
      <c r="F1034" s="19" t="s">
        <v>151</v>
      </c>
      <c r="G1034" s="21" t="s">
        <v>166</v>
      </c>
      <c r="H1034" s="22">
        <f t="shared" si="51"/>
        <v>46074</v>
      </c>
      <c r="I1034" s="19" t="s">
        <v>624</v>
      </c>
      <c r="J1034" s="21" t="str">
        <f>IF(LEN(A1034&amp;B1034)&lt;2,"Não Utilizou",IF((IFERROR(IFERROR(VLOOKUP(A1034,Agendamento!A:C,3,0),VLOOKUP(B1034,Agendamento!B:C,2,0)&amp;"B"),"Encaixe"))="Agendado","Agend_OK",IF((IFERROR(IFERROR(VLOOKUP(A1034,Agendamento!A:C,3,0),VLOOKUP(B1034,Agendamento!B:C,2,0)&amp;"B"),"Encaixe"))="AgendadoB","Agend_NOK",IF((IFERROR(IFERROR(VLOOKUP(A1034,Agendamento!A:C,3,0),VLOOKUP(B1034,Agendamento!B:C,2,0)&amp;"B"),"Encaixe"))="Encaixe","Encaixe","Não Utilizou"))))</f>
        <v>Agend_NOK</v>
      </c>
      <c r="K1034" s="21" t="str">
        <f>IFERROR(VLOOKUP(L1034,'Base Colaboradores'!C:F,4,0),"PRESTADOR DE SERVIÇOS")</f>
        <v>TECNOLOGIA</v>
      </c>
      <c r="L1034" s="19" t="s">
        <v>16260</v>
      </c>
      <c r="M1034" s="19" t="s">
        <v>5234</v>
      </c>
      <c r="N1034" s="19" t="s">
        <v>17510</v>
      </c>
    </row>
    <row r="1035" spans="1:14" x14ac:dyDescent="0.25">
      <c r="A1035" s="31"/>
      <c r="B1035" s="31"/>
      <c r="C1035" s="26" t="s">
        <v>344</v>
      </c>
      <c r="D1035" s="27">
        <v>32636</v>
      </c>
      <c r="E1035" s="27"/>
      <c r="F1035" s="27" t="s">
        <v>151</v>
      </c>
      <c r="G1035" s="32" t="s">
        <v>188</v>
      </c>
      <c r="H1035" s="33">
        <v>46068</v>
      </c>
      <c r="I1035" s="31" t="str">
        <f>IF(H1035=46068,"1 - Primeiro dia",IF(H1035=46069,"2 - Segundo dia",IF(H1035=46070,"3 - Terceiro dia","4 - Quarto dia")))</f>
        <v>1 - Primeiro dia</v>
      </c>
      <c r="J1035" s="34" t="str">
        <f>IF(LEN(A1035&amp;B1035)&lt;2,"Não Utilizou",IF((IFERROR(IFERROR(VLOOKUP(A1035,Agendamento!A:C,3,0),VLOOKUP(B1035,Agendamento!B:C,2,0)&amp;"B"),"Encaixe"))="Agendado","Agend_OK",IF((IFERROR(IFERROR(VLOOKUP(A1035,Agendamento!A:C,3,0),VLOOKUP(B1035,Agendamento!B:C,2,0)&amp;"B"),"Encaixe"))="AgendadoB","Agend_NOK",IF((IFERROR(IFERROR(VLOOKUP(A1035,Agendamento!A:C,3,0),VLOOKUP(B1035,Agendamento!B:C,2,0)&amp;"B"),"Encaixe"))="Encaixe","Encaixe","Não Utilizou"))))</f>
        <v>Não Utilizou</v>
      </c>
      <c r="K1035" s="34" t="str">
        <f>IFERROR(VLOOKUP(L1035,'Base Colaboradores'!C:F,4,0),"PRESTADOR DE SERVIÇOS")</f>
        <v>TECNOLOGIA</v>
      </c>
      <c r="L1035" s="27" t="s">
        <v>16099</v>
      </c>
      <c r="M1035" s="27" t="s">
        <v>7462</v>
      </c>
      <c r="N1035" s="27" t="s">
        <v>17510</v>
      </c>
    </row>
    <row r="1036" spans="1:14" x14ac:dyDescent="0.25">
      <c r="A1036" s="31"/>
      <c r="B1036" s="31"/>
      <c r="C1036" s="26" t="s">
        <v>344</v>
      </c>
      <c r="D1036" s="27">
        <v>32636</v>
      </c>
      <c r="E1036" s="27"/>
      <c r="F1036" s="27" t="s">
        <v>33</v>
      </c>
      <c r="G1036" s="32" t="s">
        <v>34</v>
      </c>
      <c r="H1036" s="33">
        <v>46068</v>
      </c>
      <c r="I1036" s="31" t="str">
        <f t="shared" ref="I1036:I1099" si="52">IF(H1036=46068,"1 - Primeiro dia",IF(H1036=46069,"2 - Segundo dia",IF(H1036=46070,"3 - Terceiro dia","4 - Quarto dia")))</f>
        <v>1 - Primeiro dia</v>
      </c>
      <c r="J1036" s="34" t="str">
        <f>IF(LEN(A1036&amp;B1036)&lt;2,"Não Utilizou",IF((IFERROR(IFERROR(VLOOKUP(A1036,Agendamento!A:C,3,0),VLOOKUP(B1036,Agendamento!B:C,2,0)&amp;"B"),"Encaixe"))="Agendado","Agend_OK",IF((IFERROR(IFERROR(VLOOKUP(A1036,Agendamento!A:C,3,0),VLOOKUP(B1036,Agendamento!B:C,2,0)&amp;"B"),"Encaixe"))="AgendadoB","Agend_NOK",IF((IFERROR(IFERROR(VLOOKUP(A1036,Agendamento!A:C,3,0),VLOOKUP(B1036,Agendamento!B:C,2,0)&amp;"B"),"Encaixe"))="Encaixe","Encaixe","Não Utilizou"))))</f>
        <v>Não Utilizou</v>
      </c>
      <c r="K1036" s="34" t="str">
        <f>IFERROR(VLOOKUP(L1036,'Base Colaboradores'!C:F,4,0),"PRESTADOR DE SERVIÇOS")</f>
        <v>TECNOLOGIA</v>
      </c>
      <c r="L1036" s="27" t="s">
        <v>16099</v>
      </c>
      <c r="M1036" s="27" t="s">
        <v>7462</v>
      </c>
      <c r="N1036" s="27" t="s">
        <v>17510</v>
      </c>
    </row>
    <row r="1037" spans="1:14" x14ac:dyDescent="0.25">
      <c r="A1037" s="31"/>
      <c r="B1037" s="31"/>
      <c r="C1037" s="26" t="s">
        <v>344</v>
      </c>
      <c r="D1037" s="27">
        <v>32636</v>
      </c>
      <c r="E1037" s="27"/>
      <c r="F1037" s="27" t="s">
        <v>33</v>
      </c>
      <c r="G1037" s="32" t="s">
        <v>34</v>
      </c>
      <c r="H1037" s="33">
        <v>46069</v>
      </c>
      <c r="I1037" s="31" t="str">
        <f t="shared" si="52"/>
        <v>2 - Segundo dia</v>
      </c>
      <c r="J1037" s="34" t="str">
        <f>IF(LEN(A1037&amp;B1037)&lt;2,"Não Utilizou",IF((IFERROR(IFERROR(VLOOKUP(A1037,Agendamento!A:C,3,0),VLOOKUP(B1037,Agendamento!B:C,2,0)&amp;"B"),"Encaixe"))="Agendado","Agend_OK",IF((IFERROR(IFERROR(VLOOKUP(A1037,Agendamento!A:C,3,0),VLOOKUP(B1037,Agendamento!B:C,2,0)&amp;"B"),"Encaixe"))="AgendadoB","Agend_NOK",IF((IFERROR(IFERROR(VLOOKUP(A1037,Agendamento!A:C,3,0),VLOOKUP(B1037,Agendamento!B:C,2,0)&amp;"B"),"Encaixe"))="Encaixe","Encaixe","Não Utilizou"))))</f>
        <v>Não Utilizou</v>
      </c>
      <c r="K1037" s="34" t="str">
        <f>IFERROR(VLOOKUP(L1037,'Base Colaboradores'!C:F,4,0),"PRESTADOR DE SERVIÇOS")</f>
        <v>TECNOLOGIA</v>
      </c>
      <c r="L1037" s="27" t="s">
        <v>16099</v>
      </c>
      <c r="M1037" s="27" t="s">
        <v>7462</v>
      </c>
      <c r="N1037" s="27" t="s">
        <v>17510</v>
      </c>
    </row>
    <row r="1038" spans="1:14" x14ac:dyDescent="0.25">
      <c r="A1038" s="31"/>
      <c r="B1038" s="31"/>
      <c r="C1038" s="26" t="s">
        <v>344</v>
      </c>
      <c r="D1038" s="27">
        <v>32636</v>
      </c>
      <c r="E1038" s="27"/>
      <c r="F1038" s="27" t="s">
        <v>33</v>
      </c>
      <c r="G1038" s="32" t="s">
        <v>34</v>
      </c>
      <c r="H1038" s="33">
        <v>46070</v>
      </c>
      <c r="I1038" s="31" t="str">
        <f t="shared" si="52"/>
        <v>3 - Terceiro dia</v>
      </c>
      <c r="J1038" s="34" t="str">
        <f>IF(LEN(A1038&amp;B1038)&lt;2,"Não Utilizou",IF((IFERROR(IFERROR(VLOOKUP(A1038,Agendamento!A:C,3,0),VLOOKUP(B1038,Agendamento!B:C,2,0)&amp;"B"),"Encaixe"))="Agendado","Agend_OK",IF((IFERROR(IFERROR(VLOOKUP(A1038,Agendamento!A:C,3,0),VLOOKUP(B1038,Agendamento!B:C,2,0)&amp;"B"),"Encaixe"))="AgendadoB","Agend_NOK",IF((IFERROR(IFERROR(VLOOKUP(A1038,Agendamento!A:C,3,0),VLOOKUP(B1038,Agendamento!B:C,2,0)&amp;"B"),"Encaixe"))="Encaixe","Encaixe","Não Utilizou"))))</f>
        <v>Não Utilizou</v>
      </c>
      <c r="K1038" s="34" t="str">
        <f>IFERROR(VLOOKUP(L1038,'Base Colaboradores'!C:F,4,0),"PRESTADOR DE SERVIÇOS")</f>
        <v>TECNOLOGIA</v>
      </c>
      <c r="L1038" s="27" t="s">
        <v>16099</v>
      </c>
      <c r="M1038" s="27" t="s">
        <v>7462</v>
      </c>
      <c r="N1038" s="27" t="s">
        <v>17510</v>
      </c>
    </row>
    <row r="1039" spans="1:14" x14ac:dyDescent="0.25">
      <c r="A1039" s="31"/>
      <c r="B1039" s="31"/>
      <c r="C1039" s="26" t="s">
        <v>344</v>
      </c>
      <c r="D1039" s="27">
        <v>32636</v>
      </c>
      <c r="E1039" s="27"/>
      <c r="F1039" s="27" t="s">
        <v>33</v>
      </c>
      <c r="G1039" s="32" t="s">
        <v>34</v>
      </c>
      <c r="H1039" s="33">
        <v>46074</v>
      </c>
      <c r="I1039" s="31" t="str">
        <f t="shared" si="52"/>
        <v>4 - Quarto dia</v>
      </c>
      <c r="J1039" s="34" t="str">
        <f>IF(LEN(A1039&amp;B1039)&lt;2,"Não Utilizou",IF((IFERROR(IFERROR(VLOOKUP(A1039,Agendamento!A:C,3,0),VLOOKUP(B1039,Agendamento!B:C,2,0)&amp;"B"),"Encaixe"))="Agendado","Agend_OK",IF((IFERROR(IFERROR(VLOOKUP(A1039,Agendamento!A:C,3,0),VLOOKUP(B1039,Agendamento!B:C,2,0)&amp;"B"),"Encaixe"))="AgendadoB","Agend_NOK",IF((IFERROR(IFERROR(VLOOKUP(A1039,Agendamento!A:C,3,0),VLOOKUP(B1039,Agendamento!B:C,2,0)&amp;"B"),"Encaixe"))="Encaixe","Encaixe","Não Utilizou"))))</f>
        <v>Não Utilizou</v>
      </c>
      <c r="K1039" s="34" t="str">
        <f>IFERROR(VLOOKUP(L1039,'Base Colaboradores'!C:F,4,0),"PRESTADOR DE SERVIÇOS")</f>
        <v>TECNOLOGIA</v>
      </c>
      <c r="L1039" s="27" t="s">
        <v>16099</v>
      </c>
      <c r="M1039" s="27" t="s">
        <v>7462</v>
      </c>
      <c r="N1039" s="27" t="s">
        <v>17510</v>
      </c>
    </row>
    <row r="1040" spans="1:14" x14ac:dyDescent="0.25">
      <c r="A1040" s="31"/>
      <c r="B1040" s="31"/>
      <c r="C1040" s="26" t="s">
        <v>344</v>
      </c>
      <c r="D1040" s="27">
        <v>32636</v>
      </c>
      <c r="E1040" s="27"/>
      <c r="F1040" s="27" t="s">
        <v>159</v>
      </c>
      <c r="G1040" s="32" t="s">
        <v>188</v>
      </c>
      <c r="H1040" s="33">
        <v>46068</v>
      </c>
      <c r="I1040" s="31" t="str">
        <f t="shared" si="52"/>
        <v>1 - Primeiro dia</v>
      </c>
      <c r="J1040" s="34" t="str">
        <f>IF(LEN(A1040&amp;B1040)&lt;2,"Não Utilizou",IF((IFERROR(IFERROR(VLOOKUP(A1040,Agendamento!A:C,3,0),VLOOKUP(B1040,Agendamento!B:C,2,0)&amp;"B"),"Encaixe"))="Agendado","Agend_OK",IF((IFERROR(IFERROR(VLOOKUP(A1040,Agendamento!A:C,3,0),VLOOKUP(B1040,Agendamento!B:C,2,0)&amp;"B"),"Encaixe"))="AgendadoB","Agend_NOK",IF((IFERROR(IFERROR(VLOOKUP(A1040,Agendamento!A:C,3,0),VLOOKUP(B1040,Agendamento!B:C,2,0)&amp;"B"),"Encaixe"))="Encaixe","Encaixe","Não Utilizou"))))</f>
        <v>Não Utilizou</v>
      </c>
      <c r="K1040" s="34" t="str">
        <f>IFERROR(VLOOKUP(L1040,'Base Colaboradores'!C:F,4,0),"PRESTADOR DE SERVIÇOS")</f>
        <v>TECNOLOGIA</v>
      </c>
      <c r="L1040" s="27" t="s">
        <v>16099</v>
      </c>
      <c r="M1040" s="27" t="s">
        <v>7462</v>
      </c>
      <c r="N1040" s="27" t="s">
        <v>17510</v>
      </c>
    </row>
    <row r="1041" spans="1:14" x14ac:dyDescent="0.25">
      <c r="A1041" s="31"/>
      <c r="B1041" s="31"/>
      <c r="C1041" s="26" t="s">
        <v>344</v>
      </c>
      <c r="D1041" s="27">
        <v>32636</v>
      </c>
      <c r="E1041" s="27"/>
      <c r="F1041" s="27" t="s">
        <v>159</v>
      </c>
      <c r="G1041" s="32" t="s">
        <v>188</v>
      </c>
      <c r="H1041" s="33">
        <v>46069</v>
      </c>
      <c r="I1041" s="31" t="str">
        <f t="shared" si="52"/>
        <v>2 - Segundo dia</v>
      </c>
      <c r="J1041" s="34" t="str">
        <f>IF(LEN(A1041&amp;B1041)&lt;2,"Não Utilizou",IF((IFERROR(IFERROR(VLOOKUP(A1041,Agendamento!A:C,3,0),VLOOKUP(B1041,Agendamento!B:C,2,0)&amp;"B"),"Encaixe"))="Agendado","Agend_OK",IF((IFERROR(IFERROR(VLOOKUP(A1041,Agendamento!A:C,3,0),VLOOKUP(B1041,Agendamento!B:C,2,0)&amp;"B"),"Encaixe"))="AgendadoB","Agend_NOK",IF((IFERROR(IFERROR(VLOOKUP(A1041,Agendamento!A:C,3,0),VLOOKUP(B1041,Agendamento!B:C,2,0)&amp;"B"),"Encaixe"))="Encaixe","Encaixe","Não Utilizou"))))</f>
        <v>Não Utilizou</v>
      </c>
      <c r="K1041" s="34" t="str">
        <f>IFERROR(VLOOKUP(L1041,'Base Colaboradores'!C:F,4,0),"PRESTADOR DE SERVIÇOS")</f>
        <v>TECNOLOGIA</v>
      </c>
      <c r="L1041" s="27" t="s">
        <v>16099</v>
      </c>
      <c r="M1041" s="27" t="s">
        <v>7462</v>
      </c>
      <c r="N1041" s="27" t="s">
        <v>17510</v>
      </c>
    </row>
    <row r="1042" spans="1:14" x14ac:dyDescent="0.25">
      <c r="A1042" s="31"/>
      <c r="B1042" s="31"/>
      <c r="C1042" s="26" t="s">
        <v>344</v>
      </c>
      <c r="D1042" s="27">
        <v>32636</v>
      </c>
      <c r="E1042" s="27"/>
      <c r="F1042" s="27" t="s">
        <v>159</v>
      </c>
      <c r="G1042" s="32" t="s">
        <v>188</v>
      </c>
      <c r="H1042" s="33">
        <v>46070</v>
      </c>
      <c r="I1042" s="31" t="str">
        <f t="shared" si="52"/>
        <v>3 - Terceiro dia</v>
      </c>
      <c r="J1042" s="34" t="str">
        <f>IF(LEN(A1042&amp;B1042)&lt;2,"Não Utilizou",IF((IFERROR(IFERROR(VLOOKUP(A1042,Agendamento!A:C,3,0),VLOOKUP(B1042,Agendamento!B:C,2,0)&amp;"B"),"Encaixe"))="Agendado","Agend_OK",IF((IFERROR(IFERROR(VLOOKUP(A1042,Agendamento!A:C,3,0),VLOOKUP(B1042,Agendamento!B:C,2,0)&amp;"B"),"Encaixe"))="AgendadoB","Agend_NOK",IF((IFERROR(IFERROR(VLOOKUP(A1042,Agendamento!A:C,3,0),VLOOKUP(B1042,Agendamento!B:C,2,0)&amp;"B"),"Encaixe"))="Encaixe","Encaixe","Não Utilizou"))))</f>
        <v>Não Utilizou</v>
      </c>
      <c r="K1042" s="34" t="str">
        <f>IFERROR(VLOOKUP(L1042,'Base Colaboradores'!C:F,4,0),"PRESTADOR DE SERVIÇOS")</f>
        <v>TECNOLOGIA</v>
      </c>
      <c r="L1042" s="27" t="s">
        <v>16099</v>
      </c>
      <c r="M1042" s="27" t="s">
        <v>7462</v>
      </c>
      <c r="N1042" s="27" t="s">
        <v>17510</v>
      </c>
    </row>
    <row r="1043" spans="1:14" x14ac:dyDescent="0.25">
      <c r="A1043" s="31"/>
      <c r="B1043" s="31"/>
      <c r="C1043" s="26" t="s">
        <v>344</v>
      </c>
      <c r="D1043" s="27">
        <v>32636</v>
      </c>
      <c r="E1043" s="27"/>
      <c r="F1043" s="27" t="s">
        <v>159</v>
      </c>
      <c r="G1043" s="32" t="s">
        <v>188</v>
      </c>
      <c r="H1043" s="33">
        <v>46074</v>
      </c>
      <c r="I1043" s="31" t="str">
        <f t="shared" si="52"/>
        <v>4 - Quarto dia</v>
      </c>
      <c r="J1043" s="34" t="str">
        <f>IF(LEN(A1043&amp;B1043)&lt;2,"Não Utilizou",IF((IFERROR(IFERROR(VLOOKUP(A1043,Agendamento!A:C,3,0),VLOOKUP(B1043,Agendamento!B:C,2,0)&amp;"B"),"Encaixe"))="Agendado","Agend_OK",IF((IFERROR(IFERROR(VLOOKUP(A1043,Agendamento!A:C,3,0),VLOOKUP(B1043,Agendamento!B:C,2,0)&amp;"B"),"Encaixe"))="AgendadoB","Agend_NOK",IF((IFERROR(IFERROR(VLOOKUP(A1043,Agendamento!A:C,3,0),VLOOKUP(B1043,Agendamento!B:C,2,0)&amp;"B"),"Encaixe"))="Encaixe","Encaixe","Não Utilizou"))))</f>
        <v>Não Utilizou</v>
      </c>
      <c r="K1043" s="34" t="str">
        <f>IFERROR(VLOOKUP(L1043,'Base Colaboradores'!C:F,4,0),"PRESTADOR DE SERVIÇOS")</f>
        <v>TECNOLOGIA</v>
      </c>
      <c r="L1043" s="27" t="s">
        <v>16099</v>
      </c>
      <c r="M1043" s="27" t="s">
        <v>7462</v>
      </c>
      <c r="N1043" s="27" t="s">
        <v>17510</v>
      </c>
    </row>
    <row r="1044" spans="1:14" x14ac:dyDescent="0.25">
      <c r="A1044" s="31"/>
      <c r="B1044" s="31"/>
      <c r="C1044" s="26" t="s">
        <v>529</v>
      </c>
      <c r="D1044" s="28"/>
      <c r="E1044" s="27">
        <v>15974990722</v>
      </c>
      <c r="F1044" s="27" t="s">
        <v>6</v>
      </c>
      <c r="G1044" s="32" t="s">
        <v>7</v>
      </c>
      <c r="H1044" s="33">
        <v>46068</v>
      </c>
      <c r="I1044" s="31" t="str">
        <f t="shared" si="52"/>
        <v>1 - Primeiro dia</v>
      </c>
      <c r="J1044" s="34" t="str">
        <f>IF(LEN(A1044&amp;B1044)&lt;2,"Não Utilizou",IF((IFERROR(IFERROR(VLOOKUP(A1044,Agendamento!A:C,3,0),VLOOKUP(B1044,Agendamento!B:C,2,0)&amp;"B"),"Encaixe"))="Agendado","Agend_OK",IF((IFERROR(IFERROR(VLOOKUP(A1044,Agendamento!A:C,3,0),VLOOKUP(B1044,Agendamento!B:C,2,0)&amp;"B"),"Encaixe"))="AgendadoB","Agend_NOK",IF((IFERROR(IFERROR(VLOOKUP(A1044,Agendamento!A:C,3,0),VLOOKUP(B1044,Agendamento!B:C,2,0)&amp;"B"),"Encaixe"))="Encaixe","Encaixe","Não Utilizou"))))</f>
        <v>Não Utilizou</v>
      </c>
      <c r="K1044" s="34" t="str">
        <f>IFERROR(VLOOKUP(L1044,'Base Colaboradores'!C:F,4,0),"PRESTADOR DE SERVIÇOS")</f>
        <v>PRESTADOR DE SERVIÇOS</v>
      </c>
      <c r="L1044" s="27" t="s">
        <v>530</v>
      </c>
      <c r="M1044" s="27" t="s">
        <v>19218</v>
      </c>
      <c r="N1044" s="27" t="s">
        <v>19218</v>
      </c>
    </row>
    <row r="1045" spans="1:14" x14ac:dyDescent="0.25">
      <c r="A1045" s="31"/>
      <c r="B1045" s="31"/>
      <c r="C1045" s="26" t="s">
        <v>529</v>
      </c>
      <c r="D1045" s="28"/>
      <c r="E1045" s="27">
        <v>15974990722</v>
      </c>
      <c r="F1045" s="27" t="s">
        <v>6</v>
      </c>
      <c r="G1045" s="32" t="s">
        <v>7</v>
      </c>
      <c r="H1045" s="33">
        <v>46069</v>
      </c>
      <c r="I1045" s="31" t="str">
        <f t="shared" si="52"/>
        <v>2 - Segundo dia</v>
      </c>
      <c r="J1045" s="34" t="str">
        <f>IF(LEN(A1045&amp;B1045)&lt;2,"Não Utilizou",IF((IFERROR(IFERROR(VLOOKUP(A1045,Agendamento!A:C,3,0),VLOOKUP(B1045,Agendamento!B:C,2,0)&amp;"B"),"Encaixe"))="Agendado","Agend_OK",IF((IFERROR(IFERROR(VLOOKUP(A1045,Agendamento!A:C,3,0),VLOOKUP(B1045,Agendamento!B:C,2,0)&amp;"B"),"Encaixe"))="AgendadoB","Agend_NOK",IF((IFERROR(IFERROR(VLOOKUP(A1045,Agendamento!A:C,3,0),VLOOKUP(B1045,Agendamento!B:C,2,0)&amp;"B"),"Encaixe"))="Encaixe","Encaixe","Não Utilizou"))))</f>
        <v>Não Utilizou</v>
      </c>
      <c r="K1045" s="34" t="str">
        <f>IFERROR(VLOOKUP(L1045,'Base Colaboradores'!C:F,4,0),"PRESTADOR DE SERVIÇOS")</f>
        <v>PRESTADOR DE SERVIÇOS</v>
      </c>
      <c r="L1045" s="27" t="s">
        <v>530</v>
      </c>
      <c r="M1045" s="27" t="s">
        <v>19218</v>
      </c>
      <c r="N1045" s="27" t="s">
        <v>19218</v>
      </c>
    </row>
    <row r="1046" spans="1:14" x14ac:dyDescent="0.25">
      <c r="A1046" s="31"/>
      <c r="B1046" s="31"/>
      <c r="C1046" s="26" t="s">
        <v>529</v>
      </c>
      <c r="D1046" s="28"/>
      <c r="E1046" s="27">
        <v>15974990722</v>
      </c>
      <c r="F1046" s="27" t="s">
        <v>6</v>
      </c>
      <c r="G1046" s="32" t="s">
        <v>7</v>
      </c>
      <c r="H1046" s="33">
        <v>46070</v>
      </c>
      <c r="I1046" s="31" t="str">
        <f t="shared" si="52"/>
        <v>3 - Terceiro dia</v>
      </c>
      <c r="J1046" s="34" t="str">
        <f>IF(LEN(A1046&amp;B1046)&lt;2,"Não Utilizou",IF((IFERROR(IFERROR(VLOOKUP(A1046,Agendamento!A:C,3,0),VLOOKUP(B1046,Agendamento!B:C,2,0)&amp;"B"),"Encaixe"))="Agendado","Agend_OK",IF((IFERROR(IFERROR(VLOOKUP(A1046,Agendamento!A:C,3,0),VLOOKUP(B1046,Agendamento!B:C,2,0)&amp;"B"),"Encaixe"))="AgendadoB","Agend_NOK",IF((IFERROR(IFERROR(VLOOKUP(A1046,Agendamento!A:C,3,0),VLOOKUP(B1046,Agendamento!B:C,2,0)&amp;"B"),"Encaixe"))="Encaixe","Encaixe","Não Utilizou"))))</f>
        <v>Não Utilizou</v>
      </c>
      <c r="K1046" s="34" t="str">
        <f>IFERROR(VLOOKUP(L1046,'Base Colaboradores'!C:F,4,0),"PRESTADOR DE SERVIÇOS")</f>
        <v>PRESTADOR DE SERVIÇOS</v>
      </c>
      <c r="L1046" s="27" t="s">
        <v>530</v>
      </c>
      <c r="M1046" s="27" t="s">
        <v>19218</v>
      </c>
      <c r="N1046" s="27" t="s">
        <v>19218</v>
      </c>
    </row>
    <row r="1047" spans="1:14" x14ac:dyDescent="0.25">
      <c r="A1047" s="31"/>
      <c r="B1047" s="31"/>
      <c r="C1047" s="26" t="s">
        <v>529</v>
      </c>
      <c r="D1047" s="28"/>
      <c r="E1047" s="27">
        <v>15974990722</v>
      </c>
      <c r="F1047" s="27" t="s">
        <v>6</v>
      </c>
      <c r="G1047" s="32" t="s">
        <v>7</v>
      </c>
      <c r="H1047" s="33">
        <v>46074</v>
      </c>
      <c r="I1047" s="31" t="str">
        <f t="shared" si="52"/>
        <v>4 - Quarto dia</v>
      </c>
      <c r="J1047" s="34" t="str">
        <f>IF(LEN(A1047&amp;B1047)&lt;2,"Não Utilizou",IF((IFERROR(IFERROR(VLOOKUP(A1047,Agendamento!A:C,3,0),VLOOKUP(B1047,Agendamento!B:C,2,0)&amp;"B"),"Encaixe"))="Agendado","Agend_OK",IF((IFERROR(IFERROR(VLOOKUP(A1047,Agendamento!A:C,3,0),VLOOKUP(B1047,Agendamento!B:C,2,0)&amp;"B"),"Encaixe"))="AgendadoB","Agend_NOK",IF((IFERROR(IFERROR(VLOOKUP(A1047,Agendamento!A:C,3,0),VLOOKUP(B1047,Agendamento!B:C,2,0)&amp;"B"),"Encaixe"))="Encaixe","Encaixe","Não Utilizou"))))</f>
        <v>Não Utilizou</v>
      </c>
      <c r="K1047" s="34" t="str">
        <f>IFERROR(VLOOKUP(L1047,'Base Colaboradores'!C:F,4,0),"PRESTADOR DE SERVIÇOS")</f>
        <v>PRESTADOR DE SERVIÇOS</v>
      </c>
      <c r="L1047" s="27" t="s">
        <v>530</v>
      </c>
      <c r="M1047" s="27" t="s">
        <v>19218</v>
      </c>
      <c r="N1047" s="27" t="s">
        <v>19218</v>
      </c>
    </row>
    <row r="1048" spans="1:14" x14ac:dyDescent="0.25">
      <c r="A1048" s="31"/>
      <c r="B1048" s="31"/>
      <c r="C1048" s="26" t="s">
        <v>529</v>
      </c>
      <c r="D1048" s="28"/>
      <c r="E1048" s="27">
        <v>15974990722</v>
      </c>
      <c r="F1048" s="27" t="s">
        <v>151</v>
      </c>
      <c r="G1048" s="32" t="s">
        <v>166</v>
      </c>
      <c r="H1048" s="33">
        <v>46069</v>
      </c>
      <c r="I1048" s="31" t="str">
        <f t="shared" si="52"/>
        <v>2 - Segundo dia</v>
      </c>
      <c r="J1048" s="34" t="str">
        <f>IF(LEN(A1048&amp;B1048)&lt;2,"Não Utilizou",IF((IFERROR(IFERROR(VLOOKUP(A1048,Agendamento!A:C,3,0),VLOOKUP(B1048,Agendamento!B:C,2,0)&amp;"B"),"Encaixe"))="Agendado","Agend_OK",IF((IFERROR(IFERROR(VLOOKUP(A1048,Agendamento!A:C,3,0),VLOOKUP(B1048,Agendamento!B:C,2,0)&amp;"B"),"Encaixe"))="AgendadoB","Agend_NOK",IF((IFERROR(IFERROR(VLOOKUP(A1048,Agendamento!A:C,3,0),VLOOKUP(B1048,Agendamento!B:C,2,0)&amp;"B"),"Encaixe"))="Encaixe","Encaixe","Não Utilizou"))))</f>
        <v>Não Utilizou</v>
      </c>
      <c r="K1048" s="34" t="str">
        <f>IFERROR(VLOOKUP(L1048,'Base Colaboradores'!C:F,4,0),"PRESTADOR DE SERVIÇOS")</f>
        <v>PRESTADOR DE SERVIÇOS</v>
      </c>
      <c r="L1048" s="27" t="s">
        <v>530</v>
      </c>
      <c r="M1048" s="27" t="s">
        <v>19218</v>
      </c>
      <c r="N1048" s="27" t="s">
        <v>19218</v>
      </c>
    </row>
    <row r="1049" spans="1:14" x14ac:dyDescent="0.25">
      <c r="A1049" s="31"/>
      <c r="B1049" s="31"/>
      <c r="C1049" s="26" t="s">
        <v>529</v>
      </c>
      <c r="D1049" s="28"/>
      <c r="E1049" s="27">
        <v>15974990722</v>
      </c>
      <c r="F1049" s="27" t="s">
        <v>151</v>
      </c>
      <c r="G1049" s="32" t="s">
        <v>166</v>
      </c>
      <c r="H1049" s="33">
        <v>46070</v>
      </c>
      <c r="I1049" s="31" t="str">
        <f t="shared" si="52"/>
        <v>3 - Terceiro dia</v>
      </c>
      <c r="J1049" s="34" t="str">
        <f>IF(LEN(A1049&amp;B1049)&lt;2,"Não Utilizou",IF((IFERROR(IFERROR(VLOOKUP(A1049,Agendamento!A:C,3,0),VLOOKUP(B1049,Agendamento!B:C,2,0)&amp;"B"),"Encaixe"))="Agendado","Agend_OK",IF((IFERROR(IFERROR(VLOOKUP(A1049,Agendamento!A:C,3,0),VLOOKUP(B1049,Agendamento!B:C,2,0)&amp;"B"),"Encaixe"))="AgendadoB","Agend_NOK",IF((IFERROR(IFERROR(VLOOKUP(A1049,Agendamento!A:C,3,0),VLOOKUP(B1049,Agendamento!B:C,2,0)&amp;"B"),"Encaixe"))="Encaixe","Encaixe","Não Utilizou"))))</f>
        <v>Não Utilizou</v>
      </c>
      <c r="K1049" s="34" t="str">
        <f>IFERROR(VLOOKUP(L1049,'Base Colaboradores'!C:F,4,0),"PRESTADOR DE SERVIÇOS")</f>
        <v>PRESTADOR DE SERVIÇOS</v>
      </c>
      <c r="L1049" s="27" t="s">
        <v>530</v>
      </c>
      <c r="M1049" s="27" t="s">
        <v>19218</v>
      </c>
      <c r="N1049" s="27" t="s">
        <v>19218</v>
      </c>
    </row>
    <row r="1050" spans="1:14" x14ac:dyDescent="0.25">
      <c r="A1050" s="31"/>
      <c r="B1050" s="31"/>
      <c r="C1050" s="26" t="s">
        <v>529</v>
      </c>
      <c r="D1050" s="28"/>
      <c r="E1050" s="27">
        <v>15974990722</v>
      </c>
      <c r="F1050" s="27" t="s">
        <v>151</v>
      </c>
      <c r="G1050" s="32" t="s">
        <v>166</v>
      </c>
      <c r="H1050" s="33">
        <v>46074</v>
      </c>
      <c r="I1050" s="31" t="str">
        <f t="shared" si="52"/>
        <v>4 - Quarto dia</v>
      </c>
      <c r="J1050" s="34" t="str">
        <f>IF(LEN(A1050&amp;B1050)&lt;2,"Não Utilizou",IF((IFERROR(IFERROR(VLOOKUP(A1050,Agendamento!A:C,3,0),VLOOKUP(B1050,Agendamento!B:C,2,0)&amp;"B"),"Encaixe"))="Agendado","Agend_OK",IF((IFERROR(IFERROR(VLOOKUP(A1050,Agendamento!A:C,3,0),VLOOKUP(B1050,Agendamento!B:C,2,0)&amp;"B"),"Encaixe"))="AgendadoB","Agend_NOK",IF((IFERROR(IFERROR(VLOOKUP(A1050,Agendamento!A:C,3,0),VLOOKUP(B1050,Agendamento!B:C,2,0)&amp;"B"),"Encaixe"))="Encaixe","Encaixe","Não Utilizou"))))</f>
        <v>Não Utilizou</v>
      </c>
      <c r="K1050" s="34" t="str">
        <f>IFERROR(VLOOKUP(L1050,'Base Colaboradores'!C:F,4,0),"PRESTADOR DE SERVIÇOS")</f>
        <v>PRESTADOR DE SERVIÇOS</v>
      </c>
      <c r="L1050" s="27" t="s">
        <v>530</v>
      </c>
      <c r="M1050" s="27" t="s">
        <v>19218</v>
      </c>
      <c r="N1050" s="27" t="s">
        <v>19218</v>
      </c>
    </row>
    <row r="1051" spans="1:14" x14ac:dyDescent="0.25">
      <c r="A1051" s="31"/>
      <c r="B1051" s="31"/>
      <c r="C1051" s="26" t="s">
        <v>486</v>
      </c>
      <c r="D1051" s="28"/>
      <c r="E1051" s="29" t="s">
        <v>487</v>
      </c>
      <c r="F1051" s="29" t="s">
        <v>6</v>
      </c>
      <c r="G1051" s="32" t="s">
        <v>34</v>
      </c>
      <c r="H1051" s="33">
        <v>46074</v>
      </c>
      <c r="I1051" s="31" t="str">
        <f t="shared" si="52"/>
        <v>4 - Quarto dia</v>
      </c>
      <c r="J1051" s="34" t="str">
        <f>IF(LEN(A1051&amp;B1051)&lt;2,"Não Utilizou",IF((IFERROR(IFERROR(VLOOKUP(A1051,Agendamento!A:C,3,0),VLOOKUP(B1051,Agendamento!B:C,2,0)&amp;"B"),"Encaixe"))="Agendado","Agend_OK",IF((IFERROR(IFERROR(VLOOKUP(A1051,Agendamento!A:C,3,0),VLOOKUP(B1051,Agendamento!B:C,2,0)&amp;"B"),"Encaixe"))="AgendadoB","Agend_NOK",IF((IFERROR(IFERROR(VLOOKUP(A1051,Agendamento!A:C,3,0),VLOOKUP(B1051,Agendamento!B:C,2,0)&amp;"B"),"Encaixe"))="Encaixe","Encaixe","Não Utilizou"))))</f>
        <v>Não Utilizou</v>
      </c>
      <c r="K1051" s="34" t="str">
        <f>IFERROR(VLOOKUP(L1051,'Base Colaboradores'!C:F,4,0),"PRESTADOR DE SERVIÇOS")</f>
        <v>PRESTADOR DE SERVIÇOS</v>
      </c>
      <c r="L1051" s="27" t="s">
        <v>19298</v>
      </c>
      <c r="M1051" s="27" t="s">
        <v>19218</v>
      </c>
      <c r="N1051" s="27" t="s">
        <v>19218</v>
      </c>
    </row>
    <row r="1052" spans="1:14" x14ac:dyDescent="0.25">
      <c r="A1052" s="31"/>
      <c r="B1052" s="31"/>
      <c r="C1052" s="26" t="s">
        <v>486</v>
      </c>
      <c r="D1052" s="28"/>
      <c r="E1052" s="29" t="s">
        <v>487</v>
      </c>
      <c r="F1052" s="29" t="s">
        <v>151</v>
      </c>
      <c r="G1052" s="32" t="s">
        <v>193</v>
      </c>
      <c r="H1052" s="33">
        <v>46068</v>
      </c>
      <c r="I1052" s="31" t="str">
        <f t="shared" si="52"/>
        <v>1 - Primeiro dia</v>
      </c>
      <c r="J1052" s="34" t="str">
        <f>IF(LEN(A1052&amp;B1052)&lt;2,"Não Utilizou",IF((IFERROR(IFERROR(VLOOKUP(A1052,Agendamento!A:C,3,0),VLOOKUP(B1052,Agendamento!B:C,2,0)&amp;"B"),"Encaixe"))="Agendado","Agend_OK",IF((IFERROR(IFERROR(VLOOKUP(A1052,Agendamento!A:C,3,0),VLOOKUP(B1052,Agendamento!B:C,2,0)&amp;"B"),"Encaixe"))="AgendadoB","Agend_NOK",IF((IFERROR(IFERROR(VLOOKUP(A1052,Agendamento!A:C,3,0),VLOOKUP(B1052,Agendamento!B:C,2,0)&amp;"B"),"Encaixe"))="Encaixe","Encaixe","Não Utilizou"))))</f>
        <v>Não Utilizou</v>
      </c>
      <c r="K1052" s="34" t="str">
        <f>IFERROR(VLOOKUP(L1052,'Base Colaboradores'!C:F,4,0),"PRESTADOR DE SERVIÇOS")</f>
        <v>PRESTADOR DE SERVIÇOS</v>
      </c>
      <c r="L1052" s="27" t="s">
        <v>19298</v>
      </c>
      <c r="M1052" s="27" t="s">
        <v>19218</v>
      </c>
      <c r="N1052" s="27" t="s">
        <v>19218</v>
      </c>
    </row>
    <row r="1053" spans="1:14" x14ac:dyDescent="0.25">
      <c r="A1053" s="31"/>
      <c r="B1053" s="31"/>
      <c r="C1053" s="26" t="s">
        <v>486</v>
      </c>
      <c r="D1053" s="28"/>
      <c r="E1053" s="29" t="s">
        <v>487</v>
      </c>
      <c r="F1053" s="29" t="s">
        <v>151</v>
      </c>
      <c r="G1053" s="32" t="s">
        <v>193</v>
      </c>
      <c r="H1053" s="33">
        <v>46069</v>
      </c>
      <c r="I1053" s="31" t="str">
        <f t="shared" si="52"/>
        <v>2 - Segundo dia</v>
      </c>
      <c r="J1053" s="34" t="str">
        <f>IF(LEN(A1053&amp;B1053)&lt;2,"Não Utilizou",IF((IFERROR(IFERROR(VLOOKUP(A1053,Agendamento!A:C,3,0),VLOOKUP(B1053,Agendamento!B:C,2,0)&amp;"B"),"Encaixe"))="Agendado","Agend_OK",IF((IFERROR(IFERROR(VLOOKUP(A1053,Agendamento!A:C,3,0),VLOOKUP(B1053,Agendamento!B:C,2,0)&amp;"B"),"Encaixe"))="AgendadoB","Agend_NOK",IF((IFERROR(IFERROR(VLOOKUP(A1053,Agendamento!A:C,3,0),VLOOKUP(B1053,Agendamento!B:C,2,0)&amp;"B"),"Encaixe"))="Encaixe","Encaixe","Não Utilizou"))))</f>
        <v>Não Utilizou</v>
      </c>
      <c r="K1053" s="34" t="str">
        <f>IFERROR(VLOOKUP(L1053,'Base Colaboradores'!C:F,4,0),"PRESTADOR DE SERVIÇOS")</f>
        <v>PRESTADOR DE SERVIÇOS</v>
      </c>
      <c r="L1053" s="27" t="s">
        <v>19298</v>
      </c>
      <c r="M1053" s="27" t="s">
        <v>19218</v>
      </c>
      <c r="N1053" s="27" t="s">
        <v>19218</v>
      </c>
    </row>
    <row r="1054" spans="1:14" x14ac:dyDescent="0.25">
      <c r="A1054" s="31"/>
      <c r="B1054" s="31"/>
      <c r="C1054" s="26" t="s">
        <v>437</v>
      </c>
      <c r="D1054" s="27">
        <v>49605</v>
      </c>
      <c r="E1054" s="27"/>
      <c r="F1054" s="27" t="s">
        <v>159</v>
      </c>
      <c r="G1054" s="32" t="s">
        <v>178</v>
      </c>
      <c r="H1054" s="33">
        <v>46074</v>
      </c>
      <c r="I1054" s="31" t="str">
        <f t="shared" si="52"/>
        <v>4 - Quarto dia</v>
      </c>
      <c r="J1054" s="34" t="str">
        <f>IF(LEN(A1054&amp;B1054)&lt;2,"Não Utilizou",IF((IFERROR(IFERROR(VLOOKUP(A1054,Agendamento!A:C,3,0),VLOOKUP(B1054,Agendamento!B:C,2,0)&amp;"B"),"Encaixe"))="Agendado","Agend_OK",IF((IFERROR(IFERROR(VLOOKUP(A1054,Agendamento!A:C,3,0),VLOOKUP(B1054,Agendamento!B:C,2,0)&amp;"B"),"Encaixe"))="AgendadoB","Agend_NOK",IF((IFERROR(IFERROR(VLOOKUP(A1054,Agendamento!A:C,3,0),VLOOKUP(B1054,Agendamento!B:C,2,0)&amp;"B"),"Encaixe"))="Encaixe","Encaixe","Não Utilizou"))))</f>
        <v>Não Utilizou</v>
      </c>
      <c r="K1054" s="34" t="str">
        <f>IFERROR(VLOOKUP(L1054,'Base Colaboradores'!C:F,4,0),"PRESTADOR DE SERVIÇOS")</f>
        <v>PRESTADOR DE SERVIÇOS</v>
      </c>
      <c r="L1054" s="27" t="s">
        <v>19298</v>
      </c>
      <c r="M1054" s="27" t="s">
        <v>12127</v>
      </c>
      <c r="N1054" s="27" t="s">
        <v>17635</v>
      </c>
    </row>
    <row r="1055" spans="1:14" x14ac:dyDescent="0.25">
      <c r="A1055" s="31"/>
      <c r="B1055" s="31"/>
      <c r="C1055" s="26" t="s">
        <v>356</v>
      </c>
      <c r="D1055" s="27">
        <v>57264</v>
      </c>
      <c r="E1055" s="28"/>
      <c r="F1055" s="28" t="s">
        <v>151</v>
      </c>
      <c r="G1055" s="32" t="s">
        <v>172</v>
      </c>
      <c r="H1055" s="33">
        <v>46074</v>
      </c>
      <c r="I1055" s="31" t="str">
        <f t="shared" si="52"/>
        <v>4 - Quarto dia</v>
      </c>
      <c r="J1055" s="34" t="str">
        <f>IF(LEN(A1055&amp;B1055)&lt;2,"Não Utilizou",IF((IFERROR(IFERROR(VLOOKUP(A1055,Agendamento!A:C,3,0),VLOOKUP(B1055,Agendamento!B:C,2,0)&amp;"B"),"Encaixe"))="Agendado","Agend_OK",IF((IFERROR(IFERROR(VLOOKUP(A1055,Agendamento!A:C,3,0),VLOOKUP(B1055,Agendamento!B:C,2,0)&amp;"B"),"Encaixe"))="AgendadoB","Agend_NOK",IF((IFERROR(IFERROR(VLOOKUP(A1055,Agendamento!A:C,3,0),VLOOKUP(B1055,Agendamento!B:C,2,0)&amp;"B"),"Encaixe"))="Encaixe","Encaixe","Não Utilizou"))))</f>
        <v>Não Utilizou</v>
      </c>
      <c r="K1055" s="34" t="str">
        <f>IFERROR(VLOOKUP(L1055,'Base Colaboradores'!C:F,4,0),"PRESTADOR DE SERVIÇOS")</f>
        <v>PRESTADOR DE SERVIÇOS</v>
      </c>
      <c r="L1055" s="27" t="s">
        <v>19298</v>
      </c>
      <c r="M1055" s="27" t="s">
        <v>5234</v>
      </c>
      <c r="N1055" s="27" t="s">
        <v>17585</v>
      </c>
    </row>
    <row r="1056" spans="1:14" x14ac:dyDescent="0.25">
      <c r="A1056" s="31"/>
      <c r="B1056" s="31"/>
      <c r="C1056" s="26" t="s">
        <v>546</v>
      </c>
      <c r="D1056" s="27">
        <v>28483</v>
      </c>
      <c r="E1056" s="28"/>
      <c r="F1056" s="28" t="s">
        <v>159</v>
      </c>
      <c r="G1056" s="32" t="s">
        <v>193</v>
      </c>
      <c r="H1056" s="33">
        <v>46068</v>
      </c>
      <c r="I1056" s="31" t="str">
        <f t="shared" si="52"/>
        <v>1 - Primeiro dia</v>
      </c>
      <c r="J1056" s="34" t="str">
        <f>IF(LEN(A1056&amp;B1056)&lt;2,"Não Utilizou",IF((IFERROR(IFERROR(VLOOKUP(A1056,Agendamento!A:C,3,0),VLOOKUP(B1056,Agendamento!B:C,2,0)&amp;"B"),"Encaixe"))="Agendado","Agend_OK",IF((IFERROR(IFERROR(VLOOKUP(A1056,Agendamento!A:C,3,0),VLOOKUP(B1056,Agendamento!B:C,2,0)&amp;"B"),"Encaixe"))="AgendadoB","Agend_NOK",IF((IFERROR(IFERROR(VLOOKUP(A1056,Agendamento!A:C,3,0),VLOOKUP(B1056,Agendamento!B:C,2,0)&amp;"B"),"Encaixe"))="Encaixe","Encaixe","Não Utilizou"))))</f>
        <v>Não Utilizou</v>
      </c>
      <c r="K1056" s="34" t="str">
        <f>IFERROR(VLOOKUP(L1056,'Base Colaboradores'!C:F,4,0),"PRESTADOR DE SERVIÇOS")</f>
        <v>PRESTADOR DE SERVIÇOS</v>
      </c>
      <c r="L1056" s="27" t="s">
        <v>19298</v>
      </c>
      <c r="M1056" s="27" t="s">
        <v>2276</v>
      </c>
      <c r="N1056" s="27" t="s">
        <v>17488</v>
      </c>
    </row>
    <row r="1057" spans="1:14" x14ac:dyDescent="0.25">
      <c r="A1057" s="31"/>
      <c r="B1057" s="31"/>
      <c r="C1057" s="26" t="s">
        <v>546</v>
      </c>
      <c r="D1057" s="27">
        <v>28483</v>
      </c>
      <c r="E1057" s="28"/>
      <c r="F1057" s="28" t="s">
        <v>159</v>
      </c>
      <c r="G1057" s="32" t="s">
        <v>193</v>
      </c>
      <c r="H1057" s="33">
        <v>46074</v>
      </c>
      <c r="I1057" s="31" t="str">
        <f t="shared" si="52"/>
        <v>4 - Quarto dia</v>
      </c>
      <c r="J1057" s="34" t="str">
        <f>IF(LEN(A1057&amp;B1057)&lt;2,"Não Utilizou",IF((IFERROR(IFERROR(VLOOKUP(A1057,Agendamento!A:C,3,0),VLOOKUP(B1057,Agendamento!B:C,2,0)&amp;"B"),"Encaixe"))="Agendado","Agend_OK",IF((IFERROR(IFERROR(VLOOKUP(A1057,Agendamento!A:C,3,0),VLOOKUP(B1057,Agendamento!B:C,2,0)&amp;"B"),"Encaixe"))="AgendadoB","Agend_NOK",IF((IFERROR(IFERROR(VLOOKUP(A1057,Agendamento!A:C,3,0),VLOOKUP(B1057,Agendamento!B:C,2,0)&amp;"B"),"Encaixe"))="Encaixe","Encaixe","Não Utilizou"))))</f>
        <v>Não Utilizou</v>
      </c>
      <c r="K1057" s="34" t="str">
        <f>IFERROR(VLOOKUP(L1057,'Base Colaboradores'!C:F,4,0),"PRESTADOR DE SERVIÇOS")</f>
        <v>PRESTADOR DE SERVIÇOS</v>
      </c>
      <c r="L1057" s="27" t="s">
        <v>19298</v>
      </c>
      <c r="M1057" s="27" t="s">
        <v>2276</v>
      </c>
      <c r="N1057" s="27" t="s">
        <v>17488</v>
      </c>
    </row>
    <row r="1058" spans="1:14" x14ac:dyDescent="0.25">
      <c r="A1058" s="31"/>
      <c r="B1058" s="31"/>
      <c r="C1058" s="26" t="s">
        <v>408</v>
      </c>
      <c r="D1058" s="27">
        <v>61171</v>
      </c>
      <c r="E1058" s="28"/>
      <c r="F1058" s="28" t="s">
        <v>33</v>
      </c>
      <c r="G1058" s="32" t="s">
        <v>76</v>
      </c>
      <c r="H1058" s="33">
        <v>46068</v>
      </c>
      <c r="I1058" s="31" t="str">
        <f t="shared" si="52"/>
        <v>1 - Primeiro dia</v>
      </c>
      <c r="J1058" s="34" t="str">
        <f>IF(LEN(A1058&amp;B1058)&lt;2,"Não Utilizou",IF((IFERROR(IFERROR(VLOOKUP(A1058,Agendamento!A:C,3,0),VLOOKUP(B1058,Agendamento!B:C,2,0)&amp;"B"),"Encaixe"))="Agendado","Agend_OK",IF((IFERROR(IFERROR(VLOOKUP(A1058,Agendamento!A:C,3,0),VLOOKUP(B1058,Agendamento!B:C,2,0)&amp;"B"),"Encaixe"))="AgendadoB","Agend_NOK",IF((IFERROR(IFERROR(VLOOKUP(A1058,Agendamento!A:C,3,0),VLOOKUP(B1058,Agendamento!B:C,2,0)&amp;"B"),"Encaixe"))="Encaixe","Encaixe","Não Utilizou"))))</f>
        <v>Não Utilizou</v>
      </c>
      <c r="K1058" s="34" t="str">
        <f>IFERROR(VLOOKUP(L1058,'Base Colaboradores'!C:F,4,0),"PRESTADOR DE SERVIÇOS")</f>
        <v>PRESTADOR DE SERVIÇOS</v>
      </c>
      <c r="L1058" s="27" t="s">
        <v>19298</v>
      </c>
      <c r="M1058" s="27" t="s">
        <v>12286</v>
      </c>
      <c r="N1058" s="27" t="s">
        <v>17649</v>
      </c>
    </row>
    <row r="1059" spans="1:14" x14ac:dyDescent="0.25">
      <c r="A1059" s="31"/>
      <c r="B1059" s="31"/>
      <c r="C1059" s="26" t="s">
        <v>408</v>
      </c>
      <c r="D1059" s="27">
        <v>61171</v>
      </c>
      <c r="E1059" s="28"/>
      <c r="F1059" s="28" t="s">
        <v>33</v>
      </c>
      <c r="G1059" s="32" t="s">
        <v>76</v>
      </c>
      <c r="H1059" s="33">
        <v>46069</v>
      </c>
      <c r="I1059" s="31" t="str">
        <f t="shared" si="52"/>
        <v>2 - Segundo dia</v>
      </c>
      <c r="J1059" s="34" t="str">
        <f>IF(LEN(A1059&amp;B1059)&lt;2,"Não Utilizou",IF((IFERROR(IFERROR(VLOOKUP(A1059,Agendamento!A:C,3,0),VLOOKUP(B1059,Agendamento!B:C,2,0)&amp;"B"),"Encaixe"))="Agendado","Agend_OK",IF((IFERROR(IFERROR(VLOOKUP(A1059,Agendamento!A:C,3,0),VLOOKUP(B1059,Agendamento!B:C,2,0)&amp;"B"),"Encaixe"))="AgendadoB","Agend_NOK",IF((IFERROR(IFERROR(VLOOKUP(A1059,Agendamento!A:C,3,0),VLOOKUP(B1059,Agendamento!B:C,2,0)&amp;"B"),"Encaixe"))="Encaixe","Encaixe","Não Utilizou"))))</f>
        <v>Não Utilizou</v>
      </c>
      <c r="K1059" s="34" t="str">
        <f>IFERROR(VLOOKUP(L1059,'Base Colaboradores'!C:F,4,0),"PRESTADOR DE SERVIÇOS")</f>
        <v>PRESTADOR DE SERVIÇOS</v>
      </c>
      <c r="L1059" s="27" t="s">
        <v>19298</v>
      </c>
      <c r="M1059" s="27" t="s">
        <v>12286</v>
      </c>
      <c r="N1059" s="27" t="s">
        <v>17649</v>
      </c>
    </row>
    <row r="1060" spans="1:14" x14ac:dyDescent="0.25">
      <c r="A1060" s="31"/>
      <c r="B1060" s="31"/>
      <c r="C1060" s="26" t="s">
        <v>408</v>
      </c>
      <c r="D1060" s="27">
        <v>61171</v>
      </c>
      <c r="E1060" s="28"/>
      <c r="F1060" s="28" t="s">
        <v>33</v>
      </c>
      <c r="G1060" s="32" t="s">
        <v>76</v>
      </c>
      <c r="H1060" s="33">
        <v>46070</v>
      </c>
      <c r="I1060" s="31" t="str">
        <f t="shared" si="52"/>
        <v>3 - Terceiro dia</v>
      </c>
      <c r="J1060" s="34" t="str">
        <f>IF(LEN(A1060&amp;B1060)&lt;2,"Não Utilizou",IF((IFERROR(IFERROR(VLOOKUP(A1060,Agendamento!A:C,3,0),VLOOKUP(B1060,Agendamento!B:C,2,0)&amp;"B"),"Encaixe"))="Agendado","Agend_OK",IF((IFERROR(IFERROR(VLOOKUP(A1060,Agendamento!A:C,3,0),VLOOKUP(B1060,Agendamento!B:C,2,0)&amp;"B"),"Encaixe"))="AgendadoB","Agend_NOK",IF((IFERROR(IFERROR(VLOOKUP(A1060,Agendamento!A:C,3,0),VLOOKUP(B1060,Agendamento!B:C,2,0)&amp;"B"),"Encaixe"))="Encaixe","Encaixe","Não Utilizou"))))</f>
        <v>Não Utilizou</v>
      </c>
      <c r="K1060" s="34" t="str">
        <f>IFERROR(VLOOKUP(L1060,'Base Colaboradores'!C:F,4,0),"PRESTADOR DE SERVIÇOS")</f>
        <v>PRESTADOR DE SERVIÇOS</v>
      </c>
      <c r="L1060" s="27" t="s">
        <v>19298</v>
      </c>
      <c r="M1060" s="27" t="s">
        <v>12286</v>
      </c>
      <c r="N1060" s="27" t="s">
        <v>17649</v>
      </c>
    </row>
    <row r="1061" spans="1:14" x14ac:dyDescent="0.25">
      <c r="A1061" s="31"/>
      <c r="B1061" s="31"/>
      <c r="C1061" s="26" t="s">
        <v>408</v>
      </c>
      <c r="D1061" s="27">
        <v>61171</v>
      </c>
      <c r="E1061" s="28"/>
      <c r="F1061" s="28" t="s">
        <v>33</v>
      </c>
      <c r="G1061" s="32" t="s">
        <v>76</v>
      </c>
      <c r="H1061" s="33">
        <v>46074</v>
      </c>
      <c r="I1061" s="31" t="str">
        <f t="shared" si="52"/>
        <v>4 - Quarto dia</v>
      </c>
      <c r="J1061" s="34" t="str">
        <f>IF(LEN(A1061&amp;B1061)&lt;2,"Não Utilizou",IF((IFERROR(IFERROR(VLOOKUP(A1061,Agendamento!A:C,3,0),VLOOKUP(B1061,Agendamento!B:C,2,0)&amp;"B"),"Encaixe"))="Agendado","Agend_OK",IF((IFERROR(IFERROR(VLOOKUP(A1061,Agendamento!A:C,3,0),VLOOKUP(B1061,Agendamento!B:C,2,0)&amp;"B"),"Encaixe"))="AgendadoB","Agend_NOK",IF((IFERROR(IFERROR(VLOOKUP(A1061,Agendamento!A:C,3,0),VLOOKUP(B1061,Agendamento!B:C,2,0)&amp;"B"),"Encaixe"))="Encaixe","Encaixe","Não Utilizou"))))</f>
        <v>Não Utilizou</v>
      </c>
      <c r="K1061" s="34" t="str">
        <f>IFERROR(VLOOKUP(L1061,'Base Colaboradores'!C:F,4,0),"PRESTADOR DE SERVIÇOS")</f>
        <v>PRESTADOR DE SERVIÇOS</v>
      </c>
      <c r="L1061" s="27" t="s">
        <v>19298</v>
      </c>
      <c r="M1061" s="27" t="s">
        <v>12286</v>
      </c>
      <c r="N1061" s="27" t="s">
        <v>17649</v>
      </c>
    </row>
    <row r="1062" spans="1:14" x14ac:dyDescent="0.25">
      <c r="A1062" s="31"/>
      <c r="B1062" s="31"/>
      <c r="C1062" s="26" t="s">
        <v>408</v>
      </c>
      <c r="D1062" s="27">
        <v>61171</v>
      </c>
      <c r="E1062" s="28"/>
      <c r="F1062" s="28" t="s">
        <v>159</v>
      </c>
      <c r="G1062" s="32" t="s">
        <v>166</v>
      </c>
      <c r="H1062" s="33">
        <v>46068</v>
      </c>
      <c r="I1062" s="31" t="str">
        <f t="shared" si="52"/>
        <v>1 - Primeiro dia</v>
      </c>
      <c r="J1062" s="34" t="str">
        <f>IF(LEN(A1062&amp;B1062)&lt;2,"Não Utilizou",IF((IFERROR(IFERROR(VLOOKUP(A1062,Agendamento!A:C,3,0),VLOOKUP(B1062,Agendamento!B:C,2,0)&amp;"B"),"Encaixe"))="Agendado","Agend_OK",IF((IFERROR(IFERROR(VLOOKUP(A1062,Agendamento!A:C,3,0),VLOOKUP(B1062,Agendamento!B:C,2,0)&amp;"B"),"Encaixe"))="AgendadoB","Agend_NOK",IF((IFERROR(IFERROR(VLOOKUP(A1062,Agendamento!A:C,3,0),VLOOKUP(B1062,Agendamento!B:C,2,0)&amp;"B"),"Encaixe"))="Encaixe","Encaixe","Não Utilizou"))))</f>
        <v>Não Utilizou</v>
      </c>
      <c r="K1062" s="34" t="str">
        <f>IFERROR(VLOOKUP(L1062,'Base Colaboradores'!C:F,4,0),"PRESTADOR DE SERVIÇOS")</f>
        <v>PRESTADOR DE SERVIÇOS</v>
      </c>
      <c r="L1062" s="27" t="s">
        <v>19298</v>
      </c>
      <c r="M1062" s="27" t="s">
        <v>12286</v>
      </c>
      <c r="N1062" s="27" t="s">
        <v>17649</v>
      </c>
    </row>
    <row r="1063" spans="1:14" x14ac:dyDescent="0.25">
      <c r="A1063" s="31"/>
      <c r="B1063" s="31"/>
      <c r="C1063" s="26" t="s">
        <v>408</v>
      </c>
      <c r="D1063" s="27">
        <v>61171</v>
      </c>
      <c r="E1063" s="28"/>
      <c r="F1063" s="28" t="s">
        <v>159</v>
      </c>
      <c r="G1063" s="32" t="s">
        <v>166</v>
      </c>
      <c r="H1063" s="33">
        <v>46069</v>
      </c>
      <c r="I1063" s="31" t="str">
        <f t="shared" si="52"/>
        <v>2 - Segundo dia</v>
      </c>
      <c r="J1063" s="34" t="str">
        <f>IF(LEN(A1063&amp;B1063)&lt;2,"Não Utilizou",IF((IFERROR(IFERROR(VLOOKUP(A1063,Agendamento!A:C,3,0),VLOOKUP(B1063,Agendamento!B:C,2,0)&amp;"B"),"Encaixe"))="Agendado","Agend_OK",IF((IFERROR(IFERROR(VLOOKUP(A1063,Agendamento!A:C,3,0),VLOOKUP(B1063,Agendamento!B:C,2,0)&amp;"B"),"Encaixe"))="AgendadoB","Agend_NOK",IF((IFERROR(IFERROR(VLOOKUP(A1063,Agendamento!A:C,3,0),VLOOKUP(B1063,Agendamento!B:C,2,0)&amp;"B"),"Encaixe"))="Encaixe","Encaixe","Não Utilizou"))))</f>
        <v>Não Utilizou</v>
      </c>
      <c r="K1063" s="34" t="str">
        <f>IFERROR(VLOOKUP(L1063,'Base Colaboradores'!C:F,4,0),"PRESTADOR DE SERVIÇOS")</f>
        <v>PRESTADOR DE SERVIÇOS</v>
      </c>
      <c r="L1063" s="27" t="s">
        <v>19298</v>
      </c>
      <c r="M1063" s="27" t="s">
        <v>12286</v>
      </c>
      <c r="N1063" s="27" t="s">
        <v>17649</v>
      </c>
    </row>
    <row r="1064" spans="1:14" x14ac:dyDescent="0.25">
      <c r="A1064" s="31"/>
      <c r="B1064" s="31"/>
      <c r="C1064" s="26" t="s">
        <v>408</v>
      </c>
      <c r="D1064" s="27">
        <v>61171</v>
      </c>
      <c r="E1064" s="28"/>
      <c r="F1064" s="28" t="s">
        <v>159</v>
      </c>
      <c r="G1064" s="32" t="s">
        <v>166</v>
      </c>
      <c r="H1064" s="33">
        <v>46070</v>
      </c>
      <c r="I1064" s="31" t="str">
        <f t="shared" si="52"/>
        <v>3 - Terceiro dia</v>
      </c>
      <c r="J1064" s="34" t="str">
        <f>IF(LEN(A1064&amp;B1064)&lt;2,"Não Utilizou",IF((IFERROR(IFERROR(VLOOKUP(A1064,Agendamento!A:C,3,0),VLOOKUP(B1064,Agendamento!B:C,2,0)&amp;"B"),"Encaixe"))="Agendado","Agend_OK",IF((IFERROR(IFERROR(VLOOKUP(A1064,Agendamento!A:C,3,0),VLOOKUP(B1064,Agendamento!B:C,2,0)&amp;"B"),"Encaixe"))="AgendadoB","Agend_NOK",IF((IFERROR(IFERROR(VLOOKUP(A1064,Agendamento!A:C,3,0),VLOOKUP(B1064,Agendamento!B:C,2,0)&amp;"B"),"Encaixe"))="Encaixe","Encaixe","Não Utilizou"))))</f>
        <v>Não Utilizou</v>
      </c>
      <c r="K1064" s="34" t="str">
        <f>IFERROR(VLOOKUP(L1064,'Base Colaboradores'!C:F,4,0),"PRESTADOR DE SERVIÇOS")</f>
        <v>PRESTADOR DE SERVIÇOS</v>
      </c>
      <c r="L1064" s="27" t="s">
        <v>19298</v>
      </c>
      <c r="M1064" s="27" t="s">
        <v>12286</v>
      </c>
      <c r="N1064" s="27" t="s">
        <v>17649</v>
      </c>
    </row>
    <row r="1065" spans="1:14" x14ac:dyDescent="0.25">
      <c r="A1065" s="31"/>
      <c r="B1065" s="31"/>
      <c r="C1065" s="26" t="s">
        <v>408</v>
      </c>
      <c r="D1065" s="27">
        <v>61171</v>
      </c>
      <c r="E1065" s="28"/>
      <c r="F1065" s="28" t="s">
        <v>159</v>
      </c>
      <c r="G1065" s="32" t="s">
        <v>166</v>
      </c>
      <c r="H1065" s="33">
        <v>46074</v>
      </c>
      <c r="I1065" s="31" t="str">
        <f t="shared" si="52"/>
        <v>4 - Quarto dia</v>
      </c>
      <c r="J1065" s="34" t="str">
        <f>IF(LEN(A1065&amp;B1065)&lt;2,"Não Utilizou",IF((IFERROR(IFERROR(VLOOKUP(A1065,Agendamento!A:C,3,0),VLOOKUP(B1065,Agendamento!B:C,2,0)&amp;"B"),"Encaixe"))="Agendado","Agend_OK",IF((IFERROR(IFERROR(VLOOKUP(A1065,Agendamento!A:C,3,0),VLOOKUP(B1065,Agendamento!B:C,2,0)&amp;"B"),"Encaixe"))="AgendadoB","Agend_NOK",IF((IFERROR(IFERROR(VLOOKUP(A1065,Agendamento!A:C,3,0),VLOOKUP(B1065,Agendamento!B:C,2,0)&amp;"B"),"Encaixe"))="Encaixe","Encaixe","Não Utilizou"))))</f>
        <v>Não Utilizou</v>
      </c>
      <c r="K1065" s="34" t="str">
        <f>IFERROR(VLOOKUP(L1065,'Base Colaboradores'!C:F,4,0),"PRESTADOR DE SERVIÇOS")</f>
        <v>PRESTADOR DE SERVIÇOS</v>
      </c>
      <c r="L1065" s="27" t="s">
        <v>19298</v>
      </c>
      <c r="M1065" s="27" t="s">
        <v>12286</v>
      </c>
      <c r="N1065" s="27" t="s">
        <v>17649</v>
      </c>
    </row>
    <row r="1066" spans="1:14" x14ac:dyDescent="0.25">
      <c r="A1066" s="31"/>
      <c r="B1066" s="31"/>
      <c r="C1066" s="26" t="s">
        <v>401</v>
      </c>
      <c r="D1066" s="27">
        <v>81362</v>
      </c>
      <c r="E1066" s="28"/>
      <c r="F1066" s="28" t="s">
        <v>6</v>
      </c>
      <c r="G1066" s="32" t="s">
        <v>76</v>
      </c>
      <c r="H1066" s="33">
        <v>46074</v>
      </c>
      <c r="I1066" s="31" t="str">
        <f t="shared" si="52"/>
        <v>4 - Quarto dia</v>
      </c>
      <c r="J1066" s="34" t="str">
        <f>IF(LEN(A1066&amp;B1066)&lt;2,"Não Utilizou",IF((IFERROR(IFERROR(VLOOKUP(A1066,Agendamento!A:C,3,0),VLOOKUP(B1066,Agendamento!B:C,2,0)&amp;"B"),"Encaixe"))="Agendado","Agend_OK",IF((IFERROR(IFERROR(VLOOKUP(A1066,Agendamento!A:C,3,0),VLOOKUP(B1066,Agendamento!B:C,2,0)&amp;"B"),"Encaixe"))="AgendadoB","Agend_NOK",IF((IFERROR(IFERROR(VLOOKUP(A1066,Agendamento!A:C,3,0),VLOOKUP(B1066,Agendamento!B:C,2,0)&amp;"B"),"Encaixe"))="Encaixe","Encaixe","Não Utilizou"))))</f>
        <v>Não Utilizou</v>
      </c>
      <c r="K1066" s="34" t="str">
        <f>IFERROR(VLOOKUP(L1066,'Base Colaboradores'!C:F,4,0),"PRESTADOR DE SERVIÇOS")</f>
        <v>PRESTADOR DE SERVIÇOS</v>
      </c>
      <c r="L1066" s="27" t="s">
        <v>19298</v>
      </c>
      <c r="M1066" s="27" t="s">
        <v>4622</v>
      </c>
      <c r="N1066" s="27" t="s">
        <v>17561</v>
      </c>
    </row>
    <row r="1067" spans="1:14" x14ac:dyDescent="0.25">
      <c r="A1067" s="31"/>
      <c r="B1067" s="31"/>
      <c r="C1067" s="26" t="s">
        <v>401</v>
      </c>
      <c r="D1067" s="27">
        <v>81362</v>
      </c>
      <c r="E1067" s="28"/>
      <c r="F1067" s="28" t="s">
        <v>151</v>
      </c>
      <c r="G1067" s="32" t="s">
        <v>193</v>
      </c>
      <c r="H1067" s="33">
        <v>46070</v>
      </c>
      <c r="I1067" s="31" t="str">
        <f t="shared" si="52"/>
        <v>3 - Terceiro dia</v>
      </c>
      <c r="J1067" s="34" t="str">
        <f>IF(LEN(A1067&amp;B1067)&lt;2,"Não Utilizou",IF((IFERROR(IFERROR(VLOOKUP(A1067,Agendamento!A:C,3,0),VLOOKUP(B1067,Agendamento!B:C,2,0)&amp;"B"),"Encaixe"))="Agendado","Agend_OK",IF((IFERROR(IFERROR(VLOOKUP(A1067,Agendamento!A:C,3,0),VLOOKUP(B1067,Agendamento!B:C,2,0)&amp;"B"),"Encaixe"))="AgendadoB","Agend_NOK",IF((IFERROR(IFERROR(VLOOKUP(A1067,Agendamento!A:C,3,0),VLOOKUP(B1067,Agendamento!B:C,2,0)&amp;"B"),"Encaixe"))="Encaixe","Encaixe","Não Utilizou"))))</f>
        <v>Não Utilizou</v>
      </c>
      <c r="K1067" s="34" t="str">
        <f>IFERROR(VLOOKUP(L1067,'Base Colaboradores'!C:F,4,0),"PRESTADOR DE SERVIÇOS")</f>
        <v>PRESTADOR DE SERVIÇOS</v>
      </c>
      <c r="L1067" s="27" t="s">
        <v>19298</v>
      </c>
      <c r="M1067" s="27" t="s">
        <v>4622</v>
      </c>
      <c r="N1067" s="27" t="s">
        <v>17561</v>
      </c>
    </row>
    <row r="1068" spans="1:14" x14ac:dyDescent="0.25">
      <c r="A1068" s="31"/>
      <c r="B1068" s="31"/>
      <c r="C1068" s="26" t="s">
        <v>401</v>
      </c>
      <c r="D1068" s="27">
        <v>81362</v>
      </c>
      <c r="E1068" s="28"/>
      <c r="F1068" s="28" t="s">
        <v>151</v>
      </c>
      <c r="G1068" s="32" t="s">
        <v>193</v>
      </c>
      <c r="H1068" s="33">
        <v>46074</v>
      </c>
      <c r="I1068" s="31" t="str">
        <f t="shared" si="52"/>
        <v>4 - Quarto dia</v>
      </c>
      <c r="J1068" s="34" t="str">
        <f>IF(LEN(A1068&amp;B1068)&lt;2,"Não Utilizou",IF((IFERROR(IFERROR(VLOOKUP(A1068,Agendamento!A:C,3,0),VLOOKUP(B1068,Agendamento!B:C,2,0)&amp;"B"),"Encaixe"))="Agendado","Agend_OK",IF((IFERROR(IFERROR(VLOOKUP(A1068,Agendamento!A:C,3,0),VLOOKUP(B1068,Agendamento!B:C,2,0)&amp;"B"),"Encaixe"))="AgendadoB","Agend_NOK",IF((IFERROR(IFERROR(VLOOKUP(A1068,Agendamento!A:C,3,0),VLOOKUP(B1068,Agendamento!B:C,2,0)&amp;"B"),"Encaixe"))="Encaixe","Encaixe","Não Utilizou"))))</f>
        <v>Não Utilizou</v>
      </c>
      <c r="K1068" s="34" t="str">
        <f>IFERROR(VLOOKUP(L1068,'Base Colaboradores'!C:F,4,0),"PRESTADOR DE SERVIÇOS")</f>
        <v>PRESTADOR DE SERVIÇOS</v>
      </c>
      <c r="L1068" s="27" t="s">
        <v>19298</v>
      </c>
      <c r="M1068" s="27" t="s">
        <v>4622</v>
      </c>
      <c r="N1068" s="27" t="s">
        <v>17561</v>
      </c>
    </row>
    <row r="1069" spans="1:14" x14ac:dyDescent="0.25">
      <c r="A1069" s="31"/>
      <c r="B1069" s="31"/>
      <c r="C1069" s="26" t="s">
        <v>461</v>
      </c>
      <c r="D1069" s="27">
        <v>53883</v>
      </c>
      <c r="E1069" s="28"/>
      <c r="F1069" s="28" t="s">
        <v>6</v>
      </c>
      <c r="G1069" s="32" t="s">
        <v>34</v>
      </c>
      <c r="H1069" s="33">
        <v>46068</v>
      </c>
      <c r="I1069" s="31" t="str">
        <f t="shared" si="52"/>
        <v>1 - Primeiro dia</v>
      </c>
      <c r="J1069" s="34" t="str">
        <f>IF(LEN(A1069&amp;B1069)&lt;2,"Não Utilizou",IF((IFERROR(IFERROR(VLOOKUP(A1069,Agendamento!A:C,3,0),VLOOKUP(B1069,Agendamento!B:C,2,0)&amp;"B"),"Encaixe"))="Agendado","Agend_OK",IF((IFERROR(IFERROR(VLOOKUP(A1069,Agendamento!A:C,3,0),VLOOKUP(B1069,Agendamento!B:C,2,0)&amp;"B"),"Encaixe"))="AgendadoB","Agend_NOK",IF((IFERROR(IFERROR(VLOOKUP(A1069,Agendamento!A:C,3,0),VLOOKUP(B1069,Agendamento!B:C,2,0)&amp;"B"),"Encaixe"))="Encaixe","Encaixe","Não Utilizou"))))</f>
        <v>Não Utilizou</v>
      </c>
      <c r="K1069" s="34" t="str">
        <f>IFERROR(VLOOKUP(L1069,'Base Colaboradores'!C:F,4,0),"PRESTADOR DE SERVIÇOS")</f>
        <v>PRESTADOR DE SERVIÇOS</v>
      </c>
      <c r="L1069" s="27" t="s">
        <v>19298</v>
      </c>
      <c r="M1069" s="27" t="s">
        <v>7436</v>
      </c>
      <c r="N1069" s="27" t="s">
        <v>17614</v>
      </c>
    </row>
    <row r="1070" spans="1:14" x14ac:dyDescent="0.25">
      <c r="A1070" s="31"/>
      <c r="B1070" s="31"/>
      <c r="C1070" s="26" t="s">
        <v>461</v>
      </c>
      <c r="D1070" s="27">
        <v>53883</v>
      </c>
      <c r="E1070" s="28"/>
      <c r="F1070" s="28" t="s">
        <v>6</v>
      </c>
      <c r="G1070" s="32" t="s">
        <v>34</v>
      </c>
      <c r="H1070" s="33">
        <v>46069</v>
      </c>
      <c r="I1070" s="31" t="str">
        <f t="shared" si="52"/>
        <v>2 - Segundo dia</v>
      </c>
      <c r="J1070" s="34" t="str">
        <f>IF(LEN(A1070&amp;B1070)&lt;2,"Não Utilizou",IF((IFERROR(IFERROR(VLOOKUP(A1070,Agendamento!A:C,3,0),VLOOKUP(B1070,Agendamento!B:C,2,0)&amp;"B"),"Encaixe"))="Agendado","Agend_OK",IF((IFERROR(IFERROR(VLOOKUP(A1070,Agendamento!A:C,3,0),VLOOKUP(B1070,Agendamento!B:C,2,0)&amp;"B"),"Encaixe"))="AgendadoB","Agend_NOK",IF((IFERROR(IFERROR(VLOOKUP(A1070,Agendamento!A:C,3,0),VLOOKUP(B1070,Agendamento!B:C,2,0)&amp;"B"),"Encaixe"))="Encaixe","Encaixe","Não Utilizou"))))</f>
        <v>Não Utilizou</v>
      </c>
      <c r="K1070" s="34" t="str">
        <f>IFERROR(VLOOKUP(L1070,'Base Colaboradores'!C:F,4,0),"PRESTADOR DE SERVIÇOS")</f>
        <v>PRESTADOR DE SERVIÇOS</v>
      </c>
      <c r="L1070" s="27" t="s">
        <v>19298</v>
      </c>
      <c r="M1070" s="27" t="s">
        <v>7436</v>
      </c>
      <c r="N1070" s="27" t="s">
        <v>17614</v>
      </c>
    </row>
    <row r="1071" spans="1:14" x14ac:dyDescent="0.25">
      <c r="A1071" s="31"/>
      <c r="B1071" s="31"/>
      <c r="C1071" s="26" t="s">
        <v>461</v>
      </c>
      <c r="D1071" s="27">
        <v>53883</v>
      </c>
      <c r="E1071" s="28"/>
      <c r="F1071" s="28" t="s">
        <v>6</v>
      </c>
      <c r="G1071" s="32" t="s">
        <v>34</v>
      </c>
      <c r="H1071" s="33">
        <v>46070</v>
      </c>
      <c r="I1071" s="31" t="str">
        <f t="shared" si="52"/>
        <v>3 - Terceiro dia</v>
      </c>
      <c r="J1071" s="34" t="str">
        <f>IF(LEN(A1071&amp;B1071)&lt;2,"Não Utilizou",IF((IFERROR(IFERROR(VLOOKUP(A1071,Agendamento!A:C,3,0),VLOOKUP(B1071,Agendamento!B:C,2,0)&amp;"B"),"Encaixe"))="Agendado","Agend_OK",IF((IFERROR(IFERROR(VLOOKUP(A1071,Agendamento!A:C,3,0),VLOOKUP(B1071,Agendamento!B:C,2,0)&amp;"B"),"Encaixe"))="AgendadoB","Agend_NOK",IF((IFERROR(IFERROR(VLOOKUP(A1071,Agendamento!A:C,3,0),VLOOKUP(B1071,Agendamento!B:C,2,0)&amp;"B"),"Encaixe"))="Encaixe","Encaixe","Não Utilizou"))))</f>
        <v>Não Utilizou</v>
      </c>
      <c r="K1071" s="34" t="str">
        <f>IFERROR(VLOOKUP(L1071,'Base Colaboradores'!C:F,4,0),"PRESTADOR DE SERVIÇOS")</f>
        <v>PRESTADOR DE SERVIÇOS</v>
      </c>
      <c r="L1071" s="27" t="s">
        <v>19298</v>
      </c>
      <c r="M1071" s="27" t="s">
        <v>7436</v>
      </c>
      <c r="N1071" s="27" t="s">
        <v>17614</v>
      </c>
    </row>
    <row r="1072" spans="1:14" x14ac:dyDescent="0.25">
      <c r="A1072" s="31"/>
      <c r="B1072" s="31"/>
      <c r="C1072" s="26" t="s">
        <v>461</v>
      </c>
      <c r="D1072" s="27">
        <v>53883</v>
      </c>
      <c r="E1072" s="28"/>
      <c r="F1072" s="28" t="s">
        <v>6</v>
      </c>
      <c r="G1072" s="32" t="s">
        <v>34</v>
      </c>
      <c r="H1072" s="33">
        <v>46074</v>
      </c>
      <c r="I1072" s="31" t="str">
        <f t="shared" si="52"/>
        <v>4 - Quarto dia</v>
      </c>
      <c r="J1072" s="34" t="str">
        <f>IF(LEN(A1072&amp;B1072)&lt;2,"Não Utilizou",IF((IFERROR(IFERROR(VLOOKUP(A1072,Agendamento!A:C,3,0),VLOOKUP(B1072,Agendamento!B:C,2,0)&amp;"B"),"Encaixe"))="Agendado","Agend_OK",IF((IFERROR(IFERROR(VLOOKUP(A1072,Agendamento!A:C,3,0),VLOOKUP(B1072,Agendamento!B:C,2,0)&amp;"B"),"Encaixe"))="AgendadoB","Agend_NOK",IF((IFERROR(IFERROR(VLOOKUP(A1072,Agendamento!A:C,3,0),VLOOKUP(B1072,Agendamento!B:C,2,0)&amp;"B"),"Encaixe"))="Encaixe","Encaixe","Não Utilizou"))))</f>
        <v>Não Utilizou</v>
      </c>
      <c r="K1072" s="34" t="str">
        <f>IFERROR(VLOOKUP(L1072,'Base Colaboradores'!C:F,4,0),"PRESTADOR DE SERVIÇOS")</f>
        <v>PRESTADOR DE SERVIÇOS</v>
      </c>
      <c r="L1072" s="27" t="s">
        <v>19298</v>
      </c>
      <c r="M1072" s="27" t="s">
        <v>7436</v>
      </c>
      <c r="N1072" s="27" t="s">
        <v>17614</v>
      </c>
    </row>
    <row r="1073" spans="1:14" x14ac:dyDescent="0.25">
      <c r="A1073" s="31"/>
      <c r="B1073" s="31"/>
      <c r="C1073" s="26" t="s">
        <v>461</v>
      </c>
      <c r="D1073" s="27">
        <v>53883</v>
      </c>
      <c r="E1073" s="28"/>
      <c r="F1073" s="28" t="s">
        <v>151</v>
      </c>
      <c r="G1073" s="32" t="s">
        <v>166</v>
      </c>
      <c r="H1073" s="33">
        <v>46068</v>
      </c>
      <c r="I1073" s="31" t="str">
        <f t="shared" si="52"/>
        <v>1 - Primeiro dia</v>
      </c>
      <c r="J1073" s="34" t="str">
        <f>IF(LEN(A1073&amp;B1073)&lt;2,"Não Utilizou",IF((IFERROR(IFERROR(VLOOKUP(A1073,Agendamento!A:C,3,0),VLOOKUP(B1073,Agendamento!B:C,2,0)&amp;"B"),"Encaixe"))="Agendado","Agend_OK",IF((IFERROR(IFERROR(VLOOKUP(A1073,Agendamento!A:C,3,0),VLOOKUP(B1073,Agendamento!B:C,2,0)&amp;"B"),"Encaixe"))="AgendadoB","Agend_NOK",IF((IFERROR(IFERROR(VLOOKUP(A1073,Agendamento!A:C,3,0),VLOOKUP(B1073,Agendamento!B:C,2,0)&amp;"B"),"Encaixe"))="Encaixe","Encaixe","Não Utilizou"))))</f>
        <v>Não Utilizou</v>
      </c>
      <c r="K1073" s="34" t="str">
        <f>IFERROR(VLOOKUP(L1073,'Base Colaboradores'!C:F,4,0),"PRESTADOR DE SERVIÇOS")</f>
        <v>PRESTADOR DE SERVIÇOS</v>
      </c>
      <c r="L1073" s="27" t="s">
        <v>19298</v>
      </c>
      <c r="M1073" s="27" t="s">
        <v>7436</v>
      </c>
      <c r="N1073" s="27" t="s">
        <v>17614</v>
      </c>
    </row>
    <row r="1074" spans="1:14" x14ac:dyDescent="0.25">
      <c r="A1074" s="31"/>
      <c r="B1074" s="31"/>
      <c r="C1074" s="26" t="s">
        <v>461</v>
      </c>
      <c r="D1074" s="27">
        <v>53883</v>
      </c>
      <c r="E1074" s="28"/>
      <c r="F1074" s="28" t="s">
        <v>151</v>
      </c>
      <c r="G1074" s="32" t="s">
        <v>166</v>
      </c>
      <c r="H1074" s="33">
        <v>46069</v>
      </c>
      <c r="I1074" s="31" t="str">
        <f t="shared" si="52"/>
        <v>2 - Segundo dia</v>
      </c>
      <c r="J1074" s="34" t="str">
        <f>IF(LEN(A1074&amp;B1074)&lt;2,"Não Utilizou",IF((IFERROR(IFERROR(VLOOKUP(A1074,Agendamento!A:C,3,0),VLOOKUP(B1074,Agendamento!B:C,2,0)&amp;"B"),"Encaixe"))="Agendado","Agend_OK",IF((IFERROR(IFERROR(VLOOKUP(A1074,Agendamento!A:C,3,0),VLOOKUP(B1074,Agendamento!B:C,2,0)&amp;"B"),"Encaixe"))="AgendadoB","Agend_NOK",IF((IFERROR(IFERROR(VLOOKUP(A1074,Agendamento!A:C,3,0),VLOOKUP(B1074,Agendamento!B:C,2,0)&amp;"B"),"Encaixe"))="Encaixe","Encaixe","Não Utilizou"))))</f>
        <v>Não Utilizou</v>
      </c>
      <c r="K1074" s="34" t="str">
        <f>IFERROR(VLOOKUP(L1074,'Base Colaboradores'!C:F,4,0),"PRESTADOR DE SERVIÇOS")</f>
        <v>PRESTADOR DE SERVIÇOS</v>
      </c>
      <c r="L1074" s="27" t="s">
        <v>19298</v>
      </c>
      <c r="M1074" s="27" t="s">
        <v>7436</v>
      </c>
      <c r="N1074" s="27" t="s">
        <v>17614</v>
      </c>
    </row>
    <row r="1075" spans="1:14" x14ac:dyDescent="0.25">
      <c r="A1075" s="31"/>
      <c r="B1075" s="31"/>
      <c r="C1075" s="26" t="s">
        <v>461</v>
      </c>
      <c r="D1075" s="27">
        <v>53883</v>
      </c>
      <c r="E1075" s="28"/>
      <c r="F1075" s="28" t="s">
        <v>151</v>
      </c>
      <c r="G1075" s="32" t="s">
        <v>166</v>
      </c>
      <c r="H1075" s="33">
        <v>46070</v>
      </c>
      <c r="I1075" s="31" t="str">
        <f t="shared" si="52"/>
        <v>3 - Terceiro dia</v>
      </c>
      <c r="J1075" s="34" t="str">
        <f>IF(LEN(A1075&amp;B1075)&lt;2,"Não Utilizou",IF((IFERROR(IFERROR(VLOOKUP(A1075,Agendamento!A:C,3,0),VLOOKUP(B1075,Agendamento!B:C,2,0)&amp;"B"),"Encaixe"))="Agendado","Agend_OK",IF((IFERROR(IFERROR(VLOOKUP(A1075,Agendamento!A:C,3,0),VLOOKUP(B1075,Agendamento!B:C,2,0)&amp;"B"),"Encaixe"))="AgendadoB","Agend_NOK",IF((IFERROR(IFERROR(VLOOKUP(A1075,Agendamento!A:C,3,0),VLOOKUP(B1075,Agendamento!B:C,2,0)&amp;"B"),"Encaixe"))="Encaixe","Encaixe","Não Utilizou"))))</f>
        <v>Não Utilizou</v>
      </c>
      <c r="K1075" s="34" t="str">
        <f>IFERROR(VLOOKUP(L1075,'Base Colaboradores'!C:F,4,0),"PRESTADOR DE SERVIÇOS")</f>
        <v>PRESTADOR DE SERVIÇOS</v>
      </c>
      <c r="L1075" s="27" t="s">
        <v>19298</v>
      </c>
      <c r="M1075" s="27" t="s">
        <v>7436</v>
      </c>
      <c r="N1075" s="27" t="s">
        <v>17614</v>
      </c>
    </row>
    <row r="1076" spans="1:14" x14ac:dyDescent="0.25">
      <c r="A1076" s="31"/>
      <c r="B1076" s="31"/>
      <c r="C1076" s="26" t="s">
        <v>461</v>
      </c>
      <c r="D1076" s="27">
        <v>53883</v>
      </c>
      <c r="E1076" s="28"/>
      <c r="F1076" s="28" t="s">
        <v>151</v>
      </c>
      <c r="G1076" s="32" t="s">
        <v>166</v>
      </c>
      <c r="H1076" s="33">
        <v>46074</v>
      </c>
      <c r="I1076" s="31" t="str">
        <f t="shared" si="52"/>
        <v>4 - Quarto dia</v>
      </c>
      <c r="J1076" s="34" t="str">
        <f>IF(LEN(A1076&amp;B1076)&lt;2,"Não Utilizou",IF((IFERROR(IFERROR(VLOOKUP(A1076,Agendamento!A:C,3,0),VLOOKUP(B1076,Agendamento!B:C,2,0)&amp;"B"),"Encaixe"))="Agendado","Agend_OK",IF((IFERROR(IFERROR(VLOOKUP(A1076,Agendamento!A:C,3,0),VLOOKUP(B1076,Agendamento!B:C,2,0)&amp;"B"),"Encaixe"))="AgendadoB","Agend_NOK",IF((IFERROR(IFERROR(VLOOKUP(A1076,Agendamento!A:C,3,0),VLOOKUP(B1076,Agendamento!B:C,2,0)&amp;"B"),"Encaixe"))="Encaixe","Encaixe","Não Utilizou"))))</f>
        <v>Não Utilizou</v>
      </c>
      <c r="K1076" s="34" t="str">
        <f>IFERROR(VLOOKUP(L1076,'Base Colaboradores'!C:F,4,0),"PRESTADOR DE SERVIÇOS")</f>
        <v>PRESTADOR DE SERVIÇOS</v>
      </c>
      <c r="L1076" s="27" t="s">
        <v>19298</v>
      </c>
      <c r="M1076" s="27" t="s">
        <v>7436</v>
      </c>
      <c r="N1076" s="27" t="s">
        <v>17614</v>
      </c>
    </row>
    <row r="1077" spans="1:14" x14ac:dyDescent="0.25">
      <c r="A1077" s="31"/>
      <c r="B1077" s="31"/>
      <c r="C1077" s="26" t="s">
        <v>461</v>
      </c>
      <c r="D1077" s="27">
        <v>53883</v>
      </c>
      <c r="E1077" s="28"/>
      <c r="F1077" s="28" t="s">
        <v>33</v>
      </c>
      <c r="G1077" s="32" t="s">
        <v>34</v>
      </c>
      <c r="H1077" s="33">
        <v>46068</v>
      </c>
      <c r="I1077" s="31" t="str">
        <f t="shared" si="52"/>
        <v>1 - Primeiro dia</v>
      </c>
      <c r="J1077" s="34" t="str">
        <f>IF(LEN(A1077&amp;B1077)&lt;2,"Não Utilizou",IF((IFERROR(IFERROR(VLOOKUP(A1077,Agendamento!A:C,3,0),VLOOKUP(B1077,Agendamento!B:C,2,0)&amp;"B"),"Encaixe"))="Agendado","Agend_OK",IF((IFERROR(IFERROR(VLOOKUP(A1077,Agendamento!A:C,3,0),VLOOKUP(B1077,Agendamento!B:C,2,0)&amp;"B"),"Encaixe"))="AgendadoB","Agend_NOK",IF((IFERROR(IFERROR(VLOOKUP(A1077,Agendamento!A:C,3,0),VLOOKUP(B1077,Agendamento!B:C,2,0)&amp;"B"),"Encaixe"))="Encaixe","Encaixe","Não Utilizou"))))</f>
        <v>Não Utilizou</v>
      </c>
      <c r="K1077" s="34" t="str">
        <f>IFERROR(VLOOKUP(L1077,'Base Colaboradores'!C:F,4,0),"PRESTADOR DE SERVIÇOS")</f>
        <v>PRESTADOR DE SERVIÇOS</v>
      </c>
      <c r="L1077" s="27" t="s">
        <v>19298</v>
      </c>
      <c r="M1077" s="27" t="s">
        <v>7436</v>
      </c>
      <c r="N1077" s="27" t="s">
        <v>17614</v>
      </c>
    </row>
    <row r="1078" spans="1:14" x14ac:dyDescent="0.25">
      <c r="A1078" s="31"/>
      <c r="B1078" s="31"/>
      <c r="C1078" s="26" t="s">
        <v>461</v>
      </c>
      <c r="D1078" s="27">
        <v>53883</v>
      </c>
      <c r="E1078" s="28"/>
      <c r="F1078" s="28" t="s">
        <v>33</v>
      </c>
      <c r="G1078" s="32" t="s">
        <v>34</v>
      </c>
      <c r="H1078" s="33">
        <v>46069</v>
      </c>
      <c r="I1078" s="31" t="str">
        <f t="shared" si="52"/>
        <v>2 - Segundo dia</v>
      </c>
      <c r="J1078" s="34" t="str">
        <f>IF(LEN(A1078&amp;B1078)&lt;2,"Não Utilizou",IF((IFERROR(IFERROR(VLOOKUP(A1078,Agendamento!A:C,3,0),VLOOKUP(B1078,Agendamento!B:C,2,0)&amp;"B"),"Encaixe"))="Agendado","Agend_OK",IF((IFERROR(IFERROR(VLOOKUP(A1078,Agendamento!A:C,3,0),VLOOKUP(B1078,Agendamento!B:C,2,0)&amp;"B"),"Encaixe"))="AgendadoB","Agend_NOK",IF((IFERROR(IFERROR(VLOOKUP(A1078,Agendamento!A:C,3,0),VLOOKUP(B1078,Agendamento!B:C,2,0)&amp;"B"),"Encaixe"))="Encaixe","Encaixe","Não Utilizou"))))</f>
        <v>Não Utilizou</v>
      </c>
      <c r="K1078" s="34" t="str">
        <f>IFERROR(VLOOKUP(L1078,'Base Colaboradores'!C:F,4,0),"PRESTADOR DE SERVIÇOS")</f>
        <v>PRESTADOR DE SERVIÇOS</v>
      </c>
      <c r="L1078" s="27" t="s">
        <v>19298</v>
      </c>
      <c r="M1078" s="27" t="s">
        <v>7436</v>
      </c>
      <c r="N1078" s="27" t="s">
        <v>17614</v>
      </c>
    </row>
    <row r="1079" spans="1:14" x14ac:dyDescent="0.25">
      <c r="A1079" s="31"/>
      <c r="B1079" s="31"/>
      <c r="C1079" s="26" t="s">
        <v>461</v>
      </c>
      <c r="D1079" s="27">
        <v>53883</v>
      </c>
      <c r="E1079" s="28"/>
      <c r="F1079" s="28" t="s">
        <v>33</v>
      </c>
      <c r="G1079" s="32" t="s">
        <v>34</v>
      </c>
      <c r="H1079" s="33">
        <v>46070</v>
      </c>
      <c r="I1079" s="31" t="str">
        <f t="shared" si="52"/>
        <v>3 - Terceiro dia</v>
      </c>
      <c r="J1079" s="34" t="str">
        <f>IF(LEN(A1079&amp;B1079)&lt;2,"Não Utilizou",IF((IFERROR(IFERROR(VLOOKUP(A1079,Agendamento!A:C,3,0),VLOOKUP(B1079,Agendamento!B:C,2,0)&amp;"B"),"Encaixe"))="Agendado","Agend_OK",IF((IFERROR(IFERROR(VLOOKUP(A1079,Agendamento!A:C,3,0),VLOOKUP(B1079,Agendamento!B:C,2,0)&amp;"B"),"Encaixe"))="AgendadoB","Agend_NOK",IF((IFERROR(IFERROR(VLOOKUP(A1079,Agendamento!A:C,3,0),VLOOKUP(B1079,Agendamento!B:C,2,0)&amp;"B"),"Encaixe"))="Encaixe","Encaixe","Não Utilizou"))))</f>
        <v>Não Utilizou</v>
      </c>
      <c r="K1079" s="34" t="str">
        <f>IFERROR(VLOOKUP(L1079,'Base Colaboradores'!C:F,4,0),"PRESTADOR DE SERVIÇOS")</f>
        <v>PRESTADOR DE SERVIÇOS</v>
      </c>
      <c r="L1079" s="27" t="s">
        <v>19298</v>
      </c>
      <c r="M1079" s="27" t="s">
        <v>7436</v>
      </c>
      <c r="N1079" s="27" t="s">
        <v>17614</v>
      </c>
    </row>
    <row r="1080" spans="1:14" x14ac:dyDescent="0.25">
      <c r="A1080" s="31"/>
      <c r="B1080" s="31"/>
      <c r="C1080" s="26" t="s">
        <v>461</v>
      </c>
      <c r="D1080" s="27">
        <v>53883</v>
      </c>
      <c r="E1080" s="28"/>
      <c r="F1080" s="28" t="s">
        <v>33</v>
      </c>
      <c r="G1080" s="32" t="s">
        <v>34</v>
      </c>
      <c r="H1080" s="33">
        <v>46074</v>
      </c>
      <c r="I1080" s="31" t="str">
        <f t="shared" si="52"/>
        <v>4 - Quarto dia</v>
      </c>
      <c r="J1080" s="34" t="str">
        <f>IF(LEN(A1080&amp;B1080)&lt;2,"Não Utilizou",IF((IFERROR(IFERROR(VLOOKUP(A1080,Agendamento!A:C,3,0),VLOOKUP(B1080,Agendamento!B:C,2,0)&amp;"B"),"Encaixe"))="Agendado","Agend_OK",IF((IFERROR(IFERROR(VLOOKUP(A1080,Agendamento!A:C,3,0),VLOOKUP(B1080,Agendamento!B:C,2,0)&amp;"B"),"Encaixe"))="AgendadoB","Agend_NOK",IF((IFERROR(IFERROR(VLOOKUP(A1080,Agendamento!A:C,3,0),VLOOKUP(B1080,Agendamento!B:C,2,0)&amp;"B"),"Encaixe"))="Encaixe","Encaixe","Não Utilizou"))))</f>
        <v>Não Utilizou</v>
      </c>
      <c r="K1080" s="34" t="str">
        <f>IFERROR(VLOOKUP(L1080,'Base Colaboradores'!C:F,4,0),"PRESTADOR DE SERVIÇOS")</f>
        <v>PRESTADOR DE SERVIÇOS</v>
      </c>
      <c r="L1080" s="27" t="s">
        <v>19298</v>
      </c>
      <c r="M1080" s="27" t="s">
        <v>7436</v>
      </c>
      <c r="N1080" s="27" t="s">
        <v>17614</v>
      </c>
    </row>
    <row r="1081" spans="1:14" x14ac:dyDescent="0.25">
      <c r="A1081" s="31"/>
      <c r="B1081" s="31"/>
      <c r="C1081" s="26" t="s">
        <v>461</v>
      </c>
      <c r="D1081" s="27">
        <v>53883</v>
      </c>
      <c r="E1081" s="28"/>
      <c r="F1081" s="28" t="s">
        <v>159</v>
      </c>
      <c r="G1081" s="32" t="s">
        <v>166</v>
      </c>
      <c r="H1081" s="33">
        <v>46068</v>
      </c>
      <c r="I1081" s="31" t="str">
        <f t="shared" si="52"/>
        <v>1 - Primeiro dia</v>
      </c>
      <c r="J1081" s="34" t="str">
        <f>IF(LEN(A1081&amp;B1081)&lt;2,"Não Utilizou",IF((IFERROR(IFERROR(VLOOKUP(A1081,Agendamento!A:C,3,0),VLOOKUP(B1081,Agendamento!B:C,2,0)&amp;"B"),"Encaixe"))="Agendado","Agend_OK",IF((IFERROR(IFERROR(VLOOKUP(A1081,Agendamento!A:C,3,0),VLOOKUP(B1081,Agendamento!B:C,2,0)&amp;"B"),"Encaixe"))="AgendadoB","Agend_NOK",IF((IFERROR(IFERROR(VLOOKUP(A1081,Agendamento!A:C,3,0),VLOOKUP(B1081,Agendamento!B:C,2,0)&amp;"B"),"Encaixe"))="Encaixe","Encaixe","Não Utilizou"))))</f>
        <v>Não Utilizou</v>
      </c>
      <c r="K1081" s="34" t="str">
        <f>IFERROR(VLOOKUP(L1081,'Base Colaboradores'!C:F,4,0),"PRESTADOR DE SERVIÇOS")</f>
        <v>PRESTADOR DE SERVIÇOS</v>
      </c>
      <c r="L1081" s="27" t="s">
        <v>19298</v>
      </c>
      <c r="M1081" s="27" t="s">
        <v>7436</v>
      </c>
      <c r="N1081" s="27" t="s">
        <v>17614</v>
      </c>
    </row>
    <row r="1082" spans="1:14" x14ac:dyDescent="0.25">
      <c r="A1082" s="31"/>
      <c r="B1082" s="31"/>
      <c r="C1082" s="26" t="s">
        <v>461</v>
      </c>
      <c r="D1082" s="27">
        <v>53883</v>
      </c>
      <c r="E1082" s="28"/>
      <c r="F1082" s="28" t="s">
        <v>159</v>
      </c>
      <c r="G1082" s="32" t="s">
        <v>166</v>
      </c>
      <c r="H1082" s="33">
        <v>46069</v>
      </c>
      <c r="I1082" s="31" t="str">
        <f t="shared" si="52"/>
        <v>2 - Segundo dia</v>
      </c>
      <c r="J1082" s="34" t="str">
        <f>IF(LEN(A1082&amp;B1082)&lt;2,"Não Utilizou",IF((IFERROR(IFERROR(VLOOKUP(A1082,Agendamento!A:C,3,0),VLOOKUP(B1082,Agendamento!B:C,2,0)&amp;"B"),"Encaixe"))="Agendado","Agend_OK",IF((IFERROR(IFERROR(VLOOKUP(A1082,Agendamento!A:C,3,0),VLOOKUP(B1082,Agendamento!B:C,2,0)&amp;"B"),"Encaixe"))="AgendadoB","Agend_NOK",IF((IFERROR(IFERROR(VLOOKUP(A1082,Agendamento!A:C,3,0),VLOOKUP(B1082,Agendamento!B:C,2,0)&amp;"B"),"Encaixe"))="Encaixe","Encaixe","Não Utilizou"))))</f>
        <v>Não Utilizou</v>
      </c>
      <c r="K1082" s="34" t="str">
        <f>IFERROR(VLOOKUP(L1082,'Base Colaboradores'!C:F,4,0),"PRESTADOR DE SERVIÇOS")</f>
        <v>PRESTADOR DE SERVIÇOS</v>
      </c>
      <c r="L1082" s="27" t="s">
        <v>19298</v>
      </c>
      <c r="M1082" s="27" t="s">
        <v>7436</v>
      </c>
      <c r="N1082" s="27" t="s">
        <v>17614</v>
      </c>
    </row>
    <row r="1083" spans="1:14" x14ac:dyDescent="0.25">
      <c r="A1083" s="31"/>
      <c r="B1083" s="31"/>
      <c r="C1083" s="26" t="s">
        <v>461</v>
      </c>
      <c r="D1083" s="27">
        <v>53883</v>
      </c>
      <c r="E1083" s="28"/>
      <c r="F1083" s="28" t="s">
        <v>159</v>
      </c>
      <c r="G1083" s="32" t="s">
        <v>166</v>
      </c>
      <c r="H1083" s="33">
        <v>46070</v>
      </c>
      <c r="I1083" s="31" t="str">
        <f t="shared" si="52"/>
        <v>3 - Terceiro dia</v>
      </c>
      <c r="J1083" s="34" t="str">
        <f>IF(LEN(A1083&amp;B1083)&lt;2,"Não Utilizou",IF((IFERROR(IFERROR(VLOOKUP(A1083,Agendamento!A:C,3,0),VLOOKUP(B1083,Agendamento!B:C,2,0)&amp;"B"),"Encaixe"))="Agendado","Agend_OK",IF((IFERROR(IFERROR(VLOOKUP(A1083,Agendamento!A:C,3,0),VLOOKUP(B1083,Agendamento!B:C,2,0)&amp;"B"),"Encaixe"))="AgendadoB","Agend_NOK",IF((IFERROR(IFERROR(VLOOKUP(A1083,Agendamento!A:C,3,0),VLOOKUP(B1083,Agendamento!B:C,2,0)&amp;"B"),"Encaixe"))="Encaixe","Encaixe","Não Utilizou"))))</f>
        <v>Não Utilizou</v>
      </c>
      <c r="K1083" s="34" t="str">
        <f>IFERROR(VLOOKUP(L1083,'Base Colaboradores'!C:F,4,0),"PRESTADOR DE SERVIÇOS")</f>
        <v>PRESTADOR DE SERVIÇOS</v>
      </c>
      <c r="L1083" s="27" t="s">
        <v>19298</v>
      </c>
      <c r="M1083" s="27" t="s">
        <v>7436</v>
      </c>
      <c r="N1083" s="27" t="s">
        <v>17614</v>
      </c>
    </row>
    <row r="1084" spans="1:14" x14ac:dyDescent="0.25">
      <c r="A1084" s="31"/>
      <c r="B1084" s="31"/>
      <c r="C1084" s="26" t="s">
        <v>461</v>
      </c>
      <c r="D1084" s="27">
        <v>53883</v>
      </c>
      <c r="E1084" s="28"/>
      <c r="F1084" s="28" t="s">
        <v>159</v>
      </c>
      <c r="G1084" s="32" t="s">
        <v>166</v>
      </c>
      <c r="H1084" s="33">
        <v>46074</v>
      </c>
      <c r="I1084" s="31" t="str">
        <f t="shared" si="52"/>
        <v>4 - Quarto dia</v>
      </c>
      <c r="J1084" s="34" t="str">
        <f>IF(LEN(A1084&amp;B1084)&lt;2,"Não Utilizou",IF((IFERROR(IFERROR(VLOOKUP(A1084,Agendamento!A:C,3,0),VLOOKUP(B1084,Agendamento!B:C,2,0)&amp;"B"),"Encaixe"))="Agendado","Agend_OK",IF((IFERROR(IFERROR(VLOOKUP(A1084,Agendamento!A:C,3,0),VLOOKUP(B1084,Agendamento!B:C,2,0)&amp;"B"),"Encaixe"))="AgendadoB","Agend_NOK",IF((IFERROR(IFERROR(VLOOKUP(A1084,Agendamento!A:C,3,0),VLOOKUP(B1084,Agendamento!B:C,2,0)&amp;"B"),"Encaixe"))="Encaixe","Encaixe","Não Utilizou"))))</f>
        <v>Não Utilizou</v>
      </c>
      <c r="K1084" s="34" t="str">
        <f>IFERROR(VLOOKUP(L1084,'Base Colaboradores'!C:F,4,0),"PRESTADOR DE SERVIÇOS")</f>
        <v>PRESTADOR DE SERVIÇOS</v>
      </c>
      <c r="L1084" s="27" t="s">
        <v>19298</v>
      </c>
      <c r="M1084" s="27" t="s">
        <v>7436</v>
      </c>
      <c r="N1084" s="27" t="s">
        <v>17614</v>
      </c>
    </row>
    <row r="1085" spans="1:14" x14ac:dyDescent="0.25">
      <c r="A1085" s="31"/>
      <c r="B1085" s="31"/>
      <c r="C1085" s="26" t="s">
        <v>506</v>
      </c>
      <c r="D1085" s="27">
        <v>72182</v>
      </c>
      <c r="E1085" s="28"/>
      <c r="F1085" s="28" t="s">
        <v>159</v>
      </c>
      <c r="G1085" s="32" t="s">
        <v>152</v>
      </c>
      <c r="H1085" s="33">
        <v>46070</v>
      </c>
      <c r="I1085" s="31" t="str">
        <f t="shared" si="52"/>
        <v>3 - Terceiro dia</v>
      </c>
      <c r="J1085" s="34" t="str">
        <f>IF(LEN(A1085&amp;B1085)&lt;2,"Não Utilizou",IF((IFERROR(IFERROR(VLOOKUP(A1085,Agendamento!A:C,3,0),VLOOKUP(B1085,Agendamento!B:C,2,0)&amp;"B"),"Encaixe"))="Agendado","Agend_OK",IF((IFERROR(IFERROR(VLOOKUP(A1085,Agendamento!A:C,3,0),VLOOKUP(B1085,Agendamento!B:C,2,0)&amp;"B"),"Encaixe"))="AgendadoB","Agend_NOK",IF((IFERROR(IFERROR(VLOOKUP(A1085,Agendamento!A:C,3,0),VLOOKUP(B1085,Agendamento!B:C,2,0)&amp;"B"),"Encaixe"))="Encaixe","Encaixe","Não Utilizou"))))</f>
        <v>Não Utilizou</v>
      </c>
      <c r="K1085" s="34" t="str">
        <f>IFERROR(VLOOKUP(L1085,'Base Colaboradores'!C:F,4,0),"PRESTADOR DE SERVIÇOS")</f>
        <v>PRESTADOR DE SERVIÇOS</v>
      </c>
      <c r="L1085" s="27" t="s">
        <v>19298</v>
      </c>
      <c r="M1085" s="27" t="s">
        <v>10430</v>
      </c>
      <c r="N1085" s="27" t="s">
        <v>17503</v>
      </c>
    </row>
    <row r="1086" spans="1:14" x14ac:dyDescent="0.25">
      <c r="A1086" s="31"/>
      <c r="B1086" s="31"/>
      <c r="C1086" s="26" t="s">
        <v>506</v>
      </c>
      <c r="D1086" s="27">
        <v>72182</v>
      </c>
      <c r="E1086" s="28"/>
      <c r="F1086" s="28" t="s">
        <v>159</v>
      </c>
      <c r="G1086" s="32" t="s">
        <v>152</v>
      </c>
      <c r="H1086" s="33">
        <v>46074</v>
      </c>
      <c r="I1086" s="31" t="str">
        <f t="shared" si="52"/>
        <v>4 - Quarto dia</v>
      </c>
      <c r="J1086" s="34" t="str">
        <f>IF(LEN(A1086&amp;B1086)&lt;2,"Não Utilizou",IF((IFERROR(IFERROR(VLOOKUP(A1086,Agendamento!A:C,3,0),VLOOKUP(B1086,Agendamento!B:C,2,0)&amp;"B"),"Encaixe"))="Agendado","Agend_OK",IF((IFERROR(IFERROR(VLOOKUP(A1086,Agendamento!A:C,3,0),VLOOKUP(B1086,Agendamento!B:C,2,0)&amp;"B"),"Encaixe"))="AgendadoB","Agend_NOK",IF((IFERROR(IFERROR(VLOOKUP(A1086,Agendamento!A:C,3,0),VLOOKUP(B1086,Agendamento!B:C,2,0)&amp;"B"),"Encaixe"))="Encaixe","Encaixe","Não Utilizou"))))</f>
        <v>Não Utilizou</v>
      </c>
      <c r="K1086" s="34" t="str">
        <f>IFERROR(VLOOKUP(L1086,'Base Colaboradores'!C:F,4,0),"PRESTADOR DE SERVIÇOS")</f>
        <v>PRESTADOR DE SERVIÇOS</v>
      </c>
      <c r="L1086" s="27" t="s">
        <v>19298</v>
      </c>
      <c r="M1086" s="27" t="s">
        <v>10430</v>
      </c>
      <c r="N1086" s="27" t="s">
        <v>17503</v>
      </c>
    </row>
    <row r="1087" spans="1:14" x14ac:dyDescent="0.25">
      <c r="A1087" s="31"/>
      <c r="B1087" s="31"/>
      <c r="C1087" s="26" t="s">
        <v>352</v>
      </c>
      <c r="D1087" s="28"/>
      <c r="E1087" s="27">
        <v>20254274765</v>
      </c>
      <c r="F1087" s="27" t="s">
        <v>6</v>
      </c>
      <c r="G1087" s="32" t="s">
        <v>114</v>
      </c>
      <c r="H1087" s="33">
        <v>46068</v>
      </c>
      <c r="I1087" s="31" t="str">
        <f t="shared" si="52"/>
        <v>1 - Primeiro dia</v>
      </c>
      <c r="J1087" s="34" t="str">
        <f>IF(LEN(A1087&amp;B1087)&lt;2,"Não Utilizou",IF((IFERROR(IFERROR(VLOOKUP(A1087,Agendamento!A:C,3,0),VLOOKUP(B1087,Agendamento!B:C,2,0)&amp;"B"),"Encaixe"))="Agendado","Agend_OK",IF((IFERROR(IFERROR(VLOOKUP(A1087,Agendamento!A:C,3,0),VLOOKUP(B1087,Agendamento!B:C,2,0)&amp;"B"),"Encaixe"))="AgendadoB","Agend_NOK",IF((IFERROR(IFERROR(VLOOKUP(A1087,Agendamento!A:C,3,0),VLOOKUP(B1087,Agendamento!B:C,2,0)&amp;"B"),"Encaixe"))="Encaixe","Encaixe","Não Utilizou"))))</f>
        <v>Não Utilizou</v>
      </c>
      <c r="K1087" s="34" t="str">
        <f>IFERROR(VLOOKUP(L1087,'Base Colaboradores'!C:F,4,0),"PRESTADOR DE SERVIÇOS")</f>
        <v>PRESTADOR DE SERVIÇOS</v>
      </c>
      <c r="L1087" s="27" t="s">
        <v>19298</v>
      </c>
      <c r="M1087" s="27" t="s">
        <v>19218</v>
      </c>
      <c r="N1087" s="27" t="s">
        <v>19218</v>
      </c>
    </row>
    <row r="1088" spans="1:14" x14ac:dyDescent="0.25">
      <c r="A1088" s="31"/>
      <c r="B1088" s="31"/>
      <c r="C1088" s="26" t="s">
        <v>352</v>
      </c>
      <c r="D1088" s="28"/>
      <c r="E1088" s="27">
        <v>20254274765</v>
      </c>
      <c r="F1088" s="27" t="s">
        <v>6</v>
      </c>
      <c r="G1088" s="32" t="s">
        <v>114</v>
      </c>
      <c r="H1088" s="33">
        <v>46069</v>
      </c>
      <c r="I1088" s="31" t="str">
        <f t="shared" si="52"/>
        <v>2 - Segundo dia</v>
      </c>
      <c r="J1088" s="34" t="str">
        <f>IF(LEN(A1088&amp;B1088)&lt;2,"Não Utilizou",IF((IFERROR(IFERROR(VLOOKUP(A1088,Agendamento!A:C,3,0),VLOOKUP(B1088,Agendamento!B:C,2,0)&amp;"B"),"Encaixe"))="Agendado","Agend_OK",IF((IFERROR(IFERROR(VLOOKUP(A1088,Agendamento!A:C,3,0),VLOOKUP(B1088,Agendamento!B:C,2,0)&amp;"B"),"Encaixe"))="AgendadoB","Agend_NOK",IF((IFERROR(IFERROR(VLOOKUP(A1088,Agendamento!A:C,3,0),VLOOKUP(B1088,Agendamento!B:C,2,0)&amp;"B"),"Encaixe"))="Encaixe","Encaixe","Não Utilizou"))))</f>
        <v>Não Utilizou</v>
      </c>
      <c r="K1088" s="34" t="str">
        <f>IFERROR(VLOOKUP(L1088,'Base Colaboradores'!C:F,4,0),"PRESTADOR DE SERVIÇOS")</f>
        <v>PRESTADOR DE SERVIÇOS</v>
      </c>
      <c r="L1088" s="27" t="s">
        <v>19298</v>
      </c>
      <c r="M1088" s="27" t="s">
        <v>19218</v>
      </c>
      <c r="N1088" s="27" t="s">
        <v>19218</v>
      </c>
    </row>
    <row r="1089" spans="1:14" x14ac:dyDescent="0.25">
      <c r="A1089" s="31"/>
      <c r="B1089" s="31"/>
      <c r="C1089" s="26" t="s">
        <v>352</v>
      </c>
      <c r="D1089" s="28"/>
      <c r="E1089" s="27">
        <v>20254274765</v>
      </c>
      <c r="F1089" s="27" t="s">
        <v>6</v>
      </c>
      <c r="G1089" s="32" t="s">
        <v>114</v>
      </c>
      <c r="H1089" s="33">
        <v>46070</v>
      </c>
      <c r="I1089" s="31" t="str">
        <f t="shared" si="52"/>
        <v>3 - Terceiro dia</v>
      </c>
      <c r="J1089" s="34" t="str">
        <f>IF(LEN(A1089&amp;B1089)&lt;2,"Não Utilizou",IF((IFERROR(IFERROR(VLOOKUP(A1089,Agendamento!A:C,3,0),VLOOKUP(B1089,Agendamento!B:C,2,0)&amp;"B"),"Encaixe"))="Agendado","Agend_OK",IF((IFERROR(IFERROR(VLOOKUP(A1089,Agendamento!A:C,3,0),VLOOKUP(B1089,Agendamento!B:C,2,0)&amp;"B"),"Encaixe"))="AgendadoB","Agend_NOK",IF((IFERROR(IFERROR(VLOOKUP(A1089,Agendamento!A:C,3,0),VLOOKUP(B1089,Agendamento!B:C,2,0)&amp;"B"),"Encaixe"))="Encaixe","Encaixe","Não Utilizou"))))</f>
        <v>Não Utilizou</v>
      </c>
      <c r="K1089" s="34" t="str">
        <f>IFERROR(VLOOKUP(L1089,'Base Colaboradores'!C:F,4,0),"PRESTADOR DE SERVIÇOS")</f>
        <v>PRESTADOR DE SERVIÇOS</v>
      </c>
      <c r="L1089" s="27" t="s">
        <v>19298</v>
      </c>
      <c r="M1089" s="27" t="s">
        <v>19218</v>
      </c>
      <c r="N1089" s="27" t="s">
        <v>19218</v>
      </c>
    </row>
    <row r="1090" spans="1:14" x14ac:dyDescent="0.25">
      <c r="A1090" s="31"/>
      <c r="B1090" s="31"/>
      <c r="C1090" s="26" t="s">
        <v>352</v>
      </c>
      <c r="D1090" s="28"/>
      <c r="E1090" s="27">
        <v>20254274765</v>
      </c>
      <c r="F1090" s="27" t="s">
        <v>151</v>
      </c>
      <c r="G1090" s="32" t="s">
        <v>19282</v>
      </c>
      <c r="H1090" s="33">
        <v>46068</v>
      </c>
      <c r="I1090" s="31" t="str">
        <f t="shared" si="52"/>
        <v>1 - Primeiro dia</v>
      </c>
      <c r="J1090" s="34" t="str">
        <f>IF(LEN(A1090&amp;B1090)&lt;2,"Não Utilizou",IF((IFERROR(IFERROR(VLOOKUP(A1090,Agendamento!A:C,3,0),VLOOKUP(B1090,Agendamento!B:C,2,0)&amp;"B"),"Encaixe"))="Agendado","Agend_OK",IF((IFERROR(IFERROR(VLOOKUP(A1090,Agendamento!A:C,3,0),VLOOKUP(B1090,Agendamento!B:C,2,0)&amp;"B"),"Encaixe"))="AgendadoB","Agend_NOK",IF((IFERROR(IFERROR(VLOOKUP(A1090,Agendamento!A:C,3,0),VLOOKUP(B1090,Agendamento!B:C,2,0)&amp;"B"),"Encaixe"))="Encaixe","Encaixe","Não Utilizou"))))</f>
        <v>Não Utilizou</v>
      </c>
      <c r="K1090" s="34" t="str">
        <f>IFERROR(VLOOKUP(L1090,'Base Colaboradores'!C:F,4,0),"PRESTADOR DE SERVIÇOS")</f>
        <v>PRESTADOR DE SERVIÇOS</v>
      </c>
      <c r="L1090" s="27" t="s">
        <v>19298</v>
      </c>
      <c r="M1090" s="27" t="s">
        <v>19218</v>
      </c>
      <c r="N1090" s="27" t="s">
        <v>19218</v>
      </c>
    </row>
    <row r="1091" spans="1:14" x14ac:dyDescent="0.25">
      <c r="A1091" s="31"/>
      <c r="B1091" s="31"/>
      <c r="C1091" s="26" t="s">
        <v>352</v>
      </c>
      <c r="D1091" s="28"/>
      <c r="E1091" s="27">
        <v>20254274765</v>
      </c>
      <c r="F1091" s="27" t="s">
        <v>151</v>
      </c>
      <c r="G1091" s="32" t="s">
        <v>19282</v>
      </c>
      <c r="H1091" s="33">
        <v>46069</v>
      </c>
      <c r="I1091" s="31" t="str">
        <f t="shared" si="52"/>
        <v>2 - Segundo dia</v>
      </c>
      <c r="J1091" s="34" t="str">
        <f>IF(LEN(A1091&amp;B1091)&lt;2,"Não Utilizou",IF((IFERROR(IFERROR(VLOOKUP(A1091,Agendamento!A:C,3,0),VLOOKUP(B1091,Agendamento!B:C,2,0)&amp;"B"),"Encaixe"))="Agendado","Agend_OK",IF((IFERROR(IFERROR(VLOOKUP(A1091,Agendamento!A:C,3,0),VLOOKUP(B1091,Agendamento!B:C,2,0)&amp;"B"),"Encaixe"))="AgendadoB","Agend_NOK",IF((IFERROR(IFERROR(VLOOKUP(A1091,Agendamento!A:C,3,0),VLOOKUP(B1091,Agendamento!B:C,2,0)&amp;"B"),"Encaixe"))="Encaixe","Encaixe","Não Utilizou"))))</f>
        <v>Não Utilizou</v>
      </c>
      <c r="K1091" s="34" t="str">
        <f>IFERROR(VLOOKUP(L1091,'Base Colaboradores'!C:F,4,0),"PRESTADOR DE SERVIÇOS")</f>
        <v>PRESTADOR DE SERVIÇOS</v>
      </c>
      <c r="L1091" s="27" t="s">
        <v>19298</v>
      </c>
      <c r="M1091" s="27" t="s">
        <v>19218</v>
      </c>
      <c r="N1091" s="27" t="s">
        <v>19218</v>
      </c>
    </row>
    <row r="1092" spans="1:14" x14ac:dyDescent="0.25">
      <c r="A1092" s="31"/>
      <c r="B1092" s="31"/>
      <c r="C1092" s="26" t="s">
        <v>352</v>
      </c>
      <c r="D1092" s="28"/>
      <c r="E1092" s="27">
        <v>20254274765</v>
      </c>
      <c r="F1092" s="27" t="s">
        <v>151</v>
      </c>
      <c r="G1092" s="32" t="s">
        <v>19282</v>
      </c>
      <c r="H1092" s="33">
        <v>46070</v>
      </c>
      <c r="I1092" s="31" t="str">
        <f t="shared" si="52"/>
        <v>3 - Terceiro dia</v>
      </c>
      <c r="J1092" s="34" t="str">
        <f>IF(LEN(A1092&amp;B1092)&lt;2,"Não Utilizou",IF((IFERROR(IFERROR(VLOOKUP(A1092,Agendamento!A:C,3,0),VLOOKUP(B1092,Agendamento!B:C,2,0)&amp;"B"),"Encaixe"))="Agendado","Agend_OK",IF((IFERROR(IFERROR(VLOOKUP(A1092,Agendamento!A:C,3,0),VLOOKUP(B1092,Agendamento!B:C,2,0)&amp;"B"),"Encaixe"))="AgendadoB","Agend_NOK",IF((IFERROR(IFERROR(VLOOKUP(A1092,Agendamento!A:C,3,0),VLOOKUP(B1092,Agendamento!B:C,2,0)&amp;"B"),"Encaixe"))="Encaixe","Encaixe","Não Utilizou"))))</f>
        <v>Não Utilizou</v>
      </c>
      <c r="K1092" s="34" t="str">
        <f>IFERROR(VLOOKUP(L1092,'Base Colaboradores'!C:F,4,0),"PRESTADOR DE SERVIÇOS")</f>
        <v>PRESTADOR DE SERVIÇOS</v>
      </c>
      <c r="L1092" s="27" t="s">
        <v>19298</v>
      </c>
      <c r="M1092" s="27" t="s">
        <v>19218</v>
      </c>
      <c r="N1092" s="27" t="s">
        <v>19218</v>
      </c>
    </row>
    <row r="1093" spans="1:14" x14ac:dyDescent="0.25">
      <c r="A1093" s="31"/>
      <c r="B1093" s="31"/>
      <c r="C1093" s="26" t="s">
        <v>566</v>
      </c>
      <c r="D1093" s="27">
        <v>41204</v>
      </c>
      <c r="E1093" s="28"/>
      <c r="F1093" s="28" t="s">
        <v>6</v>
      </c>
      <c r="G1093" s="32" t="s">
        <v>34</v>
      </c>
      <c r="H1093" s="33">
        <v>46069</v>
      </c>
      <c r="I1093" s="31" t="str">
        <f t="shared" si="52"/>
        <v>2 - Segundo dia</v>
      </c>
      <c r="J1093" s="34" t="str">
        <f>IF(LEN(A1093&amp;B1093)&lt;2,"Não Utilizou",IF((IFERROR(IFERROR(VLOOKUP(A1093,Agendamento!A:C,3,0),VLOOKUP(B1093,Agendamento!B:C,2,0)&amp;"B"),"Encaixe"))="Agendado","Agend_OK",IF((IFERROR(IFERROR(VLOOKUP(A1093,Agendamento!A:C,3,0),VLOOKUP(B1093,Agendamento!B:C,2,0)&amp;"B"),"Encaixe"))="AgendadoB","Agend_NOK",IF((IFERROR(IFERROR(VLOOKUP(A1093,Agendamento!A:C,3,0),VLOOKUP(B1093,Agendamento!B:C,2,0)&amp;"B"),"Encaixe"))="Encaixe","Encaixe","Não Utilizou"))))</f>
        <v>Não Utilizou</v>
      </c>
      <c r="K1093" s="34" t="str">
        <f>IFERROR(VLOOKUP(L1093,'Base Colaboradores'!C:F,4,0),"PRESTADOR DE SERVIÇOS")</f>
        <v>PRESTADOR DE SERVIÇOS</v>
      </c>
      <c r="L1093" s="27" t="s">
        <v>19298</v>
      </c>
      <c r="M1093" s="27" t="s">
        <v>5234</v>
      </c>
      <c r="N1093" s="27" t="s">
        <v>17926</v>
      </c>
    </row>
    <row r="1094" spans="1:14" x14ac:dyDescent="0.25">
      <c r="A1094" s="31"/>
      <c r="B1094" s="31"/>
      <c r="C1094" s="26" t="s">
        <v>445</v>
      </c>
      <c r="D1094" s="27"/>
      <c r="E1094" s="29" t="s">
        <v>271</v>
      </c>
      <c r="F1094" s="29" t="s">
        <v>6</v>
      </c>
      <c r="G1094" s="32" t="s">
        <v>7</v>
      </c>
      <c r="H1094" s="33">
        <v>46068</v>
      </c>
      <c r="I1094" s="31" t="str">
        <f t="shared" si="52"/>
        <v>1 - Primeiro dia</v>
      </c>
      <c r="J1094" s="34" t="str">
        <f>IF(LEN(A1094&amp;B1094)&lt;2,"Não Utilizou",IF((IFERROR(IFERROR(VLOOKUP(A1094,Agendamento!A:C,3,0),VLOOKUP(B1094,Agendamento!B:C,2,0)&amp;"B"),"Encaixe"))="Agendado","Agend_OK",IF((IFERROR(IFERROR(VLOOKUP(A1094,Agendamento!A:C,3,0),VLOOKUP(B1094,Agendamento!B:C,2,0)&amp;"B"),"Encaixe"))="AgendadoB","Agend_NOK",IF((IFERROR(IFERROR(VLOOKUP(A1094,Agendamento!A:C,3,0),VLOOKUP(B1094,Agendamento!B:C,2,0)&amp;"B"),"Encaixe"))="Encaixe","Encaixe","Não Utilizou"))))</f>
        <v>Não Utilizou</v>
      </c>
      <c r="K1094" s="34" t="str">
        <f>IFERROR(VLOOKUP(L1094,'Base Colaboradores'!C:F,4,0),"PRESTADOR DE SERVIÇOS")</f>
        <v>PRESTADOR DE SERVIÇOS</v>
      </c>
      <c r="L1094" s="27" t="s">
        <v>19298</v>
      </c>
      <c r="M1094" s="27" t="s">
        <v>19218</v>
      </c>
      <c r="N1094" s="27" t="s">
        <v>19218</v>
      </c>
    </row>
    <row r="1095" spans="1:14" x14ac:dyDescent="0.25">
      <c r="A1095" s="31"/>
      <c r="B1095" s="31"/>
      <c r="C1095" s="26" t="s">
        <v>445</v>
      </c>
      <c r="D1095" s="27"/>
      <c r="E1095" s="29" t="s">
        <v>271</v>
      </c>
      <c r="F1095" s="29" t="s">
        <v>6</v>
      </c>
      <c r="G1095" s="32" t="s">
        <v>7</v>
      </c>
      <c r="H1095" s="33">
        <v>46069</v>
      </c>
      <c r="I1095" s="31" t="str">
        <f t="shared" si="52"/>
        <v>2 - Segundo dia</v>
      </c>
      <c r="J1095" s="34" t="str">
        <f>IF(LEN(A1095&amp;B1095)&lt;2,"Não Utilizou",IF((IFERROR(IFERROR(VLOOKUP(A1095,Agendamento!A:C,3,0),VLOOKUP(B1095,Agendamento!B:C,2,0)&amp;"B"),"Encaixe"))="Agendado","Agend_OK",IF((IFERROR(IFERROR(VLOOKUP(A1095,Agendamento!A:C,3,0),VLOOKUP(B1095,Agendamento!B:C,2,0)&amp;"B"),"Encaixe"))="AgendadoB","Agend_NOK",IF((IFERROR(IFERROR(VLOOKUP(A1095,Agendamento!A:C,3,0),VLOOKUP(B1095,Agendamento!B:C,2,0)&amp;"B"),"Encaixe"))="Encaixe","Encaixe","Não Utilizou"))))</f>
        <v>Não Utilizou</v>
      </c>
      <c r="K1095" s="34" t="str">
        <f>IFERROR(VLOOKUP(L1095,'Base Colaboradores'!C:F,4,0),"PRESTADOR DE SERVIÇOS")</f>
        <v>PRESTADOR DE SERVIÇOS</v>
      </c>
      <c r="L1095" s="27" t="s">
        <v>19298</v>
      </c>
      <c r="M1095" s="27" t="s">
        <v>19218</v>
      </c>
      <c r="N1095" s="27" t="s">
        <v>19218</v>
      </c>
    </row>
    <row r="1096" spans="1:14" x14ac:dyDescent="0.25">
      <c r="A1096" s="31"/>
      <c r="B1096" s="31"/>
      <c r="C1096" s="26" t="s">
        <v>445</v>
      </c>
      <c r="D1096" s="27"/>
      <c r="E1096" s="29" t="s">
        <v>271</v>
      </c>
      <c r="F1096" s="29" t="s">
        <v>151</v>
      </c>
      <c r="G1096" s="32" t="s">
        <v>19283</v>
      </c>
      <c r="H1096" s="33">
        <v>46068</v>
      </c>
      <c r="I1096" s="31" t="str">
        <f t="shared" si="52"/>
        <v>1 - Primeiro dia</v>
      </c>
      <c r="J1096" s="34" t="str">
        <f>IF(LEN(A1096&amp;B1096)&lt;2,"Não Utilizou",IF((IFERROR(IFERROR(VLOOKUP(A1096,Agendamento!A:C,3,0),VLOOKUP(B1096,Agendamento!B:C,2,0)&amp;"B"),"Encaixe"))="Agendado","Agend_OK",IF((IFERROR(IFERROR(VLOOKUP(A1096,Agendamento!A:C,3,0),VLOOKUP(B1096,Agendamento!B:C,2,0)&amp;"B"),"Encaixe"))="AgendadoB","Agend_NOK",IF((IFERROR(IFERROR(VLOOKUP(A1096,Agendamento!A:C,3,0),VLOOKUP(B1096,Agendamento!B:C,2,0)&amp;"B"),"Encaixe"))="Encaixe","Encaixe","Não Utilizou"))))</f>
        <v>Não Utilizou</v>
      </c>
      <c r="K1096" s="34" t="str">
        <f>IFERROR(VLOOKUP(L1096,'Base Colaboradores'!C:F,4,0),"PRESTADOR DE SERVIÇOS")</f>
        <v>PRESTADOR DE SERVIÇOS</v>
      </c>
      <c r="L1096" s="27" t="s">
        <v>19298</v>
      </c>
      <c r="M1096" s="27" t="s">
        <v>19218</v>
      </c>
      <c r="N1096" s="27" t="s">
        <v>19218</v>
      </c>
    </row>
    <row r="1097" spans="1:14" x14ac:dyDescent="0.25">
      <c r="A1097" s="31"/>
      <c r="B1097" s="31"/>
      <c r="C1097" s="26" t="s">
        <v>445</v>
      </c>
      <c r="D1097" s="27"/>
      <c r="E1097" s="29" t="s">
        <v>271</v>
      </c>
      <c r="F1097" s="29" t="s">
        <v>151</v>
      </c>
      <c r="G1097" s="32" t="s">
        <v>19283</v>
      </c>
      <c r="H1097" s="33">
        <v>46069</v>
      </c>
      <c r="I1097" s="31" t="str">
        <f t="shared" si="52"/>
        <v>2 - Segundo dia</v>
      </c>
      <c r="J1097" s="34" t="str">
        <f>IF(LEN(A1097&amp;B1097)&lt;2,"Não Utilizou",IF((IFERROR(IFERROR(VLOOKUP(A1097,Agendamento!A:C,3,0),VLOOKUP(B1097,Agendamento!B:C,2,0)&amp;"B"),"Encaixe"))="Agendado","Agend_OK",IF((IFERROR(IFERROR(VLOOKUP(A1097,Agendamento!A:C,3,0),VLOOKUP(B1097,Agendamento!B:C,2,0)&amp;"B"),"Encaixe"))="AgendadoB","Agend_NOK",IF((IFERROR(IFERROR(VLOOKUP(A1097,Agendamento!A:C,3,0),VLOOKUP(B1097,Agendamento!B:C,2,0)&amp;"B"),"Encaixe"))="Encaixe","Encaixe","Não Utilizou"))))</f>
        <v>Não Utilizou</v>
      </c>
      <c r="K1097" s="34" t="str">
        <f>IFERROR(VLOOKUP(L1097,'Base Colaboradores'!C:F,4,0),"PRESTADOR DE SERVIÇOS")</f>
        <v>PRESTADOR DE SERVIÇOS</v>
      </c>
      <c r="L1097" s="27" t="s">
        <v>19298</v>
      </c>
      <c r="M1097" s="27" t="s">
        <v>19218</v>
      </c>
      <c r="N1097" s="27" t="s">
        <v>19218</v>
      </c>
    </row>
    <row r="1098" spans="1:14" x14ac:dyDescent="0.25">
      <c r="A1098" s="31"/>
      <c r="B1098" s="31"/>
      <c r="C1098" s="26" t="s">
        <v>445</v>
      </c>
      <c r="D1098" s="27"/>
      <c r="E1098" s="29" t="s">
        <v>271</v>
      </c>
      <c r="F1098" s="29" t="s">
        <v>151</v>
      </c>
      <c r="G1098" s="32" t="s">
        <v>19283</v>
      </c>
      <c r="H1098" s="33">
        <v>46074</v>
      </c>
      <c r="I1098" s="31" t="str">
        <f t="shared" si="52"/>
        <v>4 - Quarto dia</v>
      </c>
      <c r="J1098" s="34" t="str">
        <f>IF(LEN(A1098&amp;B1098)&lt;2,"Não Utilizou",IF((IFERROR(IFERROR(VLOOKUP(A1098,Agendamento!A:C,3,0),VLOOKUP(B1098,Agendamento!B:C,2,0)&amp;"B"),"Encaixe"))="Agendado","Agend_OK",IF((IFERROR(IFERROR(VLOOKUP(A1098,Agendamento!A:C,3,0),VLOOKUP(B1098,Agendamento!B:C,2,0)&amp;"B"),"Encaixe"))="AgendadoB","Agend_NOK",IF((IFERROR(IFERROR(VLOOKUP(A1098,Agendamento!A:C,3,0),VLOOKUP(B1098,Agendamento!B:C,2,0)&amp;"B"),"Encaixe"))="Encaixe","Encaixe","Não Utilizou"))))</f>
        <v>Não Utilizou</v>
      </c>
      <c r="K1098" s="34" t="str">
        <f>IFERROR(VLOOKUP(L1098,'Base Colaboradores'!C:F,4,0),"PRESTADOR DE SERVIÇOS")</f>
        <v>PRESTADOR DE SERVIÇOS</v>
      </c>
      <c r="L1098" s="27" t="s">
        <v>19298</v>
      </c>
      <c r="M1098" s="27" t="s">
        <v>19218</v>
      </c>
      <c r="N1098" s="27" t="s">
        <v>19218</v>
      </c>
    </row>
    <row r="1099" spans="1:14" x14ac:dyDescent="0.25">
      <c r="A1099" s="31"/>
      <c r="B1099" s="31"/>
      <c r="C1099" s="26" t="s">
        <v>473</v>
      </c>
      <c r="D1099" s="27">
        <v>84109</v>
      </c>
      <c r="E1099" s="28"/>
      <c r="F1099" s="28" t="s">
        <v>151</v>
      </c>
      <c r="G1099" s="32" t="s">
        <v>193</v>
      </c>
      <c r="H1099" s="33">
        <v>46074</v>
      </c>
      <c r="I1099" s="31" t="str">
        <f t="shared" si="52"/>
        <v>4 - Quarto dia</v>
      </c>
      <c r="J1099" s="34" t="str">
        <f>IF(LEN(A1099&amp;B1099)&lt;2,"Não Utilizou",IF((IFERROR(IFERROR(VLOOKUP(A1099,Agendamento!A:C,3,0),VLOOKUP(B1099,Agendamento!B:C,2,0)&amp;"B"),"Encaixe"))="Agendado","Agend_OK",IF((IFERROR(IFERROR(VLOOKUP(A1099,Agendamento!A:C,3,0),VLOOKUP(B1099,Agendamento!B:C,2,0)&amp;"B"),"Encaixe"))="AgendadoB","Agend_NOK",IF((IFERROR(IFERROR(VLOOKUP(A1099,Agendamento!A:C,3,0),VLOOKUP(B1099,Agendamento!B:C,2,0)&amp;"B"),"Encaixe"))="Encaixe","Encaixe","Não Utilizou"))))</f>
        <v>Não Utilizou</v>
      </c>
      <c r="K1099" s="34" t="str">
        <f>IFERROR(VLOOKUP(L1099,'Base Colaboradores'!C:F,4,0),"PRESTADOR DE SERVIÇOS")</f>
        <v>PRESTADOR DE SERVIÇOS</v>
      </c>
      <c r="L1099" s="27" t="s">
        <v>19298</v>
      </c>
      <c r="M1099" s="27" t="s">
        <v>2637</v>
      </c>
      <c r="N1099" s="27" t="s">
        <v>17841</v>
      </c>
    </row>
    <row r="1100" spans="1:14" x14ac:dyDescent="0.25">
      <c r="A1100" s="31"/>
      <c r="B1100" s="31"/>
      <c r="C1100" s="26" t="s">
        <v>375</v>
      </c>
      <c r="D1100" s="27">
        <v>52812</v>
      </c>
      <c r="E1100" s="27"/>
      <c r="F1100" s="27" t="s">
        <v>151</v>
      </c>
      <c r="G1100" s="32" t="s">
        <v>188</v>
      </c>
      <c r="H1100" s="33">
        <v>46074</v>
      </c>
      <c r="I1100" s="31" t="str">
        <f t="shared" ref="I1100:I1163" si="53">IF(H1100=46068,"1 - Primeiro dia",IF(H1100=46069,"2 - Segundo dia",IF(H1100=46070,"3 - Terceiro dia","4 - Quarto dia")))</f>
        <v>4 - Quarto dia</v>
      </c>
      <c r="J1100" s="34" t="str">
        <f>IF(LEN(A1100&amp;B1100)&lt;2,"Não Utilizou",IF((IFERROR(IFERROR(VLOOKUP(A1100,Agendamento!A:C,3,0),VLOOKUP(B1100,Agendamento!B:C,2,0)&amp;"B"),"Encaixe"))="Agendado","Agend_OK",IF((IFERROR(IFERROR(VLOOKUP(A1100,Agendamento!A:C,3,0),VLOOKUP(B1100,Agendamento!B:C,2,0)&amp;"B"),"Encaixe"))="AgendadoB","Agend_NOK",IF((IFERROR(IFERROR(VLOOKUP(A1100,Agendamento!A:C,3,0),VLOOKUP(B1100,Agendamento!B:C,2,0)&amp;"B"),"Encaixe"))="Encaixe","Encaixe","Não Utilizou"))))</f>
        <v>Não Utilizou</v>
      </c>
      <c r="K1100" s="34" t="str">
        <f>IFERROR(VLOOKUP(L1100,'Base Colaboradores'!C:F,4,0),"PRESTADOR DE SERVIÇOS")</f>
        <v>PRESTADOR DE SERVIÇOS</v>
      </c>
      <c r="L1100" s="27" t="s">
        <v>19298</v>
      </c>
      <c r="M1100" s="27" t="s">
        <v>15092</v>
      </c>
      <c r="N1100" s="27" t="s">
        <v>17512</v>
      </c>
    </row>
    <row r="1101" spans="1:14" x14ac:dyDescent="0.25">
      <c r="A1101" s="31"/>
      <c r="B1101" s="31"/>
      <c r="C1101" s="26" t="s">
        <v>516</v>
      </c>
      <c r="D1101" s="27">
        <v>82389</v>
      </c>
      <c r="E1101" s="28"/>
      <c r="F1101" s="28" t="s">
        <v>33</v>
      </c>
      <c r="G1101" s="32" t="s">
        <v>137</v>
      </c>
      <c r="H1101" s="33">
        <v>46068</v>
      </c>
      <c r="I1101" s="31" t="str">
        <f t="shared" si="53"/>
        <v>1 - Primeiro dia</v>
      </c>
      <c r="J1101" s="34" t="str">
        <f>IF(LEN(A1101&amp;B1101)&lt;2,"Não Utilizou",IF((IFERROR(IFERROR(VLOOKUP(A1101,Agendamento!A:C,3,0),VLOOKUP(B1101,Agendamento!B:C,2,0)&amp;"B"),"Encaixe"))="Agendado","Agend_OK",IF((IFERROR(IFERROR(VLOOKUP(A1101,Agendamento!A:C,3,0),VLOOKUP(B1101,Agendamento!B:C,2,0)&amp;"B"),"Encaixe"))="AgendadoB","Agend_NOK",IF((IFERROR(IFERROR(VLOOKUP(A1101,Agendamento!A:C,3,0),VLOOKUP(B1101,Agendamento!B:C,2,0)&amp;"B"),"Encaixe"))="Encaixe","Encaixe","Não Utilizou"))))</f>
        <v>Não Utilizou</v>
      </c>
      <c r="K1101" s="34" t="str">
        <f>IFERROR(VLOOKUP(L1101,'Base Colaboradores'!C:F,4,0),"PRESTADOR DE SERVIÇOS")</f>
        <v>PRESTADOR DE SERVIÇOS</v>
      </c>
      <c r="L1101" s="27" t="s">
        <v>19298</v>
      </c>
      <c r="M1101" s="27" t="s">
        <v>4622</v>
      </c>
      <c r="N1101" s="27" t="s">
        <v>17561</v>
      </c>
    </row>
    <row r="1102" spans="1:14" x14ac:dyDescent="0.25">
      <c r="A1102" s="31"/>
      <c r="B1102" s="31"/>
      <c r="C1102" s="26" t="s">
        <v>516</v>
      </c>
      <c r="D1102" s="27">
        <v>82389</v>
      </c>
      <c r="E1102" s="28"/>
      <c r="F1102" s="28" t="s">
        <v>33</v>
      </c>
      <c r="G1102" s="32" t="s">
        <v>137</v>
      </c>
      <c r="H1102" s="33">
        <v>46069</v>
      </c>
      <c r="I1102" s="31" t="str">
        <f t="shared" si="53"/>
        <v>2 - Segundo dia</v>
      </c>
      <c r="J1102" s="34" t="str">
        <f>IF(LEN(A1102&amp;B1102)&lt;2,"Não Utilizou",IF((IFERROR(IFERROR(VLOOKUP(A1102,Agendamento!A:C,3,0),VLOOKUP(B1102,Agendamento!B:C,2,0)&amp;"B"),"Encaixe"))="Agendado","Agend_OK",IF((IFERROR(IFERROR(VLOOKUP(A1102,Agendamento!A:C,3,0),VLOOKUP(B1102,Agendamento!B:C,2,0)&amp;"B"),"Encaixe"))="AgendadoB","Agend_NOK",IF((IFERROR(IFERROR(VLOOKUP(A1102,Agendamento!A:C,3,0),VLOOKUP(B1102,Agendamento!B:C,2,0)&amp;"B"),"Encaixe"))="Encaixe","Encaixe","Não Utilizou"))))</f>
        <v>Não Utilizou</v>
      </c>
      <c r="K1102" s="34" t="str">
        <f>IFERROR(VLOOKUP(L1102,'Base Colaboradores'!C:F,4,0),"PRESTADOR DE SERVIÇOS")</f>
        <v>PRESTADOR DE SERVIÇOS</v>
      </c>
      <c r="L1102" s="27" t="s">
        <v>19298</v>
      </c>
      <c r="M1102" s="27" t="s">
        <v>4622</v>
      </c>
      <c r="N1102" s="27" t="s">
        <v>17561</v>
      </c>
    </row>
    <row r="1103" spans="1:14" x14ac:dyDescent="0.25">
      <c r="A1103" s="31"/>
      <c r="B1103" s="31"/>
      <c r="C1103" s="26" t="s">
        <v>516</v>
      </c>
      <c r="D1103" s="27">
        <v>82389</v>
      </c>
      <c r="E1103" s="28"/>
      <c r="F1103" s="28" t="s">
        <v>33</v>
      </c>
      <c r="G1103" s="32" t="s">
        <v>137</v>
      </c>
      <c r="H1103" s="33">
        <v>46070</v>
      </c>
      <c r="I1103" s="31" t="str">
        <f t="shared" si="53"/>
        <v>3 - Terceiro dia</v>
      </c>
      <c r="J1103" s="34" t="str">
        <f>IF(LEN(A1103&amp;B1103)&lt;2,"Não Utilizou",IF((IFERROR(IFERROR(VLOOKUP(A1103,Agendamento!A:C,3,0),VLOOKUP(B1103,Agendamento!B:C,2,0)&amp;"B"),"Encaixe"))="Agendado","Agend_OK",IF((IFERROR(IFERROR(VLOOKUP(A1103,Agendamento!A:C,3,0),VLOOKUP(B1103,Agendamento!B:C,2,0)&amp;"B"),"Encaixe"))="AgendadoB","Agend_NOK",IF((IFERROR(IFERROR(VLOOKUP(A1103,Agendamento!A:C,3,0),VLOOKUP(B1103,Agendamento!B:C,2,0)&amp;"B"),"Encaixe"))="Encaixe","Encaixe","Não Utilizou"))))</f>
        <v>Não Utilizou</v>
      </c>
      <c r="K1103" s="34" t="str">
        <f>IFERROR(VLOOKUP(L1103,'Base Colaboradores'!C:F,4,0),"PRESTADOR DE SERVIÇOS")</f>
        <v>PRESTADOR DE SERVIÇOS</v>
      </c>
      <c r="L1103" s="27" t="s">
        <v>19298</v>
      </c>
      <c r="M1103" s="27" t="s">
        <v>4622</v>
      </c>
      <c r="N1103" s="27" t="s">
        <v>17561</v>
      </c>
    </row>
    <row r="1104" spans="1:14" x14ac:dyDescent="0.25">
      <c r="A1104" s="31"/>
      <c r="B1104" s="31"/>
      <c r="C1104" s="26" t="s">
        <v>516</v>
      </c>
      <c r="D1104" s="27">
        <v>82389</v>
      </c>
      <c r="E1104" s="28"/>
      <c r="F1104" s="28" t="s">
        <v>33</v>
      </c>
      <c r="G1104" s="32" t="s">
        <v>137</v>
      </c>
      <c r="H1104" s="33">
        <v>46074</v>
      </c>
      <c r="I1104" s="31" t="str">
        <f t="shared" si="53"/>
        <v>4 - Quarto dia</v>
      </c>
      <c r="J1104" s="34" t="str">
        <f>IF(LEN(A1104&amp;B1104)&lt;2,"Não Utilizou",IF((IFERROR(IFERROR(VLOOKUP(A1104,Agendamento!A:C,3,0),VLOOKUP(B1104,Agendamento!B:C,2,0)&amp;"B"),"Encaixe"))="Agendado","Agend_OK",IF((IFERROR(IFERROR(VLOOKUP(A1104,Agendamento!A:C,3,0),VLOOKUP(B1104,Agendamento!B:C,2,0)&amp;"B"),"Encaixe"))="AgendadoB","Agend_NOK",IF((IFERROR(IFERROR(VLOOKUP(A1104,Agendamento!A:C,3,0),VLOOKUP(B1104,Agendamento!B:C,2,0)&amp;"B"),"Encaixe"))="Encaixe","Encaixe","Não Utilizou"))))</f>
        <v>Não Utilizou</v>
      </c>
      <c r="K1104" s="34" t="str">
        <f>IFERROR(VLOOKUP(L1104,'Base Colaboradores'!C:F,4,0),"PRESTADOR DE SERVIÇOS")</f>
        <v>PRESTADOR DE SERVIÇOS</v>
      </c>
      <c r="L1104" s="27" t="s">
        <v>19298</v>
      </c>
      <c r="M1104" s="27" t="s">
        <v>4622</v>
      </c>
      <c r="N1104" s="27" t="s">
        <v>17561</v>
      </c>
    </row>
    <row r="1105" spans="1:14" x14ac:dyDescent="0.25">
      <c r="A1105" s="31"/>
      <c r="B1105" s="31"/>
      <c r="C1105" s="26" t="s">
        <v>516</v>
      </c>
      <c r="D1105" s="27">
        <v>82389</v>
      </c>
      <c r="E1105" s="28"/>
      <c r="F1105" s="28" t="s">
        <v>159</v>
      </c>
      <c r="G1105" s="32" t="s">
        <v>19282</v>
      </c>
      <c r="H1105" s="33">
        <v>46068</v>
      </c>
      <c r="I1105" s="31" t="str">
        <f t="shared" si="53"/>
        <v>1 - Primeiro dia</v>
      </c>
      <c r="J1105" s="34" t="str">
        <f>IF(LEN(A1105&amp;B1105)&lt;2,"Não Utilizou",IF((IFERROR(IFERROR(VLOOKUP(A1105,Agendamento!A:C,3,0),VLOOKUP(B1105,Agendamento!B:C,2,0)&amp;"B"),"Encaixe"))="Agendado","Agend_OK",IF((IFERROR(IFERROR(VLOOKUP(A1105,Agendamento!A:C,3,0),VLOOKUP(B1105,Agendamento!B:C,2,0)&amp;"B"),"Encaixe"))="AgendadoB","Agend_NOK",IF((IFERROR(IFERROR(VLOOKUP(A1105,Agendamento!A:C,3,0),VLOOKUP(B1105,Agendamento!B:C,2,0)&amp;"B"),"Encaixe"))="Encaixe","Encaixe","Não Utilizou"))))</f>
        <v>Não Utilizou</v>
      </c>
      <c r="K1105" s="34" t="str">
        <f>IFERROR(VLOOKUP(L1105,'Base Colaboradores'!C:F,4,0),"PRESTADOR DE SERVIÇOS")</f>
        <v>PRESTADOR DE SERVIÇOS</v>
      </c>
      <c r="L1105" s="27" t="s">
        <v>19298</v>
      </c>
      <c r="M1105" s="27" t="s">
        <v>4622</v>
      </c>
      <c r="N1105" s="27" t="s">
        <v>17561</v>
      </c>
    </row>
    <row r="1106" spans="1:14" x14ac:dyDescent="0.25">
      <c r="A1106" s="31"/>
      <c r="B1106" s="31"/>
      <c r="C1106" s="26" t="s">
        <v>516</v>
      </c>
      <c r="D1106" s="27">
        <v>82389</v>
      </c>
      <c r="E1106" s="28"/>
      <c r="F1106" s="28" t="s">
        <v>159</v>
      </c>
      <c r="G1106" s="32" t="s">
        <v>19282</v>
      </c>
      <c r="H1106" s="33">
        <v>46069</v>
      </c>
      <c r="I1106" s="31" t="str">
        <f t="shared" si="53"/>
        <v>2 - Segundo dia</v>
      </c>
      <c r="J1106" s="34" t="str">
        <f>IF(LEN(A1106&amp;B1106)&lt;2,"Não Utilizou",IF((IFERROR(IFERROR(VLOOKUP(A1106,Agendamento!A:C,3,0),VLOOKUP(B1106,Agendamento!B:C,2,0)&amp;"B"),"Encaixe"))="Agendado","Agend_OK",IF((IFERROR(IFERROR(VLOOKUP(A1106,Agendamento!A:C,3,0),VLOOKUP(B1106,Agendamento!B:C,2,0)&amp;"B"),"Encaixe"))="AgendadoB","Agend_NOK",IF((IFERROR(IFERROR(VLOOKUP(A1106,Agendamento!A:C,3,0),VLOOKUP(B1106,Agendamento!B:C,2,0)&amp;"B"),"Encaixe"))="Encaixe","Encaixe","Não Utilizou"))))</f>
        <v>Não Utilizou</v>
      </c>
      <c r="K1106" s="34" t="str">
        <f>IFERROR(VLOOKUP(L1106,'Base Colaboradores'!C:F,4,0),"PRESTADOR DE SERVIÇOS")</f>
        <v>PRESTADOR DE SERVIÇOS</v>
      </c>
      <c r="L1106" s="27" t="s">
        <v>19298</v>
      </c>
      <c r="M1106" s="27" t="s">
        <v>4622</v>
      </c>
      <c r="N1106" s="27" t="s">
        <v>17561</v>
      </c>
    </row>
    <row r="1107" spans="1:14" x14ac:dyDescent="0.25">
      <c r="A1107" s="31"/>
      <c r="B1107" s="31"/>
      <c r="C1107" s="26" t="s">
        <v>516</v>
      </c>
      <c r="D1107" s="27">
        <v>82389</v>
      </c>
      <c r="E1107" s="28"/>
      <c r="F1107" s="28" t="s">
        <v>159</v>
      </c>
      <c r="G1107" s="32" t="s">
        <v>19282</v>
      </c>
      <c r="H1107" s="33">
        <v>46070</v>
      </c>
      <c r="I1107" s="31" t="str">
        <f t="shared" si="53"/>
        <v>3 - Terceiro dia</v>
      </c>
      <c r="J1107" s="34" t="str">
        <f>IF(LEN(A1107&amp;B1107)&lt;2,"Não Utilizou",IF((IFERROR(IFERROR(VLOOKUP(A1107,Agendamento!A:C,3,0),VLOOKUP(B1107,Agendamento!B:C,2,0)&amp;"B"),"Encaixe"))="Agendado","Agend_OK",IF((IFERROR(IFERROR(VLOOKUP(A1107,Agendamento!A:C,3,0),VLOOKUP(B1107,Agendamento!B:C,2,0)&amp;"B"),"Encaixe"))="AgendadoB","Agend_NOK",IF((IFERROR(IFERROR(VLOOKUP(A1107,Agendamento!A:C,3,0),VLOOKUP(B1107,Agendamento!B:C,2,0)&amp;"B"),"Encaixe"))="Encaixe","Encaixe","Não Utilizou"))))</f>
        <v>Não Utilizou</v>
      </c>
      <c r="K1107" s="34" t="str">
        <f>IFERROR(VLOOKUP(L1107,'Base Colaboradores'!C:F,4,0),"PRESTADOR DE SERVIÇOS")</f>
        <v>PRESTADOR DE SERVIÇOS</v>
      </c>
      <c r="L1107" s="27" t="s">
        <v>19298</v>
      </c>
      <c r="M1107" s="27" t="s">
        <v>4622</v>
      </c>
      <c r="N1107" s="27" t="s">
        <v>17561</v>
      </c>
    </row>
    <row r="1108" spans="1:14" x14ac:dyDescent="0.25">
      <c r="A1108" s="31"/>
      <c r="B1108" s="31"/>
      <c r="C1108" s="26" t="s">
        <v>516</v>
      </c>
      <c r="D1108" s="27">
        <v>82389</v>
      </c>
      <c r="E1108" s="28"/>
      <c r="F1108" s="28" t="s">
        <v>159</v>
      </c>
      <c r="G1108" s="32" t="s">
        <v>19282</v>
      </c>
      <c r="H1108" s="33">
        <v>46074</v>
      </c>
      <c r="I1108" s="31" t="str">
        <f t="shared" si="53"/>
        <v>4 - Quarto dia</v>
      </c>
      <c r="J1108" s="34" t="str">
        <f>IF(LEN(A1108&amp;B1108)&lt;2,"Não Utilizou",IF((IFERROR(IFERROR(VLOOKUP(A1108,Agendamento!A:C,3,0),VLOOKUP(B1108,Agendamento!B:C,2,0)&amp;"B"),"Encaixe"))="Agendado","Agend_OK",IF((IFERROR(IFERROR(VLOOKUP(A1108,Agendamento!A:C,3,0),VLOOKUP(B1108,Agendamento!B:C,2,0)&amp;"B"),"Encaixe"))="AgendadoB","Agend_NOK",IF((IFERROR(IFERROR(VLOOKUP(A1108,Agendamento!A:C,3,0),VLOOKUP(B1108,Agendamento!B:C,2,0)&amp;"B"),"Encaixe"))="Encaixe","Encaixe","Não Utilizou"))))</f>
        <v>Não Utilizou</v>
      </c>
      <c r="K1108" s="34" t="str">
        <f>IFERROR(VLOOKUP(L1108,'Base Colaboradores'!C:F,4,0),"PRESTADOR DE SERVIÇOS")</f>
        <v>PRESTADOR DE SERVIÇOS</v>
      </c>
      <c r="L1108" s="27" t="s">
        <v>19298</v>
      </c>
      <c r="M1108" s="27" t="s">
        <v>4622</v>
      </c>
      <c r="N1108" s="27" t="s">
        <v>17561</v>
      </c>
    </row>
    <row r="1109" spans="1:14" x14ac:dyDescent="0.25">
      <c r="A1109" s="31"/>
      <c r="B1109" s="31"/>
      <c r="C1109" s="26" t="s">
        <v>357</v>
      </c>
      <c r="D1109" s="27">
        <v>78882</v>
      </c>
      <c r="E1109" s="28"/>
      <c r="F1109" s="28" t="s">
        <v>6</v>
      </c>
      <c r="G1109" s="32" t="s">
        <v>137</v>
      </c>
      <c r="H1109" s="33">
        <v>46069</v>
      </c>
      <c r="I1109" s="31" t="str">
        <f t="shared" si="53"/>
        <v>2 - Segundo dia</v>
      </c>
      <c r="J1109" s="34" t="str">
        <f>IF(LEN(A1109&amp;B1109)&lt;2,"Não Utilizou",IF((IFERROR(IFERROR(VLOOKUP(A1109,Agendamento!A:C,3,0),VLOOKUP(B1109,Agendamento!B:C,2,0)&amp;"B"),"Encaixe"))="Agendado","Agend_OK",IF((IFERROR(IFERROR(VLOOKUP(A1109,Agendamento!A:C,3,0),VLOOKUP(B1109,Agendamento!B:C,2,0)&amp;"B"),"Encaixe"))="AgendadoB","Agend_NOK",IF((IFERROR(IFERROR(VLOOKUP(A1109,Agendamento!A:C,3,0),VLOOKUP(B1109,Agendamento!B:C,2,0)&amp;"B"),"Encaixe"))="Encaixe","Encaixe","Não Utilizou"))))</f>
        <v>Não Utilizou</v>
      </c>
      <c r="K1109" s="34" t="str">
        <f>IFERROR(VLOOKUP(L1109,'Base Colaboradores'!C:F,4,0),"PRESTADOR DE SERVIÇOS")</f>
        <v>PRESTADOR DE SERVIÇOS</v>
      </c>
      <c r="L1109" s="27" t="s">
        <v>19298</v>
      </c>
      <c r="M1109" s="27" t="s">
        <v>5234</v>
      </c>
      <c r="N1109" s="27" t="s">
        <v>17585</v>
      </c>
    </row>
    <row r="1110" spans="1:14" x14ac:dyDescent="0.25">
      <c r="A1110" s="31"/>
      <c r="B1110" s="31"/>
      <c r="C1110" s="26" t="s">
        <v>357</v>
      </c>
      <c r="D1110" s="27">
        <v>78882</v>
      </c>
      <c r="E1110" s="28"/>
      <c r="F1110" s="28" t="s">
        <v>151</v>
      </c>
      <c r="G1110" s="32" t="s">
        <v>19282</v>
      </c>
      <c r="H1110" s="33">
        <v>46074</v>
      </c>
      <c r="I1110" s="31" t="str">
        <f t="shared" si="53"/>
        <v>4 - Quarto dia</v>
      </c>
      <c r="J1110" s="34" t="str">
        <f>IF(LEN(A1110&amp;B1110)&lt;2,"Não Utilizou",IF((IFERROR(IFERROR(VLOOKUP(A1110,Agendamento!A:C,3,0),VLOOKUP(B1110,Agendamento!B:C,2,0)&amp;"B"),"Encaixe"))="Agendado","Agend_OK",IF((IFERROR(IFERROR(VLOOKUP(A1110,Agendamento!A:C,3,0),VLOOKUP(B1110,Agendamento!B:C,2,0)&amp;"B"),"Encaixe"))="AgendadoB","Agend_NOK",IF((IFERROR(IFERROR(VLOOKUP(A1110,Agendamento!A:C,3,0),VLOOKUP(B1110,Agendamento!B:C,2,0)&amp;"B"),"Encaixe"))="Encaixe","Encaixe","Não Utilizou"))))</f>
        <v>Não Utilizou</v>
      </c>
      <c r="K1110" s="34" t="str">
        <f>IFERROR(VLOOKUP(L1110,'Base Colaboradores'!C:F,4,0),"PRESTADOR DE SERVIÇOS")</f>
        <v>PRESTADOR DE SERVIÇOS</v>
      </c>
      <c r="L1110" s="27" t="s">
        <v>19298</v>
      </c>
      <c r="M1110" s="27" t="s">
        <v>5234</v>
      </c>
      <c r="N1110" s="27" t="s">
        <v>17585</v>
      </c>
    </row>
    <row r="1111" spans="1:14" x14ac:dyDescent="0.25">
      <c r="A1111" s="31"/>
      <c r="B1111" s="31"/>
      <c r="C1111" s="26" t="s">
        <v>400</v>
      </c>
      <c r="D1111" s="27">
        <v>66350</v>
      </c>
      <c r="E1111" s="28"/>
      <c r="F1111" s="28" t="s">
        <v>33</v>
      </c>
      <c r="G1111" s="32" t="s">
        <v>34</v>
      </c>
      <c r="H1111" s="33">
        <v>46068</v>
      </c>
      <c r="I1111" s="31" t="str">
        <f t="shared" si="53"/>
        <v>1 - Primeiro dia</v>
      </c>
      <c r="J1111" s="34" t="str">
        <f>IF(LEN(A1111&amp;B1111)&lt;2,"Não Utilizou",IF((IFERROR(IFERROR(VLOOKUP(A1111,Agendamento!A:C,3,0),VLOOKUP(B1111,Agendamento!B:C,2,0)&amp;"B"),"Encaixe"))="Agendado","Agend_OK",IF((IFERROR(IFERROR(VLOOKUP(A1111,Agendamento!A:C,3,0),VLOOKUP(B1111,Agendamento!B:C,2,0)&amp;"B"),"Encaixe"))="AgendadoB","Agend_NOK",IF((IFERROR(IFERROR(VLOOKUP(A1111,Agendamento!A:C,3,0),VLOOKUP(B1111,Agendamento!B:C,2,0)&amp;"B"),"Encaixe"))="Encaixe","Encaixe","Não Utilizou"))))</f>
        <v>Não Utilizou</v>
      </c>
      <c r="K1111" s="34" t="str">
        <f>IFERROR(VLOOKUP(L1111,'Base Colaboradores'!C:F,4,0),"PRESTADOR DE SERVIÇOS")</f>
        <v>PRESTADOR DE SERVIÇOS</v>
      </c>
      <c r="L1111" s="27" t="s">
        <v>19298</v>
      </c>
      <c r="M1111" s="27" t="s">
        <v>8947</v>
      </c>
      <c r="N1111" s="27" t="s">
        <v>17778</v>
      </c>
    </row>
    <row r="1112" spans="1:14" x14ac:dyDescent="0.25">
      <c r="A1112" s="31"/>
      <c r="B1112" s="31"/>
      <c r="C1112" s="26" t="s">
        <v>400</v>
      </c>
      <c r="D1112" s="27">
        <v>66350</v>
      </c>
      <c r="E1112" s="28"/>
      <c r="F1112" s="28" t="s">
        <v>33</v>
      </c>
      <c r="G1112" s="32" t="s">
        <v>34</v>
      </c>
      <c r="H1112" s="33">
        <v>46069</v>
      </c>
      <c r="I1112" s="31" t="str">
        <f t="shared" si="53"/>
        <v>2 - Segundo dia</v>
      </c>
      <c r="J1112" s="34" t="str">
        <f>IF(LEN(A1112&amp;B1112)&lt;2,"Não Utilizou",IF((IFERROR(IFERROR(VLOOKUP(A1112,Agendamento!A:C,3,0),VLOOKUP(B1112,Agendamento!B:C,2,0)&amp;"B"),"Encaixe"))="Agendado","Agend_OK",IF((IFERROR(IFERROR(VLOOKUP(A1112,Agendamento!A:C,3,0),VLOOKUP(B1112,Agendamento!B:C,2,0)&amp;"B"),"Encaixe"))="AgendadoB","Agend_NOK",IF((IFERROR(IFERROR(VLOOKUP(A1112,Agendamento!A:C,3,0),VLOOKUP(B1112,Agendamento!B:C,2,0)&amp;"B"),"Encaixe"))="Encaixe","Encaixe","Não Utilizou"))))</f>
        <v>Não Utilizou</v>
      </c>
      <c r="K1112" s="34" t="str">
        <f>IFERROR(VLOOKUP(L1112,'Base Colaboradores'!C:F,4,0),"PRESTADOR DE SERVIÇOS")</f>
        <v>PRESTADOR DE SERVIÇOS</v>
      </c>
      <c r="L1112" s="27" t="s">
        <v>19298</v>
      </c>
      <c r="M1112" s="27" t="s">
        <v>8947</v>
      </c>
      <c r="N1112" s="27" t="s">
        <v>17778</v>
      </c>
    </row>
    <row r="1113" spans="1:14" x14ac:dyDescent="0.25">
      <c r="A1113" s="31"/>
      <c r="B1113" s="31"/>
      <c r="C1113" s="26" t="s">
        <v>400</v>
      </c>
      <c r="D1113" s="27">
        <v>66350</v>
      </c>
      <c r="E1113" s="28"/>
      <c r="F1113" s="28" t="s">
        <v>33</v>
      </c>
      <c r="G1113" s="32" t="s">
        <v>34</v>
      </c>
      <c r="H1113" s="33">
        <v>46070</v>
      </c>
      <c r="I1113" s="31" t="str">
        <f t="shared" si="53"/>
        <v>3 - Terceiro dia</v>
      </c>
      <c r="J1113" s="34" t="str">
        <f>IF(LEN(A1113&amp;B1113)&lt;2,"Não Utilizou",IF((IFERROR(IFERROR(VLOOKUP(A1113,Agendamento!A:C,3,0),VLOOKUP(B1113,Agendamento!B:C,2,0)&amp;"B"),"Encaixe"))="Agendado","Agend_OK",IF((IFERROR(IFERROR(VLOOKUP(A1113,Agendamento!A:C,3,0),VLOOKUP(B1113,Agendamento!B:C,2,0)&amp;"B"),"Encaixe"))="AgendadoB","Agend_NOK",IF((IFERROR(IFERROR(VLOOKUP(A1113,Agendamento!A:C,3,0),VLOOKUP(B1113,Agendamento!B:C,2,0)&amp;"B"),"Encaixe"))="Encaixe","Encaixe","Não Utilizou"))))</f>
        <v>Não Utilizou</v>
      </c>
      <c r="K1113" s="34" t="str">
        <f>IFERROR(VLOOKUP(L1113,'Base Colaboradores'!C:F,4,0),"PRESTADOR DE SERVIÇOS")</f>
        <v>PRESTADOR DE SERVIÇOS</v>
      </c>
      <c r="L1113" s="27" t="s">
        <v>19298</v>
      </c>
      <c r="M1113" s="27" t="s">
        <v>8947</v>
      </c>
      <c r="N1113" s="27" t="s">
        <v>17778</v>
      </c>
    </row>
    <row r="1114" spans="1:14" x14ac:dyDescent="0.25">
      <c r="A1114" s="31"/>
      <c r="B1114" s="31"/>
      <c r="C1114" s="26" t="s">
        <v>400</v>
      </c>
      <c r="D1114" s="27">
        <v>66350</v>
      </c>
      <c r="E1114" s="28"/>
      <c r="F1114" s="28" t="s">
        <v>33</v>
      </c>
      <c r="G1114" s="32" t="s">
        <v>34</v>
      </c>
      <c r="H1114" s="33">
        <v>46074</v>
      </c>
      <c r="I1114" s="31" t="str">
        <f t="shared" si="53"/>
        <v>4 - Quarto dia</v>
      </c>
      <c r="J1114" s="34" t="str">
        <f>IF(LEN(A1114&amp;B1114)&lt;2,"Não Utilizou",IF((IFERROR(IFERROR(VLOOKUP(A1114,Agendamento!A:C,3,0),VLOOKUP(B1114,Agendamento!B:C,2,0)&amp;"B"),"Encaixe"))="Agendado","Agend_OK",IF((IFERROR(IFERROR(VLOOKUP(A1114,Agendamento!A:C,3,0),VLOOKUP(B1114,Agendamento!B:C,2,0)&amp;"B"),"Encaixe"))="AgendadoB","Agend_NOK",IF((IFERROR(IFERROR(VLOOKUP(A1114,Agendamento!A:C,3,0),VLOOKUP(B1114,Agendamento!B:C,2,0)&amp;"B"),"Encaixe"))="Encaixe","Encaixe","Não Utilizou"))))</f>
        <v>Não Utilizou</v>
      </c>
      <c r="K1114" s="34" t="str">
        <f>IFERROR(VLOOKUP(L1114,'Base Colaboradores'!C:F,4,0),"PRESTADOR DE SERVIÇOS")</f>
        <v>PRESTADOR DE SERVIÇOS</v>
      </c>
      <c r="L1114" s="27" t="s">
        <v>19298</v>
      </c>
      <c r="M1114" s="27" t="s">
        <v>8947</v>
      </c>
      <c r="N1114" s="27" t="s">
        <v>17778</v>
      </c>
    </row>
    <row r="1115" spans="1:14" x14ac:dyDescent="0.25">
      <c r="A1115" s="31"/>
      <c r="B1115" s="31"/>
      <c r="C1115" s="26" t="s">
        <v>400</v>
      </c>
      <c r="D1115" s="27">
        <v>66350</v>
      </c>
      <c r="E1115" s="28"/>
      <c r="F1115" s="28" t="s">
        <v>159</v>
      </c>
      <c r="G1115" s="32" t="s">
        <v>172</v>
      </c>
      <c r="H1115" s="33">
        <v>46068</v>
      </c>
      <c r="I1115" s="31" t="str">
        <f t="shared" si="53"/>
        <v>1 - Primeiro dia</v>
      </c>
      <c r="J1115" s="34" t="str">
        <f>IF(LEN(A1115&amp;B1115)&lt;2,"Não Utilizou",IF((IFERROR(IFERROR(VLOOKUP(A1115,Agendamento!A:C,3,0),VLOOKUP(B1115,Agendamento!B:C,2,0)&amp;"B"),"Encaixe"))="Agendado","Agend_OK",IF((IFERROR(IFERROR(VLOOKUP(A1115,Agendamento!A:C,3,0),VLOOKUP(B1115,Agendamento!B:C,2,0)&amp;"B"),"Encaixe"))="AgendadoB","Agend_NOK",IF((IFERROR(IFERROR(VLOOKUP(A1115,Agendamento!A:C,3,0),VLOOKUP(B1115,Agendamento!B:C,2,0)&amp;"B"),"Encaixe"))="Encaixe","Encaixe","Não Utilizou"))))</f>
        <v>Não Utilizou</v>
      </c>
      <c r="K1115" s="34" t="str">
        <f>IFERROR(VLOOKUP(L1115,'Base Colaboradores'!C:F,4,0),"PRESTADOR DE SERVIÇOS")</f>
        <v>PRESTADOR DE SERVIÇOS</v>
      </c>
      <c r="L1115" s="27" t="s">
        <v>19298</v>
      </c>
      <c r="M1115" s="27" t="s">
        <v>8947</v>
      </c>
      <c r="N1115" s="27" t="s">
        <v>17778</v>
      </c>
    </row>
    <row r="1116" spans="1:14" x14ac:dyDescent="0.25">
      <c r="A1116" s="31"/>
      <c r="B1116" s="31"/>
      <c r="C1116" s="26" t="s">
        <v>400</v>
      </c>
      <c r="D1116" s="27">
        <v>66350</v>
      </c>
      <c r="E1116" s="28"/>
      <c r="F1116" s="28" t="s">
        <v>159</v>
      </c>
      <c r="G1116" s="32" t="s">
        <v>172</v>
      </c>
      <c r="H1116" s="33">
        <v>46069</v>
      </c>
      <c r="I1116" s="31" t="str">
        <f t="shared" si="53"/>
        <v>2 - Segundo dia</v>
      </c>
      <c r="J1116" s="34" t="str">
        <f>IF(LEN(A1116&amp;B1116)&lt;2,"Não Utilizou",IF((IFERROR(IFERROR(VLOOKUP(A1116,Agendamento!A:C,3,0),VLOOKUP(B1116,Agendamento!B:C,2,0)&amp;"B"),"Encaixe"))="Agendado","Agend_OK",IF((IFERROR(IFERROR(VLOOKUP(A1116,Agendamento!A:C,3,0),VLOOKUP(B1116,Agendamento!B:C,2,0)&amp;"B"),"Encaixe"))="AgendadoB","Agend_NOK",IF((IFERROR(IFERROR(VLOOKUP(A1116,Agendamento!A:C,3,0),VLOOKUP(B1116,Agendamento!B:C,2,0)&amp;"B"),"Encaixe"))="Encaixe","Encaixe","Não Utilizou"))))</f>
        <v>Não Utilizou</v>
      </c>
      <c r="K1116" s="34" t="str">
        <f>IFERROR(VLOOKUP(L1116,'Base Colaboradores'!C:F,4,0),"PRESTADOR DE SERVIÇOS")</f>
        <v>PRESTADOR DE SERVIÇOS</v>
      </c>
      <c r="L1116" s="27" t="s">
        <v>19298</v>
      </c>
      <c r="M1116" s="27" t="s">
        <v>8947</v>
      </c>
      <c r="N1116" s="27" t="s">
        <v>17778</v>
      </c>
    </row>
    <row r="1117" spans="1:14" x14ac:dyDescent="0.25">
      <c r="A1117" s="31"/>
      <c r="B1117" s="31"/>
      <c r="C1117" s="26" t="s">
        <v>400</v>
      </c>
      <c r="D1117" s="27">
        <v>66350</v>
      </c>
      <c r="E1117" s="28"/>
      <c r="F1117" s="28" t="s">
        <v>159</v>
      </c>
      <c r="G1117" s="32" t="s">
        <v>172</v>
      </c>
      <c r="H1117" s="33">
        <v>46070</v>
      </c>
      <c r="I1117" s="31" t="str">
        <f t="shared" si="53"/>
        <v>3 - Terceiro dia</v>
      </c>
      <c r="J1117" s="34" t="str">
        <f>IF(LEN(A1117&amp;B1117)&lt;2,"Não Utilizou",IF((IFERROR(IFERROR(VLOOKUP(A1117,Agendamento!A:C,3,0),VLOOKUP(B1117,Agendamento!B:C,2,0)&amp;"B"),"Encaixe"))="Agendado","Agend_OK",IF((IFERROR(IFERROR(VLOOKUP(A1117,Agendamento!A:C,3,0),VLOOKUP(B1117,Agendamento!B:C,2,0)&amp;"B"),"Encaixe"))="AgendadoB","Agend_NOK",IF((IFERROR(IFERROR(VLOOKUP(A1117,Agendamento!A:C,3,0),VLOOKUP(B1117,Agendamento!B:C,2,0)&amp;"B"),"Encaixe"))="Encaixe","Encaixe","Não Utilizou"))))</f>
        <v>Não Utilizou</v>
      </c>
      <c r="K1117" s="34" t="str">
        <f>IFERROR(VLOOKUP(L1117,'Base Colaboradores'!C:F,4,0),"PRESTADOR DE SERVIÇOS")</f>
        <v>PRESTADOR DE SERVIÇOS</v>
      </c>
      <c r="L1117" s="27" t="s">
        <v>19298</v>
      </c>
      <c r="M1117" s="27" t="s">
        <v>8947</v>
      </c>
      <c r="N1117" s="27" t="s">
        <v>17778</v>
      </c>
    </row>
    <row r="1118" spans="1:14" x14ac:dyDescent="0.25">
      <c r="A1118" s="31"/>
      <c r="B1118" s="31"/>
      <c r="C1118" s="26" t="s">
        <v>400</v>
      </c>
      <c r="D1118" s="27">
        <v>66350</v>
      </c>
      <c r="E1118" s="28"/>
      <c r="F1118" s="28" t="s">
        <v>159</v>
      </c>
      <c r="G1118" s="32" t="s">
        <v>172</v>
      </c>
      <c r="H1118" s="33">
        <v>46074</v>
      </c>
      <c r="I1118" s="31" t="str">
        <f t="shared" si="53"/>
        <v>4 - Quarto dia</v>
      </c>
      <c r="J1118" s="34" t="str">
        <f>IF(LEN(A1118&amp;B1118)&lt;2,"Não Utilizou",IF((IFERROR(IFERROR(VLOOKUP(A1118,Agendamento!A:C,3,0),VLOOKUP(B1118,Agendamento!B:C,2,0)&amp;"B"),"Encaixe"))="Agendado","Agend_OK",IF((IFERROR(IFERROR(VLOOKUP(A1118,Agendamento!A:C,3,0),VLOOKUP(B1118,Agendamento!B:C,2,0)&amp;"B"),"Encaixe"))="AgendadoB","Agend_NOK",IF((IFERROR(IFERROR(VLOOKUP(A1118,Agendamento!A:C,3,0),VLOOKUP(B1118,Agendamento!B:C,2,0)&amp;"B"),"Encaixe"))="Encaixe","Encaixe","Não Utilizou"))))</f>
        <v>Não Utilizou</v>
      </c>
      <c r="K1118" s="34" t="str">
        <f>IFERROR(VLOOKUP(L1118,'Base Colaboradores'!C:F,4,0),"PRESTADOR DE SERVIÇOS")</f>
        <v>PRESTADOR DE SERVIÇOS</v>
      </c>
      <c r="L1118" s="27" t="s">
        <v>19298</v>
      </c>
      <c r="M1118" s="27" t="s">
        <v>8947</v>
      </c>
      <c r="N1118" s="27" t="s">
        <v>17778</v>
      </c>
    </row>
    <row r="1119" spans="1:14" x14ac:dyDescent="0.25">
      <c r="A1119" s="31"/>
      <c r="B1119" s="31"/>
      <c r="C1119" s="26" t="s">
        <v>345</v>
      </c>
      <c r="D1119" s="27">
        <v>78728</v>
      </c>
      <c r="E1119" s="27"/>
      <c r="F1119" s="27" t="s">
        <v>151</v>
      </c>
      <c r="G1119" s="32" t="s">
        <v>19283</v>
      </c>
      <c r="H1119" s="33">
        <v>46074</v>
      </c>
      <c r="I1119" s="31" t="str">
        <f t="shared" si="53"/>
        <v>4 - Quarto dia</v>
      </c>
      <c r="J1119" s="34" t="str">
        <f>IF(LEN(A1119&amp;B1119)&lt;2,"Não Utilizou",IF((IFERROR(IFERROR(VLOOKUP(A1119,Agendamento!A:C,3,0),VLOOKUP(B1119,Agendamento!B:C,2,0)&amp;"B"),"Encaixe"))="Agendado","Agend_OK",IF((IFERROR(IFERROR(VLOOKUP(A1119,Agendamento!A:C,3,0),VLOOKUP(B1119,Agendamento!B:C,2,0)&amp;"B"),"Encaixe"))="AgendadoB","Agend_NOK",IF((IFERROR(IFERROR(VLOOKUP(A1119,Agendamento!A:C,3,0),VLOOKUP(B1119,Agendamento!B:C,2,0)&amp;"B"),"Encaixe"))="Encaixe","Encaixe","Não Utilizou"))))</f>
        <v>Não Utilizou</v>
      </c>
      <c r="K1119" s="34" t="str">
        <f>IFERROR(VLOOKUP(L1119,'Base Colaboradores'!C:F,4,0),"PRESTADOR DE SERVIÇOS")</f>
        <v>PRESTADOR DE SERVIÇOS</v>
      </c>
      <c r="L1119" s="27" t="s">
        <v>19298</v>
      </c>
      <c r="M1119" s="27" t="s">
        <v>5234</v>
      </c>
      <c r="N1119" s="27" t="s">
        <v>17585</v>
      </c>
    </row>
    <row r="1120" spans="1:14" x14ac:dyDescent="0.25">
      <c r="A1120" s="31"/>
      <c r="B1120" s="31"/>
      <c r="C1120" s="26" t="s">
        <v>540</v>
      </c>
      <c r="D1120" s="27">
        <v>55129</v>
      </c>
      <c r="E1120" s="28"/>
      <c r="F1120" s="28" t="s">
        <v>159</v>
      </c>
      <c r="G1120" s="32" t="s">
        <v>188</v>
      </c>
      <c r="H1120" s="33">
        <v>46068</v>
      </c>
      <c r="I1120" s="31" t="str">
        <f t="shared" si="53"/>
        <v>1 - Primeiro dia</v>
      </c>
      <c r="J1120" s="34" t="str">
        <f>IF(LEN(A1120&amp;B1120)&lt;2,"Não Utilizou",IF((IFERROR(IFERROR(VLOOKUP(A1120,Agendamento!A:C,3,0),VLOOKUP(B1120,Agendamento!B:C,2,0)&amp;"B"),"Encaixe"))="Agendado","Agend_OK",IF((IFERROR(IFERROR(VLOOKUP(A1120,Agendamento!A:C,3,0),VLOOKUP(B1120,Agendamento!B:C,2,0)&amp;"B"),"Encaixe"))="AgendadoB","Agend_NOK",IF((IFERROR(IFERROR(VLOOKUP(A1120,Agendamento!A:C,3,0),VLOOKUP(B1120,Agendamento!B:C,2,0)&amp;"B"),"Encaixe"))="Encaixe","Encaixe","Não Utilizou"))))</f>
        <v>Não Utilizou</v>
      </c>
      <c r="K1120" s="34" t="str">
        <f>IFERROR(VLOOKUP(L1120,'Base Colaboradores'!C:F,4,0),"PRESTADOR DE SERVIÇOS")</f>
        <v>PRESTADOR DE SERVIÇOS</v>
      </c>
      <c r="L1120" s="27" t="s">
        <v>19298</v>
      </c>
      <c r="M1120" s="27" t="s">
        <v>13892</v>
      </c>
      <c r="N1120" s="27" t="s">
        <v>18118</v>
      </c>
    </row>
    <row r="1121" spans="1:14" x14ac:dyDescent="0.25">
      <c r="A1121" s="31"/>
      <c r="B1121" s="31"/>
      <c r="C1121" s="26" t="s">
        <v>540</v>
      </c>
      <c r="D1121" s="27">
        <v>55129</v>
      </c>
      <c r="E1121" s="28"/>
      <c r="F1121" s="28" t="s">
        <v>159</v>
      </c>
      <c r="G1121" s="32" t="s">
        <v>188</v>
      </c>
      <c r="H1121" s="33">
        <v>46070</v>
      </c>
      <c r="I1121" s="31" t="str">
        <f t="shared" si="53"/>
        <v>3 - Terceiro dia</v>
      </c>
      <c r="J1121" s="34" t="str">
        <f>IF(LEN(A1121&amp;B1121)&lt;2,"Não Utilizou",IF((IFERROR(IFERROR(VLOOKUP(A1121,Agendamento!A:C,3,0),VLOOKUP(B1121,Agendamento!B:C,2,0)&amp;"B"),"Encaixe"))="Agendado","Agend_OK",IF((IFERROR(IFERROR(VLOOKUP(A1121,Agendamento!A:C,3,0),VLOOKUP(B1121,Agendamento!B:C,2,0)&amp;"B"),"Encaixe"))="AgendadoB","Agend_NOK",IF((IFERROR(IFERROR(VLOOKUP(A1121,Agendamento!A:C,3,0),VLOOKUP(B1121,Agendamento!B:C,2,0)&amp;"B"),"Encaixe"))="Encaixe","Encaixe","Não Utilizou"))))</f>
        <v>Não Utilizou</v>
      </c>
      <c r="K1121" s="34" t="str">
        <f>IFERROR(VLOOKUP(L1121,'Base Colaboradores'!C:F,4,0),"PRESTADOR DE SERVIÇOS")</f>
        <v>PRESTADOR DE SERVIÇOS</v>
      </c>
      <c r="L1121" s="27" t="s">
        <v>19298</v>
      </c>
      <c r="M1121" s="27" t="s">
        <v>13892</v>
      </c>
      <c r="N1121" s="27" t="s">
        <v>18118</v>
      </c>
    </row>
    <row r="1122" spans="1:14" x14ac:dyDescent="0.25">
      <c r="A1122" s="31"/>
      <c r="B1122" s="31"/>
      <c r="C1122" s="26" t="s">
        <v>409</v>
      </c>
      <c r="D1122" s="29" t="s">
        <v>107</v>
      </c>
      <c r="E1122" s="28"/>
      <c r="F1122" s="28" t="s">
        <v>33</v>
      </c>
      <c r="G1122" s="32" t="s">
        <v>34</v>
      </c>
      <c r="H1122" s="33">
        <v>46069</v>
      </c>
      <c r="I1122" s="31" t="str">
        <f t="shared" si="53"/>
        <v>2 - Segundo dia</v>
      </c>
      <c r="J1122" s="34" t="str">
        <f>IF(LEN(A1122&amp;B1122)&lt;2,"Não Utilizou",IF((IFERROR(IFERROR(VLOOKUP(A1122,Agendamento!A:C,3,0),VLOOKUP(B1122,Agendamento!B:C,2,0)&amp;"B"),"Encaixe"))="Agendado","Agend_OK",IF((IFERROR(IFERROR(VLOOKUP(A1122,Agendamento!A:C,3,0),VLOOKUP(B1122,Agendamento!B:C,2,0)&amp;"B"),"Encaixe"))="AgendadoB","Agend_NOK",IF((IFERROR(IFERROR(VLOOKUP(A1122,Agendamento!A:C,3,0),VLOOKUP(B1122,Agendamento!B:C,2,0)&amp;"B"),"Encaixe"))="Encaixe","Encaixe","Não Utilizou"))))</f>
        <v>Não Utilizou</v>
      </c>
      <c r="K1122" s="34" t="str">
        <f>IFERROR(VLOOKUP(L1122,'Base Colaboradores'!C:F,4,0),"PRESTADOR DE SERVIÇOS")</f>
        <v>PRESTADOR DE SERVIÇOS</v>
      </c>
      <c r="L1122" s="27" t="s">
        <v>19298</v>
      </c>
      <c r="M1122" s="27" t="s">
        <v>12286</v>
      </c>
      <c r="N1122" s="27" t="s">
        <v>17862</v>
      </c>
    </row>
    <row r="1123" spans="1:14" x14ac:dyDescent="0.25">
      <c r="A1123" s="31"/>
      <c r="B1123" s="31"/>
      <c r="C1123" s="26" t="s">
        <v>409</v>
      </c>
      <c r="D1123" s="29" t="s">
        <v>107</v>
      </c>
      <c r="E1123" s="28"/>
      <c r="F1123" s="28" t="s">
        <v>159</v>
      </c>
      <c r="G1123" s="32" t="s">
        <v>188</v>
      </c>
      <c r="H1123" s="33">
        <v>46069</v>
      </c>
      <c r="I1123" s="31" t="str">
        <f t="shared" si="53"/>
        <v>2 - Segundo dia</v>
      </c>
      <c r="J1123" s="34" t="str">
        <f>IF(LEN(A1123&amp;B1123)&lt;2,"Não Utilizou",IF((IFERROR(IFERROR(VLOOKUP(A1123,Agendamento!A:C,3,0),VLOOKUP(B1123,Agendamento!B:C,2,0)&amp;"B"),"Encaixe"))="Agendado","Agend_OK",IF((IFERROR(IFERROR(VLOOKUP(A1123,Agendamento!A:C,3,0),VLOOKUP(B1123,Agendamento!B:C,2,0)&amp;"B"),"Encaixe"))="AgendadoB","Agend_NOK",IF((IFERROR(IFERROR(VLOOKUP(A1123,Agendamento!A:C,3,0),VLOOKUP(B1123,Agendamento!B:C,2,0)&amp;"B"),"Encaixe"))="Encaixe","Encaixe","Não Utilizou"))))</f>
        <v>Não Utilizou</v>
      </c>
      <c r="K1123" s="34" t="str">
        <f>IFERROR(VLOOKUP(L1123,'Base Colaboradores'!C:F,4,0),"PRESTADOR DE SERVIÇOS")</f>
        <v>PRESTADOR DE SERVIÇOS</v>
      </c>
      <c r="L1123" s="27" t="s">
        <v>19298</v>
      </c>
      <c r="M1123" s="27" t="s">
        <v>12286</v>
      </c>
      <c r="N1123" s="27" t="s">
        <v>17862</v>
      </c>
    </row>
    <row r="1124" spans="1:14" x14ac:dyDescent="0.25">
      <c r="A1124" s="31"/>
      <c r="B1124" s="31"/>
      <c r="C1124" s="26" t="s">
        <v>314</v>
      </c>
      <c r="D1124" s="27">
        <v>10751</v>
      </c>
      <c r="E1124" s="27"/>
      <c r="F1124" s="27" t="s">
        <v>6</v>
      </c>
      <c r="G1124" s="32" t="s">
        <v>34</v>
      </c>
      <c r="H1124" s="33">
        <v>46068</v>
      </c>
      <c r="I1124" s="31" t="str">
        <f t="shared" si="53"/>
        <v>1 - Primeiro dia</v>
      </c>
      <c r="J1124" s="34" t="str">
        <f>IF(LEN(A1124&amp;B1124)&lt;2,"Não Utilizou",IF((IFERROR(IFERROR(VLOOKUP(A1124,Agendamento!A:C,3,0),VLOOKUP(B1124,Agendamento!B:C,2,0)&amp;"B"),"Encaixe"))="Agendado","Agend_OK",IF((IFERROR(IFERROR(VLOOKUP(A1124,Agendamento!A:C,3,0),VLOOKUP(B1124,Agendamento!B:C,2,0)&amp;"B"),"Encaixe"))="AgendadoB","Agend_NOK",IF((IFERROR(IFERROR(VLOOKUP(A1124,Agendamento!A:C,3,0),VLOOKUP(B1124,Agendamento!B:C,2,0)&amp;"B"),"Encaixe"))="Encaixe","Encaixe","Não Utilizou"))))</f>
        <v>Não Utilizou</v>
      </c>
      <c r="K1124" s="34" t="str">
        <f>IFERROR(VLOOKUP(L1124,'Base Colaboradores'!C:F,4,0),"PRESTADOR DE SERVIÇOS")</f>
        <v>PRESTADOR DE SERVIÇOS</v>
      </c>
      <c r="L1124" s="27" t="s">
        <v>19298</v>
      </c>
      <c r="M1124" s="27" t="s">
        <v>15209</v>
      </c>
      <c r="N1124" s="27" t="s">
        <v>17681</v>
      </c>
    </row>
    <row r="1125" spans="1:14" x14ac:dyDescent="0.25">
      <c r="A1125" s="31"/>
      <c r="B1125" s="31"/>
      <c r="C1125" s="26" t="s">
        <v>434</v>
      </c>
      <c r="D1125" s="27"/>
      <c r="E1125" s="27">
        <v>15692202719</v>
      </c>
      <c r="F1125" s="27" t="s">
        <v>151</v>
      </c>
      <c r="G1125" s="32" t="s">
        <v>172</v>
      </c>
      <c r="H1125" s="33">
        <v>46074</v>
      </c>
      <c r="I1125" s="31" t="str">
        <f t="shared" si="53"/>
        <v>4 - Quarto dia</v>
      </c>
      <c r="J1125" s="34" t="str">
        <f>IF(LEN(A1125&amp;B1125)&lt;2,"Não Utilizou",IF((IFERROR(IFERROR(VLOOKUP(A1125,Agendamento!A:C,3,0),VLOOKUP(B1125,Agendamento!B:C,2,0)&amp;"B"),"Encaixe"))="Agendado","Agend_OK",IF((IFERROR(IFERROR(VLOOKUP(A1125,Agendamento!A:C,3,0),VLOOKUP(B1125,Agendamento!B:C,2,0)&amp;"B"),"Encaixe"))="AgendadoB","Agend_NOK",IF((IFERROR(IFERROR(VLOOKUP(A1125,Agendamento!A:C,3,0),VLOOKUP(B1125,Agendamento!B:C,2,0)&amp;"B"),"Encaixe"))="Encaixe","Encaixe","Não Utilizou"))))</f>
        <v>Não Utilizou</v>
      </c>
      <c r="K1125" s="34" t="str">
        <f>IFERROR(VLOOKUP(L1125,'Base Colaboradores'!C:F,4,0),"PRESTADOR DE SERVIÇOS")</f>
        <v>PRESTADOR DE SERVIÇOS</v>
      </c>
      <c r="L1125" s="27" t="s">
        <v>19298</v>
      </c>
      <c r="M1125" s="27" t="s">
        <v>19218</v>
      </c>
      <c r="N1125" s="27" t="s">
        <v>19218</v>
      </c>
    </row>
    <row r="1126" spans="1:14" x14ac:dyDescent="0.25">
      <c r="A1126" s="31"/>
      <c r="B1126" s="31"/>
      <c r="C1126" s="26" t="s">
        <v>434</v>
      </c>
      <c r="D1126" s="27"/>
      <c r="E1126" s="27">
        <v>15692202719</v>
      </c>
      <c r="F1126" s="27" t="s">
        <v>33</v>
      </c>
      <c r="G1126" s="32" t="s">
        <v>34</v>
      </c>
      <c r="H1126" s="33">
        <v>46068</v>
      </c>
      <c r="I1126" s="31" t="str">
        <f t="shared" si="53"/>
        <v>1 - Primeiro dia</v>
      </c>
      <c r="J1126" s="34" t="str">
        <f>IF(LEN(A1126&amp;B1126)&lt;2,"Não Utilizou",IF((IFERROR(IFERROR(VLOOKUP(A1126,Agendamento!A:C,3,0),VLOOKUP(B1126,Agendamento!B:C,2,0)&amp;"B"),"Encaixe"))="Agendado","Agend_OK",IF((IFERROR(IFERROR(VLOOKUP(A1126,Agendamento!A:C,3,0),VLOOKUP(B1126,Agendamento!B:C,2,0)&amp;"B"),"Encaixe"))="AgendadoB","Agend_NOK",IF((IFERROR(IFERROR(VLOOKUP(A1126,Agendamento!A:C,3,0),VLOOKUP(B1126,Agendamento!B:C,2,0)&amp;"B"),"Encaixe"))="Encaixe","Encaixe","Não Utilizou"))))</f>
        <v>Não Utilizou</v>
      </c>
      <c r="K1126" s="34" t="str">
        <f>IFERROR(VLOOKUP(L1126,'Base Colaboradores'!C:F,4,0),"PRESTADOR DE SERVIÇOS")</f>
        <v>PRESTADOR DE SERVIÇOS</v>
      </c>
      <c r="L1126" s="27" t="s">
        <v>19298</v>
      </c>
      <c r="M1126" s="27" t="s">
        <v>19218</v>
      </c>
      <c r="N1126" s="27" t="s">
        <v>19218</v>
      </c>
    </row>
    <row r="1127" spans="1:14" x14ac:dyDescent="0.25">
      <c r="A1127" s="31"/>
      <c r="B1127" s="31"/>
      <c r="C1127" s="26" t="s">
        <v>434</v>
      </c>
      <c r="D1127" s="27"/>
      <c r="E1127" s="27">
        <v>15692202719</v>
      </c>
      <c r="F1127" s="27" t="s">
        <v>33</v>
      </c>
      <c r="G1127" s="32" t="s">
        <v>34</v>
      </c>
      <c r="H1127" s="33">
        <v>46069</v>
      </c>
      <c r="I1127" s="31" t="str">
        <f t="shared" si="53"/>
        <v>2 - Segundo dia</v>
      </c>
      <c r="J1127" s="34" t="str">
        <f>IF(LEN(A1127&amp;B1127)&lt;2,"Não Utilizou",IF((IFERROR(IFERROR(VLOOKUP(A1127,Agendamento!A:C,3,0),VLOOKUP(B1127,Agendamento!B:C,2,0)&amp;"B"),"Encaixe"))="Agendado","Agend_OK",IF((IFERROR(IFERROR(VLOOKUP(A1127,Agendamento!A:C,3,0),VLOOKUP(B1127,Agendamento!B:C,2,0)&amp;"B"),"Encaixe"))="AgendadoB","Agend_NOK",IF((IFERROR(IFERROR(VLOOKUP(A1127,Agendamento!A:C,3,0),VLOOKUP(B1127,Agendamento!B:C,2,0)&amp;"B"),"Encaixe"))="Encaixe","Encaixe","Não Utilizou"))))</f>
        <v>Não Utilizou</v>
      </c>
      <c r="K1127" s="34" t="str">
        <f>IFERROR(VLOOKUP(L1127,'Base Colaboradores'!C:F,4,0),"PRESTADOR DE SERVIÇOS")</f>
        <v>PRESTADOR DE SERVIÇOS</v>
      </c>
      <c r="L1127" s="27" t="s">
        <v>19298</v>
      </c>
      <c r="M1127" s="27" t="s">
        <v>19218</v>
      </c>
      <c r="N1127" s="27" t="s">
        <v>19218</v>
      </c>
    </row>
    <row r="1128" spans="1:14" x14ac:dyDescent="0.25">
      <c r="A1128" s="31"/>
      <c r="B1128" s="31"/>
      <c r="C1128" s="26" t="s">
        <v>434</v>
      </c>
      <c r="D1128" s="27"/>
      <c r="E1128" s="27">
        <v>15692202719</v>
      </c>
      <c r="F1128" s="27" t="s">
        <v>33</v>
      </c>
      <c r="G1128" s="32" t="s">
        <v>34</v>
      </c>
      <c r="H1128" s="33">
        <v>46070</v>
      </c>
      <c r="I1128" s="31" t="str">
        <f t="shared" si="53"/>
        <v>3 - Terceiro dia</v>
      </c>
      <c r="J1128" s="34" t="str">
        <f>IF(LEN(A1128&amp;B1128)&lt;2,"Não Utilizou",IF((IFERROR(IFERROR(VLOOKUP(A1128,Agendamento!A:C,3,0),VLOOKUP(B1128,Agendamento!B:C,2,0)&amp;"B"),"Encaixe"))="Agendado","Agend_OK",IF((IFERROR(IFERROR(VLOOKUP(A1128,Agendamento!A:C,3,0),VLOOKUP(B1128,Agendamento!B:C,2,0)&amp;"B"),"Encaixe"))="AgendadoB","Agend_NOK",IF((IFERROR(IFERROR(VLOOKUP(A1128,Agendamento!A:C,3,0),VLOOKUP(B1128,Agendamento!B:C,2,0)&amp;"B"),"Encaixe"))="Encaixe","Encaixe","Não Utilizou"))))</f>
        <v>Não Utilizou</v>
      </c>
      <c r="K1128" s="34" t="str">
        <f>IFERROR(VLOOKUP(L1128,'Base Colaboradores'!C:F,4,0),"PRESTADOR DE SERVIÇOS")</f>
        <v>PRESTADOR DE SERVIÇOS</v>
      </c>
      <c r="L1128" s="27" t="s">
        <v>19298</v>
      </c>
      <c r="M1128" s="27" t="s">
        <v>19218</v>
      </c>
      <c r="N1128" s="27" t="s">
        <v>19218</v>
      </c>
    </row>
    <row r="1129" spans="1:14" x14ac:dyDescent="0.25">
      <c r="A1129" s="31"/>
      <c r="B1129" s="31"/>
      <c r="C1129" s="26" t="s">
        <v>434</v>
      </c>
      <c r="D1129" s="27"/>
      <c r="E1129" s="27">
        <v>15692202719</v>
      </c>
      <c r="F1129" s="27" t="s">
        <v>33</v>
      </c>
      <c r="G1129" s="32" t="s">
        <v>34</v>
      </c>
      <c r="H1129" s="33">
        <v>46074</v>
      </c>
      <c r="I1129" s="31" t="str">
        <f t="shared" si="53"/>
        <v>4 - Quarto dia</v>
      </c>
      <c r="J1129" s="34" t="str">
        <f>IF(LEN(A1129&amp;B1129)&lt;2,"Não Utilizou",IF((IFERROR(IFERROR(VLOOKUP(A1129,Agendamento!A:C,3,0),VLOOKUP(B1129,Agendamento!B:C,2,0)&amp;"B"),"Encaixe"))="Agendado","Agend_OK",IF((IFERROR(IFERROR(VLOOKUP(A1129,Agendamento!A:C,3,0),VLOOKUP(B1129,Agendamento!B:C,2,0)&amp;"B"),"Encaixe"))="AgendadoB","Agend_NOK",IF((IFERROR(IFERROR(VLOOKUP(A1129,Agendamento!A:C,3,0),VLOOKUP(B1129,Agendamento!B:C,2,0)&amp;"B"),"Encaixe"))="Encaixe","Encaixe","Não Utilizou"))))</f>
        <v>Não Utilizou</v>
      </c>
      <c r="K1129" s="34" t="str">
        <f>IFERROR(VLOOKUP(L1129,'Base Colaboradores'!C:F,4,0),"PRESTADOR DE SERVIÇOS")</f>
        <v>PRESTADOR DE SERVIÇOS</v>
      </c>
      <c r="L1129" s="27" t="s">
        <v>19298</v>
      </c>
      <c r="M1129" s="27" t="s">
        <v>19218</v>
      </c>
      <c r="N1129" s="27" t="s">
        <v>19218</v>
      </c>
    </row>
    <row r="1130" spans="1:14" x14ac:dyDescent="0.25">
      <c r="A1130" s="31"/>
      <c r="B1130" s="31"/>
      <c r="C1130" s="26" t="s">
        <v>434</v>
      </c>
      <c r="D1130" s="27"/>
      <c r="E1130" s="27">
        <v>15692202719</v>
      </c>
      <c r="F1130" s="27" t="s">
        <v>159</v>
      </c>
      <c r="G1130" s="32" t="s">
        <v>172</v>
      </c>
      <c r="H1130" s="33">
        <v>46068</v>
      </c>
      <c r="I1130" s="31" t="str">
        <f t="shared" si="53"/>
        <v>1 - Primeiro dia</v>
      </c>
      <c r="J1130" s="34" t="str">
        <f>IF(LEN(A1130&amp;B1130)&lt;2,"Não Utilizou",IF((IFERROR(IFERROR(VLOOKUP(A1130,Agendamento!A:C,3,0),VLOOKUP(B1130,Agendamento!B:C,2,0)&amp;"B"),"Encaixe"))="Agendado","Agend_OK",IF((IFERROR(IFERROR(VLOOKUP(A1130,Agendamento!A:C,3,0),VLOOKUP(B1130,Agendamento!B:C,2,0)&amp;"B"),"Encaixe"))="AgendadoB","Agend_NOK",IF((IFERROR(IFERROR(VLOOKUP(A1130,Agendamento!A:C,3,0),VLOOKUP(B1130,Agendamento!B:C,2,0)&amp;"B"),"Encaixe"))="Encaixe","Encaixe","Não Utilizou"))))</f>
        <v>Não Utilizou</v>
      </c>
      <c r="K1130" s="34" t="str">
        <f>IFERROR(VLOOKUP(L1130,'Base Colaboradores'!C:F,4,0),"PRESTADOR DE SERVIÇOS")</f>
        <v>PRESTADOR DE SERVIÇOS</v>
      </c>
      <c r="L1130" s="27" t="s">
        <v>19298</v>
      </c>
      <c r="M1130" s="27" t="s">
        <v>19218</v>
      </c>
      <c r="N1130" s="27" t="s">
        <v>19218</v>
      </c>
    </row>
    <row r="1131" spans="1:14" x14ac:dyDescent="0.25">
      <c r="A1131" s="31"/>
      <c r="B1131" s="31"/>
      <c r="C1131" s="26" t="s">
        <v>434</v>
      </c>
      <c r="D1131" s="27"/>
      <c r="E1131" s="27">
        <v>15692202719</v>
      </c>
      <c r="F1131" s="27" t="s">
        <v>159</v>
      </c>
      <c r="G1131" s="32" t="s">
        <v>172</v>
      </c>
      <c r="H1131" s="33">
        <v>46069</v>
      </c>
      <c r="I1131" s="31" t="str">
        <f t="shared" si="53"/>
        <v>2 - Segundo dia</v>
      </c>
      <c r="J1131" s="34" t="str">
        <f>IF(LEN(A1131&amp;B1131)&lt;2,"Não Utilizou",IF((IFERROR(IFERROR(VLOOKUP(A1131,Agendamento!A:C,3,0),VLOOKUP(B1131,Agendamento!B:C,2,0)&amp;"B"),"Encaixe"))="Agendado","Agend_OK",IF((IFERROR(IFERROR(VLOOKUP(A1131,Agendamento!A:C,3,0),VLOOKUP(B1131,Agendamento!B:C,2,0)&amp;"B"),"Encaixe"))="AgendadoB","Agend_NOK",IF((IFERROR(IFERROR(VLOOKUP(A1131,Agendamento!A:C,3,0),VLOOKUP(B1131,Agendamento!B:C,2,0)&amp;"B"),"Encaixe"))="Encaixe","Encaixe","Não Utilizou"))))</f>
        <v>Não Utilizou</v>
      </c>
      <c r="K1131" s="34" t="str">
        <f>IFERROR(VLOOKUP(L1131,'Base Colaboradores'!C:F,4,0),"PRESTADOR DE SERVIÇOS")</f>
        <v>PRESTADOR DE SERVIÇOS</v>
      </c>
      <c r="L1131" s="27" t="s">
        <v>19298</v>
      </c>
      <c r="M1131" s="27" t="s">
        <v>19218</v>
      </c>
      <c r="N1131" s="27" t="s">
        <v>19218</v>
      </c>
    </row>
    <row r="1132" spans="1:14" x14ac:dyDescent="0.25">
      <c r="A1132" s="31"/>
      <c r="B1132" s="31"/>
      <c r="C1132" s="26" t="s">
        <v>434</v>
      </c>
      <c r="D1132" s="27"/>
      <c r="E1132" s="27">
        <v>15692202719</v>
      </c>
      <c r="F1132" s="27" t="s">
        <v>159</v>
      </c>
      <c r="G1132" s="32" t="s">
        <v>172</v>
      </c>
      <c r="H1132" s="33">
        <v>46070</v>
      </c>
      <c r="I1132" s="31" t="str">
        <f t="shared" si="53"/>
        <v>3 - Terceiro dia</v>
      </c>
      <c r="J1132" s="34" t="str">
        <f>IF(LEN(A1132&amp;B1132)&lt;2,"Não Utilizou",IF((IFERROR(IFERROR(VLOOKUP(A1132,Agendamento!A:C,3,0),VLOOKUP(B1132,Agendamento!B:C,2,0)&amp;"B"),"Encaixe"))="Agendado","Agend_OK",IF((IFERROR(IFERROR(VLOOKUP(A1132,Agendamento!A:C,3,0),VLOOKUP(B1132,Agendamento!B:C,2,0)&amp;"B"),"Encaixe"))="AgendadoB","Agend_NOK",IF((IFERROR(IFERROR(VLOOKUP(A1132,Agendamento!A:C,3,0),VLOOKUP(B1132,Agendamento!B:C,2,0)&amp;"B"),"Encaixe"))="Encaixe","Encaixe","Não Utilizou"))))</f>
        <v>Não Utilizou</v>
      </c>
      <c r="K1132" s="34" t="str">
        <f>IFERROR(VLOOKUP(L1132,'Base Colaboradores'!C:F,4,0),"PRESTADOR DE SERVIÇOS")</f>
        <v>PRESTADOR DE SERVIÇOS</v>
      </c>
      <c r="L1132" s="27" t="s">
        <v>19298</v>
      </c>
      <c r="M1132" s="27" t="s">
        <v>19218</v>
      </c>
      <c r="N1132" s="27" t="s">
        <v>19218</v>
      </c>
    </row>
    <row r="1133" spans="1:14" x14ac:dyDescent="0.25">
      <c r="A1133" s="31"/>
      <c r="B1133" s="31"/>
      <c r="C1133" s="26" t="s">
        <v>434</v>
      </c>
      <c r="D1133" s="27"/>
      <c r="E1133" s="27">
        <v>15692202719</v>
      </c>
      <c r="F1133" s="27" t="s">
        <v>159</v>
      </c>
      <c r="G1133" s="32" t="s">
        <v>172</v>
      </c>
      <c r="H1133" s="33">
        <v>46074</v>
      </c>
      <c r="I1133" s="31" t="str">
        <f t="shared" si="53"/>
        <v>4 - Quarto dia</v>
      </c>
      <c r="J1133" s="34" t="str">
        <f>IF(LEN(A1133&amp;B1133)&lt;2,"Não Utilizou",IF((IFERROR(IFERROR(VLOOKUP(A1133,Agendamento!A:C,3,0),VLOOKUP(B1133,Agendamento!B:C,2,0)&amp;"B"),"Encaixe"))="Agendado","Agend_OK",IF((IFERROR(IFERROR(VLOOKUP(A1133,Agendamento!A:C,3,0),VLOOKUP(B1133,Agendamento!B:C,2,0)&amp;"B"),"Encaixe"))="AgendadoB","Agend_NOK",IF((IFERROR(IFERROR(VLOOKUP(A1133,Agendamento!A:C,3,0),VLOOKUP(B1133,Agendamento!B:C,2,0)&amp;"B"),"Encaixe"))="Encaixe","Encaixe","Não Utilizou"))))</f>
        <v>Não Utilizou</v>
      </c>
      <c r="K1133" s="34" t="str">
        <f>IFERROR(VLOOKUP(L1133,'Base Colaboradores'!C:F,4,0),"PRESTADOR DE SERVIÇOS")</f>
        <v>PRESTADOR DE SERVIÇOS</v>
      </c>
      <c r="L1133" s="27" t="s">
        <v>19298</v>
      </c>
      <c r="M1133" s="27" t="s">
        <v>19218</v>
      </c>
      <c r="N1133" s="27" t="s">
        <v>19218</v>
      </c>
    </row>
    <row r="1134" spans="1:14" x14ac:dyDescent="0.25">
      <c r="A1134" s="31"/>
      <c r="B1134" s="31"/>
      <c r="C1134" s="26" t="s">
        <v>398</v>
      </c>
      <c r="D1134" s="27">
        <v>89545</v>
      </c>
      <c r="E1134" s="28"/>
      <c r="F1134" s="28" t="s">
        <v>33</v>
      </c>
      <c r="G1134" s="32" t="s">
        <v>34</v>
      </c>
      <c r="H1134" s="33">
        <v>46068</v>
      </c>
      <c r="I1134" s="31" t="str">
        <f t="shared" si="53"/>
        <v>1 - Primeiro dia</v>
      </c>
      <c r="J1134" s="34" t="str">
        <f>IF(LEN(A1134&amp;B1134)&lt;2,"Não Utilizou",IF((IFERROR(IFERROR(VLOOKUP(A1134,Agendamento!A:C,3,0),VLOOKUP(B1134,Agendamento!B:C,2,0)&amp;"B"),"Encaixe"))="Agendado","Agend_OK",IF((IFERROR(IFERROR(VLOOKUP(A1134,Agendamento!A:C,3,0),VLOOKUP(B1134,Agendamento!B:C,2,0)&amp;"B"),"Encaixe"))="AgendadoB","Agend_NOK",IF((IFERROR(IFERROR(VLOOKUP(A1134,Agendamento!A:C,3,0),VLOOKUP(B1134,Agendamento!B:C,2,0)&amp;"B"),"Encaixe"))="Encaixe","Encaixe","Não Utilizou"))))</f>
        <v>Não Utilizou</v>
      </c>
      <c r="K1134" s="34" t="str">
        <f>IFERROR(VLOOKUP(L1134,'Base Colaboradores'!C:F,4,0),"PRESTADOR DE SERVIÇOS")</f>
        <v>PRESTADOR DE SERVIÇOS</v>
      </c>
      <c r="L1134" s="27" t="s">
        <v>19298</v>
      </c>
      <c r="M1134" s="27" t="s">
        <v>1674</v>
      </c>
      <c r="N1134" s="27" t="s">
        <v>18211</v>
      </c>
    </row>
    <row r="1135" spans="1:14" x14ac:dyDescent="0.25">
      <c r="A1135" s="31"/>
      <c r="B1135" s="31"/>
      <c r="C1135" s="26" t="s">
        <v>398</v>
      </c>
      <c r="D1135" s="27">
        <v>89545</v>
      </c>
      <c r="E1135" s="28"/>
      <c r="F1135" s="28" t="s">
        <v>33</v>
      </c>
      <c r="G1135" s="32" t="s">
        <v>34</v>
      </c>
      <c r="H1135" s="33">
        <v>46069</v>
      </c>
      <c r="I1135" s="31" t="str">
        <f t="shared" si="53"/>
        <v>2 - Segundo dia</v>
      </c>
      <c r="J1135" s="34" t="str">
        <f>IF(LEN(A1135&amp;B1135)&lt;2,"Não Utilizou",IF((IFERROR(IFERROR(VLOOKUP(A1135,Agendamento!A:C,3,0),VLOOKUP(B1135,Agendamento!B:C,2,0)&amp;"B"),"Encaixe"))="Agendado","Agend_OK",IF((IFERROR(IFERROR(VLOOKUP(A1135,Agendamento!A:C,3,0),VLOOKUP(B1135,Agendamento!B:C,2,0)&amp;"B"),"Encaixe"))="AgendadoB","Agend_NOK",IF((IFERROR(IFERROR(VLOOKUP(A1135,Agendamento!A:C,3,0),VLOOKUP(B1135,Agendamento!B:C,2,0)&amp;"B"),"Encaixe"))="Encaixe","Encaixe","Não Utilizou"))))</f>
        <v>Não Utilizou</v>
      </c>
      <c r="K1135" s="34" t="str">
        <f>IFERROR(VLOOKUP(L1135,'Base Colaboradores'!C:F,4,0),"PRESTADOR DE SERVIÇOS")</f>
        <v>PRESTADOR DE SERVIÇOS</v>
      </c>
      <c r="L1135" s="27" t="s">
        <v>19298</v>
      </c>
      <c r="M1135" s="27" t="s">
        <v>1674</v>
      </c>
      <c r="N1135" s="27" t="s">
        <v>18211</v>
      </c>
    </row>
    <row r="1136" spans="1:14" x14ac:dyDescent="0.25">
      <c r="A1136" s="31"/>
      <c r="B1136" s="31"/>
      <c r="C1136" s="26" t="s">
        <v>398</v>
      </c>
      <c r="D1136" s="27">
        <v>89545</v>
      </c>
      <c r="E1136" s="28"/>
      <c r="F1136" s="28" t="s">
        <v>33</v>
      </c>
      <c r="G1136" s="32" t="s">
        <v>34</v>
      </c>
      <c r="H1136" s="33">
        <v>46070</v>
      </c>
      <c r="I1136" s="31" t="str">
        <f t="shared" si="53"/>
        <v>3 - Terceiro dia</v>
      </c>
      <c r="J1136" s="34" t="str">
        <f>IF(LEN(A1136&amp;B1136)&lt;2,"Não Utilizou",IF((IFERROR(IFERROR(VLOOKUP(A1136,Agendamento!A:C,3,0),VLOOKUP(B1136,Agendamento!B:C,2,0)&amp;"B"),"Encaixe"))="Agendado","Agend_OK",IF((IFERROR(IFERROR(VLOOKUP(A1136,Agendamento!A:C,3,0),VLOOKUP(B1136,Agendamento!B:C,2,0)&amp;"B"),"Encaixe"))="AgendadoB","Agend_NOK",IF((IFERROR(IFERROR(VLOOKUP(A1136,Agendamento!A:C,3,0),VLOOKUP(B1136,Agendamento!B:C,2,0)&amp;"B"),"Encaixe"))="Encaixe","Encaixe","Não Utilizou"))))</f>
        <v>Não Utilizou</v>
      </c>
      <c r="K1136" s="34" t="str">
        <f>IFERROR(VLOOKUP(L1136,'Base Colaboradores'!C:F,4,0),"PRESTADOR DE SERVIÇOS")</f>
        <v>PRESTADOR DE SERVIÇOS</v>
      </c>
      <c r="L1136" s="27" t="s">
        <v>19298</v>
      </c>
      <c r="M1136" s="27" t="s">
        <v>1674</v>
      </c>
      <c r="N1136" s="27" t="s">
        <v>18211</v>
      </c>
    </row>
    <row r="1137" spans="1:14" x14ac:dyDescent="0.25">
      <c r="A1137" s="31"/>
      <c r="B1137" s="31"/>
      <c r="C1137" s="26" t="s">
        <v>398</v>
      </c>
      <c r="D1137" s="27">
        <v>89545</v>
      </c>
      <c r="E1137" s="28"/>
      <c r="F1137" s="28" t="s">
        <v>33</v>
      </c>
      <c r="G1137" s="32" t="s">
        <v>34</v>
      </c>
      <c r="H1137" s="33">
        <v>46074</v>
      </c>
      <c r="I1137" s="31" t="str">
        <f t="shared" si="53"/>
        <v>4 - Quarto dia</v>
      </c>
      <c r="J1137" s="34" t="str">
        <f>IF(LEN(A1137&amp;B1137)&lt;2,"Não Utilizou",IF((IFERROR(IFERROR(VLOOKUP(A1137,Agendamento!A:C,3,0),VLOOKUP(B1137,Agendamento!B:C,2,0)&amp;"B"),"Encaixe"))="Agendado","Agend_OK",IF((IFERROR(IFERROR(VLOOKUP(A1137,Agendamento!A:C,3,0),VLOOKUP(B1137,Agendamento!B:C,2,0)&amp;"B"),"Encaixe"))="AgendadoB","Agend_NOK",IF((IFERROR(IFERROR(VLOOKUP(A1137,Agendamento!A:C,3,0),VLOOKUP(B1137,Agendamento!B:C,2,0)&amp;"B"),"Encaixe"))="Encaixe","Encaixe","Não Utilizou"))))</f>
        <v>Não Utilizou</v>
      </c>
      <c r="K1137" s="34" t="str">
        <f>IFERROR(VLOOKUP(L1137,'Base Colaboradores'!C:F,4,0),"PRESTADOR DE SERVIÇOS")</f>
        <v>PRESTADOR DE SERVIÇOS</v>
      </c>
      <c r="L1137" s="27" t="s">
        <v>19298</v>
      </c>
      <c r="M1137" s="27" t="s">
        <v>1674</v>
      </c>
      <c r="N1137" s="27" t="s">
        <v>18211</v>
      </c>
    </row>
    <row r="1138" spans="1:14" x14ac:dyDescent="0.25">
      <c r="A1138" s="31"/>
      <c r="B1138" s="31"/>
      <c r="C1138" s="26" t="s">
        <v>398</v>
      </c>
      <c r="D1138" s="27">
        <v>89545</v>
      </c>
      <c r="E1138" s="28"/>
      <c r="F1138" s="28" t="s">
        <v>159</v>
      </c>
      <c r="G1138" s="32" t="s">
        <v>178</v>
      </c>
      <c r="H1138" s="33">
        <v>46068</v>
      </c>
      <c r="I1138" s="31" t="str">
        <f t="shared" si="53"/>
        <v>1 - Primeiro dia</v>
      </c>
      <c r="J1138" s="34" t="str">
        <f>IF(LEN(A1138&amp;B1138)&lt;2,"Não Utilizou",IF((IFERROR(IFERROR(VLOOKUP(A1138,Agendamento!A:C,3,0),VLOOKUP(B1138,Agendamento!B:C,2,0)&amp;"B"),"Encaixe"))="Agendado","Agend_OK",IF((IFERROR(IFERROR(VLOOKUP(A1138,Agendamento!A:C,3,0),VLOOKUP(B1138,Agendamento!B:C,2,0)&amp;"B"),"Encaixe"))="AgendadoB","Agend_NOK",IF((IFERROR(IFERROR(VLOOKUP(A1138,Agendamento!A:C,3,0),VLOOKUP(B1138,Agendamento!B:C,2,0)&amp;"B"),"Encaixe"))="Encaixe","Encaixe","Não Utilizou"))))</f>
        <v>Não Utilizou</v>
      </c>
      <c r="K1138" s="34" t="str">
        <f>IFERROR(VLOOKUP(L1138,'Base Colaboradores'!C:F,4,0),"PRESTADOR DE SERVIÇOS")</f>
        <v>PRESTADOR DE SERVIÇOS</v>
      </c>
      <c r="L1138" s="27" t="s">
        <v>19298</v>
      </c>
      <c r="M1138" s="27" t="s">
        <v>1674</v>
      </c>
      <c r="N1138" s="27" t="s">
        <v>18211</v>
      </c>
    </row>
    <row r="1139" spans="1:14" x14ac:dyDescent="0.25">
      <c r="A1139" s="31"/>
      <c r="B1139" s="31"/>
      <c r="C1139" s="26" t="s">
        <v>398</v>
      </c>
      <c r="D1139" s="27">
        <v>89545</v>
      </c>
      <c r="E1139" s="28"/>
      <c r="F1139" s="28" t="s">
        <v>159</v>
      </c>
      <c r="G1139" s="32" t="s">
        <v>178</v>
      </c>
      <c r="H1139" s="33">
        <v>46069</v>
      </c>
      <c r="I1139" s="31" t="str">
        <f t="shared" si="53"/>
        <v>2 - Segundo dia</v>
      </c>
      <c r="J1139" s="34" t="str">
        <f>IF(LEN(A1139&amp;B1139)&lt;2,"Não Utilizou",IF((IFERROR(IFERROR(VLOOKUP(A1139,Agendamento!A:C,3,0),VLOOKUP(B1139,Agendamento!B:C,2,0)&amp;"B"),"Encaixe"))="Agendado","Agend_OK",IF((IFERROR(IFERROR(VLOOKUP(A1139,Agendamento!A:C,3,0),VLOOKUP(B1139,Agendamento!B:C,2,0)&amp;"B"),"Encaixe"))="AgendadoB","Agend_NOK",IF((IFERROR(IFERROR(VLOOKUP(A1139,Agendamento!A:C,3,0),VLOOKUP(B1139,Agendamento!B:C,2,0)&amp;"B"),"Encaixe"))="Encaixe","Encaixe","Não Utilizou"))))</f>
        <v>Não Utilizou</v>
      </c>
      <c r="K1139" s="34" t="str">
        <f>IFERROR(VLOOKUP(L1139,'Base Colaboradores'!C:F,4,0),"PRESTADOR DE SERVIÇOS")</f>
        <v>PRESTADOR DE SERVIÇOS</v>
      </c>
      <c r="L1139" s="27" t="s">
        <v>19298</v>
      </c>
      <c r="M1139" s="27" t="s">
        <v>1674</v>
      </c>
      <c r="N1139" s="27" t="s">
        <v>18211</v>
      </c>
    </row>
    <row r="1140" spans="1:14" x14ac:dyDescent="0.25">
      <c r="A1140" s="31"/>
      <c r="B1140" s="31"/>
      <c r="C1140" s="26" t="s">
        <v>398</v>
      </c>
      <c r="D1140" s="27">
        <v>89545</v>
      </c>
      <c r="E1140" s="28"/>
      <c r="F1140" s="28" t="s">
        <v>159</v>
      </c>
      <c r="G1140" s="32" t="s">
        <v>178</v>
      </c>
      <c r="H1140" s="33">
        <v>46070</v>
      </c>
      <c r="I1140" s="31" t="str">
        <f t="shared" si="53"/>
        <v>3 - Terceiro dia</v>
      </c>
      <c r="J1140" s="34" t="str">
        <f>IF(LEN(A1140&amp;B1140)&lt;2,"Não Utilizou",IF((IFERROR(IFERROR(VLOOKUP(A1140,Agendamento!A:C,3,0),VLOOKUP(B1140,Agendamento!B:C,2,0)&amp;"B"),"Encaixe"))="Agendado","Agend_OK",IF((IFERROR(IFERROR(VLOOKUP(A1140,Agendamento!A:C,3,0),VLOOKUP(B1140,Agendamento!B:C,2,0)&amp;"B"),"Encaixe"))="AgendadoB","Agend_NOK",IF((IFERROR(IFERROR(VLOOKUP(A1140,Agendamento!A:C,3,0),VLOOKUP(B1140,Agendamento!B:C,2,0)&amp;"B"),"Encaixe"))="Encaixe","Encaixe","Não Utilizou"))))</f>
        <v>Não Utilizou</v>
      </c>
      <c r="K1140" s="34" t="str">
        <f>IFERROR(VLOOKUP(L1140,'Base Colaboradores'!C:F,4,0),"PRESTADOR DE SERVIÇOS")</f>
        <v>PRESTADOR DE SERVIÇOS</v>
      </c>
      <c r="L1140" s="27" t="s">
        <v>19298</v>
      </c>
      <c r="M1140" s="27" t="s">
        <v>1674</v>
      </c>
      <c r="N1140" s="27" t="s">
        <v>18211</v>
      </c>
    </row>
    <row r="1141" spans="1:14" x14ac:dyDescent="0.25">
      <c r="A1141" s="31"/>
      <c r="B1141" s="31"/>
      <c r="C1141" s="26" t="s">
        <v>398</v>
      </c>
      <c r="D1141" s="27">
        <v>89545</v>
      </c>
      <c r="E1141" s="28"/>
      <c r="F1141" s="28" t="s">
        <v>159</v>
      </c>
      <c r="G1141" s="32" t="s">
        <v>178</v>
      </c>
      <c r="H1141" s="33">
        <v>46074</v>
      </c>
      <c r="I1141" s="31" t="str">
        <f t="shared" si="53"/>
        <v>4 - Quarto dia</v>
      </c>
      <c r="J1141" s="34" t="str">
        <f>IF(LEN(A1141&amp;B1141)&lt;2,"Não Utilizou",IF((IFERROR(IFERROR(VLOOKUP(A1141,Agendamento!A:C,3,0),VLOOKUP(B1141,Agendamento!B:C,2,0)&amp;"B"),"Encaixe"))="Agendado","Agend_OK",IF((IFERROR(IFERROR(VLOOKUP(A1141,Agendamento!A:C,3,0),VLOOKUP(B1141,Agendamento!B:C,2,0)&amp;"B"),"Encaixe"))="AgendadoB","Agend_NOK",IF((IFERROR(IFERROR(VLOOKUP(A1141,Agendamento!A:C,3,0),VLOOKUP(B1141,Agendamento!B:C,2,0)&amp;"B"),"Encaixe"))="Encaixe","Encaixe","Não Utilizou"))))</f>
        <v>Não Utilizou</v>
      </c>
      <c r="K1141" s="34" t="str">
        <f>IFERROR(VLOOKUP(L1141,'Base Colaboradores'!C:F,4,0),"PRESTADOR DE SERVIÇOS")</f>
        <v>PRESTADOR DE SERVIÇOS</v>
      </c>
      <c r="L1141" s="27" t="s">
        <v>19298</v>
      </c>
      <c r="M1141" s="27" t="s">
        <v>1674</v>
      </c>
      <c r="N1141" s="27" t="s">
        <v>18211</v>
      </c>
    </row>
    <row r="1142" spans="1:14" x14ac:dyDescent="0.25">
      <c r="A1142" s="31"/>
      <c r="B1142" s="31"/>
      <c r="C1142" s="26" t="s">
        <v>426</v>
      </c>
      <c r="D1142" s="27">
        <v>90625</v>
      </c>
      <c r="E1142" s="27"/>
      <c r="F1142" s="27" t="s">
        <v>33</v>
      </c>
      <c r="G1142" s="32" t="s">
        <v>34</v>
      </c>
      <c r="H1142" s="33">
        <v>46068</v>
      </c>
      <c r="I1142" s="31" t="str">
        <f t="shared" si="53"/>
        <v>1 - Primeiro dia</v>
      </c>
      <c r="J1142" s="34" t="str">
        <f>IF(LEN(A1142&amp;B1142)&lt;2,"Não Utilizou",IF((IFERROR(IFERROR(VLOOKUP(A1142,Agendamento!A:C,3,0),VLOOKUP(B1142,Agendamento!B:C,2,0)&amp;"B"),"Encaixe"))="Agendado","Agend_OK",IF((IFERROR(IFERROR(VLOOKUP(A1142,Agendamento!A:C,3,0),VLOOKUP(B1142,Agendamento!B:C,2,0)&amp;"B"),"Encaixe"))="AgendadoB","Agend_NOK",IF((IFERROR(IFERROR(VLOOKUP(A1142,Agendamento!A:C,3,0),VLOOKUP(B1142,Agendamento!B:C,2,0)&amp;"B"),"Encaixe"))="Encaixe","Encaixe","Não Utilizou"))))</f>
        <v>Não Utilizou</v>
      </c>
      <c r="K1142" s="34" t="str">
        <f>IFERROR(VLOOKUP(L1142,'Base Colaboradores'!C:F,4,0),"PRESTADOR DE SERVIÇOS")</f>
        <v>PRESTADOR DE SERVIÇOS</v>
      </c>
      <c r="L1142" s="27" t="s">
        <v>19298</v>
      </c>
      <c r="M1142" s="27" t="s">
        <v>15578</v>
      </c>
      <c r="N1142" s="27" t="s">
        <v>17555</v>
      </c>
    </row>
    <row r="1143" spans="1:14" x14ac:dyDescent="0.25">
      <c r="A1143" s="31"/>
      <c r="B1143" s="31"/>
      <c r="C1143" s="26" t="s">
        <v>426</v>
      </c>
      <c r="D1143" s="27">
        <v>90625</v>
      </c>
      <c r="E1143" s="27"/>
      <c r="F1143" s="27" t="s">
        <v>33</v>
      </c>
      <c r="G1143" s="32" t="s">
        <v>34</v>
      </c>
      <c r="H1143" s="33">
        <v>46069</v>
      </c>
      <c r="I1143" s="31" t="str">
        <f t="shared" si="53"/>
        <v>2 - Segundo dia</v>
      </c>
      <c r="J1143" s="34" t="str">
        <f>IF(LEN(A1143&amp;B1143)&lt;2,"Não Utilizou",IF((IFERROR(IFERROR(VLOOKUP(A1143,Agendamento!A:C,3,0),VLOOKUP(B1143,Agendamento!B:C,2,0)&amp;"B"),"Encaixe"))="Agendado","Agend_OK",IF((IFERROR(IFERROR(VLOOKUP(A1143,Agendamento!A:C,3,0),VLOOKUP(B1143,Agendamento!B:C,2,0)&amp;"B"),"Encaixe"))="AgendadoB","Agend_NOK",IF((IFERROR(IFERROR(VLOOKUP(A1143,Agendamento!A:C,3,0),VLOOKUP(B1143,Agendamento!B:C,2,0)&amp;"B"),"Encaixe"))="Encaixe","Encaixe","Não Utilizou"))))</f>
        <v>Não Utilizou</v>
      </c>
      <c r="K1143" s="34" t="str">
        <f>IFERROR(VLOOKUP(L1143,'Base Colaboradores'!C:F,4,0),"PRESTADOR DE SERVIÇOS")</f>
        <v>PRESTADOR DE SERVIÇOS</v>
      </c>
      <c r="L1143" s="27" t="s">
        <v>19298</v>
      </c>
      <c r="M1143" s="27" t="s">
        <v>15578</v>
      </c>
      <c r="N1143" s="27" t="s">
        <v>17555</v>
      </c>
    </row>
    <row r="1144" spans="1:14" x14ac:dyDescent="0.25">
      <c r="A1144" s="31"/>
      <c r="B1144" s="31"/>
      <c r="C1144" s="26" t="s">
        <v>426</v>
      </c>
      <c r="D1144" s="27">
        <v>90625</v>
      </c>
      <c r="E1144" s="27"/>
      <c r="F1144" s="27" t="s">
        <v>33</v>
      </c>
      <c r="G1144" s="32" t="s">
        <v>34</v>
      </c>
      <c r="H1144" s="33">
        <v>46070</v>
      </c>
      <c r="I1144" s="31" t="str">
        <f t="shared" si="53"/>
        <v>3 - Terceiro dia</v>
      </c>
      <c r="J1144" s="34" t="str">
        <f>IF(LEN(A1144&amp;B1144)&lt;2,"Não Utilizou",IF((IFERROR(IFERROR(VLOOKUP(A1144,Agendamento!A:C,3,0),VLOOKUP(B1144,Agendamento!B:C,2,0)&amp;"B"),"Encaixe"))="Agendado","Agend_OK",IF((IFERROR(IFERROR(VLOOKUP(A1144,Agendamento!A:C,3,0),VLOOKUP(B1144,Agendamento!B:C,2,0)&amp;"B"),"Encaixe"))="AgendadoB","Agend_NOK",IF((IFERROR(IFERROR(VLOOKUP(A1144,Agendamento!A:C,3,0),VLOOKUP(B1144,Agendamento!B:C,2,0)&amp;"B"),"Encaixe"))="Encaixe","Encaixe","Não Utilizou"))))</f>
        <v>Não Utilizou</v>
      </c>
      <c r="K1144" s="34" t="str">
        <f>IFERROR(VLOOKUP(L1144,'Base Colaboradores'!C:F,4,0),"PRESTADOR DE SERVIÇOS")</f>
        <v>PRESTADOR DE SERVIÇOS</v>
      </c>
      <c r="L1144" s="27" t="s">
        <v>19298</v>
      </c>
      <c r="M1144" s="27" t="s">
        <v>15578</v>
      </c>
      <c r="N1144" s="27" t="s">
        <v>17555</v>
      </c>
    </row>
    <row r="1145" spans="1:14" x14ac:dyDescent="0.25">
      <c r="A1145" s="31"/>
      <c r="B1145" s="31"/>
      <c r="C1145" s="26" t="s">
        <v>426</v>
      </c>
      <c r="D1145" s="27">
        <v>90625</v>
      </c>
      <c r="E1145" s="27"/>
      <c r="F1145" s="27" t="s">
        <v>33</v>
      </c>
      <c r="G1145" s="32" t="s">
        <v>34</v>
      </c>
      <c r="H1145" s="33">
        <v>46074</v>
      </c>
      <c r="I1145" s="31" t="str">
        <f t="shared" si="53"/>
        <v>4 - Quarto dia</v>
      </c>
      <c r="J1145" s="34" t="str">
        <f>IF(LEN(A1145&amp;B1145)&lt;2,"Não Utilizou",IF((IFERROR(IFERROR(VLOOKUP(A1145,Agendamento!A:C,3,0),VLOOKUP(B1145,Agendamento!B:C,2,0)&amp;"B"),"Encaixe"))="Agendado","Agend_OK",IF((IFERROR(IFERROR(VLOOKUP(A1145,Agendamento!A:C,3,0),VLOOKUP(B1145,Agendamento!B:C,2,0)&amp;"B"),"Encaixe"))="AgendadoB","Agend_NOK",IF((IFERROR(IFERROR(VLOOKUP(A1145,Agendamento!A:C,3,0),VLOOKUP(B1145,Agendamento!B:C,2,0)&amp;"B"),"Encaixe"))="Encaixe","Encaixe","Não Utilizou"))))</f>
        <v>Não Utilizou</v>
      </c>
      <c r="K1145" s="34" t="str">
        <f>IFERROR(VLOOKUP(L1145,'Base Colaboradores'!C:F,4,0),"PRESTADOR DE SERVIÇOS")</f>
        <v>PRESTADOR DE SERVIÇOS</v>
      </c>
      <c r="L1145" s="27" t="s">
        <v>19298</v>
      </c>
      <c r="M1145" s="27" t="s">
        <v>15578</v>
      </c>
      <c r="N1145" s="27" t="s">
        <v>17555</v>
      </c>
    </row>
    <row r="1146" spans="1:14" x14ac:dyDescent="0.25">
      <c r="A1146" s="31"/>
      <c r="B1146" s="31"/>
      <c r="C1146" s="26" t="s">
        <v>426</v>
      </c>
      <c r="D1146" s="27">
        <v>90625</v>
      </c>
      <c r="E1146" s="27"/>
      <c r="F1146" s="27" t="s">
        <v>159</v>
      </c>
      <c r="G1146" s="32" t="s">
        <v>178</v>
      </c>
      <c r="H1146" s="33">
        <v>46068</v>
      </c>
      <c r="I1146" s="31" t="str">
        <f t="shared" si="53"/>
        <v>1 - Primeiro dia</v>
      </c>
      <c r="J1146" s="34" t="str">
        <f>IF(LEN(A1146&amp;B1146)&lt;2,"Não Utilizou",IF((IFERROR(IFERROR(VLOOKUP(A1146,Agendamento!A:C,3,0),VLOOKUP(B1146,Agendamento!B:C,2,0)&amp;"B"),"Encaixe"))="Agendado","Agend_OK",IF((IFERROR(IFERROR(VLOOKUP(A1146,Agendamento!A:C,3,0),VLOOKUP(B1146,Agendamento!B:C,2,0)&amp;"B"),"Encaixe"))="AgendadoB","Agend_NOK",IF((IFERROR(IFERROR(VLOOKUP(A1146,Agendamento!A:C,3,0),VLOOKUP(B1146,Agendamento!B:C,2,0)&amp;"B"),"Encaixe"))="Encaixe","Encaixe","Não Utilizou"))))</f>
        <v>Não Utilizou</v>
      </c>
      <c r="K1146" s="34" t="str">
        <f>IFERROR(VLOOKUP(L1146,'Base Colaboradores'!C:F,4,0),"PRESTADOR DE SERVIÇOS")</f>
        <v>PRESTADOR DE SERVIÇOS</v>
      </c>
      <c r="L1146" s="27" t="s">
        <v>19298</v>
      </c>
      <c r="M1146" s="27" t="s">
        <v>15578</v>
      </c>
      <c r="N1146" s="27" t="s">
        <v>17555</v>
      </c>
    </row>
    <row r="1147" spans="1:14" x14ac:dyDescent="0.25">
      <c r="A1147" s="31"/>
      <c r="B1147" s="31"/>
      <c r="C1147" s="26" t="s">
        <v>426</v>
      </c>
      <c r="D1147" s="27">
        <v>90625</v>
      </c>
      <c r="E1147" s="27"/>
      <c r="F1147" s="27" t="s">
        <v>159</v>
      </c>
      <c r="G1147" s="32" t="s">
        <v>178</v>
      </c>
      <c r="H1147" s="33">
        <v>46069</v>
      </c>
      <c r="I1147" s="31" t="str">
        <f t="shared" si="53"/>
        <v>2 - Segundo dia</v>
      </c>
      <c r="J1147" s="34" t="str">
        <f>IF(LEN(A1147&amp;B1147)&lt;2,"Não Utilizou",IF((IFERROR(IFERROR(VLOOKUP(A1147,Agendamento!A:C,3,0),VLOOKUP(B1147,Agendamento!B:C,2,0)&amp;"B"),"Encaixe"))="Agendado","Agend_OK",IF((IFERROR(IFERROR(VLOOKUP(A1147,Agendamento!A:C,3,0),VLOOKUP(B1147,Agendamento!B:C,2,0)&amp;"B"),"Encaixe"))="AgendadoB","Agend_NOK",IF((IFERROR(IFERROR(VLOOKUP(A1147,Agendamento!A:C,3,0),VLOOKUP(B1147,Agendamento!B:C,2,0)&amp;"B"),"Encaixe"))="Encaixe","Encaixe","Não Utilizou"))))</f>
        <v>Não Utilizou</v>
      </c>
      <c r="K1147" s="34" t="str">
        <f>IFERROR(VLOOKUP(L1147,'Base Colaboradores'!C:F,4,0),"PRESTADOR DE SERVIÇOS")</f>
        <v>PRESTADOR DE SERVIÇOS</v>
      </c>
      <c r="L1147" s="27" t="s">
        <v>19298</v>
      </c>
      <c r="M1147" s="27" t="s">
        <v>15578</v>
      </c>
      <c r="N1147" s="27" t="s">
        <v>17555</v>
      </c>
    </row>
    <row r="1148" spans="1:14" x14ac:dyDescent="0.25">
      <c r="A1148" s="31"/>
      <c r="B1148" s="31"/>
      <c r="C1148" s="26" t="s">
        <v>426</v>
      </c>
      <c r="D1148" s="27">
        <v>90625</v>
      </c>
      <c r="E1148" s="27"/>
      <c r="F1148" s="27" t="s">
        <v>159</v>
      </c>
      <c r="G1148" s="32" t="s">
        <v>178</v>
      </c>
      <c r="H1148" s="33">
        <v>46070</v>
      </c>
      <c r="I1148" s="31" t="str">
        <f t="shared" si="53"/>
        <v>3 - Terceiro dia</v>
      </c>
      <c r="J1148" s="34" t="str">
        <f>IF(LEN(A1148&amp;B1148)&lt;2,"Não Utilizou",IF((IFERROR(IFERROR(VLOOKUP(A1148,Agendamento!A:C,3,0),VLOOKUP(B1148,Agendamento!B:C,2,0)&amp;"B"),"Encaixe"))="Agendado","Agend_OK",IF((IFERROR(IFERROR(VLOOKUP(A1148,Agendamento!A:C,3,0),VLOOKUP(B1148,Agendamento!B:C,2,0)&amp;"B"),"Encaixe"))="AgendadoB","Agend_NOK",IF((IFERROR(IFERROR(VLOOKUP(A1148,Agendamento!A:C,3,0),VLOOKUP(B1148,Agendamento!B:C,2,0)&amp;"B"),"Encaixe"))="Encaixe","Encaixe","Não Utilizou"))))</f>
        <v>Não Utilizou</v>
      </c>
      <c r="K1148" s="34" t="str">
        <f>IFERROR(VLOOKUP(L1148,'Base Colaboradores'!C:F,4,0),"PRESTADOR DE SERVIÇOS")</f>
        <v>PRESTADOR DE SERVIÇOS</v>
      </c>
      <c r="L1148" s="27" t="s">
        <v>19298</v>
      </c>
      <c r="M1148" s="27" t="s">
        <v>15578</v>
      </c>
      <c r="N1148" s="27" t="s">
        <v>17555</v>
      </c>
    </row>
    <row r="1149" spans="1:14" x14ac:dyDescent="0.25">
      <c r="A1149" s="31"/>
      <c r="B1149" s="31"/>
      <c r="C1149" s="26" t="s">
        <v>426</v>
      </c>
      <c r="D1149" s="27">
        <v>90625</v>
      </c>
      <c r="E1149" s="27"/>
      <c r="F1149" s="27" t="s">
        <v>159</v>
      </c>
      <c r="G1149" s="32" t="s">
        <v>178</v>
      </c>
      <c r="H1149" s="33">
        <v>46074</v>
      </c>
      <c r="I1149" s="31" t="str">
        <f t="shared" si="53"/>
        <v>4 - Quarto dia</v>
      </c>
      <c r="J1149" s="34" t="str">
        <f>IF(LEN(A1149&amp;B1149)&lt;2,"Não Utilizou",IF((IFERROR(IFERROR(VLOOKUP(A1149,Agendamento!A:C,3,0),VLOOKUP(B1149,Agendamento!B:C,2,0)&amp;"B"),"Encaixe"))="Agendado","Agend_OK",IF((IFERROR(IFERROR(VLOOKUP(A1149,Agendamento!A:C,3,0),VLOOKUP(B1149,Agendamento!B:C,2,0)&amp;"B"),"Encaixe"))="AgendadoB","Agend_NOK",IF((IFERROR(IFERROR(VLOOKUP(A1149,Agendamento!A:C,3,0),VLOOKUP(B1149,Agendamento!B:C,2,0)&amp;"B"),"Encaixe"))="Encaixe","Encaixe","Não Utilizou"))))</f>
        <v>Não Utilizou</v>
      </c>
      <c r="K1149" s="34" t="str">
        <f>IFERROR(VLOOKUP(L1149,'Base Colaboradores'!C:F,4,0),"PRESTADOR DE SERVIÇOS")</f>
        <v>PRESTADOR DE SERVIÇOS</v>
      </c>
      <c r="L1149" s="27" t="s">
        <v>19298</v>
      </c>
      <c r="M1149" s="27" t="s">
        <v>15578</v>
      </c>
      <c r="N1149" s="27" t="s">
        <v>17555</v>
      </c>
    </row>
    <row r="1150" spans="1:14" x14ac:dyDescent="0.25">
      <c r="A1150" s="31"/>
      <c r="B1150" s="31"/>
      <c r="C1150" s="26" t="s">
        <v>483</v>
      </c>
      <c r="D1150" s="28"/>
      <c r="E1150" s="29" t="s">
        <v>222</v>
      </c>
      <c r="F1150" s="29" t="s">
        <v>151</v>
      </c>
      <c r="G1150" s="32" t="s">
        <v>193</v>
      </c>
      <c r="H1150" s="33">
        <v>46068</v>
      </c>
      <c r="I1150" s="31" t="str">
        <f t="shared" si="53"/>
        <v>1 - Primeiro dia</v>
      </c>
      <c r="J1150" s="34" t="str">
        <f>IF(LEN(A1150&amp;B1150)&lt;2,"Não Utilizou",IF((IFERROR(IFERROR(VLOOKUP(A1150,Agendamento!A:C,3,0),VLOOKUP(B1150,Agendamento!B:C,2,0)&amp;"B"),"Encaixe"))="Agendado","Agend_OK",IF((IFERROR(IFERROR(VLOOKUP(A1150,Agendamento!A:C,3,0),VLOOKUP(B1150,Agendamento!B:C,2,0)&amp;"B"),"Encaixe"))="AgendadoB","Agend_NOK",IF((IFERROR(IFERROR(VLOOKUP(A1150,Agendamento!A:C,3,0),VLOOKUP(B1150,Agendamento!B:C,2,0)&amp;"B"),"Encaixe"))="Encaixe","Encaixe","Não Utilizou"))))</f>
        <v>Não Utilizou</v>
      </c>
      <c r="K1150" s="34" t="str">
        <f>IFERROR(VLOOKUP(L1150,'Base Colaboradores'!C:F,4,0),"PRESTADOR DE SERVIÇOS")</f>
        <v>PRESTADOR DE SERVIÇOS</v>
      </c>
      <c r="L1150" s="27" t="s">
        <v>19298</v>
      </c>
      <c r="M1150" s="27" t="s">
        <v>19218</v>
      </c>
      <c r="N1150" s="27" t="s">
        <v>19218</v>
      </c>
    </row>
    <row r="1151" spans="1:14" x14ac:dyDescent="0.25">
      <c r="A1151" s="31"/>
      <c r="B1151" s="31"/>
      <c r="C1151" s="26" t="s">
        <v>483</v>
      </c>
      <c r="D1151" s="28"/>
      <c r="E1151" s="29" t="s">
        <v>222</v>
      </c>
      <c r="F1151" s="29" t="s">
        <v>151</v>
      </c>
      <c r="G1151" s="32" t="s">
        <v>193</v>
      </c>
      <c r="H1151" s="33">
        <v>46074</v>
      </c>
      <c r="I1151" s="31" t="str">
        <f t="shared" si="53"/>
        <v>4 - Quarto dia</v>
      </c>
      <c r="J1151" s="34" t="str">
        <f>IF(LEN(A1151&amp;B1151)&lt;2,"Não Utilizou",IF((IFERROR(IFERROR(VLOOKUP(A1151,Agendamento!A:C,3,0),VLOOKUP(B1151,Agendamento!B:C,2,0)&amp;"B"),"Encaixe"))="Agendado","Agend_OK",IF((IFERROR(IFERROR(VLOOKUP(A1151,Agendamento!A:C,3,0),VLOOKUP(B1151,Agendamento!B:C,2,0)&amp;"B"),"Encaixe"))="AgendadoB","Agend_NOK",IF((IFERROR(IFERROR(VLOOKUP(A1151,Agendamento!A:C,3,0),VLOOKUP(B1151,Agendamento!B:C,2,0)&amp;"B"),"Encaixe"))="Encaixe","Encaixe","Não Utilizou"))))</f>
        <v>Não Utilizou</v>
      </c>
      <c r="K1151" s="34" t="str">
        <f>IFERROR(VLOOKUP(L1151,'Base Colaboradores'!C:F,4,0),"PRESTADOR DE SERVIÇOS")</f>
        <v>PRESTADOR DE SERVIÇOS</v>
      </c>
      <c r="L1151" s="27" t="s">
        <v>19298</v>
      </c>
      <c r="M1151" s="27" t="s">
        <v>19218</v>
      </c>
      <c r="N1151" s="27" t="s">
        <v>19218</v>
      </c>
    </row>
    <row r="1152" spans="1:14" x14ac:dyDescent="0.25">
      <c r="A1152" s="31"/>
      <c r="B1152" s="31"/>
      <c r="C1152" s="26" t="s">
        <v>489</v>
      </c>
      <c r="D1152" s="28"/>
      <c r="E1152" s="29" t="s">
        <v>303</v>
      </c>
      <c r="F1152" s="29" t="s">
        <v>151</v>
      </c>
      <c r="G1152" s="32" t="s">
        <v>193</v>
      </c>
      <c r="H1152" s="33">
        <v>46068</v>
      </c>
      <c r="I1152" s="31" t="str">
        <f t="shared" si="53"/>
        <v>1 - Primeiro dia</v>
      </c>
      <c r="J1152" s="34" t="str">
        <f>IF(LEN(A1152&amp;B1152)&lt;2,"Não Utilizou",IF((IFERROR(IFERROR(VLOOKUP(A1152,Agendamento!A:C,3,0),VLOOKUP(B1152,Agendamento!B:C,2,0)&amp;"B"),"Encaixe"))="Agendado","Agend_OK",IF((IFERROR(IFERROR(VLOOKUP(A1152,Agendamento!A:C,3,0),VLOOKUP(B1152,Agendamento!B:C,2,0)&amp;"B"),"Encaixe"))="AgendadoB","Agend_NOK",IF((IFERROR(IFERROR(VLOOKUP(A1152,Agendamento!A:C,3,0),VLOOKUP(B1152,Agendamento!B:C,2,0)&amp;"B"),"Encaixe"))="Encaixe","Encaixe","Não Utilizou"))))</f>
        <v>Não Utilizou</v>
      </c>
      <c r="K1152" s="34" t="str">
        <f>IFERROR(VLOOKUP(L1152,'Base Colaboradores'!C:F,4,0),"PRESTADOR DE SERVIÇOS")</f>
        <v>PRESTADOR DE SERVIÇOS</v>
      </c>
      <c r="L1152" s="27" t="s">
        <v>19298</v>
      </c>
      <c r="M1152" s="27" t="s">
        <v>19218</v>
      </c>
      <c r="N1152" s="27" t="s">
        <v>19218</v>
      </c>
    </row>
    <row r="1153" spans="1:14" x14ac:dyDescent="0.25">
      <c r="A1153" s="31"/>
      <c r="B1153" s="31"/>
      <c r="C1153" s="26" t="s">
        <v>489</v>
      </c>
      <c r="D1153" s="28"/>
      <c r="E1153" s="29" t="s">
        <v>303</v>
      </c>
      <c r="F1153" s="29" t="s">
        <v>151</v>
      </c>
      <c r="G1153" s="32" t="s">
        <v>193</v>
      </c>
      <c r="H1153" s="33">
        <v>46074</v>
      </c>
      <c r="I1153" s="31" t="str">
        <f t="shared" si="53"/>
        <v>4 - Quarto dia</v>
      </c>
      <c r="J1153" s="34" t="str">
        <f>IF(LEN(A1153&amp;B1153)&lt;2,"Não Utilizou",IF((IFERROR(IFERROR(VLOOKUP(A1153,Agendamento!A:C,3,0),VLOOKUP(B1153,Agendamento!B:C,2,0)&amp;"B"),"Encaixe"))="Agendado","Agend_OK",IF((IFERROR(IFERROR(VLOOKUP(A1153,Agendamento!A:C,3,0),VLOOKUP(B1153,Agendamento!B:C,2,0)&amp;"B"),"Encaixe"))="AgendadoB","Agend_NOK",IF((IFERROR(IFERROR(VLOOKUP(A1153,Agendamento!A:C,3,0),VLOOKUP(B1153,Agendamento!B:C,2,0)&amp;"B"),"Encaixe"))="Encaixe","Encaixe","Não Utilizou"))))</f>
        <v>Não Utilizou</v>
      </c>
      <c r="K1153" s="34" t="str">
        <f>IFERROR(VLOOKUP(L1153,'Base Colaboradores'!C:F,4,0),"PRESTADOR DE SERVIÇOS")</f>
        <v>PRESTADOR DE SERVIÇOS</v>
      </c>
      <c r="L1153" s="27" t="s">
        <v>19298</v>
      </c>
      <c r="M1153" s="27" t="s">
        <v>19218</v>
      </c>
      <c r="N1153" s="27" t="s">
        <v>19218</v>
      </c>
    </row>
    <row r="1154" spans="1:14" x14ac:dyDescent="0.25">
      <c r="A1154" s="31"/>
      <c r="B1154" s="31"/>
      <c r="C1154" s="26" t="s">
        <v>372</v>
      </c>
      <c r="D1154" s="27">
        <v>88220</v>
      </c>
      <c r="E1154" s="28"/>
      <c r="F1154" s="28" t="s">
        <v>33</v>
      </c>
      <c r="G1154" s="32" t="s">
        <v>114</v>
      </c>
      <c r="H1154" s="33">
        <v>46074</v>
      </c>
      <c r="I1154" s="31" t="str">
        <f t="shared" si="53"/>
        <v>4 - Quarto dia</v>
      </c>
      <c r="J1154" s="34" t="str">
        <f>IF(LEN(A1154&amp;B1154)&lt;2,"Não Utilizou",IF((IFERROR(IFERROR(VLOOKUP(A1154,Agendamento!A:C,3,0),VLOOKUP(B1154,Agendamento!B:C,2,0)&amp;"B"),"Encaixe"))="Agendado","Agend_OK",IF((IFERROR(IFERROR(VLOOKUP(A1154,Agendamento!A:C,3,0),VLOOKUP(B1154,Agendamento!B:C,2,0)&amp;"B"),"Encaixe"))="AgendadoB","Agend_NOK",IF((IFERROR(IFERROR(VLOOKUP(A1154,Agendamento!A:C,3,0),VLOOKUP(B1154,Agendamento!B:C,2,0)&amp;"B"),"Encaixe"))="Encaixe","Encaixe","Não Utilizou"))))</f>
        <v>Não Utilizou</v>
      </c>
      <c r="K1154" s="34" t="str">
        <f>IFERROR(VLOOKUP(L1154,'Base Colaboradores'!C:F,4,0),"PRESTADOR DE SERVIÇOS")</f>
        <v>TECNOLOGIA</v>
      </c>
      <c r="L1154" s="27" t="s">
        <v>16317</v>
      </c>
      <c r="M1154" s="27" t="s">
        <v>12397</v>
      </c>
      <c r="N1154" s="27" t="s">
        <v>17486</v>
      </c>
    </row>
    <row r="1155" spans="1:14" x14ac:dyDescent="0.25">
      <c r="A1155" s="31"/>
      <c r="B1155" s="31"/>
      <c r="C1155" s="26" t="s">
        <v>372</v>
      </c>
      <c r="D1155" s="27">
        <v>88220</v>
      </c>
      <c r="E1155" s="28"/>
      <c r="F1155" s="28" t="s">
        <v>159</v>
      </c>
      <c r="G1155" s="32" t="s">
        <v>193</v>
      </c>
      <c r="H1155" s="33">
        <v>46068</v>
      </c>
      <c r="I1155" s="31" t="str">
        <f t="shared" si="53"/>
        <v>1 - Primeiro dia</v>
      </c>
      <c r="J1155" s="34" t="str">
        <f>IF(LEN(A1155&amp;B1155)&lt;2,"Não Utilizou",IF((IFERROR(IFERROR(VLOOKUP(A1155,Agendamento!A:C,3,0),VLOOKUP(B1155,Agendamento!B:C,2,0)&amp;"B"),"Encaixe"))="Agendado","Agend_OK",IF((IFERROR(IFERROR(VLOOKUP(A1155,Agendamento!A:C,3,0),VLOOKUP(B1155,Agendamento!B:C,2,0)&amp;"B"),"Encaixe"))="AgendadoB","Agend_NOK",IF((IFERROR(IFERROR(VLOOKUP(A1155,Agendamento!A:C,3,0),VLOOKUP(B1155,Agendamento!B:C,2,0)&amp;"B"),"Encaixe"))="Encaixe","Encaixe","Não Utilizou"))))</f>
        <v>Não Utilizou</v>
      </c>
      <c r="K1155" s="34" t="str">
        <f>IFERROR(VLOOKUP(L1155,'Base Colaboradores'!C:F,4,0),"PRESTADOR DE SERVIÇOS")</f>
        <v>TECNOLOGIA</v>
      </c>
      <c r="L1155" s="27" t="s">
        <v>16317</v>
      </c>
      <c r="M1155" s="27" t="s">
        <v>12397</v>
      </c>
      <c r="N1155" s="27" t="s">
        <v>17486</v>
      </c>
    </row>
    <row r="1156" spans="1:14" x14ac:dyDescent="0.25">
      <c r="A1156" s="31"/>
      <c r="B1156" s="31"/>
      <c r="C1156" s="26" t="s">
        <v>372</v>
      </c>
      <c r="D1156" s="27">
        <v>88220</v>
      </c>
      <c r="E1156" s="28"/>
      <c r="F1156" s="28" t="s">
        <v>159</v>
      </c>
      <c r="G1156" s="32" t="s">
        <v>193</v>
      </c>
      <c r="H1156" s="33">
        <v>46074</v>
      </c>
      <c r="I1156" s="31" t="str">
        <f t="shared" si="53"/>
        <v>4 - Quarto dia</v>
      </c>
      <c r="J1156" s="34" t="str">
        <f>IF(LEN(A1156&amp;B1156)&lt;2,"Não Utilizou",IF((IFERROR(IFERROR(VLOOKUP(A1156,Agendamento!A:C,3,0),VLOOKUP(B1156,Agendamento!B:C,2,0)&amp;"B"),"Encaixe"))="Agendado","Agend_OK",IF((IFERROR(IFERROR(VLOOKUP(A1156,Agendamento!A:C,3,0),VLOOKUP(B1156,Agendamento!B:C,2,0)&amp;"B"),"Encaixe"))="AgendadoB","Agend_NOK",IF((IFERROR(IFERROR(VLOOKUP(A1156,Agendamento!A:C,3,0),VLOOKUP(B1156,Agendamento!B:C,2,0)&amp;"B"),"Encaixe"))="Encaixe","Encaixe","Não Utilizou"))))</f>
        <v>Não Utilizou</v>
      </c>
      <c r="K1156" s="34" t="str">
        <f>IFERROR(VLOOKUP(L1156,'Base Colaboradores'!C:F,4,0),"PRESTADOR DE SERVIÇOS")</f>
        <v>TECNOLOGIA</v>
      </c>
      <c r="L1156" s="27" t="s">
        <v>16317</v>
      </c>
      <c r="M1156" s="27" t="s">
        <v>12397</v>
      </c>
      <c r="N1156" s="27" t="s">
        <v>17486</v>
      </c>
    </row>
    <row r="1157" spans="1:14" x14ac:dyDescent="0.25">
      <c r="A1157" s="31"/>
      <c r="B1157" s="31"/>
      <c r="C1157" s="26" t="s">
        <v>476</v>
      </c>
      <c r="D1157" s="27">
        <v>68734</v>
      </c>
      <c r="E1157" s="28"/>
      <c r="F1157" s="28" t="s">
        <v>151</v>
      </c>
      <c r="G1157" s="32" t="s">
        <v>19282</v>
      </c>
      <c r="H1157" s="33">
        <v>46074</v>
      </c>
      <c r="I1157" s="31" t="str">
        <f t="shared" si="53"/>
        <v>4 - Quarto dia</v>
      </c>
      <c r="J1157" s="34" t="str">
        <f>IF(LEN(A1157&amp;B1157)&lt;2,"Não Utilizou",IF((IFERROR(IFERROR(VLOOKUP(A1157,Agendamento!A:C,3,0),VLOOKUP(B1157,Agendamento!B:C,2,0)&amp;"B"),"Encaixe"))="Agendado","Agend_OK",IF((IFERROR(IFERROR(VLOOKUP(A1157,Agendamento!A:C,3,0),VLOOKUP(B1157,Agendamento!B:C,2,0)&amp;"B"),"Encaixe"))="AgendadoB","Agend_NOK",IF((IFERROR(IFERROR(VLOOKUP(A1157,Agendamento!A:C,3,0),VLOOKUP(B1157,Agendamento!B:C,2,0)&amp;"B"),"Encaixe"))="Encaixe","Encaixe","Não Utilizou"))))</f>
        <v>Não Utilizou</v>
      </c>
      <c r="K1157" s="34" t="str">
        <f>IFERROR(VLOOKUP(L1157,'Base Colaboradores'!C:F,4,0),"PRESTADOR DE SERVIÇOS")</f>
        <v>FINANCAS JURIDICO E INFRAESTRUTURA</v>
      </c>
      <c r="L1157" s="27" t="s">
        <v>16520</v>
      </c>
      <c r="M1157" s="27" t="s">
        <v>2637</v>
      </c>
      <c r="N1157" s="27" t="s">
        <v>18309</v>
      </c>
    </row>
    <row r="1158" spans="1:14" x14ac:dyDescent="0.25">
      <c r="A1158" s="31"/>
      <c r="B1158" s="31"/>
      <c r="C1158" s="26" t="s">
        <v>350</v>
      </c>
      <c r="D1158" s="27">
        <v>64607</v>
      </c>
      <c r="E1158" s="28"/>
      <c r="F1158" s="28" t="s">
        <v>6</v>
      </c>
      <c r="G1158" s="32" t="s">
        <v>7</v>
      </c>
      <c r="H1158" s="33">
        <v>46074</v>
      </c>
      <c r="I1158" s="31" t="str">
        <f t="shared" si="53"/>
        <v>4 - Quarto dia</v>
      </c>
      <c r="J1158" s="34" t="str">
        <f>IF(LEN(A1158&amp;B1158)&lt;2,"Não Utilizou",IF((IFERROR(IFERROR(VLOOKUP(A1158,Agendamento!A:C,3,0),VLOOKUP(B1158,Agendamento!B:C,2,0)&amp;"B"),"Encaixe"))="Agendado","Agend_OK",IF((IFERROR(IFERROR(VLOOKUP(A1158,Agendamento!A:C,3,0),VLOOKUP(B1158,Agendamento!B:C,2,0)&amp;"B"),"Encaixe"))="AgendadoB","Agend_NOK",IF((IFERROR(IFERROR(VLOOKUP(A1158,Agendamento!A:C,3,0),VLOOKUP(B1158,Agendamento!B:C,2,0)&amp;"B"),"Encaixe"))="Encaixe","Encaixe","Não Utilizou"))))</f>
        <v>Não Utilizou</v>
      </c>
      <c r="K1158" s="34" t="str">
        <f>IFERROR(VLOOKUP(L1158,'Base Colaboradores'!C:F,4,0),"PRESTADOR DE SERVIÇOS")</f>
        <v>TECNOLOGIA</v>
      </c>
      <c r="L1158" s="27" t="s">
        <v>16260</v>
      </c>
      <c r="M1158" s="27" t="s">
        <v>5234</v>
      </c>
      <c r="N1158" s="27" t="s">
        <v>17585</v>
      </c>
    </row>
    <row r="1159" spans="1:14" x14ac:dyDescent="0.25">
      <c r="A1159" s="31"/>
      <c r="B1159" s="31"/>
      <c r="C1159" s="26" t="s">
        <v>350</v>
      </c>
      <c r="D1159" s="27">
        <v>64607</v>
      </c>
      <c r="E1159" s="28"/>
      <c r="F1159" s="28" t="s">
        <v>151</v>
      </c>
      <c r="G1159" s="32" t="s">
        <v>172</v>
      </c>
      <c r="H1159" s="33">
        <v>46074</v>
      </c>
      <c r="I1159" s="31" t="str">
        <f t="shared" si="53"/>
        <v>4 - Quarto dia</v>
      </c>
      <c r="J1159" s="34" t="str">
        <f>IF(LEN(A1159&amp;B1159)&lt;2,"Não Utilizou",IF((IFERROR(IFERROR(VLOOKUP(A1159,Agendamento!A:C,3,0),VLOOKUP(B1159,Agendamento!B:C,2,0)&amp;"B"),"Encaixe"))="Agendado","Agend_OK",IF((IFERROR(IFERROR(VLOOKUP(A1159,Agendamento!A:C,3,0),VLOOKUP(B1159,Agendamento!B:C,2,0)&amp;"B"),"Encaixe"))="AgendadoB","Agend_NOK",IF((IFERROR(IFERROR(VLOOKUP(A1159,Agendamento!A:C,3,0),VLOOKUP(B1159,Agendamento!B:C,2,0)&amp;"B"),"Encaixe"))="Encaixe","Encaixe","Não Utilizou"))))</f>
        <v>Não Utilizou</v>
      </c>
      <c r="K1159" s="34" t="str">
        <f>IFERROR(VLOOKUP(L1159,'Base Colaboradores'!C:F,4,0),"PRESTADOR DE SERVIÇOS")</f>
        <v>TECNOLOGIA</v>
      </c>
      <c r="L1159" s="27" t="s">
        <v>16260</v>
      </c>
      <c r="M1159" s="27" t="s">
        <v>5234</v>
      </c>
      <c r="N1159" s="27" t="s">
        <v>17585</v>
      </c>
    </row>
    <row r="1160" spans="1:14" x14ac:dyDescent="0.25">
      <c r="A1160" s="31"/>
      <c r="B1160" s="31"/>
      <c r="C1160" s="26" t="s">
        <v>350</v>
      </c>
      <c r="D1160" s="27">
        <v>64607</v>
      </c>
      <c r="E1160" s="28"/>
      <c r="F1160" s="28" t="s">
        <v>33</v>
      </c>
      <c r="G1160" s="32" t="s">
        <v>34</v>
      </c>
      <c r="H1160" s="33">
        <v>46068</v>
      </c>
      <c r="I1160" s="31" t="str">
        <f t="shared" si="53"/>
        <v>1 - Primeiro dia</v>
      </c>
      <c r="J1160" s="34" t="str">
        <f>IF(LEN(A1160&amp;B1160)&lt;2,"Não Utilizou",IF((IFERROR(IFERROR(VLOOKUP(A1160,Agendamento!A:C,3,0),VLOOKUP(B1160,Agendamento!B:C,2,0)&amp;"B"),"Encaixe"))="Agendado","Agend_OK",IF((IFERROR(IFERROR(VLOOKUP(A1160,Agendamento!A:C,3,0),VLOOKUP(B1160,Agendamento!B:C,2,0)&amp;"B"),"Encaixe"))="AgendadoB","Agend_NOK",IF((IFERROR(IFERROR(VLOOKUP(A1160,Agendamento!A:C,3,0),VLOOKUP(B1160,Agendamento!B:C,2,0)&amp;"B"),"Encaixe"))="Encaixe","Encaixe","Não Utilizou"))))</f>
        <v>Não Utilizou</v>
      </c>
      <c r="K1160" s="34" t="str">
        <f>IFERROR(VLOOKUP(L1160,'Base Colaboradores'!C:F,4,0),"PRESTADOR DE SERVIÇOS")</f>
        <v>TECNOLOGIA</v>
      </c>
      <c r="L1160" s="27" t="s">
        <v>16260</v>
      </c>
      <c r="M1160" s="27" t="s">
        <v>5234</v>
      </c>
      <c r="N1160" s="27" t="s">
        <v>17585</v>
      </c>
    </row>
    <row r="1161" spans="1:14" x14ac:dyDescent="0.25">
      <c r="A1161" s="31"/>
      <c r="B1161" s="31"/>
      <c r="C1161" s="26" t="s">
        <v>350</v>
      </c>
      <c r="D1161" s="27">
        <v>64607</v>
      </c>
      <c r="E1161" s="28"/>
      <c r="F1161" s="28" t="s">
        <v>33</v>
      </c>
      <c r="G1161" s="32" t="s">
        <v>34</v>
      </c>
      <c r="H1161" s="33">
        <v>46069</v>
      </c>
      <c r="I1161" s="31" t="str">
        <f t="shared" si="53"/>
        <v>2 - Segundo dia</v>
      </c>
      <c r="J1161" s="34" t="str">
        <f>IF(LEN(A1161&amp;B1161)&lt;2,"Não Utilizou",IF((IFERROR(IFERROR(VLOOKUP(A1161,Agendamento!A:C,3,0),VLOOKUP(B1161,Agendamento!B:C,2,0)&amp;"B"),"Encaixe"))="Agendado","Agend_OK",IF((IFERROR(IFERROR(VLOOKUP(A1161,Agendamento!A:C,3,0),VLOOKUP(B1161,Agendamento!B:C,2,0)&amp;"B"),"Encaixe"))="AgendadoB","Agend_NOK",IF((IFERROR(IFERROR(VLOOKUP(A1161,Agendamento!A:C,3,0),VLOOKUP(B1161,Agendamento!B:C,2,0)&amp;"B"),"Encaixe"))="Encaixe","Encaixe","Não Utilizou"))))</f>
        <v>Não Utilizou</v>
      </c>
      <c r="K1161" s="34" t="str">
        <f>IFERROR(VLOOKUP(L1161,'Base Colaboradores'!C:F,4,0),"PRESTADOR DE SERVIÇOS")</f>
        <v>TECNOLOGIA</v>
      </c>
      <c r="L1161" s="27" t="s">
        <v>16260</v>
      </c>
      <c r="M1161" s="27" t="s">
        <v>5234</v>
      </c>
      <c r="N1161" s="27" t="s">
        <v>17585</v>
      </c>
    </row>
    <row r="1162" spans="1:14" x14ac:dyDescent="0.25">
      <c r="A1162" s="31"/>
      <c r="B1162" s="31"/>
      <c r="C1162" s="26" t="s">
        <v>350</v>
      </c>
      <c r="D1162" s="27">
        <v>64607</v>
      </c>
      <c r="E1162" s="28"/>
      <c r="F1162" s="28" t="s">
        <v>33</v>
      </c>
      <c r="G1162" s="32" t="s">
        <v>34</v>
      </c>
      <c r="H1162" s="33">
        <v>46070</v>
      </c>
      <c r="I1162" s="31" t="str">
        <f t="shared" si="53"/>
        <v>3 - Terceiro dia</v>
      </c>
      <c r="J1162" s="34" t="str">
        <f>IF(LEN(A1162&amp;B1162)&lt;2,"Não Utilizou",IF((IFERROR(IFERROR(VLOOKUP(A1162,Agendamento!A:C,3,0),VLOOKUP(B1162,Agendamento!B:C,2,0)&amp;"B"),"Encaixe"))="Agendado","Agend_OK",IF((IFERROR(IFERROR(VLOOKUP(A1162,Agendamento!A:C,3,0),VLOOKUP(B1162,Agendamento!B:C,2,0)&amp;"B"),"Encaixe"))="AgendadoB","Agend_NOK",IF((IFERROR(IFERROR(VLOOKUP(A1162,Agendamento!A:C,3,0),VLOOKUP(B1162,Agendamento!B:C,2,0)&amp;"B"),"Encaixe"))="Encaixe","Encaixe","Não Utilizou"))))</f>
        <v>Não Utilizou</v>
      </c>
      <c r="K1162" s="34" t="str">
        <f>IFERROR(VLOOKUP(L1162,'Base Colaboradores'!C:F,4,0),"PRESTADOR DE SERVIÇOS")</f>
        <v>TECNOLOGIA</v>
      </c>
      <c r="L1162" s="27" t="s">
        <v>16260</v>
      </c>
      <c r="M1162" s="27" t="s">
        <v>5234</v>
      </c>
      <c r="N1162" s="27" t="s">
        <v>17585</v>
      </c>
    </row>
    <row r="1163" spans="1:14" x14ac:dyDescent="0.25">
      <c r="A1163" s="31"/>
      <c r="B1163" s="31"/>
      <c r="C1163" s="26" t="s">
        <v>350</v>
      </c>
      <c r="D1163" s="27">
        <v>64607</v>
      </c>
      <c r="E1163" s="28"/>
      <c r="F1163" s="28" t="s">
        <v>33</v>
      </c>
      <c r="G1163" s="32" t="s">
        <v>34</v>
      </c>
      <c r="H1163" s="33">
        <v>46074</v>
      </c>
      <c r="I1163" s="31" t="str">
        <f t="shared" si="53"/>
        <v>4 - Quarto dia</v>
      </c>
      <c r="J1163" s="34" t="str">
        <f>IF(LEN(A1163&amp;B1163)&lt;2,"Não Utilizou",IF((IFERROR(IFERROR(VLOOKUP(A1163,Agendamento!A:C,3,0),VLOOKUP(B1163,Agendamento!B:C,2,0)&amp;"B"),"Encaixe"))="Agendado","Agend_OK",IF((IFERROR(IFERROR(VLOOKUP(A1163,Agendamento!A:C,3,0),VLOOKUP(B1163,Agendamento!B:C,2,0)&amp;"B"),"Encaixe"))="AgendadoB","Agend_NOK",IF((IFERROR(IFERROR(VLOOKUP(A1163,Agendamento!A:C,3,0),VLOOKUP(B1163,Agendamento!B:C,2,0)&amp;"B"),"Encaixe"))="Encaixe","Encaixe","Não Utilizou"))))</f>
        <v>Não Utilizou</v>
      </c>
      <c r="K1163" s="34" t="str">
        <f>IFERROR(VLOOKUP(L1163,'Base Colaboradores'!C:F,4,0),"PRESTADOR DE SERVIÇOS")</f>
        <v>TECNOLOGIA</v>
      </c>
      <c r="L1163" s="27" t="s">
        <v>16260</v>
      </c>
      <c r="M1163" s="27" t="s">
        <v>5234</v>
      </c>
      <c r="N1163" s="27" t="s">
        <v>17585</v>
      </c>
    </row>
    <row r="1164" spans="1:14" x14ac:dyDescent="0.25">
      <c r="A1164" s="31"/>
      <c r="B1164" s="31"/>
      <c r="C1164" s="26" t="s">
        <v>350</v>
      </c>
      <c r="D1164" s="27">
        <v>64607</v>
      </c>
      <c r="E1164" s="28"/>
      <c r="F1164" s="28" t="s">
        <v>159</v>
      </c>
      <c r="G1164" s="32" t="s">
        <v>172</v>
      </c>
      <c r="H1164" s="33">
        <v>46068</v>
      </c>
      <c r="I1164" s="31" t="str">
        <f t="shared" ref="I1164:I1227" si="54">IF(H1164=46068,"1 - Primeiro dia",IF(H1164=46069,"2 - Segundo dia",IF(H1164=46070,"3 - Terceiro dia","4 - Quarto dia")))</f>
        <v>1 - Primeiro dia</v>
      </c>
      <c r="J1164" s="34" t="str">
        <f>IF(LEN(A1164&amp;B1164)&lt;2,"Não Utilizou",IF((IFERROR(IFERROR(VLOOKUP(A1164,Agendamento!A:C,3,0),VLOOKUP(B1164,Agendamento!B:C,2,0)&amp;"B"),"Encaixe"))="Agendado","Agend_OK",IF((IFERROR(IFERROR(VLOOKUP(A1164,Agendamento!A:C,3,0),VLOOKUP(B1164,Agendamento!B:C,2,0)&amp;"B"),"Encaixe"))="AgendadoB","Agend_NOK",IF((IFERROR(IFERROR(VLOOKUP(A1164,Agendamento!A:C,3,0),VLOOKUP(B1164,Agendamento!B:C,2,0)&amp;"B"),"Encaixe"))="Encaixe","Encaixe","Não Utilizou"))))</f>
        <v>Não Utilizou</v>
      </c>
      <c r="K1164" s="34" t="str">
        <f>IFERROR(VLOOKUP(L1164,'Base Colaboradores'!C:F,4,0),"PRESTADOR DE SERVIÇOS")</f>
        <v>TECNOLOGIA</v>
      </c>
      <c r="L1164" s="27" t="s">
        <v>16260</v>
      </c>
      <c r="M1164" s="27" t="s">
        <v>5234</v>
      </c>
      <c r="N1164" s="27" t="s">
        <v>17585</v>
      </c>
    </row>
    <row r="1165" spans="1:14" x14ac:dyDescent="0.25">
      <c r="A1165" s="31"/>
      <c r="B1165" s="31"/>
      <c r="C1165" s="26" t="s">
        <v>350</v>
      </c>
      <c r="D1165" s="27">
        <v>64607</v>
      </c>
      <c r="E1165" s="28"/>
      <c r="F1165" s="28" t="s">
        <v>159</v>
      </c>
      <c r="G1165" s="32" t="s">
        <v>172</v>
      </c>
      <c r="H1165" s="33">
        <v>46069</v>
      </c>
      <c r="I1165" s="31" t="str">
        <f t="shared" si="54"/>
        <v>2 - Segundo dia</v>
      </c>
      <c r="J1165" s="34" t="str">
        <f>IF(LEN(A1165&amp;B1165)&lt;2,"Não Utilizou",IF((IFERROR(IFERROR(VLOOKUP(A1165,Agendamento!A:C,3,0),VLOOKUP(B1165,Agendamento!B:C,2,0)&amp;"B"),"Encaixe"))="Agendado","Agend_OK",IF((IFERROR(IFERROR(VLOOKUP(A1165,Agendamento!A:C,3,0),VLOOKUP(B1165,Agendamento!B:C,2,0)&amp;"B"),"Encaixe"))="AgendadoB","Agend_NOK",IF((IFERROR(IFERROR(VLOOKUP(A1165,Agendamento!A:C,3,0),VLOOKUP(B1165,Agendamento!B:C,2,0)&amp;"B"),"Encaixe"))="Encaixe","Encaixe","Não Utilizou"))))</f>
        <v>Não Utilizou</v>
      </c>
      <c r="K1165" s="34" t="str">
        <f>IFERROR(VLOOKUP(L1165,'Base Colaboradores'!C:F,4,0),"PRESTADOR DE SERVIÇOS")</f>
        <v>TECNOLOGIA</v>
      </c>
      <c r="L1165" s="27" t="s">
        <v>16260</v>
      </c>
      <c r="M1165" s="27" t="s">
        <v>5234</v>
      </c>
      <c r="N1165" s="27" t="s">
        <v>17585</v>
      </c>
    </row>
    <row r="1166" spans="1:14" x14ac:dyDescent="0.25">
      <c r="A1166" s="31"/>
      <c r="B1166" s="31"/>
      <c r="C1166" s="26" t="s">
        <v>350</v>
      </c>
      <c r="D1166" s="27">
        <v>64607</v>
      </c>
      <c r="E1166" s="28"/>
      <c r="F1166" s="28" t="s">
        <v>159</v>
      </c>
      <c r="G1166" s="32" t="s">
        <v>172</v>
      </c>
      <c r="H1166" s="33">
        <v>46070</v>
      </c>
      <c r="I1166" s="31" t="str">
        <f t="shared" si="54"/>
        <v>3 - Terceiro dia</v>
      </c>
      <c r="J1166" s="34" t="str">
        <f>IF(LEN(A1166&amp;B1166)&lt;2,"Não Utilizou",IF((IFERROR(IFERROR(VLOOKUP(A1166,Agendamento!A:C,3,0),VLOOKUP(B1166,Agendamento!B:C,2,0)&amp;"B"),"Encaixe"))="Agendado","Agend_OK",IF((IFERROR(IFERROR(VLOOKUP(A1166,Agendamento!A:C,3,0),VLOOKUP(B1166,Agendamento!B:C,2,0)&amp;"B"),"Encaixe"))="AgendadoB","Agend_NOK",IF((IFERROR(IFERROR(VLOOKUP(A1166,Agendamento!A:C,3,0),VLOOKUP(B1166,Agendamento!B:C,2,0)&amp;"B"),"Encaixe"))="Encaixe","Encaixe","Não Utilizou"))))</f>
        <v>Não Utilizou</v>
      </c>
      <c r="K1166" s="34" t="str">
        <f>IFERROR(VLOOKUP(L1166,'Base Colaboradores'!C:F,4,0),"PRESTADOR DE SERVIÇOS")</f>
        <v>TECNOLOGIA</v>
      </c>
      <c r="L1166" s="27" t="s">
        <v>16260</v>
      </c>
      <c r="M1166" s="27" t="s">
        <v>5234</v>
      </c>
      <c r="N1166" s="27" t="s">
        <v>17585</v>
      </c>
    </row>
    <row r="1167" spans="1:14" x14ac:dyDescent="0.25">
      <c r="A1167" s="31"/>
      <c r="B1167" s="31"/>
      <c r="C1167" s="26" t="s">
        <v>350</v>
      </c>
      <c r="D1167" s="27">
        <v>64607</v>
      </c>
      <c r="E1167" s="28"/>
      <c r="F1167" s="28" t="s">
        <v>159</v>
      </c>
      <c r="G1167" s="32" t="s">
        <v>172</v>
      </c>
      <c r="H1167" s="33">
        <v>46074</v>
      </c>
      <c r="I1167" s="31" t="str">
        <f t="shared" si="54"/>
        <v>4 - Quarto dia</v>
      </c>
      <c r="J1167" s="34" t="str">
        <f>IF(LEN(A1167&amp;B1167)&lt;2,"Não Utilizou",IF((IFERROR(IFERROR(VLOOKUP(A1167,Agendamento!A:C,3,0),VLOOKUP(B1167,Agendamento!B:C,2,0)&amp;"B"),"Encaixe"))="Agendado","Agend_OK",IF((IFERROR(IFERROR(VLOOKUP(A1167,Agendamento!A:C,3,0),VLOOKUP(B1167,Agendamento!B:C,2,0)&amp;"B"),"Encaixe"))="AgendadoB","Agend_NOK",IF((IFERROR(IFERROR(VLOOKUP(A1167,Agendamento!A:C,3,0),VLOOKUP(B1167,Agendamento!B:C,2,0)&amp;"B"),"Encaixe"))="Encaixe","Encaixe","Não Utilizou"))))</f>
        <v>Não Utilizou</v>
      </c>
      <c r="K1167" s="34" t="str">
        <f>IFERROR(VLOOKUP(L1167,'Base Colaboradores'!C:F,4,0),"PRESTADOR DE SERVIÇOS")</f>
        <v>TECNOLOGIA</v>
      </c>
      <c r="L1167" s="27" t="s">
        <v>16260</v>
      </c>
      <c r="M1167" s="27" t="s">
        <v>5234</v>
      </c>
      <c r="N1167" s="27" t="s">
        <v>17585</v>
      </c>
    </row>
    <row r="1168" spans="1:14" x14ac:dyDescent="0.25">
      <c r="A1168" s="31"/>
      <c r="B1168" s="31"/>
      <c r="C1168" s="26" t="s">
        <v>399</v>
      </c>
      <c r="D1168" s="27">
        <v>46119</v>
      </c>
      <c r="E1168" s="28"/>
      <c r="F1168" s="28" t="s">
        <v>33</v>
      </c>
      <c r="G1168" s="32" t="s">
        <v>34</v>
      </c>
      <c r="H1168" s="33">
        <v>46068</v>
      </c>
      <c r="I1168" s="31" t="str">
        <f t="shared" si="54"/>
        <v>1 - Primeiro dia</v>
      </c>
      <c r="J1168" s="34" t="str">
        <f>IF(LEN(A1168&amp;B1168)&lt;2,"Não Utilizou",IF((IFERROR(IFERROR(VLOOKUP(A1168,Agendamento!A:C,3,0),VLOOKUP(B1168,Agendamento!B:C,2,0)&amp;"B"),"Encaixe"))="Agendado","Agend_OK",IF((IFERROR(IFERROR(VLOOKUP(A1168,Agendamento!A:C,3,0),VLOOKUP(B1168,Agendamento!B:C,2,0)&amp;"B"),"Encaixe"))="AgendadoB","Agend_NOK",IF((IFERROR(IFERROR(VLOOKUP(A1168,Agendamento!A:C,3,0),VLOOKUP(B1168,Agendamento!B:C,2,0)&amp;"B"),"Encaixe"))="Encaixe","Encaixe","Não Utilizou"))))</f>
        <v>Não Utilizou</v>
      </c>
      <c r="K1168" s="34" t="str">
        <f>IFERROR(VLOOKUP(L1168,'Base Colaboradores'!C:F,4,0),"PRESTADOR DE SERVIÇOS")</f>
        <v>JORNALISMO</v>
      </c>
      <c r="L1168" s="27" t="s">
        <v>17015</v>
      </c>
      <c r="M1168" s="27" t="s">
        <v>8082</v>
      </c>
      <c r="N1168" s="27" t="s">
        <v>17862</v>
      </c>
    </row>
    <row r="1169" spans="1:14" x14ac:dyDescent="0.25">
      <c r="A1169" s="31"/>
      <c r="B1169" s="31"/>
      <c r="C1169" s="26" t="s">
        <v>399</v>
      </c>
      <c r="D1169" s="27">
        <v>46119</v>
      </c>
      <c r="E1169" s="28"/>
      <c r="F1169" s="28" t="s">
        <v>33</v>
      </c>
      <c r="G1169" s="32" t="s">
        <v>34</v>
      </c>
      <c r="H1169" s="33">
        <v>46069</v>
      </c>
      <c r="I1169" s="31" t="str">
        <f t="shared" si="54"/>
        <v>2 - Segundo dia</v>
      </c>
      <c r="J1169" s="34" t="str">
        <f>IF(LEN(A1169&amp;B1169)&lt;2,"Não Utilizou",IF((IFERROR(IFERROR(VLOOKUP(A1169,Agendamento!A:C,3,0),VLOOKUP(B1169,Agendamento!B:C,2,0)&amp;"B"),"Encaixe"))="Agendado","Agend_OK",IF((IFERROR(IFERROR(VLOOKUP(A1169,Agendamento!A:C,3,0),VLOOKUP(B1169,Agendamento!B:C,2,0)&amp;"B"),"Encaixe"))="AgendadoB","Agend_NOK",IF((IFERROR(IFERROR(VLOOKUP(A1169,Agendamento!A:C,3,0),VLOOKUP(B1169,Agendamento!B:C,2,0)&amp;"B"),"Encaixe"))="Encaixe","Encaixe","Não Utilizou"))))</f>
        <v>Não Utilizou</v>
      </c>
      <c r="K1169" s="34" t="str">
        <f>IFERROR(VLOOKUP(L1169,'Base Colaboradores'!C:F,4,0),"PRESTADOR DE SERVIÇOS")</f>
        <v>JORNALISMO</v>
      </c>
      <c r="L1169" s="27" t="s">
        <v>17015</v>
      </c>
      <c r="M1169" s="27" t="s">
        <v>8082</v>
      </c>
      <c r="N1169" s="27" t="s">
        <v>17862</v>
      </c>
    </row>
    <row r="1170" spans="1:14" x14ac:dyDescent="0.25">
      <c r="A1170" s="31"/>
      <c r="B1170" s="31"/>
      <c r="C1170" s="26" t="s">
        <v>399</v>
      </c>
      <c r="D1170" s="27">
        <v>46119</v>
      </c>
      <c r="E1170" s="28"/>
      <c r="F1170" s="28" t="s">
        <v>33</v>
      </c>
      <c r="G1170" s="32" t="s">
        <v>34</v>
      </c>
      <c r="H1170" s="33">
        <v>46070</v>
      </c>
      <c r="I1170" s="31" t="str">
        <f t="shared" si="54"/>
        <v>3 - Terceiro dia</v>
      </c>
      <c r="J1170" s="34" t="str">
        <f>IF(LEN(A1170&amp;B1170)&lt;2,"Não Utilizou",IF((IFERROR(IFERROR(VLOOKUP(A1170,Agendamento!A:C,3,0),VLOOKUP(B1170,Agendamento!B:C,2,0)&amp;"B"),"Encaixe"))="Agendado","Agend_OK",IF((IFERROR(IFERROR(VLOOKUP(A1170,Agendamento!A:C,3,0),VLOOKUP(B1170,Agendamento!B:C,2,0)&amp;"B"),"Encaixe"))="AgendadoB","Agend_NOK",IF((IFERROR(IFERROR(VLOOKUP(A1170,Agendamento!A:C,3,0),VLOOKUP(B1170,Agendamento!B:C,2,0)&amp;"B"),"Encaixe"))="Encaixe","Encaixe","Não Utilizou"))))</f>
        <v>Não Utilizou</v>
      </c>
      <c r="K1170" s="34" t="str">
        <f>IFERROR(VLOOKUP(L1170,'Base Colaboradores'!C:F,4,0),"PRESTADOR DE SERVIÇOS")</f>
        <v>JORNALISMO</v>
      </c>
      <c r="L1170" s="27" t="s">
        <v>17015</v>
      </c>
      <c r="M1170" s="27" t="s">
        <v>8082</v>
      </c>
      <c r="N1170" s="27" t="s">
        <v>17862</v>
      </c>
    </row>
    <row r="1171" spans="1:14" x14ac:dyDescent="0.25">
      <c r="A1171" s="31"/>
      <c r="B1171" s="31"/>
      <c r="C1171" s="26" t="s">
        <v>399</v>
      </c>
      <c r="D1171" s="27">
        <v>46119</v>
      </c>
      <c r="E1171" s="28"/>
      <c r="F1171" s="28" t="s">
        <v>159</v>
      </c>
      <c r="G1171" s="32" t="s">
        <v>178</v>
      </c>
      <c r="H1171" s="33">
        <v>46068</v>
      </c>
      <c r="I1171" s="31" t="str">
        <f t="shared" si="54"/>
        <v>1 - Primeiro dia</v>
      </c>
      <c r="J1171" s="34" t="str">
        <f>IF(LEN(A1171&amp;B1171)&lt;2,"Não Utilizou",IF((IFERROR(IFERROR(VLOOKUP(A1171,Agendamento!A:C,3,0),VLOOKUP(B1171,Agendamento!B:C,2,0)&amp;"B"),"Encaixe"))="Agendado","Agend_OK",IF((IFERROR(IFERROR(VLOOKUP(A1171,Agendamento!A:C,3,0),VLOOKUP(B1171,Agendamento!B:C,2,0)&amp;"B"),"Encaixe"))="AgendadoB","Agend_NOK",IF((IFERROR(IFERROR(VLOOKUP(A1171,Agendamento!A:C,3,0),VLOOKUP(B1171,Agendamento!B:C,2,0)&amp;"B"),"Encaixe"))="Encaixe","Encaixe","Não Utilizou"))))</f>
        <v>Não Utilizou</v>
      </c>
      <c r="K1171" s="34" t="str">
        <f>IFERROR(VLOOKUP(L1171,'Base Colaboradores'!C:F,4,0),"PRESTADOR DE SERVIÇOS")</f>
        <v>JORNALISMO</v>
      </c>
      <c r="L1171" s="27" t="s">
        <v>17015</v>
      </c>
      <c r="M1171" s="27" t="s">
        <v>8082</v>
      </c>
      <c r="N1171" s="27" t="s">
        <v>17862</v>
      </c>
    </row>
    <row r="1172" spans="1:14" x14ac:dyDescent="0.25">
      <c r="A1172" s="31"/>
      <c r="B1172" s="31"/>
      <c r="C1172" s="26" t="s">
        <v>399</v>
      </c>
      <c r="D1172" s="27">
        <v>46119</v>
      </c>
      <c r="E1172" s="28"/>
      <c r="F1172" s="28" t="s">
        <v>159</v>
      </c>
      <c r="G1172" s="32" t="s">
        <v>178</v>
      </c>
      <c r="H1172" s="33">
        <v>46069</v>
      </c>
      <c r="I1172" s="31" t="str">
        <f t="shared" si="54"/>
        <v>2 - Segundo dia</v>
      </c>
      <c r="J1172" s="34" t="str">
        <f>IF(LEN(A1172&amp;B1172)&lt;2,"Não Utilizou",IF((IFERROR(IFERROR(VLOOKUP(A1172,Agendamento!A:C,3,0),VLOOKUP(B1172,Agendamento!B:C,2,0)&amp;"B"),"Encaixe"))="Agendado","Agend_OK",IF((IFERROR(IFERROR(VLOOKUP(A1172,Agendamento!A:C,3,0),VLOOKUP(B1172,Agendamento!B:C,2,0)&amp;"B"),"Encaixe"))="AgendadoB","Agend_NOK",IF((IFERROR(IFERROR(VLOOKUP(A1172,Agendamento!A:C,3,0),VLOOKUP(B1172,Agendamento!B:C,2,0)&amp;"B"),"Encaixe"))="Encaixe","Encaixe","Não Utilizou"))))</f>
        <v>Não Utilizou</v>
      </c>
      <c r="K1172" s="34" t="str">
        <f>IFERROR(VLOOKUP(L1172,'Base Colaboradores'!C:F,4,0),"PRESTADOR DE SERVIÇOS")</f>
        <v>JORNALISMO</v>
      </c>
      <c r="L1172" s="27" t="s">
        <v>17015</v>
      </c>
      <c r="M1172" s="27" t="s">
        <v>8082</v>
      </c>
      <c r="N1172" s="27" t="s">
        <v>17862</v>
      </c>
    </row>
    <row r="1173" spans="1:14" x14ac:dyDescent="0.25">
      <c r="A1173" s="31"/>
      <c r="B1173" s="31"/>
      <c r="C1173" s="26" t="s">
        <v>399</v>
      </c>
      <c r="D1173" s="27">
        <v>46119</v>
      </c>
      <c r="E1173" s="28"/>
      <c r="F1173" s="28" t="s">
        <v>159</v>
      </c>
      <c r="G1173" s="32" t="s">
        <v>178</v>
      </c>
      <c r="H1173" s="33">
        <v>46070</v>
      </c>
      <c r="I1173" s="31" t="str">
        <f t="shared" si="54"/>
        <v>3 - Terceiro dia</v>
      </c>
      <c r="J1173" s="34" t="str">
        <f>IF(LEN(A1173&amp;B1173)&lt;2,"Não Utilizou",IF((IFERROR(IFERROR(VLOOKUP(A1173,Agendamento!A:C,3,0),VLOOKUP(B1173,Agendamento!B:C,2,0)&amp;"B"),"Encaixe"))="Agendado","Agend_OK",IF((IFERROR(IFERROR(VLOOKUP(A1173,Agendamento!A:C,3,0),VLOOKUP(B1173,Agendamento!B:C,2,0)&amp;"B"),"Encaixe"))="AgendadoB","Agend_NOK",IF((IFERROR(IFERROR(VLOOKUP(A1173,Agendamento!A:C,3,0),VLOOKUP(B1173,Agendamento!B:C,2,0)&amp;"B"),"Encaixe"))="Encaixe","Encaixe","Não Utilizou"))))</f>
        <v>Não Utilizou</v>
      </c>
      <c r="K1173" s="34" t="str">
        <f>IFERROR(VLOOKUP(L1173,'Base Colaboradores'!C:F,4,0),"PRESTADOR DE SERVIÇOS")</f>
        <v>JORNALISMO</v>
      </c>
      <c r="L1173" s="27" t="s">
        <v>17015</v>
      </c>
      <c r="M1173" s="27" t="s">
        <v>8082</v>
      </c>
      <c r="N1173" s="27" t="s">
        <v>17862</v>
      </c>
    </row>
    <row r="1174" spans="1:14" x14ac:dyDescent="0.25">
      <c r="A1174" s="31"/>
      <c r="B1174" s="31"/>
      <c r="C1174" s="26" t="s">
        <v>531</v>
      </c>
      <c r="D1174" s="28"/>
      <c r="E1174" s="27">
        <v>11414282702</v>
      </c>
      <c r="F1174" s="27" t="s">
        <v>6</v>
      </c>
      <c r="G1174" s="32" t="s">
        <v>7</v>
      </c>
      <c r="H1174" s="33">
        <v>46069</v>
      </c>
      <c r="I1174" s="31" t="str">
        <f t="shared" si="54"/>
        <v>2 - Segundo dia</v>
      </c>
      <c r="J1174" s="34" t="str">
        <f>IF(LEN(A1174&amp;B1174)&lt;2,"Não Utilizou",IF((IFERROR(IFERROR(VLOOKUP(A1174,Agendamento!A:C,3,0),VLOOKUP(B1174,Agendamento!B:C,2,0)&amp;"B"),"Encaixe"))="Agendado","Agend_OK",IF((IFERROR(IFERROR(VLOOKUP(A1174,Agendamento!A:C,3,0),VLOOKUP(B1174,Agendamento!B:C,2,0)&amp;"B"),"Encaixe"))="AgendadoB","Agend_NOK",IF((IFERROR(IFERROR(VLOOKUP(A1174,Agendamento!A:C,3,0),VLOOKUP(B1174,Agendamento!B:C,2,0)&amp;"B"),"Encaixe"))="Encaixe","Encaixe","Não Utilizou"))))</f>
        <v>Não Utilizou</v>
      </c>
      <c r="K1174" s="34" t="str">
        <f>IFERROR(VLOOKUP(L1174,'Base Colaboradores'!C:F,4,0),"PRESTADOR DE SERVIÇOS")</f>
        <v>PRESTADOR DE SERVIÇOS</v>
      </c>
      <c r="L1174" s="27" t="s">
        <v>530</v>
      </c>
      <c r="M1174" s="27" t="s">
        <v>19218</v>
      </c>
      <c r="N1174" s="27" t="s">
        <v>19218</v>
      </c>
    </row>
    <row r="1175" spans="1:14" x14ac:dyDescent="0.25">
      <c r="A1175" s="31"/>
      <c r="B1175" s="31"/>
      <c r="C1175" s="26" t="s">
        <v>531</v>
      </c>
      <c r="D1175" s="28"/>
      <c r="E1175" s="27">
        <v>11414282702</v>
      </c>
      <c r="F1175" s="27" t="s">
        <v>6</v>
      </c>
      <c r="G1175" s="32" t="s">
        <v>7</v>
      </c>
      <c r="H1175" s="33">
        <v>46070</v>
      </c>
      <c r="I1175" s="31" t="str">
        <f t="shared" si="54"/>
        <v>3 - Terceiro dia</v>
      </c>
      <c r="J1175" s="34" t="str">
        <f>IF(LEN(A1175&amp;B1175)&lt;2,"Não Utilizou",IF((IFERROR(IFERROR(VLOOKUP(A1175,Agendamento!A:C,3,0),VLOOKUP(B1175,Agendamento!B:C,2,0)&amp;"B"),"Encaixe"))="Agendado","Agend_OK",IF((IFERROR(IFERROR(VLOOKUP(A1175,Agendamento!A:C,3,0),VLOOKUP(B1175,Agendamento!B:C,2,0)&amp;"B"),"Encaixe"))="AgendadoB","Agend_NOK",IF((IFERROR(IFERROR(VLOOKUP(A1175,Agendamento!A:C,3,0),VLOOKUP(B1175,Agendamento!B:C,2,0)&amp;"B"),"Encaixe"))="Encaixe","Encaixe","Não Utilizou"))))</f>
        <v>Não Utilizou</v>
      </c>
      <c r="K1175" s="34" t="str">
        <f>IFERROR(VLOOKUP(L1175,'Base Colaboradores'!C:F,4,0),"PRESTADOR DE SERVIÇOS")</f>
        <v>PRESTADOR DE SERVIÇOS</v>
      </c>
      <c r="L1175" s="27" t="s">
        <v>530</v>
      </c>
      <c r="M1175" s="27" t="s">
        <v>19218</v>
      </c>
      <c r="N1175" s="27" t="s">
        <v>19218</v>
      </c>
    </row>
    <row r="1176" spans="1:14" x14ac:dyDescent="0.25">
      <c r="A1176" s="31"/>
      <c r="B1176" s="31"/>
      <c r="C1176" s="26" t="s">
        <v>531</v>
      </c>
      <c r="D1176" s="28"/>
      <c r="E1176" s="27">
        <v>11414282702</v>
      </c>
      <c r="F1176" s="27" t="s">
        <v>151</v>
      </c>
      <c r="G1176" s="32" t="s">
        <v>166</v>
      </c>
      <c r="H1176" s="33">
        <v>46070</v>
      </c>
      <c r="I1176" s="31" t="str">
        <f t="shared" si="54"/>
        <v>3 - Terceiro dia</v>
      </c>
      <c r="J1176" s="34" t="str">
        <f>IF(LEN(A1176&amp;B1176)&lt;2,"Não Utilizou",IF((IFERROR(IFERROR(VLOOKUP(A1176,Agendamento!A:C,3,0),VLOOKUP(B1176,Agendamento!B:C,2,0)&amp;"B"),"Encaixe"))="Agendado","Agend_OK",IF((IFERROR(IFERROR(VLOOKUP(A1176,Agendamento!A:C,3,0),VLOOKUP(B1176,Agendamento!B:C,2,0)&amp;"B"),"Encaixe"))="AgendadoB","Agend_NOK",IF((IFERROR(IFERROR(VLOOKUP(A1176,Agendamento!A:C,3,0),VLOOKUP(B1176,Agendamento!B:C,2,0)&amp;"B"),"Encaixe"))="Encaixe","Encaixe","Não Utilizou"))))</f>
        <v>Não Utilizou</v>
      </c>
      <c r="K1176" s="34" t="str">
        <f>IFERROR(VLOOKUP(L1176,'Base Colaboradores'!C:F,4,0),"PRESTADOR DE SERVIÇOS")</f>
        <v>PRESTADOR DE SERVIÇOS</v>
      </c>
      <c r="L1176" s="27" t="s">
        <v>530</v>
      </c>
      <c r="M1176" s="27" t="s">
        <v>19218</v>
      </c>
      <c r="N1176" s="27" t="s">
        <v>19218</v>
      </c>
    </row>
    <row r="1177" spans="1:14" x14ac:dyDescent="0.25">
      <c r="A1177" s="31"/>
      <c r="B1177" s="31"/>
      <c r="C1177" s="26" t="s">
        <v>531</v>
      </c>
      <c r="D1177" s="28"/>
      <c r="E1177" s="27">
        <v>11414282702</v>
      </c>
      <c r="F1177" s="27" t="s">
        <v>151</v>
      </c>
      <c r="G1177" s="32" t="s">
        <v>166</v>
      </c>
      <c r="H1177" s="33">
        <v>46074</v>
      </c>
      <c r="I1177" s="31" t="str">
        <f t="shared" si="54"/>
        <v>4 - Quarto dia</v>
      </c>
      <c r="J1177" s="34" t="str">
        <f>IF(LEN(A1177&amp;B1177)&lt;2,"Não Utilizou",IF((IFERROR(IFERROR(VLOOKUP(A1177,Agendamento!A:C,3,0),VLOOKUP(B1177,Agendamento!B:C,2,0)&amp;"B"),"Encaixe"))="Agendado","Agend_OK",IF((IFERROR(IFERROR(VLOOKUP(A1177,Agendamento!A:C,3,0),VLOOKUP(B1177,Agendamento!B:C,2,0)&amp;"B"),"Encaixe"))="AgendadoB","Agend_NOK",IF((IFERROR(IFERROR(VLOOKUP(A1177,Agendamento!A:C,3,0),VLOOKUP(B1177,Agendamento!B:C,2,0)&amp;"B"),"Encaixe"))="Encaixe","Encaixe","Não Utilizou"))))</f>
        <v>Não Utilizou</v>
      </c>
      <c r="K1177" s="34" t="str">
        <f>IFERROR(VLOOKUP(L1177,'Base Colaboradores'!C:F,4,0),"PRESTADOR DE SERVIÇOS")</f>
        <v>PRESTADOR DE SERVIÇOS</v>
      </c>
      <c r="L1177" s="27" t="s">
        <v>530</v>
      </c>
      <c r="M1177" s="27" t="s">
        <v>19218</v>
      </c>
      <c r="N1177" s="27" t="s">
        <v>19218</v>
      </c>
    </row>
    <row r="1178" spans="1:14" x14ac:dyDescent="0.25">
      <c r="A1178" s="31"/>
      <c r="B1178" s="31"/>
      <c r="C1178" s="26" t="s">
        <v>466</v>
      </c>
      <c r="D1178" s="27">
        <v>55139</v>
      </c>
      <c r="E1178" s="28"/>
      <c r="F1178" s="28" t="s">
        <v>159</v>
      </c>
      <c r="G1178" s="32" t="s">
        <v>166</v>
      </c>
      <c r="H1178" s="33">
        <v>46068</v>
      </c>
      <c r="I1178" s="31" t="str">
        <f t="shared" si="54"/>
        <v>1 - Primeiro dia</v>
      </c>
      <c r="J1178" s="34" t="str">
        <f>IF(LEN(A1178&amp;B1178)&lt;2,"Não Utilizou",IF((IFERROR(IFERROR(VLOOKUP(A1178,Agendamento!A:C,3,0),VLOOKUP(B1178,Agendamento!B:C,2,0)&amp;"B"),"Encaixe"))="Agendado","Agend_OK",IF((IFERROR(IFERROR(VLOOKUP(A1178,Agendamento!A:C,3,0),VLOOKUP(B1178,Agendamento!B:C,2,0)&amp;"B"),"Encaixe"))="AgendadoB","Agend_NOK",IF((IFERROR(IFERROR(VLOOKUP(A1178,Agendamento!A:C,3,0),VLOOKUP(B1178,Agendamento!B:C,2,0)&amp;"B"),"Encaixe"))="Encaixe","Encaixe","Não Utilizou"))))</f>
        <v>Não Utilizou</v>
      </c>
      <c r="K1178" s="34" t="str">
        <f>IFERROR(VLOOKUP(L1178,'Base Colaboradores'!C:F,4,0),"PRESTADOR DE SERVIÇOS")</f>
        <v>TECNOLOGIA</v>
      </c>
      <c r="L1178" s="27" t="s">
        <v>16155</v>
      </c>
      <c r="M1178" s="27" t="s">
        <v>7015</v>
      </c>
      <c r="N1178" s="27" t="s">
        <v>17572</v>
      </c>
    </row>
    <row r="1179" spans="1:14" x14ac:dyDescent="0.25">
      <c r="A1179" s="31"/>
      <c r="B1179" s="31"/>
      <c r="C1179" s="26" t="s">
        <v>466</v>
      </c>
      <c r="D1179" s="27">
        <v>55139</v>
      </c>
      <c r="E1179" s="28"/>
      <c r="F1179" s="28" t="s">
        <v>159</v>
      </c>
      <c r="G1179" s="32" t="s">
        <v>166</v>
      </c>
      <c r="H1179" s="33">
        <v>46069</v>
      </c>
      <c r="I1179" s="31" t="str">
        <f t="shared" si="54"/>
        <v>2 - Segundo dia</v>
      </c>
      <c r="J1179" s="34" t="str">
        <f>IF(LEN(A1179&amp;B1179)&lt;2,"Não Utilizou",IF((IFERROR(IFERROR(VLOOKUP(A1179,Agendamento!A:C,3,0),VLOOKUP(B1179,Agendamento!B:C,2,0)&amp;"B"),"Encaixe"))="Agendado","Agend_OK",IF((IFERROR(IFERROR(VLOOKUP(A1179,Agendamento!A:C,3,0),VLOOKUP(B1179,Agendamento!B:C,2,0)&amp;"B"),"Encaixe"))="AgendadoB","Agend_NOK",IF((IFERROR(IFERROR(VLOOKUP(A1179,Agendamento!A:C,3,0),VLOOKUP(B1179,Agendamento!B:C,2,0)&amp;"B"),"Encaixe"))="Encaixe","Encaixe","Não Utilizou"))))</f>
        <v>Não Utilizou</v>
      </c>
      <c r="K1179" s="34" t="str">
        <f>IFERROR(VLOOKUP(L1179,'Base Colaboradores'!C:F,4,0),"PRESTADOR DE SERVIÇOS")</f>
        <v>TECNOLOGIA</v>
      </c>
      <c r="L1179" s="27" t="s">
        <v>16155</v>
      </c>
      <c r="M1179" s="27" t="s">
        <v>7015</v>
      </c>
      <c r="N1179" s="27" t="s">
        <v>17572</v>
      </c>
    </row>
    <row r="1180" spans="1:14" x14ac:dyDescent="0.25">
      <c r="A1180" s="31"/>
      <c r="B1180" s="31"/>
      <c r="C1180" s="26" t="s">
        <v>466</v>
      </c>
      <c r="D1180" s="27">
        <v>55139</v>
      </c>
      <c r="E1180" s="28"/>
      <c r="F1180" s="28" t="s">
        <v>159</v>
      </c>
      <c r="G1180" s="32" t="s">
        <v>166</v>
      </c>
      <c r="H1180" s="33">
        <v>46070</v>
      </c>
      <c r="I1180" s="31" t="str">
        <f t="shared" si="54"/>
        <v>3 - Terceiro dia</v>
      </c>
      <c r="J1180" s="34" t="str">
        <f>IF(LEN(A1180&amp;B1180)&lt;2,"Não Utilizou",IF((IFERROR(IFERROR(VLOOKUP(A1180,Agendamento!A:C,3,0),VLOOKUP(B1180,Agendamento!B:C,2,0)&amp;"B"),"Encaixe"))="Agendado","Agend_OK",IF((IFERROR(IFERROR(VLOOKUP(A1180,Agendamento!A:C,3,0),VLOOKUP(B1180,Agendamento!B:C,2,0)&amp;"B"),"Encaixe"))="AgendadoB","Agend_NOK",IF((IFERROR(IFERROR(VLOOKUP(A1180,Agendamento!A:C,3,0),VLOOKUP(B1180,Agendamento!B:C,2,0)&amp;"B"),"Encaixe"))="Encaixe","Encaixe","Não Utilizou"))))</f>
        <v>Não Utilizou</v>
      </c>
      <c r="K1180" s="34" t="str">
        <f>IFERROR(VLOOKUP(L1180,'Base Colaboradores'!C:F,4,0),"PRESTADOR DE SERVIÇOS")</f>
        <v>TECNOLOGIA</v>
      </c>
      <c r="L1180" s="27" t="s">
        <v>16155</v>
      </c>
      <c r="M1180" s="27" t="s">
        <v>7015</v>
      </c>
      <c r="N1180" s="27" t="s">
        <v>17572</v>
      </c>
    </row>
    <row r="1181" spans="1:14" x14ac:dyDescent="0.25">
      <c r="A1181" s="31"/>
      <c r="B1181" s="31"/>
      <c r="C1181" s="26" t="s">
        <v>466</v>
      </c>
      <c r="D1181" s="27">
        <v>55139</v>
      </c>
      <c r="E1181" s="28"/>
      <c r="F1181" s="28" t="s">
        <v>159</v>
      </c>
      <c r="G1181" s="32" t="s">
        <v>166</v>
      </c>
      <c r="H1181" s="33">
        <v>46074</v>
      </c>
      <c r="I1181" s="31" t="str">
        <f t="shared" si="54"/>
        <v>4 - Quarto dia</v>
      </c>
      <c r="J1181" s="34" t="str">
        <f>IF(LEN(A1181&amp;B1181)&lt;2,"Não Utilizou",IF((IFERROR(IFERROR(VLOOKUP(A1181,Agendamento!A:C,3,0),VLOOKUP(B1181,Agendamento!B:C,2,0)&amp;"B"),"Encaixe"))="Agendado","Agend_OK",IF((IFERROR(IFERROR(VLOOKUP(A1181,Agendamento!A:C,3,0),VLOOKUP(B1181,Agendamento!B:C,2,0)&amp;"B"),"Encaixe"))="AgendadoB","Agend_NOK",IF((IFERROR(IFERROR(VLOOKUP(A1181,Agendamento!A:C,3,0),VLOOKUP(B1181,Agendamento!B:C,2,0)&amp;"B"),"Encaixe"))="Encaixe","Encaixe","Não Utilizou"))))</f>
        <v>Não Utilizou</v>
      </c>
      <c r="K1181" s="34" t="str">
        <f>IFERROR(VLOOKUP(L1181,'Base Colaboradores'!C:F,4,0),"PRESTADOR DE SERVIÇOS")</f>
        <v>TECNOLOGIA</v>
      </c>
      <c r="L1181" s="27" t="s">
        <v>16155</v>
      </c>
      <c r="M1181" s="27" t="s">
        <v>7015</v>
      </c>
      <c r="N1181" s="27" t="s">
        <v>17572</v>
      </c>
    </row>
    <row r="1182" spans="1:14" x14ac:dyDescent="0.25">
      <c r="A1182" s="31"/>
      <c r="B1182" s="31"/>
      <c r="C1182" s="26" t="s">
        <v>523</v>
      </c>
      <c r="D1182" s="27">
        <v>86474</v>
      </c>
      <c r="E1182" s="28"/>
      <c r="F1182" s="28" t="s">
        <v>33</v>
      </c>
      <c r="G1182" s="32" t="s">
        <v>34</v>
      </c>
      <c r="H1182" s="33">
        <v>46069</v>
      </c>
      <c r="I1182" s="31" t="str">
        <f t="shared" si="54"/>
        <v>2 - Segundo dia</v>
      </c>
      <c r="J1182" s="34" t="str">
        <f>IF(LEN(A1182&amp;B1182)&lt;2,"Não Utilizou",IF((IFERROR(IFERROR(VLOOKUP(A1182,Agendamento!A:C,3,0),VLOOKUP(B1182,Agendamento!B:C,2,0)&amp;"B"),"Encaixe"))="Agendado","Agend_OK",IF((IFERROR(IFERROR(VLOOKUP(A1182,Agendamento!A:C,3,0),VLOOKUP(B1182,Agendamento!B:C,2,0)&amp;"B"),"Encaixe"))="AgendadoB","Agend_NOK",IF((IFERROR(IFERROR(VLOOKUP(A1182,Agendamento!A:C,3,0),VLOOKUP(B1182,Agendamento!B:C,2,0)&amp;"B"),"Encaixe"))="Encaixe","Encaixe","Não Utilizou"))))</f>
        <v>Não Utilizou</v>
      </c>
      <c r="K1182" s="34" t="str">
        <f>IFERROR(VLOOKUP(L1182,'Base Colaboradores'!C:F,4,0),"PRESTADOR DE SERVIÇOS")</f>
        <v>JORNALISMO</v>
      </c>
      <c r="L1182" s="27" t="s">
        <v>16228</v>
      </c>
      <c r="M1182" s="27" t="s">
        <v>4622</v>
      </c>
      <c r="N1182" s="27" t="s">
        <v>17483</v>
      </c>
    </row>
    <row r="1183" spans="1:14" x14ac:dyDescent="0.25">
      <c r="A1183" s="31"/>
      <c r="B1183" s="31"/>
      <c r="C1183" s="26" t="s">
        <v>523</v>
      </c>
      <c r="D1183" s="27">
        <v>86474</v>
      </c>
      <c r="E1183" s="28"/>
      <c r="F1183" s="28" t="s">
        <v>33</v>
      </c>
      <c r="G1183" s="32" t="s">
        <v>34</v>
      </c>
      <c r="H1183" s="33">
        <v>46070</v>
      </c>
      <c r="I1183" s="31" t="str">
        <f t="shared" si="54"/>
        <v>3 - Terceiro dia</v>
      </c>
      <c r="J1183" s="34" t="str">
        <f>IF(LEN(A1183&amp;B1183)&lt;2,"Não Utilizou",IF((IFERROR(IFERROR(VLOOKUP(A1183,Agendamento!A:C,3,0),VLOOKUP(B1183,Agendamento!B:C,2,0)&amp;"B"),"Encaixe"))="Agendado","Agend_OK",IF((IFERROR(IFERROR(VLOOKUP(A1183,Agendamento!A:C,3,0),VLOOKUP(B1183,Agendamento!B:C,2,0)&amp;"B"),"Encaixe"))="AgendadoB","Agend_NOK",IF((IFERROR(IFERROR(VLOOKUP(A1183,Agendamento!A:C,3,0),VLOOKUP(B1183,Agendamento!B:C,2,0)&amp;"B"),"Encaixe"))="Encaixe","Encaixe","Não Utilizou"))))</f>
        <v>Não Utilizou</v>
      </c>
      <c r="K1183" s="34" t="str">
        <f>IFERROR(VLOOKUP(L1183,'Base Colaboradores'!C:F,4,0),"PRESTADOR DE SERVIÇOS")</f>
        <v>JORNALISMO</v>
      </c>
      <c r="L1183" s="27" t="s">
        <v>16228</v>
      </c>
      <c r="M1183" s="27" t="s">
        <v>4622</v>
      </c>
      <c r="N1183" s="27" t="s">
        <v>17483</v>
      </c>
    </row>
    <row r="1184" spans="1:14" x14ac:dyDescent="0.25">
      <c r="A1184" s="31"/>
      <c r="B1184" s="31"/>
      <c r="C1184" s="26" t="s">
        <v>523</v>
      </c>
      <c r="D1184" s="27">
        <v>86474</v>
      </c>
      <c r="E1184" s="28"/>
      <c r="F1184" s="28" t="s">
        <v>33</v>
      </c>
      <c r="G1184" s="32" t="s">
        <v>34</v>
      </c>
      <c r="H1184" s="33">
        <v>46074</v>
      </c>
      <c r="I1184" s="31" t="str">
        <f t="shared" si="54"/>
        <v>4 - Quarto dia</v>
      </c>
      <c r="J1184" s="34" t="str">
        <f>IF(LEN(A1184&amp;B1184)&lt;2,"Não Utilizou",IF((IFERROR(IFERROR(VLOOKUP(A1184,Agendamento!A:C,3,0),VLOOKUP(B1184,Agendamento!B:C,2,0)&amp;"B"),"Encaixe"))="Agendado","Agend_OK",IF((IFERROR(IFERROR(VLOOKUP(A1184,Agendamento!A:C,3,0),VLOOKUP(B1184,Agendamento!B:C,2,0)&amp;"B"),"Encaixe"))="AgendadoB","Agend_NOK",IF((IFERROR(IFERROR(VLOOKUP(A1184,Agendamento!A:C,3,0),VLOOKUP(B1184,Agendamento!B:C,2,0)&amp;"B"),"Encaixe"))="Encaixe","Encaixe","Não Utilizou"))))</f>
        <v>Não Utilizou</v>
      </c>
      <c r="K1184" s="34" t="str">
        <f>IFERROR(VLOOKUP(L1184,'Base Colaboradores'!C:F,4,0),"PRESTADOR DE SERVIÇOS")</f>
        <v>JORNALISMO</v>
      </c>
      <c r="L1184" s="27" t="s">
        <v>16228</v>
      </c>
      <c r="M1184" s="27" t="s">
        <v>4622</v>
      </c>
      <c r="N1184" s="27" t="s">
        <v>17483</v>
      </c>
    </row>
    <row r="1185" spans="1:14" x14ac:dyDescent="0.25">
      <c r="A1185" s="31"/>
      <c r="B1185" s="31"/>
      <c r="C1185" s="26" t="s">
        <v>523</v>
      </c>
      <c r="D1185" s="27">
        <v>86474</v>
      </c>
      <c r="E1185" s="28"/>
      <c r="F1185" s="28" t="s">
        <v>159</v>
      </c>
      <c r="G1185" s="32" t="s">
        <v>166</v>
      </c>
      <c r="H1185" s="33">
        <v>46069</v>
      </c>
      <c r="I1185" s="31" t="str">
        <f t="shared" si="54"/>
        <v>2 - Segundo dia</v>
      </c>
      <c r="J1185" s="34" t="str">
        <f>IF(LEN(A1185&amp;B1185)&lt;2,"Não Utilizou",IF((IFERROR(IFERROR(VLOOKUP(A1185,Agendamento!A:C,3,0),VLOOKUP(B1185,Agendamento!B:C,2,0)&amp;"B"),"Encaixe"))="Agendado","Agend_OK",IF((IFERROR(IFERROR(VLOOKUP(A1185,Agendamento!A:C,3,0),VLOOKUP(B1185,Agendamento!B:C,2,0)&amp;"B"),"Encaixe"))="AgendadoB","Agend_NOK",IF((IFERROR(IFERROR(VLOOKUP(A1185,Agendamento!A:C,3,0),VLOOKUP(B1185,Agendamento!B:C,2,0)&amp;"B"),"Encaixe"))="Encaixe","Encaixe","Não Utilizou"))))</f>
        <v>Não Utilizou</v>
      </c>
      <c r="K1185" s="34" t="str">
        <f>IFERROR(VLOOKUP(L1185,'Base Colaboradores'!C:F,4,0),"PRESTADOR DE SERVIÇOS")</f>
        <v>JORNALISMO</v>
      </c>
      <c r="L1185" s="27" t="s">
        <v>16228</v>
      </c>
      <c r="M1185" s="27" t="s">
        <v>4622</v>
      </c>
      <c r="N1185" s="27" t="s">
        <v>17483</v>
      </c>
    </row>
    <row r="1186" spans="1:14" x14ac:dyDescent="0.25">
      <c r="A1186" s="31"/>
      <c r="B1186" s="31"/>
      <c r="C1186" s="26" t="s">
        <v>523</v>
      </c>
      <c r="D1186" s="27">
        <v>86474</v>
      </c>
      <c r="E1186" s="28"/>
      <c r="F1186" s="28" t="s">
        <v>159</v>
      </c>
      <c r="G1186" s="32" t="s">
        <v>166</v>
      </c>
      <c r="H1186" s="33">
        <v>46070</v>
      </c>
      <c r="I1186" s="31" t="str">
        <f t="shared" si="54"/>
        <v>3 - Terceiro dia</v>
      </c>
      <c r="J1186" s="34" t="str">
        <f>IF(LEN(A1186&amp;B1186)&lt;2,"Não Utilizou",IF((IFERROR(IFERROR(VLOOKUP(A1186,Agendamento!A:C,3,0),VLOOKUP(B1186,Agendamento!B:C,2,0)&amp;"B"),"Encaixe"))="Agendado","Agend_OK",IF((IFERROR(IFERROR(VLOOKUP(A1186,Agendamento!A:C,3,0),VLOOKUP(B1186,Agendamento!B:C,2,0)&amp;"B"),"Encaixe"))="AgendadoB","Agend_NOK",IF((IFERROR(IFERROR(VLOOKUP(A1186,Agendamento!A:C,3,0),VLOOKUP(B1186,Agendamento!B:C,2,0)&amp;"B"),"Encaixe"))="Encaixe","Encaixe","Não Utilizou"))))</f>
        <v>Não Utilizou</v>
      </c>
      <c r="K1186" s="34" t="str">
        <f>IFERROR(VLOOKUP(L1186,'Base Colaboradores'!C:F,4,0),"PRESTADOR DE SERVIÇOS")</f>
        <v>JORNALISMO</v>
      </c>
      <c r="L1186" s="27" t="s">
        <v>16228</v>
      </c>
      <c r="M1186" s="27" t="s">
        <v>4622</v>
      </c>
      <c r="N1186" s="27" t="s">
        <v>17483</v>
      </c>
    </row>
    <row r="1187" spans="1:14" x14ac:dyDescent="0.25">
      <c r="A1187" s="31"/>
      <c r="B1187" s="31"/>
      <c r="C1187" s="26" t="s">
        <v>523</v>
      </c>
      <c r="D1187" s="27">
        <v>86474</v>
      </c>
      <c r="E1187" s="28"/>
      <c r="F1187" s="28" t="s">
        <v>159</v>
      </c>
      <c r="G1187" s="32" t="s">
        <v>166</v>
      </c>
      <c r="H1187" s="33">
        <v>46074</v>
      </c>
      <c r="I1187" s="31" t="str">
        <f t="shared" si="54"/>
        <v>4 - Quarto dia</v>
      </c>
      <c r="J1187" s="34" t="str">
        <f>IF(LEN(A1187&amp;B1187)&lt;2,"Não Utilizou",IF((IFERROR(IFERROR(VLOOKUP(A1187,Agendamento!A:C,3,0),VLOOKUP(B1187,Agendamento!B:C,2,0)&amp;"B"),"Encaixe"))="Agendado","Agend_OK",IF((IFERROR(IFERROR(VLOOKUP(A1187,Agendamento!A:C,3,0),VLOOKUP(B1187,Agendamento!B:C,2,0)&amp;"B"),"Encaixe"))="AgendadoB","Agend_NOK",IF((IFERROR(IFERROR(VLOOKUP(A1187,Agendamento!A:C,3,0),VLOOKUP(B1187,Agendamento!B:C,2,0)&amp;"B"),"Encaixe"))="Encaixe","Encaixe","Não Utilizou"))))</f>
        <v>Não Utilizou</v>
      </c>
      <c r="K1187" s="34" t="str">
        <f>IFERROR(VLOOKUP(L1187,'Base Colaboradores'!C:F,4,0),"PRESTADOR DE SERVIÇOS")</f>
        <v>JORNALISMO</v>
      </c>
      <c r="L1187" s="27" t="s">
        <v>16228</v>
      </c>
      <c r="M1187" s="27" t="s">
        <v>4622</v>
      </c>
      <c r="N1187" s="27" t="s">
        <v>17483</v>
      </c>
    </row>
    <row r="1188" spans="1:14" x14ac:dyDescent="0.25">
      <c r="A1188" s="31"/>
      <c r="B1188" s="31"/>
      <c r="C1188" s="26" t="s">
        <v>532</v>
      </c>
      <c r="D1188" s="28"/>
      <c r="E1188" s="29" t="s">
        <v>534</v>
      </c>
      <c r="F1188" s="29" t="s">
        <v>151</v>
      </c>
      <c r="G1188" s="32" t="s">
        <v>7</v>
      </c>
      <c r="H1188" s="33">
        <v>46068</v>
      </c>
      <c r="I1188" s="31" t="str">
        <f t="shared" si="54"/>
        <v>1 - Primeiro dia</v>
      </c>
      <c r="J1188" s="34" t="str">
        <f>IF(LEN(A1188&amp;B1188)&lt;2,"Não Utilizou",IF((IFERROR(IFERROR(VLOOKUP(A1188,Agendamento!A:C,3,0),VLOOKUP(B1188,Agendamento!B:C,2,0)&amp;"B"),"Encaixe"))="Agendado","Agend_OK",IF((IFERROR(IFERROR(VLOOKUP(A1188,Agendamento!A:C,3,0),VLOOKUP(B1188,Agendamento!B:C,2,0)&amp;"B"),"Encaixe"))="AgendadoB","Agend_NOK",IF((IFERROR(IFERROR(VLOOKUP(A1188,Agendamento!A:C,3,0),VLOOKUP(B1188,Agendamento!B:C,2,0)&amp;"B"),"Encaixe"))="Encaixe","Encaixe","Não Utilizou"))))</f>
        <v>Não Utilizou</v>
      </c>
      <c r="K1188" s="34" t="str">
        <f>IFERROR(VLOOKUP(L1188,'Base Colaboradores'!C:F,4,0),"PRESTADOR DE SERVIÇOS")</f>
        <v>PRESTADOR DE SERVIÇOS</v>
      </c>
      <c r="L1188" s="27" t="s">
        <v>533</v>
      </c>
      <c r="M1188" s="27" t="s">
        <v>19218</v>
      </c>
      <c r="N1188" s="27" t="s">
        <v>19218</v>
      </c>
    </row>
    <row r="1189" spans="1:14" x14ac:dyDescent="0.25">
      <c r="A1189" s="31"/>
      <c r="B1189" s="31"/>
      <c r="C1189" s="26" t="s">
        <v>532</v>
      </c>
      <c r="D1189" s="28"/>
      <c r="E1189" s="29" t="s">
        <v>534</v>
      </c>
      <c r="F1189" s="29" t="s">
        <v>151</v>
      </c>
      <c r="G1189" s="32" t="s">
        <v>7</v>
      </c>
      <c r="H1189" s="33">
        <v>46069</v>
      </c>
      <c r="I1189" s="31" t="str">
        <f t="shared" si="54"/>
        <v>2 - Segundo dia</v>
      </c>
      <c r="J1189" s="34" t="str">
        <f>IF(LEN(A1189&amp;B1189)&lt;2,"Não Utilizou",IF((IFERROR(IFERROR(VLOOKUP(A1189,Agendamento!A:C,3,0),VLOOKUP(B1189,Agendamento!B:C,2,0)&amp;"B"),"Encaixe"))="Agendado","Agend_OK",IF((IFERROR(IFERROR(VLOOKUP(A1189,Agendamento!A:C,3,0),VLOOKUP(B1189,Agendamento!B:C,2,0)&amp;"B"),"Encaixe"))="AgendadoB","Agend_NOK",IF((IFERROR(IFERROR(VLOOKUP(A1189,Agendamento!A:C,3,0),VLOOKUP(B1189,Agendamento!B:C,2,0)&amp;"B"),"Encaixe"))="Encaixe","Encaixe","Não Utilizou"))))</f>
        <v>Não Utilizou</v>
      </c>
      <c r="K1189" s="34" t="str">
        <f>IFERROR(VLOOKUP(L1189,'Base Colaboradores'!C:F,4,0),"PRESTADOR DE SERVIÇOS")</f>
        <v>PRESTADOR DE SERVIÇOS</v>
      </c>
      <c r="L1189" s="27" t="s">
        <v>533</v>
      </c>
      <c r="M1189" s="27" t="s">
        <v>19218</v>
      </c>
      <c r="N1189" s="27" t="s">
        <v>19218</v>
      </c>
    </row>
    <row r="1190" spans="1:14" x14ac:dyDescent="0.25">
      <c r="A1190" s="31"/>
      <c r="B1190" s="31"/>
      <c r="C1190" s="26" t="s">
        <v>532</v>
      </c>
      <c r="D1190" s="28"/>
      <c r="E1190" s="29" t="s">
        <v>534</v>
      </c>
      <c r="F1190" s="29" t="s">
        <v>151</v>
      </c>
      <c r="G1190" s="32" t="s">
        <v>7</v>
      </c>
      <c r="H1190" s="33">
        <v>46070</v>
      </c>
      <c r="I1190" s="31" t="str">
        <f t="shared" si="54"/>
        <v>3 - Terceiro dia</v>
      </c>
      <c r="J1190" s="34" t="str">
        <f>IF(LEN(A1190&amp;B1190)&lt;2,"Não Utilizou",IF((IFERROR(IFERROR(VLOOKUP(A1190,Agendamento!A:C,3,0),VLOOKUP(B1190,Agendamento!B:C,2,0)&amp;"B"),"Encaixe"))="Agendado","Agend_OK",IF((IFERROR(IFERROR(VLOOKUP(A1190,Agendamento!A:C,3,0),VLOOKUP(B1190,Agendamento!B:C,2,0)&amp;"B"),"Encaixe"))="AgendadoB","Agend_NOK",IF((IFERROR(IFERROR(VLOOKUP(A1190,Agendamento!A:C,3,0),VLOOKUP(B1190,Agendamento!B:C,2,0)&amp;"B"),"Encaixe"))="Encaixe","Encaixe","Não Utilizou"))))</f>
        <v>Não Utilizou</v>
      </c>
      <c r="K1190" s="34" t="str">
        <f>IFERROR(VLOOKUP(L1190,'Base Colaboradores'!C:F,4,0),"PRESTADOR DE SERVIÇOS")</f>
        <v>PRESTADOR DE SERVIÇOS</v>
      </c>
      <c r="L1190" s="27" t="s">
        <v>533</v>
      </c>
      <c r="M1190" s="27" t="s">
        <v>19218</v>
      </c>
      <c r="N1190" s="27" t="s">
        <v>19218</v>
      </c>
    </row>
    <row r="1191" spans="1:14" x14ac:dyDescent="0.25">
      <c r="A1191" s="31"/>
      <c r="B1191" s="31"/>
      <c r="C1191" s="26" t="s">
        <v>532</v>
      </c>
      <c r="D1191" s="28"/>
      <c r="E1191" s="29" t="s">
        <v>534</v>
      </c>
      <c r="F1191" s="29" t="s">
        <v>151</v>
      </c>
      <c r="G1191" s="32" t="s">
        <v>7</v>
      </c>
      <c r="H1191" s="33">
        <v>46074</v>
      </c>
      <c r="I1191" s="31" t="str">
        <f t="shared" si="54"/>
        <v>4 - Quarto dia</v>
      </c>
      <c r="J1191" s="34" t="str">
        <f>IF(LEN(A1191&amp;B1191)&lt;2,"Não Utilizou",IF((IFERROR(IFERROR(VLOOKUP(A1191,Agendamento!A:C,3,0),VLOOKUP(B1191,Agendamento!B:C,2,0)&amp;"B"),"Encaixe"))="Agendado","Agend_OK",IF((IFERROR(IFERROR(VLOOKUP(A1191,Agendamento!A:C,3,0),VLOOKUP(B1191,Agendamento!B:C,2,0)&amp;"B"),"Encaixe"))="AgendadoB","Agend_NOK",IF((IFERROR(IFERROR(VLOOKUP(A1191,Agendamento!A:C,3,0),VLOOKUP(B1191,Agendamento!B:C,2,0)&amp;"B"),"Encaixe"))="Encaixe","Encaixe","Não Utilizou"))))</f>
        <v>Não Utilizou</v>
      </c>
      <c r="K1191" s="34" t="str">
        <f>IFERROR(VLOOKUP(L1191,'Base Colaboradores'!C:F,4,0),"PRESTADOR DE SERVIÇOS")</f>
        <v>PRESTADOR DE SERVIÇOS</v>
      </c>
      <c r="L1191" s="27" t="s">
        <v>533</v>
      </c>
      <c r="M1191" s="27" t="s">
        <v>19218</v>
      </c>
      <c r="N1191" s="27" t="s">
        <v>19218</v>
      </c>
    </row>
    <row r="1192" spans="1:14" x14ac:dyDescent="0.25">
      <c r="A1192" s="31"/>
      <c r="B1192" s="31"/>
      <c r="C1192" s="26" t="s">
        <v>532</v>
      </c>
      <c r="D1192" s="28"/>
      <c r="E1192" s="29" t="s">
        <v>534</v>
      </c>
      <c r="F1192" s="29" t="s">
        <v>159</v>
      </c>
      <c r="G1192" s="32" t="s">
        <v>166</v>
      </c>
      <c r="H1192" s="33">
        <v>46068</v>
      </c>
      <c r="I1192" s="31" t="str">
        <f t="shared" si="54"/>
        <v>1 - Primeiro dia</v>
      </c>
      <c r="J1192" s="34" t="str">
        <f>IF(LEN(A1192&amp;B1192)&lt;2,"Não Utilizou",IF((IFERROR(IFERROR(VLOOKUP(A1192,Agendamento!A:C,3,0),VLOOKUP(B1192,Agendamento!B:C,2,0)&amp;"B"),"Encaixe"))="Agendado","Agend_OK",IF((IFERROR(IFERROR(VLOOKUP(A1192,Agendamento!A:C,3,0),VLOOKUP(B1192,Agendamento!B:C,2,0)&amp;"B"),"Encaixe"))="AgendadoB","Agend_NOK",IF((IFERROR(IFERROR(VLOOKUP(A1192,Agendamento!A:C,3,0),VLOOKUP(B1192,Agendamento!B:C,2,0)&amp;"B"),"Encaixe"))="Encaixe","Encaixe","Não Utilizou"))))</f>
        <v>Não Utilizou</v>
      </c>
      <c r="K1192" s="34" t="str">
        <f>IFERROR(VLOOKUP(L1192,'Base Colaboradores'!C:F,4,0),"PRESTADOR DE SERVIÇOS")</f>
        <v>PRESTADOR DE SERVIÇOS</v>
      </c>
      <c r="L1192" s="27" t="s">
        <v>533</v>
      </c>
      <c r="M1192" s="27" t="s">
        <v>19218</v>
      </c>
      <c r="N1192" s="27" t="s">
        <v>19218</v>
      </c>
    </row>
    <row r="1193" spans="1:14" x14ac:dyDescent="0.25">
      <c r="A1193" s="31"/>
      <c r="B1193" s="31"/>
      <c r="C1193" s="26" t="s">
        <v>532</v>
      </c>
      <c r="D1193" s="28"/>
      <c r="E1193" s="29" t="s">
        <v>534</v>
      </c>
      <c r="F1193" s="29" t="s">
        <v>159</v>
      </c>
      <c r="G1193" s="32" t="s">
        <v>166</v>
      </c>
      <c r="H1193" s="33">
        <v>46069</v>
      </c>
      <c r="I1193" s="31" t="str">
        <f t="shared" si="54"/>
        <v>2 - Segundo dia</v>
      </c>
      <c r="J1193" s="34" t="str">
        <f>IF(LEN(A1193&amp;B1193)&lt;2,"Não Utilizou",IF((IFERROR(IFERROR(VLOOKUP(A1193,Agendamento!A:C,3,0),VLOOKUP(B1193,Agendamento!B:C,2,0)&amp;"B"),"Encaixe"))="Agendado","Agend_OK",IF((IFERROR(IFERROR(VLOOKUP(A1193,Agendamento!A:C,3,0),VLOOKUP(B1193,Agendamento!B:C,2,0)&amp;"B"),"Encaixe"))="AgendadoB","Agend_NOK",IF((IFERROR(IFERROR(VLOOKUP(A1193,Agendamento!A:C,3,0),VLOOKUP(B1193,Agendamento!B:C,2,0)&amp;"B"),"Encaixe"))="Encaixe","Encaixe","Não Utilizou"))))</f>
        <v>Não Utilizou</v>
      </c>
      <c r="K1193" s="34" t="str">
        <f>IFERROR(VLOOKUP(L1193,'Base Colaboradores'!C:F,4,0),"PRESTADOR DE SERVIÇOS")</f>
        <v>PRESTADOR DE SERVIÇOS</v>
      </c>
      <c r="L1193" s="27" t="s">
        <v>533</v>
      </c>
      <c r="M1193" s="27" t="s">
        <v>19218</v>
      </c>
      <c r="N1193" s="27" t="s">
        <v>19218</v>
      </c>
    </row>
    <row r="1194" spans="1:14" x14ac:dyDescent="0.25">
      <c r="A1194" s="31"/>
      <c r="B1194" s="31"/>
      <c r="C1194" s="26" t="s">
        <v>532</v>
      </c>
      <c r="D1194" s="28"/>
      <c r="E1194" s="29" t="s">
        <v>534</v>
      </c>
      <c r="F1194" s="29" t="s">
        <v>159</v>
      </c>
      <c r="G1194" s="32" t="s">
        <v>166</v>
      </c>
      <c r="H1194" s="33">
        <v>46070</v>
      </c>
      <c r="I1194" s="31" t="str">
        <f t="shared" si="54"/>
        <v>3 - Terceiro dia</v>
      </c>
      <c r="J1194" s="34" t="str">
        <f>IF(LEN(A1194&amp;B1194)&lt;2,"Não Utilizou",IF((IFERROR(IFERROR(VLOOKUP(A1194,Agendamento!A:C,3,0),VLOOKUP(B1194,Agendamento!B:C,2,0)&amp;"B"),"Encaixe"))="Agendado","Agend_OK",IF((IFERROR(IFERROR(VLOOKUP(A1194,Agendamento!A:C,3,0),VLOOKUP(B1194,Agendamento!B:C,2,0)&amp;"B"),"Encaixe"))="AgendadoB","Agend_NOK",IF((IFERROR(IFERROR(VLOOKUP(A1194,Agendamento!A:C,3,0),VLOOKUP(B1194,Agendamento!B:C,2,0)&amp;"B"),"Encaixe"))="Encaixe","Encaixe","Não Utilizou"))))</f>
        <v>Não Utilizou</v>
      </c>
      <c r="K1194" s="34" t="str">
        <f>IFERROR(VLOOKUP(L1194,'Base Colaboradores'!C:F,4,0),"PRESTADOR DE SERVIÇOS")</f>
        <v>PRESTADOR DE SERVIÇOS</v>
      </c>
      <c r="L1194" s="27" t="s">
        <v>533</v>
      </c>
      <c r="M1194" s="27" t="s">
        <v>19218</v>
      </c>
      <c r="N1194" s="27" t="s">
        <v>19218</v>
      </c>
    </row>
    <row r="1195" spans="1:14" x14ac:dyDescent="0.25">
      <c r="A1195" s="31"/>
      <c r="B1195" s="31"/>
      <c r="C1195" s="26" t="s">
        <v>532</v>
      </c>
      <c r="D1195" s="28"/>
      <c r="E1195" s="29" t="s">
        <v>534</v>
      </c>
      <c r="F1195" s="29" t="s">
        <v>159</v>
      </c>
      <c r="G1195" s="32" t="s">
        <v>166</v>
      </c>
      <c r="H1195" s="33">
        <v>46074</v>
      </c>
      <c r="I1195" s="31" t="str">
        <f t="shared" si="54"/>
        <v>4 - Quarto dia</v>
      </c>
      <c r="J1195" s="34" t="str">
        <f>IF(LEN(A1195&amp;B1195)&lt;2,"Não Utilizou",IF((IFERROR(IFERROR(VLOOKUP(A1195,Agendamento!A:C,3,0),VLOOKUP(B1195,Agendamento!B:C,2,0)&amp;"B"),"Encaixe"))="Agendado","Agend_OK",IF((IFERROR(IFERROR(VLOOKUP(A1195,Agendamento!A:C,3,0),VLOOKUP(B1195,Agendamento!B:C,2,0)&amp;"B"),"Encaixe"))="AgendadoB","Agend_NOK",IF((IFERROR(IFERROR(VLOOKUP(A1195,Agendamento!A:C,3,0),VLOOKUP(B1195,Agendamento!B:C,2,0)&amp;"B"),"Encaixe"))="Encaixe","Encaixe","Não Utilizou"))))</f>
        <v>Não Utilizou</v>
      </c>
      <c r="K1195" s="34" t="str">
        <f>IFERROR(VLOOKUP(L1195,'Base Colaboradores'!C:F,4,0),"PRESTADOR DE SERVIÇOS")</f>
        <v>PRESTADOR DE SERVIÇOS</v>
      </c>
      <c r="L1195" s="27" t="s">
        <v>533</v>
      </c>
      <c r="M1195" s="27" t="s">
        <v>19218</v>
      </c>
      <c r="N1195" s="27" t="s">
        <v>19218</v>
      </c>
    </row>
    <row r="1196" spans="1:14" x14ac:dyDescent="0.25">
      <c r="A1196" s="31"/>
      <c r="B1196" s="31"/>
      <c r="C1196" s="26" t="s">
        <v>460</v>
      </c>
      <c r="D1196" s="27">
        <v>46207</v>
      </c>
      <c r="E1196" s="28"/>
      <c r="F1196" s="28" t="s">
        <v>151</v>
      </c>
      <c r="G1196" s="32" t="s">
        <v>76</v>
      </c>
      <c r="H1196" s="33">
        <v>46068</v>
      </c>
      <c r="I1196" s="31" t="str">
        <f t="shared" si="54"/>
        <v>1 - Primeiro dia</v>
      </c>
      <c r="J1196" s="34" t="str">
        <f>IF(LEN(A1196&amp;B1196)&lt;2,"Não Utilizou",IF((IFERROR(IFERROR(VLOOKUP(A1196,Agendamento!A:C,3,0),VLOOKUP(B1196,Agendamento!B:C,2,0)&amp;"B"),"Encaixe"))="Agendado","Agend_OK",IF((IFERROR(IFERROR(VLOOKUP(A1196,Agendamento!A:C,3,0),VLOOKUP(B1196,Agendamento!B:C,2,0)&amp;"B"),"Encaixe"))="AgendadoB","Agend_NOK",IF((IFERROR(IFERROR(VLOOKUP(A1196,Agendamento!A:C,3,0),VLOOKUP(B1196,Agendamento!B:C,2,0)&amp;"B"),"Encaixe"))="Encaixe","Encaixe","Não Utilizou"))))</f>
        <v>Não Utilizou</v>
      </c>
      <c r="K1196" s="34" t="str">
        <f>IFERROR(VLOOKUP(L1196,'Base Colaboradores'!C:F,4,0),"PRESTADOR DE SERVIÇOS")</f>
        <v>JORNALISMO</v>
      </c>
      <c r="L1196" s="27" t="s">
        <v>16120</v>
      </c>
      <c r="M1196" s="27" t="s">
        <v>12286</v>
      </c>
      <c r="N1196" s="27" t="s">
        <v>17649</v>
      </c>
    </row>
    <row r="1197" spans="1:14" x14ac:dyDescent="0.25">
      <c r="A1197" s="31"/>
      <c r="B1197" s="31"/>
      <c r="C1197" s="26" t="s">
        <v>460</v>
      </c>
      <c r="D1197" s="27">
        <v>46207</v>
      </c>
      <c r="E1197" s="28"/>
      <c r="F1197" s="28" t="s">
        <v>151</v>
      </c>
      <c r="G1197" s="32" t="s">
        <v>76</v>
      </c>
      <c r="H1197" s="33">
        <v>46069</v>
      </c>
      <c r="I1197" s="31" t="str">
        <f t="shared" si="54"/>
        <v>2 - Segundo dia</v>
      </c>
      <c r="J1197" s="34" t="str">
        <f>IF(LEN(A1197&amp;B1197)&lt;2,"Não Utilizou",IF((IFERROR(IFERROR(VLOOKUP(A1197,Agendamento!A:C,3,0),VLOOKUP(B1197,Agendamento!B:C,2,0)&amp;"B"),"Encaixe"))="Agendado","Agend_OK",IF((IFERROR(IFERROR(VLOOKUP(A1197,Agendamento!A:C,3,0),VLOOKUP(B1197,Agendamento!B:C,2,0)&amp;"B"),"Encaixe"))="AgendadoB","Agend_NOK",IF((IFERROR(IFERROR(VLOOKUP(A1197,Agendamento!A:C,3,0),VLOOKUP(B1197,Agendamento!B:C,2,0)&amp;"B"),"Encaixe"))="Encaixe","Encaixe","Não Utilizou"))))</f>
        <v>Não Utilizou</v>
      </c>
      <c r="K1197" s="34" t="str">
        <f>IFERROR(VLOOKUP(L1197,'Base Colaboradores'!C:F,4,0),"PRESTADOR DE SERVIÇOS")</f>
        <v>JORNALISMO</v>
      </c>
      <c r="L1197" s="27" t="s">
        <v>16120</v>
      </c>
      <c r="M1197" s="27" t="s">
        <v>12286</v>
      </c>
      <c r="N1197" s="27" t="s">
        <v>17649</v>
      </c>
    </row>
    <row r="1198" spans="1:14" x14ac:dyDescent="0.25">
      <c r="A1198" s="31"/>
      <c r="B1198" s="31"/>
      <c r="C1198" s="26" t="s">
        <v>460</v>
      </c>
      <c r="D1198" s="27">
        <v>46207</v>
      </c>
      <c r="E1198" s="28"/>
      <c r="F1198" s="28" t="s">
        <v>151</v>
      </c>
      <c r="G1198" s="32" t="s">
        <v>76</v>
      </c>
      <c r="H1198" s="33">
        <v>46070</v>
      </c>
      <c r="I1198" s="31" t="str">
        <f t="shared" si="54"/>
        <v>3 - Terceiro dia</v>
      </c>
      <c r="J1198" s="34" t="str">
        <f>IF(LEN(A1198&amp;B1198)&lt;2,"Não Utilizou",IF((IFERROR(IFERROR(VLOOKUP(A1198,Agendamento!A:C,3,0),VLOOKUP(B1198,Agendamento!B:C,2,0)&amp;"B"),"Encaixe"))="Agendado","Agend_OK",IF((IFERROR(IFERROR(VLOOKUP(A1198,Agendamento!A:C,3,0),VLOOKUP(B1198,Agendamento!B:C,2,0)&amp;"B"),"Encaixe"))="AgendadoB","Agend_NOK",IF((IFERROR(IFERROR(VLOOKUP(A1198,Agendamento!A:C,3,0),VLOOKUP(B1198,Agendamento!B:C,2,0)&amp;"B"),"Encaixe"))="Encaixe","Encaixe","Não Utilizou"))))</f>
        <v>Não Utilizou</v>
      </c>
      <c r="K1198" s="34" t="str">
        <f>IFERROR(VLOOKUP(L1198,'Base Colaboradores'!C:F,4,0),"PRESTADOR DE SERVIÇOS")</f>
        <v>JORNALISMO</v>
      </c>
      <c r="L1198" s="27" t="s">
        <v>16120</v>
      </c>
      <c r="M1198" s="27" t="s">
        <v>12286</v>
      </c>
      <c r="N1198" s="27" t="s">
        <v>17649</v>
      </c>
    </row>
    <row r="1199" spans="1:14" x14ac:dyDescent="0.25">
      <c r="A1199" s="31"/>
      <c r="B1199" s="31"/>
      <c r="C1199" s="26" t="s">
        <v>460</v>
      </c>
      <c r="D1199" s="27">
        <v>46207</v>
      </c>
      <c r="E1199" s="28"/>
      <c r="F1199" s="28" t="s">
        <v>151</v>
      </c>
      <c r="G1199" s="32" t="s">
        <v>76</v>
      </c>
      <c r="H1199" s="33">
        <v>46074</v>
      </c>
      <c r="I1199" s="31" t="str">
        <f t="shared" si="54"/>
        <v>4 - Quarto dia</v>
      </c>
      <c r="J1199" s="34" t="str">
        <f>IF(LEN(A1199&amp;B1199)&lt;2,"Não Utilizou",IF((IFERROR(IFERROR(VLOOKUP(A1199,Agendamento!A:C,3,0),VLOOKUP(B1199,Agendamento!B:C,2,0)&amp;"B"),"Encaixe"))="Agendado","Agend_OK",IF((IFERROR(IFERROR(VLOOKUP(A1199,Agendamento!A:C,3,0),VLOOKUP(B1199,Agendamento!B:C,2,0)&amp;"B"),"Encaixe"))="AgendadoB","Agend_NOK",IF((IFERROR(IFERROR(VLOOKUP(A1199,Agendamento!A:C,3,0),VLOOKUP(B1199,Agendamento!B:C,2,0)&amp;"B"),"Encaixe"))="Encaixe","Encaixe","Não Utilizou"))))</f>
        <v>Não Utilizou</v>
      </c>
      <c r="K1199" s="34" t="str">
        <f>IFERROR(VLOOKUP(L1199,'Base Colaboradores'!C:F,4,0),"PRESTADOR DE SERVIÇOS")</f>
        <v>JORNALISMO</v>
      </c>
      <c r="L1199" s="27" t="s">
        <v>16120</v>
      </c>
      <c r="M1199" s="27" t="s">
        <v>12286</v>
      </c>
      <c r="N1199" s="27" t="s">
        <v>17649</v>
      </c>
    </row>
    <row r="1200" spans="1:14" x14ac:dyDescent="0.25">
      <c r="A1200" s="31"/>
      <c r="B1200" s="31"/>
      <c r="C1200" s="26" t="s">
        <v>460</v>
      </c>
      <c r="D1200" s="27">
        <v>46207</v>
      </c>
      <c r="E1200" s="28"/>
      <c r="F1200" s="28" t="s">
        <v>159</v>
      </c>
      <c r="G1200" s="32" t="s">
        <v>76</v>
      </c>
      <c r="H1200" s="33">
        <v>46068</v>
      </c>
      <c r="I1200" s="31" t="str">
        <f t="shared" si="54"/>
        <v>1 - Primeiro dia</v>
      </c>
      <c r="J1200" s="34" t="str">
        <f>IF(LEN(A1200&amp;B1200)&lt;2,"Não Utilizou",IF((IFERROR(IFERROR(VLOOKUP(A1200,Agendamento!A:C,3,0),VLOOKUP(B1200,Agendamento!B:C,2,0)&amp;"B"),"Encaixe"))="Agendado","Agend_OK",IF((IFERROR(IFERROR(VLOOKUP(A1200,Agendamento!A:C,3,0),VLOOKUP(B1200,Agendamento!B:C,2,0)&amp;"B"),"Encaixe"))="AgendadoB","Agend_NOK",IF((IFERROR(IFERROR(VLOOKUP(A1200,Agendamento!A:C,3,0),VLOOKUP(B1200,Agendamento!B:C,2,0)&amp;"B"),"Encaixe"))="Encaixe","Encaixe","Não Utilizou"))))</f>
        <v>Não Utilizou</v>
      </c>
      <c r="K1200" s="34" t="str">
        <f>IFERROR(VLOOKUP(L1200,'Base Colaboradores'!C:F,4,0),"PRESTADOR DE SERVIÇOS")</f>
        <v>JORNALISMO</v>
      </c>
      <c r="L1200" s="27" t="s">
        <v>16120</v>
      </c>
      <c r="M1200" s="27" t="s">
        <v>12286</v>
      </c>
      <c r="N1200" s="27" t="s">
        <v>17649</v>
      </c>
    </row>
    <row r="1201" spans="1:14" x14ac:dyDescent="0.25">
      <c r="A1201" s="31"/>
      <c r="B1201" s="31"/>
      <c r="C1201" s="26" t="s">
        <v>460</v>
      </c>
      <c r="D1201" s="27">
        <v>46207</v>
      </c>
      <c r="E1201" s="28"/>
      <c r="F1201" s="28" t="s">
        <v>159</v>
      </c>
      <c r="G1201" s="32" t="s">
        <v>76</v>
      </c>
      <c r="H1201" s="33">
        <v>46069</v>
      </c>
      <c r="I1201" s="31" t="str">
        <f t="shared" si="54"/>
        <v>2 - Segundo dia</v>
      </c>
      <c r="J1201" s="34" t="str">
        <f>IF(LEN(A1201&amp;B1201)&lt;2,"Não Utilizou",IF((IFERROR(IFERROR(VLOOKUP(A1201,Agendamento!A:C,3,0),VLOOKUP(B1201,Agendamento!B:C,2,0)&amp;"B"),"Encaixe"))="Agendado","Agend_OK",IF((IFERROR(IFERROR(VLOOKUP(A1201,Agendamento!A:C,3,0),VLOOKUP(B1201,Agendamento!B:C,2,0)&amp;"B"),"Encaixe"))="AgendadoB","Agend_NOK",IF((IFERROR(IFERROR(VLOOKUP(A1201,Agendamento!A:C,3,0),VLOOKUP(B1201,Agendamento!B:C,2,0)&amp;"B"),"Encaixe"))="Encaixe","Encaixe","Não Utilizou"))))</f>
        <v>Não Utilizou</v>
      </c>
      <c r="K1201" s="34" t="str">
        <f>IFERROR(VLOOKUP(L1201,'Base Colaboradores'!C:F,4,0),"PRESTADOR DE SERVIÇOS")</f>
        <v>JORNALISMO</v>
      </c>
      <c r="L1201" s="27" t="s">
        <v>16120</v>
      </c>
      <c r="M1201" s="27" t="s">
        <v>12286</v>
      </c>
      <c r="N1201" s="27" t="s">
        <v>17649</v>
      </c>
    </row>
    <row r="1202" spans="1:14" x14ac:dyDescent="0.25">
      <c r="A1202" s="31"/>
      <c r="B1202" s="31"/>
      <c r="C1202" s="26" t="s">
        <v>460</v>
      </c>
      <c r="D1202" s="27">
        <v>46207</v>
      </c>
      <c r="E1202" s="28"/>
      <c r="F1202" s="28" t="s">
        <v>159</v>
      </c>
      <c r="G1202" s="32" t="s">
        <v>76</v>
      </c>
      <c r="H1202" s="33">
        <v>46070</v>
      </c>
      <c r="I1202" s="31" t="str">
        <f t="shared" si="54"/>
        <v>3 - Terceiro dia</v>
      </c>
      <c r="J1202" s="34" t="str">
        <f>IF(LEN(A1202&amp;B1202)&lt;2,"Não Utilizou",IF((IFERROR(IFERROR(VLOOKUP(A1202,Agendamento!A:C,3,0),VLOOKUP(B1202,Agendamento!B:C,2,0)&amp;"B"),"Encaixe"))="Agendado","Agend_OK",IF((IFERROR(IFERROR(VLOOKUP(A1202,Agendamento!A:C,3,0),VLOOKUP(B1202,Agendamento!B:C,2,0)&amp;"B"),"Encaixe"))="AgendadoB","Agend_NOK",IF((IFERROR(IFERROR(VLOOKUP(A1202,Agendamento!A:C,3,0),VLOOKUP(B1202,Agendamento!B:C,2,0)&amp;"B"),"Encaixe"))="Encaixe","Encaixe","Não Utilizou"))))</f>
        <v>Não Utilizou</v>
      </c>
      <c r="K1202" s="34" t="str">
        <f>IFERROR(VLOOKUP(L1202,'Base Colaboradores'!C:F,4,0),"PRESTADOR DE SERVIÇOS")</f>
        <v>JORNALISMO</v>
      </c>
      <c r="L1202" s="27" t="s">
        <v>16120</v>
      </c>
      <c r="M1202" s="27" t="s">
        <v>12286</v>
      </c>
      <c r="N1202" s="27" t="s">
        <v>17649</v>
      </c>
    </row>
    <row r="1203" spans="1:14" x14ac:dyDescent="0.25">
      <c r="A1203" s="31"/>
      <c r="B1203" s="31"/>
      <c r="C1203" s="26" t="s">
        <v>460</v>
      </c>
      <c r="D1203" s="27">
        <v>46207</v>
      </c>
      <c r="E1203" s="28"/>
      <c r="F1203" s="28" t="s">
        <v>159</v>
      </c>
      <c r="G1203" s="32" t="s">
        <v>76</v>
      </c>
      <c r="H1203" s="33">
        <v>46074</v>
      </c>
      <c r="I1203" s="31" t="str">
        <f t="shared" si="54"/>
        <v>4 - Quarto dia</v>
      </c>
      <c r="J1203" s="34" t="str">
        <f>IF(LEN(A1203&amp;B1203)&lt;2,"Não Utilizou",IF((IFERROR(IFERROR(VLOOKUP(A1203,Agendamento!A:C,3,0),VLOOKUP(B1203,Agendamento!B:C,2,0)&amp;"B"),"Encaixe"))="Agendado","Agend_OK",IF((IFERROR(IFERROR(VLOOKUP(A1203,Agendamento!A:C,3,0),VLOOKUP(B1203,Agendamento!B:C,2,0)&amp;"B"),"Encaixe"))="AgendadoB","Agend_NOK",IF((IFERROR(IFERROR(VLOOKUP(A1203,Agendamento!A:C,3,0),VLOOKUP(B1203,Agendamento!B:C,2,0)&amp;"B"),"Encaixe"))="Encaixe","Encaixe","Não Utilizou"))))</f>
        <v>Não Utilizou</v>
      </c>
      <c r="K1203" s="34" t="str">
        <f>IFERROR(VLOOKUP(L1203,'Base Colaboradores'!C:F,4,0),"PRESTADOR DE SERVIÇOS")</f>
        <v>JORNALISMO</v>
      </c>
      <c r="L1203" s="27" t="s">
        <v>16120</v>
      </c>
      <c r="M1203" s="27" t="s">
        <v>12286</v>
      </c>
      <c r="N1203" s="27" t="s">
        <v>17649</v>
      </c>
    </row>
    <row r="1204" spans="1:14" x14ac:dyDescent="0.25">
      <c r="A1204" s="31"/>
      <c r="B1204" s="31"/>
      <c r="C1204" s="26" t="s">
        <v>460</v>
      </c>
      <c r="D1204" s="27">
        <v>46207</v>
      </c>
      <c r="E1204" s="28"/>
      <c r="F1204" s="28" t="s">
        <v>33</v>
      </c>
      <c r="G1204" s="32" t="s">
        <v>193</v>
      </c>
      <c r="H1204" s="33">
        <v>46068</v>
      </c>
      <c r="I1204" s="31" t="str">
        <f t="shared" si="54"/>
        <v>1 - Primeiro dia</v>
      </c>
      <c r="J1204" s="34" t="str">
        <f>IF(LEN(A1204&amp;B1204)&lt;2,"Não Utilizou",IF((IFERROR(IFERROR(VLOOKUP(A1204,Agendamento!A:C,3,0),VLOOKUP(B1204,Agendamento!B:C,2,0)&amp;"B"),"Encaixe"))="Agendado","Agend_OK",IF((IFERROR(IFERROR(VLOOKUP(A1204,Agendamento!A:C,3,0),VLOOKUP(B1204,Agendamento!B:C,2,0)&amp;"B"),"Encaixe"))="AgendadoB","Agend_NOK",IF((IFERROR(IFERROR(VLOOKUP(A1204,Agendamento!A:C,3,0),VLOOKUP(B1204,Agendamento!B:C,2,0)&amp;"B"),"Encaixe"))="Encaixe","Encaixe","Não Utilizou"))))</f>
        <v>Não Utilizou</v>
      </c>
      <c r="K1204" s="34" t="str">
        <f>IFERROR(VLOOKUP(L1204,'Base Colaboradores'!C:F,4,0),"PRESTADOR DE SERVIÇOS")</f>
        <v>JORNALISMO</v>
      </c>
      <c r="L1204" s="27" t="s">
        <v>16120</v>
      </c>
      <c r="M1204" s="27" t="s">
        <v>12286</v>
      </c>
      <c r="N1204" s="27" t="s">
        <v>17649</v>
      </c>
    </row>
    <row r="1205" spans="1:14" x14ac:dyDescent="0.25">
      <c r="A1205" s="31"/>
      <c r="B1205" s="31"/>
      <c r="C1205" s="26" t="s">
        <v>460</v>
      </c>
      <c r="D1205" s="27">
        <v>46207</v>
      </c>
      <c r="E1205" s="28"/>
      <c r="F1205" s="28" t="s">
        <v>33</v>
      </c>
      <c r="G1205" s="32" t="s">
        <v>193</v>
      </c>
      <c r="H1205" s="33">
        <v>46069</v>
      </c>
      <c r="I1205" s="31" t="str">
        <f t="shared" si="54"/>
        <v>2 - Segundo dia</v>
      </c>
      <c r="J1205" s="34" t="str">
        <f>IF(LEN(A1205&amp;B1205)&lt;2,"Não Utilizou",IF((IFERROR(IFERROR(VLOOKUP(A1205,Agendamento!A:C,3,0),VLOOKUP(B1205,Agendamento!B:C,2,0)&amp;"B"),"Encaixe"))="Agendado","Agend_OK",IF((IFERROR(IFERROR(VLOOKUP(A1205,Agendamento!A:C,3,0),VLOOKUP(B1205,Agendamento!B:C,2,0)&amp;"B"),"Encaixe"))="AgendadoB","Agend_NOK",IF((IFERROR(IFERROR(VLOOKUP(A1205,Agendamento!A:C,3,0),VLOOKUP(B1205,Agendamento!B:C,2,0)&amp;"B"),"Encaixe"))="Encaixe","Encaixe","Não Utilizou"))))</f>
        <v>Não Utilizou</v>
      </c>
      <c r="K1205" s="34" t="str">
        <f>IFERROR(VLOOKUP(L1205,'Base Colaboradores'!C:F,4,0),"PRESTADOR DE SERVIÇOS")</f>
        <v>JORNALISMO</v>
      </c>
      <c r="L1205" s="27" t="s">
        <v>16120</v>
      </c>
      <c r="M1205" s="27" t="s">
        <v>12286</v>
      </c>
      <c r="N1205" s="27" t="s">
        <v>17649</v>
      </c>
    </row>
    <row r="1206" spans="1:14" x14ac:dyDescent="0.25">
      <c r="A1206" s="31"/>
      <c r="B1206" s="31"/>
      <c r="C1206" s="26" t="s">
        <v>460</v>
      </c>
      <c r="D1206" s="27">
        <v>46207</v>
      </c>
      <c r="E1206" s="28"/>
      <c r="F1206" s="28" t="s">
        <v>33</v>
      </c>
      <c r="G1206" s="32" t="s">
        <v>193</v>
      </c>
      <c r="H1206" s="33">
        <v>46070</v>
      </c>
      <c r="I1206" s="31" t="str">
        <f t="shared" si="54"/>
        <v>3 - Terceiro dia</v>
      </c>
      <c r="J1206" s="34" t="str">
        <f>IF(LEN(A1206&amp;B1206)&lt;2,"Não Utilizou",IF((IFERROR(IFERROR(VLOOKUP(A1206,Agendamento!A:C,3,0),VLOOKUP(B1206,Agendamento!B:C,2,0)&amp;"B"),"Encaixe"))="Agendado","Agend_OK",IF((IFERROR(IFERROR(VLOOKUP(A1206,Agendamento!A:C,3,0),VLOOKUP(B1206,Agendamento!B:C,2,0)&amp;"B"),"Encaixe"))="AgendadoB","Agend_NOK",IF((IFERROR(IFERROR(VLOOKUP(A1206,Agendamento!A:C,3,0),VLOOKUP(B1206,Agendamento!B:C,2,0)&amp;"B"),"Encaixe"))="Encaixe","Encaixe","Não Utilizou"))))</f>
        <v>Não Utilizou</v>
      </c>
      <c r="K1206" s="34" t="str">
        <f>IFERROR(VLOOKUP(L1206,'Base Colaboradores'!C:F,4,0),"PRESTADOR DE SERVIÇOS")</f>
        <v>JORNALISMO</v>
      </c>
      <c r="L1206" s="27" t="s">
        <v>16120</v>
      </c>
      <c r="M1206" s="27" t="s">
        <v>12286</v>
      </c>
      <c r="N1206" s="27" t="s">
        <v>17649</v>
      </c>
    </row>
    <row r="1207" spans="1:14" x14ac:dyDescent="0.25">
      <c r="A1207" s="31"/>
      <c r="B1207" s="31"/>
      <c r="C1207" s="26" t="s">
        <v>460</v>
      </c>
      <c r="D1207" s="27">
        <v>46207</v>
      </c>
      <c r="E1207" s="28"/>
      <c r="F1207" s="28" t="s">
        <v>33</v>
      </c>
      <c r="G1207" s="32" t="s">
        <v>193</v>
      </c>
      <c r="H1207" s="33">
        <v>46074</v>
      </c>
      <c r="I1207" s="31" t="str">
        <f t="shared" si="54"/>
        <v>4 - Quarto dia</v>
      </c>
      <c r="J1207" s="34" t="str">
        <f>IF(LEN(A1207&amp;B1207)&lt;2,"Não Utilizou",IF((IFERROR(IFERROR(VLOOKUP(A1207,Agendamento!A:C,3,0),VLOOKUP(B1207,Agendamento!B:C,2,0)&amp;"B"),"Encaixe"))="Agendado","Agend_OK",IF((IFERROR(IFERROR(VLOOKUP(A1207,Agendamento!A:C,3,0),VLOOKUP(B1207,Agendamento!B:C,2,0)&amp;"B"),"Encaixe"))="AgendadoB","Agend_NOK",IF((IFERROR(IFERROR(VLOOKUP(A1207,Agendamento!A:C,3,0),VLOOKUP(B1207,Agendamento!B:C,2,0)&amp;"B"),"Encaixe"))="Encaixe","Encaixe","Não Utilizou"))))</f>
        <v>Não Utilizou</v>
      </c>
      <c r="K1207" s="34" t="str">
        <f>IFERROR(VLOOKUP(L1207,'Base Colaboradores'!C:F,4,0),"PRESTADOR DE SERVIÇOS")</f>
        <v>JORNALISMO</v>
      </c>
      <c r="L1207" s="27" t="s">
        <v>16120</v>
      </c>
      <c r="M1207" s="27" t="s">
        <v>12286</v>
      </c>
      <c r="N1207" s="27" t="s">
        <v>17649</v>
      </c>
    </row>
    <row r="1208" spans="1:14" x14ac:dyDescent="0.25">
      <c r="A1208" s="31"/>
      <c r="B1208" s="31"/>
      <c r="C1208" s="26" t="s">
        <v>347</v>
      </c>
      <c r="D1208" s="27">
        <v>87937</v>
      </c>
      <c r="E1208" s="27"/>
      <c r="F1208" s="27" t="s">
        <v>159</v>
      </c>
      <c r="G1208" s="32" t="s">
        <v>188</v>
      </c>
      <c r="H1208" s="33">
        <v>46068</v>
      </c>
      <c r="I1208" s="31" t="str">
        <f t="shared" si="54"/>
        <v>1 - Primeiro dia</v>
      </c>
      <c r="J1208" s="34" t="str">
        <f>IF(LEN(A1208&amp;B1208)&lt;2,"Não Utilizou",IF((IFERROR(IFERROR(VLOOKUP(A1208,Agendamento!A:C,3,0),VLOOKUP(B1208,Agendamento!B:C,2,0)&amp;"B"),"Encaixe"))="Agendado","Agend_OK",IF((IFERROR(IFERROR(VLOOKUP(A1208,Agendamento!A:C,3,0),VLOOKUP(B1208,Agendamento!B:C,2,0)&amp;"B"),"Encaixe"))="AgendadoB","Agend_NOK",IF((IFERROR(IFERROR(VLOOKUP(A1208,Agendamento!A:C,3,0),VLOOKUP(B1208,Agendamento!B:C,2,0)&amp;"B"),"Encaixe"))="Encaixe","Encaixe","Não Utilizou"))))</f>
        <v>Não Utilizou</v>
      </c>
      <c r="K1208" s="34" t="str">
        <f>IFERROR(VLOOKUP(L1208,'Base Colaboradores'!C:F,4,0),"PRESTADOR DE SERVIÇOS")</f>
        <v>TECNOLOGIA</v>
      </c>
      <c r="L1208" s="27" t="s">
        <v>16317</v>
      </c>
      <c r="M1208" s="27" t="s">
        <v>12397</v>
      </c>
      <c r="N1208" s="27" t="s">
        <v>17583</v>
      </c>
    </row>
    <row r="1209" spans="1:14" x14ac:dyDescent="0.25">
      <c r="A1209" s="31"/>
      <c r="B1209" s="31"/>
      <c r="C1209" s="26" t="s">
        <v>347</v>
      </c>
      <c r="D1209" s="27">
        <v>87937</v>
      </c>
      <c r="E1209" s="27"/>
      <c r="F1209" s="27" t="s">
        <v>159</v>
      </c>
      <c r="G1209" s="32" t="s">
        <v>188</v>
      </c>
      <c r="H1209" s="33">
        <v>46069</v>
      </c>
      <c r="I1209" s="31" t="str">
        <f t="shared" si="54"/>
        <v>2 - Segundo dia</v>
      </c>
      <c r="J1209" s="34" t="str">
        <f>IF(LEN(A1209&amp;B1209)&lt;2,"Não Utilizou",IF((IFERROR(IFERROR(VLOOKUP(A1209,Agendamento!A:C,3,0),VLOOKUP(B1209,Agendamento!B:C,2,0)&amp;"B"),"Encaixe"))="Agendado","Agend_OK",IF((IFERROR(IFERROR(VLOOKUP(A1209,Agendamento!A:C,3,0),VLOOKUP(B1209,Agendamento!B:C,2,0)&amp;"B"),"Encaixe"))="AgendadoB","Agend_NOK",IF((IFERROR(IFERROR(VLOOKUP(A1209,Agendamento!A:C,3,0),VLOOKUP(B1209,Agendamento!B:C,2,0)&amp;"B"),"Encaixe"))="Encaixe","Encaixe","Não Utilizou"))))</f>
        <v>Não Utilizou</v>
      </c>
      <c r="K1209" s="34" t="str">
        <f>IFERROR(VLOOKUP(L1209,'Base Colaboradores'!C:F,4,0),"PRESTADOR DE SERVIÇOS")</f>
        <v>TECNOLOGIA</v>
      </c>
      <c r="L1209" s="27" t="s">
        <v>16317</v>
      </c>
      <c r="M1209" s="27" t="s">
        <v>12397</v>
      </c>
      <c r="N1209" s="27" t="s">
        <v>17583</v>
      </c>
    </row>
    <row r="1210" spans="1:14" x14ac:dyDescent="0.25">
      <c r="A1210" s="31"/>
      <c r="B1210" s="31"/>
      <c r="C1210" s="26" t="s">
        <v>347</v>
      </c>
      <c r="D1210" s="27">
        <v>87937</v>
      </c>
      <c r="E1210" s="27"/>
      <c r="F1210" s="27" t="s">
        <v>159</v>
      </c>
      <c r="G1210" s="32" t="s">
        <v>188</v>
      </c>
      <c r="H1210" s="33">
        <v>46070</v>
      </c>
      <c r="I1210" s="31" t="str">
        <f t="shared" si="54"/>
        <v>3 - Terceiro dia</v>
      </c>
      <c r="J1210" s="34" t="str">
        <f>IF(LEN(A1210&amp;B1210)&lt;2,"Não Utilizou",IF((IFERROR(IFERROR(VLOOKUP(A1210,Agendamento!A:C,3,0),VLOOKUP(B1210,Agendamento!B:C,2,0)&amp;"B"),"Encaixe"))="Agendado","Agend_OK",IF((IFERROR(IFERROR(VLOOKUP(A1210,Agendamento!A:C,3,0),VLOOKUP(B1210,Agendamento!B:C,2,0)&amp;"B"),"Encaixe"))="AgendadoB","Agend_NOK",IF((IFERROR(IFERROR(VLOOKUP(A1210,Agendamento!A:C,3,0),VLOOKUP(B1210,Agendamento!B:C,2,0)&amp;"B"),"Encaixe"))="Encaixe","Encaixe","Não Utilizou"))))</f>
        <v>Não Utilizou</v>
      </c>
      <c r="K1210" s="34" t="str">
        <f>IFERROR(VLOOKUP(L1210,'Base Colaboradores'!C:F,4,0),"PRESTADOR DE SERVIÇOS")</f>
        <v>TECNOLOGIA</v>
      </c>
      <c r="L1210" s="27" t="s">
        <v>16317</v>
      </c>
      <c r="M1210" s="27" t="s">
        <v>12397</v>
      </c>
      <c r="N1210" s="27" t="s">
        <v>17583</v>
      </c>
    </row>
    <row r="1211" spans="1:14" x14ac:dyDescent="0.25">
      <c r="A1211" s="31"/>
      <c r="B1211" s="31"/>
      <c r="C1211" s="26" t="s">
        <v>347</v>
      </c>
      <c r="D1211" s="27">
        <v>87937</v>
      </c>
      <c r="E1211" s="27"/>
      <c r="F1211" s="27" t="s">
        <v>159</v>
      </c>
      <c r="G1211" s="32" t="s">
        <v>188</v>
      </c>
      <c r="H1211" s="33">
        <v>46074</v>
      </c>
      <c r="I1211" s="31" t="str">
        <f t="shared" si="54"/>
        <v>4 - Quarto dia</v>
      </c>
      <c r="J1211" s="34" t="str">
        <f>IF(LEN(A1211&amp;B1211)&lt;2,"Não Utilizou",IF((IFERROR(IFERROR(VLOOKUP(A1211,Agendamento!A:C,3,0),VLOOKUP(B1211,Agendamento!B:C,2,0)&amp;"B"),"Encaixe"))="Agendado","Agend_OK",IF((IFERROR(IFERROR(VLOOKUP(A1211,Agendamento!A:C,3,0),VLOOKUP(B1211,Agendamento!B:C,2,0)&amp;"B"),"Encaixe"))="AgendadoB","Agend_NOK",IF((IFERROR(IFERROR(VLOOKUP(A1211,Agendamento!A:C,3,0),VLOOKUP(B1211,Agendamento!B:C,2,0)&amp;"B"),"Encaixe"))="Encaixe","Encaixe","Não Utilizou"))))</f>
        <v>Não Utilizou</v>
      </c>
      <c r="K1211" s="34" t="str">
        <f>IFERROR(VLOOKUP(L1211,'Base Colaboradores'!C:F,4,0),"PRESTADOR DE SERVIÇOS")</f>
        <v>TECNOLOGIA</v>
      </c>
      <c r="L1211" s="27" t="s">
        <v>16317</v>
      </c>
      <c r="M1211" s="27" t="s">
        <v>12397</v>
      </c>
      <c r="N1211" s="27" t="s">
        <v>17583</v>
      </c>
    </row>
    <row r="1212" spans="1:14" x14ac:dyDescent="0.25">
      <c r="A1212" s="31"/>
      <c r="B1212" s="31"/>
      <c r="C1212" s="26" t="s">
        <v>443</v>
      </c>
      <c r="D1212" s="27">
        <v>92986</v>
      </c>
      <c r="E1212" s="27"/>
      <c r="F1212" s="27" t="s">
        <v>33</v>
      </c>
      <c r="G1212" s="32" t="s">
        <v>34</v>
      </c>
      <c r="H1212" s="33">
        <v>46070</v>
      </c>
      <c r="I1212" s="31" t="str">
        <f t="shared" si="54"/>
        <v>3 - Terceiro dia</v>
      </c>
      <c r="J1212" s="34" t="str">
        <f>IF(LEN(A1212&amp;B1212)&lt;2,"Não Utilizou",IF((IFERROR(IFERROR(VLOOKUP(A1212,Agendamento!A:C,3,0),VLOOKUP(B1212,Agendamento!B:C,2,0)&amp;"B"),"Encaixe"))="Agendado","Agend_OK",IF((IFERROR(IFERROR(VLOOKUP(A1212,Agendamento!A:C,3,0),VLOOKUP(B1212,Agendamento!B:C,2,0)&amp;"B"),"Encaixe"))="AgendadoB","Agend_NOK",IF((IFERROR(IFERROR(VLOOKUP(A1212,Agendamento!A:C,3,0),VLOOKUP(B1212,Agendamento!B:C,2,0)&amp;"B"),"Encaixe"))="Encaixe","Encaixe","Não Utilizou"))))</f>
        <v>Não Utilizou</v>
      </c>
      <c r="K1212" s="34" t="str">
        <f>IFERROR(VLOOKUP(L1212,'Base Colaboradores'!C:F,4,0),"PRESTADOR DE SERVIÇOS")</f>
        <v>TECNOLOGIA</v>
      </c>
      <c r="L1212" s="27" t="s">
        <v>16317</v>
      </c>
      <c r="M1212" s="27" t="s">
        <v>12397</v>
      </c>
      <c r="N1212" s="27" t="s">
        <v>17506</v>
      </c>
    </row>
    <row r="1213" spans="1:14" x14ac:dyDescent="0.25">
      <c r="A1213" s="31"/>
      <c r="B1213" s="31"/>
      <c r="C1213" s="26" t="s">
        <v>443</v>
      </c>
      <c r="D1213" s="27">
        <v>92986</v>
      </c>
      <c r="E1213" s="28"/>
      <c r="F1213" s="28" t="s">
        <v>33</v>
      </c>
      <c r="G1213" s="32" t="s">
        <v>114</v>
      </c>
      <c r="H1213" s="33">
        <v>46070</v>
      </c>
      <c r="I1213" s="31" t="str">
        <f t="shared" si="54"/>
        <v>3 - Terceiro dia</v>
      </c>
      <c r="J1213" s="34" t="str">
        <f>IF(LEN(A1213&amp;B1213)&lt;2,"Não Utilizou",IF((IFERROR(IFERROR(VLOOKUP(A1213,Agendamento!A:C,3,0),VLOOKUP(B1213,Agendamento!B:C,2,0)&amp;"B"),"Encaixe"))="Agendado","Agend_OK",IF((IFERROR(IFERROR(VLOOKUP(A1213,Agendamento!A:C,3,0),VLOOKUP(B1213,Agendamento!B:C,2,0)&amp;"B"),"Encaixe"))="AgendadoB","Agend_NOK",IF((IFERROR(IFERROR(VLOOKUP(A1213,Agendamento!A:C,3,0),VLOOKUP(B1213,Agendamento!B:C,2,0)&amp;"B"),"Encaixe"))="Encaixe","Encaixe","Não Utilizou"))))</f>
        <v>Não Utilizou</v>
      </c>
      <c r="K1213" s="34" t="str">
        <f>IFERROR(VLOOKUP(L1213,'Base Colaboradores'!C:F,4,0),"PRESTADOR DE SERVIÇOS")</f>
        <v>TECNOLOGIA</v>
      </c>
      <c r="L1213" s="27" t="s">
        <v>16317</v>
      </c>
      <c r="M1213" s="27" t="s">
        <v>12397</v>
      </c>
      <c r="N1213" s="27" t="s">
        <v>17506</v>
      </c>
    </row>
    <row r="1214" spans="1:14" x14ac:dyDescent="0.25">
      <c r="A1214" s="31"/>
      <c r="B1214" s="31"/>
      <c r="C1214" s="26" t="s">
        <v>337</v>
      </c>
      <c r="D1214" s="27">
        <v>92096</v>
      </c>
      <c r="E1214" s="27"/>
      <c r="F1214" s="27" t="s">
        <v>159</v>
      </c>
      <c r="G1214" s="32" t="s">
        <v>152</v>
      </c>
      <c r="H1214" s="33">
        <v>46068</v>
      </c>
      <c r="I1214" s="31" t="str">
        <f t="shared" si="54"/>
        <v>1 - Primeiro dia</v>
      </c>
      <c r="J1214" s="34" t="str">
        <f>IF(LEN(A1214&amp;B1214)&lt;2,"Não Utilizou",IF((IFERROR(IFERROR(VLOOKUP(A1214,Agendamento!A:C,3,0),VLOOKUP(B1214,Agendamento!B:C,2,0)&amp;"B"),"Encaixe"))="Agendado","Agend_OK",IF((IFERROR(IFERROR(VLOOKUP(A1214,Agendamento!A:C,3,0),VLOOKUP(B1214,Agendamento!B:C,2,0)&amp;"B"),"Encaixe"))="AgendadoB","Agend_NOK",IF((IFERROR(IFERROR(VLOOKUP(A1214,Agendamento!A:C,3,0),VLOOKUP(B1214,Agendamento!B:C,2,0)&amp;"B"),"Encaixe"))="Encaixe","Encaixe","Não Utilizou"))))</f>
        <v>Não Utilizou</v>
      </c>
      <c r="K1214" s="34" t="str">
        <f>IFERROR(VLOOKUP(L1214,'Base Colaboradores'!C:F,4,0),"PRESTADOR DE SERVIÇOS")</f>
        <v>TECNOLOGIA</v>
      </c>
      <c r="L1214" s="27" t="s">
        <v>16317</v>
      </c>
      <c r="M1214" s="27" t="s">
        <v>12397</v>
      </c>
      <c r="N1214" s="27" t="s">
        <v>17506</v>
      </c>
    </row>
    <row r="1215" spans="1:14" x14ac:dyDescent="0.25">
      <c r="A1215" s="31"/>
      <c r="B1215" s="31"/>
      <c r="C1215" s="26" t="s">
        <v>337</v>
      </c>
      <c r="D1215" s="27">
        <v>92096</v>
      </c>
      <c r="E1215" s="27"/>
      <c r="F1215" s="27" t="s">
        <v>159</v>
      </c>
      <c r="G1215" s="32" t="s">
        <v>152</v>
      </c>
      <c r="H1215" s="33">
        <v>46069</v>
      </c>
      <c r="I1215" s="31" t="str">
        <f t="shared" si="54"/>
        <v>2 - Segundo dia</v>
      </c>
      <c r="J1215" s="34" t="str">
        <f>IF(LEN(A1215&amp;B1215)&lt;2,"Não Utilizou",IF((IFERROR(IFERROR(VLOOKUP(A1215,Agendamento!A:C,3,0),VLOOKUP(B1215,Agendamento!B:C,2,0)&amp;"B"),"Encaixe"))="Agendado","Agend_OK",IF((IFERROR(IFERROR(VLOOKUP(A1215,Agendamento!A:C,3,0),VLOOKUP(B1215,Agendamento!B:C,2,0)&amp;"B"),"Encaixe"))="AgendadoB","Agend_NOK",IF((IFERROR(IFERROR(VLOOKUP(A1215,Agendamento!A:C,3,0),VLOOKUP(B1215,Agendamento!B:C,2,0)&amp;"B"),"Encaixe"))="Encaixe","Encaixe","Não Utilizou"))))</f>
        <v>Não Utilizou</v>
      </c>
      <c r="K1215" s="34" t="str">
        <f>IFERROR(VLOOKUP(L1215,'Base Colaboradores'!C:F,4,0),"PRESTADOR DE SERVIÇOS")</f>
        <v>TECNOLOGIA</v>
      </c>
      <c r="L1215" s="27" t="s">
        <v>16317</v>
      </c>
      <c r="M1215" s="27" t="s">
        <v>12397</v>
      </c>
      <c r="N1215" s="27" t="s">
        <v>17506</v>
      </c>
    </row>
    <row r="1216" spans="1:14" x14ac:dyDescent="0.25">
      <c r="A1216" s="31"/>
      <c r="B1216" s="31"/>
      <c r="C1216" s="26" t="s">
        <v>337</v>
      </c>
      <c r="D1216" s="27">
        <v>92096</v>
      </c>
      <c r="E1216" s="27"/>
      <c r="F1216" s="27" t="s">
        <v>159</v>
      </c>
      <c r="G1216" s="32" t="s">
        <v>152</v>
      </c>
      <c r="H1216" s="33">
        <v>46070</v>
      </c>
      <c r="I1216" s="31" t="str">
        <f t="shared" si="54"/>
        <v>3 - Terceiro dia</v>
      </c>
      <c r="J1216" s="34" t="str">
        <f>IF(LEN(A1216&amp;B1216)&lt;2,"Não Utilizou",IF((IFERROR(IFERROR(VLOOKUP(A1216,Agendamento!A:C,3,0),VLOOKUP(B1216,Agendamento!B:C,2,0)&amp;"B"),"Encaixe"))="Agendado","Agend_OK",IF((IFERROR(IFERROR(VLOOKUP(A1216,Agendamento!A:C,3,0),VLOOKUP(B1216,Agendamento!B:C,2,0)&amp;"B"),"Encaixe"))="AgendadoB","Agend_NOK",IF((IFERROR(IFERROR(VLOOKUP(A1216,Agendamento!A:C,3,0),VLOOKUP(B1216,Agendamento!B:C,2,0)&amp;"B"),"Encaixe"))="Encaixe","Encaixe","Não Utilizou"))))</f>
        <v>Não Utilizou</v>
      </c>
      <c r="K1216" s="34" t="str">
        <f>IFERROR(VLOOKUP(L1216,'Base Colaboradores'!C:F,4,0),"PRESTADOR DE SERVIÇOS")</f>
        <v>TECNOLOGIA</v>
      </c>
      <c r="L1216" s="27" t="s">
        <v>16317</v>
      </c>
      <c r="M1216" s="27" t="s">
        <v>12397</v>
      </c>
      <c r="N1216" s="27" t="s">
        <v>17506</v>
      </c>
    </row>
    <row r="1217" spans="1:14" x14ac:dyDescent="0.25">
      <c r="A1217" s="31"/>
      <c r="B1217" s="31"/>
      <c r="C1217" s="26" t="s">
        <v>337</v>
      </c>
      <c r="D1217" s="27">
        <v>92096</v>
      </c>
      <c r="E1217" s="27"/>
      <c r="F1217" s="27" t="s">
        <v>159</v>
      </c>
      <c r="G1217" s="32" t="s">
        <v>152</v>
      </c>
      <c r="H1217" s="33">
        <v>46074</v>
      </c>
      <c r="I1217" s="31" t="str">
        <f t="shared" si="54"/>
        <v>4 - Quarto dia</v>
      </c>
      <c r="J1217" s="34" t="str">
        <f>IF(LEN(A1217&amp;B1217)&lt;2,"Não Utilizou",IF((IFERROR(IFERROR(VLOOKUP(A1217,Agendamento!A:C,3,0),VLOOKUP(B1217,Agendamento!B:C,2,0)&amp;"B"),"Encaixe"))="Agendado","Agend_OK",IF((IFERROR(IFERROR(VLOOKUP(A1217,Agendamento!A:C,3,0),VLOOKUP(B1217,Agendamento!B:C,2,0)&amp;"B"),"Encaixe"))="AgendadoB","Agend_NOK",IF((IFERROR(IFERROR(VLOOKUP(A1217,Agendamento!A:C,3,0),VLOOKUP(B1217,Agendamento!B:C,2,0)&amp;"B"),"Encaixe"))="Encaixe","Encaixe","Não Utilizou"))))</f>
        <v>Não Utilizou</v>
      </c>
      <c r="K1217" s="34" t="str">
        <f>IFERROR(VLOOKUP(L1217,'Base Colaboradores'!C:F,4,0),"PRESTADOR DE SERVIÇOS")</f>
        <v>TECNOLOGIA</v>
      </c>
      <c r="L1217" s="27" t="s">
        <v>16317</v>
      </c>
      <c r="M1217" s="27" t="s">
        <v>12397</v>
      </c>
      <c r="N1217" s="27" t="s">
        <v>17506</v>
      </c>
    </row>
    <row r="1218" spans="1:14" x14ac:dyDescent="0.25">
      <c r="A1218" s="31"/>
      <c r="B1218" s="31"/>
      <c r="C1218" s="26" t="s">
        <v>320</v>
      </c>
      <c r="D1218" s="27">
        <v>70163</v>
      </c>
      <c r="E1218" s="27"/>
      <c r="F1218" s="27" t="s">
        <v>151</v>
      </c>
      <c r="G1218" s="32" t="s">
        <v>76</v>
      </c>
      <c r="H1218" s="33">
        <v>46068</v>
      </c>
      <c r="I1218" s="31" t="str">
        <f t="shared" si="54"/>
        <v>1 - Primeiro dia</v>
      </c>
      <c r="J1218" s="34" t="str">
        <f>IF(LEN(A1218&amp;B1218)&lt;2,"Não Utilizou",IF((IFERROR(IFERROR(VLOOKUP(A1218,Agendamento!A:C,3,0),VLOOKUP(B1218,Agendamento!B:C,2,0)&amp;"B"),"Encaixe"))="Agendado","Agend_OK",IF((IFERROR(IFERROR(VLOOKUP(A1218,Agendamento!A:C,3,0),VLOOKUP(B1218,Agendamento!B:C,2,0)&amp;"B"),"Encaixe"))="AgendadoB","Agend_NOK",IF((IFERROR(IFERROR(VLOOKUP(A1218,Agendamento!A:C,3,0),VLOOKUP(B1218,Agendamento!B:C,2,0)&amp;"B"),"Encaixe"))="Encaixe","Encaixe","Não Utilizou"))))</f>
        <v>Não Utilizou</v>
      </c>
      <c r="K1218" s="34" t="str">
        <f>IFERROR(VLOOKUP(L1218,'Base Colaboradores'!C:F,4,0),"PRESTADOR DE SERVIÇOS")</f>
        <v>TECNOLOGIA</v>
      </c>
      <c r="L1218" s="27" t="s">
        <v>16155</v>
      </c>
      <c r="M1218" s="27" t="s">
        <v>7015</v>
      </c>
      <c r="N1218" s="27" t="s">
        <v>17486</v>
      </c>
    </row>
    <row r="1219" spans="1:14" x14ac:dyDescent="0.25">
      <c r="A1219" s="31"/>
      <c r="B1219" s="31"/>
      <c r="C1219" s="26" t="s">
        <v>320</v>
      </c>
      <c r="D1219" s="27">
        <v>70163</v>
      </c>
      <c r="E1219" s="27"/>
      <c r="F1219" s="27" t="s">
        <v>151</v>
      </c>
      <c r="G1219" s="32" t="s">
        <v>76</v>
      </c>
      <c r="H1219" s="33">
        <v>46074</v>
      </c>
      <c r="I1219" s="31" t="str">
        <f t="shared" si="54"/>
        <v>4 - Quarto dia</v>
      </c>
      <c r="J1219" s="34" t="str">
        <f>IF(LEN(A1219&amp;B1219)&lt;2,"Não Utilizou",IF((IFERROR(IFERROR(VLOOKUP(A1219,Agendamento!A:C,3,0),VLOOKUP(B1219,Agendamento!B:C,2,0)&amp;"B"),"Encaixe"))="Agendado","Agend_OK",IF((IFERROR(IFERROR(VLOOKUP(A1219,Agendamento!A:C,3,0),VLOOKUP(B1219,Agendamento!B:C,2,0)&amp;"B"),"Encaixe"))="AgendadoB","Agend_NOK",IF((IFERROR(IFERROR(VLOOKUP(A1219,Agendamento!A:C,3,0),VLOOKUP(B1219,Agendamento!B:C,2,0)&amp;"B"),"Encaixe"))="Encaixe","Encaixe","Não Utilizou"))))</f>
        <v>Não Utilizou</v>
      </c>
      <c r="K1219" s="34" t="str">
        <f>IFERROR(VLOOKUP(L1219,'Base Colaboradores'!C:F,4,0),"PRESTADOR DE SERVIÇOS")</f>
        <v>TECNOLOGIA</v>
      </c>
      <c r="L1219" s="27" t="s">
        <v>16155</v>
      </c>
      <c r="M1219" s="27" t="s">
        <v>7015</v>
      </c>
      <c r="N1219" s="27" t="s">
        <v>17486</v>
      </c>
    </row>
    <row r="1220" spans="1:14" x14ac:dyDescent="0.25">
      <c r="A1220" s="31"/>
      <c r="B1220" s="31"/>
      <c r="C1220" s="26" t="s">
        <v>320</v>
      </c>
      <c r="D1220" s="27">
        <v>70163</v>
      </c>
      <c r="E1220" s="27"/>
      <c r="F1220" s="27" t="s">
        <v>159</v>
      </c>
      <c r="G1220" s="32" t="s">
        <v>166</v>
      </c>
      <c r="H1220" s="33">
        <v>46068</v>
      </c>
      <c r="I1220" s="31" t="str">
        <f t="shared" si="54"/>
        <v>1 - Primeiro dia</v>
      </c>
      <c r="J1220" s="34" t="str">
        <f>IF(LEN(A1220&amp;B1220)&lt;2,"Não Utilizou",IF((IFERROR(IFERROR(VLOOKUP(A1220,Agendamento!A:C,3,0),VLOOKUP(B1220,Agendamento!B:C,2,0)&amp;"B"),"Encaixe"))="Agendado","Agend_OK",IF((IFERROR(IFERROR(VLOOKUP(A1220,Agendamento!A:C,3,0),VLOOKUP(B1220,Agendamento!B:C,2,0)&amp;"B"),"Encaixe"))="AgendadoB","Agend_NOK",IF((IFERROR(IFERROR(VLOOKUP(A1220,Agendamento!A:C,3,0),VLOOKUP(B1220,Agendamento!B:C,2,0)&amp;"B"),"Encaixe"))="Encaixe","Encaixe","Não Utilizou"))))</f>
        <v>Não Utilizou</v>
      </c>
      <c r="K1220" s="34" t="str">
        <f>IFERROR(VLOOKUP(L1220,'Base Colaboradores'!C:F,4,0),"PRESTADOR DE SERVIÇOS")</f>
        <v>TECNOLOGIA</v>
      </c>
      <c r="L1220" s="27" t="s">
        <v>16155</v>
      </c>
      <c r="M1220" s="27" t="s">
        <v>7015</v>
      </c>
      <c r="N1220" s="27" t="s">
        <v>17486</v>
      </c>
    </row>
    <row r="1221" spans="1:14" x14ac:dyDescent="0.25">
      <c r="A1221" s="31"/>
      <c r="B1221" s="31"/>
      <c r="C1221" s="26" t="s">
        <v>320</v>
      </c>
      <c r="D1221" s="27">
        <v>70163</v>
      </c>
      <c r="E1221" s="27"/>
      <c r="F1221" s="27" t="s">
        <v>159</v>
      </c>
      <c r="G1221" s="32" t="s">
        <v>166</v>
      </c>
      <c r="H1221" s="33">
        <v>46069</v>
      </c>
      <c r="I1221" s="31" t="str">
        <f t="shared" si="54"/>
        <v>2 - Segundo dia</v>
      </c>
      <c r="J1221" s="34" t="str">
        <f>IF(LEN(A1221&amp;B1221)&lt;2,"Não Utilizou",IF((IFERROR(IFERROR(VLOOKUP(A1221,Agendamento!A:C,3,0),VLOOKUP(B1221,Agendamento!B:C,2,0)&amp;"B"),"Encaixe"))="Agendado","Agend_OK",IF((IFERROR(IFERROR(VLOOKUP(A1221,Agendamento!A:C,3,0),VLOOKUP(B1221,Agendamento!B:C,2,0)&amp;"B"),"Encaixe"))="AgendadoB","Agend_NOK",IF((IFERROR(IFERROR(VLOOKUP(A1221,Agendamento!A:C,3,0),VLOOKUP(B1221,Agendamento!B:C,2,0)&amp;"B"),"Encaixe"))="Encaixe","Encaixe","Não Utilizou"))))</f>
        <v>Não Utilizou</v>
      </c>
      <c r="K1221" s="34" t="str">
        <f>IFERROR(VLOOKUP(L1221,'Base Colaboradores'!C:F,4,0),"PRESTADOR DE SERVIÇOS")</f>
        <v>TECNOLOGIA</v>
      </c>
      <c r="L1221" s="27" t="s">
        <v>16155</v>
      </c>
      <c r="M1221" s="27" t="s">
        <v>7015</v>
      </c>
      <c r="N1221" s="27" t="s">
        <v>17486</v>
      </c>
    </row>
    <row r="1222" spans="1:14" x14ac:dyDescent="0.25">
      <c r="A1222" s="31"/>
      <c r="B1222" s="31"/>
      <c r="C1222" s="26" t="s">
        <v>320</v>
      </c>
      <c r="D1222" s="27">
        <v>70163</v>
      </c>
      <c r="E1222" s="27"/>
      <c r="F1222" s="27" t="s">
        <v>159</v>
      </c>
      <c r="G1222" s="32" t="s">
        <v>166</v>
      </c>
      <c r="H1222" s="33">
        <v>46070</v>
      </c>
      <c r="I1222" s="31" t="str">
        <f t="shared" si="54"/>
        <v>3 - Terceiro dia</v>
      </c>
      <c r="J1222" s="34" t="str">
        <f>IF(LEN(A1222&amp;B1222)&lt;2,"Não Utilizou",IF((IFERROR(IFERROR(VLOOKUP(A1222,Agendamento!A:C,3,0),VLOOKUP(B1222,Agendamento!B:C,2,0)&amp;"B"),"Encaixe"))="Agendado","Agend_OK",IF((IFERROR(IFERROR(VLOOKUP(A1222,Agendamento!A:C,3,0),VLOOKUP(B1222,Agendamento!B:C,2,0)&amp;"B"),"Encaixe"))="AgendadoB","Agend_NOK",IF((IFERROR(IFERROR(VLOOKUP(A1222,Agendamento!A:C,3,0),VLOOKUP(B1222,Agendamento!B:C,2,0)&amp;"B"),"Encaixe"))="Encaixe","Encaixe","Não Utilizou"))))</f>
        <v>Não Utilizou</v>
      </c>
      <c r="K1222" s="34" t="str">
        <f>IFERROR(VLOOKUP(L1222,'Base Colaboradores'!C:F,4,0),"PRESTADOR DE SERVIÇOS")</f>
        <v>TECNOLOGIA</v>
      </c>
      <c r="L1222" s="27" t="s">
        <v>16155</v>
      </c>
      <c r="M1222" s="27" t="s">
        <v>7015</v>
      </c>
      <c r="N1222" s="27" t="s">
        <v>17486</v>
      </c>
    </row>
    <row r="1223" spans="1:14" x14ac:dyDescent="0.25">
      <c r="A1223" s="31"/>
      <c r="B1223" s="31"/>
      <c r="C1223" s="26" t="s">
        <v>320</v>
      </c>
      <c r="D1223" s="27">
        <v>70163</v>
      </c>
      <c r="E1223" s="27"/>
      <c r="F1223" s="27" t="s">
        <v>159</v>
      </c>
      <c r="G1223" s="32" t="s">
        <v>166</v>
      </c>
      <c r="H1223" s="33">
        <v>46074</v>
      </c>
      <c r="I1223" s="31" t="str">
        <f t="shared" si="54"/>
        <v>4 - Quarto dia</v>
      </c>
      <c r="J1223" s="34" t="str">
        <f>IF(LEN(A1223&amp;B1223)&lt;2,"Não Utilizou",IF((IFERROR(IFERROR(VLOOKUP(A1223,Agendamento!A:C,3,0),VLOOKUP(B1223,Agendamento!B:C,2,0)&amp;"B"),"Encaixe"))="Agendado","Agend_OK",IF((IFERROR(IFERROR(VLOOKUP(A1223,Agendamento!A:C,3,0),VLOOKUP(B1223,Agendamento!B:C,2,0)&amp;"B"),"Encaixe"))="AgendadoB","Agend_NOK",IF((IFERROR(IFERROR(VLOOKUP(A1223,Agendamento!A:C,3,0),VLOOKUP(B1223,Agendamento!B:C,2,0)&amp;"B"),"Encaixe"))="Encaixe","Encaixe","Não Utilizou"))))</f>
        <v>Não Utilizou</v>
      </c>
      <c r="K1223" s="34" t="str">
        <f>IFERROR(VLOOKUP(L1223,'Base Colaboradores'!C:F,4,0),"PRESTADOR DE SERVIÇOS")</f>
        <v>TECNOLOGIA</v>
      </c>
      <c r="L1223" s="27" t="s">
        <v>16155</v>
      </c>
      <c r="M1223" s="27" t="s">
        <v>7015</v>
      </c>
      <c r="N1223" s="27" t="s">
        <v>17486</v>
      </c>
    </row>
    <row r="1224" spans="1:14" x14ac:dyDescent="0.25">
      <c r="A1224" s="31"/>
      <c r="B1224" s="31"/>
      <c r="C1224" s="26" t="s">
        <v>463</v>
      </c>
      <c r="D1224" s="27">
        <v>53809</v>
      </c>
      <c r="E1224" s="28"/>
      <c r="F1224" s="28" t="s">
        <v>151</v>
      </c>
      <c r="G1224" s="32" t="s">
        <v>34</v>
      </c>
      <c r="H1224" s="33">
        <v>46068</v>
      </c>
      <c r="I1224" s="31" t="str">
        <f t="shared" si="54"/>
        <v>1 - Primeiro dia</v>
      </c>
      <c r="J1224" s="34" t="str">
        <f>IF(LEN(A1224&amp;B1224)&lt;2,"Não Utilizou",IF((IFERROR(IFERROR(VLOOKUP(A1224,Agendamento!A:C,3,0),VLOOKUP(B1224,Agendamento!B:C,2,0)&amp;"B"),"Encaixe"))="Agendado","Agend_OK",IF((IFERROR(IFERROR(VLOOKUP(A1224,Agendamento!A:C,3,0),VLOOKUP(B1224,Agendamento!B:C,2,0)&amp;"B"),"Encaixe"))="AgendadoB","Agend_NOK",IF((IFERROR(IFERROR(VLOOKUP(A1224,Agendamento!A:C,3,0),VLOOKUP(B1224,Agendamento!B:C,2,0)&amp;"B"),"Encaixe"))="Encaixe","Encaixe","Não Utilizou"))))</f>
        <v>Não Utilizou</v>
      </c>
      <c r="K1224" s="34" t="str">
        <f>IFERROR(VLOOKUP(L1224,'Base Colaboradores'!C:F,4,0),"PRESTADOR DE SERVIÇOS")</f>
        <v>JORNALISMO</v>
      </c>
      <c r="L1224" s="27" t="s">
        <v>16120</v>
      </c>
      <c r="M1224" s="27" t="s">
        <v>12286</v>
      </c>
      <c r="N1224" s="27" t="s">
        <v>17885</v>
      </c>
    </row>
    <row r="1225" spans="1:14" x14ac:dyDescent="0.25">
      <c r="A1225" s="31"/>
      <c r="B1225" s="31"/>
      <c r="C1225" s="26" t="s">
        <v>463</v>
      </c>
      <c r="D1225" s="27">
        <v>53809</v>
      </c>
      <c r="E1225" s="28"/>
      <c r="F1225" s="28" t="s">
        <v>151</v>
      </c>
      <c r="G1225" s="32" t="s">
        <v>34</v>
      </c>
      <c r="H1225" s="33">
        <v>46069</v>
      </c>
      <c r="I1225" s="31" t="str">
        <f t="shared" si="54"/>
        <v>2 - Segundo dia</v>
      </c>
      <c r="J1225" s="34" t="str">
        <f>IF(LEN(A1225&amp;B1225)&lt;2,"Não Utilizou",IF((IFERROR(IFERROR(VLOOKUP(A1225,Agendamento!A:C,3,0),VLOOKUP(B1225,Agendamento!B:C,2,0)&amp;"B"),"Encaixe"))="Agendado","Agend_OK",IF((IFERROR(IFERROR(VLOOKUP(A1225,Agendamento!A:C,3,0),VLOOKUP(B1225,Agendamento!B:C,2,0)&amp;"B"),"Encaixe"))="AgendadoB","Agend_NOK",IF((IFERROR(IFERROR(VLOOKUP(A1225,Agendamento!A:C,3,0),VLOOKUP(B1225,Agendamento!B:C,2,0)&amp;"B"),"Encaixe"))="Encaixe","Encaixe","Não Utilizou"))))</f>
        <v>Não Utilizou</v>
      </c>
      <c r="K1225" s="34" t="str">
        <f>IFERROR(VLOOKUP(L1225,'Base Colaboradores'!C:F,4,0),"PRESTADOR DE SERVIÇOS")</f>
        <v>JORNALISMO</v>
      </c>
      <c r="L1225" s="27" t="s">
        <v>16120</v>
      </c>
      <c r="M1225" s="27" t="s">
        <v>12286</v>
      </c>
      <c r="N1225" s="27" t="s">
        <v>17885</v>
      </c>
    </row>
    <row r="1226" spans="1:14" x14ac:dyDescent="0.25">
      <c r="A1226" s="31"/>
      <c r="B1226" s="31"/>
      <c r="C1226" s="26" t="s">
        <v>463</v>
      </c>
      <c r="D1226" s="27">
        <v>53809</v>
      </c>
      <c r="E1226" s="28"/>
      <c r="F1226" s="28" t="s">
        <v>151</v>
      </c>
      <c r="G1226" s="32" t="s">
        <v>34</v>
      </c>
      <c r="H1226" s="33">
        <v>46070</v>
      </c>
      <c r="I1226" s="31" t="str">
        <f t="shared" si="54"/>
        <v>3 - Terceiro dia</v>
      </c>
      <c r="J1226" s="34" t="str">
        <f>IF(LEN(A1226&amp;B1226)&lt;2,"Não Utilizou",IF((IFERROR(IFERROR(VLOOKUP(A1226,Agendamento!A:C,3,0),VLOOKUP(B1226,Agendamento!B:C,2,0)&amp;"B"),"Encaixe"))="Agendado","Agend_OK",IF((IFERROR(IFERROR(VLOOKUP(A1226,Agendamento!A:C,3,0),VLOOKUP(B1226,Agendamento!B:C,2,0)&amp;"B"),"Encaixe"))="AgendadoB","Agend_NOK",IF((IFERROR(IFERROR(VLOOKUP(A1226,Agendamento!A:C,3,0),VLOOKUP(B1226,Agendamento!B:C,2,0)&amp;"B"),"Encaixe"))="Encaixe","Encaixe","Não Utilizou"))))</f>
        <v>Não Utilizou</v>
      </c>
      <c r="K1226" s="34" t="str">
        <f>IFERROR(VLOOKUP(L1226,'Base Colaboradores'!C:F,4,0),"PRESTADOR DE SERVIÇOS")</f>
        <v>JORNALISMO</v>
      </c>
      <c r="L1226" s="27" t="s">
        <v>16120</v>
      </c>
      <c r="M1226" s="27" t="s">
        <v>12286</v>
      </c>
      <c r="N1226" s="27" t="s">
        <v>17885</v>
      </c>
    </row>
    <row r="1227" spans="1:14" x14ac:dyDescent="0.25">
      <c r="A1227" s="31"/>
      <c r="B1227" s="31"/>
      <c r="C1227" s="26" t="s">
        <v>463</v>
      </c>
      <c r="D1227" s="27">
        <v>53809</v>
      </c>
      <c r="E1227" s="28"/>
      <c r="F1227" s="28" t="s">
        <v>159</v>
      </c>
      <c r="G1227" s="32" t="s">
        <v>162</v>
      </c>
      <c r="H1227" s="33">
        <v>46068</v>
      </c>
      <c r="I1227" s="31" t="str">
        <f t="shared" si="54"/>
        <v>1 - Primeiro dia</v>
      </c>
      <c r="J1227" s="34" t="str">
        <f>IF(LEN(A1227&amp;B1227)&lt;2,"Não Utilizou",IF((IFERROR(IFERROR(VLOOKUP(A1227,Agendamento!A:C,3,0),VLOOKUP(B1227,Agendamento!B:C,2,0)&amp;"B"),"Encaixe"))="Agendado","Agend_OK",IF((IFERROR(IFERROR(VLOOKUP(A1227,Agendamento!A:C,3,0),VLOOKUP(B1227,Agendamento!B:C,2,0)&amp;"B"),"Encaixe"))="AgendadoB","Agend_NOK",IF((IFERROR(IFERROR(VLOOKUP(A1227,Agendamento!A:C,3,0),VLOOKUP(B1227,Agendamento!B:C,2,0)&amp;"B"),"Encaixe"))="Encaixe","Encaixe","Não Utilizou"))))</f>
        <v>Não Utilizou</v>
      </c>
      <c r="K1227" s="34" t="str">
        <f>IFERROR(VLOOKUP(L1227,'Base Colaboradores'!C:F,4,0),"PRESTADOR DE SERVIÇOS")</f>
        <v>JORNALISMO</v>
      </c>
      <c r="L1227" s="27" t="s">
        <v>16120</v>
      </c>
      <c r="M1227" s="27" t="s">
        <v>12286</v>
      </c>
      <c r="N1227" s="27" t="s">
        <v>17885</v>
      </c>
    </row>
    <row r="1228" spans="1:14" x14ac:dyDescent="0.25">
      <c r="A1228" s="31"/>
      <c r="B1228" s="31"/>
      <c r="C1228" s="26" t="s">
        <v>463</v>
      </c>
      <c r="D1228" s="27">
        <v>53809</v>
      </c>
      <c r="E1228" s="28"/>
      <c r="F1228" s="28" t="s">
        <v>159</v>
      </c>
      <c r="G1228" s="32" t="s">
        <v>166</v>
      </c>
      <c r="H1228" s="33">
        <v>46070</v>
      </c>
      <c r="I1228" s="31" t="str">
        <f t="shared" ref="I1228:I1291" si="55">IF(H1228=46068,"1 - Primeiro dia",IF(H1228=46069,"2 - Segundo dia",IF(H1228=46070,"3 - Terceiro dia","4 - Quarto dia")))</f>
        <v>3 - Terceiro dia</v>
      </c>
      <c r="J1228" s="34" t="str">
        <f>IF(LEN(A1228&amp;B1228)&lt;2,"Não Utilizou",IF((IFERROR(IFERROR(VLOOKUP(A1228,Agendamento!A:C,3,0),VLOOKUP(B1228,Agendamento!B:C,2,0)&amp;"B"),"Encaixe"))="Agendado","Agend_OK",IF((IFERROR(IFERROR(VLOOKUP(A1228,Agendamento!A:C,3,0),VLOOKUP(B1228,Agendamento!B:C,2,0)&amp;"B"),"Encaixe"))="AgendadoB","Agend_NOK",IF((IFERROR(IFERROR(VLOOKUP(A1228,Agendamento!A:C,3,0),VLOOKUP(B1228,Agendamento!B:C,2,0)&amp;"B"),"Encaixe"))="Encaixe","Encaixe","Não Utilizou"))))</f>
        <v>Não Utilizou</v>
      </c>
      <c r="K1228" s="34" t="str">
        <f>IFERROR(VLOOKUP(L1228,'Base Colaboradores'!C:F,4,0),"PRESTADOR DE SERVIÇOS")</f>
        <v>JORNALISMO</v>
      </c>
      <c r="L1228" s="27" t="s">
        <v>16120</v>
      </c>
      <c r="M1228" s="27" t="s">
        <v>12286</v>
      </c>
      <c r="N1228" s="27" t="s">
        <v>17885</v>
      </c>
    </row>
    <row r="1229" spans="1:14" x14ac:dyDescent="0.25">
      <c r="A1229" s="31"/>
      <c r="B1229" s="31"/>
      <c r="C1229" s="26" t="s">
        <v>495</v>
      </c>
      <c r="D1229" s="30">
        <v>64636</v>
      </c>
      <c r="E1229" s="28"/>
      <c r="F1229" s="28" t="s">
        <v>151</v>
      </c>
      <c r="G1229" s="32" t="s">
        <v>19282</v>
      </c>
      <c r="H1229" s="33">
        <v>46074</v>
      </c>
      <c r="I1229" s="31" t="str">
        <f t="shared" si="55"/>
        <v>4 - Quarto dia</v>
      </c>
      <c r="J1229" s="34" t="str">
        <f>IF(LEN(A1229&amp;B1229)&lt;2,"Não Utilizou",IF((IFERROR(IFERROR(VLOOKUP(A1229,Agendamento!A:C,3,0),VLOOKUP(B1229,Agendamento!B:C,2,0)&amp;"B"),"Encaixe"))="Agendado","Agend_OK",IF((IFERROR(IFERROR(VLOOKUP(A1229,Agendamento!A:C,3,0),VLOOKUP(B1229,Agendamento!B:C,2,0)&amp;"B"),"Encaixe"))="AgendadoB","Agend_NOK",IF((IFERROR(IFERROR(VLOOKUP(A1229,Agendamento!A:C,3,0),VLOOKUP(B1229,Agendamento!B:C,2,0)&amp;"B"),"Encaixe"))="Encaixe","Encaixe","Não Utilizou"))))</f>
        <v>Não Utilizou</v>
      </c>
      <c r="K1229" s="34" t="str">
        <f>IFERROR(VLOOKUP(L1229,'Base Colaboradores'!C:F,4,0),"PRESTADOR DE SERVIÇOS")</f>
        <v>FINANCAS JURIDICO E INFRAESTRUTURA</v>
      </c>
      <c r="L1229" s="27" t="s">
        <v>16434</v>
      </c>
      <c r="M1229" s="27" t="s">
        <v>15057</v>
      </c>
      <c r="N1229" s="27" t="s">
        <v>17757</v>
      </c>
    </row>
    <row r="1230" spans="1:14" x14ac:dyDescent="0.25">
      <c r="A1230" s="31"/>
      <c r="B1230" s="31"/>
      <c r="C1230" s="26" t="s">
        <v>553</v>
      </c>
      <c r="D1230" s="28"/>
      <c r="E1230" s="27">
        <v>16637174785</v>
      </c>
      <c r="F1230" s="27" t="s">
        <v>151</v>
      </c>
      <c r="G1230" s="32" t="s">
        <v>193</v>
      </c>
      <c r="H1230" s="33">
        <v>46068</v>
      </c>
      <c r="I1230" s="31" t="str">
        <f t="shared" si="55"/>
        <v>1 - Primeiro dia</v>
      </c>
      <c r="J1230" s="34" t="str">
        <f>IF(LEN(A1230&amp;B1230)&lt;2,"Não Utilizou",IF((IFERROR(IFERROR(VLOOKUP(A1230,Agendamento!A:C,3,0),VLOOKUP(B1230,Agendamento!B:C,2,0)&amp;"B"),"Encaixe"))="Agendado","Agend_OK",IF((IFERROR(IFERROR(VLOOKUP(A1230,Agendamento!A:C,3,0),VLOOKUP(B1230,Agendamento!B:C,2,0)&amp;"B"),"Encaixe"))="AgendadoB","Agend_NOK",IF((IFERROR(IFERROR(VLOOKUP(A1230,Agendamento!A:C,3,0),VLOOKUP(B1230,Agendamento!B:C,2,0)&amp;"B"),"Encaixe"))="Encaixe","Encaixe","Não Utilizou"))))</f>
        <v>Não Utilizou</v>
      </c>
      <c r="K1230" s="34" t="str">
        <f>IFERROR(VLOOKUP(L1230,'Base Colaboradores'!C:F,4,0),"PRESTADOR DE SERVIÇOS")</f>
        <v>PRESTADOR DE SERVIÇOS</v>
      </c>
      <c r="L1230" s="27" t="s">
        <v>19298</v>
      </c>
      <c r="M1230" s="27" t="s">
        <v>19218</v>
      </c>
      <c r="N1230" s="27" t="s">
        <v>19218</v>
      </c>
    </row>
    <row r="1231" spans="1:14" x14ac:dyDescent="0.25">
      <c r="A1231" s="31"/>
      <c r="B1231" s="31"/>
      <c r="C1231" s="26" t="s">
        <v>553</v>
      </c>
      <c r="D1231" s="28"/>
      <c r="E1231" s="27">
        <v>16637174785</v>
      </c>
      <c r="F1231" s="27" t="s">
        <v>151</v>
      </c>
      <c r="G1231" s="32" t="s">
        <v>193</v>
      </c>
      <c r="H1231" s="33">
        <v>46074</v>
      </c>
      <c r="I1231" s="31" t="str">
        <f t="shared" si="55"/>
        <v>4 - Quarto dia</v>
      </c>
      <c r="J1231" s="34" t="str">
        <f>IF(LEN(A1231&amp;B1231)&lt;2,"Não Utilizou",IF((IFERROR(IFERROR(VLOOKUP(A1231,Agendamento!A:C,3,0),VLOOKUP(B1231,Agendamento!B:C,2,0)&amp;"B"),"Encaixe"))="Agendado","Agend_OK",IF((IFERROR(IFERROR(VLOOKUP(A1231,Agendamento!A:C,3,0),VLOOKUP(B1231,Agendamento!B:C,2,0)&amp;"B"),"Encaixe"))="AgendadoB","Agend_NOK",IF((IFERROR(IFERROR(VLOOKUP(A1231,Agendamento!A:C,3,0),VLOOKUP(B1231,Agendamento!B:C,2,0)&amp;"B"),"Encaixe"))="Encaixe","Encaixe","Não Utilizou"))))</f>
        <v>Não Utilizou</v>
      </c>
      <c r="K1231" s="34" t="str">
        <f>IFERROR(VLOOKUP(L1231,'Base Colaboradores'!C:F,4,0),"PRESTADOR DE SERVIÇOS")</f>
        <v>PRESTADOR DE SERVIÇOS</v>
      </c>
      <c r="L1231" s="27" t="s">
        <v>19298</v>
      </c>
      <c r="M1231" s="27" t="s">
        <v>19218</v>
      </c>
      <c r="N1231" s="27" t="s">
        <v>19218</v>
      </c>
    </row>
    <row r="1232" spans="1:14" x14ac:dyDescent="0.25">
      <c r="A1232" s="31"/>
      <c r="B1232" s="31"/>
      <c r="C1232" s="26" t="s">
        <v>405</v>
      </c>
      <c r="D1232" s="27">
        <v>41670</v>
      </c>
      <c r="E1232" s="28"/>
      <c r="F1232" s="28" t="s">
        <v>6</v>
      </c>
      <c r="G1232" s="32" t="s">
        <v>34</v>
      </c>
      <c r="H1232" s="33">
        <v>46068</v>
      </c>
      <c r="I1232" s="31" t="str">
        <f t="shared" si="55"/>
        <v>1 - Primeiro dia</v>
      </c>
      <c r="J1232" s="34" t="str">
        <f>IF(LEN(A1232&amp;B1232)&lt;2,"Não Utilizou",IF((IFERROR(IFERROR(VLOOKUP(A1232,Agendamento!A:C,3,0),VLOOKUP(B1232,Agendamento!B:C,2,0)&amp;"B"),"Encaixe"))="Agendado","Agend_OK",IF((IFERROR(IFERROR(VLOOKUP(A1232,Agendamento!A:C,3,0),VLOOKUP(B1232,Agendamento!B:C,2,0)&amp;"B"),"Encaixe"))="AgendadoB","Agend_NOK",IF((IFERROR(IFERROR(VLOOKUP(A1232,Agendamento!A:C,3,0),VLOOKUP(B1232,Agendamento!B:C,2,0)&amp;"B"),"Encaixe"))="Encaixe","Encaixe","Não Utilizou"))))</f>
        <v>Não Utilizou</v>
      </c>
      <c r="K1232" s="34" t="str">
        <f>IFERROR(VLOOKUP(L1232,'Base Colaboradores'!C:F,4,0),"PRESTADOR DE SERVIÇOS")</f>
        <v>JORNALISMO</v>
      </c>
      <c r="L1232" s="27" t="s">
        <v>16228</v>
      </c>
      <c r="M1232" s="27" t="s">
        <v>4622</v>
      </c>
      <c r="N1232" s="27" t="s">
        <v>17483</v>
      </c>
    </row>
    <row r="1233" spans="1:14" x14ac:dyDescent="0.25">
      <c r="A1233" s="31"/>
      <c r="B1233" s="31"/>
      <c r="C1233" s="26" t="s">
        <v>405</v>
      </c>
      <c r="D1233" s="27">
        <v>41670</v>
      </c>
      <c r="E1233" s="28"/>
      <c r="F1233" s="28" t="s">
        <v>6</v>
      </c>
      <c r="G1233" s="32" t="s">
        <v>34</v>
      </c>
      <c r="H1233" s="33">
        <v>46069</v>
      </c>
      <c r="I1233" s="31" t="str">
        <f t="shared" si="55"/>
        <v>2 - Segundo dia</v>
      </c>
      <c r="J1233" s="34" t="str">
        <f>IF(LEN(A1233&amp;B1233)&lt;2,"Não Utilizou",IF((IFERROR(IFERROR(VLOOKUP(A1233,Agendamento!A:C,3,0),VLOOKUP(B1233,Agendamento!B:C,2,0)&amp;"B"),"Encaixe"))="Agendado","Agend_OK",IF((IFERROR(IFERROR(VLOOKUP(A1233,Agendamento!A:C,3,0),VLOOKUP(B1233,Agendamento!B:C,2,0)&amp;"B"),"Encaixe"))="AgendadoB","Agend_NOK",IF((IFERROR(IFERROR(VLOOKUP(A1233,Agendamento!A:C,3,0),VLOOKUP(B1233,Agendamento!B:C,2,0)&amp;"B"),"Encaixe"))="Encaixe","Encaixe","Não Utilizou"))))</f>
        <v>Não Utilizou</v>
      </c>
      <c r="K1233" s="34" t="str">
        <f>IFERROR(VLOOKUP(L1233,'Base Colaboradores'!C:F,4,0),"PRESTADOR DE SERVIÇOS")</f>
        <v>JORNALISMO</v>
      </c>
      <c r="L1233" s="27" t="s">
        <v>16228</v>
      </c>
      <c r="M1233" s="27" t="s">
        <v>4622</v>
      </c>
      <c r="N1233" s="27" t="s">
        <v>17483</v>
      </c>
    </row>
    <row r="1234" spans="1:14" x14ac:dyDescent="0.25">
      <c r="A1234" s="31"/>
      <c r="B1234" s="31"/>
      <c r="C1234" s="26" t="s">
        <v>405</v>
      </c>
      <c r="D1234" s="27">
        <v>41670</v>
      </c>
      <c r="E1234" s="28"/>
      <c r="F1234" s="28" t="s">
        <v>6</v>
      </c>
      <c r="G1234" s="32" t="s">
        <v>34</v>
      </c>
      <c r="H1234" s="33">
        <v>46070</v>
      </c>
      <c r="I1234" s="31" t="str">
        <f t="shared" si="55"/>
        <v>3 - Terceiro dia</v>
      </c>
      <c r="J1234" s="34" t="str">
        <f>IF(LEN(A1234&amp;B1234)&lt;2,"Não Utilizou",IF((IFERROR(IFERROR(VLOOKUP(A1234,Agendamento!A:C,3,0),VLOOKUP(B1234,Agendamento!B:C,2,0)&amp;"B"),"Encaixe"))="Agendado","Agend_OK",IF((IFERROR(IFERROR(VLOOKUP(A1234,Agendamento!A:C,3,0),VLOOKUP(B1234,Agendamento!B:C,2,0)&amp;"B"),"Encaixe"))="AgendadoB","Agend_NOK",IF((IFERROR(IFERROR(VLOOKUP(A1234,Agendamento!A:C,3,0),VLOOKUP(B1234,Agendamento!B:C,2,0)&amp;"B"),"Encaixe"))="Encaixe","Encaixe","Não Utilizou"))))</f>
        <v>Não Utilizou</v>
      </c>
      <c r="K1234" s="34" t="str">
        <f>IFERROR(VLOOKUP(L1234,'Base Colaboradores'!C:F,4,0),"PRESTADOR DE SERVIÇOS")</f>
        <v>JORNALISMO</v>
      </c>
      <c r="L1234" s="27" t="s">
        <v>16228</v>
      </c>
      <c r="M1234" s="27" t="s">
        <v>4622</v>
      </c>
      <c r="N1234" s="27" t="s">
        <v>17483</v>
      </c>
    </row>
    <row r="1235" spans="1:14" x14ac:dyDescent="0.25">
      <c r="A1235" s="31"/>
      <c r="B1235" s="31"/>
      <c r="C1235" s="26" t="s">
        <v>405</v>
      </c>
      <c r="D1235" s="27">
        <v>41670</v>
      </c>
      <c r="E1235" s="28"/>
      <c r="F1235" s="28" t="s">
        <v>151</v>
      </c>
      <c r="G1235" s="32" t="s">
        <v>166</v>
      </c>
      <c r="H1235" s="33">
        <v>46068</v>
      </c>
      <c r="I1235" s="31" t="str">
        <f t="shared" si="55"/>
        <v>1 - Primeiro dia</v>
      </c>
      <c r="J1235" s="34" t="str">
        <f>IF(LEN(A1235&amp;B1235)&lt;2,"Não Utilizou",IF((IFERROR(IFERROR(VLOOKUP(A1235,Agendamento!A:C,3,0),VLOOKUP(B1235,Agendamento!B:C,2,0)&amp;"B"),"Encaixe"))="Agendado","Agend_OK",IF((IFERROR(IFERROR(VLOOKUP(A1235,Agendamento!A:C,3,0),VLOOKUP(B1235,Agendamento!B:C,2,0)&amp;"B"),"Encaixe"))="AgendadoB","Agend_NOK",IF((IFERROR(IFERROR(VLOOKUP(A1235,Agendamento!A:C,3,0),VLOOKUP(B1235,Agendamento!B:C,2,0)&amp;"B"),"Encaixe"))="Encaixe","Encaixe","Não Utilizou"))))</f>
        <v>Não Utilizou</v>
      </c>
      <c r="K1235" s="34" t="str">
        <f>IFERROR(VLOOKUP(L1235,'Base Colaboradores'!C:F,4,0),"PRESTADOR DE SERVIÇOS")</f>
        <v>JORNALISMO</v>
      </c>
      <c r="L1235" s="27" t="s">
        <v>16228</v>
      </c>
      <c r="M1235" s="27" t="s">
        <v>4622</v>
      </c>
      <c r="N1235" s="27" t="s">
        <v>17483</v>
      </c>
    </row>
    <row r="1236" spans="1:14" x14ac:dyDescent="0.25">
      <c r="A1236" s="31"/>
      <c r="B1236" s="31"/>
      <c r="C1236" s="26" t="s">
        <v>405</v>
      </c>
      <c r="D1236" s="27">
        <v>41670</v>
      </c>
      <c r="E1236" s="28"/>
      <c r="F1236" s="28" t="s">
        <v>151</v>
      </c>
      <c r="G1236" s="32" t="s">
        <v>166</v>
      </c>
      <c r="H1236" s="33">
        <v>46069</v>
      </c>
      <c r="I1236" s="31" t="str">
        <f t="shared" si="55"/>
        <v>2 - Segundo dia</v>
      </c>
      <c r="J1236" s="34" t="str">
        <f>IF(LEN(A1236&amp;B1236)&lt;2,"Não Utilizou",IF((IFERROR(IFERROR(VLOOKUP(A1236,Agendamento!A:C,3,0),VLOOKUP(B1236,Agendamento!B:C,2,0)&amp;"B"),"Encaixe"))="Agendado","Agend_OK",IF((IFERROR(IFERROR(VLOOKUP(A1236,Agendamento!A:C,3,0),VLOOKUP(B1236,Agendamento!B:C,2,0)&amp;"B"),"Encaixe"))="AgendadoB","Agend_NOK",IF((IFERROR(IFERROR(VLOOKUP(A1236,Agendamento!A:C,3,0),VLOOKUP(B1236,Agendamento!B:C,2,0)&amp;"B"),"Encaixe"))="Encaixe","Encaixe","Não Utilizou"))))</f>
        <v>Não Utilizou</v>
      </c>
      <c r="K1236" s="34" t="str">
        <f>IFERROR(VLOOKUP(L1236,'Base Colaboradores'!C:F,4,0),"PRESTADOR DE SERVIÇOS")</f>
        <v>JORNALISMO</v>
      </c>
      <c r="L1236" s="27" t="s">
        <v>16228</v>
      </c>
      <c r="M1236" s="27" t="s">
        <v>4622</v>
      </c>
      <c r="N1236" s="27" t="s">
        <v>17483</v>
      </c>
    </row>
    <row r="1237" spans="1:14" x14ac:dyDescent="0.25">
      <c r="A1237" s="31"/>
      <c r="B1237" s="31"/>
      <c r="C1237" s="26" t="s">
        <v>405</v>
      </c>
      <c r="D1237" s="27">
        <v>41670</v>
      </c>
      <c r="E1237" s="28"/>
      <c r="F1237" s="28" t="s">
        <v>151</v>
      </c>
      <c r="G1237" s="32" t="s">
        <v>166</v>
      </c>
      <c r="H1237" s="33">
        <v>46070</v>
      </c>
      <c r="I1237" s="31" t="str">
        <f t="shared" si="55"/>
        <v>3 - Terceiro dia</v>
      </c>
      <c r="J1237" s="34" t="str">
        <f>IF(LEN(A1237&amp;B1237)&lt;2,"Não Utilizou",IF((IFERROR(IFERROR(VLOOKUP(A1237,Agendamento!A:C,3,0),VLOOKUP(B1237,Agendamento!B:C,2,0)&amp;"B"),"Encaixe"))="Agendado","Agend_OK",IF((IFERROR(IFERROR(VLOOKUP(A1237,Agendamento!A:C,3,0),VLOOKUP(B1237,Agendamento!B:C,2,0)&amp;"B"),"Encaixe"))="AgendadoB","Agend_NOK",IF((IFERROR(IFERROR(VLOOKUP(A1237,Agendamento!A:C,3,0),VLOOKUP(B1237,Agendamento!B:C,2,0)&amp;"B"),"Encaixe"))="Encaixe","Encaixe","Não Utilizou"))))</f>
        <v>Não Utilizou</v>
      </c>
      <c r="K1237" s="34" t="str">
        <f>IFERROR(VLOOKUP(L1237,'Base Colaboradores'!C:F,4,0),"PRESTADOR DE SERVIÇOS")</f>
        <v>JORNALISMO</v>
      </c>
      <c r="L1237" s="27" t="s">
        <v>16228</v>
      </c>
      <c r="M1237" s="27" t="s">
        <v>4622</v>
      </c>
      <c r="N1237" s="27" t="s">
        <v>17483</v>
      </c>
    </row>
    <row r="1238" spans="1:14" x14ac:dyDescent="0.25">
      <c r="A1238" s="31"/>
      <c r="B1238" s="31"/>
      <c r="C1238" s="26" t="s">
        <v>544</v>
      </c>
      <c r="D1238" s="27">
        <v>36501</v>
      </c>
      <c r="E1238" s="28"/>
      <c r="F1238" s="28" t="s">
        <v>6</v>
      </c>
      <c r="G1238" s="32" t="s">
        <v>34</v>
      </c>
      <c r="H1238" s="33">
        <v>46068</v>
      </c>
      <c r="I1238" s="31" t="str">
        <f t="shared" si="55"/>
        <v>1 - Primeiro dia</v>
      </c>
      <c r="J1238" s="34" t="str">
        <f>IF(LEN(A1238&amp;B1238)&lt;2,"Não Utilizou",IF((IFERROR(IFERROR(VLOOKUP(A1238,Agendamento!A:C,3,0),VLOOKUP(B1238,Agendamento!B:C,2,0)&amp;"B"),"Encaixe"))="Agendado","Agend_OK",IF((IFERROR(IFERROR(VLOOKUP(A1238,Agendamento!A:C,3,0),VLOOKUP(B1238,Agendamento!B:C,2,0)&amp;"B"),"Encaixe"))="AgendadoB","Agend_NOK",IF((IFERROR(IFERROR(VLOOKUP(A1238,Agendamento!A:C,3,0),VLOOKUP(B1238,Agendamento!B:C,2,0)&amp;"B"),"Encaixe"))="Encaixe","Encaixe","Não Utilizou"))))</f>
        <v>Não Utilizou</v>
      </c>
      <c r="K1238" s="34" t="str">
        <f>IFERROR(VLOOKUP(L1238,'Base Colaboradores'!C:F,4,0),"PRESTADOR DE SERVIÇOS")</f>
        <v>JORNALISMO</v>
      </c>
      <c r="L1238" s="27" t="s">
        <v>16228</v>
      </c>
      <c r="M1238" s="27" t="s">
        <v>4622</v>
      </c>
      <c r="N1238" s="27" t="s">
        <v>17766</v>
      </c>
    </row>
    <row r="1239" spans="1:14" x14ac:dyDescent="0.25">
      <c r="A1239" s="31"/>
      <c r="B1239" s="31"/>
      <c r="C1239" s="26" t="s">
        <v>544</v>
      </c>
      <c r="D1239" s="27">
        <v>36501</v>
      </c>
      <c r="E1239" s="28"/>
      <c r="F1239" s="28" t="s">
        <v>6</v>
      </c>
      <c r="G1239" s="32" t="s">
        <v>34</v>
      </c>
      <c r="H1239" s="33">
        <v>46069</v>
      </c>
      <c r="I1239" s="31" t="str">
        <f t="shared" si="55"/>
        <v>2 - Segundo dia</v>
      </c>
      <c r="J1239" s="34" t="str">
        <f>IF(LEN(A1239&amp;B1239)&lt;2,"Não Utilizou",IF((IFERROR(IFERROR(VLOOKUP(A1239,Agendamento!A:C,3,0),VLOOKUP(B1239,Agendamento!B:C,2,0)&amp;"B"),"Encaixe"))="Agendado","Agend_OK",IF((IFERROR(IFERROR(VLOOKUP(A1239,Agendamento!A:C,3,0),VLOOKUP(B1239,Agendamento!B:C,2,0)&amp;"B"),"Encaixe"))="AgendadoB","Agend_NOK",IF((IFERROR(IFERROR(VLOOKUP(A1239,Agendamento!A:C,3,0),VLOOKUP(B1239,Agendamento!B:C,2,0)&amp;"B"),"Encaixe"))="Encaixe","Encaixe","Não Utilizou"))))</f>
        <v>Não Utilizou</v>
      </c>
      <c r="K1239" s="34" t="str">
        <f>IFERROR(VLOOKUP(L1239,'Base Colaboradores'!C:F,4,0),"PRESTADOR DE SERVIÇOS")</f>
        <v>JORNALISMO</v>
      </c>
      <c r="L1239" s="27" t="s">
        <v>16228</v>
      </c>
      <c r="M1239" s="27" t="s">
        <v>4622</v>
      </c>
      <c r="N1239" s="27" t="s">
        <v>17766</v>
      </c>
    </row>
    <row r="1240" spans="1:14" x14ac:dyDescent="0.25">
      <c r="A1240" s="31"/>
      <c r="B1240" s="31"/>
      <c r="C1240" s="26" t="s">
        <v>544</v>
      </c>
      <c r="D1240" s="27">
        <v>36501</v>
      </c>
      <c r="E1240" s="28"/>
      <c r="F1240" s="28" t="s">
        <v>6</v>
      </c>
      <c r="G1240" s="32" t="s">
        <v>34</v>
      </c>
      <c r="H1240" s="33">
        <v>46070</v>
      </c>
      <c r="I1240" s="31" t="str">
        <f t="shared" si="55"/>
        <v>3 - Terceiro dia</v>
      </c>
      <c r="J1240" s="34" t="str">
        <f>IF(LEN(A1240&amp;B1240)&lt;2,"Não Utilizou",IF((IFERROR(IFERROR(VLOOKUP(A1240,Agendamento!A:C,3,0),VLOOKUP(B1240,Agendamento!B:C,2,0)&amp;"B"),"Encaixe"))="Agendado","Agend_OK",IF((IFERROR(IFERROR(VLOOKUP(A1240,Agendamento!A:C,3,0),VLOOKUP(B1240,Agendamento!B:C,2,0)&amp;"B"),"Encaixe"))="AgendadoB","Agend_NOK",IF((IFERROR(IFERROR(VLOOKUP(A1240,Agendamento!A:C,3,0),VLOOKUP(B1240,Agendamento!B:C,2,0)&amp;"B"),"Encaixe"))="Encaixe","Encaixe","Não Utilizou"))))</f>
        <v>Não Utilizou</v>
      </c>
      <c r="K1240" s="34" t="str">
        <f>IFERROR(VLOOKUP(L1240,'Base Colaboradores'!C:F,4,0),"PRESTADOR DE SERVIÇOS")</f>
        <v>JORNALISMO</v>
      </c>
      <c r="L1240" s="27" t="s">
        <v>16228</v>
      </c>
      <c r="M1240" s="27" t="s">
        <v>4622</v>
      </c>
      <c r="N1240" s="27" t="s">
        <v>17766</v>
      </c>
    </row>
    <row r="1241" spans="1:14" x14ac:dyDescent="0.25">
      <c r="A1241" s="31"/>
      <c r="B1241" s="31"/>
      <c r="C1241" s="26" t="s">
        <v>544</v>
      </c>
      <c r="D1241" s="27">
        <v>36501</v>
      </c>
      <c r="E1241" s="28"/>
      <c r="F1241" s="28" t="s">
        <v>151</v>
      </c>
      <c r="G1241" s="32" t="s">
        <v>188</v>
      </c>
      <c r="H1241" s="33">
        <v>46068</v>
      </c>
      <c r="I1241" s="31" t="str">
        <f t="shared" si="55"/>
        <v>1 - Primeiro dia</v>
      </c>
      <c r="J1241" s="34" t="str">
        <f>IF(LEN(A1241&amp;B1241)&lt;2,"Não Utilizou",IF((IFERROR(IFERROR(VLOOKUP(A1241,Agendamento!A:C,3,0),VLOOKUP(B1241,Agendamento!B:C,2,0)&amp;"B"),"Encaixe"))="Agendado","Agend_OK",IF((IFERROR(IFERROR(VLOOKUP(A1241,Agendamento!A:C,3,0),VLOOKUP(B1241,Agendamento!B:C,2,0)&amp;"B"),"Encaixe"))="AgendadoB","Agend_NOK",IF((IFERROR(IFERROR(VLOOKUP(A1241,Agendamento!A:C,3,0),VLOOKUP(B1241,Agendamento!B:C,2,0)&amp;"B"),"Encaixe"))="Encaixe","Encaixe","Não Utilizou"))))</f>
        <v>Não Utilizou</v>
      </c>
      <c r="K1241" s="34" t="str">
        <f>IFERROR(VLOOKUP(L1241,'Base Colaboradores'!C:F,4,0),"PRESTADOR DE SERVIÇOS")</f>
        <v>JORNALISMO</v>
      </c>
      <c r="L1241" s="27" t="s">
        <v>16228</v>
      </c>
      <c r="M1241" s="27" t="s">
        <v>4622</v>
      </c>
      <c r="N1241" s="27" t="s">
        <v>17766</v>
      </c>
    </row>
    <row r="1242" spans="1:14" x14ac:dyDescent="0.25">
      <c r="A1242" s="31"/>
      <c r="B1242" s="31"/>
      <c r="C1242" s="26" t="s">
        <v>544</v>
      </c>
      <c r="D1242" s="27">
        <v>36501</v>
      </c>
      <c r="E1242" s="28"/>
      <c r="F1242" s="28" t="s">
        <v>151</v>
      </c>
      <c r="G1242" s="32" t="s">
        <v>188</v>
      </c>
      <c r="H1242" s="33">
        <v>46069</v>
      </c>
      <c r="I1242" s="31" t="str">
        <f t="shared" si="55"/>
        <v>2 - Segundo dia</v>
      </c>
      <c r="J1242" s="34" t="str">
        <f>IF(LEN(A1242&amp;B1242)&lt;2,"Não Utilizou",IF((IFERROR(IFERROR(VLOOKUP(A1242,Agendamento!A:C,3,0),VLOOKUP(B1242,Agendamento!B:C,2,0)&amp;"B"),"Encaixe"))="Agendado","Agend_OK",IF((IFERROR(IFERROR(VLOOKUP(A1242,Agendamento!A:C,3,0),VLOOKUP(B1242,Agendamento!B:C,2,0)&amp;"B"),"Encaixe"))="AgendadoB","Agend_NOK",IF((IFERROR(IFERROR(VLOOKUP(A1242,Agendamento!A:C,3,0),VLOOKUP(B1242,Agendamento!B:C,2,0)&amp;"B"),"Encaixe"))="Encaixe","Encaixe","Não Utilizou"))))</f>
        <v>Não Utilizou</v>
      </c>
      <c r="K1242" s="34" t="str">
        <f>IFERROR(VLOOKUP(L1242,'Base Colaboradores'!C:F,4,0),"PRESTADOR DE SERVIÇOS")</f>
        <v>JORNALISMO</v>
      </c>
      <c r="L1242" s="27" t="s">
        <v>16228</v>
      </c>
      <c r="M1242" s="27" t="s">
        <v>4622</v>
      </c>
      <c r="N1242" s="27" t="s">
        <v>17766</v>
      </c>
    </row>
    <row r="1243" spans="1:14" x14ac:dyDescent="0.25">
      <c r="A1243" s="31"/>
      <c r="B1243" s="31"/>
      <c r="C1243" s="26" t="s">
        <v>544</v>
      </c>
      <c r="D1243" s="27">
        <v>36501</v>
      </c>
      <c r="E1243" s="28"/>
      <c r="F1243" s="28" t="s">
        <v>151</v>
      </c>
      <c r="G1243" s="32" t="s">
        <v>188</v>
      </c>
      <c r="H1243" s="33">
        <v>46070</v>
      </c>
      <c r="I1243" s="31" t="str">
        <f t="shared" si="55"/>
        <v>3 - Terceiro dia</v>
      </c>
      <c r="J1243" s="34" t="str">
        <f>IF(LEN(A1243&amp;B1243)&lt;2,"Não Utilizou",IF((IFERROR(IFERROR(VLOOKUP(A1243,Agendamento!A:C,3,0),VLOOKUP(B1243,Agendamento!B:C,2,0)&amp;"B"),"Encaixe"))="Agendado","Agend_OK",IF((IFERROR(IFERROR(VLOOKUP(A1243,Agendamento!A:C,3,0),VLOOKUP(B1243,Agendamento!B:C,2,0)&amp;"B"),"Encaixe"))="AgendadoB","Agend_NOK",IF((IFERROR(IFERROR(VLOOKUP(A1243,Agendamento!A:C,3,0),VLOOKUP(B1243,Agendamento!B:C,2,0)&amp;"B"),"Encaixe"))="Encaixe","Encaixe","Não Utilizou"))))</f>
        <v>Não Utilizou</v>
      </c>
      <c r="K1243" s="34" t="str">
        <f>IFERROR(VLOOKUP(L1243,'Base Colaboradores'!C:F,4,0),"PRESTADOR DE SERVIÇOS")</f>
        <v>JORNALISMO</v>
      </c>
      <c r="L1243" s="27" t="s">
        <v>16228</v>
      </c>
      <c r="M1243" s="27" t="s">
        <v>4622</v>
      </c>
      <c r="N1243" s="27" t="s">
        <v>17766</v>
      </c>
    </row>
    <row r="1244" spans="1:14" x14ac:dyDescent="0.25">
      <c r="A1244" s="31"/>
      <c r="B1244" s="31"/>
      <c r="C1244" s="26" t="s">
        <v>406</v>
      </c>
      <c r="D1244" s="27">
        <v>66088</v>
      </c>
      <c r="E1244" s="28"/>
      <c r="F1244" s="28" t="s">
        <v>33</v>
      </c>
      <c r="G1244" s="32" t="s">
        <v>76</v>
      </c>
      <c r="H1244" s="33">
        <v>46068</v>
      </c>
      <c r="I1244" s="31" t="str">
        <f t="shared" si="55"/>
        <v>1 - Primeiro dia</v>
      </c>
      <c r="J1244" s="34" t="str">
        <f>IF(LEN(A1244&amp;B1244)&lt;2,"Não Utilizou",IF((IFERROR(IFERROR(VLOOKUP(A1244,Agendamento!A:C,3,0),VLOOKUP(B1244,Agendamento!B:C,2,0)&amp;"B"),"Encaixe"))="Agendado","Agend_OK",IF((IFERROR(IFERROR(VLOOKUP(A1244,Agendamento!A:C,3,0),VLOOKUP(B1244,Agendamento!B:C,2,0)&amp;"B"),"Encaixe"))="AgendadoB","Agend_NOK",IF((IFERROR(IFERROR(VLOOKUP(A1244,Agendamento!A:C,3,0),VLOOKUP(B1244,Agendamento!B:C,2,0)&amp;"B"),"Encaixe"))="Encaixe","Encaixe","Não Utilizou"))))</f>
        <v>Não Utilizou</v>
      </c>
      <c r="K1244" s="34" t="str">
        <f>IFERROR(VLOOKUP(L1244,'Base Colaboradores'!C:F,4,0),"PRESTADOR DE SERVIÇOS")</f>
        <v>JORNALISMO</v>
      </c>
      <c r="L1244" s="27" t="s">
        <v>16120</v>
      </c>
      <c r="M1244" s="27" t="s">
        <v>12286</v>
      </c>
      <c r="N1244" s="27" t="s">
        <v>17862</v>
      </c>
    </row>
    <row r="1245" spans="1:14" x14ac:dyDescent="0.25">
      <c r="A1245" s="31"/>
      <c r="B1245" s="31"/>
      <c r="C1245" s="26" t="s">
        <v>406</v>
      </c>
      <c r="D1245" s="27">
        <v>66088</v>
      </c>
      <c r="E1245" s="28"/>
      <c r="F1245" s="28" t="s">
        <v>33</v>
      </c>
      <c r="G1245" s="32" t="s">
        <v>76</v>
      </c>
      <c r="H1245" s="33">
        <v>46069</v>
      </c>
      <c r="I1245" s="31" t="str">
        <f t="shared" si="55"/>
        <v>2 - Segundo dia</v>
      </c>
      <c r="J1245" s="34" t="str">
        <f>IF(LEN(A1245&amp;B1245)&lt;2,"Não Utilizou",IF((IFERROR(IFERROR(VLOOKUP(A1245,Agendamento!A:C,3,0),VLOOKUP(B1245,Agendamento!B:C,2,0)&amp;"B"),"Encaixe"))="Agendado","Agend_OK",IF((IFERROR(IFERROR(VLOOKUP(A1245,Agendamento!A:C,3,0),VLOOKUP(B1245,Agendamento!B:C,2,0)&amp;"B"),"Encaixe"))="AgendadoB","Agend_NOK",IF((IFERROR(IFERROR(VLOOKUP(A1245,Agendamento!A:C,3,0),VLOOKUP(B1245,Agendamento!B:C,2,0)&amp;"B"),"Encaixe"))="Encaixe","Encaixe","Não Utilizou"))))</f>
        <v>Não Utilizou</v>
      </c>
      <c r="K1245" s="34" t="str">
        <f>IFERROR(VLOOKUP(L1245,'Base Colaboradores'!C:F,4,0),"PRESTADOR DE SERVIÇOS")</f>
        <v>JORNALISMO</v>
      </c>
      <c r="L1245" s="27" t="s">
        <v>16120</v>
      </c>
      <c r="M1245" s="27" t="s">
        <v>12286</v>
      </c>
      <c r="N1245" s="27" t="s">
        <v>17862</v>
      </c>
    </row>
    <row r="1246" spans="1:14" x14ac:dyDescent="0.25">
      <c r="A1246" s="31"/>
      <c r="B1246" s="31"/>
      <c r="C1246" s="26" t="s">
        <v>406</v>
      </c>
      <c r="D1246" s="27">
        <v>66088</v>
      </c>
      <c r="E1246" s="28"/>
      <c r="F1246" s="28" t="s">
        <v>33</v>
      </c>
      <c r="G1246" s="32" t="s">
        <v>76</v>
      </c>
      <c r="H1246" s="33">
        <v>46070</v>
      </c>
      <c r="I1246" s="31" t="str">
        <f t="shared" si="55"/>
        <v>3 - Terceiro dia</v>
      </c>
      <c r="J1246" s="34" t="str">
        <f>IF(LEN(A1246&amp;B1246)&lt;2,"Não Utilizou",IF((IFERROR(IFERROR(VLOOKUP(A1246,Agendamento!A:C,3,0),VLOOKUP(B1246,Agendamento!B:C,2,0)&amp;"B"),"Encaixe"))="Agendado","Agend_OK",IF((IFERROR(IFERROR(VLOOKUP(A1246,Agendamento!A:C,3,0),VLOOKUP(B1246,Agendamento!B:C,2,0)&amp;"B"),"Encaixe"))="AgendadoB","Agend_NOK",IF((IFERROR(IFERROR(VLOOKUP(A1246,Agendamento!A:C,3,0),VLOOKUP(B1246,Agendamento!B:C,2,0)&amp;"B"),"Encaixe"))="Encaixe","Encaixe","Não Utilizou"))))</f>
        <v>Não Utilizou</v>
      </c>
      <c r="K1246" s="34" t="str">
        <f>IFERROR(VLOOKUP(L1246,'Base Colaboradores'!C:F,4,0),"PRESTADOR DE SERVIÇOS")</f>
        <v>JORNALISMO</v>
      </c>
      <c r="L1246" s="27" t="s">
        <v>16120</v>
      </c>
      <c r="M1246" s="27" t="s">
        <v>12286</v>
      </c>
      <c r="N1246" s="27" t="s">
        <v>17862</v>
      </c>
    </row>
    <row r="1247" spans="1:14" x14ac:dyDescent="0.25">
      <c r="A1247" s="31"/>
      <c r="B1247" s="31"/>
      <c r="C1247" s="26" t="s">
        <v>406</v>
      </c>
      <c r="D1247" s="27">
        <v>66088</v>
      </c>
      <c r="E1247" s="28"/>
      <c r="F1247" s="28" t="s">
        <v>159</v>
      </c>
      <c r="G1247" s="32" t="s">
        <v>178</v>
      </c>
      <c r="H1247" s="33">
        <v>46068</v>
      </c>
      <c r="I1247" s="31" t="str">
        <f t="shared" si="55"/>
        <v>1 - Primeiro dia</v>
      </c>
      <c r="J1247" s="34" t="str">
        <f>IF(LEN(A1247&amp;B1247)&lt;2,"Não Utilizou",IF((IFERROR(IFERROR(VLOOKUP(A1247,Agendamento!A:C,3,0),VLOOKUP(B1247,Agendamento!B:C,2,0)&amp;"B"),"Encaixe"))="Agendado","Agend_OK",IF((IFERROR(IFERROR(VLOOKUP(A1247,Agendamento!A:C,3,0),VLOOKUP(B1247,Agendamento!B:C,2,0)&amp;"B"),"Encaixe"))="AgendadoB","Agend_NOK",IF((IFERROR(IFERROR(VLOOKUP(A1247,Agendamento!A:C,3,0),VLOOKUP(B1247,Agendamento!B:C,2,0)&amp;"B"),"Encaixe"))="Encaixe","Encaixe","Não Utilizou"))))</f>
        <v>Não Utilizou</v>
      </c>
      <c r="K1247" s="34" t="str">
        <f>IFERROR(VLOOKUP(L1247,'Base Colaboradores'!C:F,4,0),"PRESTADOR DE SERVIÇOS")</f>
        <v>JORNALISMO</v>
      </c>
      <c r="L1247" s="27" t="s">
        <v>16120</v>
      </c>
      <c r="M1247" s="27" t="s">
        <v>12286</v>
      </c>
      <c r="N1247" s="27" t="s">
        <v>17862</v>
      </c>
    </row>
    <row r="1248" spans="1:14" x14ac:dyDescent="0.25">
      <c r="A1248" s="31"/>
      <c r="B1248" s="31"/>
      <c r="C1248" s="26" t="s">
        <v>406</v>
      </c>
      <c r="D1248" s="27">
        <v>66088</v>
      </c>
      <c r="E1248" s="28"/>
      <c r="F1248" s="28" t="s">
        <v>159</v>
      </c>
      <c r="G1248" s="32" t="s">
        <v>178</v>
      </c>
      <c r="H1248" s="33">
        <v>46069</v>
      </c>
      <c r="I1248" s="31" t="str">
        <f t="shared" si="55"/>
        <v>2 - Segundo dia</v>
      </c>
      <c r="J1248" s="34" t="str">
        <f>IF(LEN(A1248&amp;B1248)&lt;2,"Não Utilizou",IF((IFERROR(IFERROR(VLOOKUP(A1248,Agendamento!A:C,3,0),VLOOKUP(B1248,Agendamento!B:C,2,0)&amp;"B"),"Encaixe"))="Agendado","Agend_OK",IF((IFERROR(IFERROR(VLOOKUP(A1248,Agendamento!A:C,3,0),VLOOKUP(B1248,Agendamento!B:C,2,0)&amp;"B"),"Encaixe"))="AgendadoB","Agend_NOK",IF((IFERROR(IFERROR(VLOOKUP(A1248,Agendamento!A:C,3,0),VLOOKUP(B1248,Agendamento!B:C,2,0)&amp;"B"),"Encaixe"))="Encaixe","Encaixe","Não Utilizou"))))</f>
        <v>Não Utilizou</v>
      </c>
      <c r="K1248" s="34" t="str">
        <f>IFERROR(VLOOKUP(L1248,'Base Colaboradores'!C:F,4,0),"PRESTADOR DE SERVIÇOS")</f>
        <v>JORNALISMO</v>
      </c>
      <c r="L1248" s="27" t="s">
        <v>16120</v>
      </c>
      <c r="M1248" s="27" t="s">
        <v>12286</v>
      </c>
      <c r="N1248" s="27" t="s">
        <v>17862</v>
      </c>
    </row>
    <row r="1249" spans="1:14" x14ac:dyDescent="0.25">
      <c r="A1249" s="31"/>
      <c r="B1249" s="31"/>
      <c r="C1249" s="26" t="s">
        <v>406</v>
      </c>
      <c r="D1249" s="27">
        <v>66088</v>
      </c>
      <c r="E1249" s="28"/>
      <c r="F1249" s="28" t="s">
        <v>159</v>
      </c>
      <c r="G1249" s="32" t="s">
        <v>178</v>
      </c>
      <c r="H1249" s="33">
        <v>46070</v>
      </c>
      <c r="I1249" s="31" t="str">
        <f t="shared" si="55"/>
        <v>3 - Terceiro dia</v>
      </c>
      <c r="J1249" s="34" t="str">
        <f>IF(LEN(A1249&amp;B1249)&lt;2,"Não Utilizou",IF((IFERROR(IFERROR(VLOOKUP(A1249,Agendamento!A:C,3,0),VLOOKUP(B1249,Agendamento!B:C,2,0)&amp;"B"),"Encaixe"))="Agendado","Agend_OK",IF((IFERROR(IFERROR(VLOOKUP(A1249,Agendamento!A:C,3,0),VLOOKUP(B1249,Agendamento!B:C,2,0)&amp;"B"),"Encaixe"))="AgendadoB","Agend_NOK",IF((IFERROR(IFERROR(VLOOKUP(A1249,Agendamento!A:C,3,0),VLOOKUP(B1249,Agendamento!B:C,2,0)&amp;"B"),"Encaixe"))="Encaixe","Encaixe","Não Utilizou"))))</f>
        <v>Não Utilizou</v>
      </c>
      <c r="K1249" s="34" t="str">
        <f>IFERROR(VLOOKUP(L1249,'Base Colaboradores'!C:F,4,0),"PRESTADOR DE SERVIÇOS")</f>
        <v>JORNALISMO</v>
      </c>
      <c r="L1249" s="27" t="s">
        <v>16120</v>
      </c>
      <c r="M1249" s="27" t="s">
        <v>12286</v>
      </c>
      <c r="N1249" s="27" t="s">
        <v>17862</v>
      </c>
    </row>
    <row r="1250" spans="1:14" x14ac:dyDescent="0.25">
      <c r="A1250" s="31"/>
      <c r="B1250" s="31"/>
      <c r="C1250" s="26" t="s">
        <v>19260</v>
      </c>
      <c r="D1250" s="27">
        <v>70786</v>
      </c>
      <c r="E1250" s="28"/>
      <c r="F1250" s="28" t="s">
        <v>151</v>
      </c>
      <c r="G1250" s="32" t="s">
        <v>178</v>
      </c>
      <c r="H1250" s="33">
        <v>46068</v>
      </c>
      <c r="I1250" s="31" t="str">
        <f t="shared" si="55"/>
        <v>1 - Primeiro dia</v>
      </c>
      <c r="J1250" s="34" t="str">
        <f>IF(LEN(A1250&amp;B1250)&lt;2,"Não Utilizou",IF((IFERROR(IFERROR(VLOOKUP(A1250,Agendamento!A:C,3,0),VLOOKUP(B1250,Agendamento!B:C,2,0)&amp;"B"),"Encaixe"))="Agendado","Agend_OK",IF((IFERROR(IFERROR(VLOOKUP(A1250,Agendamento!A:C,3,0),VLOOKUP(B1250,Agendamento!B:C,2,0)&amp;"B"),"Encaixe"))="AgendadoB","Agend_NOK",IF((IFERROR(IFERROR(VLOOKUP(A1250,Agendamento!A:C,3,0),VLOOKUP(B1250,Agendamento!B:C,2,0)&amp;"B"),"Encaixe"))="Encaixe","Encaixe","Não Utilizou"))))</f>
        <v>Não Utilizou</v>
      </c>
      <c r="K1250" s="34" t="str">
        <f>IFERROR(VLOOKUP(L1250,'Base Colaboradores'!C:F,4,0),"PRESTADOR DE SERVIÇOS")</f>
        <v>TECNOLOGIA</v>
      </c>
      <c r="L1250" s="27" t="s">
        <v>16825</v>
      </c>
      <c r="M1250" s="27" t="s">
        <v>14018</v>
      </c>
      <c r="N1250" s="27" t="s">
        <v>17954</v>
      </c>
    </row>
    <row r="1251" spans="1:14" x14ac:dyDescent="0.25">
      <c r="A1251" s="31"/>
      <c r="B1251" s="31"/>
      <c r="C1251" s="26" t="s">
        <v>500</v>
      </c>
      <c r="D1251" s="27">
        <v>70786</v>
      </c>
      <c r="E1251" s="28"/>
      <c r="F1251" s="28" t="s">
        <v>6</v>
      </c>
      <c r="G1251" s="32" t="s">
        <v>7</v>
      </c>
      <c r="H1251" s="33">
        <v>46068</v>
      </c>
      <c r="I1251" s="31" t="str">
        <f t="shared" si="55"/>
        <v>1 - Primeiro dia</v>
      </c>
      <c r="J1251" s="34" t="str">
        <f>IF(LEN(A1251&amp;B1251)&lt;2,"Não Utilizou",IF((IFERROR(IFERROR(VLOOKUP(A1251,Agendamento!A:C,3,0),VLOOKUP(B1251,Agendamento!B:C,2,0)&amp;"B"),"Encaixe"))="Agendado","Agend_OK",IF((IFERROR(IFERROR(VLOOKUP(A1251,Agendamento!A:C,3,0),VLOOKUP(B1251,Agendamento!B:C,2,0)&amp;"B"),"Encaixe"))="AgendadoB","Agend_NOK",IF((IFERROR(IFERROR(VLOOKUP(A1251,Agendamento!A:C,3,0),VLOOKUP(B1251,Agendamento!B:C,2,0)&amp;"B"),"Encaixe"))="Encaixe","Encaixe","Não Utilizou"))))</f>
        <v>Não Utilizou</v>
      </c>
      <c r="K1251" s="34" t="str">
        <f>IFERROR(VLOOKUP(L1251,'Base Colaboradores'!C:F,4,0),"PRESTADOR DE SERVIÇOS")</f>
        <v>TECNOLOGIA</v>
      </c>
      <c r="L1251" s="27" t="s">
        <v>16825</v>
      </c>
      <c r="M1251" s="27" t="s">
        <v>14018</v>
      </c>
      <c r="N1251" s="27" t="s">
        <v>17954</v>
      </c>
    </row>
    <row r="1252" spans="1:14" x14ac:dyDescent="0.25">
      <c r="A1252" s="31"/>
      <c r="B1252" s="31"/>
      <c r="C1252" s="26" t="s">
        <v>500</v>
      </c>
      <c r="D1252" s="27">
        <v>70786</v>
      </c>
      <c r="E1252" s="28"/>
      <c r="F1252" s="28" t="s">
        <v>6</v>
      </c>
      <c r="G1252" s="32" t="s">
        <v>7</v>
      </c>
      <c r="H1252" s="33">
        <v>46069</v>
      </c>
      <c r="I1252" s="31" t="str">
        <f t="shared" si="55"/>
        <v>2 - Segundo dia</v>
      </c>
      <c r="J1252" s="34" t="str">
        <f>IF(LEN(A1252&amp;B1252)&lt;2,"Não Utilizou",IF((IFERROR(IFERROR(VLOOKUP(A1252,Agendamento!A:C,3,0),VLOOKUP(B1252,Agendamento!B:C,2,0)&amp;"B"),"Encaixe"))="Agendado","Agend_OK",IF((IFERROR(IFERROR(VLOOKUP(A1252,Agendamento!A:C,3,0),VLOOKUP(B1252,Agendamento!B:C,2,0)&amp;"B"),"Encaixe"))="AgendadoB","Agend_NOK",IF((IFERROR(IFERROR(VLOOKUP(A1252,Agendamento!A:C,3,0),VLOOKUP(B1252,Agendamento!B:C,2,0)&amp;"B"),"Encaixe"))="Encaixe","Encaixe","Não Utilizou"))))</f>
        <v>Não Utilizou</v>
      </c>
      <c r="K1252" s="34" t="str">
        <f>IFERROR(VLOOKUP(L1252,'Base Colaboradores'!C:F,4,0),"PRESTADOR DE SERVIÇOS")</f>
        <v>TECNOLOGIA</v>
      </c>
      <c r="L1252" s="27" t="s">
        <v>16825</v>
      </c>
      <c r="M1252" s="27" t="s">
        <v>14018</v>
      </c>
      <c r="N1252" s="27" t="s">
        <v>17954</v>
      </c>
    </row>
    <row r="1253" spans="1:14" x14ac:dyDescent="0.25">
      <c r="A1253" s="31"/>
      <c r="B1253" s="31"/>
      <c r="C1253" s="26" t="s">
        <v>500</v>
      </c>
      <c r="D1253" s="27">
        <v>70786</v>
      </c>
      <c r="E1253" s="28"/>
      <c r="F1253" s="28" t="s">
        <v>6</v>
      </c>
      <c r="G1253" s="32" t="s">
        <v>7</v>
      </c>
      <c r="H1253" s="33">
        <v>46070</v>
      </c>
      <c r="I1253" s="31" t="str">
        <f t="shared" si="55"/>
        <v>3 - Terceiro dia</v>
      </c>
      <c r="J1253" s="34" t="str">
        <f>IF(LEN(A1253&amp;B1253)&lt;2,"Não Utilizou",IF((IFERROR(IFERROR(VLOOKUP(A1253,Agendamento!A:C,3,0),VLOOKUP(B1253,Agendamento!B:C,2,0)&amp;"B"),"Encaixe"))="Agendado","Agend_OK",IF((IFERROR(IFERROR(VLOOKUP(A1253,Agendamento!A:C,3,0),VLOOKUP(B1253,Agendamento!B:C,2,0)&amp;"B"),"Encaixe"))="AgendadoB","Agend_NOK",IF((IFERROR(IFERROR(VLOOKUP(A1253,Agendamento!A:C,3,0),VLOOKUP(B1253,Agendamento!B:C,2,0)&amp;"B"),"Encaixe"))="Encaixe","Encaixe","Não Utilizou"))))</f>
        <v>Não Utilizou</v>
      </c>
      <c r="K1253" s="34" t="str">
        <f>IFERROR(VLOOKUP(L1253,'Base Colaboradores'!C:F,4,0),"PRESTADOR DE SERVIÇOS")</f>
        <v>TECNOLOGIA</v>
      </c>
      <c r="L1253" s="27" t="s">
        <v>16825</v>
      </c>
      <c r="M1253" s="27" t="s">
        <v>14018</v>
      </c>
      <c r="N1253" s="27" t="s">
        <v>17954</v>
      </c>
    </row>
    <row r="1254" spans="1:14" x14ac:dyDescent="0.25">
      <c r="A1254" s="31"/>
      <c r="B1254" s="31"/>
      <c r="C1254" s="26" t="s">
        <v>500</v>
      </c>
      <c r="D1254" s="27">
        <v>70786</v>
      </c>
      <c r="E1254" s="28"/>
      <c r="F1254" s="28" t="s">
        <v>6</v>
      </c>
      <c r="G1254" s="32" t="s">
        <v>7</v>
      </c>
      <c r="H1254" s="33">
        <v>46074</v>
      </c>
      <c r="I1254" s="31" t="str">
        <f t="shared" si="55"/>
        <v>4 - Quarto dia</v>
      </c>
      <c r="J1254" s="34" t="str">
        <f>IF(LEN(A1254&amp;B1254)&lt;2,"Não Utilizou",IF((IFERROR(IFERROR(VLOOKUP(A1254,Agendamento!A:C,3,0),VLOOKUP(B1254,Agendamento!B:C,2,0)&amp;"B"),"Encaixe"))="Agendado","Agend_OK",IF((IFERROR(IFERROR(VLOOKUP(A1254,Agendamento!A:C,3,0),VLOOKUP(B1254,Agendamento!B:C,2,0)&amp;"B"),"Encaixe"))="AgendadoB","Agend_NOK",IF((IFERROR(IFERROR(VLOOKUP(A1254,Agendamento!A:C,3,0),VLOOKUP(B1254,Agendamento!B:C,2,0)&amp;"B"),"Encaixe"))="Encaixe","Encaixe","Não Utilizou"))))</f>
        <v>Não Utilizou</v>
      </c>
      <c r="K1254" s="34" t="str">
        <f>IFERROR(VLOOKUP(L1254,'Base Colaboradores'!C:F,4,0),"PRESTADOR DE SERVIÇOS")</f>
        <v>TECNOLOGIA</v>
      </c>
      <c r="L1254" s="27" t="s">
        <v>16825</v>
      </c>
      <c r="M1254" s="27" t="s">
        <v>14018</v>
      </c>
      <c r="N1254" s="27" t="s">
        <v>17954</v>
      </c>
    </row>
    <row r="1255" spans="1:14" x14ac:dyDescent="0.25">
      <c r="A1255" s="31"/>
      <c r="B1255" s="31"/>
      <c r="C1255" s="26" t="s">
        <v>500</v>
      </c>
      <c r="D1255" s="27">
        <v>70786</v>
      </c>
      <c r="E1255" s="28"/>
      <c r="F1255" s="28" t="s">
        <v>151</v>
      </c>
      <c r="G1255" s="32" t="s">
        <v>178</v>
      </c>
      <c r="H1255" s="33">
        <v>46068</v>
      </c>
      <c r="I1255" s="31" t="str">
        <f t="shared" si="55"/>
        <v>1 - Primeiro dia</v>
      </c>
      <c r="J1255" s="34" t="str">
        <f>IF(LEN(A1255&amp;B1255)&lt;2,"Não Utilizou",IF((IFERROR(IFERROR(VLOOKUP(A1255,Agendamento!A:C,3,0),VLOOKUP(B1255,Agendamento!B:C,2,0)&amp;"B"),"Encaixe"))="Agendado","Agend_OK",IF((IFERROR(IFERROR(VLOOKUP(A1255,Agendamento!A:C,3,0),VLOOKUP(B1255,Agendamento!B:C,2,0)&amp;"B"),"Encaixe"))="AgendadoB","Agend_NOK",IF((IFERROR(IFERROR(VLOOKUP(A1255,Agendamento!A:C,3,0),VLOOKUP(B1255,Agendamento!B:C,2,0)&amp;"B"),"Encaixe"))="Encaixe","Encaixe","Não Utilizou"))))</f>
        <v>Não Utilizou</v>
      </c>
      <c r="K1255" s="34" t="str">
        <f>IFERROR(VLOOKUP(L1255,'Base Colaboradores'!C:F,4,0),"PRESTADOR DE SERVIÇOS")</f>
        <v>TECNOLOGIA</v>
      </c>
      <c r="L1255" s="27" t="s">
        <v>16825</v>
      </c>
      <c r="M1255" s="27" t="s">
        <v>14018</v>
      </c>
      <c r="N1255" s="27" t="s">
        <v>17954</v>
      </c>
    </row>
    <row r="1256" spans="1:14" x14ac:dyDescent="0.25">
      <c r="A1256" s="31"/>
      <c r="B1256" s="31"/>
      <c r="C1256" s="26" t="s">
        <v>326</v>
      </c>
      <c r="D1256" s="27"/>
      <c r="E1256" s="29" t="s">
        <v>328</v>
      </c>
      <c r="F1256" s="29" t="s">
        <v>6</v>
      </c>
      <c r="G1256" s="32" t="s">
        <v>34</v>
      </c>
      <c r="H1256" s="33">
        <v>46068</v>
      </c>
      <c r="I1256" s="31" t="str">
        <f t="shared" si="55"/>
        <v>1 - Primeiro dia</v>
      </c>
      <c r="J1256" s="34" t="str">
        <f>IF(LEN(A1256&amp;B1256)&lt;2,"Não Utilizou",IF((IFERROR(IFERROR(VLOOKUP(A1256,Agendamento!A:C,3,0),VLOOKUP(B1256,Agendamento!B:C,2,0)&amp;"B"),"Encaixe"))="Agendado","Agend_OK",IF((IFERROR(IFERROR(VLOOKUP(A1256,Agendamento!A:C,3,0),VLOOKUP(B1256,Agendamento!B:C,2,0)&amp;"B"),"Encaixe"))="AgendadoB","Agend_NOK",IF((IFERROR(IFERROR(VLOOKUP(A1256,Agendamento!A:C,3,0),VLOOKUP(B1256,Agendamento!B:C,2,0)&amp;"B"),"Encaixe"))="Encaixe","Encaixe","Não Utilizou"))))</f>
        <v>Não Utilizou</v>
      </c>
      <c r="K1256" s="34" t="str">
        <f>IFERROR(VLOOKUP(L1256,'Base Colaboradores'!C:F,4,0),"PRESTADOR DE SERVIÇOS")</f>
        <v>PRESTADOR DE SERVIÇOS</v>
      </c>
      <c r="L1256" s="27" t="s">
        <v>327</v>
      </c>
      <c r="M1256" s="27" t="s">
        <v>19218</v>
      </c>
      <c r="N1256" s="27" t="s">
        <v>19218</v>
      </c>
    </row>
    <row r="1257" spans="1:14" x14ac:dyDescent="0.25">
      <c r="A1257" s="31"/>
      <c r="B1257" s="31"/>
      <c r="C1257" s="26" t="s">
        <v>326</v>
      </c>
      <c r="D1257" s="27"/>
      <c r="E1257" s="29" t="s">
        <v>328</v>
      </c>
      <c r="F1257" s="29" t="s">
        <v>6</v>
      </c>
      <c r="G1257" s="32" t="s">
        <v>34</v>
      </c>
      <c r="H1257" s="33">
        <v>46069</v>
      </c>
      <c r="I1257" s="31" t="str">
        <f t="shared" si="55"/>
        <v>2 - Segundo dia</v>
      </c>
      <c r="J1257" s="34" t="str">
        <f>IF(LEN(A1257&amp;B1257)&lt;2,"Não Utilizou",IF((IFERROR(IFERROR(VLOOKUP(A1257,Agendamento!A:C,3,0),VLOOKUP(B1257,Agendamento!B:C,2,0)&amp;"B"),"Encaixe"))="Agendado","Agend_OK",IF((IFERROR(IFERROR(VLOOKUP(A1257,Agendamento!A:C,3,0),VLOOKUP(B1257,Agendamento!B:C,2,0)&amp;"B"),"Encaixe"))="AgendadoB","Agend_NOK",IF((IFERROR(IFERROR(VLOOKUP(A1257,Agendamento!A:C,3,0),VLOOKUP(B1257,Agendamento!B:C,2,0)&amp;"B"),"Encaixe"))="Encaixe","Encaixe","Não Utilizou"))))</f>
        <v>Não Utilizou</v>
      </c>
      <c r="K1257" s="34" t="str">
        <f>IFERROR(VLOOKUP(L1257,'Base Colaboradores'!C:F,4,0),"PRESTADOR DE SERVIÇOS")</f>
        <v>PRESTADOR DE SERVIÇOS</v>
      </c>
      <c r="L1257" s="27" t="s">
        <v>327</v>
      </c>
      <c r="M1257" s="27" t="s">
        <v>19218</v>
      </c>
      <c r="N1257" s="27" t="s">
        <v>19218</v>
      </c>
    </row>
    <row r="1258" spans="1:14" x14ac:dyDescent="0.25">
      <c r="A1258" s="31"/>
      <c r="B1258" s="31"/>
      <c r="C1258" s="26" t="s">
        <v>326</v>
      </c>
      <c r="D1258" s="27"/>
      <c r="E1258" s="29" t="s">
        <v>328</v>
      </c>
      <c r="F1258" s="29" t="s">
        <v>6</v>
      </c>
      <c r="G1258" s="32" t="s">
        <v>34</v>
      </c>
      <c r="H1258" s="33">
        <v>46070</v>
      </c>
      <c r="I1258" s="31" t="str">
        <f t="shared" si="55"/>
        <v>3 - Terceiro dia</v>
      </c>
      <c r="J1258" s="34" t="str">
        <f>IF(LEN(A1258&amp;B1258)&lt;2,"Não Utilizou",IF((IFERROR(IFERROR(VLOOKUP(A1258,Agendamento!A:C,3,0),VLOOKUP(B1258,Agendamento!B:C,2,0)&amp;"B"),"Encaixe"))="Agendado","Agend_OK",IF((IFERROR(IFERROR(VLOOKUP(A1258,Agendamento!A:C,3,0),VLOOKUP(B1258,Agendamento!B:C,2,0)&amp;"B"),"Encaixe"))="AgendadoB","Agend_NOK",IF((IFERROR(IFERROR(VLOOKUP(A1258,Agendamento!A:C,3,0),VLOOKUP(B1258,Agendamento!B:C,2,0)&amp;"B"),"Encaixe"))="Encaixe","Encaixe","Não Utilizou"))))</f>
        <v>Não Utilizou</v>
      </c>
      <c r="K1258" s="34" t="str">
        <f>IFERROR(VLOOKUP(L1258,'Base Colaboradores'!C:F,4,0),"PRESTADOR DE SERVIÇOS")</f>
        <v>PRESTADOR DE SERVIÇOS</v>
      </c>
      <c r="L1258" s="27" t="s">
        <v>327</v>
      </c>
      <c r="M1258" s="27" t="s">
        <v>19218</v>
      </c>
      <c r="N1258" s="27" t="s">
        <v>19218</v>
      </c>
    </row>
    <row r="1259" spans="1:14" x14ac:dyDescent="0.25">
      <c r="A1259" s="31"/>
      <c r="B1259" s="31"/>
      <c r="C1259" s="26" t="s">
        <v>326</v>
      </c>
      <c r="D1259" s="27"/>
      <c r="E1259" s="29" t="s">
        <v>328</v>
      </c>
      <c r="F1259" s="29" t="s">
        <v>6</v>
      </c>
      <c r="G1259" s="32" t="s">
        <v>34</v>
      </c>
      <c r="H1259" s="33">
        <v>46074</v>
      </c>
      <c r="I1259" s="31" t="str">
        <f t="shared" si="55"/>
        <v>4 - Quarto dia</v>
      </c>
      <c r="J1259" s="34" t="str">
        <f>IF(LEN(A1259&amp;B1259)&lt;2,"Não Utilizou",IF((IFERROR(IFERROR(VLOOKUP(A1259,Agendamento!A:C,3,0),VLOOKUP(B1259,Agendamento!B:C,2,0)&amp;"B"),"Encaixe"))="Agendado","Agend_OK",IF((IFERROR(IFERROR(VLOOKUP(A1259,Agendamento!A:C,3,0),VLOOKUP(B1259,Agendamento!B:C,2,0)&amp;"B"),"Encaixe"))="AgendadoB","Agend_NOK",IF((IFERROR(IFERROR(VLOOKUP(A1259,Agendamento!A:C,3,0),VLOOKUP(B1259,Agendamento!B:C,2,0)&amp;"B"),"Encaixe"))="Encaixe","Encaixe","Não Utilizou"))))</f>
        <v>Não Utilizou</v>
      </c>
      <c r="K1259" s="34" t="str">
        <f>IFERROR(VLOOKUP(L1259,'Base Colaboradores'!C:F,4,0),"PRESTADOR DE SERVIÇOS")</f>
        <v>PRESTADOR DE SERVIÇOS</v>
      </c>
      <c r="L1259" s="27" t="s">
        <v>327</v>
      </c>
      <c r="M1259" s="27" t="s">
        <v>19218</v>
      </c>
      <c r="N1259" s="27" t="s">
        <v>19218</v>
      </c>
    </row>
    <row r="1260" spans="1:14" x14ac:dyDescent="0.25">
      <c r="A1260" s="31"/>
      <c r="B1260" s="31"/>
      <c r="C1260" s="26" t="s">
        <v>326</v>
      </c>
      <c r="D1260" s="27"/>
      <c r="E1260" s="29" t="s">
        <v>328</v>
      </c>
      <c r="F1260" s="29" t="s">
        <v>151</v>
      </c>
      <c r="G1260" s="32" t="s">
        <v>188</v>
      </c>
      <c r="H1260" s="33">
        <v>46068</v>
      </c>
      <c r="I1260" s="31" t="str">
        <f t="shared" si="55"/>
        <v>1 - Primeiro dia</v>
      </c>
      <c r="J1260" s="34" t="str">
        <f>IF(LEN(A1260&amp;B1260)&lt;2,"Não Utilizou",IF((IFERROR(IFERROR(VLOOKUP(A1260,Agendamento!A:C,3,0),VLOOKUP(B1260,Agendamento!B:C,2,0)&amp;"B"),"Encaixe"))="Agendado","Agend_OK",IF((IFERROR(IFERROR(VLOOKUP(A1260,Agendamento!A:C,3,0),VLOOKUP(B1260,Agendamento!B:C,2,0)&amp;"B"),"Encaixe"))="AgendadoB","Agend_NOK",IF((IFERROR(IFERROR(VLOOKUP(A1260,Agendamento!A:C,3,0),VLOOKUP(B1260,Agendamento!B:C,2,0)&amp;"B"),"Encaixe"))="Encaixe","Encaixe","Não Utilizou"))))</f>
        <v>Não Utilizou</v>
      </c>
      <c r="K1260" s="34" t="str">
        <f>IFERROR(VLOOKUP(L1260,'Base Colaboradores'!C:F,4,0),"PRESTADOR DE SERVIÇOS")</f>
        <v>PRESTADOR DE SERVIÇOS</v>
      </c>
      <c r="L1260" s="27" t="s">
        <v>327</v>
      </c>
      <c r="M1260" s="27" t="s">
        <v>19218</v>
      </c>
      <c r="N1260" s="27" t="s">
        <v>19218</v>
      </c>
    </row>
    <row r="1261" spans="1:14" x14ac:dyDescent="0.25">
      <c r="A1261" s="31"/>
      <c r="B1261" s="31"/>
      <c r="C1261" s="26" t="s">
        <v>326</v>
      </c>
      <c r="D1261" s="27"/>
      <c r="E1261" s="29" t="s">
        <v>328</v>
      </c>
      <c r="F1261" s="29" t="s">
        <v>151</v>
      </c>
      <c r="G1261" s="32" t="s">
        <v>188</v>
      </c>
      <c r="H1261" s="33">
        <v>46069</v>
      </c>
      <c r="I1261" s="31" t="str">
        <f t="shared" si="55"/>
        <v>2 - Segundo dia</v>
      </c>
      <c r="J1261" s="34" t="str">
        <f>IF(LEN(A1261&amp;B1261)&lt;2,"Não Utilizou",IF((IFERROR(IFERROR(VLOOKUP(A1261,Agendamento!A:C,3,0),VLOOKUP(B1261,Agendamento!B:C,2,0)&amp;"B"),"Encaixe"))="Agendado","Agend_OK",IF((IFERROR(IFERROR(VLOOKUP(A1261,Agendamento!A:C,3,0),VLOOKUP(B1261,Agendamento!B:C,2,0)&amp;"B"),"Encaixe"))="AgendadoB","Agend_NOK",IF((IFERROR(IFERROR(VLOOKUP(A1261,Agendamento!A:C,3,0),VLOOKUP(B1261,Agendamento!B:C,2,0)&amp;"B"),"Encaixe"))="Encaixe","Encaixe","Não Utilizou"))))</f>
        <v>Não Utilizou</v>
      </c>
      <c r="K1261" s="34" t="str">
        <f>IFERROR(VLOOKUP(L1261,'Base Colaboradores'!C:F,4,0),"PRESTADOR DE SERVIÇOS")</f>
        <v>PRESTADOR DE SERVIÇOS</v>
      </c>
      <c r="L1261" s="27" t="s">
        <v>327</v>
      </c>
      <c r="M1261" s="27" t="s">
        <v>19218</v>
      </c>
      <c r="N1261" s="27" t="s">
        <v>19218</v>
      </c>
    </row>
    <row r="1262" spans="1:14" x14ac:dyDescent="0.25">
      <c r="A1262" s="31"/>
      <c r="B1262" s="31"/>
      <c r="C1262" s="26" t="s">
        <v>326</v>
      </c>
      <c r="D1262" s="27"/>
      <c r="E1262" s="29" t="s">
        <v>328</v>
      </c>
      <c r="F1262" s="29" t="s">
        <v>151</v>
      </c>
      <c r="G1262" s="32" t="s">
        <v>188</v>
      </c>
      <c r="H1262" s="33">
        <v>46070</v>
      </c>
      <c r="I1262" s="31" t="str">
        <f t="shared" si="55"/>
        <v>3 - Terceiro dia</v>
      </c>
      <c r="J1262" s="34" t="str">
        <f>IF(LEN(A1262&amp;B1262)&lt;2,"Não Utilizou",IF((IFERROR(IFERROR(VLOOKUP(A1262,Agendamento!A:C,3,0),VLOOKUP(B1262,Agendamento!B:C,2,0)&amp;"B"),"Encaixe"))="Agendado","Agend_OK",IF((IFERROR(IFERROR(VLOOKUP(A1262,Agendamento!A:C,3,0),VLOOKUP(B1262,Agendamento!B:C,2,0)&amp;"B"),"Encaixe"))="AgendadoB","Agend_NOK",IF((IFERROR(IFERROR(VLOOKUP(A1262,Agendamento!A:C,3,0),VLOOKUP(B1262,Agendamento!B:C,2,0)&amp;"B"),"Encaixe"))="Encaixe","Encaixe","Não Utilizou"))))</f>
        <v>Não Utilizou</v>
      </c>
      <c r="K1262" s="34" t="str">
        <f>IFERROR(VLOOKUP(L1262,'Base Colaboradores'!C:F,4,0),"PRESTADOR DE SERVIÇOS")</f>
        <v>PRESTADOR DE SERVIÇOS</v>
      </c>
      <c r="L1262" s="27" t="s">
        <v>327</v>
      </c>
      <c r="M1262" s="27" t="s">
        <v>19218</v>
      </c>
      <c r="N1262" s="27" t="s">
        <v>19218</v>
      </c>
    </row>
    <row r="1263" spans="1:14" x14ac:dyDescent="0.25">
      <c r="A1263" s="31"/>
      <c r="B1263" s="31"/>
      <c r="C1263" s="26" t="s">
        <v>326</v>
      </c>
      <c r="D1263" s="27"/>
      <c r="E1263" s="29" t="s">
        <v>328</v>
      </c>
      <c r="F1263" s="29" t="s">
        <v>151</v>
      </c>
      <c r="G1263" s="32" t="s">
        <v>188</v>
      </c>
      <c r="H1263" s="33">
        <v>46074</v>
      </c>
      <c r="I1263" s="31" t="str">
        <f t="shared" si="55"/>
        <v>4 - Quarto dia</v>
      </c>
      <c r="J1263" s="34" t="str">
        <f>IF(LEN(A1263&amp;B1263)&lt;2,"Não Utilizou",IF((IFERROR(IFERROR(VLOOKUP(A1263,Agendamento!A:C,3,0),VLOOKUP(B1263,Agendamento!B:C,2,0)&amp;"B"),"Encaixe"))="Agendado","Agend_OK",IF((IFERROR(IFERROR(VLOOKUP(A1263,Agendamento!A:C,3,0),VLOOKUP(B1263,Agendamento!B:C,2,0)&amp;"B"),"Encaixe"))="AgendadoB","Agend_NOK",IF((IFERROR(IFERROR(VLOOKUP(A1263,Agendamento!A:C,3,0),VLOOKUP(B1263,Agendamento!B:C,2,0)&amp;"B"),"Encaixe"))="Encaixe","Encaixe","Não Utilizou"))))</f>
        <v>Não Utilizou</v>
      </c>
      <c r="K1263" s="34" t="str">
        <f>IFERROR(VLOOKUP(L1263,'Base Colaboradores'!C:F,4,0),"PRESTADOR DE SERVIÇOS")</f>
        <v>PRESTADOR DE SERVIÇOS</v>
      </c>
      <c r="L1263" s="27" t="s">
        <v>327</v>
      </c>
      <c r="M1263" s="27" t="s">
        <v>19218</v>
      </c>
      <c r="N1263" s="27" t="s">
        <v>19218</v>
      </c>
    </row>
    <row r="1264" spans="1:14" x14ac:dyDescent="0.25">
      <c r="A1264" s="31"/>
      <c r="B1264" s="31"/>
      <c r="C1264" s="26" t="s">
        <v>490</v>
      </c>
      <c r="D1264" s="27">
        <v>69324</v>
      </c>
      <c r="E1264" s="28"/>
      <c r="F1264" s="28" t="s">
        <v>6</v>
      </c>
      <c r="G1264" s="32" t="s">
        <v>7</v>
      </c>
      <c r="H1264" s="33">
        <v>46068</v>
      </c>
      <c r="I1264" s="31" t="str">
        <f t="shared" si="55"/>
        <v>1 - Primeiro dia</v>
      </c>
      <c r="J1264" s="34" t="str">
        <f>IF(LEN(A1264&amp;B1264)&lt;2,"Não Utilizou",IF((IFERROR(IFERROR(VLOOKUP(A1264,Agendamento!A:C,3,0),VLOOKUP(B1264,Agendamento!B:C,2,0)&amp;"B"),"Encaixe"))="Agendado","Agend_OK",IF((IFERROR(IFERROR(VLOOKUP(A1264,Agendamento!A:C,3,0),VLOOKUP(B1264,Agendamento!B:C,2,0)&amp;"B"),"Encaixe"))="AgendadoB","Agend_NOK",IF((IFERROR(IFERROR(VLOOKUP(A1264,Agendamento!A:C,3,0),VLOOKUP(B1264,Agendamento!B:C,2,0)&amp;"B"),"Encaixe"))="Encaixe","Encaixe","Não Utilizou"))))</f>
        <v>Não Utilizou</v>
      </c>
      <c r="K1264" s="34" t="str">
        <f>IFERROR(VLOOKUP(L1264,'Base Colaboradores'!C:F,4,0),"PRESTADOR DE SERVIÇOS")</f>
        <v>FINANCAS JURIDICO E INFRAESTRUTURA</v>
      </c>
      <c r="L1264" s="27" t="s">
        <v>16865</v>
      </c>
      <c r="M1264" s="27" t="s">
        <v>15071</v>
      </c>
      <c r="N1264" s="27" t="s">
        <v>17923</v>
      </c>
    </row>
    <row r="1265" spans="1:14" x14ac:dyDescent="0.25">
      <c r="A1265" s="31"/>
      <c r="B1265" s="31"/>
      <c r="C1265" s="26" t="s">
        <v>490</v>
      </c>
      <c r="D1265" s="27">
        <v>69324</v>
      </c>
      <c r="E1265" s="28"/>
      <c r="F1265" s="28" t="s">
        <v>6</v>
      </c>
      <c r="G1265" s="32" t="s">
        <v>7</v>
      </c>
      <c r="H1265" s="33">
        <v>46069</v>
      </c>
      <c r="I1265" s="31" t="str">
        <f t="shared" si="55"/>
        <v>2 - Segundo dia</v>
      </c>
      <c r="J1265" s="34" t="str">
        <f>IF(LEN(A1265&amp;B1265)&lt;2,"Não Utilizou",IF((IFERROR(IFERROR(VLOOKUP(A1265,Agendamento!A:C,3,0),VLOOKUP(B1265,Agendamento!B:C,2,0)&amp;"B"),"Encaixe"))="Agendado","Agend_OK",IF((IFERROR(IFERROR(VLOOKUP(A1265,Agendamento!A:C,3,0),VLOOKUP(B1265,Agendamento!B:C,2,0)&amp;"B"),"Encaixe"))="AgendadoB","Agend_NOK",IF((IFERROR(IFERROR(VLOOKUP(A1265,Agendamento!A:C,3,0),VLOOKUP(B1265,Agendamento!B:C,2,0)&amp;"B"),"Encaixe"))="Encaixe","Encaixe","Não Utilizou"))))</f>
        <v>Não Utilizou</v>
      </c>
      <c r="K1265" s="34" t="str">
        <f>IFERROR(VLOOKUP(L1265,'Base Colaboradores'!C:F,4,0),"PRESTADOR DE SERVIÇOS")</f>
        <v>FINANCAS JURIDICO E INFRAESTRUTURA</v>
      </c>
      <c r="L1265" s="27" t="s">
        <v>16865</v>
      </c>
      <c r="M1265" s="27" t="s">
        <v>15071</v>
      </c>
      <c r="N1265" s="27" t="s">
        <v>17923</v>
      </c>
    </row>
    <row r="1266" spans="1:14" x14ac:dyDescent="0.25">
      <c r="A1266" s="31"/>
      <c r="B1266" s="31"/>
      <c r="C1266" s="26" t="s">
        <v>490</v>
      </c>
      <c r="D1266" s="27">
        <v>69324</v>
      </c>
      <c r="E1266" s="28"/>
      <c r="F1266" s="28" t="s">
        <v>6</v>
      </c>
      <c r="G1266" s="32" t="s">
        <v>7</v>
      </c>
      <c r="H1266" s="33">
        <v>46070</v>
      </c>
      <c r="I1266" s="31" t="str">
        <f t="shared" si="55"/>
        <v>3 - Terceiro dia</v>
      </c>
      <c r="J1266" s="34" t="str">
        <f>IF(LEN(A1266&amp;B1266)&lt;2,"Não Utilizou",IF((IFERROR(IFERROR(VLOOKUP(A1266,Agendamento!A:C,3,0),VLOOKUP(B1266,Agendamento!B:C,2,0)&amp;"B"),"Encaixe"))="Agendado","Agend_OK",IF((IFERROR(IFERROR(VLOOKUP(A1266,Agendamento!A:C,3,0),VLOOKUP(B1266,Agendamento!B:C,2,0)&amp;"B"),"Encaixe"))="AgendadoB","Agend_NOK",IF((IFERROR(IFERROR(VLOOKUP(A1266,Agendamento!A:C,3,0),VLOOKUP(B1266,Agendamento!B:C,2,0)&amp;"B"),"Encaixe"))="Encaixe","Encaixe","Não Utilizou"))))</f>
        <v>Não Utilizou</v>
      </c>
      <c r="K1266" s="34" t="str">
        <f>IFERROR(VLOOKUP(L1266,'Base Colaboradores'!C:F,4,0),"PRESTADOR DE SERVIÇOS")</f>
        <v>FINANCAS JURIDICO E INFRAESTRUTURA</v>
      </c>
      <c r="L1266" s="27" t="s">
        <v>16865</v>
      </c>
      <c r="M1266" s="27" t="s">
        <v>15071</v>
      </c>
      <c r="N1266" s="27" t="s">
        <v>17923</v>
      </c>
    </row>
    <row r="1267" spans="1:14" x14ac:dyDescent="0.25">
      <c r="A1267" s="31"/>
      <c r="B1267" s="31"/>
      <c r="C1267" s="26" t="s">
        <v>490</v>
      </c>
      <c r="D1267" s="27">
        <v>69324</v>
      </c>
      <c r="E1267" s="28"/>
      <c r="F1267" s="28" t="s">
        <v>6</v>
      </c>
      <c r="G1267" s="32" t="s">
        <v>7</v>
      </c>
      <c r="H1267" s="33">
        <v>46074</v>
      </c>
      <c r="I1267" s="31" t="str">
        <f t="shared" si="55"/>
        <v>4 - Quarto dia</v>
      </c>
      <c r="J1267" s="34" t="str">
        <f>IF(LEN(A1267&amp;B1267)&lt;2,"Não Utilizou",IF((IFERROR(IFERROR(VLOOKUP(A1267,Agendamento!A:C,3,0),VLOOKUP(B1267,Agendamento!B:C,2,0)&amp;"B"),"Encaixe"))="Agendado","Agend_OK",IF((IFERROR(IFERROR(VLOOKUP(A1267,Agendamento!A:C,3,0),VLOOKUP(B1267,Agendamento!B:C,2,0)&amp;"B"),"Encaixe"))="AgendadoB","Agend_NOK",IF((IFERROR(IFERROR(VLOOKUP(A1267,Agendamento!A:C,3,0),VLOOKUP(B1267,Agendamento!B:C,2,0)&amp;"B"),"Encaixe"))="Encaixe","Encaixe","Não Utilizou"))))</f>
        <v>Não Utilizou</v>
      </c>
      <c r="K1267" s="34" t="str">
        <f>IFERROR(VLOOKUP(L1267,'Base Colaboradores'!C:F,4,0),"PRESTADOR DE SERVIÇOS")</f>
        <v>FINANCAS JURIDICO E INFRAESTRUTURA</v>
      </c>
      <c r="L1267" s="27" t="s">
        <v>16865</v>
      </c>
      <c r="M1267" s="27" t="s">
        <v>15071</v>
      </c>
      <c r="N1267" s="27" t="s">
        <v>17923</v>
      </c>
    </row>
    <row r="1268" spans="1:14" x14ac:dyDescent="0.25">
      <c r="A1268" s="31"/>
      <c r="B1268" s="31"/>
      <c r="C1268" s="26" t="s">
        <v>490</v>
      </c>
      <c r="D1268" s="27">
        <v>69324</v>
      </c>
      <c r="E1268" s="28"/>
      <c r="F1268" s="28" t="s">
        <v>151</v>
      </c>
      <c r="G1268" s="32" t="s">
        <v>19282</v>
      </c>
      <c r="H1268" s="33">
        <v>46068</v>
      </c>
      <c r="I1268" s="31" t="str">
        <f t="shared" si="55"/>
        <v>1 - Primeiro dia</v>
      </c>
      <c r="J1268" s="34" t="str">
        <f>IF(LEN(A1268&amp;B1268)&lt;2,"Não Utilizou",IF((IFERROR(IFERROR(VLOOKUP(A1268,Agendamento!A:C,3,0),VLOOKUP(B1268,Agendamento!B:C,2,0)&amp;"B"),"Encaixe"))="Agendado","Agend_OK",IF((IFERROR(IFERROR(VLOOKUP(A1268,Agendamento!A:C,3,0),VLOOKUP(B1268,Agendamento!B:C,2,0)&amp;"B"),"Encaixe"))="AgendadoB","Agend_NOK",IF((IFERROR(IFERROR(VLOOKUP(A1268,Agendamento!A:C,3,0),VLOOKUP(B1268,Agendamento!B:C,2,0)&amp;"B"),"Encaixe"))="Encaixe","Encaixe","Não Utilizou"))))</f>
        <v>Não Utilizou</v>
      </c>
      <c r="K1268" s="34" t="str">
        <f>IFERROR(VLOOKUP(L1268,'Base Colaboradores'!C:F,4,0),"PRESTADOR DE SERVIÇOS")</f>
        <v>FINANCAS JURIDICO E INFRAESTRUTURA</v>
      </c>
      <c r="L1268" s="27" t="s">
        <v>16865</v>
      </c>
      <c r="M1268" s="27" t="s">
        <v>15071</v>
      </c>
      <c r="N1268" s="27" t="s">
        <v>17923</v>
      </c>
    </row>
    <row r="1269" spans="1:14" x14ac:dyDescent="0.25">
      <c r="A1269" s="31"/>
      <c r="B1269" s="31"/>
      <c r="C1269" s="26" t="s">
        <v>490</v>
      </c>
      <c r="D1269" s="27">
        <v>69324</v>
      </c>
      <c r="E1269" s="28"/>
      <c r="F1269" s="28" t="s">
        <v>151</v>
      </c>
      <c r="G1269" s="32" t="s">
        <v>19282</v>
      </c>
      <c r="H1269" s="33">
        <v>46069</v>
      </c>
      <c r="I1269" s="31" t="str">
        <f t="shared" si="55"/>
        <v>2 - Segundo dia</v>
      </c>
      <c r="J1269" s="34" t="str">
        <f>IF(LEN(A1269&amp;B1269)&lt;2,"Não Utilizou",IF((IFERROR(IFERROR(VLOOKUP(A1269,Agendamento!A:C,3,0),VLOOKUP(B1269,Agendamento!B:C,2,0)&amp;"B"),"Encaixe"))="Agendado","Agend_OK",IF((IFERROR(IFERROR(VLOOKUP(A1269,Agendamento!A:C,3,0),VLOOKUP(B1269,Agendamento!B:C,2,0)&amp;"B"),"Encaixe"))="AgendadoB","Agend_NOK",IF((IFERROR(IFERROR(VLOOKUP(A1269,Agendamento!A:C,3,0),VLOOKUP(B1269,Agendamento!B:C,2,0)&amp;"B"),"Encaixe"))="Encaixe","Encaixe","Não Utilizou"))))</f>
        <v>Não Utilizou</v>
      </c>
      <c r="K1269" s="34" t="str">
        <f>IFERROR(VLOOKUP(L1269,'Base Colaboradores'!C:F,4,0),"PRESTADOR DE SERVIÇOS")</f>
        <v>FINANCAS JURIDICO E INFRAESTRUTURA</v>
      </c>
      <c r="L1269" s="27" t="s">
        <v>16865</v>
      </c>
      <c r="M1269" s="27" t="s">
        <v>15071</v>
      </c>
      <c r="N1269" s="27" t="s">
        <v>17923</v>
      </c>
    </row>
    <row r="1270" spans="1:14" x14ac:dyDescent="0.25">
      <c r="A1270" s="31"/>
      <c r="B1270" s="31"/>
      <c r="C1270" s="26" t="s">
        <v>490</v>
      </c>
      <c r="D1270" s="27">
        <v>69324</v>
      </c>
      <c r="E1270" s="28"/>
      <c r="F1270" s="28" t="s">
        <v>151</v>
      </c>
      <c r="G1270" s="32" t="s">
        <v>19282</v>
      </c>
      <c r="H1270" s="33">
        <v>46070</v>
      </c>
      <c r="I1270" s="31" t="str">
        <f t="shared" si="55"/>
        <v>3 - Terceiro dia</v>
      </c>
      <c r="J1270" s="34" t="str">
        <f>IF(LEN(A1270&amp;B1270)&lt;2,"Não Utilizou",IF((IFERROR(IFERROR(VLOOKUP(A1270,Agendamento!A:C,3,0),VLOOKUP(B1270,Agendamento!B:C,2,0)&amp;"B"),"Encaixe"))="Agendado","Agend_OK",IF((IFERROR(IFERROR(VLOOKUP(A1270,Agendamento!A:C,3,0),VLOOKUP(B1270,Agendamento!B:C,2,0)&amp;"B"),"Encaixe"))="AgendadoB","Agend_NOK",IF((IFERROR(IFERROR(VLOOKUP(A1270,Agendamento!A:C,3,0),VLOOKUP(B1270,Agendamento!B:C,2,0)&amp;"B"),"Encaixe"))="Encaixe","Encaixe","Não Utilizou"))))</f>
        <v>Não Utilizou</v>
      </c>
      <c r="K1270" s="34" t="str">
        <f>IFERROR(VLOOKUP(L1270,'Base Colaboradores'!C:F,4,0),"PRESTADOR DE SERVIÇOS")</f>
        <v>FINANCAS JURIDICO E INFRAESTRUTURA</v>
      </c>
      <c r="L1270" s="27" t="s">
        <v>16865</v>
      </c>
      <c r="M1270" s="27" t="s">
        <v>15071</v>
      </c>
      <c r="N1270" s="27" t="s">
        <v>17923</v>
      </c>
    </row>
    <row r="1271" spans="1:14" x14ac:dyDescent="0.25">
      <c r="A1271" s="31"/>
      <c r="B1271" s="31"/>
      <c r="C1271" s="26" t="s">
        <v>490</v>
      </c>
      <c r="D1271" s="27">
        <v>69324</v>
      </c>
      <c r="E1271" s="28"/>
      <c r="F1271" s="28" t="s">
        <v>151</v>
      </c>
      <c r="G1271" s="32" t="s">
        <v>19282</v>
      </c>
      <c r="H1271" s="33">
        <v>46074</v>
      </c>
      <c r="I1271" s="31" t="str">
        <f t="shared" si="55"/>
        <v>4 - Quarto dia</v>
      </c>
      <c r="J1271" s="34" t="str">
        <f>IF(LEN(A1271&amp;B1271)&lt;2,"Não Utilizou",IF((IFERROR(IFERROR(VLOOKUP(A1271,Agendamento!A:C,3,0),VLOOKUP(B1271,Agendamento!B:C,2,0)&amp;"B"),"Encaixe"))="Agendado","Agend_OK",IF((IFERROR(IFERROR(VLOOKUP(A1271,Agendamento!A:C,3,0),VLOOKUP(B1271,Agendamento!B:C,2,0)&amp;"B"),"Encaixe"))="AgendadoB","Agend_NOK",IF((IFERROR(IFERROR(VLOOKUP(A1271,Agendamento!A:C,3,0),VLOOKUP(B1271,Agendamento!B:C,2,0)&amp;"B"),"Encaixe"))="Encaixe","Encaixe","Não Utilizou"))))</f>
        <v>Não Utilizou</v>
      </c>
      <c r="K1271" s="34" t="str">
        <f>IFERROR(VLOOKUP(L1271,'Base Colaboradores'!C:F,4,0),"PRESTADOR DE SERVIÇOS")</f>
        <v>FINANCAS JURIDICO E INFRAESTRUTURA</v>
      </c>
      <c r="L1271" s="27" t="s">
        <v>16865</v>
      </c>
      <c r="M1271" s="27" t="s">
        <v>15071</v>
      </c>
      <c r="N1271" s="27" t="s">
        <v>17923</v>
      </c>
    </row>
    <row r="1272" spans="1:14" x14ac:dyDescent="0.25">
      <c r="A1272" s="31"/>
      <c r="B1272" s="31"/>
      <c r="C1272" s="26" t="s">
        <v>321</v>
      </c>
      <c r="D1272" s="27"/>
      <c r="E1272" s="27">
        <v>18019237879</v>
      </c>
      <c r="F1272" s="27" t="s">
        <v>6</v>
      </c>
      <c r="G1272" s="32" t="s">
        <v>7</v>
      </c>
      <c r="H1272" s="33">
        <v>46068</v>
      </c>
      <c r="I1272" s="31" t="str">
        <f t="shared" si="55"/>
        <v>1 - Primeiro dia</v>
      </c>
      <c r="J1272" s="34" t="str">
        <f>IF(LEN(A1272&amp;B1272)&lt;2,"Não Utilizou",IF((IFERROR(IFERROR(VLOOKUP(A1272,Agendamento!A:C,3,0),VLOOKUP(B1272,Agendamento!B:C,2,0)&amp;"B"),"Encaixe"))="Agendado","Agend_OK",IF((IFERROR(IFERROR(VLOOKUP(A1272,Agendamento!A:C,3,0),VLOOKUP(B1272,Agendamento!B:C,2,0)&amp;"B"),"Encaixe"))="AgendadoB","Agend_NOK",IF((IFERROR(IFERROR(VLOOKUP(A1272,Agendamento!A:C,3,0),VLOOKUP(B1272,Agendamento!B:C,2,0)&amp;"B"),"Encaixe"))="Encaixe","Encaixe","Não Utilizou"))))</f>
        <v>Não Utilizou</v>
      </c>
      <c r="K1272" s="34" t="str">
        <f>IFERROR(VLOOKUP(L1272,'Base Colaboradores'!C:F,4,0),"PRESTADOR DE SERVIÇOS")</f>
        <v>PRESTADOR DE SERVIÇOS</v>
      </c>
      <c r="L1272" s="27" t="s">
        <v>322</v>
      </c>
      <c r="M1272" s="27" t="s">
        <v>19218</v>
      </c>
      <c r="N1272" s="27" t="s">
        <v>19218</v>
      </c>
    </row>
    <row r="1273" spans="1:14" x14ac:dyDescent="0.25">
      <c r="A1273" s="31"/>
      <c r="B1273" s="31"/>
      <c r="C1273" s="26" t="s">
        <v>321</v>
      </c>
      <c r="D1273" s="27"/>
      <c r="E1273" s="27">
        <v>18019237879</v>
      </c>
      <c r="F1273" s="27" t="s">
        <v>6</v>
      </c>
      <c r="G1273" s="32" t="s">
        <v>7</v>
      </c>
      <c r="H1273" s="33">
        <v>46069</v>
      </c>
      <c r="I1273" s="31" t="str">
        <f t="shared" si="55"/>
        <v>2 - Segundo dia</v>
      </c>
      <c r="J1273" s="34" t="str">
        <f>IF(LEN(A1273&amp;B1273)&lt;2,"Não Utilizou",IF((IFERROR(IFERROR(VLOOKUP(A1273,Agendamento!A:C,3,0),VLOOKUP(B1273,Agendamento!B:C,2,0)&amp;"B"),"Encaixe"))="Agendado","Agend_OK",IF((IFERROR(IFERROR(VLOOKUP(A1273,Agendamento!A:C,3,0),VLOOKUP(B1273,Agendamento!B:C,2,0)&amp;"B"),"Encaixe"))="AgendadoB","Agend_NOK",IF((IFERROR(IFERROR(VLOOKUP(A1273,Agendamento!A:C,3,0),VLOOKUP(B1273,Agendamento!B:C,2,0)&amp;"B"),"Encaixe"))="Encaixe","Encaixe","Não Utilizou"))))</f>
        <v>Não Utilizou</v>
      </c>
      <c r="K1273" s="34" t="str">
        <f>IFERROR(VLOOKUP(L1273,'Base Colaboradores'!C:F,4,0),"PRESTADOR DE SERVIÇOS")</f>
        <v>PRESTADOR DE SERVIÇOS</v>
      </c>
      <c r="L1273" s="27" t="s">
        <v>322</v>
      </c>
      <c r="M1273" s="27" t="s">
        <v>19218</v>
      </c>
      <c r="N1273" s="27" t="s">
        <v>19218</v>
      </c>
    </row>
    <row r="1274" spans="1:14" x14ac:dyDescent="0.25">
      <c r="A1274" s="31"/>
      <c r="B1274" s="31"/>
      <c r="C1274" s="26" t="s">
        <v>321</v>
      </c>
      <c r="D1274" s="27"/>
      <c r="E1274" s="27">
        <v>18019237879</v>
      </c>
      <c r="F1274" s="27" t="s">
        <v>6</v>
      </c>
      <c r="G1274" s="32" t="s">
        <v>7</v>
      </c>
      <c r="H1274" s="33">
        <v>46070</v>
      </c>
      <c r="I1274" s="31" t="str">
        <f t="shared" si="55"/>
        <v>3 - Terceiro dia</v>
      </c>
      <c r="J1274" s="34" t="str">
        <f>IF(LEN(A1274&amp;B1274)&lt;2,"Não Utilizou",IF((IFERROR(IFERROR(VLOOKUP(A1274,Agendamento!A:C,3,0),VLOOKUP(B1274,Agendamento!B:C,2,0)&amp;"B"),"Encaixe"))="Agendado","Agend_OK",IF((IFERROR(IFERROR(VLOOKUP(A1274,Agendamento!A:C,3,0),VLOOKUP(B1274,Agendamento!B:C,2,0)&amp;"B"),"Encaixe"))="AgendadoB","Agend_NOK",IF((IFERROR(IFERROR(VLOOKUP(A1274,Agendamento!A:C,3,0),VLOOKUP(B1274,Agendamento!B:C,2,0)&amp;"B"),"Encaixe"))="Encaixe","Encaixe","Não Utilizou"))))</f>
        <v>Não Utilizou</v>
      </c>
      <c r="K1274" s="34" t="str">
        <f>IFERROR(VLOOKUP(L1274,'Base Colaboradores'!C:F,4,0),"PRESTADOR DE SERVIÇOS")</f>
        <v>PRESTADOR DE SERVIÇOS</v>
      </c>
      <c r="L1274" s="27" t="s">
        <v>322</v>
      </c>
      <c r="M1274" s="27" t="s">
        <v>19218</v>
      </c>
      <c r="N1274" s="27" t="s">
        <v>19218</v>
      </c>
    </row>
    <row r="1275" spans="1:14" x14ac:dyDescent="0.25">
      <c r="A1275" s="31"/>
      <c r="B1275" s="31"/>
      <c r="C1275" s="26" t="s">
        <v>321</v>
      </c>
      <c r="D1275" s="27"/>
      <c r="E1275" s="27">
        <v>18019237879</v>
      </c>
      <c r="F1275" s="27" t="s">
        <v>6</v>
      </c>
      <c r="G1275" s="32" t="s">
        <v>7</v>
      </c>
      <c r="H1275" s="33">
        <v>46074</v>
      </c>
      <c r="I1275" s="31" t="str">
        <f t="shared" si="55"/>
        <v>4 - Quarto dia</v>
      </c>
      <c r="J1275" s="34" t="str">
        <f>IF(LEN(A1275&amp;B1275)&lt;2,"Não Utilizou",IF((IFERROR(IFERROR(VLOOKUP(A1275,Agendamento!A:C,3,0),VLOOKUP(B1275,Agendamento!B:C,2,0)&amp;"B"),"Encaixe"))="Agendado","Agend_OK",IF((IFERROR(IFERROR(VLOOKUP(A1275,Agendamento!A:C,3,0),VLOOKUP(B1275,Agendamento!B:C,2,0)&amp;"B"),"Encaixe"))="AgendadoB","Agend_NOK",IF((IFERROR(IFERROR(VLOOKUP(A1275,Agendamento!A:C,3,0),VLOOKUP(B1275,Agendamento!B:C,2,0)&amp;"B"),"Encaixe"))="Encaixe","Encaixe","Não Utilizou"))))</f>
        <v>Não Utilizou</v>
      </c>
      <c r="K1275" s="34" t="str">
        <f>IFERROR(VLOOKUP(L1275,'Base Colaboradores'!C:F,4,0),"PRESTADOR DE SERVIÇOS")</f>
        <v>PRESTADOR DE SERVIÇOS</v>
      </c>
      <c r="L1275" s="27" t="s">
        <v>322</v>
      </c>
      <c r="M1275" s="27" t="s">
        <v>19218</v>
      </c>
      <c r="N1275" s="27" t="s">
        <v>19218</v>
      </c>
    </row>
    <row r="1276" spans="1:14" x14ac:dyDescent="0.25">
      <c r="A1276" s="31"/>
      <c r="B1276" s="31"/>
      <c r="C1276" s="26" t="s">
        <v>321</v>
      </c>
      <c r="D1276" s="27"/>
      <c r="E1276" s="27">
        <v>18019237879</v>
      </c>
      <c r="F1276" s="27" t="s">
        <v>151</v>
      </c>
      <c r="G1276" s="32" t="s">
        <v>19283</v>
      </c>
      <c r="H1276" s="33">
        <v>46068</v>
      </c>
      <c r="I1276" s="31" t="str">
        <f t="shared" si="55"/>
        <v>1 - Primeiro dia</v>
      </c>
      <c r="J1276" s="34" t="str">
        <f>IF(LEN(A1276&amp;B1276)&lt;2,"Não Utilizou",IF((IFERROR(IFERROR(VLOOKUP(A1276,Agendamento!A:C,3,0),VLOOKUP(B1276,Agendamento!B:C,2,0)&amp;"B"),"Encaixe"))="Agendado","Agend_OK",IF((IFERROR(IFERROR(VLOOKUP(A1276,Agendamento!A:C,3,0),VLOOKUP(B1276,Agendamento!B:C,2,0)&amp;"B"),"Encaixe"))="AgendadoB","Agend_NOK",IF((IFERROR(IFERROR(VLOOKUP(A1276,Agendamento!A:C,3,0),VLOOKUP(B1276,Agendamento!B:C,2,0)&amp;"B"),"Encaixe"))="Encaixe","Encaixe","Não Utilizou"))))</f>
        <v>Não Utilizou</v>
      </c>
      <c r="K1276" s="34" t="str">
        <f>IFERROR(VLOOKUP(L1276,'Base Colaboradores'!C:F,4,0),"PRESTADOR DE SERVIÇOS")</f>
        <v>PRESTADOR DE SERVIÇOS</v>
      </c>
      <c r="L1276" s="27" t="s">
        <v>322</v>
      </c>
      <c r="M1276" s="27" t="s">
        <v>19218</v>
      </c>
      <c r="N1276" s="27" t="s">
        <v>19218</v>
      </c>
    </row>
    <row r="1277" spans="1:14" x14ac:dyDescent="0.25">
      <c r="A1277" s="31"/>
      <c r="B1277" s="31"/>
      <c r="C1277" s="26" t="s">
        <v>321</v>
      </c>
      <c r="D1277" s="27"/>
      <c r="E1277" s="27">
        <v>18019237879</v>
      </c>
      <c r="F1277" s="27" t="s">
        <v>151</v>
      </c>
      <c r="G1277" s="32" t="s">
        <v>19283</v>
      </c>
      <c r="H1277" s="33">
        <v>46069</v>
      </c>
      <c r="I1277" s="31" t="str">
        <f t="shared" si="55"/>
        <v>2 - Segundo dia</v>
      </c>
      <c r="J1277" s="34" t="str">
        <f>IF(LEN(A1277&amp;B1277)&lt;2,"Não Utilizou",IF((IFERROR(IFERROR(VLOOKUP(A1277,Agendamento!A:C,3,0),VLOOKUP(B1277,Agendamento!B:C,2,0)&amp;"B"),"Encaixe"))="Agendado","Agend_OK",IF((IFERROR(IFERROR(VLOOKUP(A1277,Agendamento!A:C,3,0),VLOOKUP(B1277,Agendamento!B:C,2,0)&amp;"B"),"Encaixe"))="AgendadoB","Agend_NOK",IF((IFERROR(IFERROR(VLOOKUP(A1277,Agendamento!A:C,3,0),VLOOKUP(B1277,Agendamento!B:C,2,0)&amp;"B"),"Encaixe"))="Encaixe","Encaixe","Não Utilizou"))))</f>
        <v>Não Utilizou</v>
      </c>
      <c r="K1277" s="34" t="str">
        <f>IFERROR(VLOOKUP(L1277,'Base Colaboradores'!C:F,4,0),"PRESTADOR DE SERVIÇOS")</f>
        <v>PRESTADOR DE SERVIÇOS</v>
      </c>
      <c r="L1277" s="27" t="s">
        <v>322</v>
      </c>
      <c r="M1277" s="27" t="s">
        <v>19218</v>
      </c>
      <c r="N1277" s="27" t="s">
        <v>19218</v>
      </c>
    </row>
    <row r="1278" spans="1:14" x14ac:dyDescent="0.25">
      <c r="A1278" s="31"/>
      <c r="B1278" s="31"/>
      <c r="C1278" s="26" t="s">
        <v>321</v>
      </c>
      <c r="D1278" s="27"/>
      <c r="E1278" s="27">
        <v>18019237879</v>
      </c>
      <c r="F1278" s="27" t="s">
        <v>151</v>
      </c>
      <c r="G1278" s="32" t="s">
        <v>19283</v>
      </c>
      <c r="H1278" s="33">
        <v>46070</v>
      </c>
      <c r="I1278" s="31" t="str">
        <f t="shared" si="55"/>
        <v>3 - Terceiro dia</v>
      </c>
      <c r="J1278" s="34" t="str">
        <f>IF(LEN(A1278&amp;B1278)&lt;2,"Não Utilizou",IF((IFERROR(IFERROR(VLOOKUP(A1278,Agendamento!A:C,3,0),VLOOKUP(B1278,Agendamento!B:C,2,0)&amp;"B"),"Encaixe"))="Agendado","Agend_OK",IF((IFERROR(IFERROR(VLOOKUP(A1278,Agendamento!A:C,3,0),VLOOKUP(B1278,Agendamento!B:C,2,0)&amp;"B"),"Encaixe"))="AgendadoB","Agend_NOK",IF((IFERROR(IFERROR(VLOOKUP(A1278,Agendamento!A:C,3,0),VLOOKUP(B1278,Agendamento!B:C,2,0)&amp;"B"),"Encaixe"))="Encaixe","Encaixe","Não Utilizou"))))</f>
        <v>Não Utilizou</v>
      </c>
      <c r="K1278" s="34" t="str">
        <f>IFERROR(VLOOKUP(L1278,'Base Colaboradores'!C:F,4,0),"PRESTADOR DE SERVIÇOS")</f>
        <v>PRESTADOR DE SERVIÇOS</v>
      </c>
      <c r="L1278" s="27" t="s">
        <v>322</v>
      </c>
      <c r="M1278" s="27" t="s">
        <v>19218</v>
      </c>
      <c r="N1278" s="27" t="s">
        <v>19218</v>
      </c>
    </row>
    <row r="1279" spans="1:14" x14ac:dyDescent="0.25">
      <c r="A1279" s="31"/>
      <c r="B1279" s="31"/>
      <c r="C1279" s="26" t="s">
        <v>499</v>
      </c>
      <c r="D1279" s="27"/>
      <c r="E1279" s="27">
        <v>18019237879</v>
      </c>
      <c r="F1279" s="27" t="s">
        <v>6</v>
      </c>
      <c r="G1279" s="32" t="s">
        <v>7</v>
      </c>
      <c r="H1279" s="33">
        <v>46068</v>
      </c>
      <c r="I1279" s="31" t="str">
        <f t="shared" si="55"/>
        <v>1 - Primeiro dia</v>
      </c>
      <c r="J1279" s="34" t="str">
        <f>IF(LEN(A1279&amp;B1279)&lt;2,"Não Utilizou",IF((IFERROR(IFERROR(VLOOKUP(A1279,Agendamento!A:C,3,0),VLOOKUP(B1279,Agendamento!B:C,2,0)&amp;"B"),"Encaixe"))="Agendado","Agend_OK",IF((IFERROR(IFERROR(VLOOKUP(A1279,Agendamento!A:C,3,0),VLOOKUP(B1279,Agendamento!B:C,2,0)&amp;"B"),"Encaixe"))="AgendadoB","Agend_NOK",IF((IFERROR(IFERROR(VLOOKUP(A1279,Agendamento!A:C,3,0),VLOOKUP(B1279,Agendamento!B:C,2,0)&amp;"B"),"Encaixe"))="Encaixe","Encaixe","Não Utilizou"))))</f>
        <v>Não Utilizou</v>
      </c>
      <c r="K1279" s="34" t="str">
        <f>IFERROR(VLOOKUP(L1279,'Base Colaboradores'!C:F,4,0),"PRESTADOR DE SERVIÇOS")</f>
        <v>PRESTADOR DE SERVIÇOS</v>
      </c>
      <c r="L1279" s="27" t="s">
        <v>322</v>
      </c>
      <c r="M1279" s="27" t="s">
        <v>19218</v>
      </c>
      <c r="N1279" s="27" t="s">
        <v>19218</v>
      </c>
    </row>
    <row r="1280" spans="1:14" x14ac:dyDescent="0.25">
      <c r="A1280" s="31"/>
      <c r="B1280" s="31"/>
      <c r="C1280" s="26" t="s">
        <v>499</v>
      </c>
      <c r="D1280" s="27"/>
      <c r="E1280" s="27">
        <v>18019237879</v>
      </c>
      <c r="F1280" s="27" t="s">
        <v>6</v>
      </c>
      <c r="G1280" s="32" t="s">
        <v>7</v>
      </c>
      <c r="H1280" s="33">
        <v>46069</v>
      </c>
      <c r="I1280" s="31" t="str">
        <f t="shared" si="55"/>
        <v>2 - Segundo dia</v>
      </c>
      <c r="J1280" s="34" t="str">
        <f>IF(LEN(A1280&amp;B1280)&lt;2,"Não Utilizou",IF((IFERROR(IFERROR(VLOOKUP(A1280,Agendamento!A:C,3,0),VLOOKUP(B1280,Agendamento!B:C,2,0)&amp;"B"),"Encaixe"))="Agendado","Agend_OK",IF((IFERROR(IFERROR(VLOOKUP(A1280,Agendamento!A:C,3,0),VLOOKUP(B1280,Agendamento!B:C,2,0)&amp;"B"),"Encaixe"))="AgendadoB","Agend_NOK",IF((IFERROR(IFERROR(VLOOKUP(A1280,Agendamento!A:C,3,0),VLOOKUP(B1280,Agendamento!B:C,2,0)&amp;"B"),"Encaixe"))="Encaixe","Encaixe","Não Utilizou"))))</f>
        <v>Não Utilizou</v>
      </c>
      <c r="K1280" s="34" t="str">
        <f>IFERROR(VLOOKUP(L1280,'Base Colaboradores'!C:F,4,0),"PRESTADOR DE SERVIÇOS")</f>
        <v>PRESTADOR DE SERVIÇOS</v>
      </c>
      <c r="L1280" s="27" t="s">
        <v>322</v>
      </c>
      <c r="M1280" s="27" t="s">
        <v>19218</v>
      </c>
      <c r="N1280" s="27" t="s">
        <v>19218</v>
      </c>
    </row>
    <row r="1281" spans="1:14" x14ac:dyDescent="0.25">
      <c r="A1281" s="31"/>
      <c r="B1281" s="31"/>
      <c r="C1281" s="26" t="s">
        <v>499</v>
      </c>
      <c r="D1281" s="27"/>
      <c r="E1281" s="27">
        <v>18019237879</v>
      </c>
      <c r="F1281" s="27" t="s">
        <v>6</v>
      </c>
      <c r="G1281" s="32" t="s">
        <v>7</v>
      </c>
      <c r="H1281" s="33">
        <v>46070</v>
      </c>
      <c r="I1281" s="31" t="str">
        <f t="shared" si="55"/>
        <v>3 - Terceiro dia</v>
      </c>
      <c r="J1281" s="34" t="str">
        <f>IF(LEN(A1281&amp;B1281)&lt;2,"Não Utilizou",IF((IFERROR(IFERROR(VLOOKUP(A1281,Agendamento!A:C,3,0),VLOOKUP(B1281,Agendamento!B:C,2,0)&amp;"B"),"Encaixe"))="Agendado","Agend_OK",IF((IFERROR(IFERROR(VLOOKUP(A1281,Agendamento!A:C,3,0),VLOOKUP(B1281,Agendamento!B:C,2,0)&amp;"B"),"Encaixe"))="AgendadoB","Agend_NOK",IF((IFERROR(IFERROR(VLOOKUP(A1281,Agendamento!A:C,3,0),VLOOKUP(B1281,Agendamento!B:C,2,0)&amp;"B"),"Encaixe"))="Encaixe","Encaixe","Não Utilizou"))))</f>
        <v>Não Utilizou</v>
      </c>
      <c r="K1281" s="34" t="str">
        <f>IFERROR(VLOOKUP(L1281,'Base Colaboradores'!C:F,4,0),"PRESTADOR DE SERVIÇOS")</f>
        <v>PRESTADOR DE SERVIÇOS</v>
      </c>
      <c r="L1281" s="27" t="s">
        <v>322</v>
      </c>
      <c r="M1281" s="27" t="s">
        <v>19218</v>
      </c>
      <c r="N1281" s="27" t="s">
        <v>19218</v>
      </c>
    </row>
    <row r="1282" spans="1:14" x14ac:dyDescent="0.25">
      <c r="A1282" s="31"/>
      <c r="B1282" s="31"/>
      <c r="C1282" s="26" t="s">
        <v>499</v>
      </c>
      <c r="D1282" s="27"/>
      <c r="E1282" s="27">
        <v>18019237879</v>
      </c>
      <c r="F1282" s="27" t="s">
        <v>6</v>
      </c>
      <c r="G1282" s="32" t="s">
        <v>7</v>
      </c>
      <c r="H1282" s="33">
        <v>46074</v>
      </c>
      <c r="I1282" s="31" t="str">
        <f t="shared" si="55"/>
        <v>4 - Quarto dia</v>
      </c>
      <c r="J1282" s="34" t="str">
        <f>IF(LEN(A1282&amp;B1282)&lt;2,"Não Utilizou",IF((IFERROR(IFERROR(VLOOKUP(A1282,Agendamento!A:C,3,0),VLOOKUP(B1282,Agendamento!B:C,2,0)&amp;"B"),"Encaixe"))="Agendado","Agend_OK",IF((IFERROR(IFERROR(VLOOKUP(A1282,Agendamento!A:C,3,0),VLOOKUP(B1282,Agendamento!B:C,2,0)&amp;"B"),"Encaixe"))="AgendadoB","Agend_NOK",IF((IFERROR(IFERROR(VLOOKUP(A1282,Agendamento!A:C,3,0),VLOOKUP(B1282,Agendamento!B:C,2,0)&amp;"B"),"Encaixe"))="Encaixe","Encaixe","Não Utilizou"))))</f>
        <v>Não Utilizou</v>
      </c>
      <c r="K1282" s="34" t="str">
        <f>IFERROR(VLOOKUP(L1282,'Base Colaboradores'!C:F,4,0),"PRESTADOR DE SERVIÇOS")</f>
        <v>PRESTADOR DE SERVIÇOS</v>
      </c>
      <c r="L1282" s="27" t="s">
        <v>322</v>
      </c>
      <c r="M1282" s="27" t="s">
        <v>19218</v>
      </c>
      <c r="N1282" s="27" t="s">
        <v>19218</v>
      </c>
    </row>
    <row r="1283" spans="1:14" x14ac:dyDescent="0.25">
      <c r="A1283" s="31"/>
      <c r="B1283" s="31"/>
      <c r="C1283" s="26" t="s">
        <v>499</v>
      </c>
      <c r="D1283" s="27"/>
      <c r="E1283" s="27">
        <v>18019237879</v>
      </c>
      <c r="F1283" s="27" t="s">
        <v>151</v>
      </c>
      <c r="G1283" s="32" t="s">
        <v>19283</v>
      </c>
      <c r="H1283" s="33">
        <v>46068</v>
      </c>
      <c r="I1283" s="31" t="str">
        <f t="shared" si="55"/>
        <v>1 - Primeiro dia</v>
      </c>
      <c r="J1283" s="34" t="str">
        <f>IF(LEN(A1283&amp;B1283)&lt;2,"Não Utilizou",IF((IFERROR(IFERROR(VLOOKUP(A1283,Agendamento!A:C,3,0),VLOOKUP(B1283,Agendamento!B:C,2,0)&amp;"B"),"Encaixe"))="Agendado","Agend_OK",IF((IFERROR(IFERROR(VLOOKUP(A1283,Agendamento!A:C,3,0),VLOOKUP(B1283,Agendamento!B:C,2,0)&amp;"B"),"Encaixe"))="AgendadoB","Agend_NOK",IF((IFERROR(IFERROR(VLOOKUP(A1283,Agendamento!A:C,3,0),VLOOKUP(B1283,Agendamento!B:C,2,0)&amp;"B"),"Encaixe"))="Encaixe","Encaixe","Não Utilizou"))))</f>
        <v>Não Utilizou</v>
      </c>
      <c r="K1283" s="34" t="str">
        <f>IFERROR(VLOOKUP(L1283,'Base Colaboradores'!C:F,4,0),"PRESTADOR DE SERVIÇOS")</f>
        <v>PRESTADOR DE SERVIÇOS</v>
      </c>
      <c r="L1283" s="27" t="s">
        <v>322</v>
      </c>
      <c r="M1283" s="27" t="s">
        <v>19218</v>
      </c>
      <c r="N1283" s="27" t="s">
        <v>19218</v>
      </c>
    </row>
    <row r="1284" spans="1:14" x14ac:dyDescent="0.25">
      <c r="A1284" s="31"/>
      <c r="B1284" s="31"/>
      <c r="C1284" s="26" t="s">
        <v>499</v>
      </c>
      <c r="D1284" s="27"/>
      <c r="E1284" s="27">
        <v>18019237879</v>
      </c>
      <c r="F1284" s="27" t="s">
        <v>151</v>
      </c>
      <c r="G1284" s="32" t="s">
        <v>19283</v>
      </c>
      <c r="H1284" s="33">
        <v>46069</v>
      </c>
      <c r="I1284" s="31" t="str">
        <f t="shared" si="55"/>
        <v>2 - Segundo dia</v>
      </c>
      <c r="J1284" s="34" t="str">
        <f>IF(LEN(A1284&amp;B1284)&lt;2,"Não Utilizou",IF((IFERROR(IFERROR(VLOOKUP(A1284,Agendamento!A:C,3,0),VLOOKUP(B1284,Agendamento!B:C,2,0)&amp;"B"),"Encaixe"))="Agendado","Agend_OK",IF((IFERROR(IFERROR(VLOOKUP(A1284,Agendamento!A:C,3,0),VLOOKUP(B1284,Agendamento!B:C,2,0)&amp;"B"),"Encaixe"))="AgendadoB","Agend_NOK",IF((IFERROR(IFERROR(VLOOKUP(A1284,Agendamento!A:C,3,0),VLOOKUP(B1284,Agendamento!B:C,2,0)&amp;"B"),"Encaixe"))="Encaixe","Encaixe","Não Utilizou"))))</f>
        <v>Não Utilizou</v>
      </c>
      <c r="K1284" s="34" t="str">
        <f>IFERROR(VLOOKUP(L1284,'Base Colaboradores'!C:F,4,0),"PRESTADOR DE SERVIÇOS")</f>
        <v>PRESTADOR DE SERVIÇOS</v>
      </c>
      <c r="L1284" s="27" t="s">
        <v>322</v>
      </c>
      <c r="M1284" s="27" t="s">
        <v>19218</v>
      </c>
      <c r="N1284" s="27" t="s">
        <v>19218</v>
      </c>
    </row>
    <row r="1285" spans="1:14" x14ac:dyDescent="0.25">
      <c r="A1285" s="31"/>
      <c r="B1285" s="31"/>
      <c r="C1285" s="26" t="s">
        <v>499</v>
      </c>
      <c r="D1285" s="27"/>
      <c r="E1285" s="27">
        <v>18019237879</v>
      </c>
      <c r="F1285" s="27" t="s">
        <v>151</v>
      </c>
      <c r="G1285" s="32" t="s">
        <v>19283</v>
      </c>
      <c r="H1285" s="33">
        <v>46070</v>
      </c>
      <c r="I1285" s="31" t="str">
        <f t="shared" si="55"/>
        <v>3 - Terceiro dia</v>
      </c>
      <c r="J1285" s="34" t="str">
        <f>IF(LEN(A1285&amp;B1285)&lt;2,"Não Utilizou",IF((IFERROR(IFERROR(VLOOKUP(A1285,Agendamento!A:C,3,0),VLOOKUP(B1285,Agendamento!B:C,2,0)&amp;"B"),"Encaixe"))="Agendado","Agend_OK",IF((IFERROR(IFERROR(VLOOKUP(A1285,Agendamento!A:C,3,0),VLOOKUP(B1285,Agendamento!B:C,2,0)&amp;"B"),"Encaixe"))="AgendadoB","Agend_NOK",IF((IFERROR(IFERROR(VLOOKUP(A1285,Agendamento!A:C,3,0),VLOOKUP(B1285,Agendamento!B:C,2,0)&amp;"B"),"Encaixe"))="Encaixe","Encaixe","Não Utilizou"))))</f>
        <v>Não Utilizou</v>
      </c>
      <c r="K1285" s="34" t="str">
        <f>IFERROR(VLOOKUP(L1285,'Base Colaboradores'!C:F,4,0),"PRESTADOR DE SERVIÇOS")</f>
        <v>PRESTADOR DE SERVIÇOS</v>
      </c>
      <c r="L1285" s="27" t="s">
        <v>322</v>
      </c>
      <c r="M1285" s="27" t="s">
        <v>19218</v>
      </c>
      <c r="N1285" s="27" t="s">
        <v>19218</v>
      </c>
    </row>
    <row r="1286" spans="1:14" x14ac:dyDescent="0.25">
      <c r="A1286" s="31"/>
      <c r="B1286" s="31"/>
      <c r="C1286" s="26" t="s">
        <v>492</v>
      </c>
      <c r="D1286" s="27">
        <v>83007</v>
      </c>
      <c r="E1286" s="28"/>
      <c r="F1286" s="28" t="s">
        <v>6</v>
      </c>
      <c r="G1286" s="32" t="s">
        <v>7</v>
      </c>
      <c r="H1286" s="33">
        <v>46074</v>
      </c>
      <c r="I1286" s="31" t="str">
        <f t="shared" si="55"/>
        <v>4 - Quarto dia</v>
      </c>
      <c r="J1286" s="34" t="str">
        <f>IF(LEN(A1286&amp;B1286)&lt;2,"Não Utilizou",IF((IFERROR(IFERROR(VLOOKUP(A1286,Agendamento!A:C,3,0),VLOOKUP(B1286,Agendamento!B:C,2,0)&amp;"B"),"Encaixe"))="Agendado","Agend_OK",IF((IFERROR(IFERROR(VLOOKUP(A1286,Agendamento!A:C,3,0),VLOOKUP(B1286,Agendamento!B:C,2,0)&amp;"B"),"Encaixe"))="AgendadoB","Agend_NOK",IF((IFERROR(IFERROR(VLOOKUP(A1286,Agendamento!A:C,3,0),VLOOKUP(B1286,Agendamento!B:C,2,0)&amp;"B"),"Encaixe"))="Encaixe","Encaixe","Não Utilizou"))))</f>
        <v>Não Utilizou</v>
      </c>
      <c r="K1286" s="34" t="str">
        <f>IFERROR(VLOOKUP(L1286,'Base Colaboradores'!C:F,4,0),"PRESTADOR DE SERVIÇOS")</f>
        <v>FINANCAS JURIDICO E INFRAESTRUTURA</v>
      </c>
      <c r="L1286" s="27" t="s">
        <v>16434</v>
      </c>
      <c r="M1286" s="27" t="s">
        <v>13892</v>
      </c>
      <c r="N1286" s="27" t="s">
        <v>18428</v>
      </c>
    </row>
    <row r="1287" spans="1:14" x14ac:dyDescent="0.25">
      <c r="A1287" s="31"/>
      <c r="B1287" s="31"/>
      <c r="C1287" s="26" t="s">
        <v>492</v>
      </c>
      <c r="D1287" s="27">
        <v>83007</v>
      </c>
      <c r="E1287" s="28"/>
      <c r="F1287" s="28" t="s">
        <v>151</v>
      </c>
      <c r="G1287" s="32" t="s">
        <v>152</v>
      </c>
      <c r="H1287" s="33">
        <v>46074</v>
      </c>
      <c r="I1287" s="31" t="str">
        <f t="shared" si="55"/>
        <v>4 - Quarto dia</v>
      </c>
      <c r="J1287" s="34" t="str">
        <f>IF(LEN(A1287&amp;B1287)&lt;2,"Não Utilizou",IF((IFERROR(IFERROR(VLOOKUP(A1287,Agendamento!A:C,3,0),VLOOKUP(B1287,Agendamento!B:C,2,0)&amp;"B"),"Encaixe"))="Agendado","Agend_OK",IF((IFERROR(IFERROR(VLOOKUP(A1287,Agendamento!A:C,3,0),VLOOKUP(B1287,Agendamento!B:C,2,0)&amp;"B"),"Encaixe"))="AgendadoB","Agend_NOK",IF((IFERROR(IFERROR(VLOOKUP(A1287,Agendamento!A:C,3,0),VLOOKUP(B1287,Agendamento!B:C,2,0)&amp;"B"),"Encaixe"))="Encaixe","Encaixe","Não Utilizou"))))</f>
        <v>Não Utilizou</v>
      </c>
      <c r="K1287" s="34" t="str">
        <f>IFERROR(VLOOKUP(L1287,'Base Colaboradores'!C:F,4,0),"PRESTADOR DE SERVIÇOS")</f>
        <v>FINANCAS JURIDICO E INFRAESTRUTURA</v>
      </c>
      <c r="L1287" s="27" t="s">
        <v>16434</v>
      </c>
      <c r="M1287" s="27" t="s">
        <v>13892</v>
      </c>
      <c r="N1287" s="27" t="s">
        <v>18428</v>
      </c>
    </row>
    <row r="1288" spans="1:14" x14ac:dyDescent="0.25">
      <c r="A1288" s="31"/>
      <c r="B1288" s="31"/>
      <c r="C1288" s="26" t="s">
        <v>424</v>
      </c>
      <c r="D1288" s="27">
        <v>70088</v>
      </c>
      <c r="E1288" s="28"/>
      <c r="F1288" s="28" t="s">
        <v>159</v>
      </c>
      <c r="G1288" s="32" t="s">
        <v>188</v>
      </c>
      <c r="H1288" s="33">
        <v>46068</v>
      </c>
      <c r="I1288" s="31" t="str">
        <f t="shared" si="55"/>
        <v>1 - Primeiro dia</v>
      </c>
      <c r="J1288" s="34" t="str">
        <f>IF(LEN(A1288&amp;B1288)&lt;2,"Não Utilizou",IF((IFERROR(IFERROR(VLOOKUP(A1288,Agendamento!A:C,3,0),VLOOKUP(B1288,Agendamento!B:C,2,0)&amp;"B"),"Encaixe"))="Agendado","Agend_OK",IF((IFERROR(IFERROR(VLOOKUP(A1288,Agendamento!A:C,3,0),VLOOKUP(B1288,Agendamento!B:C,2,0)&amp;"B"),"Encaixe"))="AgendadoB","Agend_NOK",IF((IFERROR(IFERROR(VLOOKUP(A1288,Agendamento!A:C,3,0),VLOOKUP(B1288,Agendamento!B:C,2,0)&amp;"B"),"Encaixe"))="Encaixe","Encaixe","Não Utilizou"))))</f>
        <v>Não Utilizou</v>
      </c>
      <c r="K1288" s="34" t="str">
        <f>IFERROR(VLOOKUP(L1288,'Base Colaboradores'!C:F,4,0),"PRESTADOR DE SERVIÇOS")</f>
        <v>JORNALISMO</v>
      </c>
      <c r="L1288" s="27" t="s">
        <v>16571</v>
      </c>
      <c r="M1288" s="27" t="s">
        <v>10659</v>
      </c>
      <c r="N1288" s="27" t="s">
        <v>17888</v>
      </c>
    </row>
    <row r="1289" spans="1:14" x14ac:dyDescent="0.25">
      <c r="A1289" s="31"/>
      <c r="B1289" s="31"/>
      <c r="C1289" s="26" t="s">
        <v>19280</v>
      </c>
      <c r="D1289" s="27">
        <v>33447</v>
      </c>
      <c r="E1289" s="28"/>
      <c r="F1289" s="28" t="s">
        <v>6</v>
      </c>
      <c r="G1289" s="32" t="s">
        <v>7</v>
      </c>
      <c r="H1289" s="33">
        <v>46068</v>
      </c>
      <c r="I1289" s="31" t="str">
        <f t="shared" si="55"/>
        <v>1 - Primeiro dia</v>
      </c>
      <c r="J1289" s="34" t="str">
        <f>IF(LEN(A1289&amp;B1289)&lt;2,"Não Utilizou",IF((IFERROR(IFERROR(VLOOKUP(A1289,Agendamento!A:C,3,0),VLOOKUP(B1289,Agendamento!B:C,2,0)&amp;"B"),"Encaixe"))="Agendado","Agend_OK",IF((IFERROR(IFERROR(VLOOKUP(A1289,Agendamento!A:C,3,0),VLOOKUP(B1289,Agendamento!B:C,2,0)&amp;"B"),"Encaixe"))="AgendadoB","Agend_NOK",IF((IFERROR(IFERROR(VLOOKUP(A1289,Agendamento!A:C,3,0),VLOOKUP(B1289,Agendamento!B:C,2,0)&amp;"B"),"Encaixe"))="Encaixe","Encaixe","Não Utilizou"))))</f>
        <v>Não Utilizou</v>
      </c>
      <c r="K1289" s="34" t="str">
        <f>IFERROR(VLOOKUP(L1289,'Base Colaboradores'!C:F,4,0),"PRESTADOR DE SERVIÇOS")</f>
        <v>TECNOLOGIA</v>
      </c>
      <c r="L1289" s="27" t="s">
        <v>16750</v>
      </c>
      <c r="M1289" s="27" t="s">
        <v>6170</v>
      </c>
      <c r="N1289" s="27" t="s">
        <v>18013</v>
      </c>
    </row>
    <row r="1290" spans="1:14" x14ac:dyDescent="0.25">
      <c r="A1290" s="31"/>
      <c r="B1290" s="31"/>
      <c r="C1290" s="26" t="s">
        <v>19280</v>
      </c>
      <c r="D1290" s="27">
        <v>33447</v>
      </c>
      <c r="E1290" s="28"/>
      <c r="F1290" s="28" t="s">
        <v>6</v>
      </c>
      <c r="G1290" s="32" t="s">
        <v>7</v>
      </c>
      <c r="H1290" s="33">
        <v>46069</v>
      </c>
      <c r="I1290" s="31" t="str">
        <f t="shared" si="55"/>
        <v>2 - Segundo dia</v>
      </c>
      <c r="J1290" s="34" t="str">
        <f>IF(LEN(A1290&amp;B1290)&lt;2,"Não Utilizou",IF((IFERROR(IFERROR(VLOOKUP(A1290,Agendamento!A:C,3,0),VLOOKUP(B1290,Agendamento!B:C,2,0)&amp;"B"),"Encaixe"))="Agendado","Agend_OK",IF((IFERROR(IFERROR(VLOOKUP(A1290,Agendamento!A:C,3,0),VLOOKUP(B1290,Agendamento!B:C,2,0)&amp;"B"),"Encaixe"))="AgendadoB","Agend_NOK",IF((IFERROR(IFERROR(VLOOKUP(A1290,Agendamento!A:C,3,0),VLOOKUP(B1290,Agendamento!B:C,2,0)&amp;"B"),"Encaixe"))="Encaixe","Encaixe","Não Utilizou"))))</f>
        <v>Não Utilizou</v>
      </c>
      <c r="K1290" s="34" t="str">
        <f>IFERROR(VLOOKUP(L1290,'Base Colaboradores'!C:F,4,0),"PRESTADOR DE SERVIÇOS")</f>
        <v>TECNOLOGIA</v>
      </c>
      <c r="L1290" s="27" t="s">
        <v>16750</v>
      </c>
      <c r="M1290" s="27" t="s">
        <v>6170</v>
      </c>
      <c r="N1290" s="27" t="s">
        <v>18013</v>
      </c>
    </row>
    <row r="1291" spans="1:14" x14ac:dyDescent="0.25">
      <c r="A1291" s="31"/>
      <c r="B1291" s="31"/>
      <c r="C1291" s="26" t="s">
        <v>19280</v>
      </c>
      <c r="D1291" s="27">
        <v>33447</v>
      </c>
      <c r="E1291" s="28"/>
      <c r="F1291" s="28" t="s">
        <v>6</v>
      </c>
      <c r="G1291" s="32" t="s">
        <v>7</v>
      </c>
      <c r="H1291" s="33">
        <v>46070</v>
      </c>
      <c r="I1291" s="31" t="str">
        <f t="shared" si="55"/>
        <v>3 - Terceiro dia</v>
      </c>
      <c r="J1291" s="34" t="str">
        <f>IF(LEN(A1291&amp;B1291)&lt;2,"Não Utilizou",IF((IFERROR(IFERROR(VLOOKUP(A1291,Agendamento!A:C,3,0),VLOOKUP(B1291,Agendamento!B:C,2,0)&amp;"B"),"Encaixe"))="Agendado","Agend_OK",IF((IFERROR(IFERROR(VLOOKUP(A1291,Agendamento!A:C,3,0),VLOOKUP(B1291,Agendamento!B:C,2,0)&amp;"B"),"Encaixe"))="AgendadoB","Agend_NOK",IF((IFERROR(IFERROR(VLOOKUP(A1291,Agendamento!A:C,3,0),VLOOKUP(B1291,Agendamento!B:C,2,0)&amp;"B"),"Encaixe"))="Encaixe","Encaixe","Não Utilizou"))))</f>
        <v>Não Utilizou</v>
      </c>
      <c r="K1291" s="34" t="str">
        <f>IFERROR(VLOOKUP(L1291,'Base Colaboradores'!C:F,4,0),"PRESTADOR DE SERVIÇOS")</f>
        <v>TECNOLOGIA</v>
      </c>
      <c r="L1291" s="27" t="s">
        <v>16750</v>
      </c>
      <c r="M1291" s="27" t="s">
        <v>6170</v>
      </c>
      <c r="N1291" s="27" t="s">
        <v>18013</v>
      </c>
    </row>
    <row r="1292" spans="1:14" x14ac:dyDescent="0.25">
      <c r="A1292" s="31"/>
      <c r="B1292" s="31"/>
      <c r="C1292" s="26" t="s">
        <v>19280</v>
      </c>
      <c r="D1292" s="27">
        <v>33447</v>
      </c>
      <c r="E1292" s="28"/>
      <c r="F1292" s="28" t="s">
        <v>6</v>
      </c>
      <c r="G1292" s="32" t="s">
        <v>7</v>
      </c>
      <c r="H1292" s="33">
        <v>46074</v>
      </c>
      <c r="I1292" s="31" t="str">
        <f t="shared" ref="I1292:I1355" si="56">IF(H1292=46068,"1 - Primeiro dia",IF(H1292=46069,"2 - Segundo dia",IF(H1292=46070,"3 - Terceiro dia","4 - Quarto dia")))</f>
        <v>4 - Quarto dia</v>
      </c>
      <c r="J1292" s="34" t="str">
        <f>IF(LEN(A1292&amp;B1292)&lt;2,"Não Utilizou",IF((IFERROR(IFERROR(VLOOKUP(A1292,Agendamento!A:C,3,0),VLOOKUP(B1292,Agendamento!B:C,2,0)&amp;"B"),"Encaixe"))="Agendado","Agend_OK",IF((IFERROR(IFERROR(VLOOKUP(A1292,Agendamento!A:C,3,0),VLOOKUP(B1292,Agendamento!B:C,2,0)&amp;"B"),"Encaixe"))="AgendadoB","Agend_NOK",IF((IFERROR(IFERROR(VLOOKUP(A1292,Agendamento!A:C,3,0),VLOOKUP(B1292,Agendamento!B:C,2,0)&amp;"B"),"Encaixe"))="Encaixe","Encaixe","Não Utilizou"))))</f>
        <v>Não Utilizou</v>
      </c>
      <c r="K1292" s="34" t="str">
        <f>IFERROR(VLOOKUP(L1292,'Base Colaboradores'!C:F,4,0),"PRESTADOR DE SERVIÇOS")</f>
        <v>TECNOLOGIA</v>
      </c>
      <c r="L1292" s="27" t="s">
        <v>16750</v>
      </c>
      <c r="M1292" s="27" t="s">
        <v>6170</v>
      </c>
      <c r="N1292" s="27" t="s">
        <v>18013</v>
      </c>
    </row>
    <row r="1293" spans="1:14" x14ac:dyDescent="0.25">
      <c r="A1293" s="31"/>
      <c r="B1293" s="31"/>
      <c r="C1293" s="26" t="s">
        <v>19280</v>
      </c>
      <c r="D1293" s="27">
        <v>33447</v>
      </c>
      <c r="E1293" s="28"/>
      <c r="F1293" s="28" t="s">
        <v>151</v>
      </c>
      <c r="G1293" s="32" t="s">
        <v>162</v>
      </c>
      <c r="H1293" s="33">
        <v>46074</v>
      </c>
      <c r="I1293" s="31" t="str">
        <f t="shared" si="56"/>
        <v>4 - Quarto dia</v>
      </c>
      <c r="J1293" s="34" t="str">
        <f>IF(LEN(A1293&amp;B1293)&lt;2,"Não Utilizou",IF((IFERROR(IFERROR(VLOOKUP(A1293,Agendamento!A:C,3,0),VLOOKUP(B1293,Agendamento!B:C,2,0)&amp;"B"),"Encaixe"))="Agendado","Agend_OK",IF((IFERROR(IFERROR(VLOOKUP(A1293,Agendamento!A:C,3,0),VLOOKUP(B1293,Agendamento!B:C,2,0)&amp;"B"),"Encaixe"))="AgendadoB","Agend_NOK",IF((IFERROR(IFERROR(VLOOKUP(A1293,Agendamento!A:C,3,0),VLOOKUP(B1293,Agendamento!B:C,2,0)&amp;"B"),"Encaixe"))="Encaixe","Encaixe","Não Utilizou"))))</f>
        <v>Não Utilizou</v>
      </c>
      <c r="K1293" s="34" t="str">
        <f>IFERROR(VLOOKUP(L1293,'Base Colaboradores'!C:F,4,0),"PRESTADOR DE SERVIÇOS")</f>
        <v>TECNOLOGIA</v>
      </c>
      <c r="L1293" s="27" t="s">
        <v>16750</v>
      </c>
      <c r="M1293" s="27" t="s">
        <v>6170</v>
      </c>
      <c r="N1293" s="27" t="s">
        <v>18013</v>
      </c>
    </row>
    <row r="1294" spans="1:14" x14ac:dyDescent="0.25">
      <c r="A1294" s="31"/>
      <c r="B1294" s="31"/>
      <c r="C1294" s="26" t="s">
        <v>422</v>
      </c>
      <c r="D1294" s="27">
        <v>89936</v>
      </c>
      <c r="E1294" s="28"/>
      <c r="F1294" s="28" t="s">
        <v>159</v>
      </c>
      <c r="G1294" s="32" t="s">
        <v>34</v>
      </c>
      <c r="H1294" s="33">
        <v>46068</v>
      </c>
      <c r="I1294" s="31" t="str">
        <f t="shared" si="56"/>
        <v>1 - Primeiro dia</v>
      </c>
      <c r="J1294" s="34" t="str">
        <f>IF(LEN(A1294&amp;B1294)&lt;2,"Não Utilizou",IF((IFERROR(IFERROR(VLOOKUP(A1294,Agendamento!A:C,3,0),VLOOKUP(B1294,Agendamento!B:C,2,0)&amp;"B"),"Encaixe"))="Agendado","Agend_OK",IF((IFERROR(IFERROR(VLOOKUP(A1294,Agendamento!A:C,3,0),VLOOKUP(B1294,Agendamento!B:C,2,0)&amp;"B"),"Encaixe"))="AgendadoB","Agend_NOK",IF((IFERROR(IFERROR(VLOOKUP(A1294,Agendamento!A:C,3,0),VLOOKUP(B1294,Agendamento!B:C,2,0)&amp;"B"),"Encaixe"))="Encaixe","Encaixe","Não Utilizou"))))</f>
        <v>Não Utilizou</v>
      </c>
      <c r="K1294" s="34" t="str">
        <f>IFERROR(VLOOKUP(L1294,'Base Colaboradores'!C:F,4,0),"PRESTADOR DE SERVIÇOS")</f>
        <v>JORNALISMO</v>
      </c>
      <c r="L1294" s="27" t="s">
        <v>16714</v>
      </c>
      <c r="M1294" s="27" t="s">
        <v>5297</v>
      </c>
      <c r="N1294" s="27" t="s">
        <v>17781</v>
      </c>
    </row>
    <row r="1295" spans="1:14" x14ac:dyDescent="0.25">
      <c r="A1295" s="31"/>
      <c r="B1295" s="31"/>
      <c r="C1295" s="26" t="s">
        <v>422</v>
      </c>
      <c r="D1295" s="27">
        <v>89936</v>
      </c>
      <c r="E1295" s="28"/>
      <c r="F1295" s="28" t="s">
        <v>159</v>
      </c>
      <c r="G1295" s="32" t="s">
        <v>34</v>
      </c>
      <c r="H1295" s="33">
        <v>46070</v>
      </c>
      <c r="I1295" s="31" t="str">
        <f t="shared" si="56"/>
        <v>3 - Terceiro dia</v>
      </c>
      <c r="J1295" s="34" t="str">
        <f>IF(LEN(A1295&amp;B1295)&lt;2,"Não Utilizou",IF((IFERROR(IFERROR(VLOOKUP(A1295,Agendamento!A:C,3,0),VLOOKUP(B1295,Agendamento!B:C,2,0)&amp;"B"),"Encaixe"))="Agendado","Agend_OK",IF((IFERROR(IFERROR(VLOOKUP(A1295,Agendamento!A:C,3,0),VLOOKUP(B1295,Agendamento!B:C,2,0)&amp;"B"),"Encaixe"))="AgendadoB","Agend_NOK",IF((IFERROR(IFERROR(VLOOKUP(A1295,Agendamento!A:C,3,0),VLOOKUP(B1295,Agendamento!B:C,2,0)&amp;"B"),"Encaixe"))="Encaixe","Encaixe","Não Utilizou"))))</f>
        <v>Não Utilizou</v>
      </c>
      <c r="K1295" s="34" t="str">
        <f>IFERROR(VLOOKUP(L1295,'Base Colaboradores'!C:F,4,0),"PRESTADOR DE SERVIÇOS")</f>
        <v>JORNALISMO</v>
      </c>
      <c r="L1295" s="27" t="s">
        <v>16714</v>
      </c>
      <c r="M1295" s="27" t="s">
        <v>5297</v>
      </c>
      <c r="N1295" s="27" t="s">
        <v>17781</v>
      </c>
    </row>
    <row r="1296" spans="1:14" x14ac:dyDescent="0.25">
      <c r="A1296" s="31"/>
      <c r="B1296" s="31"/>
      <c r="C1296" s="26" t="s">
        <v>422</v>
      </c>
      <c r="D1296" s="27">
        <v>89936</v>
      </c>
      <c r="E1296" s="28"/>
      <c r="F1296" s="28" t="s">
        <v>159</v>
      </c>
      <c r="G1296" s="32" t="s">
        <v>34</v>
      </c>
      <c r="H1296" s="33">
        <v>46074</v>
      </c>
      <c r="I1296" s="31" t="str">
        <f t="shared" si="56"/>
        <v>4 - Quarto dia</v>
      </c>
      <c r="J1296" s="34" t="str">
        <f>IF(LEN(A1296&amp;B1296)&lt;2,"Não Utilizou",IF((IFERROR(IFERROR(VLOOKUP(A1296,Agendamento!A:C,3,0),VLOOKUP(B1296,Agendamento!B:C,2,0)&amp;"B"),"Encaixe"))="Agendado","Agend_OK",IF((IFERROR(IFERROR(VLOOKUP(A1296,Agendamento!A:C,3,0),VLOOKUP(B1296,Agendamento!B:C,2,0)&amp;"B"),"Encaixe"))="AgendadoB","Agend_NOK",IF((IFERROR(IFERROR(VLOOKUP(A1296,Agendamento!A:C,3,0),VLOOKUP(B1296,Agendamento!B:C,2,0)&amp;"B"),"Encaixe"))="Encaixe","Encaixe","Não Utilizou"))))</f>
        <v>Não Utilizou</v>
      </c>
      <c r="K1296" s="34" t="str">
        <f>IFERROR(VLOOKUP(L1296,'Base Colaboradores'!C:F,4,0),"PRESTADOR DE SERVIÇOS")</f>
        <v>JORNALISMO</v>
      </c>
      <c r="L1296" s="27" t="s">
        <v>16714</v>
      </c>
      <c r="M1296" s="27" t="s">
        <v>5297</v>
      </c>
      <c r="N1296" s="27" t="s">
        <v>17781</v>
      </c>
    </row>
    <row r="1297" spans="1:14" x14ac:dyDescent="0.25">
      <c r="A1297" s="31"/>
      <c r="B1297" s="31"/>
      <c r="C1297" s="26" t="s">
        <v>318</v>
      </c>
      <c r="D1297" s="27">
        <v>29913</v>
      </c>
      <c r="E1297" s="27"/>
      <c r="F1297" s="27" t="s">
        <v>151</v>
      </c>
      <c r="G1297" s="32" t="s">
        <v>193</v>
      </c>
      <c r="H1297" s="33">
        <v>46074</v>
      </c>
      <c r="I1297" s="31" t="str">
        <f t="shared" si="56"/>
        <v>4 - Quarto dia</v>
      </c>
      <c r="J1297" s="34" t="str">
        <f>IF(LEN(A1297&amp;B1297)&lt;2,"Não Utilizou",IF((IFERROR(IFERROR(VLOOKUP(A1297,Agendamento!A:C,3,0),VLOOKUP(B1297,Agendamento!B:C,2,0)&amp;"B"),"Encaixe"))="Agendado","Agend_OK",IF((IFERROR(IFERROR(VLOOKUP(A1297,Agendamento!A:C,3,0),VLOOKUP(B1297,Agendamento!B:C,2,0)&amp;"B"),"Encaixe"))="AgendadoB","Agend_NOK",IF((IFERROR(IFERROR(VLOOKUP(A1297,Agendamento!A:C,3,0),VLOOKUP(B1297,Agendamento!B:C,2,0)&amp;"B"),"Encaixe"))="Encaixe","Encaixe","Não Utilizou"))))</f>
        <v>Não Utilizou</v>
      </c>
      <c r="K1297" s="34" t="str">
        <f>IFERROR(VLOOKUP(L1297,'Base Colaboradores'!C:F,4,0),"PRESTADOR DE SERVIÇOS")</f>
        <v>TECNOLOGIA</v>
      </c>
      <c r="L1297" s="27" t="s">
        <v>16317</v>
      </c>
      <c r="M1297" s="27" t="s">
        <v>12397</v>
      </c>
      <c r="N1297" s="27" t="s">
        <v>17682</v>
      </c>
    </row>
    <row r="1298" spans="1:14" x14ac:dyDescent="0.25">
      <c r="A1298" s="31"/>
      <c r="B1298" s="31"/>
      <c r="C1298" s="26" t="s">
        <v>318</v>
      </c>
      <c r="D1298" s="27">
        <v>29913</v>
      </c>
      <c r="E1298" s="27"/>
      <c r="F1298" s="27" t="s">
        <v>33</v>
      </c>
      <c r="G1298" s="32" t="s">
        <v>114</v>
      </c>
      <c r="H1298" s="33">
        <v>46068</v>
      </c>
      <c r="I1298" s="31" t="str">
        <f t="shared" si="56"/>
        <v>1 - Primeiro dia</v>
      </c>
      <c r="J1298" s="34" t="str">
        <f>IF(LEN(A1298&amp;B1298)&lt;2,"Não Utilizou",IF((IFERROR(IFERROR(VLOOKUP(A1298,Agendamento!A:C,3,0),VLOOKUP(B1298,Agendamento!B:C,2,0)&amp;"B"),"Encaixe"))="Agendado","Agend_OK",IF((IFERROR(IFERROR(VLOOKUP(A1298,Agendamento!A:C,3,0),VLOOKUP(B1298,Agendamento!B:C,2,0)&amp;"B"),"Encaixe"))="AgendadoB","Agend_NOK",IF((IFERROR(IFERROR(VLOOKUP(A1298,Agendamento!A:C,3,0),VLOOKUP(B1298,Agendamento!B:C,2,0)&amp;"B"),"Encaixe"))="Encaixe","Encaixe","Não Utilizou"))))</f>
        <v>Não Utilizou</v>
      </c>
      <c r="K1298" s="34" t="str">
        <f>IFERROR(VLOOKUP(L1298,'Base Colaboradores'!C:F,4,0),"PRESTADOR DE SERVIÇOS")</f>
        <v>TECNOLOGIA</v>
      </c>
      <c r="L1298" s="27" t="s">
        <v>16317</v>
      </c>
      <c r="M1298" s="27" t="s">
        <v>12397</v>
      </c>
      <c r="N1298" s="27" t="s">
        <v>17682</v>
      </c>
    </row>
    <row r="1299" spans="1:14" x14ac:dyDescent="0.25">
      <c r="A1299" s="31"/>
      <c r="B1299" s="31"/>
      <c r="C1299" s="26" t="s">
        <v>318</v>
      </c>
      <c r="D1299" s="27">
        <v>29913</v>
      </c>
      <c r="E1299" s="27"/>
      <c r="F1299" s="27" t="s">
        <v>33</v>
      </c>
      <c r="G1299" s="32" t="s">
        <v>114</v>
      </c>
      <c r="H1299" s="33">
        <v>46069</v>
      </c>
      <c r="I1299" s="31" t="str">
        <f t="shared" si="56"/>
        <v>2 - Segundo dia</v>
      </c>
      <c r="J1299" s="34" t="str">
        <f>IF(LEN(A1299&amp;B1299)&lt;2,"Não Utilizou",IF((IFERROR(IFERROR(VLOOKUP(A1299,Agendamento!A:C,3,0),VLOOKUP(B1299,Agendamento!B:C,2,0)&amp;"B"),"Encaixe"))="Agendado","Agend_OK",IF((IFERROR(IFERROR(VLOOKUP(A1299,Agendamento!A:C,3,0),VLOOKUP(B1299,Agendamento!B:C,2,0)&amp;"B"),"Encaixe"))="AgendadoB","Agend_NOK",IF((IFERROR(IFERROR(VLOOKUP(A1299,Agendamento!A:C,3,0),VLOOKUP(B1299,Agendamento!B:C,2,0)&amp;"B"),"Encaixe"))="Encaixe","Encaixe","Não Utilizou"))))</f>
        <v>Não Utilizou</v>
      </c>
      <c r="K1299" s="34" t="str">
        <f>IFERROR(VLOOKUP(L1299,'Base Colaboradores'!C:F,4,0),"PRESTADOR DE SERVIÇOS")</f>
        <v>TECNOLOGIA</v>
      </c>
      <c r="L1299" s="27" t="s">
        <v>16317</v>
      </c>
      <c r="M1299" s="27" t="s">
        <v>12397</v>
      </c>
      <c r="N1299" s="27" t="s">
        <v>17682</v>
      </c>
    </row>
    <row r="1300" spans="1:14" x14ac:dyDescent="0.25">
      <c r="A1300" s="31"/>
      <c r="B1300" s="31"/>
      <c r="C1300" s="26" t="s">
        <v>318</v>
      </c>
      <c r="D1300" s="27">
        <v>29913</v>
      </c>
      <c r="E1300" s="27"/>
      <c r="F1300" s="27" t="s">
        <v>33</v>
      </c>
      <c r="G1300" s="32" t="s">
        <v>114</v>
      </c>
      <c r="H1300" s="33">
        <v>46070</v>
      </c>
      <c r="I1300" s="31" t="str">
        <f t="shared" si="56"/>
        <v>3 - Terceiro dia</v>
      </c>
      <c r="J1300" s="34" t="str">
        <f>IF(LEN(A1300&amp;B1300)&lt;2,"Não Utilizou",IF((IFERROR(IFERROR(VLOOKUP(A1300,Agendamento!A:C,3,0),VLOOKUP(B1300,Agendamento!B:C,2,0)&amp;"B"),"Encaixe"))="Agendado","Agend_OK",IF((IFERROR(IFERROR(VLOOKUP(A1300,Agendamento!A:C,3,0),VLOOKUP(B1300,Agendamento!B:C,2,0)&amp;"B"),"Encaixe"))="AgendadoB","Agend_NOK",IF((IFERROR(IFERROR(VLOOKUP(A1300,Agendamento!A:C,3,0),VLOOKUP(B1300,Agendamento!B:C,2,0)&amp;"B"),"Encaixe"))="Encaixe","Encaixe","Não Utilizou"))))</f>
        <v>Não Utilizou</v>
      </c>
      <c r="K1300" s="34" t="str">
        <f>IFERROR(VLOOKUP(L1300,'Base Colaboradores'!C:F,4,0),"PRESTADOR DE SERVIÇOS")</f>
        <v>TECNOLOGIA</v>
      </c>
      <c r="L1300" s="27" t="s">
        <v>16317</v>
      </c>
      <c r="M1300" s="27" t="s">
        <v>12397</v>
      </c>
      <c r="N1300" s="27" t="s">
        <v>17682</v>
      </c>
    </row>
    <row r="1301" spans="1:14" x14ac:dyDescent="0.25">
      <c r="A1301" s="31"/>
      <c r="B1301" s="31"/>
      <c r="C1301" s="26" t="s">
        <v>318</v>
      </c>
      <c r="D1301" s="27">
        <v>29913</v>
      </c>
      <c r="E1301" s="27"/>
      <c r="F1301" s="27" t="s">
        <v>33</v>
      </c>
      <c r="G1301" s="32" t="s">
        <v>114</v>
      </c>
      <c r="H1301" s="33">
        <v>46074</v>
      </c>
      <c r="I1301" s="31" t="str">
        <f t="shared" si="56"/>
        <v>4 - Quarto dia</v>
      </c>
      <c r="J1301" s="34" t="str">
        <f>IF(LEN(A1301&amp;B1301)&lt;2,"Não Utilizou",IF((IFERROR(IFERROR(VLOOKUP(A1301,Agendamento!A:C,3,0),VLOOKUP(B1301,Agendamento!B:C,2,0)&amp;"B"),"Encaixe"))="Agendado","Agend_OK",IF((IFERROR(IFERROR(VLOOKUP(A1301,Agendamento!A:C,3,0),VLOOKUP(B1301,Agendamento!B:C,2,0)&amp;"B"),"Encaixe"))="AgendadoB","Agend_NOK",IF((IFERROR(IFERROR(VLOOKUP(A1301,Agendamento!A:C,3,0),VLOOKUP(B1301,Agendamento!B:C,2,0)&amp;"B"),"Encaixe"))="Encaixe","Encaixe","Não Utilizou"))))</f>
        <v>Não Utilizou</v>
      </c>
      <c r="K1301" s="34" t="str">
        <f>IFERROR(VLOOKUP(L1301,'Base Colaboradores'!C:F,4,0),"PRESTADOR DE SERVIÇOS")</f>
        <v>TECNOLOGIA</v>
      </c>
      <c r="L1301" s="27" t="s">
        <v>16317</v>
      </c>
      <c r="M1301" s="27" t="s">
        <v>12397</v>
      </c>
      <c r="N1301" s="27" t="s">
        <v>17682</v>
      </c>
    </row>
    <row r="1302" spans="1:14" x14ac:dyDescent="0.25">
      <c r="A1302" s="31"/>
      <c r="B1302" s="31"/>
      <c r="C1302" s="26" t="s">
        <v>318</v>
      </c>
      <c r="D1302" s="27">
        <v>29913</v>
      </c>
      <c r="E1302" s="27"/>
      <c r="F1302" s="27" t="s">
        <v>159</v>
      </c>
      <c r="G1302" s="32" t="s">
        <v>193</v>
      </c>
      <c r="H1302" s="33">
        <v>46068</v>
      </c>
      <c r="I1302" s="31" t="str">
        <f t="shared" si="56"/>
        <v>1 - Primeiro dia</v>
      </c>
      <c r="J1302" s="34" t="str">
        <f>IF(LEN(A1302&amp;B1302)&lt;2,"Não Utilizou",IF((IFERROR(IFERROR(VLOOKUP(A1302,Agendamento!A:C,3,0),VLOOKUP(B1302,Agendamento!B:C,2,0)&amp;"B"),"Encaixe"))="Agendado","Agend_OK",IF((IFERROR(IFERROR(VLOOKUP(A1302,Agendamento!A:C,3,0),VLOOKUP(B1302,Agendamento!B:C,2,0)&amp;"B"),"Encaixe"))="AgendadoB","Agend_NOK",IF((IFERROR(IFERROR(VLOOKUP(A1302,Agendamento!A:C,3,0),VLOOKUP(B1302,Agendamento!B:C,2,0)&amp;"B"),"Encaixe"))="Encaixe","Encaixe","Não Utilizou"))))</f>
        <v>Não Utilizou</v>
      </c>
      <c r="K1302" s="34" t="str">
        <f>IFERROR(VLOOKUP(L1302,'Base Colaboradores'!C:F,4,0),"PRESTADOR DE SERVIÇOS")</f>
        <v>TECNOLOGIA</v>
      </c>
      <c r="L1302" s="27" t="s">
        <v>16317</v>
      </c>
      <c r="M1302" s="27" t="s">
        <v>12397</v>
      </c>
      <c r="N1302" s="27" t="s">
        <v>17682</v>
      </c>
    </row>
    <row r="1303" spans="1:14" x14ac:dyDescent="0.25">
      <c r="A1303" s="31"/>
      <c r="B1303" s="31"/>
      <c r="C1303" s="26" t="s">
        <v>318</v>
      </c>
      <c r="D1303" s="27">
        <v>29913</v>
      </c>
      <c r="E1303" s="27"/>
      <c r="F1303" s="27" t="s">
        <v>159</v>
      </c>
      <c r="G1303" s="32" t="s">
        <v>193</v>
      </c>
      <c r="H1303" s="33">
        <v>46069</v>
      </c>
      <c r="I1303" s="31" t="str">
        <f t="shared" si="56"/>
        <v>2 - Segundo dia</v>
      </c>
      <c r="J1303" s="34" t="str">
        <f>IF(LEN(A1303&amp;B1303)&lt;2,"Não Utilizou",IF((IFERROR(IFERROR(VLOOKUP(A1303,Agendamento!A:C,3,0),VLOOKUP(B1303,Agendamento!B:C,2,0)&amp;"B"),"Encaixe"))="Agendado","Agend_OK",IF((IFERROR(IFERROR(VLOOKUP(A1303,Agendamento!A:C,3,0),VLOOKUP(B1303,Agendamento!B:C,2,0)&amp;"B"),"Encaixe"))="AgendadoB","Agend_NOK",IF((IFERROR(IFERROR(VLOOKUP(A1303,Agendamento!A:C,3,0),VLOOKUP(B1303,Agendamento!B:C,2,0)&amp;"B"),"Encaixe"))="Encaixe","Encaixe","Não Utilizou"))))</f>
        <v>Não Utilizou</v>
      </c>
      <c r="K1303" s="34" t="str">
        <f>IFERROR(VLOOKUP(L1303,'Base Colaboradores'!C:F,4,0),"PRESTADOR DE SERVIÇOS")</f>
        <v>TECNOLOGIA</v>
      </c>
      <c r="L1303" s="27" t="s">
        <v>16317</v>
      </c>
      <c r="M1303" s="27" t="s">
        <v>12397</v>
      </c>
      <c r="N1303" s="27" t="s">
        <v>17682</v>
      </c>
    </row>
    <row r="1304" spans="1:14" x14ac:dyDescent="0.25">
      <c r="A1304" s="31"/>
      <c r="B1304" s="31"/>
      <c r="C1304" s="26" t="s">
        <v>318</v>
      </c>
      <c r="D1304" s="27">
        <v>29913</v>
      </c>
      <c r="E1304" s="27"/>
      <c r="F1304" s="27" t="s">
        <v>159</v>
      </c>
      <c r="G1304" s="32" t="s">
        <v>193</v>
      </c>
      <c r="H1304" s="33">
        <v>46070</v>
      </c>
      <c r="I1304" s="31" t="str">
        <f t="shared" si="56"/>
        <v>3 - Terceiro dia</v>
      </c>
      <c r="J1304" s="34" t="str">
        <f>IF(LEN(A1304&amp;B1304)&lt;2,"Não Utilizou",IF((IFERROR(IFERROR(VLOOKUP(A1304,Agendamento!A:C,3,0),VLOOKUP(B1304,Agendamento!B:C,2,0)&amp;"B"),"Encaixe"))="Agendado","Agend_OK",IF((IFERROR(IFERROR(VLOOKUP(A1304,Agendamento!A:C,3,0),VLOOKUP(B1304,Agendamento!B:C,2,0)&amp;"B"),"Encaixe"))="AgendadoB","Agend_NOK",IF((IFERROR(IFERROR(VLOOKUP(A1304,Agendamento!A:C,3,0),VLOOKUP(B1304,Agendamento!B:C,2,0)&amp;"B"),"Encaixe"))="Encaixe","Encaixe","Não Utilizou"))))</f>
        <v>Não Utilizou</v>
      </c>
      <c r="K1304" s="34" t="str">
        <f>IFERROR(VLOOKUP(L1304,'Base Colaboradores'!C:F,4,0),"PRESTADOR DE SERVIÇOS")</f>
        <v>TECNOLOGIA</v>
      </c>
      <c r="L1304" s="27" t="s">
        <v>16317</v>
      </c>
      <c r="M1304" s="27" t="s">
        <v>12397</v>
      </c>
      <c r="N1304" s="27" t="s">
        <v>17682</v>
      </c>
    </row>
    <row r="1305" spans="1:14" x14ac:dyDescent="0.25">
      <c r="A1305" s="31"/>
      <c r="B1305" s="31"/>
      <c r="C1305" s="26" t="s">
        <v>318</v>
      </c>
      <c r="D1305" s="27">
        <v>29913</v>
      </c>
      <c r="E1305" s="27"/>
      <c r="F1305" s="27" t="s">
        <v>159</v>
      </c>
      <c r="G1305" s="32" t="s">
        <v>193</v>
      </c>
      <c r="H1305" s="33">
        <v>46074</v>
      </c>
      <c r="I1305" s="31" t="str">
        <f t="shared" si="56"/>
        <v>4 - Quarto dia</v>
      </c>
      <c r="J1305" s="34" t="str">
        <f>IF(LEN(A1305&amp;B1305)&lt;2,"Não Utilizou",IF((IFERROR(IFERROR(VLOOKUP(A1305,Agendamento!A:C,3,0),VLOOKUP(B1305,Agendamento!B:C,2,0)&amp;"B"),"Encaixe"))="Agendado","Agend_OK",IF((IFERROR(IFERROR(VLOOKUP(A1305,Agendamento!A:C,3,0),VLOOKUP(B1305,Agendamento!B:C,2,0)&amp;"B"),"Encaixe"))="AgendadoB","Agend_NOK",IF((IFERROR(IFERROR(VLOOKUP(A1305,Agendamento!A:C,3,0),VLOOKUP(B1305,Agendamento!B:C,2,0)&amp;"B"),"Encaixe"))="Encaixe","Encaixe","Não Utilizou"))))</f>
        <v>Não Utilizou</v>
      </c>
      <c r="K1305" s="34" t="str">
        <f>IFERROR(VLOOKUP(L1305,'Base Colaboradores'!C:F,4,0),"PRESTADOR DE SERVIÇOS")</f>
        <v>TECNOLOGIA</v>
      </c>
      <c r="L1305" s="27" t="s">
        <v>16317</v>
      </c>
      <c r="M1305" s="27" t="s">
        <v>12397</v>
      </c>
      <c r="N1305" s="27" t="s">
        <v>17682</v>
      </c>
    </row>
    <row r="1306" spans="1:14" x14ac:dyDescent="0.25">
      <c r="A1306" s="31"/>
      <c r="B1306" s="31"/>
      <c r="C1306" s="26" t="s">
        <v>453</v>
      </c>
      <c r="D1306" s="27">
        <v>35742</v>
      </c>
      <c r="E1306" s="27"/>
      <c r="F1306" s="27" t="s">
        <v>6</v>
      </c>
      <c r="G1306" s="32" t="s">
        <v>7</v>
      </c>
      <c r="H1306" s="33">
        <v>46068</v>
      </c>
      <c r="I1306" s="31" t="str">
        <f t="shared" si="56"/>
        <v>1 - Primeiro dia</v>
      </c>
      <c r="J1306" s="34" t="str">
        <f>IF(LEN(A1306&amp;B1306)&lt;2,"Não Utilizou",IF((IFERROR(IFERROR(VLOOKUP(A1306,Agendamento!A:C,3,0),VLOOKUP(B1306,Agendamento!B:C,2,0)&amp;"B"),"Encaixe"))="Agendado","Agend_OK",IF((IFERROR(IFERROR(VLOOKUP(A1306,Agendamento!A:C,3,0),VLOOKUP(B1306,Agendamento!B:C,2,0)&amp;"B"),"Encaixe"))="AgendadoB","Agend_NOK",IF((IFERROR(IFERROR(VLOOKUP(A1306,Agendamento!A:C,3,0),VLOOKUP(B1306,Agendamento!B:C,2,0)&amp;"B"),"Encaixe"))="Encaixe","Encaixe","Não Utilizou"))))</f>
        <v>Não Utilizou</v>
      </c>
      <c r="K1306" s="34" t="str">
        <f>IFERROR(VLOOKUP(L1306,'Base Colaboradores'!C:F,4,0),"PRESTADOR DE SERVIÇOS")</f>
        <v>TECNOLOGIA</v>
      </c>
      <c r="L1306" s="27" t="s">
        <v>16260</v>
      </c>
      <c r="M1306" s="27" t="s">
        <v>5234</v>
      </c>
      <c r="N1306" s="27" t="s">
        <v>17569</v>
      </c>
    </row>
    <row r="1307" spans="1:14" x14ac:dyDescent="0.25">
      <c r="A1307" s="31"/>
      <c r="B1307" s="31"/>
      <c r="C1307" s="26" t="s">
        <v>453</v>
      </c>
      <c r="D1307" s="27">
        <v>35742</v>
      </c>
      <c r="E1307" s="27"/>
      <c r="F1307" s="27" t="s">
        <v>6</v>
      </c>
      <c r="G1307" s="32" t="s">
        <v>7</v>
      </c>
      <c r="H1307" s="33">
        <v>46069</v>
      </c>
      <c r="I1307" s="31" t="str">
        <f t="shared" si="56"/>
        <v>2 - Segundo dia</v>
      </c>
      <c r="J1307" s="34" t="str">
        <f>IF(LEN(A1307&amp;B1307)&lt;2,"Não Utilizou",IF((IFERROR(IFERROR(VLOOKUP(A1307,Agendamento!A:C,3,0),VLOOKUP(B1307,Agendamento!B:C,2,0)&amp;"B"),"Encaixe"))="Agendado","Agend_OK",IF((IFERROR(IFERROR(VLOOKUP(A1307,Agendamento!A:C,3,0),VLOOKUP(B1307,Agendamento!B:C,2,0)&amp;"B"),"Encaixe"))="AgendadoB","Agend_NOK",IF((IFERROR(IFERROR(VLOOKUP(A1307,Agendamento!A:C,3,0),VLOOKUP(B1307,Agendamento!B:C,2,0)&amp;"B"),"Encaixe"))="Encaixe","Encaixe","Não Utilizou"))))</f>
        <v>Não Utilizou</v>
      </c>
      <c r="K1307" s="34" t="str">
        <f>IFERROR(VLOOKUP(L1307,'Base Colaboradores'!C:F,4,0),"PRESTADOR DE SERVIÇOS")</f>
        <v>TECNOLOGIA</v>
      </c>
      <c r="L1307" s="27" t="s">
        <v>16260</v>
      </c>
      <c r="M1307" s="27" t="s">
        <v>5234</v>
      </c>
      <c r="N1307" s="27" t="s">
        <v>17569</v>
      </c>
    </row>
    <row r="1308" spans="1:14" x14ac:dyDescent="0.25">
      <c r="A1308" s="31"/>
      <c r="B1308" s="31"/>
      <c r="C1308" s="26" t="s">
        <v>453</v>
      </c>
      <c r="D1308" s="27">
        <v>35742</v>
      </c>
      <c r="E1308" s="27"/>
      <c r="F1308" s="27" t="s">
        <v>6</v>
      </c>
      <c r="G1308" s="32" t="s">
        <v>7</v>
      </c>
      <c r="H1308" s="33">
        <v>46070</v>
      </c>
      <c r="I1308" s="31" t="str">
        <f t="shared" si="56"/>
        <v>3 - Terceiro dia</v>
      </c>
      <c r="J1308" s="34" t="str">
        <f>IF(LEN(A1308&amp;B1308)&lt;2,"Não Utilizou",IF((IFERROR(IFERROR(VLOOKUP(A1308,Agendamento!A:C,3,0),VLOOKUP(B1308,Agendamento!B:C,2,0)&amp;"B"),"Encaixe"))="Agendado","Agend_OK",IF((IFERROR(IFERROR(VLOOKUP(A1308,Agendamento!A:C,3,0),VLOOKUP(B1308,Agendamento!B:C,2,0)&amp;"B"),"Encaixe"))="AgendadoB","Agend_NOK",IF((IFERROR(IFERROR(VLOOKUP(A1308,Agendamento!A:C,3,0),VLOOKUP(B1308,Agendamento!B:C,2,0)&amp;"B"),"Encaixe"))="Encaixe","Encaixe","Não Utilizou"))))</f>
        <v>Não Utilizou</v>
      </c>
      <c r="K1308" s="34" t="str">
        <f>IFERROR(VLOOKUP(L1308,'Base Colaboradores'!C:F,4,0),"PRESTADOR DE SERVIÇOS")</f>
        <v>TECNOLOGIA</v>
      </c>
      <c r="L1308" s="27" t="s">
        <v>16260</v>
      </c>
      <c r="M1308" s="27" t="s">
        <v>5234</v>
      </c>
      <c r="N1308" s="27" t="s">
        <v>17569</v>
      </c>
    </row>
    <row r="1309" spans="1:14" x14ac:dyDescent="0.25">
      <c r="A1309" s="31"/>
      <c r="B1309" s="31"/>
      <c r="C1309" s="26" t="s">
        <v>453</v>
      </c>
      <c r="D1309" s="27">
        <v>35742</v>
      </c>
      <c r="E1309" s="27"/>
      <c r="F1309" s="27" t="s">
        <v>151</v>
      </c>
      <c r="G1309" s="32" t="s">
        <v>172</v>
      </c>
      <c r="H1309" s="33">
        <v>46068</v>
      </c>
      <c r="I1309" s="31" t="str">
        <f t="shared" si="56"/>
        <v>1 - Primeiro dia</v>
      </c>
      <c r="J1309" s="34" t="str">
        <f>IF(LEN(A1309&amp;B1309)&lt;2,"Não Utilizou",IF((IFERROR(IFERROR(VLOOKUP(A1309,Agendamento!A:C,3,0),VLOOKUP(B1309,Agendamento!B:C,2,0)&amp;"B"),"Encaixe"))="Agendado","Agend_OK",IF((IFERROR(IFERROR(VLOOKUP(A1309,Agendamento!A:C,3,0),VLOOKUP(B1309,Agendamento!B:C,2,0)&amp;"B"),"Encaixe"))="AgendadoB","Agend_NOK",IF((IFERROR(IFERROR(VLOOKUP(A1309,Agendamento!A:C,3,0),VLOOKUP(B1309,Agendamento!B:C,2,0)&amp;"B"),"Encaixe"))="Encaixe","Encaixe","Não Utilizou"))))</f>
        <v>Não Utilizou</v>
      </c>
      <c r="K1309" s="34" t="str">
        <f>IFERROR(VLOOKUP(L1309,'Base Colaboradores'!C:F,4,0),"PRESTADOR DE SERVIÇOS")</f>
        <v>TECNOLOGIA</v>
      </c>
      <c r="L1309" s="27" t="s">
        <v>16260</v>
      </c>
      <c r="M1309" s="27" t="s">
        <v>5234</v>
      </c>
      <c r="N1309" s="27" t="s">
        <v>17569</v>
      </c>
    </row>
    <row r="1310" spans="1:14" x14ac:dyDescent="0.25">
      <c r="A1310" s="31"/>
      <c r="B1310" s="31"/>
      <c r="C1310" s="26" t="s">
        <v>453</v>
      </c>
      <c r="D1310" s="27">
        <v>35742</v>
      </c>
      <c r="E1310" s="27"/>
      <c r="F1310" s="27" t="s">
        <v>151</v>
      </c>
      <c r="G1310" s="32" t="s">
        <v>172</v>
      </c>
      <c r="H1310" s="33">
        <v>46069</v>
      </c>
      <c r="I1310" s="31" t="str">
        <f t="shared" si="56"/>
        <v>2 - Segundo dia</v>
      </c>
      <c r="J1310" s="34" t="str">
        <f>IF(LEN(A1310&amp;B1310)&lt;2,"Não Utilizou",IF((IFERROR(IFERROR(VLOOKUP(A1310,Agendamento!A:C,3,0),VLOOKUP(B1310,Agendamento!B:C,2,0)&amp;"B"),"Encaixe"))="Agendado","Agend_OK",IF((IFERROR(IFERROR(VLOOKUP(A1310,Agendamento!A:C,3,0),VLOOKUP(B1310,Agendamento!B:C,2,0)&amp;"B"),"Encaixe"))="AgendadoB","Agend_NOK",IF((IFERROR(IFERROR(VLOOKUP(A1310,Agendamento!A:C,3,0),VLOOKUP(B1310,Agendamento!B:C,2,0)&amp;"B"),"Encaixe"))="Encaixe","Encaixe","Não Utilizou"))))</f>
        <v>Não Utilizou</v>
      </c>
      <c r="K1310" s="34" t="str">
        <f>IFERROR(VLOOKUP(L1310,'Base Colaboradores'!C:F,4,0),"PRESTADOR DE SERVIÇOS")</f>
        <v>TECNOLOGIA</v>
      </c>
      <c r="L1310" s="27" t="s">
        <v>16260</v>
      </c>
      <c r="M1310" s="27" t="s">
        <v>5234</v>
      </c>
      <c r="N1310" s="27" t="s">
        <v>17569</v>
      </c>
    </row>
    <row r="1311" spans="1:14" x14ac:dyDescent="0.25">
      <c r="A1311" s="31"/>
      <c r="B1311" s="31"/>
      <c r="C1311" s="26" t="s">
        <v>453</v>
      </c>
      <c r="D1311" s="27">
        <v>35742</v>
      </c>
      <c r="E1311" s="27"/>
      <c r="F1311" s="27" t="s">
        <v>151</v>
      </c>
      <c r="G1311" s="32" t="s">
        <v>172</v>
      </c>
      <c r="H1311" s="33">
        <v>46070</v>
      </c>
      <c r="I1311" s="31" t="str">
        <f t="shared" si="56"/>
        <v>3 - Terceiro dia</v>
      </c>
      <c r="J1311" s="34" t="str">
        <f>IF(LEN(A1311&amp;B1311)&lt;2,"Não Utilizou",IF((IFERROR(IFERROR(VLOOKUP(A1311,Agendamento!A:C,3,0),VLOOKUP(B1311,Agendamento!B:C,2,0)&amp;"B"),"Encaixe"))="Agendado","Agend_OK",IF((IFERROR(IFERROR(VLOOKUP(A1311,Agendamento!A:C,3,0),VLOOKUP(B1311,Agendamento!B:C,2,0)&amp;"B"),"Encaixe"))="AgendadoB","Agend_NOK",IF((IFERROR(IFERROR(VLOOKUP(A1311,Agendamento!A:C,3,0),VLOOKUP(B1311,Agendamento!B:C,2,0)&amp;"B"),"Encaixe"))="Encaixe","Encaixe","Não Utilizou"))))</f>
        <v>Não Utilizou</v>
      </c>
      <c r="K1311" s="34" t="str">
        <f>IFERROR(VLOOKUP(L1311,'Base Colaboradores'!C:F,4,0),"PRESTADOR DE SERVIÇOS")</f>
        <v>TECNOLOGIA</v>
      </c>
      <c r="L1311" s="27" t="s">
        <v>16260</v>
      </c>
      <c r="M1311" s="27" t="s">
        <v>5234</v>
      </c>
      <c r="N1311" s="27" t="s">
        <v>17569</v>
      </c>
    </row>
    <row r="1312" spans="1:14" x14ac:dyDescent="0.25">
      <c r="A1312" s="31"/>
      <c r="B1312" s="31"/>
      <c r="C1312" s="26" t="s">
        <v>453</v>
      </c>
      <c r="D1312" s="27">
        <v>35742</v>
      </c>
      <c r="E1312" s="27"/>
      <c r="F1312" s="27" t="s">
        <v>6</v>
      </c>
      <c r="G1312" s="32" t="s">
        <v>137</v>
      </c>
      <c r="H1312" s="33">
        <v>46068</v>
      </c>
      <c r="I1312" s="31" t="str">
        <f t="shared" si="56"/>
        <v>1 - Primeiro dia</v>
      </c>
      <c r="J1312" s="34" t="str">
        <f>IF(LEN(A1312&amp;B1312)&lt;2,"Não Utilizou",IF((IFERROR(IFERROR(VLOOKUP(A1312,Agendamento!A:C,3,0),VLOOKUP(B1312,Agendamento!B:C,2,0)&amp;"B"),"Encaixe"))="Agendado","Agend_OK",IF((IFERROR(IFERROR(VLOOKUP(A1312,Agendamento!A:C,3,0),VLOOKUP(B1312,Agendamento!B:C,2,0)&amp;"B"),"Encaixe"))="AgendadoB","Agend_NOK",IF((IFERROR(IFERROR(VLOOKUP(A1312,Agendamento!A:C,3,0),VLOOKUP(B1312,Agendamento!B:C,2,0)&amp;"B"),"Encaixe"))="Encaixe","Encaixe","Não Utilizou"))))</f>
        <v>Não Utilizou</v>
      </c>
      <c r="K1312" s="34" t="str">
        <f>IFERROR(VLOOKUP(L1312,'Base Colaboradores'!C:F,4,0),"PRESTADOR DE SERVIÇOS")</f>
        <v>TECNOLOGIA</v>
      </c>
      <c r="L1312" s="27" t="s">
        <v>16260</v>
      </c>
      <c r="M1312" s="27" t="s">
        <v>5234</v>
      </c>
      <c r="N1312" s="27" t="s">
        <v>17569</v>
      </c>
    </row>
    <row r="1313" spans="1:14" x14ac:dyDescent="0.25">
      <c r="A1313" s="31"/>
      <c r="B1313" s="31"/>
      <c r="C1313" s="26" t="s">
        <v>453</v>
      </c>
      <c r="D1313" s="27">
        <v>35742</v>
      </c>
      <c r="E1313" s="27"/>
      <c r="F1313" s="27" t="s">
        <v>6</v>
      </c>
      <c r="G1313" s="32" t="s">
        <v>137</v>
      </c>
      <c r="H1313" s="33">
        <v>46069</v>
      </c>
      <c r="I1313" s="31" t="str">
        <f t="shared" si="56"/>
        <v>2 - Segundo dia</v>
      </c>
      <c r="J1313" s="34" t="str">
        <f>IF(LEN(A1313&amp;B1313)&lt;2,"Não Utilizou",IF((IFERROR(IFERROR(VLOOKUP(A1313,Agendamento!A:C,3,0),VLOOKUP(B1313,Agendamento!B:C,2,0)&amp;"B"),"Encaixe"))="Agendado","Agend_OK",IF((IFERROR(IFERROR(VLOOKUP(A1313,Agendamento!A:C,3,0),VLOOKUP(B1313,Agendamento!B:C,2,0)&amp;"B"),"Encaixe"))="AgendadoB","Agend_NOK",IF((IFERROR(IFERROR(VLOOKUP(A1313,Agendamento!A:C,3,0),VLOOKUP(B1313,Agendamento!B:C,2,0)&amp;"B"),"Encaixe"))="Encaixe","Encaixe","Não Utilizou"))))</f>
        <v>Não Utilizou</v>
      </c>
      <c r="K1313" s="34" t="str">
        <f>IFERROR(VLOOKUP(L1313,'Base Colaboradores'!C:F,4,0),"PRESTADOR DE SERVIÇOS")</f>
        <v>TECNOLOGIA</v>
      </c>
      <c r="L1313" s="27" t="s">
        <v>16260</v>
      </c>
      <c r="M1313" s="27" t="s">
        <v>5234</v>
      </c>
      <c r="N1313" s="27" t="s">
        <v>17569</v>
      </c>
    </row>
    <row r="1314" spans="1:14" x14ac:dyDescent="0.25">
      <c r="A1314" s="31"/>
      <c r="B1314" s="31"/>
      <c r="C1314" s="26" t="s">
        <v>453</v>
      </c>
      <c r="D1314" s="27">
        <v>35742</v>
      </c>
      <c r="E1314" s="27"/>
      <c r="F1314" s="27" t="s">
        <v>6</v>
      </c>
      <c r="G1314" s="32" t="s">
        <v>137</v>
      </c>
      <c r="H1314" s="33">
        <v>46070</v>
      </c>
      <c r="I1314" s="31" t="str">
        <f t="shared" si="56"/>
        <v>3 - Terceiro dia</v>
      </c>
      <c r="J1314" s="34" t="str">
        <f>IF(LEN(A1314&amp;B1314)&lt;2,"Não Utilizou",IF((IFERROR(IFERROR(VLOOKUP(A1314,Agendamento!A:C,3,0),VLOOKUP(B1314,Agendamento!B:C,2,0)&amp;"B"),"Encaixe"))="Agendado","Agend_OK",IF((IFERROR(IFERROR(VLOOKUP(A1314,Agendamento!A:C,3,0),VLOOKUP(B1314,Agendamento!B:C,2,0)&amp;"B"),"Encaixe"))="AgendadoB","Agend_NOK",IF((IFERROR(IFERROR(VLOOKUP(A1314,Agendamento!A:C,3,0),VLOOKUP(B1314,Agendamento!B:C,2,0)&amp;"B"),"Encaixe"))="Encaixe","Encaixe","Não Utilizou"))))</f>
        <v>Não Utilizou</v>
      </c>
      <c r="K1314" s="34" t="str">
        <f>IFERROR(VLOOKUP(L1314,'Base Colaboradores'!C:F,4,0),"PRESTADOR DE SERVIÇOS")</f>
        <v>TECNOLOGIA</v>
      </c>
      <c r="L1314" s="27" t="s">
        <v>16260</v>
      </c>
      <c r="M1314" s="27" t="s">
        <v>5234</v>
      </c>
      <c r="N1314" s="27" t="s">
        <v>17569</v>
      </c>
    </row>
    <row r="1315" spans="1:14" x14ac:dyDescent="0.25">
      <c r="A1315" s="31"/>
      <c r="B1315" s="31"/>
      <c r="C1315" s="26" t="s">
        <v>453</v>
      </c>
      <c r="D1315" s="27">
        <v>35742</v>
      </c>
      <c r="E1315" s="27"/>
      <c r="F1315" s="27" t="s">
        <v>151</v>
      </c>
      <c r="G1315" s="32" t="s">
        <v>19282</v>
      </c>
      <c r="H1315" s="33">
        <v>46068</v>
      </c>
      <c r="I1315" s="31" t="str">
        <f t="shared" si="56"/>
        <v>1 - Primeiro dia</v>
      </c>
      <c r="J1315" s="34" t="str">
        <f>IF(LEN(A1315&amp;B1315)&lt;2,"Não Utilizou",IF((IFERROR(IFERROR(VLOOKUP(A1315,Agendamento!A:C,3,0),VLOOKUP(B1315,Agendamento!B:C,2,0)&amp;"B"),"Encaixe"))="Agendado","Agend_OK",IF((IFERROR(IFERROR(VLOOKUP(A1315,Agendamento!A:C,3,0),VLOOKUP(B1315,Agendamento!B:C,2,0)&amp;"B"),"Encaixe"))="AgendadoB","Agend_NOK",IF((IFERROR(IFERROR(VLOOKUP(A1315,Agendamento!A:C,3,0),VLOOKUP(B1315,Agendamento!B:C,2,0)&amp;"B"),"Encaixe"))="Encaixe","Encaixe","Não Utilizou"))))</f>
        <v>Não Utilizou</v>
      </c>
      <c r="K1315" s="34" t="str">
        <f>IFERROR(VLOOKUP(L1315,'Base Colaboradores'!C:F,4,0),"PRESTADOR DE SERVIÇOS")</f>
        <v>TECNOLOGIA</v>
      </c>
      <c r="L1315" s="27" t="s">
        <v>16260</v>
      </c>
      <c r="M1315" s="27" t="s">
        <v>5234</v>
      </c>
      <c r="N1315" s="27" t="s">
        <v>17569</v>
      </c>
    </row>
    <row r="1316" spans="1:14" x14ac:dyDescent="0.25">
      <c r="A1316" s="31"/>
      <c r="B1316" s="31"/>
      <c r="C1316" s="26" t="s">
        <v>453</v>
      </c>
      <c r="D1316" s="27">
        <v>35742</v>
      </c>
      <c r="E1316" s="27"/>
      <c r="F1316" s="27" t="s">
        <v>151</v>
      </c>
      <c r="G1316" s="32" t="s">
        <v>19282</v>
      </c>
      <c r="H1316" s="33">
        <v>46069</v>
      </c>
      <c r="I1316" s="31" t="str">
        <f t="shared" si="56"/>
        <v>2 - Segundo dia</v>
      </c>
      <c r="J1316" s="34" t="str">
        <f>IF(LEN(A1316&amp;B1316)&lt;2,"Não Utilizou",IF((IFERROR(IFERROR(VLOOKUP(A1316,Agendamento!A:C,3,0),VLOOKUP(B1316,Agendamento!B:C,2,0)&amp;"B"),"Encaixe"))="Agendado","Agend_OK",IF((IFERROR(IFERROR(VLOOKUP(A1316,Agendamento!A:C,3,0),VLOOKUP(B1316,Agendamento!B:C,2,0)&amp;"B"),"Encaixe"))="AgendadoB","Agend_NOK",IF((IFERROR(IFERROR(VLOOKUP(A1316,Agendamento!A:C,3,0),VLOOKUP(B1316,Agendamento!B:C,2,0)&amp;"B"),"Encaixe"))="Encaixe","Encaixe","Não Utilizou"))))</f>
        <v>Não Utilizou</v>
      </c>
      <c r="K1316" s="34" t="str">
        <f>IFERROR(VLOOKUP(L1316,'Base Colaboradores'!C:F,4,0),"PRESTADOR DE SERVIÇOS")</f>
        <v>TECNOLOGIA</v>
      </c>
      <c r="L1316" s="27" t="s">
        <v>16260</v>
      </c>
      <c r="M1316" s="27" t="s">
        <v>5234</v>
      </c>
      <c r="N1316" s="27" t="s">
        <v>17569</v>
      </c>
    </row>
    <row r="1317" spans="1:14" x14ac:dyDescent="0.25">
      <c r="A1317" s="31"/>
      <c r="B1317" s="31"/>
      <c r="C1317" s="26" t="s">
        <v>453</v>
      </c>
      <c r="D1317" s="27">
        <v>35742</v>
      </c>
      <c r="E1317" s="27"/>
      <c r="F1317" s="27" t="s">
        <v>151</v>
      </c>
      <c r="G1317" s="32" t="s">
        <v>19282</v>
      </c>
      <c r="H1317" s="33">
        <v>46070</v>
      </c>
      <c r="I1317" s="31" t="str">
        <f t="shared" si="56"/>
        <v>3 - Terceiro dia</v>
      </c>
      <c r="J1317" s="34" t="str">
        <f>IF(LEN(A1317&amp;B1317)&lt;2,"Não Utilizou",IF((IFERROR(IFERROR(VLOOKUP(A1317,Agendamento!A:C,3,0),VLOOKUP(B1317,Agendamento!B:C,2,0)&amp;"B"),"Encaixe"))="Agendado","Agend_OK",IF((IFERROR(IFERROR(VLOOKUP(A1317,Agendamento!A:C,3,0),VLOOKUP(B1317,Agendamento!B:C,2,0)&amp;"B"),"Encaixe"))="AgendadoB","Agend_NOK",IF((IFERROR(IFERROR(VLOOKUP(A1317,Agendamento!A:C,3,0),VLOOKUP(B1317,Agendamento!B:C,2,0)&amp;"B"),"Encaixe"))="Encaixe","Encaixe","Não Utilizou"))))</f>
        <v>Não Utilizou</v>
      </c>
      <c r="K1317" s="34" t="str">
        <f>IFERROR(VLOOKUP(L1317,'Base Colaboradores'!C:F,4,0),"PRESTADOR DE SERVIÇOS")</f>
        <v>TECNOLOGIA</v>
      </c>
      <c r="L1317" s="27" t="s">
        <v>16260</v>
      </c>
      <c r="M1317" s="27" t="s">
        <v>5234</v>
      </c>
      <c r="N1317" s="27" t="s">
        <v>17569</v>
      </c>
    </row>
    <row r="1318" spans="1:14" x14ac:dyDescent="0.25">
      <c r="A1318" s="31"/>
      <c r="B1318" s="31"/>
      <c r="C1318" s="26" t="s">
        <v>502</v>
      </c>
      <c r="D1318" s="27">
        <v>53980</v>
      </c>
      <c r="E1318" s="28"/>
      <c r="F1318" s="28" t="s">
        <v>6</v>
      </c>
      <c r="G1318" s="32" t="s">
        <v>34</v>
      </c>
      <c r="H1318" s="33">
        <v>46068</v>
      </c>
      <c r="I1318" s="31" t="str">
        <f t="shared" si="56"/>
        <v>1 - Primeiro dia</v>
      </c>
      <c r="J1318" s="34" t="str">
        <f>IF(LEN(A1318&amp;B1318)&lt;2,"Não Utilizou",IF((IFERROR(IFERROR(VLOOKUP(A1318,Agendamento!A:C,3,0),VLOOKUP(B1318,Agendamento!B:C,2,0)&amp;"B"),"Encaixe"))="Agendado","Agend_OK",IF((IFERROR(IFERROR(VLOOKUP(A1318,Agendamento!A:C,3,0),VLOOKUP(B1318,Agendamento!B:C,2,0)&amp;"B"),"Encaixe"))="AgendadoB","Agend_NOK",IF((IFERROR(IFERROR(VLOOKUP(A1318,Agendamento!A:C,3,0),VLOOKUP(B1318,Agendamento!B:C,2,0)&amp;"B"),"Encaixe"))="Encaixe","Encaixe","Não Utilizou"))))</f>
        <v>Não Utilizou</v>
      </c>
      <c r="K1318" s="34" t="str">
        <f>IFERROR(VLOOKUP(L1318,'Base Colaboradores'!C:F,4,0),"PRESTADOR DE SERVIÇOS")</f>
        <v>TECNOLOGIA</v>
      </c>
      <c r="L1318" s="27" t="s">
        <v>16260</v>
      </c>
      <c r="M1318" s="27" t="s">
        <v>10284</v>
      </c>
      <c r="N1318" s="27" t="s">
        <v>18463</v>
      </c>
    </row>
    <row r="1319" spans="1:14" x14ac:dyDescent="0.25">
      <c r="A1319" s="31"/>
      <c r="B1319" s="31"/>
      <c r="C1319" s="26" t="s">
        <v>502</v>
      </c>
      <c r="D1319" s="27">
        <v>53980</v>
      </c>
      <c r="E1319" s="28"/>
      <c r="F1319" s="28" t="s">
        <v>6</v>
      </c>
      <c r="G1319" s="32" t="s">
        <v>34</v>
      </c>
      <c r="H1319" s="33">
        <v>46069</v>
      </c>
      <c r="I1319" s="31" t="str">
        <f t="shared" si="56"/>
        <v>2 - Segundo dia</v>
      </c>
      <c r="J1319" s="34" t="str">
        <f>IF(LEN(A1319&amp;B1319)&lt;2,"Não Utilizou",IF((IFERROR(IFERROR(VLOOKUP(A1319,Agendamento!A:C,3,0),VLOOKUP(B1319,Agendamento!B:C,2,0)&amp;"B"),"Encaixe"))="Agendado","Agend_OK",IF((IFERROR(IFERROR(VLOOKUP(A1319,Agendamento!A:C,3,0),VLOOKUP(B1319,Agendamento!B:C,2,0)&amp;"B"),"Encaixe"))="AgendadoB","Agend_NOK",IF((IFERROR(IFERROR(VLOOKUP(A1319,Agendamento!A:C,3,0),VLOOKUP(B1319,Agendamento!B:C,2,0)&amp;"B"),"Encaixe"))="Encaixe","Encaixe","Não Utilizou"))))</f>
        <v>Não Utilizou</v>
      </c>
      <c r="K1319" s="34" t="str">
        <f>IFERROR(VLOOKUP(L1319,'Base Colaboradores'!C:F,4,0),"PRESTADOR DE SERVIÇOS")</f>
        <v>TECNOLOGIA</v>
      </c>
      <c r="L1319" s="27" t="s">
        <v>16260</v>
      </c>
      <c r="M1319" s="27" t="s">
        <v>10284</v>
      </c>
      <c r="N1319" s="27" t="s">
        <v>18463</v>
      </c>
    </row>
    <row r="1320" spans="1:14" x14ac:dyDescent="0.25">
      <c r="A1320" s="31"/>
      <c r="B1320" s="31"/>
      <c r="C1320" s="26" t="s">
        <v>502</v>
      </c>
      <c r="D1320" s="27">
        <v>53980</v>
      </c>
      <c r="E1320" s="28"/>
      <c r="F1320" s="28" t="s">
        <v>6</v>
      </c>
      <c r="G1320" s="32" t="s">
        <v>34</v>
      </c>
      <c r="H1320" s="33">
        <v>46070</v>
      </c>
      <c r="I1320" s="31" t="str">
        <f t="shared" si="56"/>
        <v>3 - Terceiro dia</v>
      </c>
      <c r="J1320" s="34" t="str">
        <f>IF(LEN(A1320&amp;B1320)&lt;2,"Não Utilizou",IF((IFERROR(IFERROR(VLOOKUP(A1320,Agendamento!A:C,3,0),VLOOKUP(B1320,Agendamento!B:C,2,0)&amp;"B"),"Encaixe"))="Agendado","Agend_OK",IF((IFERROR(IFERROR(VLOOKUP(A1320,Agendamento!A:C,3,0),VLOOKUP(B1320,Agendamento!B:C,2,0)&amp;"B"),"Encaixe"))="AgendadoB","Agend_NOK",IF((IFERROR(IFERROR(VLOOKUP(A1320,Agendamento!A:C,3,0),VLOOKUP(B1320,Agendamento!B:C,2,0)&amp;"B"),"Encaixe"))="Encaixe","Encaixe","Não Utilizou"))))</f>
        <v>Não Utilizou</v>
      </c>
      <c r="K1320" s="34" t="str">
        <f>IFERROR(VLOOKUP(L1320,'Base Colaboradores'!C:F,4,0),"PRESTADOR DE SERVIÇOS")</f>
        <v>TECNOLOGIA</v>
      </c>
      <c r="L1320" s="27" t="s">
        <v>16260</v>
      </c>
      <c r="M1320" s="27" t="s">
        <v>10284</v>
      </c>
      <c r="N1320" s="27" t="s">
        <v>18463</v>
      </c>
    </row>
    <row r="1321" spans="1:14" x14ac:dyDescent="0.25">
      <c r="A1321" s="31"/>
      <c r="B1321" s="31"/>
      <c r="C1321" s="26" t="s">
        <v>502</v>
      </c>
      <c r="D1321" s="27">
        <v>53980</v>
      </c>
      <c r="E1321" s="28"/>
      <c r="F1321" s="28" t="s">
        <v>151</v>
      </c>
      <c r="G1321" s="32" t="s">
        <v>193</v>
      </c>
      <c r="H1321" s="33">
        <v>46068</v>
      </c>
      <c r="I1321" s="31" t="str">
        <f t="shared" si="56"/>
        <v>1 - Primeiro dia</v>
      </c>
      <c r="J1321" s="34" t="str">
        <f>IF(LEN(A1321&amp;B1321)&lt;2,"Não Utilizou",IF((IFERROR(IFERROR(VLOOKUP(A1321,Agendamento!A:C,3,0),VLOOKUP(B1321,Agendamento!B:C,2,0)&amp;"B"),"Encaixe"))="Agendado","Agend_OK",IF((IFERROR(IFERROR(VLOOKUP(A1321,Agendamento!A:C,3,0),VLOOKUP(B1321,Agendamento!B:C,2,0)&amp;"B"),"Encaixe"))="AgendadoB","Agend_NOK",IF((IFERROR(IFERROR(VLOOKUP(A1321,Agendamento!A:C,3,0),VLOOKUP(B1321,Agendamento!B:C,2,0)&amp;"B"),"Encaixe"))="Encaixe","Encaixe","Não Utilizou"))))</f>
        <v>Não Utilizou</v>
      </c>
      <c r="K1321" s="34" t="str">
        <f>IFERROR(VLOOKUP(L1321,'Base Colaboradores'!C:F,4,0),"PRESTADOR DE SERVIÇOS")</f>
        <v>TECNOLOGIA</v>
      </c>
      <c r="L1321" s="27" t="s">
        <v>16260</v>
      </c>
      <c r="M1321" s="27" t="s">
        <v>10284</v>
      </c>
      <c r="N1321" s="27" t="s">
        <v>18463</v>
      </c>
    </row>
    <row r="1322" spans="1:14" x14ac:dyDescent="0.25">
      <c r="A1322" s="31"/>
      <c r="B1322" s="31"/>
      <c r="C1322" s="26" t="s">
        <v>502</v>
      </c>
      <c r="D1322" s="27">
        <v>53980</v>
      </c>
      <c r="E1322" s="28"/>
      <c r="F1322" s="28" t="s">
        <v>151</v>
      </c>
      <c r="G1322" s="32" t="s">
        <v>193</v>
      </c>
      <c r="H1322" s="33">
        <v>46069</v>
      </c>
      <c r="I1322" s="31" t="str">
        <f t="shared" si="56"/>
        <v>2 - Segundo dia</v>
      </c>
      <c r="J1322" s="34" t="str">
        <f>IF(LEN(A1322&amp;B1322)&lt;2,"Não Utilizou",IF((IFERROR(IFERROR(VLOOKUP(A1322,Agendamento!A:C,3,0),VLOOKUP(B1322,Agendamento!B:C,2,0)&amp;"B"),"Encaixe"))="Agendado","Agend_OK",IF((IFERROR(IFERROR(VLOOKUP(A1322,Agendamento!A:C,3,0),VLOOKUP(B1322,Agendamento!B:C,2,0)&amp;"B"),"Encaixe"))="AgendadoB","Agend_NOK",IF((IFERROR(IFERROR(VLOOKUP(A1322,Agendamento!A:C,3,0),VLOOKUP(B1322,Agendamento!B:C,2,0)&amp;"B"),"Encaixe"))="Encaixe","Encaixe","Não Utilizou"))))</f>
        <v>Não Utilizou</v>
      </c>
      <c r="K1322" s="34" t="str">
        <f>IFERROR(VLOOKUP(L1322,'Base Colaboradores'!C:F,4,0),"PRESTADOR DE SERVIÇOS")</f>
        <v>TECNOLOGIA</v>
      </c>
      <c r="L1322" s="27" t="s">
        <v>16260</v>
      </c>
      <c r="M1322" s="27" t="s">
        <v>10284</v>
      </c>
      <c r="N1322" s="27" t="s">
        <v>18463</v>
      </c>
    </row>
    <row r="1323" spans="1:14" x14ac:dyDescent="0.25">
      <c r="A1323" s="31"/>
      <c r="B1323" s="31"/>
      <c r="C1323" s="26" t="s">
        <v>502</v>
      </c>
      <c r="D1323" s="27">
        <v>53980</v>
      </c>
      <c r="E1323" s="28"/>
      <c r="F1323" s="28" t="s">
        <v>151</v>
      </c>
      <c r="G1323" s="32" t="s">
        <v>193</v>
      </c>
      <c r="H1323" s="33">
        <v>46070</v>
      </c>
      <c r="I1323" s="31" t="str">
        <f t="shared" si="56"/>
        <v>3 - Terceiro dia</v>
      </c>
      <c r="J1323" s="34" t="str">
        <f>IF(LEN(A1323&amp;B1323)&lt;2,"Não Utilizou",IF((IFERROR(IFERROR(VLOOKUP(A1323,Agendamento!A:C,3,0),VLOOKUP(B1323,Agendamento!B:C,2,0)&amp;"B"),"Encaixe"))="Agendado","Agend_OK",IF((IFERROR(IFERROR(VLOOKUP(A1323,Agendamento!A:C,3,0),VLOOKUP(B1323,Agendamento!B:C,2,0)&amp;"B"),"Encaixe"))="AgendadoB","Agend_NOK",IF((IFERROR(IFERROR(VLOOKUP(A1323,Agendamento!A:C,3,0),VLOOKUP(B1323,Agendamento!B:C,2,0)&amp;"B"),"Encaixe"))="Encaixe","Encaixe","Não Utilizou"))))</f>
        <v>Não Utilizou</v>
      </c>
      <c r="K1323" s="34" t="str">
        <f>IFERROR(VLOOKUP(L1323,'Base Colaboradores'!C:F,4,0),"PRESTADOR DE SERVIÇOS")</f>
        <v>TECNOLOGIA</v>
      </c>
      <c r="L1323" s="27" t="s">
        <v>16260</v>
      </c>
      <c r="M1323" s="27" t="s">
        <v>10284</v>
      </c>
      <c r="N1323" s="27" t="s">
        <v>18463</v>
      </c>
    </row>
    <row r="1324" spans="1:14" x14ac:dyDescent="0.25">
      <c r="A1324" s="31"/>
      <c r="B1324" s="31"/>
      <c r="C1324" s="26" t="s">
        <v>502</v>
      </c>
      <c r="D1324" s="27">
        <v>53980</v>
      </c>
      <c r="E1324" s="28"/>
      <c r="F1324" s="28" t="s">
        <v>151</v>
      </c>
      <c r="G1324" s="32" t="s">
        <v>193</v>
      </c>
      <c r="H1324" s="33">
        <v>46074</v>
      </c>
      <c r="I1324" s="31" t="str">
        <f t="shared" si="56"/>
        <v>4 - Quarto dia</v>
      </c>
      <c r="J1324" s="34" t="str">
        <f>IF(LEN(A1324&amp;B1324)&lt;2,"Não Utilizou",IF((IFERROR(IFERROR(VLOOKUP(A1324,Agendamento!A:C,3,0),VLOOKUP(B1324,Agendamento!B:C,2,0)&amp;"B"),"Encaixe"))="Agendado","Agend_OK",IF((IFERROR(IFERROR(VLOOKUP(A1324,Agendamento!A:C,3,0),VLOOKUP(B1324,Agendamento!B:C,2,0)&amp;"B"),"Encaixe"))="AgendadoB","Agend_NOK",IF((IFERROR(IFERROR(VLOOKUP(A1324,Agendamento!A:C,3,0),VLOOKUP(B1324,Agendamento!B:C,2,0)&amp;"B"),"Encaixe"))="Encaixe","Encaixe","Não Utilizou"))))</f>
        <v>Não Utilizou</v>
      </c>
      <c r="K1324" s="34" t="str">
        <f>IFERROR(VLOOKUP(L1324,'Base Colaboradores'!C:F,4,0),"PRESTADOR DE SERVIÇOS")</f>
        <v>TECNOLOGIA</v>
      </c>
      <c r="L1324" s="27" t="s">
        <v>16260</v>
      </c>
      <c r="M1324" s="27" t="s">
        <v>10284</v>
      </c>
      <c r="N1324" s="27" t="s">
        <v>18463</v>
      </c>
    </row>
    <row r="1325" spans="1:14" x14ac:dyDescent="0.25">
      <c r="A1325" s="31"/>
      <c r="B1325" s="31"/>
      <c r="C1325" s="26" t="s">
        <v>428</v>
      </c>
      <c r="D1325" s="27">
        <v>48013</v>
      </c>
      <c r="E1325" s="27"/>
      <c r="F1325" s="27" t="s">
        <v>33</v>
      </c>
      <c r="G1325" s="32" t="s">
        <v>34</v>
      </c>
      <c r="H1325" s="33">
        <v>46068</v>
      </c>
      <c r="I1325" s="31" t="str">
        <f t="shared" si="56"/>
        <v>1 - Primeiro dia</v>
      </c>
      <c r="J1325" s="34" t="str">
        <f>IF(LEN(A1325&amp;B1325)&lt;2,"Não Utilizou",IF((IFERROR(IFERROR(VLOOKUP(A1325,Agendamento!A:C,3,0),VLOOKUP(B1325,Agendamento!B:C,2,0)&amp;"B"),"Encaixe"))="Agendado","Agend_OK",IF((IFERROR(IFERROR(VLOOKUP(A1325,Agendamento!A:C,3,0),VLOOKUP(B1325,Agendamento!B:C,2,0)&amp;"B"),"Encaixe"))="AgendadoB","Agend_NOK",IF((IFERROR(IFERROR(VLOOKUP(A1325,Agendamento!A:C,3,0),VLOOKUP(B1325,Agendamento!B:C,2,0)&amp;"B"),"Encaixe"))="Encaixe","Encaixe","Não Utilizou"))))</f>
        <v>Não Utilizou</v>
      </c>
      <c r="K1325" s="34" t="str">
        <f>IFERROR(VLOOKUP(L1325,'Base Colaboradores'!C:F,4,0),"PRESTADOR DE SERVIÇOS")</f>
        <v>MARCA E COMUNICACAO</v>
      </c>
      <c r="L1325" s="27" t="s">
        <v>16716</v>
      </c>
      <c r="M1325" s="27" t="s">
        <v>10252</v>
      </c>
      <c r="N1325" s="27" t="s">
        <v>18464</v>
      </c>
    </row>
    <row r="1326" spans="1:14" x14ac:dyDescent="0.25">
      <c r="A1326" s="31"/>
      <c r="B1326" s="31"/>
      <c r="C1326" s="26" t="s">
        <v>428</v>
      </c>
      <c r="D1326" s="27">
        <v>48013</v>
      </c>
      <c r="E1326" s="27"/>
      <c r="F1326" s="27" t="s">
        <v>33</v>
      </c>
      <c r="G1326" s="32" t="s">
        <v>34</v>
      </c>
      <c r="H1326" s="33">
        <v>46069</v>
      </c>
      <c r="I1326" s="31" t="str">
        <f t="shared" si="56"/>
        <v>2 - Segundo dia</v>
      </c>
      <c r="J1326" s="34" t="str">
        <f>IF(LEN(A1326&amp;B1326)&lt;2,"Não Utilizou",IF((IFERROR(IFERROR(VLOOKUP(A1326,Agendamento!A:C,3,0),VLOOKUP(B1326,Agendamento!B:C,2,0)&amp;"B"),"Encaixe"))="Agendado","Agend_OK",IF((IFERROR(IFERROR(VLOOKUP(A1326,Agendamento!A:C,3,0),VLOOKUP(B1326,Agendamento!B:C,2,0)&amp;"B"),"Encaixe"))="AgendadoB","Agend_NOK",IF((IFERROR(IFERROR(VLOOKUP(A1326,Agendamento!A:C,3,0),VLOOKUP(B1326,Agendamento!B:C,2,0)&amp;"B"),"Encaixe"))="Encaixe","Encaixe","Não Utilizou"))))</f>
        <v>Não Utilizou</v>
      </c>
      <c r="K1326" s="34" t="str">
        <f>IFERROR(VLOOKUP(L1326,'Base Colaboradores'!C:F,4,0),"PRESTADOR DE SERVIÇOS")</f>
        <v>MARCA E COMUNICACAO</v>
      </c>
      <c r="L1326" s="27" t="s">
        <v>16716</v>
      </c>
      <c r="M1326" s="27" t="s">
        <v>10252</v>
      </c>
      <c r="N1326" s="27" t="s">
        <v>18464</v>
      </c>
    </row>
    <row r="1327" spans="1:14" x14ac:dyDescent="0.25">
      <c r="A1327" s="31"/>
      <c r="B1327" s="31"/>
      <c r="C1327" s="26" t="s">
        <v>428</v>
      </c>
      <c r="D1327" s="27">
        <v>48013</v>
      </c>
      <c r="E1327" s="27"/>
      <c r="F1327" s="27" t="s">
        <v>33</v>
      </c>
      <c r="G1327" s="32" t="s">
        <v>34</v>
      </c>
      <c r="H1327" s="33">
        <v>46070</v>
      </c>
      <c r="I1327" s="31" t="str">
        <f t="shared" si="56"/>
        <v>3 - Terceiro dia</v>
      </c>
      <c r="J1327" s="34" t="str">
        <f>IF(LEN(A1327&amp;B1327)&lt;2,"Não Utilizou",IF((IFERROR(IFERROR(VLOOKUP(A1327,Agendamento!A:C,3,0),VLOOKUP(B1327,Agendamento!B:C,2,0)&amp;"B"),"Encaixe"))="Agendado","Agend_OK",IF((IFERROR(IFERROR(VLOOKUP(A1327,Agendamento!A:C,3,0),VLOOKUP(B1327,Agendamento!B:C,2,0)&amp;"B"),"Encaixe"))="AgendadoB","Agend_NOK",IF((IFERROR(IFERROR(VLOOKUP(A1327,Agendamento!A:C,3,0),VLOOKUP(B1327,Agendamento!B:C,2,0)&amp;"B"),"Encaixe"))="Encaixe","Encaixe","Não Utilizou"))))</f>
        <v>Não Utilizou</v>
      </c>
      <c r="K1327" s="34" t="str">
        <f>IFERROR(VLOOKUP(L1327,'Base Colaboradores'!C:F,4,0),"PRESTADOR DE SERVIÇOS")</f>
        <v>MARCA E COMUNICACAO</v>
      </c>
      <c r="L1327" s="27" t="s">
        <v>16716</v>
      </c>
      <c r="M1327" s="27" t="s">
        <v>10252</v>
      </c>
      <c r="N1327" s="27" t="s">
        <v>18464</v>
      </c>
    </row>
    <row r="1328" spans="1:14" x14ac:dyDescent="0.25">
      <c r="A1328" s="31"/>
      <c r="B1328" s="31"/>
      <c r="C1328" s="26" t="s">
        <v>428</v>
      </c>
      <c r="D1328" s="27">
        <v>48013</v>
      </c>
      <c r="E1328" s="27"/>
      <c r="F1328" s="27" t="s">
        <v>33</v>
      </c>
      <c r="G1328" s="32" t="s">
        <v>34</v>
      </c>
      <c r="H1328" s="33">
        <v>46074</v>
      </c>
      <c r="I1328" s="31" t="str">
        <f t="shared" si="56"/>
        <v>4 - Quarto dia</v>
      </c>
      <c r="J1328" s="34" t="str">
        <f>IF(LEN(A1328&amp;B1328)&lt;2,"Não Utilizou",IF((IFERROR(IFERROR(VLOOKUP(A1328,Agendamento!A:C,3,0),VLOOKUP(B1328,Agendamento!B:C,2,0)&amp;"B"),"Encaixe"))="Agendado","Agend_OK",IF((IFERROR(IFERROR(VLOOKUP(A1328,Agendamento!A:C,3,0),VLOOKUP(B1328,Agendamento!B:C,2,0)&amp;"B"),"Encaixe"))="AgendadoB","Agend_NOK",IF((IFERROR(IFERROR(VLOOKUP(A1328,Agendamento!A:C,3,0),VLOOKUP(B1328,Agendamento!B:C,2,0)&amp;"B"),"Encaixe"))="Encaixe","Encaixe","Não Utilizou"))))</f>
        <v>Não Utilizou</v>
      </c>
      <c r="K1328" s="34" t="str">
        <f>IFERROR(VLOOKUP(L1328,'Base Colaboradores'!C:F,4,0),"PRESTADOR DE SERVIÇOS")</f>
        <v>MARCA E COMUNICACAO</v>
      </c>
      <c r="L1328" s="27" t="s">
        <v>16716</v>
      </c>
      <c r="M1328" s="27" t="s">
        <v>10252</v>
      </c>
      <c r="N1328" s="27" t="s">
        <v>18464</v>
      </c>
    </row>
    <row r="1329" spans="1:14" x14ac:dyDescent="0.25">
      <c r="A1329" s="31"/>
      <c r="B1329" s="31"/>
      <c r="C1329" s="26" t="s">
        <v>428</v>
      </c>
      <c r="D1329" s="27">
        <v>48013</v>
      </c>
      <c r="E1329" s="27"/>
      <c r="F1329" s="27" t="s">
        <v>159</v>
      </c>
      <c r="G1329" s="32" t="s">
        <v>172</v>
      </c>
      <c r="H1329" s="33">
        <v>46068</v>
      </c>
      <c r="I1329" s="31" t="str">
        <f t="shared" si="56"/>
        <v>1 - Primeiro dia</v>
      </c>
      <c r="J1329" s="34" t="str">
        <f>IF(LEN(A1329&amp;B1329)&lt;2,"Não Utilizou",IF((IFERROR(IFERROR(VLOOKUP(A1329,Agendamento!A:C,3,0),VLOOKUP(B1329,Agendamento!B:C,2,0)&amp;"B"),"Encaixe"))="Agendado","Agend_OK",IF((IFERROR(IFERROR(VLOOKUP(A1329,Agendamento!A:C,3,0),VLOOKUP(B1329,Agendamento!B:C,2,0)&amp;"B"),"Encaixe"))="AgendadoB","Agend_NOK",IF((IFERROR(IFERROR(VLOOKUP(A1329,Agendamento!A:C,3,0),VLOOKUP(B1329,Agendamento!B:C,2,0)&amp;"B"),"Encaixe"))="Encaixe","Encaixe","Não Utilizou"))))</f>
        <v>Não Utilizou</v>
      </c>
      <c r="K1329" s="34" t="str">
        <f>IFERROR(VLOOKUP(L1329,'Base Colaboradores'!C:F,4,0),"PRESTADOR DE SERVIÇOS")</f>
        <v>MARCA E COMUNICACAO</v>
      </c>
      <c r="L1329" s="27" t="s">
        <v>16716</v>
      </c>
      <c r="M1329" s="27" t="s">
        <v>10252</v>
      </c>
      <c r="N1329" s="27" t="s">
        <v>18464</v>
      </c>
    </row>
    <row r="1330" spans="1:14" x14ac:dyDescent="0.25">
      <c r="A1330" s="31"/>
      <c r="B1330" s="31"/>
      <c r="C1330" s="26" t="s">
        <v>428</v>
      </c>
      <c r="D1330" s="27">
        <v>48013</v>
      </c>
      <c r="E1330" s="27"/>
      <c r="F1330" s="27" t="s">
        <v>159</v>
      </c>
      <c r="G1330" s="32" t="s">
        <v>172</v>
      </c>
      <c r="H1330" s="33">
        <v>46069</v>
      </c>
      <c r="I1330" s="31" t="str">
        <f t="shared" si="56"/>
        <v>2 - Segundo dia</v>
      </c>
      <c r="J1330" s="34" t="str">
        <f>IF(LEN(A1330&amp;B1330)&lt;2,"Não Utilizou",IF((IFERROR(IFERROR(VLOOKUP(A1330,Agendamento!A:C,3,0),VLOOKUP(B1330,Agendamento!B:C,2,0)&amp;"B"),"Encaixe"))="Agendado","Agend_OK",IF((IFERROR(IFERROR(VLOOKUP(A1330,Agendamento!A:C,3,0),VLOOKUP(B1330,Agendamento!B:C,2,0)&amp;"B"),"Encaixe"))="AgendadoB","Agend_NOK",IF((IFERROR(IFERROR(VLOOKUP(A1330,Agendamento!A:C,3,0),VLOOKUP(B1330,Agendamento!B:C,2,0)&amp;"B"),"Encaixe"))="Encaixe","Encaixe","Não Utilizou"))))</f>
        <v>Não Utilizou</v>
      </c>
      <c r="K1330" s="34" t="str">
        <f>IFERROR(VLOOKUP(L1330,'Base Colaboradores'!C:F,4,0),"PRESTADOR DE SERVIÇOS")</f>
        <v>MARCA E COMUNICACAO</v>
      </c>
      <c r="L1330" s="27" t="s">
        <v>16716</v>
      </c>
      <c r="M1330" s="27" t="s">
        <v>10252</v>
      </c>
      <c r="N1330" s="27" t="s">
        <v>18464</v>
      </c>
    </row>
    <row r="1331" spans="1:14" x14ac:dyDescent="0.25">
      <c r="A1331" s="31"/>
      <c r="B1331" s="31"/>
      <c r="C1331" s="26" t="s">
        <v>428</v>
      </c>
      <c r="D1331" s="27">
        <v>48013</v>
      </c>
      <c r="E1331" s="27"/>
      <c r="F1331" s="27" t="s">
        <v>159</v>
      </c>
      <c r="G1331" s="32" t="s">
        <v>172</v>
      </c>
      <c r="H1331" s="33">
        <v>46070</v>
      </c>
      <c r="I1331" s="31" t="str">
        <f t="shared" si="56"/>
        <v>3 - Terceiro dia</v>
      </c>
      <c r="J1331" s="34" t="str">
        <f>IF(LEN(A1331&amp;B1331)&lt;2,"Não Utilizou",IF((IFERROR(IFERROR(VLOOKUP(A1331,Agendamento!A:C,3,0),VLOOKUP(B1331,Agendamento!B:C,2,0)&amp;"B"),"Encaixe"))="Agendado","Agend_OK",IF((IFERROR(IFERROR(VLOOKUP(A1331,Agendamento!A:C,3,0),VLOOKUP(B1331,Agendamento!B:C,2,0)&amp;"B"),"Encaixe"))="AgendadoB","Agend_NOK",IF((IFERROR(IFERROR(VLOOKUP(A1331,Agendamento!A:C,3,0),VLOOKUP(B1331,Agendamento!B:C,2,0)&amp;"B"),"Encaixe"))="Encaixe","Encaixe","Não Utilizou"))))</f>
        <v>Não Utilizou</v>
      </c>
      <c r="K1331" s="34" t="str">
        <f>IFERROR(VLOOKUP(L1331,'Base Colaboradores'!C:F,4,0),"PRESTADOR DE SERVIÇOS")</f>
        <v>MARCA E COMUNICACAO</v>
      </c>
      <c r="L1331" s="27" t="s">
        <v>16716</v>
      </c>
      <c r="M1331" s="27" t="s">
        <v>10252</v>
      </c>
      <c r="N1331" s="27" t="s">
        <v>18464</v>
      </c>
    </row>
    <row r="1332" spans="1:14" x14ac:dyDescent="0.25">
      <c r="A1332" s="31"/>
      <c r="B1332" s="31"/>
      <c r="C1332" s="26" t="s">
        <v>428</v>
      </c>
      <c r="D1332" s="27">
        <v>48013</v>
      </c>
      <c r="E1332" s="27"/>
      <c r="F1332" s="27" t="s">
        <v>159</v>
      </c>
      <c r="G1332" s="32" t="s">
        <v>172</v>
      </c>
      <c r="H1332" s="33">
        <v>46074</v>
      </c>
      <c r="I1332" s="31" t="str">
        <f t="shared" si="56"/>
        <v>4 - Quarto dia</v>
      </c>
      <c r="J1332" s="34" t="str">
        <f>IF(LEN(A1332&amp;B1332)&lt;2,"Não Utilizou",IF((IFERROR(IFERROR(VLOOKUP(A1332,Agendamento!A:C,3,0),VLOOKUP(B1332,Agendamento!B:C,2,0)&amp;"B"),"Encaixe"))="Agendado","Agend_OK",IF((IFERROR(IFERROR(VLOOKUP(A1332,Agendamento!A:C,3,0),VLOOKUP(B1332,Agendamento!B:C,2,0)&amp;"B"),"Encaixe"))="AgendadoB","Agend_NOK",IF((IFERROR(IFERROR(VLOOKUP(A1332,Agendamento!A:C,3,0),VLOOKUP(B1332,Agendamento!B:C,2,0)&amp;"B"),"Encaixe"))="Encaixe","Encaixe","Não Utilizou"))))</f>
        <v>Não Utilizou</v>
      </c>
      <c r="K1332" s="34" t="str">
        <f>IFERROR(VLOOKUP(L1332,'Base Colaboradores'!C:F,4,0),"PRESTADOR DE SERVIÇOS")</f>
        <v>MARCA E COMUNICACAO</v>
      </c>
      <c r="L1332" s="27" t="s">
        <v>16716</v>
      </c>
      <c r="M1332" s="27" t="s">
        <v>10252</v>
      </c>
      <c r="N1332" s="27" t="s">
        <v>18464</v>
      </c>
    </row>
    <row r="1333" spans="1:14" x14ac:dyDescent="0.25">
      <c r="A1333" s="31"/>
      <c r="B1333" s="31"/>
      <c r="C1333" s="26" t="s">
        <v>550</v>
      </c>
      <c r="D1333" s="28"/>
      <c r="E1333" s="29" t="s">
        <v>551</v>
      </c>
      <c r="F1333" s="29" t="s">
        <v>6</v>
      </c>
      <c r="G1333" s="32" t="s">
        <v>7</v>
      </c>
      <c r="H1333" s="33">
        <v>46068</v>
      </c>
      <c r="I1333" s="31" t="str">
        <f t="shared" si="56"/>
        <v>1 - Primeiro dia</v>
      </c>
      <c r="J1333" s="34" t="str">
        <f>IF(LEN(A1333&amp;B1333)&lt;2,"Não Utilizou",IF((IFERROR(IFERROR(VLOOKUP(A1333,Agendamento!A:C,3,0),VLOOKUP(B1333,Agendamento!B:C,2,0)&amp;"B"),"Encaixe"))="Agendado","Agend_OK",IF((IFERROR(IFERROR(VLOOKUP(A1333,Agendamento!A:C,3,0),VLOOKUP(B1333,Agendamento!B:C,2,0)&amp;"B"),"Encaixe"))="AgendadoB","Agend_NOK",IF((IFERROR(IFERROR(VLOOKUP(A1333,Agendamento!A:C,3,0),VLOOKUP(B1333,Agendamento!B:C,2,0)&amp;"B"),"Encaixe"))="Encaixe","Encaixe","Não Utilizou"))))</f>
        <v>Não Utilizou</v>
      </c>
      <c r="K1333" s="34" t="str">
        <f>IFERROR(VLOOKUP(L1333,'Base Colaboradores'!C:F,4,0),"PRESTADOR DE SERVIÇOS")</f>
        <v>PRESTADOR DE SERVIÇOS</v>
      </c>
      <c r="L1333" s="27" t="s">
        <v>19298</v>
      </c>
      <c r="M1333" s="27" t="s">
        <v>19218</v>
      </c>
      <c r="N1333" s="27" t="s">
        <v>19218</v>
      </c>
    </row>
    <row r="1334" spans="1:14" x14ac:dyDescent="0.25">
      <c r="A1334" s="31"/>
      <c r="B1334" s="31"/>
      <c r="C1334" s="26" t="s">
        <v>550</v>
      </c>
      <c r="D1334" s="28"/>
      <c r="E1334" s="29" t="s">
        <v>551</v>
      </c>
      <c r="F1334" s="29" t="s">
        <v>6</v>
      </c>
      <c r="G1334" s="32" t="s">
        <v>7</v>
      </c>
      <c r="H1334" s="33">
        <v>46069</v>
      </c>
      <c r="I1334" s="31" t="str">
        <f t="shared" si="56"/>
        <v>2 - Segundo dia</v>
      </c>
      <c r="J1334" s="34" t="str">
        <f>IF(LEN(A1334&amp;B1334)&lt;2,"Não Utilizou",IF((IFERROR(IFERROR(VLOOKUP(A1334,Agendamento!A:C,3,0),VLOOKUP(B1334,Agendamento!B:C,2,0)&amp;"B"),"Encaixe"))="Agendado","Agend_OK",IF((IFERROR(IFERROR(VLOOKUP(A1334,Agendamento!A:C,3,0),VLOOKUP(B1334,Agendamento!B:C,2,0)&amp;"B"),"Encaixe"))="AgendadoB","Agend_NOK",IF((IFERROR(IFERROR(VLOOKUP(A1334,Agendamento!A:C,3,0),VLOOKUP(B1334,Agendamento!B:C,2,0)&amp;"B"),"Encaixe"))="Encaixe","Encaixe","Não Utilizou"))))</f>
        <v>Não Utilizou</v>
      </c>
      <c r="K1334" s="34" t="str">
        <f>IFERROR(VLOOKUP(L1334,'Base Colaboradores'!C:F,4,0),"PRESTADOR DE SERVIÇOS")</f>
        <v>PRESTADOR DE SERVIÇOS</v>
      </c>
      <c r="L1334" s="27" t="s">
        <v>19298</v>
      </c>
      <c r="M1334" s="27" t="s">
        <v>19218</v>
      </c>
      <c r="N1334" s="27" t="s">
        <v>19218</v>
      </c>
    </row>
    <row r="1335" spans="1:14" x14ac:dyDescent="0.25">
      <c r="A1335" s="31"/>
      <c r="B1335" s="31"/>
      <c r="C1335" s="26" t="s">
        <v>550</v>
      </c>
      <c r="D1335" s="28"/>
      <c r="E1335" s="29" t="s">
        <v>551</v>
      </c>
      <c r="F1335" s="29" t="s">
        <v>6</v>
      </c>
      <c r="G1335" s="32" t="s">
        <v>7</v>
      </c>
      <c r="H1335" s="33">
        <v>46070</v>
      </c>
      <c r="I1335" s="31" t="str">
        <f t="shared" si="56"/>
        <v>3 - Terceiro dia</v>
      </c>
      <c r="J1335" s="34" t="str">
        <f>IF(LEN(A1335&amp;B1335)&lt;2,"Não Utilizou",IF((IFERROR(IFERROR(VLOOKUP(A1335,Agendamento!A:C,3,0),VLOOKUP(B1335,Agendamento!B:C,2,0)&amp;"B"),"Encaixe"))="Agendado","Agend_OK",IF((IFERROR(IFERROR(VLOOKUP(A1335,Agendamento!A:C,3,0),VLOOKUP(B1335,Agendamento!B:C,2,0)&amp;"B"),"Encaixe"))="AgendadoB","Agend_NOK",IF((IFERROR(IFERROR(VLOOKUP(A1335,Agendamento!A:C,3,0),VLOOKUP(B1335,Agendamento!B:C,2,0)&amp;"B"),"Encaixe"))="Encaixe","Encaixe","Não Utilizou"))))</f>
        <v>Não Utilizou</v>
      </c>
      <c r="K1335" s="34" t="str">
        <f>IFERROR(VLOOKUP(L1335,'Base Colaboradores'!C:F,4,0),"PRESTADOR DE SERVIÇOS")</f>
        <v>PRESTADOR DE SERVIÇOS</v>
      </c>
      <c r="L1335" s="27" t="s">
        <v>19298</v>
      </c>
      <c r="M1335" s="27" t="s">
        <v>19218</v>
      </c>
      <c r="N1335" s="27" t="s">
        <v>19218</v>
      </c>
    </row>
    <row r="1336" spans="1:14" x14ac:dyDescent="0.25">
      <c r="A1336" s="31"/>
      <c r="B1336" s="31"/>
      <c r="C1336" s="26" t="s">
        <v>550</v>
      </c>
      <c r="D1336" s="28"/>
      <c r="E1336" s="29" t="s">
        <v>551</v>
      </c>
      <c r="F1336" s="29" t="s">
        <v>6</v>
      </c>
      <c r="G1336" s="32" t="s">
        <v>7</v>
      </c>
      <c r="H1336" s="33">
        <v>46074</v>
      </c>
      <c r="I1336" s="31" t="str">
        <f t="shared" si="56"/>
        <v>4 - Quarto dia</v>
      </c>
      <c r="J1336" s="34" t="str">
        <f>IF(LEN(A1336&amp;B1336)&lt;2,"Não Utilizou",IF((IFERROR(IFERROR(VLOOKUP(A1336,Agendamento!A:C,3,0),VLOOKUP(B1336,Agendamento!B:C,2,0)&amp;"B"),"Encaixe"))="Agendado","Agend_OK",IF((IFERROR(IFERROR(VLOOKUP(A1336,Agendamento!A:C,3,0),VLOOKUP(B1336,Agendamento!B:C,2,0)&amp;"B"),"Encaixe"))="AgendadoB","Agend_NOK",IF((IFERROR(IFERROR(VLOOKUP(A1336,Agendamento!A:C,3,0),VLOOKUP(B1336,Agendamento!B:C,2,0)&amp;"B"),"Encaixe"))="Encaixe","Encaixe","Não Utilizou"))))</f>
        <v>Não Utilizou</v>
      </c>
      <c r="K1336" s="34" t="str">
        <f>IFERROR(VLOOKUP(L1336,'Base Colaboradores'!C:F,4,0),"PRESTADOR DE SERVIÇOS")</f>
        <v>PRESTADOR DE SERVIÇOS</v>
      </c>
      <c r="L1336" s="27" t="s">
        <v>19298</v>
      </c>
      <c r="M1336" s="27" t="s">
        <v>19218</v>
      </c>
      <c r="N1336" s="27" t="s">
        <v>19218</v>
      </c>
    </row>
    <row r="1337" spans="1:14" x14ac:dyDescent="0.25">
      <c r="A1337" s="31"/>
      <c r="B1337" s="31"/>
      <c r="C1337" s="26" t="s">
        <v>550</v>
      </c>
      <c r="D1337" s="28"/>
      <c r="E1337" s="29" t="s">
        <v>551</v>
      </c>
      <c r="F1337" s="29" t="s">
        <v>151</v>
      </c>
      <c r="G1337" s="32" t="s">
        <v>19282</v>
      </c>
      <c r="H1337" s="33">
        <v>46068</v>
      </c>
      <c r="I1337" s="31" t="str">
        <f t="shared" si="56"/>
        <v>1 - Primeiro dia</v>
      </c>
      <c r="J1337" s="34" t="str">
        <f>IF(LEN(A1337&amp;B1337)&lt;2,"Não Utilizou",IF((IFERROR(IFERROR(VLOOKUP(A1337,Agendamento!A:C,3,0),VLOOKUP(B1337,Agendamento!B:C,2,0)&amp;"B"),"Encaixe"))="Agendado","Agend_OK",IF((IFERROR(IFERROR(VLOOKUP(A1337,Agendamento!A:C,3,0),VLOOKUP(B1337,Agendamento!B:C,2,0)&amp;"B"),"Encaixe"))="AgendadoB","Agend_NOK",IF((IFERROR(IFERROR(VLOOKUP(A1337,Agendamento!A:C,3,0),VLOOKUP(B1337,Agendamento!B:C,2,0)&amp;"B"),"Encaixe"))="Encaixe","Encaixe","Não Utilizou"))))</f>
        <v>Não Utilizou</v>
      </c>
      <c r="K1337" s="34" t="str">
        <f>IFERROR(VLOOKUP(L1337,'Base Colaboradores'!C:F,4,0),"PRESTADOR DE SERVIÇOS")</f>
        <v>PRESTADOR DE SERVIÇOS</v>
      </c>
      <c r="L1337" s="27" t="s">
        <v>19298</v>
      </c>
      <c r="M1337" s="27" t="s">
        <v>19218</v>
      </c>
      <c r="N1337" s="27" t="s">
        <v>19218</v>
      </c>
    </row>
    <row r="1338" spans="1:14" x14ac:dyDescent="0.25">
      <c r="A1338" s="31"/>
      <c r="B1338" s="31"/>
      <c r="C1338" s="26" t="s">
        <v>550</v>
      </c>
      <c r="D1338" s="28"/>
      <c r="E1338" s="29" t="s">
        <v>551</v>
      </c>
      <c r="F1338" s="29" t="s">
        <v>151</v>
      </c>
      <c r="G1338" s="32" t="s">
        <v>19282</v>
      </c>
      <c r="H1338" s="33">
        <v>46069</v>
      </c>
      <c r="I1338" s="31" t="str">
        <f t="shared" si="56"/>
        <v>2 - Segundo dia</v>
      </c>
      <c r="J1338" s="34" t="str">
        <f>IF(LEN(A1338&amp;B1338)&lt;2,"Não Utilizou",IF((IFERROR(IFERROR(VLOOKUP(A1338,Agendamento!A:C,3,0),VLOOKUP(B1338,Agendamento!B:C,2,0)&amp;"B"),"Encaixe"))="Agendado","Agend_OK",IF((IFERROR(IFERROR(VLOOKUP(A1338,Agendamento!A:C,3,0),VLOOKUP(B1338,Agendamento!B:C,2,0)&amp;"B"),"Encaixe"))="AgendadoB","Agend_NOK",IF((IFERROR(IFERROR(VLOOKUP(A1338,Agendamento!A:C,3,0),VLOOKUP(B1338,Agendamento!B:C,2,0)&amp;"B"),"Encaixe"))="Encaixe","Encaixe","Não Utilizou"))))</f>
        <v>Não Utilizou</v>
      </c>
      <c r="K1338" s="34" t="str">
        <f>IFERROR(VLOOKUP(L1338,'Base Colaboradores'!C:F,4,0),"PRESTADOR DE SERVIÇOS")</f>
        <v>PRESTADOR DE SERVIÇOS</v>
      </c>
      <c r="L1338" s="27" t="s">
        <v>19298</v>
      </c>
      <c r="M1338" s="27" t="s">
        <v>19218</v>
      </c>
      <c r="N1338" s="27" t="s">
        <v>19218</v>
      </c>
    </row>
    <row r="1339" spans="1:14" x14ac:dyDescent="0.25">
      <c r="A1339" s="31"/>
      <c r="B1339" s="31"/>
      <c r="C1339" s="26" t="s">
        <v>550</v>
      </c>
      <c r="D1339" s="28"/>
      <c r="E1339" s="29" t="s">
        <v>551</v>
      </c>
      <c r="F1339" s="29" t="s">
        <v>151</v>
      </c>
      <c r="G1339" s="32" t="s">
        <v>19282</v>
      </c>
      <c r="H1339" s="33">
        <v>46070</v>
      </c>
      <c r="I1339" s="31" t="str">
        <f t="shared" si="56"/>
        <v>3 - Terceiro dia</v>
      </c>
      <c r="J1339" s="34" t="str">
        <f>IF(LEN(A1339&amp;B1339)&lt;2,"Não Utilizou",IF((IFERROR(IFERROR(VLOOKUP(A1339,Agendamento!A:C,3,0),VLOOKUP(B1339,Agendamento!B:C,2,0)&amp;"B"),"Encaixe"))="Agendado","Agend_OK",IF((IFERROR(IFERROR(VLOOKUP(A1339,Agendamento!A:C,3,0),VLOOKUP(B1339,Agendamento!B:C,2,0)&amp;"B"),"Encaixe"))="AgendadoB","Agend_NOK",IF((IFERROR(IFERROR(VLOOKUP(A1339,Agendamento!A:C,3,0),VLOOKUP(B1339,Agendamento!B:C,2,0)&amp;"B"),"Encaixe"))="Encaixe","Encaixe","Não Utilizou"))))</f>
        <v>Não Utilizou</v>
      </c>
      <c r="K1339" s="34" t="str">
        <f>IFERROR(VLOOKUP(L1339,'Base Colaboradores'!C:F,4,0),"PRESTADOR DE SERVIÇOS")</f>
        <v>PRESTADOR DE SERVIÇOS</v>
      </c>
      <c r="L1339" s="27" t="s">
        <v>19298</v>
      </c>
      <c r="M1339" s="27" t="s">
        <v>19218</v>
      </c>
      <c r="N1339" s="27" t="s">
        <v>19218</v>
      </c>
    </row>
    <row r="1340" spans="1:14" x14ac:dyDescent="0.25">
      <c r="A1340" s="31"/>
      <c r="B1340" s="31"/>
      <c r="C1340" s="26" t="s">
        <v>550</v>
      </c>
      <c r="D1340" s="28"/>
      <c r="E1340" s="29" t="s">
        <v>551</v>
      </c>
      <c r="F1340" s="29" t="s">
        <v>151</v>
      </c>
      <c r="G1340" s="32" t="s">
        <v>19282</v>
      </c>
      <c r="H1340" s="33">
        <v>46074</v>
      </c>
      <c r="I1340" s="31" t="str">
        <f t="shared" si="56"/>
        <v>4 - Quarto dia</v>
      </c>
      <c r="J1340" s="34" t="str">
        <f>IF(LEN(A1340&amp;B1340)&lt;2,"Não Utilizou",IF((IFERROR(IFERROR(VLOOKUP(A1340,Agendamento!A:C,3,0),VLOOKUP(B1340,Agendamento!B:C,2,0)&amp;"B"),"Encaixe"))="Agendado","Agend_OK",IF((IFERROR(IFERROR(VLOOKUP(A1340,Agendamento!A:C,3,0),VLOOKUP(B1340,Agendamento!B:C,2,0)&amp;"B"),"Encaixe"))="AgendadoB","Agend_NOK",IF((IFERROR(IFERROR(VLOOKUP(A1340,Agendamento!A:C,3,0),VLOOKUP(B1340,Agendamento!B:C,2,0)&amp;"B"),"Encaixe"))="Encaixe","Encaixe","Não Utilizou"))))</f>
        <v>Não Utilizou</v>
      </c>
      <c r="K1340" s="34" t="str">
        <f>IFERROR(VLOOKUP(L1340,'Base Colaboradores'!C:F,4,0),"PRESTADOR DE SERVIÇOS")</f>
        <v>PRESTADOR DE SERVIÇOS</v>
      </c>
      <c r="L1340" s="27" t="s">
        <v>19298</v>
      </c>
      <c r="M1340" s="27" t="s">
        <v>19218</v>
      </c>
      <c r="N1340" s="27" t="s">
        <v>19218</v>
      </c>
    </row>
    <row r="1341" spans="1:14" x14ac:dyDescent="0.25">
      <c r="A1341" s="31"/>
      <c r="B1341" s="31"/>
      <c r="C1341" s="26" t="s">
        <v>518</v>
      </c>
      <c r="D1341" s="27">
        <v>82493</v>
      </c>
      <c r="E1341" s="28"/>
      <c r="F1341" s="28" t="s">
        <v>159</v>
      </c>
      <c r="G1341" s="32" t="s">
        <v>193</v>
      </c>
      <c r="H1341" s="33">
        <v>46068</v>
      </c>
      <c r="I1341" s="31" t="str">
        <f t="shared" si="56"/>
        <v>1 - Primeiro dia</v>
      </c>
      <c r="J1341" s="34" t="str">
        <f>IF(LEN(A1341&amp;B1341)&lt;2,"Não Utilizou",IF((IFERROR(IFERROR(VLOOKUP(A1341,Agendamento!A:C,3,0),VLOOKUP(B1341,Agendamento!B:C,2,0)&amp;"B"),"Encaixe"))="Agendado","Agend_OK",IF((IFERROR(IFERROR(VLOOKUP(A1341,Agendamento!A:C,3,0),VLOOKUP(B1341,Agendamento!B:C,2,0)&amp;"B"),"Encaixe"))="AgendadoB","Agend_NOK",IF((IFERROR(IFERROR(VLOOKUP(A1341,Agendamento!A:C,3,0),VLOOKUP(B1341,Agendamento!B:C,2,0)&amp;"B"),"Encaixe"))="Encaixe","Encaixe","Não Utilizou"))))</f>
        <v>Não Utilizou</v>
      </c>
      <c r="K1341" s="34" t="str">
        <f>IFERROR(VLOOKUP(L1341,'Base Colaboradores'!C:F,4,0),"PRESTADOR DE SERVIÇOS")</f>
        <v>JORNALISMO</v>
      </c>
      <c r="L1341" s="27" t="s">
        <v>16228</v>
      </c>
      <c r="M1341" s="27" t="s">
        <v>4622</v>
      </c>
      <c r="N1341" s="27" t="s">
        <v>17483</v>
      </c>
    </row>
    <row r="1342" spans="1:14" x14ac:dyDescent="0.25">
      <c r="A1342" s="31"/>
      <c r="B1342" s="31"/>
      <c r="C1342" s="26" t="s">
        <v>334</v>
      </c>
      <c r="D1342" s="27"/>
      <c r="E1342" s="27">
        <v>14505597784</v>
      </c>
      <c r="F1342" s="27" t="s">
        <v>6</v>
      </c>
      <c r="G1342" s="32" t="s">
        <v>137</v>
      </c>
      <c r="H1342" s="33">
        <v>46068</v>
      </c>
      <c r="I1342" s="31" t="str">
        <f t="shared" si="56"/>
        <v>1 - Primeiro dia</v>
      </c>
      <c r="J1342" s="34" t="str">
        <f>IF(LEN(A1342&amp;B1342)&lt;2,"Não Utilizou",IF((IFERROR(IFERROR(VLOOKUP(A1342,Agendamento!A:C,3,0),VLOOKUP(B1342,Agendamento!B:C,2,0)&amp;"B"),"Encaixe"))="Agendado","Agend_OK",IF((IFERROR(IFERROR(VLOOKUP(A1342,Agendamento!A:C,3,0),VLOOKUP(B1342,Agendamento!B:C,2,0)&amp;"B"),"Encaixe"))="AgendadoB","Agend_NOK",IF((IFERROR(IFERROR(VLOOKUP(A1342,Agendamento!A:C,3,0),VLOOKUP(B1342,Agendamento!B:C,2,0)&amp;"B"),"Encaixe"))="Encaixe","Encaixe","Não Utilizou"))))</f>
        <v>Não Utilizou</v>
      </c>
      <c r="K1342" s="34" t="str">
        <f>IFERROR(VLOOKUP(L1342,'Base Colaboradores'!C:F,4,0),"PRESTADOR DE SERVIÇOS")</f>
        <v>PRESTADOR DE SERVIÇOS</v>
      </c>
      <c r="L1342" s="27" t="s">
        <v>333</v>
      </c>
      <c r="M1342" s="27" t="s">
        <v>19218</v>
      </c>
      <c r="N1342" s="27" t="s">
        <v>19218</v>
      </c>
    </row>
    <row r="1343" spans="1:14" x14ac:dyDescent="0.25">
      <c r="A1343" s="31"/>
      <c r="B1343" s="31"/>
      <c r="C1343" s="26" t="s">
        <v>334</v>
      </c>
      <c r="D1343" s="27"/>
      <c r="E1343" s="27">
        <v>14505597784</v>
      </c>
      <c r="F1343" s="27" t="s">
        <v>6</v>
      </c>
      <c r="G1343" s="32" t="s">
        <v>137</v>
      </c>
      <c r="H1343" s="33">
        <v>46069</v>
      </c>
      <c r="I1343" s="31" t="str">
        <f t="shared" si="56"/>
        <v>2 - Segundo dia</v>
      </c>
      <c r="J1343" s="34" t="str">
        <f>IF(LEN(A1343&amp;B1343)&lt;2,"Não Utilizou",IF((IFERROR(IFERROR(VLOOKUP(A1343,Agendamento!A:C,3,0),VLOOKUP(B1343,Agendamento!B:C,2,0)&amp;"B"),"Encaixe"))="Agendado","Agend_OK",IF((IFERROR(IFERROR(VLOOKUP(A1343,Agendamento!A:C,3,0),VLOOKUP(B1343,Agendamento!B:C,2,0)&amp;"B"),"Encaixe"))="AgendadoB","Agend_NOK",IF((IFERROR(IFERROR(VLOOKUP(A1343,Agendamento!A:C,3,0),VLOOKUP(B1343,Agendamento!B:C,2,0)&amp;"B"),"Encaixe"))="Encaixe","Encaixe","Não Utilizou"))))</f>
        <v>Não Utilizou</v>
      </c>
      <c r="K1343" s="34" t="str">
        <f>IFERROR(VLOOKUP(L1343,'Base Colaboradores'!C:F,4,0),"PRESTADOR DE SERVIÇOS")</f>
        <v>PRESTADOR DE SERVIÇOS</v>
      </c>
      <c r="L1343" s="27" t="s">
        <v>333</v>
      </c>
      <c r="M1343" s="27" t="s">
        <v>19218</v>
      </c>
      <c r="N1343" s="27" t="s">
        <v>19218</v>
      </c>
    </row>
    <row r="1344" spans="1:14" x14ac:dyDescent="0.25">
      <c r="A1344" s="31"/>
      <c r="B1344" s="31"/>
      <c r="C1344" s="26" t="s">
        <v>334</v>
      </c>
      <c r="D1344" s="27"/>
      <c r="E1344" s="27">
        <v>14505597784</v>
      </c>
      <c r="F1344" s="27" t="s">
        <v>6</v>
      </c>
      <c r="G1344" s="32" t="s">
        <v>137</v>
      </c>
      <c r="H1344" s="33">
        <v>46070</v>
      </c>
      <c r="I1344" s="31" t="str">
        <f t="shared" si="56"/>
        <v>3 - Terceiro dia</v>
      </c>
      <c r="J1344" s="34" t="str">
        <f>IF(LEN(A1344&amp;B1344)&lt;2,"Não Utilizou",IF((IFERROR(IFERROR(VLOOKUP(A1344,Agendamento!A:C,3,0),VLOOKUP(B1344,Agendamento!B:C,2,0)&amp;"B"),"Encaixe"))="Agendado","Agend_OK",IF((IFERROR(IFERROR(VLOOKUP(A1344,Agendamento!A:C,3,0),VLOOKUP(B1344,Agendamento!B:C,2,0)&amp;"B"),"Encaixe"))="AgendadoB","Agend_NOK",IF((IFERROR(IFERROR(VLOOKUP(A1344,Agendamento!A:C,3,0),VLOOKUP(B1344,Agendamento!B:C,2,0)&amp;"B"),"Encaixe"))="Encaixe","Encaixe","Não Utilizou"))))</f>
        <v>Não Utilizou</v>
      </c>
      <c r="K1344" s="34" t="str">
        <f>IFERROR(VLOOKUP(L1344,'Base Colaboradores'!C:F,4,0),"PRESTADOR DE SERVIÇOS")</f>
        <v>PRESTADOR DE SERVIÇOS</v>
      </c>
      <c r="L1344" s="27" t="s">
        <v>333</v>
      </c>
      <c r="M1344" s="27" t="s">
        <v>19218</v>
      </c>
      <c r="N1344" s="27" t="s">
        <v>19218</v>
      </c>
    </row>
    <row r="1345" spans="1:14" x14ac:dyDescent="0.25">
      <c r="A1345" s="31"/>
      <c r="B1345" s="31"/>
      <c r="C1345" s="26" t="s">
        <v>334</v>
      </c>
      <c r="D1345" s="27"/>
      <c r="E1345" s="27">
        <v>14505597784</v>
      </c>
      <c r="F1345" s="27" t="s">
        <v>6</v>
      </c>
      <c r="G1345" s="32" t="s">
        <v>137</v>
      </c>
      <c r="H1345" s="33">
        <v>46074</v>
      </c>
      <c r="I1345" s="31" t="str">
        <f t="shared" si="56"/>
        <v>4 - Quarto dia</v>
      </c>
      <c r="J1345" s="34" t="str">
        <f>IF(LEN(A1345&amp;B1345)&lt;2,"Não Utilizou",IF((IFERROR(IFERROR(VLOOKUP(A1345,Agendamento!A:C,3,0),VLOOKUP(B1345,Agendamento!B:C,2,0)&amp;"B"),"Encaixe"))="Agendado","Agend_OK",IF((IFERROR(IFERROR(VLOOKUP(A1345,Agendamento!A:C,3,0),VLOOKUP(B1345,Agendamento!B:C,2,0)&amp;"B"),"Encaixe"))="AgendadoB","Agend_NOK",IF((IFERROR(IFERROR(VLOOKUP(A1345,Agendamento!A:C,3,0),VLOOKUP(B1345,Agendamento!B:C,2,0)&amp;"B"),"Encaixe"))="Encaixe","Encaixe","Não Utilizou"))))</f>
        <v>Não Utilizou</v>
      </c>
      <c r="K1345" s="34" t="str">
        <f>IFERROR(VLOOKUP(L1345,'Base Colaboradores'!C:F,4,0),"PRESTADOR DE SERVIÇOS")</f>
        <v>PRESTADOR DE SERVIÇOS</v>
      </c>
      <c r="L1345" s="27" t="s">
        <v>333</v>
      </c>
      <c r="M1345" s="27" t="s">
        <v>19218</v>
      </c>
      <c r="N1345" s="27" t="s">
        <v>19218</v>
      </c>
    </row>
    <row r="1346" spans="1:14" x14ac:dyDescent="0.25">
      <c r="A1346" s="31"/>
      <c r="B1346" s="31"/>
      <c r="C1346" s="26" t="s">
        <v>334</v>
      </c>
      <c r="D1346" s="27"/>
      <c r="E1346" s="27">
        <v>14505597784</v>
      </c>
      <c r="F1346" s="27" t="s">
        <v>151</v>
      </c>
      <c r="G1346" s="32" t="s">
        <v>152</v>
      </c>
      <c r="H1346" s="33">
        <v>46068</v>
      </c>
      <c r="I1346" s="31" t="str">
        <f t="shared" si="56"/>
        <v>1 - Primeiro dia</v>
      </c>
      <c r="J1346" s="34" t="str">
        <f>IF(LEN(A1346&amp;B1346)&lt;2,"Não Utilizou",IF((IFERROR(IFERROR(VLOOKUP(A1346,Agendamento!A:C,3,0),VLOOKUP(B1346,Agendamento!B:C,2,0)&amp;"B"),"Encaixe"))="Agendado","Agend_OK",IF((IFERROR(IFERROR(VLOOKUP(A1346,Agendamento!A:C,3,0),VLOOKUP(B1346,Agendamento!B:C,2,0)&amp;"B"),"Encaixe"))="AgendadoB","Agend_NOK",IF((IFERROR(IFERROR(VLOOKUP(A1346,Agendamento!A:C,3,0),VLOOKUP(B1346,Agendamento!B:C,2,0)&amp;"B"),"Encaixe"))="Encaixe","Encaixe","Não Utilizou"))))</f>
        <v>Não Utilizou</v>
      </c>
      <c r="K1346" s="34" t="str">
        <f>IFERROR(VLOOKUP(L1346,'Base Colaboradores'!C:F,4,0),"PRESTADOR DE SERVIÇOS")</f>
        <v>PRESTADOR DE SERVIÇOS</v>
      </c>
      <c r="L1346" s="27" t="s">
        <v>333</v>
      </c>
      <c r="M1346" s="27" t="s">
        <v>19218</v>
      </c>
      <c r="N1346" s="27" t="s">
        <v>19218</v>
      </c>
    </row>
    <row r="1347" spans="1:14" x14ac:dyDescent="0.25">
      <c r="A1347" s="31"/>
      <c r="B1347" s="31"/>
      <c r="C1347" s="26" t="s">
        <v>334</v>
      </c>
      <c r="D1347" s="27"/>
      <c r="E1347" s="27">
        <v>14505597784</v>
      </c>
      <c r="F1347" s="27" t="s">
        <v>151</v>
      </c>
      <c r="G1347" s="32" t="s">
        <v>152</v>
      </c>
      <c r="H1347" s="33">
        <v>46069</v>
      </c>
      <c r="I1347" s="31" t="str">
        <f t="shared" si="56"/>
        <v>2 - Segundo dia</v>
      </c>
      <c r="J1347" s="34" t="str">
        <f>IF(LEN(A1347&amp;B1347)&lt;2,"Não Utilizou",IF((IFERROR(IFERROR(VLOOKUP(A1347,Agendamento!A:C,3,0),VLOOKUP(B1347,Agendamento!B:C,2,0)&amp;"B"),"Encaixe"))="Agendado","Agend_OK",IF((IFERROR(IFERROR(VLOOKUP(A1347,Agendamento!A:C,3,0),VLOOKUP(B1347,Agendamento!B:C,2,0)&amp;"B"),"Encaixe"))="AgendadoB","Agend_NOK",IF((IFERROR(IFERROR(VLOOKUP(A1347,Agendamento!A:C,3,0),VLOOKUP(B1347,Agendamento!B:C,2,0)&amp;"B"),"Encaixe"))="Encaixe","Encaixe","Não Utilizou"))))</f>
        <v>Não Utilizou</v>
      </c>
      <c r="K1347" s="34" t="str">
        <f>IFERROR(VLOOKUP(L1347,'Base Colaboradores'!C:F,4,0),"PRESTADOR DE SERVIÇOS")</f>
        <v>PRESTADOR DE SERVIÇOS</v>
      </c>
      <c r="L1347" s="27" t="s">
        <v>333</v>
      </c>
      <c r="M1347" s="27" t="s">
        <v>19218</v>
      </c>
      <c r="N1347" s="27" t="s">
        <v>19218</v>
      </c>
    </row>
    <row r="1348" spans="1:14" x14ac:dyDescent="0.25">
      <c r="A1348" s="31"/>
      <c r="B1348" s="31"/>
      <c r="C1348" s="26" t="s">
        <v>334</v>
      </c>
      <c r="D1348" s="27"/>
      <c r="E1348" s="27">
        <v>14505597784</v>
      </c>
      <c r="F1348" s="27" t="s">
        <v>151</v>
      </c>
      <c r="G1348" s="32" t="s">
        <v>152</v>
      </c>
      <c r="H1348" s="33">
        <v>46070</v>
      </c>
      <c r="I1348" s="31" t="str">
        <f t="shared" si="56"/>
        <v>3 - Terceiro dia</v>
      </c>
      <c r="J1348" s="34" t="str">
        <f>IF(LEN(A1348&amp;B1348)&lt;2,"Não Utilizou",IF((IFERROR(IFERROR(VLOOKUP(A1348,Agendamento!A:C,3,0),VLOOKUP(B1348,Agendamento!B:C,2,0)&amp;"B"),"Encaixe"))="Agendado","Agend_OK",IF((IFERROR(IFERROR(VLOOKUP(A1348,Agendamento!A:C,3,0),VLOOKUP(B1348,Agendamento!B:C,2,0)&amp;"B"),"Encaixe"))="AgendadoB","Agend_NOK",IF((IFERROR(IFERROR(VLOOKUP(A1348,Agendamento!A:C,3,0),VLOOKUP(B1348,Agendamento!B:C,2,0)&amp;"B"),"Encaixe"))="Encaixe","Encaixe","Não Utilizou"))))</f>
        <v>Não Utilizou</v>
      </c>
      <c r="K1348" s="34" t="str">
        <f>IFERROR(VLOOKUP(L1348,'Base Colaboradores'!C:F,4,0),"PRESTADOR DE SERVIÇOS")</f>
        <v>PRESTADOR DE SERVIÇOS</v>
      </c>
      <c r="L1348" s="27" t="s">
        <v>333</v>
      </c>
      <c r="M1348" s="27" t="s">
        <v>19218</v>
      </c>
      <c r="N1348" s="27" t="s">
        <v>19218</v>
      </c>
    </row>
    <row r="1349" spans="1:14" x14ac:dyDescent="0.25">
      <c r="A1349" s="31"/>
      <c r="B1349" s="31"/>
      <c r="C1349" s="26" t="s">
        <v>334</v>
      </c>
      <c r="D1349" s="27"/>
      <c r="E1349" s="27">
        <v>14505597784</v>
      </c>
      <c r="F1349" s="27" t="s">
        <v>151</v>
      </c>
      <c r="G1349" s="32" t="s">
        <v>152</v>
      </c>
      <c r="H1349" s="33">
        <v>46074</v>
      </c>
      <c r="I1349" s="31" t="str">
        <f t="shared" si="56"/>
        <v>4 - Quarto dia</v>
      </c>
      <c r="J1349" s="34" t="str">
        <f>IF(LEN(A1349&amp;B1349)&lt;2,"Não Utilizou",IF((IFERROR(IFERROR(VLOOKUP(A1349,Agendamento!A:C,3,0),VLOOKUP(B1349,Agendamento!B:C,2,0)&amp;"B"),"Encaixe"))="Agendado","Agend_OK",IF((IFERROR(IFERROR(VLOOKUP(A1349,Agendamento!A:C,3,0),VLOOKUP(B1349,Agendamento!B:C,2,0)&amp;"B"),"Encaixe"))="AgendadoB","Agend_NOK",IF((IFERROR(IFERROR(VLOOKUP(A1349,Agendamento!A:C,3,0),VLOOKUP(B1349,Agendamento!B:C,2,0)&amp;"B"),"Encaixe"))="Encaixe","Encaixe","Não Utilizou"))))</f>
        <v>Não Utilizou</v>
      </c>
      <c r="K1349" s="34" t="str">
        <f>IFERROR(VLOOKUP(L1349,'Base Colaboradores'!C:F,4,0),"PRESTADOR DE SERVIÇOS")</f>
        <v>PRESTADOR DE SERVIÇOS</v>
      </c>
      <c r="L1349" s="27" t="s">
        <v>333</v>
      </c>
      <c r="M1349" s="27" t="s">
        <v>19218</v>
      </c>
      <c r="N1349" s="27" t="s">
        <v>19218</v>
      </c>
    </row>
    <row r="1350" spans="1:14" x14ac:dyDescent="0.25">
      <c r="A1350" s="31"/>
      <c r="B1350" s="31"/>
      <c r="C1350" s="26" t="s">
        <v>433</v>
      </c>
      <c r="D1350" s="27">
        <v>92430</v>
      </c>
      <c r="E1350" s="27"/>
      <c r="F1350" s="27" t="s">
        <v>6</v>
      </c>
      <c r="G1350" s="32" t="s">
        <v>76</v>
      </c>
      <c r="H1350" s="33">
        <v>46068</v>
      </c>
      <c r="I1350" s="31" t="str">
        <f t="shared" si="56"/>
        <v>1 - Primeiro dia</v>
      </c>
      <c r="J1350" s="34" t="str">
        <f>IF(LEN(A1350&amp;B1350)&lt;2,"Não Utilizou",IF((IFERROR(IFERROR(VLOOKUP(A1350,Agendamento!A:C,3,0),VLOOKUP(B1350,Agendamento!B:C,2,0)&amp;"B"),"Encaixe"))="Agendado","Agend_OK",IF((IFERROR(IFERROR(VLOOKUP(A1350,Agendamento!A:C,3,0),VLOOKUP(B1350,Agendamento!B:C,2,0)&amp;"B"),"Encaixe"))="AgendadoB","Agend_NOK",IF((IFERROR(IFERROR(VLOOKUP(A1350,Agendamento!A:C,3,0),VLOOKUP(B1350,Agendamento!B:C,2,0)&amp;"B"),"Encaixe"))="Encaixe","Encaixe","Não Utilizou"))))</f>
        <v>Não Utilizou</v>
      </c>
      <c r="K1350" s="34" t="str">
        <f>IFERROR(VLOOKUP(L1350,'Base Colaboradores'!C:F,4,0),"PRESTADOR DE SERVIÇOS")</f>
        <v>PRODUTOS DIGITAIS</v>
      </c>
      <c r="L1350" s="27" t="s">
        <v>16340</v>
      </c>
      <c r="M1350" s="27" t="s">
        <v>11771</v>
      </c>
      <c r="N1350" s="27" t="s">
        <v>17922</v>
      </c>
    </row>
    <row r="1351" spans="1:14" x14ac:dyDescent="0.25">
      <c r="A1351" s="31"/>
      <c r="B1351" s="31"/>
      <c r="C1351" s="26" t="s">
        <v>433</v>
      </c>
      <c r="D1351" s="27">
        <v>92430</v>
      </c>
      <c r="E1351" s="27"/>
      <c r="F1351" s="27" t="s">
        <v>6</v>
      </c>
      <c r="G1351" s="32" t="s">
        <v>76</v>
      </c>
      <c r="H1351" s="33">
        <v>46069</v>
      </c>
      <c r="I1351" s="31" t="str">
        <f t="shared" si="56"/>
        <v>2 - Segundo dia</v>
      </c>
      <c r="J1351" s="34" t="str">
        <f>IF(LEN(A1351&amp;B1351)&lt;2,"Não Utilizou",IF((IFERROR(IFERROR(VLOOKUP(A1351,Agendamento!A:C,3,0),VLOOKUP(B1351,Agendamento!B:C,2,0)&amp;"B"),"Encaixe"))="Agendado","Agend_OK",IF((IFERROR(IFERROR(VLOOKUP(A1351,Agendamento!A:C,3,0),VLOOKUP(B1351,Agendamento!B:C,2,0)&amp;"B"),"Encaixe"))="AgendadoB","Agend_NOK",IF((IFERROR(IFERROR(VLOOKUP(A1351,Agendamento!A:C,3,0),VLOOKUP(B1351,Agendamento!B:C,2,0)&amp;"B"),"Encaixe"))="Encaixe","Encaixe","Não Utilizou"))))</f>
        <v>Não Utilizou</v>
      </c>
      <c r="K1351" s="34" t="str">
        <f>IFERROR(VLOOKUP(L1351,'Base Colaboradores'!C:F,4,0),"PRESTADOR DE SERVIÇOS")</f>
        <v>PRODUTOS DIGITAIS</v>
      </c>
      <c r="L1351" s="27" t="s">
        <v>16340</v>
      </c>
      <c r="M1351" s="27" t="s">
        <v>11771</v>
      </c>
      <c r="N1351" s="27" t="s">
        <v>17922</v>
      </c>
    </row>
    <row r="1352" spans="1:14" x14ac:dyDescent="0.25">
      <c r="A1352" s="31"/>
      <c r="B1352" s="31"/>
      <c r="C1352" s="26" t="s">
        <v>433</v>
      </c>
      <c r="D1352" s="27">
        <v>92430</v>
      </c>
      <c r="E1352" s="27"/>
      <c r="F1352" s="27" t="s">
        <v>6</v>
      </c>
      <c r="G1352" s="32" t="s">
        <v>76</v>
      </c>
      <c r="H1352" s="33">
        <v>46070</v>
      </c>
      <c r="I1352" s="31" t="str">
        <f t="shared" si="56"/>
        <v>3 - Terceiro dia</v>
      </c>
      <c r="J1352" s="34" t="str">
        <f>IF(LEN(A1352&amp;B1352)&lt;2,"Não Utilizou",IF((IFERROR(IFERROR(VLOOKUP(A1352,Agendamento!A:C,3,0),VLOOKUP(B1352,Agendamento!B:C,2,0)&amp;"B"),"Encaixe"))="Agendado","Agend_OK",IF((IFERROR(IFERROR(VLOOKUP(A1352,Agendamento!A:C,3,0),VLOOKUP(B1352,Agendamento!B:C,2,0)&amp;"B"),"Encaixe"))="AgendadoB","Agend_NOK",IF((IFERROR(IFERROR(VLOOKUP(A1352,Agendamento!A:C,3,0),VLOOKUP(B1352,Agendamento!B:C,2,0)&amp;"B"),"Encaixe"))="Encaixe","Encaixe","Não Utilizou"))))</f>
        <v>Não Utilizou</v>
      </c>
      <c r="K1352" s="34" t="str">
        <f>IFERROR(VLOOKUP(L1352,'Base Colaboradores'!C:F,4,0),"PRESTADOR DE SERVIÇOS")</f>
        <v>PRODUTOS DIGITAIS</v>
      </c>
      <c r="L1352" s="27" t="s">
        <v>16340</v>
      </c>
      <c r="M1352" s="27" t="s">
        <v>11771</v>
      </c>
      <c r="N1352" s="27" t="s">
        <v>17922</v>
      </c>
    </row>
    <row r="1353" spans="1:14" x14ac:dyDescent="0.25">
      <c r="A1353" s="31"/>
      <c r="B1353" s="31"/>
      <c r="C1353" s="26" t="s">
        <v>433</v>
      </c>
      <c r="D1353" s="27">
        <v>92430</v>
      </c>
      <c r="E1353" s="27"/>
      <c r="F1353" s="27" t="s">
        <v>6</v>
      </c>
      <c r="G1353" s="32" t="s">
        <v>76</v>
      </c>
      <c r="H1353" s="33">
        <v>46074</v>
      </c>
      <c r="I1353" s="31" t="str">
        <f t="shared" si="56"/>
        <v>4 - Quarto dia</v>
      </c>
      <c r="J1353" s="34" t="str">
        <f>IF(LEN(A1353&amp;B1353)&lt;2,"Não Utilizou",IF((IFERROR(IFERROR(VLOOKUP(A1353,Agendamento!A:C,3,0),VLOOKUP(B1353,Agendamento!B:C,2,0)&amp;"B"),"Encaixe"))="Agendado","Agend_OK",IF((IFERROR(IFERROR(VLOOKUP(A1353,Agendamento!A:C,3,0),VLOOKUP(B1353,Agendamento!B:C,2,0)&amp;"B"),"Encaixe"))="AgendadoB","Agend_NOK",IF((IFERROR(IFERROR(VLOOKUP(A1353,Agendamento!A:C,3,0),VLOOKUP(B1353,Agendamento!B:C,2,0)&amp;"B"),"Encaixe"))="Encaixe","Encaixe","Não Utilizou"))))</f>
        <v>Não Utilizou</v>
      </c>
      <c r="K1353" s="34" t="str">
        <f>IFERROR(VLOOKUP(L1353,'Base Colaboradores'!C:F,4,0),"PRESTADOR DE SERVIÇOS")</f>
        <v>PRODUTOS DIGITAIS</v>
      </c>
      <c r="L1353" s="27" t="s">
        <v>16340</v>
      </c>
      <c r="M1353" s="27" t="s">
        <v>11771</v>
      </c>
      <c r="N1353" s="27" t="s">
        <v>17922</v>
      </c>
    </row>
    <row r="1354" spans="1:14" x14ac:dyDescent="0.25">
      <c r="A1354" s="31"/>
      <c r="B1354" s="31"/>
      <c r="C1354" s="26" t="s">
        <v>433</v>
      </c>
      <c r="D1354" s="27">
        <v>92430</v>
      </c>
      <c r="E1354" s="27"/>
      <c r="F1354" s="27" t="s">
        <v>151</v>
      </c>
      <c r="G1354" s="32" t="s">
        <v>178</v>
      </c>
      <c r="H1354" s="33">
        <v>46068</v>
      </c>
      <c r="I1354" s="31" t="str">
        <f t="shared" si="56"/>
        <v>1 - Primeiro dia</v>
      </c>
      <c r="J1354" s="34" t="str">
        <f>IF(LEN(A1354&amp;B1354)&lt;2,"Não Utilizou",IF((IFERROR(IFERROR(VLOOKUP(A1354,Agendamento!A:C,3,0),VLOOKUP(B1354,Agendamento!B:C,2,0)&amp;"B"),"Encaixe"))="Agendado","Agend_OK",IF((IFERROR(IFERROR(VLOOKUP(A1354,Agendamento!A:C,3,0),VLOOKUP(B1354,Agendamento!B:C,2,0)&amp;"B"),"Encaixe"))="AgendadoB","Agend_NOK",IF((IFERROR(IFERROR(VLOOKUP(A1354,Agendamento!A:C,3,0),VLOOKUP(B1354,Agendamento!B:C,2,0)&amp;"B"),"Encaixe"))="Encaixe","Encaixe","Não Utilizou"))))</f>
        <v>Não Utilizou</v>
      </c>
      <c r="K1354" s="34" t="str">
        <f>IFERROR(VLOOKUP(L1354,'Base Colaboradores'!C:F,4,0),"PRESTADOR DE SERVIÇOS")</f>
        <v>PRODUTOS DIGITAIS</v>
      </c>
      <c r="L1354" s="27" t="s">
        <v>16340</v>
      </c>
      <c r="M1354" s="27" t="s">
        <v>11771</v>
      </c>
      <c r="N1354" s="27" t="s">
        <v>17922</v>
      </c>
    </row>
    <row r="1355" spans="1:14" x14ac:dyDescent="0.25">
      <c r="A1355" s="31"/>
      <c r="B1355" s="31"/>
      <c r="C1355" s="26" t="s">
        <v>433</v>
      </c>
      <c r="D1355" s="27">
        <v>92430</v>
      </c>
      <c r="E1355" s="27"/>
      <c r="F1355" s="27" t="s">
        <v>151</v>
      </c>
      <c r="G1355" s="32" t="s">
        <v>172</v>
      </c>
      <c r="H1355" s="33">
        <v>46069</v>
      </c>
      <c r="I1355" s="31" t="str">
        <f t="shared" si="56"/>
        <v>2 - Segundo dia</v>
      </c>
      <c r="J1355" s="34" t="str">
        <f>IF(LEN(A1355&amp;B1355)&lt;2,"Não Utilizou",IF((IFERROR(IFERROR(VLOOKUP(A1355,Agendamento!A:C,3,0),VLOOKUP(B1355,Agendamento!B:C,2,0)&amp;"B"),"Encaixe"))="Agendado","Agend_OK",IF((IFERROR(IFERROR(VLOOKUP(A1355,Agendamento!A:C,3,0),VLOOKUP(B1355,Agendamento!B:C,2,0)&amp;"B"),"Encaixe"))="AgendadoB","Agend_NOK",IF((IFERROR(IFERROR(VLOOKUP(A1355,Agendamento!A:C,3,0),VLOOKUP(B1355,Agendamento!B:C,2,0)&amp;"B"),"Encaixe"))="Encaixe","Encaixe","Não Utilizou"))))</f>
        <v>Não Utilizou</v>
      </c>
      <c r="K1355" s="34" t="str">
        <f>IFERROR(VLOOKUP(L1355,'Base Colaboradores'!C:F,4,0),"PRESTADOR DE SERVIÇOS")</f>
        <v>PRODUTOS DIGITAIS</v>
      </c>
      <c r="L1355" s="27" t="s">
        <v>16340</v>
      </c>
      <c r="M1355" s="27" t="s">
        <v>11771</v>
      </c>
      <c r="N1355" s="27" t="s">
        <v>17922</v>
      </c>
    </row>
    <row r="1356" spans="1:14" x14ac:dyDescent="0.25">
      <c r="A1356" s="31"/>
      <c r="B1356" s="31"/>
      <c r="C1356" s="26" t="s">
        <v>433</v>
      </c>
      <c r="D1356" s="27">
        <v>92430</v>
      </c>
      <c r="E1356" s="27"/>
      <c r="F1356" s="27" t="s">
        <v>151</v>
      </c>
      <c r="G1356" s="32" t="s">
        <v>172</v>
      </c>
      <c r="H1356" s="33">
        <v>46070</v>
      </c>
      <c r="I1356" s="31" t="str">
        <f t="shared" ref="I1356:I1419" si="57">IF(H1356=46068,"1 - Primeiro dia",IF(H1356=46069,"2 - Segundo dia",IF(H1356=46070,"3 - Terceiro dia","4 - Quarto dia")))</f>
        <v>3 - Terceiro dia</v>
      </c>
      <c r="J1356" s="34" t="str">
        <f>IF(LEN(A1356&amp;B1356)&lt;2,"Não Utilizou",IF((IFERROR(IFERROR(VLOOKUP(A1356,Agendamento!A:C,3,0),VLOOKUP(B1356,Agendamento!B:C,2,0)&amp;"B"),"Encaixe"))="Agendado","Agend_OK",IF((IFERROR(IFERROR(VLOOKUP(A1356,Agendamento!A:C,3,0),VLOOKUP(B1356,Agendamento!B:C,2,0)&amp;"B"),"Encaixe"))="AgendadoB","Agend_NOK",IF((IFERROR(IFERROR(VLOOKUP(A1356,Agendamento!A:C,3,0),VLOOKUP(B1356,Agendamento!B:C,2,0)&amp;"B"),"Encaixe"))="Encaixe","Encaixe","Não Utilizou"))))</f>
        <v>Não Utilizou</v>
      </c>
      <c r="K1356" s="34" t="str">
        <f>IFERROR(VLOOKUP(L1356,'Base Colaboradores'!C:F,4,0),"PRESTADOR DE SERVIÇOS")</f>
        <v>PRODUTOS DIGITAIS</v>
      </c>
      <c r="L1356" s="27" t="s">
        <v>16340</v>
      </c>
      <c r="M1356" s="27" t="s">
        <v>11771</v>
      </c>
      <c r="N1356" s="27" t="s">
        <v>17922</v>
      </c>
    </row>
    <row r="1357" spans="1:14" x14ac:dyDescent="0.25">
      <c r="A1357" s="31"/>
      <c r="B1357" s="31"/>
      <c r="C1357" s="26" t="s">
        <v>433</v>
      </c>
      <c r="D1357" s="27">
        <v>92430</v>
      </c>
      <c r="E1357" s="27"/>
      <c r="F1357" s="27" t="s">
        <v>151</v>
      </c>
      <c r="G1357" s="32" t="s">
        <v>172</v>
      </c>
      <c r="H1357" s="33">
        <v>46074</v>
      </c>
      <c r="I1357" s="31" t="str">
        <f t="shared" si="57"/>
        <v>4 - Quarto dia</v>
      </c>
      <c r="J1357" s="34" t="str">
        <f>IF(LEN(A1357&amp;B1357)&lt;2,"Não Utilizou",IF((IFERROR(IFERROR(VLOOKUP(A1357,Agendamento!A:C,3,0),VLOOKUP(B1357,Agendamento!B:C,2,0)&amp;"B"),"Encaixe"))="Agendado","Agend_OK",IF((IFERROR(IFERROR(VLOOKUP(A1357,Agendamento!A:C,3,0),VLOOKUP(B1357,Agendamento!B:C,2,0)&amp;"B"),"Encaixe"))="AgendadoB","Agend_NOK",IF((IFERROR(IFERROR(VLOOKUP(A1357,Agendamento!A:C,3,0),VLOOKUP(B1357,Agendamento!B:C,2,0)&amp;"B"),"Encaixe"))="Encaixe","Encaixe","Não Utilizou"))))</f>
        <v>Não Utilizou</v>
      </c>
      <c r="K1357" s="34" t="str">
        <f>IFERROR(VLOOKUP(L1357,'Base Colaboradores'!C:F,4,0),"PRESTADOR DE SERVIÇOS")</f>
        <v>PRODUTOS DIGITAIS</v>
      </c>
      <c r="L1357" s="27" t="s">
        <v>16340</v>
      </c>
      <c r="M1357" s="27" t="s">
        <v>11771</v>
      </c>
      <c r="N1357" s="27" t="s">
        <v>17922</v>
      </c>
    </row>
    <row r="1358" spans="1:14" x14ac:dyDescent="0.25">
      <c r="A1358" s="31"/>
      <c r="B1358" s="31"/>
      <c r="C1358" s="26" t="s">
        <v>433</v>
      </c>
      <c r="D1358" s="27">
        <v>92430</v>
      </c>
      <c r="E1358" s="27"/>
      <c r="F1358" s="27" t="s">
        <v>159</v>
      </c>
      <c r="G1358" s="32" t="s">
        <v>172</v>
      </c>
      <c r="H1358" s="33">
        <v>46068</v>
      </c>
      <c r="I1358" s="31" t="str">
        <f t="shared" si="57"/>
        <v>1 - Primeiro dia</v>
      </c>
      <c r="J1358" s="34" t="str">
        <f>IF(LEN(A1358&amp;B1358)&lt;2,"Não Utilizou",IF((IFERROR(IFERROR(VLOOKUP(A1358,Agendamento!A:C,3,0),VLOOKUP(B1358,Agendamento!B:C,2,0)&amp;"B"),"Encaixe"))="Agendado","Agend_OK",IF((IFERROR(IFERROR(VLOOKUP(A1358,Agendamento!A:C,3,0),VLOOKUP(B1358,Agendamento!B:C,2,0)&amp;"B"),"Encaixe"))="AgendadoB","Agend_NOK",IF((IFERROR(IFERROR(VLOOKUP(A1358,Agendamento!A:C,3,0),VLOOKUP(B1358,Agendamento!B:C,2,0)&amp;"B"),"Encaixe"))="Encaixe","Encaixe","Não Utilizou"))))</f>
        <v>Não Utilizou</v>
      </c>
      <c r="K1358" s="34" t="str">
        <f>IFERROR(VLOOKUP(L1358,'Base Colaboradores'!C:F,4,0),"PRESTADOR DE SERVIÇOS")</f>
        <v>PRODUTOS DIGITAIS</v>
      </c>
      <c r="L1358" s="27" t="s">
        <v>16340</v>
      </c>
      <c r="M1358" s="27" t="s">
        <v>11771</v>
      </c>
      <c r="N1358" s="27" t="s">
        <v>17922</v>
      </c>
    </row>
    <row r="1359" spans="1:14" x14ac:dyDescent="0.25">
      <c r="A1359" s="31"/>
      <c r="B1359" s="31"/>
      <c r="C1359" s="26" t="s">
        <v>433</v>
      </c>
      <c r="D1359" s="27">
        <v>92430</v>
      </c>
      <c r="E1359" s="27"/>
      <c r="F1359" s="27" t="s">
        <v>159</v>
      </c>
      <c r="G1359" s="32" t="s">
        <v>172</v>
      </c>
      <c r="H1359" s="33">
        <v>46074</v>
      </c>
      <c r="I1359" s="31" t="str">
        <f t="shared" si="57"/>
        <v>4 - Quarto dia</v>
      </c>
      <c r="J1359" s="34" t="str">
        <f>IF(LEN(A1359&amp;B1359)&lt;2,"Não Utilizou",IF((IFERROR(IFERROR(VLOOKUP(A1359,Agendamento!A:C,3,0),VLOOKUP(B1359,Agendamento!B:C,2,0)&amp;"B"),"Encaixe"))="Agendado","Agend_OK",IF((IFERROR(IFERROR(VLOOKUP(A1359,Agendamento!A:C,3,0),VLOOKUP(B1359,Agendamento!B:C,2,0)&amp;"B"),"Encaixe"))="AgendadoB","Agend_NOK",IF((IFERROR(IFERROR(VLOOKUP(A1359,Agendamento!A:C,3,0),VLOOKUP(B1359,Agendamento!B:C,2,0)&amp;"B"),"Encaixe"))="Encaixe","Encaixe","Não Utilizou"))))</f>
        <v>Não Utilizou</v>
      </c>
      <c r="K1359" s="34" t="str">
        <f>IFERROR(VLOOKUP(L1359,'Base Colaboradores'!C:F,4,0),"PRESTADOR DE SERVIÇOS")</f>
        <v>PRODUTOS DIGITAIS</v>
      </c>
      <c r="L1359" s="27" t="s">
        <v>16340</v>
      </c>
      <c r="M1359" s="27" t="s">
        <v>11771</v>
      </c>
      <c r="N1359" s="27" t="s">
        <v>17922</v>
      </c>
    </row>
    <row r="1360" spans="1:14" x14ac:dyDescent="0.25">
      <c r="A1360" s="31"/>
      <c r="B1360" s="31"/>
      <c r="C1360" s="26" t="s">
        <v>458</v>
      </c>
      <c r="D1360" s="27">
        <v>62489</v>
      </c>
      <c r="E1360" s="28"/>
      <c r="F1360" s="28" t="s">
        <v>6</v>
      </c>
      <c r="G1360" s="32" t="s">
        <v>114</v>
      </c>
      <c r="H1360" s="33">
        <v>46074</v>
      </c>
      <c r="I1360" s="31" t="str">
        <f t="shared" si="57"/>
        <v>4 - Quarto dia</v>
      </c>
      <c r="J1360" s="34" t="str">
        <f>IF(LEN(A1360&amp;B1360)&lt;2,"Não Utilizou",IF((IFERROR(IFERROR(VLOOKUP(A1360,Agendamento!A:C,3,0),VLOOKUP(B1360,Agendamento!B:C,2,0)&amp;"B"),"Encaixe"))="Agendado","Agend_OK",IF((IFERROR(IFERROR(VLOOKUP(A1360,Agendamento!A:C,3,0),VLOOKUP(B1360,Agendamento!B:C,2,0)&amp;"B"),"Encaixe"))="AgendadoB","Agend_NOK",IF((IFERROR(IFERROR(VLOOKUP(A1360,Agendamento!A:C,3,0),VLOOKUP(B1360,Agendamento!B:C,2,0)&amp;"B"),"Encaixe"))="Encaixe","Encaixe","Não Utilizou"))))</f>
        <v>Não Utilizou</v>
      </c>
      <c r="K1360" s="34" t="str">
        <f>IFERROR(VLOOKUP(L1360,'Base Colaboradores'!C:F,4,0),"PRESTADOR DE SERVIÇOS")</f>
        <v>TECNOLOGIA</v>
      </c>
      <c r="L1360" s="27" t="s">
        <v>16260</v>
      </c>
      <c r="M1360" s="27" t="s">
        <v>5234</v>
      </c>
      <c r="N1360" s="27" t="s">
        <v>17926</v>
      </c>
    </row>
    <row r="1361" spans="1:14" x14ac:dyDescent="0.25">
      <c r="A1361" s="31"/>
      <c r="B1361" s="31"/>
      <c r="C1361" s="26" t="s">
        <v>458</v>
      </c>
      <c r="D1361" s="27">
        <v>62489</v>
      </c>
      <c r="E1361" s="28"/>
      <c r="F1361" s="28" t="s">
        <v>151</v>
      </c>
      <c r="G1361" s="32" t="s">
        <v>193</v>
      </c>
      <c r="H1361" s="33">
        <v>46074</v>
      </c>
      <c r="I1361" s="31" t="str">
        <f t="shared" si="57"/>
        <v>4 - Quarto dia</v>
      </c>
      <c r="J1361" s="34" t="str">
        <f>IF(LEN(A1361&amp;B1361)&lt;2,"Não Utilizou",IF((IFERROR(IFERROR(VLOOKUP(A1361,Agendamento!A:C,3,0),VLOOKUP(B1361,Agendamento!B:C,2,0)&amp;"B"),"Encaixe"))="Agendado","Agend_OK",IF((IFERROR(IFERROR(VLOOKUP(A1361,Agendamento!A:C,3,0),VLOOKUP(B1361,Agendamento!B:C,2,0)&amp;"B"),"Encaixe"))="AgendadoB","Agend_NOK",IF((IFERROR(IFERROR(VLOOKUP(A1361,Agendamento!A:C,3,0),VLOOKUP(B1361,Agendamento!B:C,2,0)&amp;"B"),"Encaixe"))="Encaixe","Encaixe","Não Utilizou"))))</f>
        <v>Não Utilizou</v>
      </c>
      <c r="K1361" s="34" t="str">
        <f>IFERROR(VLOOKUP(L1361,'Base Colaboradores'!C:F,4,0),"PRESTADOR DE SERVIÇOS")</f>
        <v>TECNOLOGIA</v>
      </c>
      <c r="L1361" s="27" t="s">
        <v>16260</v>
      </c>
      <c r="M1361" s="27" t="s">
        <v>5234</v>
      </c>
      <c r="N1361" s="27" t="s">
        <v>17926</v>
      </c>
    </row>
    <row r="1362" spans="1:14" x14ac:dyDescent="0.25">
      <c r="A1362" s="31"/>
      <c r="B1362" s="31"/>
      <c r="C1362" s="26" t="s">
        <v>341</v>
      </c>
      <c r="D1362" s="27">
        <v>84206</v>
      </c>
      <c r="E1362" s="27"/>
      <c r="F1362" s="27" t="s">
        <v>151</v>
      </c>
      <c r="G1362" s="32" t="s">
        <v>193</v>
      </c>
      <c r="H1362" s="33">
        <v>46074</v>
      </c>
      <c r="I1362" s="31" t="str">
        <f t="shared" si="57"/>
        <v>4 - Quarto dia</v>
      </c>
      <c r="J1362" s="34" t="str">
        <f>IF(LEN(A1362&amp;B1362)&lt;2,"Não Utilizou",IF((IFERROR(IFERROR(VLOOKUP(A1362,Agendamento!A:C,3,0),VLOOKUP(B1362,Agendamento!B:C,2,0)&amp;"B"),"Encaixe"))="Agendado","Agend_OK",IF((IFERROR(IFERROR(VLOOKUP(A1362,Agendamento!A:C,3,0),VLOOKUP(B1362,Agendamento!B:C,2,0)&amp;"B"),"Encaixe"))="AgendadoB","Agend_NOK",IF((IFERROR(IFERROR(VLOOKUP(A1362,Agendamento!A:C,3,0),VLOOKUP(B1362,Agendamento!B:C,2,0)&amp;"B"),"Encaixe"))="Encaixe","Encaixe","Não Utilizou"))))</f>
        <v>Não Utilizou</v>
      </c>
      <c r="K1362" s="34" t="str">
        <f>IFERROR(VLOOKUP(L1362,'Base Colaboradores'!C:F,4,0),"PRESTADOR DE SERVIÇOS")</f>
        <v>TECNOLOGIA</v>
      </c>
      <c r="L1362" s="27" t="s">
        <v>16260</v>
      </c>
      <c r="M1362" s="27" t="s">
        <v>5234</v>
      </c>
      <c r="N1362" s="27" t="s">
        <v>17585</v>
      </c>
    </row>
    <row r="1363" spans="1:14" x14ac:dyDescent="0.25">
      <c r="A1363" s="31"/>
      <c r="B1363" s="31"/>
      <c r="C1363" s="26" t="s">
        <v>528</v>
      </c>
      <c r="D1363" s="27">
        <v>60930</v>
      </c>
      <c r="E1363" s="28"/>
      <c r="F1363" s="28" t="s">
        <v>6</v>
      </c>
      <c r="G1363" s="32" t="s">
        <v>7</v>
      </c>
      <c r="H1363" s="33">
        <v>46068</v>
      </c>
      <c r="I1363" s="31" t="str">
        <f t="shared" si="57"/>
        <v>1 - Primeiro dia</v>
      </c>
      <c r="J1363" s="34" t="str">
        <f>IF(LEN(A1363&amp;B1363)&lt;2,"Não Utilizou",IF((IFERROR(IFERROR(VLOOKUP(A1363,Agendamento!A:C,3,0),VLOOKUP(B1363,Agendamento!B:C,2,0)&amp;"B"),"Encaixe"))="Agendado","Agend_OK",IF((IFERROR(IFERROR(VLOOKUP(A1363,Agendamento!A:C,3,0),VLOOKUP(B1363,Agendamento!B:C,2,0)&amp;"B"),"Encaixe"))="AgendadoB","Agend_NOK",IF((IFERROR(IFERROR(VLOOKUP(A1363,Agendamento!A:C,3,0),VLOOKUP(B1363,Agendamento!B:C,2,0)&amp;"B"),"Encaixe"))="Encaixe","Encaixe","Não Utilizou"))))</f>
        <v>Não Utilizou</v>
      </c>
      <c r="K1363" s="34" t="str">
        <f>IFERROR(VLOOKUP(L1363,'Base Colaboradores'!C:F,4,0),"PRESTADOR DE SERVIÇOS")</f>
        <v>ESTUDIOS GLOBO</v>
      </c>
      <c r="L1363" s="27" t="s">
        <v>16084</v>
      </c>
      <c r="M1363" s="27" t="s">
        <v>15797</v>
      </c>
      <c r="N1363" s="27" t="s">
        <v>17992</v>
      </c>
    </row>
    <row r="1364" spans="1:14" x14ac:dyDescent="0.25">
      <c r="A1364" s="31"/>
      <c r="B1364" s="31"/>
      <c r="C1364" s="26" t="s">
        <v>528</v>
      </c>
      <c r="D1364" s="27">
        <v>60930</v>
      </c>
      <c r="E1364" s="28"/>
      <c r="F1364" s="28" t="s">
        <v>6</v>
      </c>
      <c r="G1364" s="32" t="s">
        <v>7</v>
      </c>
      <c r="H1364" s="33">
        <v>46069</v>
      </c>
      <c r="I1364" s="31" t="str">
        <f t="shared" si="57"/>
        <v>2 - Segundo dia</v>
      </c>
      <c r="J1364" s="34" t="str">
        <f>IF(LEN(A1364&amp;B1364)&lt;2,"Não Utilizou",IF((IFERROR(IFERROR(VLOOKUP(A1364,Agendamento!A:C,3,0),VLOOKUP(B1364,Agendamento!B:C,2,0)&amp;"B"),"Encaixe"))="Agendado","Agend_OK",IF((IFERROR(IFERROR(VLOOKUP(A1364,Agendamento!A:C,3,0),VLOOKUP(B1364,Agendamento!B:C,2,0)&amp;"B"),"Encaixe"))="AgendadoB","Agend_NOK",IF((IFERROR(IFERROR(VLOOKUP(A1364,Agendamento!A:C,3,0),VLOOKUP(B1364,Agendamento!B:C,2,0)&amp;"B"),"Encaixe"))="Encaixe","Encaixe","Não Utilizou"))))</f>
        <v>Não Utilizou</v>
      </c>
      <c r="K1364" s="34" t="str">
        <f>IFERROR(VLOOKUP(L1364,'Base Colaboradores'!C:F,4,0),"PRESTADOR DE SERVIÇOS")</f>
        <v>ESTUDIOS GLOBO</v>
      </c>
      <c r="L1364" s="27" t="s">
        <v>16084</v>
      </c>
      <c r="M1364" s="27" t="s">
        <v>15797</v>
      </c>
      <c r="N1364" s="27" t="s">
        <v>17992</v>
      </c>
    </row>
    <row r="1365" spans="1:14" x14ac:dyDescent="0.25">
      <c r="A1365" s="31"/>
      <c r="B1365" s="31"/>
      <c r="C1365" s="26" t="s">
        <v>528</v>
      </c>
      <c r="D1365" s="27">
        <v>60930</v>
      </c>
      <c r="E1365" s="28"/>
      <c r="F1365" s="28" t="s">
        <v>6</v>
      </c>
      <c r="G1365" s="32" t="s">
        <v>7</v>
      </c>
      <c r="H1365" s="33">
        <v>46070</v>
      </c>
      <c r="I1365" s="31" t="str">
        <f t="shared" si="57"/>
        <v>3 - Terceiro dia</v>
      </c>
      <c r="J1365" s="34" t="str">
        <f>IF(LEN(A1365&amp;B1365)&lt;2,"Não Utilizou",IF((IFERROR(IFERROR(VLOOKUP(A1365,Agendamento!A:C,3,0),VLOOKUP(B1365,Agendamento!B:C,2,0)&amp;"B"),"Encaixe"))="Agendado","Agend_OK",IF((IFERROR(IFERROR(VLOOKUP(A1365,Agendamento!A:C,3,0),VLOOKUP(B1365,Agendamento!B:C,2,0)&amp;"B"),"Encaixe"))="AgendadoB","Agend_NOK",IF((IFERROR(IFERROR(VLOOKUP(A1365,Agendamento!A:C,3,0),VLOOKUP(B1365,Agendamento!B:C,2,0)&amp;"B"),"Encaixe"))="Encaixe","Encaixe","Não Utilizou"))))</f>
        <v>Não Utilizou</v>
      </c>
      <c r="K1365" s="34" t="str">
        <f>IFERROR(VLOOKUP(L1365,'Base Colaboradores'!C:F,4,0),"PRESTADOR DE SERVIÇOS")</f>
        <v>ESTUDIOS GLOBO</v>
      </c>
      <c r="L1365" s="27" t="s">
        <v>16084</v>
      </c>
      <c r="M1365" s="27" t="s">
        <v>15797</v>
      </c>
      <c r="N1365" s="27" t="s">
        <v>17992</v>
      </c>
    </row>
    <row r="1366" spans="1:14" x14ac:dyDescent="0.25">
      <c r="A1366" s="31"/>
      <c r="B1366" s="31"/>
      <c r="C1366" s="26" t="s">
        <v>528</v>
      </c>
      <c r="D1366" s="27">
        <v>60930</v>
      </c>
      <c r="E1366" s="28"/>
      <c r="F1366" s="28" t="s">
        <v>6</v>
      </c>
      <c r="G1366" s="32" t="s">
        <v>7</v>
      </c>
      <c r="H1366" s="33">
        <v>46074</v>
      </c>
      <c r="I1366" s="31" t="str">
        <f t="shared" si="57"/>
        <v>4 - Quarto dia</v>
      </c>
      <c r="J1366" s="34" t="str">
        <f>IF(LEN(A1366&amp;B1366)&lt;2,"Não Utilizou",IF((IFERROR(IFERROR(VLOOKUP(A1366,Agendamento!A:C,3,0),VLOOKUP(B1366,Agendamento!B:C,2,0)&amp;"B"),"Encaixe"))="Agendado","Agend_OK",IF((IFERROR(IFERROR(VLOOKUP(A1366,Agendamento!A:C,3,0),VLOOKUP(B1366,Agendamento!B:C,2,0)&amp;"B"),"Encaixe"))="AgendadoB","Agend_NOK",IF((IFERROR(IFERROR(VLOOKUP(A1366,Agendamento!A:C,3,0),VLOOKUP(B1366,Agendamento!B:C,2,0)&amp;"B"),"Encaixe"))="Encaixe","Encaixe","Não Utilizou"))))</f>
        <v>Não Utilizou</v>
      </c>
      <c r="K1366" s="34" t="str">
        <f>IFERROR(VLOOKUP(L1366,'Base Colaboradores'!C:F,4,0),"PRESTADOR DE SERVIÇOS")</f>
        <v>ESTUDIOS GLOBO</v>
      </c>
      <c r="L1366" s="27" t="s">
        <v>16084</v>
      </c>
      <c r="M1366" s="27" t="s">
        <v>15797</v>
      </c>
      <c r="N1366" s="27" t="s">
        <v>17992</v>
      </c>
    </row>
    <row r="1367" spans="1:14" x14ac:dyDescent="0.25">
      <c r="A1367" s="31"/>
      <c r="B1367" s="31"/>
      <c r="C1367" s="26" t="s">
        <v>528</v>
      </c>
      <c r="D1367" s="27">
        <v>60930</v>
      </c>
      <c r="E1367" s="28"/>
      <c r="F1367" s="28" t="s">
        <v>151</v>
      </c>
      <c r="G1367" s="32" t="s">
        <v>152</v>
      </c>
      <c r="H1367" s="33">
        <v>46070</v>
      </c>
      <c r="I1367" s="31" t="str">
        <f t="shared" si="57"/>
        <v>3 - Terceiro dia</v>
      </c>
      <c r="J1367" s="34" t="str">
        <f>IF(LEN(A1367&amp;B1367)&lt;2,"Não Utilizou",IF((IFERROR(IFERROR(VLOOKUP(A1367,Agendamento!A:C,3,0),VLOOKUP(B1367,Agendamento!B:C,2,0)&amp;"B"),"Encaixe"))="Agendado","Agend_OK",IF((IFERROR(IFERROR(VLOOKUP(A1367,Agendamento!A:C,3,0),VLOOKUP(B1367,Agendamento!B:C,2,0)&amp;"B"),"Encaixe"))="AgendadoB","Agend_NOK",IF((IFERROR(IFERROR(VLOOKUP(A1367,Agendamento!A:C,3,0),VLOOKUP(B1367,Agendamento!B:C,2,0)&amp;"B"),"Encaixe"))="Encaixe","Encaixe","Não Utilizou"))))</f>
        <v>Não Utilizou</v>
      </c>
      <c r="K1367" s="34" t="str">
        <f>IFERROR(VLOOKUP(L1367,'Base Colaboradores'!C:F,4,0),"PRESTADOR DE SERVIÇOS")</f>
        <v>ESTUDIOS GLOBO</v>
      </c>
      <c r="L1367" s="27" t="s">
        <v>16084</v>
      </c>
      <c r="M1367" s="27" t="s">
        <v>15797</v>
      </c>
      <c r="N1367" s="27" t="s">
        <v>17992</v>
      </c>
    </row>
    <row r="1368" spans="1:14" x14ac:dyDescent="0.25">
      <c r="A1368" s="31"/>
      <c r="B1368" s="31"/>
      <c r="C1368" s="26" t="s">
        <v>528</v>
      </c>
      <c r="D1368" s="27">
        <v>60930</v>
      </c>
      <c r="E1368" s="28"/>
      <c r="F1368" s="28" t="s">
        <v>151</v>
      </c>
      <c r="G1368" s="32" t="s">
        <v>152</v>
      </c>
      <c r="H1368" s="33">
        <v>46074</v>
      </c>
      <c r="I1368" s="31" t="str">
        <f t="shared" si="57"/>
        <v>4 - Quarto dia</v>
      </c>
      <c r="J1368" s="34" t="str">
        <f>IF(LEN(A1368&amp;B1368)&lt;2,"Não Utilizou",IF((IFERROR(IFERROR(VLOOKUP(A1368,Agendamento!A:C,3,0),VLOOKUP(B1368,Agendamento!B:C,2,0)&amp;"B"),"Encaixe"))="Agendado","Agend_OK",IF((IFERROR(IFERROR(VLOOKUP(A1368,Agendamento!A:C,3,0),VLOOKUP(B1368,Agendamento!B:C,2,0)&amp;"B"),"Encaixe"))="AgendadoB","Agend_NOK",IF((IFERROR(IFERROR(VLOOKUP(A1368,Agendamento!A:C,3,0),VLOOKUP(B1368,Agendamento!B:C,2,0)&amp;"B"),"Encaixe"))="Encaixe","Encaixe","Não Utilizou"))))</f>
        <v>Não Utilizou</v>
      </c>
      <c r="K1368" s="34" t="str">
        <f>IFERROR(VLOOKUP(L1368,'Base Colaboradores'!C:F,4,0),"PRESTADOR DE SERVIÇOS")</f>
        <v>ESTUDIOS GLOBO</v>
      </c>
      <c r="L1368" s="27" t="s">
        <v>16084</v>
      </c>
      <c r="M1368" s="27" t="s">
        <v>15797</v>
      </c>
      <c r="N1368" s="27" t="s">
        <v>17992</v>
      </c>
    </row>
    <row r="1369" spans="1:14" x14ac:dyDescent="0.25">
      <c r="A1369" s="31"/>
      <c r="B1369" s="31"/>
      <c r="C1369" s="26" t="s">
        <v>427</v>
      </c>
      <c r="D1369" s="27">
        <v>58864</v>
      </c>
      <c r="E1369" s="27"/>
      <c r="F1369" s="27" t="s">
        <v>33</v>
      </c>
      <c r="G1369" s="32" t="s">
        <v>34</v>
      </c>
      <c r="H1369" s="33">
        <v>46068</v>
      </c>
      <c r="I1369" s="31" t="str">
        <f t="shared" si="57"/>
        <v>1 - Primeiro dia</v>
      </c>
      <c r="J1369" s="34" t="str">
        <f>IF(LEN(A1369&amp;B1369)&lt;2,"Não Utilizou",IF((IFERROR(IFERROR(VLOOKUP(A1369,Agendamento!A:C,3,0),VLOOKUP(B1369,Agendamento!B:C,2,0)&amp;"B"),"Encaixe"))="Agendado","Agend_OK",IF((IFERROR(IFERROR(VLOOKUP(A1369,Agendamento!A:C,3,0),VLOOKUP(B1369,Agendamento!B:C,2,0)&amp;"B"),"Encaixe"))="AgendadoB","Agend_NOK",IF((IFERROR(IFERROR(VLOOKUP(A1369,Agendamento!A:C,3,0),VLOOKUP(B1369,Agendamento!B:C,2,0)&amp;"B"),"Encaixe"))="Encaixe","Encaixe","Não Utilizou"))))</f>
        <v>Não Utilizou</v>
      </c>
      <c r="K1369" s="34" t="str">
        <f>IFERROR(VLOOKUP(L1369,'Base Colaboradores'!C:F,4,0),"PRESTADOR DE SERVIÇOS")</f>
        <v>MARCA E COMUNICACAO</v>
      </c>
      <c r="L1369" s="27" t="s">
        <v>17200</v>
      </c>
      <c r="M1369" s="27" t="s">
        <v>15578</v>
      </c>
      <c r="N1369" s="27" t="s">
        <v>18505</v>
      </c>
    </row>
    <row r="1370" spans="1:14" x14ac:dyDescent="0.25">
      <c r="A1370" s="31"/>
      <c r="B1370" s="31"/>
      <c r="C1370" s="26" t="s">
        <v>427</v>
      </c>
      <c r="D1370" s="27">
        <v>58864</v>
      </c>
      <c r="E1370" s="27"/>
      <c r="F1370" s="27" t="s">
        <v>33</v>
      </c>
      <c r="G1370" s="32" t="s">
        <v>34</v>
      </c>
      <c r="H1370" s="33">
        <v>46069</v>
      </c>
      <c r="I1370" s="31" t="str">
        <f t="shared" si="57"/>
        <v>2 - Segundo dia</v>
      </c>
      <c r="J1370" s="34" t="str">
        <f>IF(LEN(A1370&amp;B1370)&lt;2,"Não Utilizou",IF((IFERROR(IFERROR(VLOOKUP(A1370,Agendamento!A:C,3,0),VLOOKUP(B1370,Agendamento!B:C,2,0)&amp;"B"),"Encaixe"))="Agendado","Agend_OK",IF((IFERROR(IFERROR(VLOOKUP(A1370,Agendamento!A:C,3,0),VLOOKUP(B1370,Agendamento!B:C,2,0)&amp;"B"),"Encaixe"))="AgendadoB","Agend_NOK",IF((IFERROR(IFERROR(VLOOKUP(A1370,Agendamento!A:C,3,0),VLOOKUP(B1370,Agendamento!B:C,2,0)&amp;"B"),"Encaixe"))="Encaixe","Encaixe","Não Utilizou"))))</f>
        <v>Não Utilizou</v>
      </c>
      <c r="K1370" s="34" t="str">
        <f>IFERROR(VLOOKUP(L1370,'Base Colaboradores'!C:F,4,0),"PRESTADOR DE SERVIÇOS")</f>
        <v>MARCA E COMUNICACAO</v>
      </c>
      <c r="L1370" s="27" t="s">
        <v>17200</v>
      </c>
      <c r="M1370" s="27" t="s">
        <v>15578</v>
      </c>
      <c r="N1370" s="27" t="s">
        <v>18505</v>
      </c>
    </row>
    <row r="1371" spans="1:14" x14ac:dyDescent="0.25">
      <c r="A1371" s="31"/>
      <c r="B1371" s="31"/>
      <c r="C1371" s="26" t="s">
        <v>427</v>
      </c>
      <c r="D1371" s="27">
        <v>58864</v>
      </c>
      <c r="E1371" s="27"/>
      <c r="F1371" s="27" t="s">
        <v>33</v>
      </c>
      <c r="G1371" s="32" t="s">
        <v>34</v>
      </c>
      <c r="H1371" s="33">
        <v>46070</v>
      </c>
      <c r="I1371" s="31" t="str">
        <f t="shared" si="57"/>
        <v>3 - Terceiro dia</v>
      </c>
      <c r="J1371" s="34" t="str">
        <f>IF(LEN(A1371&amp;B1371)&lt;2,"Não Utilizou",IF((IFERROR(IFERROR(VLOOKUP(A1371,Agendamento!A:C,3,0),VLOOKUP(B1371,Agendamento!B:C,2,0)&amp;"B"),"Encaixe"))="Agendado","Agend_OK",IF((IFERROR(IFERROR(VLOOKUP(A1371,Agendamento!A:C,3,0),VLOOKUP(B1371,Agendamento!B:C,2,0)&amp;"B"),"Encaixe"))="AgendadoB","Agend_NOK",IF((IFERROR(IFERROR(VLOOKUP(A1371,Agendamento!A:C,3,0),VLOOKUP(B1371,Agendamento!B:C,2,0)&amp;"B"),"Encaixe"))="Encaixe","Encaixe","Não Utilizou"))))</f>
        <v>Não Utilizou</v>
      </c>
      <c r="K1371" s="34" t="str">
        <f>IFERROR(VLOOKUP(L1371,'Base Colaboradores'!C:F,4,0),"PRESTADOR DE SERVIÇOS")</f>
        <v>MARCA E COMUNICACAO</v>
      </c>
      <c r="L1371" s="27" t="s">
        <v>17200</v>
      </c>
      <c r="M1371" s="27" t="s">
        <v>15578</v>
      </c>
      <c r="N1371" s="27" t="s">
        <v>18505</v>
      </c>
    </row>
    <row r="1372" spans="1:14" x14ac:dyDescent="0.25">
      <c r="A1372" s="31"/>
      <c r="B1372" s="31"/>
      <c r="C1372" s="26" t="s">
        <v>427</v>
      </c>
      <c r="D1372" s="27">
        <v>58864</v>
      </c>
      <c r="E1372" s="27"/>
      <c r="F1372" s="27" t="s">
        <v>33</v>
      </c>
      <c r="G1372" s="32" t="s">
        <v>34</v>
      </c>
      <c r="H1372" s="33">
        <v>46074</v>
      </c>
      <c r="I1372" s="31" t="str">
        <f t="shared" si="57"/>
        <v>4 - Quarto dia</v>
      </c>
      <c r="J1372" s="34" t="str">
        <f>IF(LEN(A1372&amp;B1372)&lt;2,"Não Utilizou",IF((IFERROR(IFERROR(VLOOKUP(A1372,Agendamento!A:C,3,0),VLOOKUP(B1372,Agendamento!B:C,2,0)&amp;"B"),"Encaixe"))="Agendado","Agend_OK",IF((IFERROR(IFERROR(VLOOKUP(A1372,Agendamento!A:C,3,0),VLOOKUP(B1372,Agendamento!B:C,2,0)&amp;"B"),"Encaixe"))="AgendadoB","Agend_NOK",IF((IFERROR(IFERROR(VLOOKUP(A1372,Agendamento!A:C,3,0),VLOOKUP(B1372,Agendamento!B:C,2,0)&amp;"B"),"Encaixe"))="Encaixe","Encaixe","Não Utilizou"))))</f>
        <v>Não Utilizou</v>
      </c>
      <c r="K1372" s="34" t="str">
        <f>IFERROR(VLOOKUP(L1372,'Base Colaboradores'!C:F,4,0),"PRESTADOR DE SERVIÇOS")</f>
        <v>MARCA E COMUNICACAO</v>
      </c>
      <c r="L1372" s="27" t="s">
        <v>17200</v>
      </c>
      <c r="M1372" s="27" t="s">
        <v>15578</v>
      </c>
      <c r="N1372" s="27" t="s">
        <v>18505</v>
      </c>
    </row>
    <row r="1373" spans="1:14" x14ac:dyDescent="0.25">
      <c r="A1373" s="31"/>
      <c r="B1373" s="31"/>
      <c r="C1373" s="26" t="s">
        <v>427</v>
      </c>
      <c r="D1373" s="27">
        <v>58864</v>
      </c>
      <c r="E1373" s="27"/>
      <c r="F1373" s="27" t="s">
        <v>159</v>
      </c>
      <c r="G1373" s="32" t="s">
        <v>178</v>
      </c>
      <c r="H1373" s="33">
        <v>46068</v>
      </c>
      <c r="I1373" s="31" t="str">
        <f t="shared" si="57"/>
        <v>1 - Primeiro dia</v>
      </c>
      <c r="J1373" s="34" t="str">
        <f>IF(LEN(A1373&amp;B1373)&lt;2,"Não Utilizou",IF((IFERROR(IFERROR(VLOOKUP(A1373,Agendamento!A:C,3,0),VLOOKUP(B1373,Agendamento!B:C,2,0)&amp;"B"),"Encaixe"))="Agendado","Agend_OK",IF((IFERROR(IFERROR(VLOOKUP(A1373,Agendamento!A:C,3,0),VLOOKUP(B1373,Agendamento!B:C,2,0)&amp;"B"),"Encaixe"))="AgendadoB","Agend_NOK",IF((IFERROR(IFERROR(VLOOKUP(A1373,Agendamento!A:C,3,0),VLOOKUP(B1373,Agendamento!B:C,2,0)&amp;"B"),"Encaixe"))="Encaixe","Encaixe","Não Utilizou"))))</f>
        <v>Não Utilizou</v>
      </c>
      <c r="K1373" s="34" t="str">
        <f>IFERROR(VLOOKUP(L1373,'Base Colaboradores'!C:F,4,0),"PRESTADOR DE SERVIÇOS")</f>
        <v>MARCA E COMUNICACAO</v>
      </c>
      <c r="L1373" s="27" t="s">
        <v>17200</v>
      </c>
      <c r="M1373" s="27" t="s">
        <v>15578</v>
      </c>
      <c r="N1373" s="27" t="s">
        <v>18505</v>
      </c>
    </row>
    <row r="1374" spans="1:14" x14ac:dyDescent="0.25">
      <c r="A1374" s="31"/>
      <c r="B1374" s="31"/>
      <c r="C1374" s="26" t="s">
        <v>427</v>
      </c>
      <c r="D1374" s="27">
        <v>58864</v>
      </c>
      <c r="E1374" s="27"/>
      <c r="F1374" s="27" t="s">
        <v>159</v>
      </c>
      <c r="G1374" s="32" t="s">
        <v>178</v>
      </c>
      <c r="H1374" s="33">
        <v>46069</v>
      </c>
      <c r="I1374" s="31" t="str">
        <f t="shared" si="57"/>
        <v>2 - Segundo dia</v>
      </c>
      <c r="J1374" s="34" t="str">
        <f>IF(LEN(A1374&amp;B1374)&lt;2,"Não Utilizou",IF((IFERROR(IFERROR(VLOOKUP(A1374,Agendamento!A:C,3,0),VLOOKUP(B1374,Agendamento!B:C,2,0)&amp;"B"),"Encaixe"))="Agendado","Agend_OK",IF((IFERROR(IFERROR(VLOOKUP(A1374,Agendamento!A:C,3,0),VLOOKUP(B1374,Agendamento!B:C,2,0)&amp;"B"),"Encaixe"))="AgendadoB","Agend_NOK",IF((IFERROR(IFERROR(VLOOKUP(A1374,Agendamento!A:C,3,0),VLOOKUP(B1374,Agendamento!B:C,2,0)&amp;"B"),"Encaixe"))="Encaixe","Encaixe","Não Utilizou"))))</f>
        <v>Não Utilizou</v>
      </c>
      <c r="K1374" s="34" t="str">
        <f>IFERROR(VLOOKUP(L1374,'Base Colaboradores'!C:F,4,0),"PRESTADOR DE SERVIÇOS")</f>
        <v>MARCA E COMUNICACAO</v>
      </c>
      <c r="L1374" s="27" t="s">
        <v>17200</v>
      </c>
      <c r="M1374" s="27" t="s">
        <v>15578</v>
      </c>
      <c r="N1374" s="27" t="s">
        <v>18505</v>
      </c>
    </row>
    <row r="1375" spans="1:14" x14ac:dyDescent="0.25">
      <c r="A1375" s="31"/>
      <c r="B1375" s="31"/>
      <c r="C1375" s="26" t="s">
        <v>427</v>
      </c>
      <c r="D1375" s="27">
        <v>58864</v>
      </c>
      <c r="E1375" s="27"/>
      <c r="F1375" s="27" t="s">
        <v>159</v>
      </c>
      <c r="G1375" s="32" t="s">
        <v>178</v>
      </c>
      <c r="H1375" s="33">
        <v>46070</v>
      </c>
      <c r="I1375" s="31" t="str">
        <f t="shared" si="57"/>
        <v>3 - Terceiro dia</v>
      </c>
      <c r="J1375" s="34" t="str">
        <f>IF(LEN(A1375&amp;B1375)&lt;2,"Não Utilizou",IF((IFERROR(IFERROR(VLOOKUP(A1375,Agendamento!A:C,3,0),VLOOKUP(B1375,Agendamento!B:C,2,0)&amp;"B"),"Encaixe"))="Agendado","Agend_OK",IF((IFERROR(IFERROR(VLOOKUP(A1375,Agendamento!A:C,3,0),VLOOKUP(B1375,Agendamento!B:C,2,0)&amp;"B"),"Encaixe"))="AgendadoB","Agend_NOK",IF((IFERROR(IFERROR(VLOOKUP(A1375,Agendamento!A:C,3,0),VLOOKUP(B1375,Agendamento!B:C,2,0)&amp;"B"),"Encaixe"))="Encaixe","Encaixe","Não Utilizou"))))</f>
        <v>Não Utilizou</v>
      </c>
      <c r="K1375" s="34" t="str">
        <f>IFERROR(VLOOKUP(L1375,'Base Colaboradores'!C:F,4,0),"PRESTADOR DE SERVIÇOS")</f>
        <v>MARCA E COMUNICACAO</v>
      </c>
      <c r="L1375" s="27" t="s">
        <v>17200</v>
      </c>
      <c r="M1375" s="27" t="s">
        <v>15578</v>
      </c>
      <c r="N1375" s="27" t="s">
        <v>18505</v>
      </c>
    </row>
    <row r="1376" spans="1:14" x14ac:dyDescent="0.25">
      <c r="A1376" s="31"/>
      <c r="B1376" s="31"/>
      <c r="C1376" s="26" t="s">
        <v>427</v>
      </c>
      <c r="D1376" s="27">
        <v>58864</v>
      </c>
      <c r="E1376" s="27"/>
      <c r="F1376" s="27" t="s">
        <v>159</v>
      </c>
      <c r="G1376" s="32" t="s">
        <v>178</v>
      </c>
      <c r="H1376" s="33">
        <v>46074</v>
      </c>
      <c r="I1376" s="31" t="str">
        <f t="shared" si="57"/>
        <v>4 - Quarto dia</v>
      </c>
      <c r="J1376" s="34" t="str">
        <f>IF(LEN(A1376&amp;B1376)&lt;2,"Não Utilizou",IF((IFERROR(IFERROR(VLOOKUP(A1376,Agendamento!A:C,3,0),VLOOKUP(B1376,Agendamento!B:C,2,0)&amp;"B"),"Encaixe"))="Agendado","Agend_OK",IF((IFERROR(IFERROR(VLOOKUP(A1376,Agendamento!A:C,3,0),VLOOKUP(B1376,Agendamento!B:C,2,0)&amp;"B"),"Encaixe"))="AgendadoB","Agend_NOK",IF((IFERROR(IFERROR(VLOOKUP(A1376,Agendamento!A:C,3,0),VLOOKUP(B1376,Agendamento!B:C,2,0)&amp;"B"),"Encaixe"))="Encaixe","Encaixe","Não Utilizou"))))</f>
        <v>Não Utilizou</v>
      </c>
      <c r="K1376" s="34" t="str">
        <f>IFERROR(VLOOKUP(L1376,'Base Colaboradores'!C:F,4,0),"PRESTADOR DE SERVIÇOS")</f>
        <v>MARCA E COMUNICACAO</v>
      </c>
      <c r="L1376" s="27" t="s">
        <v>17200</v>
      </c>
      <c r="M1376" s="27" t="s">
        <v>15578</v>
      </c>
      <c r="N1376" s="27" t="s">
        <v>18505</v>
      </c>
    </row>
    <row r="1377" spans="1:14" x14ac:dyDescent="0.25">
      <c r="A1377" s="31"/>
      <c r="B1377" s="31"/>
      <c r="C1377" s="26" t="s">
        <v>519</v>
      </c>
      <c r="D1377" s="27">
        <v>77132</v>
      </c>
      <c r="E1377" s="28"/>
      <c r="F1377" s="28" t="s">
        <v>151</v>
      </c>
      <c r="G1377" s="32" t="s">
        <v>19282</v>
      </c>
      <c r="H1377" s="33">
        <v>46074</v>
      </c>
      <c r="I1377" s="31" t="str">
        <f t="shared" si="57"/>
        <v>4 - Quarto dia</v>
      </c>
      <c r="J1377" s="34" t="str">
        <f>IF(LEN(A1377&amp;B1377)&lt;2,"Não Utilizou",IF((IFERROR(IFERROR(VLOOKUP(A1377,Agendamento!A:C,3,0),VLOOKUP(B1377,Agendamento!B:C,2,0)&amp;"B"),"Encaixe"))="Agendado","Agend_OK",IF((IFERROR(IFERROR(VLOOKUP(A1377,Agendamento!A:C,3,0),VLOOKUP(B1377,Agendamento!B:C,2,0)&amp;"B"),"Encaixe"))="AgendadoB","Agend_NOK",IF((IFERROR(IFERROR(VLOOKUP(A1377,Agendamento!A:C,3,0),VLOOKUP(B1377,Agendamento!B:C,2,0)&amp;"B"),"Encaixe"))="Encaixe","Encaixe","Não Utilizou"))))</f>
        <v>Não Utilizou</v>
      </c>
      <c r="K1377" s="34" t="str">
        <f>IFERROR(VLOOKUP(L1377,'Base Colaboradores'!C:F,4,0),"PRESTADOR DE SERVIÇOS")</f>
        <v>FINANCAS JURIDICO E INFRAESTRUTURA</v>
      </c>
      <c r="L1377" s="27" t="s">
        <v>17212</v>
      </c>
      <c r="M1377" s="27" t="s">
        <v>5923</v>
      </c>
      <c r="N1377" s="27" t="s">
        <v>18118</v>
      </c>
    </row>
    <row r="1378" spans="1:14" x14ac:dyDescent="0.25">
      <c r="A1378" s="31"/>
      <c r="B1378" s="31"/>
      <c r="C1378" s="26" t="s">
        <v>539</v>
      </c>
      <c r="D1378" s="27">
        <v>56731</v>
      </c>
      <c r="E1378" s="28"/>
      <c r="F1378" s="28" t="s">
        <v>33</v>
      </c>
      <c r="G1378" s="32" t="s">
        <v>34</v>
      </c>
      <c r="H1378" s="33">
        <v>46068</v>
      </c>
      <c r="I1378" s="31" t="str">
        <f t="shared" si="57"/>
        <v>1 - Primeiro dia</v>
      </c>
      <c r="J1378" s="34" t="str">
        <f>IF(LEN(A1378&amp;B1378)&lt;2,"Não Utilizou",IF((IFERROR(IFERROR(VLOOKUP(A1378,Agendamento!A:C,3,0),VLOOKUP(B1378,Agendamento!B:C,2,0)&amp;"B"),"Encaixe"))="Agendado","Agend_OK",IF((IFERROR(IFERROR(VLOOKUP(A1378,Agendamento!A:C,3,0),VLOOKUP(B1378,Agendamento!B:C,2,0)&amp;"B"),"Encaixe"))="AgendadoB","Agend_NOK",IF((IFERROR(IFERROR(VLOOKUP(A1378,Agendamento!A:C,3,0),VLOOKUP(B1378,Agendamento!B:C,2,0)&amp;"B"),"Encaixe"))="Encaixe","Encaixe","Não Utilizou"))))</f>
        <v>Não Utilizou</v>
      </c>
      <c r="K1378" s="34" t="str">
        <f>IFERROR(VLOOKUP(L1378,'Base Colaboradores'!C:F,4,0),"PRESTADOR DE SERVIÇOS")</f>
        <v>JORNALISMO</v>
      </c>
      <c r="L1378" s="27" t="s">
        <v>16714</v>
      </c>
      <c r="M1378" s="27" t="s">
        <v>5297</v>
      </c>
      <c r="N1378" s="27" t="s">
        <v>17520</v>
      </c>
    </row>
    <row r="1379" spans="1:14" x14ac:dyDescent="0.25">
      <c r="A1379" s="31"/>
      <c r="B1379" s="31"/>
      <c r="C1379" s="26" t="s">
        <v>539</v>
      </c>
      <c r="D1379" s="27">
        <v>56731</v>
      </c>
      <c r="E1379" s="28"/>
      <c r="F1379" s="28" t="s">
        <v>33</v>
      </c>
      <c r="G1379" s="32" t="s">
        <v>34</v>
      </c>
      <c r="H1379" s="33">
        <v>46069</v>
      </c>
      <c r="I1379" s="31" t="str">
        <f t="shared" si="57"/>
        <v>2 - Segundo dia</v>
      </c>
      <c r="J1379" s="34" t="str">
        <f>IF(LEN(A1379&amp;B1379)&lt;2,"Não Utilizou",IF((IFERROR(IFERROR(VLOOKUP(A1379,Agendamento!A:C,3,0),VLOOKUP(B1379,Agendamento!B:C,2,0)&amp;"B"),"Encaixe"))="Agendado","Agend_OK",IF((IFERROR(IFERROR(VLOOKUP(A1379,Agendamento!A:C,3,0),VLOOKUP(B1379,Agendamento!B:C,2,0)&amp;"B"),"Encaixe"))="AgendadoB","Agend_NOK",IF((IFERROR(IFERROR(VLOOKUP(A1379,Agendamento!A:C,3,0),VLOOKUP(B1379,Agendamento!B:C,2,0)&amp;"B"),"Encaixe"))="Encaixe","Encaixe","Não Utilizou"))))</f>
        <v>Não Utilizou</v>
      </c>
      <c r="K1379" s="34" t="str">
        <f>IFERROR(VLOOKUP(L1379,'Base Colaboradores'!C:F,4,0),"PRESTADOR DE SERVIÇOS")</f>
        <v>JORNALISMO</v>
      </c>
      <c r="L1379" s="27" t="s">
        <v>16714</v>
      </c>
      <c r="M1379" s="27" t="s">
        <v>5297</v>
      </c>
      <c r="N1379" s="27" t="s">
        <v>17520</v>
      </c>
    </row>
    <row r="1380" spans="1:14" x14ac:dyDescent="0.25">
      <c r="A1380" s="31"/>
      <c r="B1380" s="31"/>
      <c r="C1380" s="26" t="s">
        <v>539</v>
      </c>
      <c r="D1380" s="27">
        <v>56731</v>
      </c>
      <c r="E1380" s="28"/>
      <c r="F1380" s="28" t="s">
        <v>33</v>
      </c>
      <c r="G1380" s="32" t="s">
        <v>34</v>
      </c>
      <c r="H1380" s="33">
        <v>46070</v>
      </c>
      <c r="I1380" s="31" t="str">
        <f t="shared" si="57"/>
        <v>3 - Terceiro dia</v>
      </c>
      <c r="J1380" s="34" t="str">
        <f>IF(LEN(A1380&amp;B1380)&lt;2,"Não Utilizou",IF((IFERROR(IFERROR(VLOOKUP(A1380,Agendamento!A:C,3,0),VLOOKUP(B1380,Agendamento!B:C,2,0)&amp;"B"),"Encaixe"))="Agendado","Agend_OK",IF((IFERROR(IFERROR(VLOOKUP(A1380,Agendamento!A:C,3,0),VLOOKUP(B1380,Agendamento!B:C,2,0)&amp;"B"),"Encaixe"))="AgendadoB","Agend_NOK",IF((IFERROR(IFERROR(VLOOKUP(A1380,Agendamento!A:C,3,0),VLOOKUP(B1380,Agendamento!B:C,2,0)&amp;"B"),"Encaixe"))="Encaixe","Encaixe","Não Utilizou"))))</f>
        <v>Não Utilizou</v>
      </c>
      <c r="K1380" s="34" t="str">
        <f>IFERROR(VLOOKUP(L1380,'Base Colaboradores'!C:F,4,0),"PRESTADOR DE SERVIÇOS")</f>
        <v>JORNALISMO</v>
      </c>
      <c r="L1380" s="27" t="s">
        <v>16714</v>
      </c>
      <c r="M1380" s="27" t="s">
        <v>5297</v>
      </c>
      <c r="N1380" s="27" t="s">
        <v>17520</v>
      </c>
    </row>
    <row r="1381" spans="1:14" x14ac:dyDescent="0.25">
      <c r="A1381" s="31"/>
      <c r="B1381" s="31"/>
      <c r="C1381" s="26" t="s">
        <v>539</v>
      </c>
      <c r="D1381" s="27">
        <v>56731</v>
      </c>
      <c r="E1381" s="28"/>
      <c r="F1381" s="28" t="s">
        <v>159</v>
      </c>
      <c r="G1381" s="32" t="s">
        <v>178</v>
      </c>
      <c r="H1381" s="33">
        <v>46068</v>
      </c>
      <c r="I1381" s="31" t="str">
        <f t="shared" si="57"/>
        <v>1 - Primeiro dia</v>
      </c>
      <c r="J1381" s="34" t="str">
        <f>IF(LEN(A1381&amp;B1381)&lt;2,"Não Utilizou",IF((IFERROR(IFERROR(VLOOKUP(A1381,Agendamento!A:C,3,0),VLOOKUP(B1381,Agendamento!B:C,2,0)&amp;"B"),"Encaixe"))="Agendado","Agend_OK",IF((IFERROR(IFERROR(VLOOKUP(A1381,Agendamento!A:C,3,0),VLOOKUP(B1381,Agendamento!B:C,2,0)&amp;"B"),"Encaixe"))="AgendadoB","Agend_NOK",IF((IFERROR(IFERROR(VLOOKUP(A1381,Agendamento!A:C,3,0),VLOOKUP(B1381,Agendamento!B:C,2,0)&amp;"B"),"Encaixe"))="Encaixe","Encaixe","Não Utilizou"))))</f>
        <v>Não Utilizou</v>
      </c>
      <c r="K1381" s="34" t="str">
        <f>IFERROR(VLOOKUP(L1381,'Base Colaboradores'!C:F,4,0),"PRESTADOR DE SERVIÇOS")</f>
        <v>JORNALISMO</v>
      </c>
      <c r="L1381" s="27" t="s">
        <v>16714</v>
      </c>
      <c r="M1381" s="27" t="s">
        <v>5297</v>
      </c>
      <c r="N1381" s="27" t="s">
        <v>17520</v>
      </c>
    </row>
    <row r="1382" spans="1:14" x14ac:dyDescent="0.25">
      <c r="A1382" s="31"/>
      <c r="B1382" s="31"/>
      <c r="C1382" s="26" t="s">
        <v>539</v>
      </c>
      <c r="D1382" s="27">
        <v>56731</v>
      </c>
      <c r="E1382" s="28"/>
      <c r="F1382" s="28" t="s">
        <v>159</v>
      </c>
      <c r="G1382" s="32" t="s">
        <v>178</v>
      </c>
      <c r="H1382" s="33">
        <v>46069</v>
      </c>
      <c r="I1382" s="31" t="str">
        <f t="shared" si="57"/>
        <v>2 - Segundo dia</v>
      </c>
      <c r="J1382" s="34" t="str">
        <f>IF(LEN(A1382&amp;B1382)&lt;2,"Não Utilizou",IF((IFERROR(IFERROR(VLOOKUP(A1382,Agendamento!A:C,3,0),VLOOKUP(B1382,Agendamento!B:C,2,0)&amp;"B"),"Encaixe"))="Agendado","Agend_OK",IF((IFERROR(IFERROR(VLOOKUP(A1382,Agendamento!A:C,3,0),VLOOKUP(B1382,Agendamento!B:C,2,0)&amp;"B"),"Encaixe"))="AgendadoB","Agend_NOK",IF((IFERROR(IFERROR(VLOOKUP(A1382,Agendamento!A:C,3,0),VLOOKUP(B1382,Agendamento!B:C,2,0)&amp;"B"),"Encaixe"))="Encaixe","Encaixe","Não Utilizou"))))</f>
        <v>Não Utilizou</v>
      </c>
      <c r="K1382" s="34" t="str">
        <f>IFERROR(VLOOKUP(L1382,'Base Colaboradores'!C:F,4,0),"PRESTADOR DE SERVIÇOS")</f>
        <v>JORNALISMO</v>
      </c>
      <c r="L1382" s="27" t="s">
        <v>16714</v>
      </c>
      <c r="M1382" s="27" t="s">
        <v>5297</v>
      </c>
      <c r="N1382" s="27" t="s">
        <v>17520</v>
      </c>
    </row>
    <row r="1383" spans="1:14" x14ac:dyDescent="0.25">
      <c r="A1383" s="31"/>
      <c r="B1383" s="31"/>
      <c r="C1383" s="26" t="s">
        <v>539</v>
      </c>
      <c r="D1383" s="27">
        <v>56731</v>
      </c>
      <c r="E1383" s="28"/>
      <c r="F1383" s="28" t="s">
        <v>159</v>
      </c>
      <c r="G1383" s="32" t="s">
        <v>178</v>
      </c>
      <c r="H1383" s="33">
        <v>46070</v>
      </c>
      <c r="I1383" s="31" t="str">
        <f t="shared" si="57"/>
        <v>3 - Terceiro dia</v>
      </c>
      <c r="J1383" s="34" t="str">
        <f>IF(LEN(A1383&amp;B1383)&lt;2,"Não Utilizou",IF((IFERROR(IFERROR(VLOOKUP(A1383,Agendamento!A:C,3,0),VLOOKUP(B1383,Agendamento!B:C,2,0)&amp;"B"),"Encaixe"))="Agendado","Agend_OK",IF((IFERROR(IFERROR(VLOOKUP(A1383,Agendamento!A:C,3,0),VLOOKUP(B1383,Agendamento!B:C,2,0)&amp;"B"),"Encaixe"))="AgendadoB","Agend_NOK",IF((IFERROR(IFERROR(VLOOKUP(A1383,Agendamento!A:C,3,0),VLOOKUP(B1383,Agendamento!B:C,2,0)&amp;"B"),"Encaixe"))="Encaixe","Encaixe","Não Utilizou"))))</f>
        <v>Não Utilizou</v>
      </c>
      <c r="K1383" s="34" t="str">
        <f>IFERROR(VLOOKUP(L1383,'Base Colaboradores'!C:F,4,0),"PRESTADOR DE SERVIÇOS")</f>
        <v>JORNALISMO</v>
      </c>
      <c r="L1383" s="27" t="s">
        <v>16714</v>
      </c>
      <c r="M1383" s="27" t="s">
        <v>5297</v>
      </c>
      <c r="N1383" s="27" t="s">
        <v>17520</v>
      </c>
    </row>
    <row r="1384" spans="1:14" x14ac:dyDescent="0.25">
      <c r="A1384" s="31"/>
      <c r="B1384" s="31"/>
      <c r="C1384" s="26" t="s">
        <v>423</v>
      </c>
      <c r="D1384" s="27">
        <v>87113</v>
      </c>
      <c r="E1384" s="28"/>
      <c r="F1384" s="28" t="s">
        <v>33</v>
      </c>
      <c r="G1384" s="32" t="s">
        <v>76</v>
      </c>
      <c r="H1384" s="33">
        <v>46069</v>
      </c>
      <c r="I1384" s="31" t="str">
        <f t="shared" si="57"/>
        <v>2 - Segundo dia</v>
      </c>
      <c r="J1384" s="34" t="str">
        <f>IF(LEN(A1384&amp;B1384)&lt;2,"Não Utilizou",IF((IFERROR(IFERROR(VLOOKUP(A1384,Agendamento!A:C,3,0),VLOOKUP(B1384,Agendamento!B:C,2,0)&amp;"B"),"Encaixe"))="Agendado","Agend_OK",IF((IFERROR(IFERROR(VLOOKUP(A1384,Agendamento!A:C,3,0),VLOOKUP(B1384,Agendamento!B:C,2,0)&amp;"B"),"Encaixe"))="AgendadoB","Agend_NOK",IF((IFERROR(IFERROR(VLOOKUP(A1384,Agendamento!A:C,3,0),VLOOKUP(B1384,Agendamento!B:C,2,0)&amp;"B"),"Encaixe"))="Encaixe","Encaixe","Não Utilizou"))))</f>
        <v>Não Utilizou</v>
      </c>
      <c r="K1384" s="34" t="str">
        <f>IFERROR(VLOOKUP(L1384,'Base Colaboradores'!C:F,4,0),"PRESTADOR DE SERVIÇOS")</f>
        <v>JORNALISMO</v>
      </c>
      <c r="L1384" s="27" t="s">
        <v>16120</v>
      </c>
      <c r="M1384" s="27" t="s">
        <v>12286</v>
      </c>
      <c r="N1384" s="27" t="s">
        <v>17534</v>
      </c>
    </row>
    <row r="1385" spans="1:14" x14ac:dyDescent="0.25">
      <c r="A1385" s="31"/>
      <c r="B1385" s="31"/>
      <c r="C1385" s="26" t="s">
        <v>423</v>
      </c>
      <c r="D1385" s="27">
        <v>87113</v>
      </c>
      <c r="E1385" s="28"/>
      <c r="F1385" s="28" t="s">
        <v>33</v>
      </c>
      <c r="G1385" s="32" t="s">
        <v>76</v>
      </c>
      <c r="H1385" s="33">
        <v>46070</v>
      </c>
      <c r="I1385" s="31" t="str">
        <f t="shared" si="57"/>
        <v>3 - Terceiro dia</v>
      </c>
      <c r="J1385" s="34" t="str">
        <f>IF(LEN(A1385&amp;B1385)&lt;2,"Não Utilizou",IF((IFERROR(IFERROR(VLOOKUP(A1385,Agendamento!A:C,3,0),VLOOKUP(B1385,Agendamento!B:C,2,0)&amp;"B"),"Encaixe"))="Agendado","Agend_OK",IF((IFERROR(IFERROR(VLOOKUP(A1385,Agendamento!A:C,3,0),VLOOKUP(B1385,Agendamento!B:C,2,0)&amp;"B"),"Encaixe"))="AgendadoB","Agend_NOK",IF((IFERROR(IFERROR(VLOOKUP(A1385,Agendamento!A:C,3,0),VLOOKUP(B1385,Agendamento!B:C,2,0)&amp;"B"),"Encaixe"))="Encaixe","Encaixe","Não Utilizou"))))</f>
        <v>Não Utilizou</v>
      </c>
      <c r="K1385" s="34" t="str">
        <f>IFERROR(VLOOKUP(L1385,'Base Colaboradores'!C:F,4,0),"PRESTADOR DE SERVIÇOS")</f>
        <v>JORNALISMO</v>
      </c>
      <c r="L1385" s="27" t="s">
        <v>16120</v>
      </c>
      <c r="M1385" s="27" t="s">
        <v>12286</v>
      </c>
      <c r="N1385" s="27" t="s">
        <v>17534</v>
      </c>
    </row>
    <row r="1386" spans="1:14" x14ac:dyDescent="0.25">
      <c r="A1386" s="31"/>
      <c r="B1386" s="31"/>
      <c r="C1386" s="26" t="s">
        <v>423</v>
      </c>
      <c r="D1386" s="27">
        <v>87113</v>
      </c>
      <c r="E1386" s="28"/>
      <c r="F1386" s="28" t="s">
        <v>33</v>
      </c>
      <c r="G1386" s="32" t="s">
        <v>76</v>
      </c>
      <c r="H1386" s="33">
        <v>46074</v>
      </c>
      <c r="I1386" s="31" t="str">
        <f t="shared" si="57"/>
        <v>4 - Quarto dia</v>
      </c>
      <c r="J1386" s="34" t="str">
        <f>IF(LEN(A1386&amp;B1386)&lt;2,"Não Utilizou",IF((IFERROR(IFERROR(VLOOKUP(A1386,Agendamento!A:C,3,0),VLOOKUP(B1386,Agendamento!B:C,2,0)&amp;"B"),"Encaixe"))="Agendado","Agend_OK",IF((IFERROR(IFERROR(VLOOKUP(A1386,Agendamento!A:C,3,0),VLOOKUP(B1386,Agendamento!B:C,2,0)&amp;"B"),"Encaixe"))="AgendadoB","Agend_NOK",IF((IFERROR(IFERROR(VLOOKUP(A1386,Agendamento!A:C,3,0),VLOOKUP(B1386,Agendamento!B:C,2,0)&amp;"B"),"Encaixe"))="Encaixe","Encaixe","Não Utilizou"))))</f>
        <v>Não Utilizou</v>
      </c>
      <c r="K1386" s="34" t="str">
        <f>IFERROR(VLOOKUP(L1386,'Base Colaboradores'!C:F,4,0),"PRESTADOR DE SERVIÇOS")</f>
        <v>JORNALISMO</v>
      </c>
      <c r="L1386" s="27" t="s">
        <v>16120</v>
      </c>
      <c r="M1386" s="27" t="s">
        <v>12286</v>
      </c>
      <c r="N1386" s="27" t="s">
        <v>17534</v>
      </c>
    </row>
    <row r="1387" spans="1:14" x14ac:dyDescent="0.25">
      <c r="A1387" s="31"/>
      <c r="B1387" s="31"/>
      <c r="C1387" s="26" t="s">
        <v>423</v>
      </c>
      <c r="D1387" s="27">
        <v>87113</v>
      </c>
      <c r="E1387" s="28"/>
      <c r="F1387" s="28" t="s">
        <v>159</v>
      </c>
      <c r="G1387" s="32" t="s">
        <v>188</v>
      </c>
      <c r="H1387" s="33">
        <v>46068</v>
      </c>
      <c r="I1387" s="31" t="str">
        <f t="shared" si="57"/>
        <v>1 - Primeiro dia</v>
      </c>
      <c r="J1387" s="34" t="str">
        <f>IF(LEN(A1387&amp;B1387)&lt;2,"Não Utilizou",IF((IFERROR(IFERROR(VLOOKUP(A1387,Agendamento!A:C,3,0),VLOOKUP(B1387,Agendamento!B:C,2,0)&amp;"B"),"Encaixe"))="Agendado","Agend_OK",IF((IFERROR(IFERROR(VLOOKUP(A1387,Agendamento!A:C,3,0),VLOOKUP(B1387,Agendamento!B:C,2,0)&amp;"B"),"Encaixe"))="AgendadoB","Agend_NOK",IF((IFERROR(IFERROR(VLOOKUP(A1387,Agendamento!A:C,3,0),VLOOKUP(B1387,Agendamento!B:C,2,0)&amp;"B"),"Encaixe"))="Encaixe","Encaixe","Não Utilizou"))))</f>
        <v>Não Utilizou</v>
      </c>
      <c r="K1387" s="34" t="str">
        <f>IFERROR(VLOOKUP(L1387,'Base Colaboradores'!C:F,4,0),"PRESTADOR DE SERVIÇOS")</f>
        <v>JORNALISMO</v>
      </c>
      <c r="L1387" s="27" t="s">
        <v>16120</v>
      </c>
      <c r="M1387" s="27" t="s">
        <v>12286</v>
      </c>
      <c r="N1387" s="27" t="s">
        <v>17534</v>
      </c>
    </row>
    <row r="1388" spans="1:14" x14ac:dyDescent="0.25">
      <c r="A1388" s="31"/>
      <c r="B1388" s="31"/>
      <c r="C1388" s="26" t="s">
        <v>423</v>
      </c>
      <c r="D1388" s="27">
        <v>87113</v>
      </c>
      <c r="E1388" s="28"/>
      <c r="F1388" s="28" t="s">
        <v>159</v>
      </c>
      <c r="G1388" s="32" t="s">
        <v>188</v>
      </c>
      <c r="H1388" s="33">
        <v>46069</v>
      </c>
      <c r="I1388" s="31" t="str">
        <f t="shared" si="57"/>
        <v>2 - Segundo dia</v>
      </c>
      <c r="J1388" s="34" t="str">
        <f>IF(LEN(A1388&amp;B1388)&lt;2,"Não Utilizou",IF((IFERROR(IFERROR(VLOOKUP(A1388,Agendamento!A:C,3,0),VLOOKUP(B1388,Agendamento!B:C,2,0)&amp;"B"),"Encaixe"))="Agendado","Agend_OK",IF((IFERROR(IFERROR(VLOOKUP(A1388,Agendamento!A:C,3,0),VLOOKUP(B1388,Agendamento!B:C,2,0)&amp;"B"),"Encaixe"))="AgendadoB","Agend_NOK",IF((IFERROR(IFERROR(VLOOKUP(A1388,Agendamento!A:C,3,0),VLOOKUP(B1388,Agendamento!B:C,2,0)&amp;"B"),"Encaixe"))="Encaixe","Encaixe","Não Utilizou"))))</f>
        <v>Não Utilizou</v>
      </c>
      <c r="K1388" s="34" t="str">
        <f>IFERROR(VLOOKUP(L1388,'Base Colaboradores'!C:F,4,0),"PRESTADOR DE SERVIÇOS")</f>
        <v>JORNALISMO</v>
      </c>
      <c r="L1388" s="27" t="s">
        <v>16120</v>
      </c>
      <c r="M1388" s="27" t="s">
        <v>12286</v>
      </c>
      <c r="N1388" s="27" t="s">
        <v>17534</v>
      </c>
    </row>
    <row r="1389" spans="1:14" x14ac:dyDescent="0.25">
      <c r="A1389" s="31"/>
      <c r="B1389" s="31"/>
      <c r="C1389" s="26" t="s">
        <v>423</v>
      </c>
      <c r="D1389" s="27">
        <v>87113</v>
      </c>
      <c r="E1389" s="28"/>
      <c r="F1389" s="28" t="s">
        <v>159</v>
      </c>
      <c r="G1389" s="32" t="s">
        <v>188</v>
      </c>
      <c r="H1389" s="33">
        <v>46070</v>
      </c>
      <c r="I1389" s="31" t="str">
        <f t="shared" si="57"/>
        <v>3 - Terceiro dia</v>
      </c>
      <c r="J1389" s="34" t="str">
        <f>IF(LEN(A1389&amp;B1389)&lt;2,"Não Utilizou",IF((IFERROR(IFERROR(VLOOKUP(A1389,Agendamento!A:C,3,0),VLOOKUP(B1389,Agendamento!B:C,2,0)&amp;"B"),"Encaixe"))="Agendado","Agend_OK",IF((IFERROR(IFERROR(VLOOKUP(A1389,Agendamento!A:C,3,0),VLOOKUP(B1389,Agendamento!B:C,2,0)&amp;"B"),"Encaixe"))="AgendadoB","Agend_NOK",IF((IFERROR(IFERROR(VLOOKUP(A1389,Agendamento!A:C,3,0),VLOOKUP(B1389,Agendamento!B:C,2,0)&amp;"B"),"Encaixe"))="Encaixe","Encaixe","Não Utilizou"))))</f>
        <v>Não Utilizou</v>
      </c>
      <c r="K1389" s="34" t="str">
        <f>IFERROR(VLOOKUP(L1389,'Base Colaboradores'!C:F,4,0),"PRESTADOR DE SERVIÇOS")</f>
        <v>JORNALISMO</v>
      </c>
      <c r="L1389" s="27" t="s">
        <v>16120</v>
      </c>
      <c r="M1389" s="27" t="s">
        <v>12286</v>
      </c>
      <c r="N1389" s="27" t="s">
        <v>17534</v>
      </c>
    </row>
    <row r="1390" spans="1:14" x14ac:dyDescent="0.25">
      <c r="A1390" s="31"/>
      <c r="B1390" s="31"/>
      <c r="C1390" s="26" t="s">
        <v>423</v>
      </c>
      <c r="D1390" s="27">
        <v>87113</v>
      </c>
      <c r="E1390" s="28"/>
      <c r="F1390" s="28" t="s">
        <v>159</v>
      </c>
      <c r="G1390" s="32" t="s">
        <v>188</v>
      </c>
      <c r="H1390" s="33">
        <v>46074</v>
      </c>
      <c r="I1390" s="31" t="str">
        <f t="shared" si="57"/>
        <v>4 - Quarto dia</v>
      </c>
      <c r="J1390" s="34" t="str">
        <f>IF(LEN(A1390&amp;B1390)&lt;2,"Não Utilizou",IF((IFERROR(IFERROR(VLOOKUP(A1390,Agendamento!A:C,3,0),VLOOKUP(B1390,Agendamento!B:C,2,0)&amp;"B"),"Encaixe"))="Agendado","Agend_OK",IF((IFERROR(IFERROR(VLOOKUP(A1390,Agendamento!A:C,3,0),VLOOKUP(B1390,Agendamento!B:C,2,0)&amp;"B"),"Encaixe"))="AgendadoB","Agend_NOK",IF((IFERROR(IFERROR(VLOOKUP(A1390,Agendamento!A:C,3,0),VLOOKUP(B1390,Agendamento!B:C,2,0)&amp;"B"),"Encaixe"))="Encaixe","Encaixe","Não Utilizou"))))</f>
        <v>Não Utilizou</v>
      </c>
      <c r="K1390" s="34" t="str">
        <f>IFERROR(VLOOKUP(L1390,'Base Colaboradores'!C:F,4,0),"PRESTADOR DE SERVIÇOS")</f>
        <v>JORNALISMO</v>
      </c>
      <c r="L1390" s="27" t="s">
        <v>16120</v>
      </c>
      <c r="M1390" s="27" t="s">
        <v>12286</v>
      </c>
      <c r="N1390" s="27" t="s">
        <v>17534</v>
      </c>
    </row>
    <row r="1391" spans="1:14" x14ac:dyDescent="0.25">
      <c r="A1391" s="31"/>
      <c r="B1391" s="31"/>
      <c r="C1391" s="26" t="s">
        <v>494</v>
      </c>
      <c r="D1391" s="27">
        <v>68440</v>
      </c>
      <c r="E1391" s="28"/>
      <c r="F1391" s="28" t="s">
        <v>151</v>
      </c>
      <c r="G1391" s="32" t="s">
        <v>188</v>
      </c>
      <c r="H1391" s="33">
        <v>46074</v>
      </c>
      <c r="I1391" s="31" t="str">
        <f t="shared" si="57"/>
        <v>4 - Quarto dia</v>
      </c>
      <c r="J1391" s="34" t="str">
        <f>IF(LEN(A1391&amp;B1391)&lt;2,"Não Utilizou",IF((IFERROR(IFERROR(VLOOKUP(A1391,Agendamento!A:C,3,0),VLOOKUP(B1391,Agendamento!B:C,2,0)&amp;"B"),"Encaixe"))="Agendado","Agend_OK",IF((IFERROR(IFERROR(VLOOKUP(A1391,Agendamento!A:C,3,0),VLOOKUP(B1391,Agendamento!B:C,2,0)&amp;"B"),"Encaixe"))="AgendadoB","Agend_NOK",IF((IFERROR(IFERROR(VLOOKUP(A1391,Agendamento!A:C,3,0),VLOOKUP(B1391,Agendamento!B:C,2,0)&amp;"B"),"Encaixe"))="Encaixe","Encaixe","Não Utilizou"))))</f>
        <v>Não Utilizou</v>
      </c>
      <c r="K1391" s="34" t="str">
        <f>IFERROR(VLOOKUP(L1391,'Base Colaboradores'!C:F,4,0),"PRESTADOR DE SERVIÇOS")</f>
        <v>FINANCAS JURIDICO E INFRAESTRUTURA</v>
      </c>
      <c r="L1391" s="27" t="s">
        <v>17212</v>
      </c>
      <c r="M1391" s="27" t="s">
        <v>6753</v>
      </c>
      <c r="N1391" s="27" t="s">
        <v>18546</v>
      </c>
    </row>
    <row r="1392" spans="1:14" x14ac:dyDescent="0.25">
      <c r="A1392" s="31"/>
      <c r="B1392" s="31"/>
      <c r="C1392" s="26" t="s">
        <v>520</v>
      </c>
      <c r="D1392" s="27">
        <v>92600</v>
      </c>
      <c r="E1392" s="28"/>
      <c r="F1392" s="28" t="s">
        <v>6</v>
      </c>
      <c r="G1392" s="32" t="s">
        <v>7</v>
      </c>
      <c r="H1392" s="33">
        <v>46074</v>
      </c>
      <c r="I1392" s="31" t="str">
        <f t="shared" si="57"/>
        <v>4 - Quarto dia</v>
      </c>
      <c r="J1392" s="34" t="str">
        <f>IF(LEN(A1392&amp;B1392)&lt;2,"Não Utilizou",IF((IFERROR(IFERROR(VLOOKUP(A1392,Agendamento!A:C,3,0),VLOOKUP(B1392,Agendamento!B:C,2,0)&amp;"B"),"Encaixe"))="Agendado","Agend_OK",IF((IFERROR(IFERROR(VLOOKUP(A1392,Agendamento!A:C,3,0),VLOOKUP(B1392,Agendamento!B:C,2,0)&amp;"B"),"Encaixe"))="AgendadoB","Agend_NOK",IF((IFERROR(IFERROR(VLOOKUP(A1392,Agendamento!A:C,3,0),VLOOKUP(B1392,Agendamento!B:C,2,0)&amp;"B"),"Encaixe"))="Encaixe","Encaixe","Não Utilizou"))))</f>
        <v>Não Utilizou</v>
      </c>
      <c r="K1392" s="34" t="str">
        <f>IFERROR(VLOOKUP(L1392,'Base Colaboradores'!C:F,4,0),"PRESTADOR DE SERVIÇOS")</f>
        <v>FINANCAS JURIDICO E INFRAESTRUTURA</v>
      </c>
      <c r="L1392" s="27" t="s">
        <v>17212</v>
      </c>
      <c r="M1392" s="27" t="s">
        <v>5923</v>
      </c>
      <c r="N1392" s="27" t="s">
        <v>17757</v>
      </c>
    </row>
    <row r="1393" spans="1:14" x14ac:dyDescent="0.25">
      <c r="A1393" s="31"/>
      <c r="B1393" s="31"/>
      <c r="C1393" s="26" t="s">
        <v>520</v>
      </c>
      <c r="D1393" s="27">
        <v>92600</v>
      </c>
      <c r="E1393" s="28"/>
      <c r="F1393" s="28" t="s">
        <v>151</v>
      </c>
      <c r="G1393" s="32" t="s">
        <v>19282</v>
      </c>
      <c r="H1393" s="33">
        <v>46074</v>
      </c>
      <c r="I1393" s="31" t="str">
        <f t="shared" si="57"/>
        <v>4 - Quarto dia</v>
      </c>
      <c r="J1393" s="34" t="str">
        <f>IF(LEN(A1393&amp;B1393)&lt;2,"Não Utilizou",IF((IFERROR(IFERROR(VLOOKUP(A1393,Agendamento!A:C,3,0),VLOOKUP(B1393,Agendamento!B:C,2,0)&amp;"B"),"Encaixe"))="Agendado","Agend_OK",IF((IFERROR(IFERROR(VLOOKUP(A1393,Agendamento!A:C,3,0),VLOOKUP(B1393,Agendamento!B:C,2,0)&amp;"B"),"Encaixe"))="AgendadoB","Agend_NOK",IF((IFERROR(IFERROR(VLOOKUP(A1393,Agendamento!A:C,3,0),VLOOKUP(B1393,Agendamento!B:C,2,0)&amp;"B"),"Encaixe"))="Encaixe","Encaixe","Não Utilizou"))))</f>
        <v>Não Utilizou</v>
      </c>
      <c r="K1393" s="34" t="str">
        <f>IFERROR(VLOOKUP(L1393,'Base Colaboradores'!C:F,4,0),"PRESTADOR DE SERVIÇOS")</f>
        <v>FINANCAS JURIDICO E INFRAESTRUTURA</v>
      </c>
      <c r="L1393" s="27" t="s">
        <v>17212</v>
      </c>
      <c r="M1393" s="27" t="s">
        <v>5923</v>
      </c>
      <c r="N1393" s="27" t="s">
        <v>17757</v>
      </c>
    </row>
    <row r="1394" spans="1:14" x14ac:dyDescent="0.25">
      <c r="A1394" s="31"/>
      <c r="B1394" s="31"/>
      <c r="C1394" s="26" t="s">
        <v>512</v>
      </c>
      <c r="D1394" s="27">
        <v>18508</v>
      </c>
      <c r="E1394" s="28"/>
      <c r="F1394" s="28" t="s">
        <v>33</v>
      </c>
      <c r="G1394" s="32" t="s">
        <v>34</v>
      </c>
      <c r="H1394" s="33">
        <v>46068</v>
      </c>
      <c r="I1394" s="31" t="str">
        <f t="shared" si="57"/>
        <v>1 - Primeiro dia</v>
      </c>
      <c r="J1394" s="34" t="str">
        <f>IF(LEN(A1394&amp;B1394)&lt;2,"Não Utilizou",IF((IFERROR(IFERROR(VLOOKUP(A1394,Agendamento!A:C,3,0),VLOOKUP(B1394,Agendamento!B:C,2,0)&amp;"B"),"Encaixe"))="Agendado","Agend_OK",IF((IFERROR(IFERROR(VLOOKUP(A1394,Agendamento!A:C,3,0),VLOOKUP(B1394,Agendamento!B:C,2,0)&amp;"B"),"Encaixe"))="AgendadoB","Agend_NOK",IF((IFERROR(IFERROR(VLOOKUP(A1394,Agendamento!A:C,3,0),VLOOKUP(B1394,Agendamento!B:C,2,0)&amp;"B"),"Encaixe"))="Encaixe","Encaixe","Não Utilizou"))))</f>
        <v>Não Utilizou</v>
      </c>
      <c r="K1394" s="34" t="str">
        <f>IFERROR(VLOOKUP(L1394,'Base Colaboradores'!C:F,4,0),"PRESTADOR DE SERVIÇOS")</f>
        <v>JORNALISMO</v>
      </c>
      <c r="L1394" s="27" t="s">
        <v>16228</v>
      </c>
      <c r="M1394" s="27" t="s">
        <v>4622</v>
      </c>
      <c r="N1394" s="27" t="s">
        <v>17766</v>
      </c>
    </row>
    <row r="1395" spans="1:14" x14ac:dyDescent="0.25">
      <c r="A1395" s="31"/>
      <c r="B1395" s="31"/>
      <c r="C1395" s="26" t="s">
        <v>512</v>
      </c>
      <c r="D1395" s="27">
        <v>18508</v>
      </c>
      <c r="E1395" s="28"/>
      <c r="F1395" s="28" t="s">
        <v>33</v>
      </c>
      <c r="G1395" s="32" t="s">
        <v>34</v>
      </c>
      <c r="H1395" s="33">
        <v>46069</v>
      </c>
      <c r="I1395" s="31" t="str">
        <f t="shared" si="57"/>
        <v>2 - Segundo dia</v>
      </c>
      <c r="J1395" s="34" t="str">
        <f>IF(LEN(A1395&amp;B1395)&lt;2,"Não Utilizou",IF((IFERROR(IFERROR(VLOOKUP(A1395,Agendamento!A:C,3,0),VLOOKUP(B1395,Agendamento!B:C,2,0)&amp;"B"),"Encaixe"))="Agendado","Agend_OK",IF((IFERROR(IFERROR(VLOOKUP(A1395,Agendamento!A:C,3,0),VLOOKUP(B1395,Agendamento!B:C,2,0)&amp;"B"),"Encaixe"))="AgendadoB","Agend_NOK",IF((IFERROR(IFERROR(VLOOKUP(A1395,Agendamento!A:C,3,0),VLOOKUP(B1395,Agendamento!B:C,2,0)&amp;"B"),"Encaixe"))="Encaixe","Encaixe","Não Utilizou"))))</f>
        <v>Não Utilizou</v>
      </c>
      <c r="K1395" s="34" t="str">
        <f>IFERROR(VLOOKUP(L1395,'Base Colaboradores'!C:F,4,0),"PRESTADOR DE SERVIÇOS")</f>
        <v>JORNALISMO</v>
      </c>
      <c r="L1395" s="27" t="s">
        <v>16228</v>
      </c>
      <c r="M1395" s="27" t="s">
        <v>4622</v>
      </c>
      <c r="N1395" s="27" t="s">
        <v>17766</v>
      </c>
    </row>
    <row r="1396" spans="1:14" x14ac:dyDescent="0.25">
      <c r="A1396" s="31"/>
      <c r="B1396" s="31"/>
      <c r="C1396" s="26" t="s">
        <v>512</v>
      </c>
      <c r="D1396" s="27">
        <v>18508</v>
      </c>
      <c r="E1396" s="28"/>
      <c r="F1396" s="28" t="s">
        <v>33</v>
      </c>
      <c r="G1396" s="32" t="s">
        <v>34</v>
      </c>
      <c r="H1396" s="33">
        <v>46070</v>
      </c>
      <c r="I1396" s="31" t="str">
        <f t="shared" si="57"/>
        <v>3 - Terceiro dia</v>
      </c>
      <c r="J1396" s="34" t="str">
        <f>IF(LEN(A1396&amp;B1396)&lt;2,"Não Utilizou",IF((IFERROR(IFERROR(VLOOKUP(A1396,Agendamento!A:C,3,0),VLOOKUP(B1396,Agendamento!B:C,2,0)&amp;"B"),"Encaixe"))="Agendado","Agend_OK",IF((IFERROR(IFERROR(VLOOKUP(A1396,Agendamento!A:C,3,0),VLOOKUP(B1396,Agendamento!B:C,2,0)&amp;"B"),"Encaixe"))="AgendadoB","Agend_NOK",IF((IFERROR(IFERROR(VLOOKUP(A1396,Agendamento!A:C,3,0),VLOOKUP(B1396,Agendamento!B:C,2,0)&amp;"B"),"Encaixe"))="Encaixe","Encaixe","Não Utilizou"))))</f>
        <v>Não Utilizou</v>
      </c>
      <c r="K1396" s="34" t="str">
        <f>IFERROR(VLOOKUP(L1396,'Base Colaboradores'!C:F,4,0),"PRESTADOR DE SERVIÇOS")</f>
        <v>JORNALISMO</v>
      </c>
      <c r="L1396" s="27" t="s">
        <v>16228</v>
      </c>
      <c r="M1396" s="27" t="s">
        <v>4622</v>
      </c>
      <c r="N1396" s="27" t="s">
        <v>17766</v>
      </c>
    </row>
    <row r="1397" spans="1:14" x14ac:dyDescent="0.25">
      <c r="A1397" s="31"/>
      <c r="B1397" s="31"/>
      <c r="C1397" s="26" t="s">
        <v>512</v>
      </c>
      <c r="D1397" s="27">
        <v>18508</v>
      </c>
      <c r="E1397" s="28"/>
      <c r="F1397" s="28" t="s">
        <v>33</v>
      </c>
      <c r="G1397" s="32" t="s">
        <v>34</v>
      </c>
      <c r="H1397" s="33">
        <v>46074</v>
      </c>
      <c r="I1397" s="31" t="str">
        <f t="shared" si="57"/>
        <v>4 - Quarto dia</v>
      </c>
      <c r="J1397" s="34" t="str">
        <f>IF(LEN(A1397&amp;B1397)&lt;2,"Não Utilizou",IF((IFERROR(IFERROR(VLOOKUP(A1397,Agendamento!A:C,3,0),VLOOKUP(B1397,Agendamento!B:C,2,0)&amp;"B"),"Encaixe"))="Agendado","Agend_OK",IF((IFERROR(IFERROR(VLOOKUP(A1397,Agendamento!A:C,3,0),VLOOKUP(B1397,Agendamento!B:C,2,0)&amp;"B"),"Encaixe"))="AgendadoB","Agend_NOK",IF((IFERROR(IFERROR(VLOOKUP(A1397,Agendamento!A:C,3,0),VLOOKUP(B1397,Agendamento!B:C,2,0)&amp;"B"),"Encaixe"))="Encaixe","Encaixe","Não Utilizou"))))</f>
        <v>Não Utilizou</v>
      </c>
      <c r="K1397" s="34" t="str">
        <f>IFERROR(VLOOKUP(L1397,'Base Colaboradores'!C:F,4,0),"PRESTADOR DE SERVIÇOS")</f>
        <v>JORNALISMO</v>
      </c>
      <c r="L1397" s="27" t="s">
        <v>16228</v>
      </c>
      <c r="M1397" s="27" t="s">
        <v>4622</v>
      </c>
      <c r="N1397" s="27" t="s">
        <v>17766</v>
      </c>
    </row>
    <row r="1398" spans="1:14" x14ac:dyDescent="0.25">
      <c r="A1398" s="31"/>
      <c r="B1398" s="31"/>
      <c r="C1398" s="26" t="s">
        <v>512</v>
      </c>
      <c r="D1398" s="27">
        <v>18508</v>
      </c>
      <c r="E1398" s="28"/>
      <c r="F1398" s="28" t="s">
        <v>159</v>
      </c>
      <c r="G1398" s="32" t="s">
        <v>162</v>
      </c>
      <c r="H1398" s="33">
        <v>46068</v>
      </c>
      <c r="I1398" s="31" t="str">
        <f t="shared" si="57"/>
        <v>1 - Primeiro dia</v>
      </c>
      <c r="J1398" s="34" t="str">
        <f>IF(LEN(A1398&amp;B1398)&lt;2,"Não Utilizou",IF((IFERROR(IFERROR(VLOOKUP(A1398,Agendamento!A:C,3,0),VLOOKUP(B1398,Agendamento!B:C,2,0)&amp;"B"),"Encaixe"))="Agendado","Agend_OK",IF((IFERROR(IFERROR(VLOOKUP(A1398,Agendamento!A:C,3,0),VLOOKUP(B1398,Agendamento!B:C,2,0)&amp;"B"),"Encaixe"))="AgendadoB","Agend_NOK",IF((IFERROR(IFERROR(VLOOKUP(A1398,Agendamento!A:C,3,0),VLOOKUP(B1398,Agendamento!B:C,2,0)&amp;"B"),"Encaixe"))="Encaixe","Encaixe","Não Utilizou"))))</f>
        <v>Não Utilizou</v>
      </c>
      <c r="K1398" s="34" t="str">
        <f>IFERROR(VLOOKUP(L1398,'Base Colaboradores'!C:F,4,0),"PRESTADOR DE SERVIÇOS")</f>
        <v>JORNALISMO</v>
      </c>
      <c r="L1398" s="27" t="s">
        <v>16228</v>
      </c>
      <c r="M1398" s="27" t="s">
        <v>4622</v>
      </c>
      <c r="N1398" s="27" t="s">
        <v>17766</v>
      </c>
    </row>
    <row r="1399" spans="1:14" x14ac:dyDescent="0.25">
      <c r="A1399" s="31"/>
      <c r="B1399" s="31"/>
      <c r="C1399" s="26" t="s">
        <v>512</v>
      </c>
      <c r="D1399" s="27">
        <v>18508</v>
      </c>
      <c r="E1399" s="28"/>
      <c r="F1399" s="28" t="s">
        <v>159</v>
      </c>
      <c r="G1399" s="32" t="s">
        <v>162</v>
      </c>
      <c r="H1399" s="33">
        <v>46069</v>
      </c>
      <c r="I1399" s="31" t="str">
        <f t="shared" si="57"/>
        <v>2 - Segundo dia</v>
      </c>
      <c r="J1399" s="34" t="str">
        <f>IF(LEN(A1399&amp;B1399)&lt;2,"Não Utilizou",IF((IFERROR(IFERROR(VLOOKUP(A1399,Agendamento!A:C,3,0),VLOOKUP(B1399,Agendamento!B:C,2,0)&amp;"B"),"Encaixe"))="Agendado","Agend_OK",IF((IFERROR(IFERROR(VLOOKUP(A1399,Agendamento!A:C,3,0),VLOOKUP(B1399,Agendamento!B:C,2,0)&amp;"B"),"Encaixe"))="AgendadoB","Agend_NOK",IF((IFERROR(IFERROR(VLOOKUP(A1399,Agendamento!A:C,3,0),VLOOKUP(B1399,Agendamento!B:C,2,0)&amp;"B"),"Encaixe"))="Encaixe","Encaixe","Não Utilizou"))))</f>
        <v>Não Utilizou</v>
      </c>
      <c r="K1399" s="34" t="str">
        <f>IFERROR(VLOOKUP(L1399,'Base Colaboradores'!C:F,4,0),"PRESTADOR DE SERVIÇOS")</f>
        <v>JORNALISMO</v>
      </c>
      <c r="L1399" s="27" t="s">
        <v>16228</v>
      </c>
      <c r="M1399" s="27" t="s">
        <v>4622</v>
      </c>
      <c r="N1399" s="27" t="s">
        <v>17766</v>
      </c>
    </row>
    <row r="1400" spans="1:14" x14ac:dyDescent="0.25">
      <c r="A1400" s="31"/>
      <c r="B1400" s="31"/>
      <c r="C1400" s="26" t="s">
        <v>512</v>
      </c>
      <c r="D1400" s="27">
        <v>18508</v>
      </c>
      <c r="E1400" s="28"/>
      <c r="F1400" s="28" t="s">
        <v>159</v>
      </c>
      <c r="G1400" s="32" t="s">
        <v>162</v>
      </c>
      <c r="H1400" s="33">
        <v>46070</v>
      </c>
      <c r="I1400" s="31" t="str">
        <f t="shared" si="57"/>
        <v>3 - Terceiro dia</v>
      </c>
      <c r="J1400" s="34" t="str">
        <f>IF(LEN(A1400&amp;B1400)&lt;2,"Não Utilizou",IF((IFERROR(IFERROR(VLOOKUP(A1400,Agendamento!A:C,3,0),VLOOKUP(B1400,Agendamento!B:C,2,0)&amp;"B"),"Encaixe"))="Agendado","Agend_OK",IF((IFERROR(IFERROR(VLOOKUP(A1400,Agendamento!A:C,3,0),VLOOKUP(B1400,Agendamento!B:C,2,0)&amp;"B"),"Encaixe"))="AgendadoB","Agend_NOK",IF((IFERROR(IFERROR(VLOOKUP(A1400,Agendamento!A:C,3,0),VLOOKUP(B1400,Agendamento!B:C,2,0)&amp;"B"),"Encaixe"))="Encaixe","Encaixe","Não Utilizou"))))</f>
        <v>Não Utilizou</v>
      </c>
      <c r="K1400" s="34" t="str">
        <f>IFERROR(VLOOKUP(L1400,'Base Colaboradores'!C:F,4,0),"PRESTADOR DE SERVIÇOS")</f>
        <v>JORNALISMO</v>
      </c>
      <c r="L1400" s="27" t="s">
        <v>16228</v>
      </c>
      <c r="M1400" s="27" t="s">
        <v>4622</v>
      </c>
      <c r="N1400" s="27" t="s">
        <v>17766</v>
      </c>
    </row>
    <row r="1401" spans="1:14" x14ac:dyDescent="0.25">
      <c r="A1401" s="31"/>
      <c r="B1401" s="31"/>
      <c r="C1401" s="26" t="s">
        <v>512</v>
      </c>
      <c r="D1401" s="27">
        <v>18508</v>
      </c>
      <c r="E1401" s="28"/>
      <c r="F1401" s="28" t="s">
        <v>159</v>
      </c>
      <c r="G1401" s="32" t="s">
        <v>162</v>
      </c>
      <c r="H1401" s="33">
        <v>46074</v>
      </c>
      <c r="I1401" s="31" t="str">
        <f t="shared" si="57"/>
        <v>4 - Quarto dia</v>
      </c>
      <c r="J1401" s="34" t="str">
        <f>IF(LEN(A1401&amp;B1401)&lt;2,"Não Utilizou",IF((IFERROR(IFERROR(VLOOKUP(A1401,Agendamento!A:C,3,0),VLOOKUP(B1401,Agendamento!B:C,2,0)&amp;"B"),"Encaixe"))="Agendado","Agend_OK",IF((IFERROR(IFERROR(VLOOKUP(A1401,Agendamento!A:C,3,0),VLOOKUP(B1401,Agendamento!B:C,2,0)&amp;"B"),"Encaixe"))="AgendadoB","Agend_NOK",IF((IFERROR(IFERROR(VLOOKUP(A1401,Agendamento!A:C,3,0),VLOOKUP(B1401,Agendamento!B:C,2,0)&amp;"B"),"Encaixe"))="Encaixe","Encaixe","Não Utilizou"))))</f>
        <v>Não Utilizou</v>
      </c>
      <c r="K1401" s="34" t="str">
        <f>IFERROR(VLOOKUP(L1401,'Base Colaboradores'!C:F,4,0),"PRESTADOR DE SERVIÇOS")</f>
        <v>JORNALISMO</v>
      </c>
      <c r="L1401" s="27" t="s">
        <v>16228</v>
      </c>
      <c r="M1401" s="27" t="s">
        <v>4622</v>
      </c>
      <c r="N1401" s="27" t="s">
        <v>17766</v>
      </c>
    </row>
    <row r="1402" spans="1:14" x14ac:dyDescent="0.25">
      <c r="A1402" s="31"/>
      <c r="B1402" s="31"/>
      <c r="C1402" s="26" t="s">
        <v>418</v>
      </c>
      <c r="D1402" s="27">
        <v>67050</v>
      </c>
      <c r="E1402" s="28"/>
      <c r="F1402" s="28" t="s">
        <v>33</v>
      </c>
      <c r="G1402" s="32" t="s">
        <v>34</v>
      </c>
      <c r="H1402" s="33">
        <v>46068</v>
      </c>
      <c r="I1402" s="31" t="str">
        <f t="shared" si="57"/>
        <v>1 - Primeiro dia</v>
      </c>
      <c r="J1402" s="34" t="str">
        <f>IF(LEN(A1402&amp;B1402)&lt;2,"Não Utilizou",IF((IFERROR(IFERROR(VLOOKUP(A1402,Agendamento!A:C,3,0),VLOOKUP(B1402,Agendamento!B:C,2,0)&amp;"B"),"Encaixe"))="Agendado","Agend_OK",IF((IFERROR(IFERROR(VLOOKUP(A1402,Agendamento!A:C,3,0),VLOOKUP(B1402,Agendamento!B:C,2,0)&amp;"B"),"Encaixe"))="AgendadoB","Agend_NOK",IF((IFERROR(IFERROR(VLOOKUP(A1402,Agendamento!A:C,3,0),VLOOKUP(B1402,Agendamento!B:C,2,0)&amp;"B"),"Encaixe"))="Encaixe","Encaixe","Não Utilizou"))))</f>
        <v>Não Utilizou</v>
      </c>
      <c r="K1402" s="34" t="str">
        <f>IFERROR(VLOOKUP(L1402,'Base Colaboradores'!C:F,4,0),"PRESTADOR DE SERVIÇOS")</f>
        <v>JORNALISMO</v>
      </c>
      <c r="L1402" s="27" t="s">
        <v>16108</v>
      </c>
      <c r="M1402" s="27" t="s">
        <v>9381</v>
      </c>
      <c r="N1402" s="27" t="s">
        <v>17614</v>
      </c>
    </row>
    <row r="1403" spans="1:14" x14ac:dyDescent="0.25">
      <c r="A1403" s="31"/>
      <c r="B1403" s="31"/>
      <c r="C1403" s="26" t="s">
        <v>418</v>
      </c>
      <c r="D1403" s="27">
        <v>67050</v>
      </c>
      <c r="E1403" s="28"/>
      <c r="F1403" s="28" t="s">
        <v>33</v>
      </c>
      <c r="G1403" s="32" t="s">
        <v>34</v>
      </c>
      <c r="H1403" s="33">
        <v>46069</v>
      </c>
      <c r="I1403" s="31" t="str">
        <f t="shared" si="57"/>
        <v>2 - Segundo dia</v>
      </c>
      <c r="J1403" s="34" t="str">
        <f>IF(LEN(A1403&amp;B1403)&lt;2,"Não Utilizou",IF((IFERROR(IFERROR(VLOOKUP(A1403,Agendamento!A:C,3,0),VLOOKUP(B1403,Agendamento!B:C,2,0)&amp;"B"),"Encaixe"))="Agendado","Agend_OK",IF((IFERROR(IFERROR(VLOOKUP(A1403,Agendamento!A:C,3,0),VLOOKUP(B1403,Agendamento!B:C,2,0)&amp;"B"),"Encaixe"))="AgendadoB","Agend_NOK",IF((IFERROR(IFERROR(VLOOKUP(A1403,Agendamento!A:C,3,0),VLOOKUP(B1403,Agendamento!B:C,2,0)&amp;"B"),"Encaixe"))="Encaixe","Encaixe","Não Utilizou"))))</f>
        <v>Não Utilizou</v>
      </c>
      <c r="K1403" s="34" t="str">
        <f>IFERROR(VLOOKUP(L1403,'Base Colaboradores'!C:F,4,0),"PRESTADOR DE SERVIÇOS")</f>
        <v>JORNALISMO</v>
      </c>
      <c r="L1403" s="27" t="s">
        <v>16108</v>
      </c>
      <c r="M1403" s="27" t="s">
        <v>9381</v>
      </c>
      <c r="N1403" s="27" t="s">
        <v>17614</v>
      </c>
    </row>
    <row r="1404" spans="1:14" x14ac:dyDescent="0.25">
      <c r="A1404" s="31"/>
      <c r="B1404" s="31"/>
      <c r="C1404" s="26" t="s">
        <v>418</v>
      </c>
      <c r="D1404" s="27">
        <v>67050</v>
      </c>
      <c r="E1404" s="28"/>
      <c r="F1404" s="28" t="s">
        <v>33</v>
      </c>
      <c r="G1404" s="32" t="s">
        <v>34</v>
      </c>
      <c r="H1404" s="33">
        <v>46070</v>
      </c>
      <c r="I1404" s="31" t="str">
        <f t="shared" si="57"/>
        <v>3 - Terceiro dia</v>
      </c>
      <c r="J1404" s="34" t="str">
        <f>IF(LEN(A1404&amp;B1404)&lt;2,"Não Utilizou",IF((IFERROR(IFERROR(VLOOKUP(A1404,Agendamento!A:C,3,0),VLOOKUP(B1404,Agendamento!B:C,2,0)&amp;"B"),"Encaixe"))="Agendado","Agend_OK",IF((IFERROR(IFERROR(VLOOKUP(A1404,Agendamento!A:C,3,0),VLOOKUP(B1404,Agendamento!B:C,2,0)&amp;"B"),"Encaixe"))="AgendadoB","Agend_NOK",IF((IFERROR(IFERROR(VLOOKUP(A1404,Agendamento!A:C,3,0),VLOOKUP(B1404,Agendamento!B:C,2,0)&amp;"B"),"Encaixe"))="Encaixe","Encaixe","Não Utilizou"))))</f>
        <v>Não Utilizou</v>
      </c>
      <c r="K1404" s="34" t="str">
        <f>IFERROR(VLOOKUP(L1404,'Base Colaboradores'!C:F,4,0),"PRESTADOR DE SERVIÇOS")</f>
        <v>JORNALISMO</v>
      </c>
      <c r="L1404" s="27" t="s">
        <v>16108</v>
      </c>
      <c r="M1404" s="27" t="s">
        <v>9381</v>
      </c>
      <c r="N1404" s="27" t="s">
        <v>17614</v>
      </c>
    </row>
    <row r="1405" spans="1:14" x14ac:dyDescent="0.25">
      <c r="A1405" s="31"/>
      <c r="B1405" s="31"/>
      <c r="C1405" s="26" t="s">
        <v>418</v>
      </c>
      <c r="D1405" s="27">
        <v>67050</v>
      </c>
      <c r="E1405" s="28"/>
      <c r="F1405" s="28" t="s">
        <v>159</v>
      </c>
      <c r="G1405" s="32" t="s">
        <v>188</v>
      </c>
      <c r="H1405" s="33">
        <v>46068</v>
      </c>
      <c r="I1405" s="31" t="str">
        <f t="shared" si="57"/>
        <v>1 - Primeiro dia</v>
      </c>
      <c r="J1405" s="34" t="str">
        <f>IF(LEN(A1405&amp;B1405)&lt;2,"Não Utilizou",IF((IFERROR(IFERROR(VLOOKUP(A1405,Agendamento!A:C,3,0),VLOOKUP(B1405,Agendamento!B:C,2,0)&amp;"B"),"Encaixe"))="Agendado","Agend_OK",IF((IFERROR(IFERROR(VLOOKUP(A1405,Agendamento!A:C,3,0),VLOOKUP(B1405,Agendamento!B:C,2,0)&amp;"B"),"Encaixe"))="AgendadoB","Agend_NOK",IF((IFERROR(IFERROR(VLOOKUP(A1405,Agendamento!A:C,3,0),VLOOKUP(B1405,Agendamento!B:C,2,0)&amp;"B"),"Encaixe"))="Encaixe","Encaixe","Não Utilizou"))))</f>
        <v>Não Utilizou</v>
      </c>
      <c r="K1405" s="34" t="str">
        <f>IFERROR(VLOOKUP(L1405,'Base Colaboradores'!C:F,4,0),"PRESTADOR DE SERVIÇOS")</f>
        <v>JORNALISMO</v>
      </c>
      <c r="L1405" s="27" t="s">
        <v>16108</v>
      </c>
      <c r="M1405" s="27" t="s">
        <v>9381</v>
      </c>
      <c r="N1405" s="27" t="s">
        <v>17614</v>
      </c>
    </row>
    <row r="1406" spans="1:14" x14ac:dyDescent="0.25">
      <c r="A1406" s="31"/>
      <c r="B1406" s="31"/>
      <c r="C1406" s="26" t="s">
        <v>418</v>
      </c>
      <c r="D1406" s="27">
        <v>67050</v>
      </c>
      <c r="E1406" s="28"/>
      <c r="F1406" s="28" t="s">
        <v>159</v>
      </c>
      <c r="G1406" s="32" t="s">
        <v>188</v>
      </c>
      <c r="H1406" s="33">
        <v>46069</v>
      </c>
      <c r="I1406" s="31" t="str">
        <f t="shared" si="57"/>
        <v>2 - Segundo dia</v>
      </c>
      <c r="J1406" s="34" t="str">
        <f>IF(LEN(A1406&amp;B1406)&lt;2,"Não Utilizou",IF((IFERROR(IFERROR(VLOOKUP(A1406,Agendamento!A:C,3,0),VLOOKUP(B1406,Agendamento!B:C,2,0)&amp;"B"),"Encaixe"))="Agendado","Agend_OK",IF((IFERROR(IFERROR(VLOOKUP(A1406,Agendamento!A:C,3,0),VLOOKUP(B1406,Agendamento!B:C,2,0)&amp;"B"),"Encaixe"))="AgendadoB","Agend_NOK",IF((IFERROR(IFERROR(VLOOKUP(A1406,Agendamento!A:C,3,0),VLOOKUP(B1406,Agendamento!B:C,2,0)&amp;"B"),"Encaixe"))="Encaixe","Encaixe","Não Utilizou"))))</f>
        <v>Não Utilizou</v>
      </c>
      <c r="K1406" s="34" t="str">
        <f>IFERROR(VLOOKUP(L1406,'Base Colaboradores'!C:F,4,0),"PRESTADOR DE SERVIÇOS")</f>
        <v>JORNALISMO</v>
      </c>
      <c r="L1406" s="27" t="s">
        <v>16108</v>
      </c>
      <c r="M1406" s="27" t="s">
        <v>9381</v>
      </c>
      <c r="N1406" s="27" t="s">
        <v>17614</v>
      </c>
    </row>
    <row r="1407" spans="1:14" x14ac:dyDescent="0.25">
      <c r="A1407" s="31"/>
      <c r="B1407" s="31"/>
      <c r="C1407" s="26" t="s">
        <v>418</v>
      </c>
      <c r="D1407" s="27">
        <v>67050</v>
      </c>
      <c r="E1407" s="28"/>
      <c r="F1407" s="28" t="s">
        <v>159</v>
      </c>
      <c r="G1407" s="32" t="s">
        <v>188</v>
      </c>
      <c r="H1407" s="33">
        <v>46070</v>
      </c>
      <c r="I1407" s="31" t="str">
        <f t="shared" si="57"/>
        <v>3 - Terceiro dia</v>
      </c>
      <c r="J1407" s="34" t="str">
        <f>IF(LEN(A1407&amp;B1407)&lt;2,"Não Utilizou",IF((IFERROR(IFERROR(VLOOKUP(A1407,Agendamento!A:C,3,0),VLOOKUP(B1407,Agendamento!B:C,2,0)&amp;"B"),"Encaixe"))="Agendado","Agend_OK",IF((IFERROR(IFERROR(VLOOKUP(A1407,Agendamento!A:C,3,0),VLOOKUP(B1407,Agendamento!B:C,2,0)&amp;"B"),"Encaixe"))="AgendadoB","Agend_NOK",IF((IFERROR(IFERROR(VLOOKUP(A1407,Agendamento!A:C,3,0),VLOOKUP(B1407,Agendamento!B:C,2,0)&amp;"B"),"Encaixe"))="Encaixe","Encaixe","Não Utilizou"))))</f>
        <v>Não Utilizou</v>
      </c>
      <c r="K1407" s="34" t="str">
        <f>IFERROR(VLOOKUP(L1407,'Base Colaboradores'!C:F,4,0),"PRESTADOR DE SERVIÇOS")</f>
        <v>JORNALISMO</v>
      </c>
      <c r="L1407" s="27" t="s">
        <v>16108</v>
      </c>
      <c r="M1407" s="27" t="s">
        <v>9381</v>
      </c>
      <c r="N1407" s="27" t="s">
        <v>17614</v>
      </c>
    </row>
    <row r="1408" spans="1:14" x14ac:dyDescent="0.25">
      <c r="A1408" s="31"/>
      <c r="B1408" s="31"/>
      <c r="C1408" s="26" t="s">
        <v>474</v>
      </c>
      <c r="D1408" s="27">
        <v>71708</v>
      </c>
      <c r="E1408" s="28"/>
      <c r="F1408" s="28" t="s">
        <v>6</v>
      </c>
      <c r="G1408" s="32" t="s">
        <v>114</v>
      </c>
      <c r="H1408" s="33">
        <v>46068</v>
      </c>
      <c r="I1408" s="31" t="str">
        <f t="shared" si="57"/>
        <v>1 - Primeiro dia</v>
      </c>
      <c r="J1408" s="34" t="str">
        <f>IF(LEN(A1408&amp;B1408)&lt;2,"Não Utilizou",IF((IFERROR(IFERROR(VLOOKUP(A1408,Agendamento!A:C,3,0),VLOOKUP(B1408,Agendamento!B:C,2,0)&amp;"B"),"Encaixe"))="Agendado","Agend_OK",IF((IFERROR(IFERROR(VLOOKUP(A1408,Agendamento!A:C,3,0),VLOOKUP(B1408,Agendamento!B:C,2,0)&amp;"B"),"Encaixe"))="AgendadoB","Agend_NOK",IF((IFERROR(IFERROR(VLOOKUP(A1408,Agendamento!A:C,3,0),VLOOKUP(B1408,Agendamento!B:C,2,0)&amp;"B"),"Encaixe"))="Encaixe","Encaixe","Não Utilizou"))))</f>
        <v>Não Utilizou</v>
      </c>
      <c r="K1408" s="34" t="str">
        <f>IFERROR(VLOOKUP(L1408,'Base Colaboradores'!C:F,4,0),"PRESTADOR DE SERVIÇOS")</f>
        <v>TECNOLOGIA</v>
      </c>
      <c r="L1408" s="27" t="s">
        <v>16155</v>
      </c>
      <c r="M1408" s="27" t="s">
        <v>7015</v>
      </c>
      <c r="N1408" s="27" t="s">
        <v>17518</v>
      </c>
    </row>
    <row r="1409" spans="1:14" x14ac:dyDescent="0.25">
      <c r="A1409" s="31"/>
      <c r="B1409" s="31"/>
      <c r="C1409" s="26" t="s">
        <v>474</v>
      </c>
      <c r="D1409" s="27">
        <v>71708</v>
      </c>
      <c r="E1409" s="28"/>
      <c r="F1409" s="28" t="s">
        <v>6</v>
      </c>
      <c r="G1409" s="32" t="s">
        <v>114</v>
      </c>
      <c r="H1409" s="33">
        <v>46070</v>
      </c>
      <c r="I1409" s="31" t="str">
        <f t="shared" si="57"/>
        <v>3 - Terceiro dia</v>
      </c>
      <c r="J1409" s="34" t="str">
        <f>IF(LEN(A1409&amp;B1409)&lt;2,"Não Utilizou",IF((IFERROR(IFERROR(VLOOKUP(A1409,Agendamento!A:C,3,0),VLOOKUP(B1409,Agendamento!B:C,2,0)&amp;"B"),"Encaixe"))="Agendado","Agend_OK",IF((IFERROR(IFERROR(VLOOKUP(A1409,Agendamento!A:C,3,0),VLOOKUP(B1409,Agendamento!B:C,2,0)&amp;"B"),"Encaixe"))="AgendadoB","Agend_NOK",IF((IFERROR(IFERROR(VLOOKUP(A1409,Agendamento!A:C,3,0),VLOOKUP(B1409,Agendamento!B:C,2,0)&amp;"B"),"Encaixe"))="Encaixe","Encaixe","Não Utilizou"))))</f>
        <v>Não Utilizou</v>
      </c>
      <c r="K1409" s="34" t="str">
        <f>IFERROR(VLOOKUP(L1409,'Base Colaboradores'!C:F,4,0),"PRESTADOR DE SERVIÇOS")</f>
        <v>TECNOLOGIA</v>
      </c>
      <c r="L1409" s="27" t="s">
        <v>16155</v>
      </c>
      <c r="M1409" s="27" t="s">
        <v>7015</v>
      </c>
      <c r="N1409" s="27" t="s">
        <v>17518</v>
      </c>
    </row>
    <row r="1410" spans="1:14" x14ac:dyDescent="0.25">
      <c r="A1410" s="31"/>
      <c r="B1410" s="31"/>
      <c r="C1410" s="26" t="s">
        <v>474</v>
      </c>
      <c r="D1410" s="27">
        <v>71708</v>
      </c>
      <c r="E1410" s="28"/>
      <c r="F1410" s="28" t="s">
        <v>6</v>
      </c>
      <c r="G1410" s="32" t="s">
        <v>114</v>
      </c>
      <c r="H1410" s="33">
        <v>46074</v>
      </c>
      <c r="I1410" s="31" t="str">
        <f t="shared" si="57"/>
        <v>4 - Quarto dia</v>
      </c>
      <c r="J1410" s="34" t="str">
        <f>IF(LEN(A1410&amp;B1410)&lt;2,"Não Utilizou",IF((IFERROR(IFERROR(VLOOKUP(A1410,Agendamento!A:C,3,0),VLOOKUP(B1410,Agendamento!B:C,2,0)&amp;"B"),"Encaixe"))="Agendado","Agend_OK",IF((IFERROR(IFERROR(VLOOKUP(A1410,Agendamento!A:C,3,0),VLOOKUP(B1410,Agendamento!B:C,2,0)&amp;"B"),"Encaixe"))="AgendadoB","Agend_NOK",IF((IFERROR(IFERROR(VLOOKUP(A1410,Agendamento!A:C,3,0),VLOOKUP(B1410,Agendamento!B:C,2,0)&amp;"B"),"Encaixe"))="Encaixe","Encaixe","Não Utilizou"))))</f>
        <v>Não Utilizou</v>
      </c>
      <c r="K1410" s="34" t="str">
        <f>IFERROR(VLOOKUP(L1410,'Base Colaboradores'!C:F,4,0),"PRESTADOR DE SERVIÇOS")</f>
        <v>TECNOLOGIA</v>
      </c>
      <c r="L1410" s="27" t="s">
        <v>16155</v>
      </c>
      <c r="M1410" s="27" t="s">
        <v>7015</v>
      </c>
      <c r="N1410" s="27" t="s">
        <v>17518</v>
      </c>
    </row>
    <row r="1411" spans="1:14" x14ac:dyDescent="0.25">
      <c r="A1411" s="31"/>
      <c r="B1411" s="31"/>
      <c r="C1411" s="26" t="s">
        <v>474</v>
      </c>
      <c r="D1411" s="27">
        <v>71708</v>
      </c>
      <c r="E1411" s="28"/>
      <c r="F1411" s="28" t="s">
        <v>151</v>
      </c>
      <c r="G1411" s="32" t="s">
        <v>193</v>
      </c>
      <c r="H1411" s="33">
        <v>46068</v>
      </c>
      <c r="I1411" s="31" t="str">
        <f t="shared" si="57"/>
        <v>1 - Primeiro dia</v>
      </c>
      <c r="J1411" s="34" t="str">
        <f>IF(LEN(A1411&amp;B1411)&lt;2,"Não Utilizou",IF((IFERROR(IFERROR(VLOOKUP(A1411,Agendamento!A:C,3,0),VLOOKUP(B1411,Agendamento!B:C,2,0)&amp;"B"),"Encaixe"))="Agendado","Agend_OK",IF((IFERROR(IFERROR(VLOOKUP(A1411,Agendamento!A:C,3,0),VLOOKUP(B1411,Agendamento!B:C,2,0)&amp;"B"),"Encaixe"))="AgendadoB","Agend_NOK",IF((IFERROR(IFERROR(VLOOKUP(A1411,Agendamento!A:C,3,0),VLOOKUP(B1411,Agendamento!B:C,2,0)&amp;"B"),"Encaixe"))="Encaixe","Encaixe","Não Utilizou"))))</f>
        <v>Não Utilizou</v>
      </c>
      <c r="K1411" s="34" t="str">
        <f>IFERROR(VLOOKUP(L1411,'Base Colaboradores'!C:F,4,0),"PRESTADOR DE SERVIÇOS")</f>
        <v>TECNOLOGIA</v>
      </c>
      <c r="L1411" s="27" t="s">
        <v>16155</v>
      </c>
      <c r="M1411" s="27" t="s">
        <v>7015</v>
      </c>
      <c r="N1411" s="27" t="s">
        <v>17518</v>
      </c>
    </row>
    <row r="1412" spans="1:14" x14ac:dyDescent="0.25">
      <c r="A1412" s="31"/>
      <c r="B1412" s="31"/>
      <c r="C1412" s="26" t="s">
        <v>474</v>
      </c>
      <c r="D1412" s="27">
        <v>71708</v>
      </c>
      <c r="E1412" s="28"/>
      <c r="F1412" s="28" t="s">
        <v>151</v>
      </c>
      <c r="G1412" s="32" t="s">
        <v>193</v>
      </c>
      <c r="H1412" s="33">
        <v>46070</v>
      </c>
      <c r="I1412" s="31" t="str">
        <f t="shared" si="57"/>
        <v>3 - Terceiro dia</v>
      </c>
      <c r="J1412" s="34" t="str">
        <f>IF(LEN(A1412&amp;B1412)&lt;2,"Não Utilizou",IF((IFERROR(IFERROR(VLOOKUP(A1412,Agendamento!A:C,3,0),VLOOKUP(B1412,Agendamento!B:C,2,0)&amp;"B"),"Encaixe"))="Agendado","Agend_OK",IF((IFERROR(IFERROR(VLOOKUP(A1412,Agendamento!A:C,3,0),VLOOKUP(B1412,Agendamento!B:C,2,0)&amp;"B"),"Encaixe"))="AgendadoB","Agend_NOK",IF((IFERROR(IFERROR(VLOOKUP(A1412,Agendamento!A:C,3,0),VLOOKUP(B1412,Agendamento!B:C,2,0)&amp;"B"),"Encaixe"))="Encaixe","Encaixe","Não Utilizou"))))</f>
        <v>Não Utilizou</v>
      </c>
      <c r="K1412" s="34" t="str">
        <f>IFERROR(VLOOKUP(L1412,'Base Colaboradores'!C:F,4,0),"PRESTADOR DE SERVIÇOS")</f>
        <v>TECNOLOGIA</v>
      </c>
      <c r="L1412" s="27" t="s">
        <v>16155</v>
      </c>
      <c r="M1412" s="27" t="s">
        <v>7015</v>
      </c>
      <c r="N1412" s="27" t="s">
        <v>17518</v>
      </c>
    </row>
    <row r="1413" spans="1:14" x14ac:dyDescent="0.25">
      <c r="A1413" s="31"/>
      <c r="B1413" s="31"/>
      <c r="C1413" s="26" t="s">
        <v>474</v>
      </c>
      <c r="D1413" s="27">
        <v>71708</v>
      </c>
      <c r="E1413" s="28"/>
      <c r="F1413" s="28" t="s">
        <v>151</v>
      </c>
      <c r="G1413" s="32" t="s">
        <v>193</v>
      </c>
      <c r="H1413" s="33">
        <v>46074</v>
      </c>
      <c r="I1413" s="31" t="str">
        <f t="shared" si="57"/>
        <v>4 - Quarto dia</v>
      </c>
      <c r="J1413" s="34" t="str">
        <f>IF(LEN(A1413&amp;B1413)&lt;2,"Não Utilizou",IF((IFERROR(IFERROR(VLOOKUP(A1413,Agendamento!A:C,3,0),VLOOKUP(B1413,Agendamento!B:C,2,0)&amp;"B"),"Encaixe"))="Agendado","Agend_OK",IF((IFERROR(IFERROR(VLOOKUP(A1413,Agendamento!A:C,3,0),VLOOKUP(B1413,Agendamento!B:C,2,0)&amp;"B"),"Encaixe"))="AgendadoB","Agend_NOK",IF((IFERROR(IFERROR(VLOOKUP(A1413,Agendamento!A:C,3,0),VLOOKUP(B1413,Agendamento!B:C,2,0)&amp;"B"),"Encaixe"))="Encaixe","Encaixe","Não Utilizou"))))</f>
        <v>Não Utilizou</v>
      </c>
      <c r="K1413" s="34" t="str">
        <f>IFERROR(VLOOKUP(L1413,'Base Colaboradores'!C:F,4,0),"PRESTADOR DE SERVIÇOS")</f>
        <v>TECNOLOGIA</v>
      </c>
      <c r="L1413" s="27" t="s">
        <v>16155</v>
      </c>
      <c r="M1413" s="27" t="s">
        <v>7015</v>
      </c>
      <c r="N1413" s="27" t="s">
        <v>17518</v>
      </c>
    </row>
    <row r="1414" spans="1:14" x14ac:dyDescent="0.25">
      <c r="A1414" s="31"/>
      <c r="B1414" s="31"/>
      <c r="C1414" s="26" t="s">
        <v>332</v>
      </c>
      <c r="D1414" s="27"/>
      <c r="E1414" s="27">
        <v>13220167713</v>
      </c>
      <c r="F1414" s="27" t="s">
        <v>6</v>
      </c>
      <c r="G1414" s="32" t="s">
        <v>7</v>
      </c>
      <c r="H1414" s="33">
        <v>46068</v>
      </c>
      <c r="I1414" s="31" t="str">
        <f t="shared" si="57"/>
        <v>1 - Primeiro dia</v>
      </c>
      <c r="J1414" s="34" t="str">
        <f>IF(LEN(A1414&amp;B1414)&lt;2,"Não Utilizou",IF((IFERROR(IFERROR(VLOOKUP(A1414,Agendamento!A:C,3,0),VLOOKUP(B1414,Agendamento!B:C,2,0)&amp;"B"),"Encaixe"))="Agendado","Agend_OK",IF((IFERROR(IFERROR(VLOOKUP(A1414,Agendamento!A:C,3,0),VLOOKUP(B1414,Agendamento!B:C,2,0)&amp;"B"),"Encaixe"))="AgendadoB","Agend_NOK",IF((IFERROR(IFERROR(VLOOKUP(A1414,Agendamento!A:C,3,0),VLOOKUP(B1414,Agendamento!B:C,2,0)&amp;"B"),"Encaixe"))="Encaixe","Encaixe","Não Utilizou"))))</f>
        <v>Não Utilizou</v>
      </c>
      <c r="K1414" s="34" t="str">
        <f>IFERROR(VLOOKUP(L1414,'Base Colaboradores'!C:F,4,0),"PRESTADOR DE SERVIÇOS")</f>
        <v>PRESTADOR DE SERVIÇOS</v>
      </c>
      <c r="L1414" s="27" t="s">
        <v>333</v>
      </c>
      <c r="M1414" s="27" t="s">
        <v>19218</v>
      </c>
      <c r="N1414" s="27" t="s">
        <v>19218</v>
      </c>
    </row>
    <row r="1415" spans="1:14" x14ac:dyDescent="0.25">
      <c r="A1415" s="31"/>
      <c r="B1415" s="31"/>
      <c r="C1415" s="26" t="s">
        <v>332</v>
      </c>
      <c r="D1415" s="27"/>
      <c r="E1415" s="27">
        <v>13220167713</v>
      </c>
      <c r="F1415" s="27" t="s">
        <v>6</v>
      </c>
      <c r="G1415" s="32" t="s">
        <v>7</v>
      </c>
      <c r="H1415" s="33">
        <v>46069</v>
      </c>
      <c r="I1415" s="31" t="str">
        <f t="shared" si="57"/>
        <v>2 - Segundo dia</v>
      </c>
      <c r="J1415" s="34" t="str">
        <f>IF(LEN(A1415&amp;B1415)&lt;2,"Não Utilizou",IF((IFERROR(IFERROR(VLOOKUP(A1415,Agendamento!A:C,3,0),VLOOKUP(B1415,Agendamento!B:C,2,0)&amp;"B"),"Encaixe"))="Agendado","Agend_OK",IF((IFERROR(IFERROR(VLOOKUP(A1415,Agendamento!A:C,3,0),VLOOKUP(B1415,Agendamento!B:C,2,0)&amp;"B"),"Encaixe"))="AgendadoB","Agend_NOK",IF((IFERROR(IFERROR(VLOOKUP(A1415,Agendamento!A:C,3,0),VLOOKUP(B1415,Agendamento!B:C,2,0)&amp;"B"),"Encaixe"))="Encaixe","Encaixe","Não Utilizou"))))</f>
        <v>Não Utilizou</v>
      </c>
      <c r="K1415" s="34" t="str">
        <f>IFERROR(VLOOKUP(L1415,'Base Colaboradores'!C:F,4,0),"PRESTADOR DE SERVIÇOS")</f>
        <v>PRESTADOR DE SERVIÇOS</v>
      </c>
      <c r="L1415" s="27" t="s">
        <v>333</v>
      </c>
      <c r="M1415" s="27" t="s">
        <v>19218</v>
      </c>
      <c r="N1415" s="27" t="s">
        <v>19218</v>
      </c>
    </row>
    <row r="1416" spans="1:14" x14ac:dyDescent="0.25">
      <c r="A1416" s="31"/>
      <c r="B1416" s="31"/>
      <c r="C1416" s="26" t="s">
        <v>332</v>
      </c>
      <c r="D1416" s="27"/>
      <c r="E1416" s="27">
        <v>13220167713</v>
      </c>
      <c r="F1416" s="27" t="s">
        <v>6</v>
      </c>
      <c r="G1416" s="32" t="s">
        <v>7</v>
      </c>
      <c r="H1416" s="33">
        <v>46070</v>
      </c>
      <c r="I1416" s="31" t="str">
        <f t="shared" si="57"/>
        <v>3 - Terceiro dia</v>
      </c>
      <c r="J1416" s="34" t="str">
        <f>IF(LEN(A1416&amp;B1416)&lt;2,"Não Utilizou",IF((IFERROR(IFERROR(VLOOKUP(A1416,Agendamento!A:C,3,0),VLOOKUP(B1416,Agendamento!B:C,2,0)&amp;"B"),"Encaixe"))="Agendado","Agend_OK",IF((IFERROR(IFERROR(VLOOKUP(A1416,Agendamento!A:C,3,0),VLOOKUP(B1416,Agendamento!B:C,2,0)&amp;"B"),"Encaixe"))="AgendadoB","Agend_NOK",IF((IFERROR(IFERROR(VLOOKUP(A1416,Agendamento!A:C,3,0),VLOOKUP(B1416,Agendamento!B:C,2,0)&amp;"B"),"Encaixe"))="Encaixe","Encaixe","Não Utilizou"))))</f>
        <v>Não Utilizou</v>
      </c>
      <c r="K1416" s="34" t="str">
        <f>IFERROR(VLOOKUP(L1416,'Base Colaboradores'!C:F,4,0),"PRESTADOR DE SERVIÇOS")</f>
        <v>PRESTADOR DE SERVIÇOS</v>
      </c>
      <c r="L1416" s="27" t="s">
        <v>333</v>
      </c>
      <c r="M1416" s="27" t="s">
        <v>19218</v>
      </c>
      <c r="N1416" s="27" t="s">
        <v>19218</v>
      </c>
    </row>
    <row r="1417" spans="1:14" x14ac:dyDescent="0.25">
      <c r="A1417" s="31"/>
      <c r="B1417" s="31"/>
      <c r="C1417" s="26" t="s">
        <v>332</v>
      </c>
      <c r="D1417" s="27"/>
      <c r="E1417" s="27">
        <v>13220167713</v>
      </c>
      <c r="F1417" s="27" t="s">
        <v>6</v>
      </c>
      <c r="G1417" s="32" t="s">
        <v>7</v>
      </c>
      <c r="H1417" s="33">
        <v>46074</v>
      </c>
      <c r="I1417" s="31" t="str">
        <f t="shared" si="57"/>
        <v>4 - Quarto dia</v>
      </c>
      <c r="J1417" s="34" t="str">
        <f>IF(LEN(A1417&amp;B1417)&lt;2,"Não Utilizou",IF((IFERROR(IFERROR(VLOOKUP(A1417,Agendamento!A:C,3,0),VLOOKUP(B1417,Agendamento!B:C,2,0)&amp;"B"),"Encaixe"))="Agendado","Agend_OK",IF((IFERROR(IFERROR(VLOOKUP(A1417,Agendamento!A:C,3,0),VLOOKUP(B1417,Agendamento!B:C,2,0)&amp;"B"),"Encaixe"))="AgendadoB","Agend_NOK",IF((IFERROR(IFERROR(VLOOKUP(A1417,Agendamento!A:C,3,0),VLOOKUP(B1417,Agendamento!B:C,2,0)&amp;"B"),"Encaixe"))="Encaixe","Encaixe","Não Utilizou"))))</f>
        <v>Não Utilizou</v>
      </c>
      <c r="K1417" s="34" t="str">
        <f>IFERROR(VLOOKUP(L1417,'Base Colaboradores'!C:F,4,0),"PRESTADOR DE SERVIÇOS")</f>
        <v>PRESTADOR DE SERVIÇOS</v>
      </c>
      <c r="L1417" s="27" t="s">
        <v>333</v>
      </c>
      <c r="M1417" s="27" t="s">
        <v>19218</v>
      </c>
      <c r="N1417" s="27" t="s">
        <v>19218</v>
      </c>
    </row>
    <row r="1418" spans="1:14" x14ac:dyDescent="0.25">
      <c r="A1418" s="31"/>
      <c r="B1418" s="31"/>
      <c r="C1418" s="26" t="s">
        <v>332</v>
      </c>
      <c r="D1418" s="27"/>
      <c r="E1418" s="27">
        <v>13220167713</v>
      </c>
      <c r="F1418" s="27" t="s">
        <v>151</v>
      </c>
      <c r="G1418" s="32" t="s">
        <v>188</v>
      </c>
      <c r="H1418" s="33">
        <v>46068</v>
      </c>
      <c r="I1418" s="31" t="str">
        <f t="shared" si="57"/>
        <v>1 - Primeiro dia</v>
      </c>
      <c r="J1418" s="34" t="str">
        <f>IF(LEN(A1418&amp;B1418)&lt;2,"Não Utilizou",IF((IFERROR(IFERROR(VLOOKUP(A1418,Agendamento!A:C,3,0),VLOOKUP(B1418,Agendamento!B:C,2,0)&amp;"B"),"Encaixe"))="Agendado","Agend_OK",IF((IFERROR(IFERROR(VLOOKUP(A1418,Agendamento!A:C,3,0),VLOOKUP(B1418,Agendamento!B:C,2,0)&amp;"B"),"Encaixe"))="AgendadoB","Agend_NOK",IF((IFERROR(IFERROR(VLOOKUP(A1418,Agendamento!A:C,3,0),VLOOKUP(B1418,Agendamento!B:C,2,0)&amp;"B"),"Encaixe"))="Encaixe","Encaixe","Não Utilizou"))))</f>
        <v>Não Utilizou</v>
      </c>
      <c r="K1418" s="34" t="str">
        <f>IFERROR(VLOOKUP(L1418,'Base Colaboradores'!C:F,4,0),"PRESTADOR DE SERVIÇOS")</f>
        <v>PRESTADOR DE SERVIÇOS</v>
      </c>
      <c r="L1418" s="27" t="s">
        <v>333</v>
      </c>
      <c r="M1418" s="27" t="s">
        <v>19218</v>
      </c>
      <c r="N1418" s="27" t="s">
        <v>19218</v>
      </c>
    </row>
    <row r="1419" spans="1:14" x14ac:dyDescent="0.25">
      <c r="A1419" s="31"/>
      <c r="B1419" s="31"/>
      <c r="C1419" s="26" t="s">
        <v>332</v>
      </c>
      <c r="D1419" s="27"/>
      <c r="E1419" s="27">
        <v>13220167713</v>
      </c>
      <c r="F1419" s="27" t="s">
        <v>151</v>
      </c>
      <c r="G1419" s="32" t="s">
        <v>188</v>
      </c>
      <c r="H1419" s="33">
        <v>46069</v>
      </c>
      <c r="I1419" s="31" t="str">
        <f t="shared" si="57"/>
        <v>2 - Segundo dia</v>
      </c>
      <c r="J1419" s="34" t="str">
        <f>IF(LEN(A1419&amp;B1419)&lt;2,"Não Utilizou",IF((IFERROR(IFERROR(VLOOKUP(A1419,Agendamento!A:C,3,0),VLOOKUP(B1419,Agendamento!B:C,2,0)&amp;"B"),"Encaixe"))="Agendado","Agend_OK",IF((IFERROR(IFERROR(VLOOKUP(A1419,Agendamento!A:C,3,0),VLOOKUP(B1419,Agendamento!B:C,2,0)&amp;"B"),"Encaixe"))="AgendadoB","Agend_NOK",IF((IFERROR(IFERROR(VLOOKUP(A1419,Agendamento!A:C,3,0),VLOOKUP(B1419,Agendamento!B:C,2,0)&amp;"B"),"Encaixe"))="Encaixe","Encaixe","Não Utilizou"))))</f>
        <v>Não Utilizou</v>
      </c>
      <c r="K1419" s="34" t="str">
        <f>IFERROR(VLOOKUP(L1419,'Base Colaboradores'!C:F,4,0),"PRESTADOR DE SERVIÇOS")</f>
        <v>PRESTADOR DE SERVIÇOS</v>
      </c>
      <c r="L1419" s="27" t="s">
        <v>333</v>
      </c>
      <c r="M1419" s="27" t="s">
        <v>19218</v>
      </c>
      <c r="N1419" s="27" t="s">
        <v>19218</v>
      </c>
    </row>
    <row r="1420" spans="1:14" x14ac:dyDescent="0.25">
      <c r="A1420" s="31"/>
      <c r="B1420" s="31"/>
      <c r="C1420" s="26" t="s">
        <v>332</v>
      </c>
      <c r="D1420" s="27"/>
      <c r="E1420" s="27">
        <v>13220167713</v>
      </c>
      <c r="F1420" s="27" t="s">
        <v>151</v>
      </c>
      <c r="G1420" s="32" t="s">
        <v>188</v>
      </c>
      <c r="H1420" s="33">
        <v>46070</v>
      </c>
      <c r="I1420" s="31" t="str">
        <f t="shared" ref="I1420:I1483" si="58">IF(H1420=46068,"1 - Primeiro dia",IF(H1420=46069,"2 - Segundo dia",IF(H1420=46070,"3 - Terceiro dia","4 - Quarto dia")))</f>
        <v>3 - Terceiro dia</v>
      </c>
      <c r="J1420" s="34" t="str">
        <f>IF(LEN(A1420&amp;B1420)&lt;2,"Não Utilizou",IF((IFERROR(IFERROR(VLOOKUP(A1420,Agendamento!A:C,3,0),VLOOKUP(B1420,Agendamento!B:C,2,0)&amp;"B"),"Encaixe"))="Agendado","Agend_OK",IF((IFERROR(IFERROR(VLOOKUP(A1420,Agendamento!A:C,3,0),VLOOKUP(B1420,Agendamento!B:C,2,0)&amp;"B"),"Encaixe"))="AgendadoB","Agend_NOK",IF((IFERROR(IFERROR(VLOOKUP(A1420,Agendamento!A:C,3,0),VLOOKUP(B1420,Agendamento!B:C,2,0)&amp;"B"),"Encaixe"))="Encaixe","Encaixe","Não Utilizou"))))</f>
        <v>Não Utilizou</v>
      </c>
      <c r="K1420" s="34" t="str">
        <f>IFERROR(VLOOKUP(L1420,'Base Colaboradores'!C:F,4,0),"PRESTADOR DE SERVIÇOS")</f>
        <v>PRESTADOR DE SERVIÇOS</v>
      </c>
      <c r="L1420" s="27" t="s">
        <v>333</v>
      </c>
      <c r="M1420" s="27" t="s">
        <v>19218</v>
      </c>
      <c r="N1420" s="27" t="s">
        <v>19218</v>
      </c>
    </row>
    <row r="1421" spans="1:14" x14ac:dyDescent="0.25">
      <c r="A1421" s="31"/>
      <c r="B1421" s="31"/>
      <c r="C1421" s="26" t="s">
        <v>332</v>
      </c>
      <c r="D1421" s="27"/>
      <c r="E1421" s="27">
        <v>13220167713</v>
      </c>
      <c r="F1421" s="27" t="s">
        <v>151</v>
      </c>
      <c r="G1421" s="32" t="s">
        <v>188</v>
      </c>
      <c r="H1421" s="33">
        <v>46074</v>
      </c>
      <c r="I1421" s="31" t="str">
        <f t="shared" si="58"/>
        <v>4 - Quarto dia</v>
      </c>
      <c r="J1421" s="34" t="str">
        <f>IF(LEN(A1421&amp;B1421)&lt;2,"Não Utilizou",IF((IFERROR(IFERROR(VLOOKUP(A1421,Agendamento!A:C,3,0),VLOOKUP(B1421,Agendamento!B:C,2,0)&amp;"B"),"Encaixe"))="Agendado","Agend_OK",IF((IFERROR(IFERROR(VLOOKUP(A1421,Agendamento!A:C,3,0),VLOOKUP(B1421,Agendamento!B:C,2,0)&amp;"B"),"Encaixe"))="AgendadoB","Agend_NOK",IF((IFERROR(IFERROR(VLOOKUP(A1421,Agendamento!A:C,3,0),VLOOKUP(B1421,Agendamento!B:C,2,0)&amp;"B"),"Encaixe"))="Encaixe","Encaixe","Não Utilizou"))))</f>
        <v>Não Utilizou</v>
      </c>
      <c r="K1421" s="34" t="str">
        <f>IFERROR(VLOOKUP(L1421,'Base Colaboradores'!C:F,4,0),"PRESTADOR DE SERVIÇOS")</f>
        <v>PRESTADOR DE SERVIÇOS</v>
      </c>
      <c r="L1421" s="27" t="s">
        <v>333</v>
      </c>
      <c r="M1421" s="27" t="s">
        <v>19218</v>
      </c>
      <c r="N1421" s="27" t="s">
        <v>19218</v>
      </c>
    </row>
    <row r="1422" spans="1:14" x14ac:dyDescent="0.25">
      <c r="A1422" s="31"/>
      <c r="B1422" s="31"/>
      <c r="C1422" s="26" t="s">
        <v>510</v>
      </c>
      <c r="D1422" s="27">
        <v>92140</v>
      </c>
      <c r="E1422" s="28"/>
      <c r="F1422" s="28" t="s">
        <v>33</v>
      </c>
      <c r="G1422" s="32" t="s">
        <v>76</v>
      </c>
      <c r="H1422" s="33">
        <v>46068</v>
      </c>
      <c r="I1422" s="31" t="str">
        <f t="shared" si="58"/>
        <v>1 - Primeiro dia</v>
      </c>
      <c r="J1422" s="34" t="str">
        <f>IF(LEN(A1422&amp;B1422)&lt;2,"Não Utilizou",IF((IFERROR(IFERROR(VLOOKUP(A1422,Agendamento!A:C,3,0),VLOOKUP(B1422,Agendamento!B:C,2,0)&amp;"B"),"Encaixe"))="Agendado","Agend_OK",IF((IFERROR(IFERROR(VLOOKUP(A1422,Agendamento!A:C,3,0),VLOOKUP(B1422,Agendamento!B:C,2,0)&amp;"B"),"Encaixe"))="AgendadoB","Agend_NOK",IF((IFERROR(IFERROR(VLOOKUP(A1422,Agendamento!A:C,3,0),VLOOKUP(B1422,Agendamento!B:C,2,0)&amp;"B"),"Encaixe"))="Encaixe","Encaixe","Não Utilizou"))))</f>
        <v>Não Utilizou</v>
      </c>
      <c r="K1422" s="34" t="str">
        <f>IFERROR(VLOOKUP(L1422,'Base Colaboradores'!C:F,4,0),"PRESTADOR DE SERVIÇOS")</f>
        <v>JORNALISMO</v>
      </c>
      <c r="L1422" s="27" t="s">
        <v>16714</v>
      </c>
      <c r="M1422" s="27" t="s">
        <v>5297</v>
      </c>
      <c r="N1422" s="27" t="s">
        <v>17781</v>
      </c>
    </row>
    <row r="1423" spans="1:14" x14ac:dyDescent="0.25">
      <c r="A1423" s="31"/>
      <c r="B1423" s="31"/>
      <c r="C1423" s="26" t="s">
        <v>510</v>
      </c>
      <c r="D1423" s="27">
        <v>92140</v>
      </c>
      <c r="E1423" s="28"/>
      <c r="F1423" s="28" t="s">
        <v>33</v>
      </c>
      <c r="G1423" s="32" t="s">
        <v>76</v>
      </c>
      <c r="H1423" s="33">
        <v>46069</v>
      </c>
      <c r="I1423" s="31" t="str">
        <f t="shared" si="58"/>
        <v>2 - Segundo dia</v>
      </c>
      <c r="J1423" s="34" t="str">
        <f>IF(LEN(A1423&amp;B1423)&lt;2,"Não Utilizou",IF((IFERROR(IFERROR(VLOOKUP(A1423,Agendamento!A:C,3,0),VLOOKUP(B1423,Agendamento!B:C,2,0)&amp;"B"),"Encaixe"))="Agendado","Agend_OK",IF((IFERROR(IFERROR(VLOOKUP(A1423,Agendamento!A:C,3,0),VLOOKUP(B1423,Agendamento!B:C,2,0)&amp;"B"),"Encaixe"))="AgendadoB","Agend_NOK",IF((IFERROR(IFERROR(VLOOKUP(A1423,Agendamento!A:C,3,0),VLOOKUP(B1423,Agendamento!B:C,2,0)&amp;"B"),"Encaixe"))="Encaixe","Encaixe","Não Utilizou"))))</f>
        <v>Não Utilizou</v>
      </c>
      <c r="K1423" s="34" t="str">
        <f>IFERROR(VLOOKUP(L1423,'Base Colaboradores'!C:F,4,0),"PRESTADOR DE SERVIÇOS")</f>
        <v>JORNALISMO</v>
      </c>
      <c r="L1423" s="27" t="s">
        <v>16714</v>
      </c>
      <c r="M1423" s="27" t="s">
        <v>5297</v>
      </c>
      <c r="N1423" s="27" t="s">
        <v>17781</v>
      </c>
    </row>
    <row r="1424" spans="1:14" x14ac:dyDescent="0.25">
      <c r="A1424" s="31"/>
      <c r="B1424" s="31"/>
      <c r="C1424" s="26" t="s">
        <v>510</v>
      </c>
      <c r="D1424" s="27">
        <v>92140</v>
      </c>
      <c r="E1424" s="28"/>
      <c r="F1424" s="28" t="s">
        <v>33</v>
      </c>
      <c r="G1424" s="32" t="s">
        <v>126</v>
      </c>
      <c r="H1424" s="33">
        <v>46070</v>
      </c>
      <c r="I1424" s="31" t="str">
        <f t="shared" si="58"/>
        <v>3 - Terceiro dia</v>
      </c>
      <c r="J1424" s="34" t="str">
        <f>IF(LEN(A1424&amp;B1424)&lt;2,"Não Utilizou",IF((IFERROR(IFERROR(VLOOKUP(A1424,Agendamento!A:C,3,0),VLOOKUP(B1424,Agendamento!B:C,2,0)&amp;"B"),"Encaixe"))="Agendado","Agend_OK",IF((IFERROR(IFERROR(VLOOKUP(A1424,Agendamento!A:C,3,0),VLOOKUP(B1424,Agendamento!B:C,2,0)&amp;"B"),"Encaixe"))="AgendadoB","Agend_NOK",IF((IFERROR(IFERROR(VLOOKUP(A1424,Agendamento!A:C,3,0),VLOOKUP(B1424,Agendamento!B:C,2,0)&amp;"B"),"Encaixe"))="Encaixe","Encaixe","Não Utilizou"))))</f>
        <v>Não Utilizou</v>
      </c>
      <c r="K1424" s="34" t="str">
        <f>IFERROR(VLOOKUP(L1424,'Base Colaboradores'!C:F,4,0),"PRESTADOR DE SERVIÇOS")</f>
        <v>JORNALISMO</v>
      </c>
      <c r="L1424" s="27" t="s">
        <v>16714</v>
      </c>
      <c r="M1424" s="27" t="s">
        <v>5297</v>
      </c>
      <c r="N1424" s="27" t="s">
        <v>17781</v>
      </c>
    </row>
    <row r="1425" spans="1:14" x14ac:dyDescent="0.25">
      <c r="A1425" s="31"/>
      <c r="B1425" s="31"/>
      <c r="C1425" s="26" t="s">
        <v>510</v>
      </c>
      <c r="D1425" s="27">
        <v>92140</v>
      </c>
      <c r="E1425" s="28"/>
      <c r="F1425" s="28" t="s">
        <v>159</v>
      </c>
      <c r="G1425" s="32" t="s">
        <v>193</v>
      </c>
      <c r="H1425" s="33">
        <v>46068</v>
      </c>
      <c r="I1425" s="31" t="str">
        <f t="shared" si="58"/>
        <v>1 - Primeiro dia</v>
      </c>
      <c r="J1425" s="34" t="str">
        <f>IF(LEN(A1425&amp;B1425)&lt;2,"Não Utilizou",IF((IFERROR(IFERROR(VLOOKUP(A1425,Agendamento!A:C,3,0),VLOOKUP(B1425,Agendamento!B:C,2,0)&amp;"B"),"Encaixe"))="Agendado","Agend_OK",IF((IFERROR(IFERROR(VLOOKUP(A1425,Agendamento!A:C,3,0),VLOOKUP(B1425,Agendamento!B:C,2,0)&amp;"B"),"Encaixe"))="AgendadoB","Agend_NOK",IF((IFERROR(IFERROR(VLOOKUP(A1425,Agendamento!A:C,3,0),VLOOKUP(B1425,Agendamento!B:C,2,0)&amp;"B"),"Encaixe"))="Encaixe","Encaixe","Não Utilizou"))))</f>
        <v>Não Utilizou</v>
      </c>
      <c r="K1425" s="34" t="str">
        <f>IFERROR(VLOOKUP(L1425,'Base Colaboradores'!C:F,4,0),"PRESTADOR DE SERVIÇOS")</f>
        <v>JORNALISMO</v>
      </c>
      <c r="L1425" s="27" t="s">
        <v>16714</v>
      </c>
      <c r="M1425" s="27" t="s">
        <v>5297</v>
      </c>
      <c r="N1425" s="27" t="s">
        <v>17781</v>
      </c>
    </row>
    <row r="1426" spans="1:14" x14ac:dyDescent="0.25">
      <c r="A1426" s="31"/>
      <c r="B1426" s="31"/>
      <c r="C1426" s="26" t="s">
        <v>510</v>
      </c>
      <c r="D1426" s="27">
        <v>92140</v>
      </c>
      <c r="E1426" s="28"/>
      <c r="F1426" s="28" t="s">
        <v>159</v>
      </c>
      <c r="G1426" s="32" t="s">
        <v>193</v>
      </c>
      <c r="H1426" s="33">
        <v>46069</v>
      </c>
      <c r="I1426" s="31" t="str">
        <f t="shared" si="58"/>
        <v>2 - Segundo dia</v>
      </c>
      <c r="J1426" s="34" t="str">
        <f>IF(LEN(A1426&amp;B1426)&lt;2,"Não Utilizou",IF((IFERROR(IFERROR(VLOOKUP(A1426,Agendamento!A:C,3,0),VLOOKUP(B1426,Agendamento!B:C,2,0)&amp;"B"),"Encaixe"))="Agendado","Agend_OK",IF((IFERROR(IFERROR(VLOOKUP(A1426,Agendamento!A:C,3,0),VLOOKUP(B1426,Agendamento!B:C,2,0)&amp;"B"),"Encaixe"))="AgendadoB","Agend_NOK",IF((IFERROR(IFERROR(VLOOKUP(A1426,Agendamento!A:C,3,0),VLOOKUP(B1426,Agendamento!B:C,2,0)&amp;"B"),"Encaixe"))="Encaixe","Encaixe","Não Utilizou"))))</f>
        <v>Não Utilizou</v>
      </c>
      <c r="K1426" s="34" t="str">
        <f>IFERROR(VLOOKUP(L1426,'Base Colaboradores'!C:F,4,0),"PRESTADOR DE SERVIÇOS")</f>
        <v>JORNALISMO</v>
      </c>
      <c r="L1426" s="27" t="s">
        <v>16714</v>
      </c>
      <c r="M1426" s="27" t="s">
        <v>5297</v>
      </c>
      <c r="N1426" s="27" t="s">
        <v>17781</v>
      </c>
    </row>
    <row r="1427" spans="1:14" x14ac:dyDescent="0.25">
      <c r="A1427" s="31"/>
      <c r="B1427" s="31"/>
      <c r="C1427" s="26" t="s">
        <v>510</v>
      </c>
      <c r="D1427" s="27">
        <v>92140</v>
      </c>
      <c r="E1427" s="28"/>
      <c r="F1427" s="28" t="s">
        <v>159</v>
      </c>
      <c r="G1427" s="32" t="s">
        <v>19282</v>
      </c>
      <c r="H1427" s="33">
        <v>46070</v>
      </c>
      <c r="I1427" s="31" t="str">
        <f t="shared" si="58"/>
        <v>3 - Terceiro dia</v>
      </c>
      <c r="J1427" s="34" t="str">
        <f>IF(LEN(A1427&amp;B1427)&lt;2,"Não Utilizou",IF((IFERROR(IFERROR(VLOOKUP(A1427,Agendamento!A:C,3,0),VLOOKUP(B1427,Agendamento!B:C,2,0)&amp;"B"),"Encaixe"))="Agendado","Agend_OK",IF((IFERROR(IFERROR(VLOOKUP(A1427,Agendamento!A:C,3,0),VLOOKUP(B1427,Agendamento!B:C,2,0)&amp;"B"),"Encaixe"))="AgendadoB","Agend_NOK",IF((IFERROR(IFERROR(VLOOKUP(A1427,Agendamento!A:C,3,0),VLOOKUP(B1427,Agendamento!B:C,2,0)&amp;"B"),"Encaixe"))="Encaixe","Encaixe","Não Utilizou"))))</f>
        <v>Não Utilizou</v>
      </c>
      <c r="K1427" s="34" t="str">
        <f>IFERROR(VLOOKUP(L1427,'Base Colaboradores'!C:F,4,0),"PRESTADOR DE SERVIÇOS")</f>
        <v>JORNALISMO</v>
      </c>
      <c r="L1427" s="27" t="s">
        <v>16714</v>
      </c>
      <c r="M1427" s="27" t="s">
        <v>5297</v>
      </c>
      <c r="N1427" s="27" t="s">
        <v>17781</v>
      </c>
    </row>
    <row r="1428" spans="1:14" x14ac:dyDescent="0.25">
      <c r="A1428" s="31"/>
      <c r="B1428" s="31"/>
      <c r="C1428" s="26" t="s">
        <v>190</v>
      </c>
      <c r="D1428" s="27">
        <v>12109</v>
      </c>
      <c r="E1428" s="28"/>
      <c r="F1428" s="28" t="s">
        <v>159</v>
      </c>
      <c r="G1428" s="32" t="s">
        <v>193</v>
      </c>
      <c r="H1428" s="33">
        <v>46074</v>
      </c>
      <c r="I1428" s="31" t="str">
        <f t="shared" si="58"/>
        <v>4 - Quarto dia</v>
      </c>
      <c r="J1428" s="34" t="str">
        <f>IF(LEN(A1428&amp;B1428)&lt;2,"Não Utilizou",IF((IFERROR(IFERROR(VLOOKUP(A1428,Agendamento!A:C,3,0),VLOOKUP(B1428,Agendamento!B:C,2,0)&amp;"B"),"Encaixe"))="Agendado","Agend_OK",IF((IFERROR(IFERROR(VLOOKUP(A1428,Agendamento!A:C,3,0),VLOOKUP(B1428,Agendamento!B:C,2,0)&amp;"B"),"Encaixe"))="AgendadoB","Agend_NOK",IF((IFERROR(IFERROR(VLOOKUP(A1428,Agendamento!A:C,3,0),VLOOKUP(B1428,Agendamento!B:C,2,0)&amp;"B"),"Encaixe"))="Encaixe","Encaixe","Não Utilizou"))))</f>
        <v>Não Utilizou</v>
      </c>
      <c r="K1428" s="34" t="str">
        <f>IFERROR(VLOOKUP(L1428,'Base Colaboradores'!C:F,4,0),"PRESTADOR DE SERVIÇOS")</f>
        <v>TECNOLOGIA</v>
      </c>
      <c r="L1428" s="27" t="s">
        <v>16155</v>
      </c>
      <c r="M1428" s="27" t="s">
        <v>6175</v>
      </c>
      <c r="N1428" s="27" t="s">
        <v>17716</v>
      </c>
    </row>
    <row r="1429" spans="1:14" x14ac:dyDescent="0.25">
      <c r="A1429" s="31"/>
      <c r="B1429" s="31"/>
      <c r="C1429" s="26" t="s">
        <v>496</v>
      </c>
      <c r="D1429" s="27">
        <v>92676</v>
      </c>
      <c r="E1429" s="28"/>
      <c r="F1429" s="28" t="s">
        <v>33</v>
      </c>
      <c r="G1429" s="32" t="s">
        <v>34</v>
      </c>
      <c r="H1429" s="33">
        <v>46068</v>
      </c>
      <c r="I1429" s="31" t="str">
        <f t="shared" si="58"/>
        <v>1 - Primeiro dia</v>
      </c>
      <c r="J1429" s="34" t="str">
        <f>IF(LEN(A1429&amp;B1429)&lt;2,"Não Utilizou",IF((IFERROR(IFERROR(VLOOKUP(A1429,Agendamento!A:C,3,0),VLOOKUP(B1429,Agendamento!B:C,2,0)&amp;"B"),"Encaixe"))="Agendado","Agend_OK",IF((IFERROR(IFERROR(VLOOKUP(A1429,Agendamento!A:C,3,0),VLOOKUP(B1429,Agendamento!B:C,2,0)&amp;"B"),"Encaixe"))="AgendadoB","Agend_NOK",IF((IFERROR(IFERROR(VLOOKUP(A1429,Agendamento!A:C,3,0),VLOOKUP(B1429,Agendamento!B:C,2,0)&amp;"B"),"Encaixe"))="Encaixe","Encaixe","Não Utilizou"))))</f>
        <v>Não Utilizou</v>
      </c>
      <c r="K1429" s="34" t="str">
        <f>IFERROR(VLOOKUP(L1429,'Base Colaboradores'!C:F,4,0),"PRESTADOR DE SERVIÇOS")</f>
        <v>TECNOLOGIA</v>
      </c>
      <c r="L1429" s="27" t="s">
        <v>16680</v>
      </c>
      <c r="M1429" s="27" t="s">
        <v>13875</v>
      </c>
      <c r="N1429" s="27" t="s">
        <v>17582</v>
      </c>
    </row>
    <row r="1430" spans="1:14" x14ac:dyDescent="0.25">
      <c r="A1430" s="31"/>
      <c r="B1430" s="31"/>
      <c r="C1430" s="26" t="s">
        <v>496</v>
      </c>
      <c r="D1430" s="27">
        <v>92676</v>
      </c>
      <c r="E1430" s="28"/>
      <c r="F1430" s="28" t="s">
        <v>33</v>
      </c>
      <c r="G1430" s="32" t="s">
        <v>34</v>
      </c>
      <c r="H1430" s="33">
        <v>46069</v>
      </c>
      <c r="I1430" s="31" t="str">
        <f t="shared" si="58"/>
        <v>2 - Segundo dia</v>
      </c>
      <c r="J1430" s="34" t="str">
        <f>IF(LEN(A1430&amp;B1430)&lt;2,"Não Utilizou",IF((IFERROR(IFERROR(VLOOKUP(A1430,Agendamento!A:C,3,0),VLOOKUP(B1430,Agendamento!B:C,2,0)&amp;"B"),"Encaixe"))="Agendado","Agend_OK",IF((IFERROR(IFERROR(VLOOKUP(A1430,Agendamento!A:C,3,0),VLOOKUP(B1430,Agendamento!B:C,2,0)&amp;"B"),"Encaixe"))="AgendadoB","Agend_NOK",IF((IFERROR(IFERROR(VLOOKUP(A1430,Agendamento!A:C,3,0),VLOOKUP(B1430,Agendamento!B:C,2,0)&amp;"B"),"Encaixe"))="Encaixe","Encaixe","Não Utilizou"))))</f>
        <v>Não Utilizou</v>
      </c>
      <c r="K1430" s="34" t="str">
        <f>IFERROR(VLOOKUP(L1430,'Base Colaboradores'!C:F,4,0),"PRESTADOR DE SERVIÇOS")</f>
        <v>TECNOLOGIA</v>
      </c>
      <c r="L1430" s="27" t="s">
        <v>16680</v>
      </c>
      <c r="M1430" s="27" t="s">
        <v>13875</v>
      </c>
      <c r="N1430" s="27" t="s">
        <v>17582</v>
      </c>
    </row>
    <row r="1431" spans="1:14" x14ac:dyDescent="0.25">
      <c r="A1431" s="31"/>
      <c r="B1431" s="31"/>
      <c r="C1431" s="26" t="s">
        <v>496</v>
      </c>
      <c r="D1431" s="27">
        <v>92676</v>
      </c>
      <c r="E1431" s="28"/>
      <c r="F1431" s="28" t="s">
        <v>33</v>
      </c>
      <c r="G1431" s="32" t="s">
        <v>34</v>
      </c>
      <c r="H1431" s="33">
        <v>46070</v>
      </c>
      <c r="I1431" s="31" t="str">
        <f t="shared" si="58"/>
        <v>3 - Terceiro dia</v>
      </c>
      <c r="J1431" s="34" t="str">
        <f>IF(LEN(A1431&amp;B1431)&lt;2,"Não Utilizou",IF((IFERROR(IFERROR(VLOOKUP(A1431,Agendamento!A:C,3,0),VLOOKUP(B1431,Agendamento!B:C,2,0)&amp;"B"),"Encaixe"))="Agendado","Agend_OK",IF((IFERROR(IFERROR(VLOOKUP(A1431,Agendamento!A:C,3,0),VLOOKUP(B1431,Agendamento!B:C,2,0)&amp;"B"),"Encaixe"))="AgendadoB","Agend_NOK",IF((IFERROR(IFERROR(VLOOKUP(A1431,Agendamento!A:C,3,0),VLOOKUP(B1431,Agendamento!B:C,2,0)&amp;"B"),"Encaixe"))="Encaixe","Encaixe","Não Utilizou"))))</f>
        <v>Não Utilizou</v>
      </c>
      <c r="K1431" s="34" t="str">
        <f>IFERROR(VLOOKUP(L1431,'Base Colaboradores'!C:F,4,0),"PRESTADOR DE SERVIÇOS")</f>
        <v>TECNOLOGIA</v>
      </c>
      <c r="L1431" s="27" t="s">
        <v>16680</v>
      </c>
      <c r="M1431" s="27" t="s">
        <v>13875</v>
      </c>
      <c r="N1431" s="27" t="s">
        <v>17582</v>
      </c>
    </row>
    <row r="1432" spans="1:14" x14ac:dyDescent="0.25">
      <c r="A1432" s="31"/>
      <c r="B1432" s="31"/>
      <c r="C1432" s="26" t="s">
        <v>496</v>
      </c>
      <c r="D1432" s="27">
        <v>92676</v>
      </c>
      <c r="E1432" s="28"/>
      <c r="F1432" s="28" t="s">
        <v>33</v>
      </c>
      <c r="G1432" s="32" t="s">
        <v>34</v>
      </c>
      <c r="H1432" s="33">
        <v>46074</v>
      </c>
      <c r="I1432" s="31" t="str">
        <f t="shared" si="58"/>
        <v>4 - Quarto dia</v>
      </c>
      <c r="J1432" s="34" t="str">
        <f>IF(LEN(A1432&amp;B1432)&lt;2,"Não Utilizou",IF((IFERROR(IFERROR(VLOOKUP(A1432,Agendamento!A:C,3,0),VLOOKUP(B1432,Agendamento!B:C,2,0)&amp;"B"),"Encaixe"))="Agendado","Agend_OK",IF((IFERROR(IFERROR(VLOOKUP(A1432,Agendamento!A:C,3,0),VLOOKUP(B1432,Agendamento!B:C,2,0)&amp;"B"),"Encaixe"))="AgendadoB","Agend_NOK",IF((IFERROR(IFERROR(VLOOKUP(A1432,Agendamento!A:C,3,0),VLOOKUP(B1432,Agendamento!B:C,2,0)&amp;"B"),"Encaixe"))="Encaixe","Encaixe","Não Utilizou"))))</f>
        <v>Não Utilizou</v>
      </c>
      <c r="K1432" s="34" t="str">
        <f>IFERROR(VLOOKUP(L1432,'Base Colaboradores'!C:F,4,0),"PRESTADOR DE SERVIÇOS")</f>
        <v>TECNOLOGIA</v>
      </c>
      <c r="L1432" s="27" t="s">
        <v>16680</v>
      </c>
      <c r="M1432" s="27" t="s">
        <v>13875</v>
      </c>
      <c r="N1432" s="27" t="s">
        <v>17582</v>
      </c>
    </row>
    <row r="1433" spans="1:14" x14ac:dyDescent="0.25">
      <c r="A1433" s="31"/>
      <c r="B1433" s="31"/>
      <c r="C1433" s="26" t="s">
        <v>496</v>
      </c>
      <c r="D1433" s="27">
        <v>92676</v>
      </c>
      <c r="E1433" s="28"/>
      <c r="F1433" s="28" t="s">
        <v>159</v>
      </c>
      <c r="G1433" s="32" t="s">
        <v>152</v>
      </c>
      <c r="H1433" s="33">
        <v>46068</v>
      </c>
      <c r="I1433" s="31" t="str">
        <f t="shared" si="58"/>
        <v>1 - Primeiro dia</v>
      </c>
      <c r="J1433" s="34" t="str">
        <f>IF(LEN(A1433&amp;B1433)&lt;2,"Não Utilizou",IF((IFERROR(IFERROR(VLOOKUP(A1433,Agendamento!A:C,3,0),VLOOKUP(B1433,Agendamento!B:C,2,0)&amp;"B"),"Encaixe"))="Agendado","Agend_OK",IF((IFERROR(IFERROR(VLOOKUP(A1433,Agendamento!A:C,3,0),VLOOKUP(B1433,Agendamento!B:C,2,0)&amp;"B"),"Encaixe"))="AgendadoB","Agend_NOK",IF((IFERROR(IFERROR(VLOOKUP(A1433,Agendamento!A:C,3,0),VLOOKUP(B1433,Agendamento!B:C,2,0)&amp;"B"),"Encaixe"))="Encaixe","Encaixe","Não Utilizou"))))</f>
        <v>Não Utilizou</v>
      </c>
      <c r="K1433" s="34" t="str">
        <f>IFERROR(VLOOKUP(L1433,'Base Colaboradores'!C:F,4,0),"PRESTADOR DE SERVIÇOS")</f>
        <v>TECNOLOGIA</v>
      </c>
      <c r="L1433" s="27" t="s">
        <v>16680</v>
      </c>
      <c r="M1433" s="27" t="s">
        <v>13875</v>
      </c>
      <c r="N1433" s="27" t="s">
        <v>17582</v>
      </c>
    </row>
    <row r="1434" spans="1:14" x14ac:dyDescent="0.25">
      <c r="A1434" s="31"/>
      <c r="B1434" s="31"/>
      <c r="C1434" s="26" t="s">
        <v>496</v>
      </c>
      <c r="D1434" s="27">
        <v>92676</v>
      </c>
      <c r="E1434" s="28"/>
      <c r="F1434" s="28" t="s">
        <v>159</v>
      </c>
      <c r="G1434" s="32" t="s">
        <v>188</v>
      </c>
      <c r="H1434" s="33">
        <v>46069</v>
      </c>
      <c r="I1434" s="31" t="str">
        <f t="shared" si="58"/>
        <v>2 - Segundo dia</v>
      </c>
      <c r="J1434" s="34" t="str">
        <f>IF(LEN(A1434&amp;B1434)&lt;2,"Não Utilizou",IF((IFERROR(IFERROR(VLOOKUP(A1434,Agendamento!A:C,3,0),VLOOKUP(B1434,Agendamento!B:C,2,0)&amp;"B"),"Encaixe"))="Agendado","Agend_OK",IF((IFERROR(IFERROR(VLOOKUP(A1434,Agendamento!A:C,3,0),VLOOKUP(B1434,Agendamento!B:C,2,0)&amp;"B"),"Encaixe"))="AgendadoB","Agend_NOK",IF((IFERROR(IFERROR(VLOOKUP(A1434,Agendamento!A:C,3,0),VLOOKUP(B1434,Agendamento!B:C,2,0)&amp;"B"),"Encaixe"))="Encaixe","Encaixe","Não Utilizou"))))</f>
        <v>Não Utilizou</v>
      </c>
      <c r="K1434" s="34" t="str">
        <f>IFERROR(VLOOKUP(L1434,'Base Colaboradores'!C:F,4,0),"PRESTADOR DE SERVIÇOS")</f>
        <v>TECNOLOGIA</v>
      </c>
      <c r="L1434" s="27" t="s">
        <v>16680</v>
      </c>
      <c r="M1434" s="27" t="s">
        <v>13875</v>
      </c>
      <c r="N1434" s="27" t="s">
        <v>17582</v>
      </c>
    </row>
    <row r="1435" spans="1:14" x14ac:dyDescent="0.25">
      <c r="A1435" s="31"/>
      <c r="B1435" s="31"/>
      <c r="C1435" s="26" t="s">
        <v>496</v>
      </c>
      <c r="D1435" s="27">
        <v>92676</v>
      </c>
      <c r="E1435" s="28"/>
      <c r="F1435" s="28" t="s">
        <v>159</v>
      </c>
      <c r="G1435" s="32" t="s">
        <v>152</v>
      </c>
      <c r="H1435" s="33">
        <v>46070</v>
      </c>
      <c r="I1435" s="31" t="str">
        <f t="shared" si="58"/>
        <v>3 - Terceiro dia</v>
      </c>
      <c r="J1435" s="34" t="str">
        <f>IF(LEN(A1435&amp;B1435)&lt;2,"Não Utilizou",IF((IFERROR(IFERROR(VLOOKUP(A1435,Agendamento!A:C,3,0),VLOOKUP(B1435,Agendamento!B:C,2,0)&amp;"B"),"Encaixe"))="Agendado","Agend_OK",IF((IFERROR(IFERROR(VLOOKUP(A1435,Agendamento!A:C,3,0),VLOOKUP(B1435,Agendamento!B:C,2,0)&amp;"B"),"Encaixe"))="AgendadoB","Agend_NOK",IF((IFERROR(IFERROR(VLOOKUP(A1435,Agendamento!A:C,3,0),VLOOKUP(B1435,Agendamento!B:C,2,0)&amp;"B"),"Encaixe"))="Encaixe","Encaixe","Não Utilizou"))))</f>
        <v>Não Utilizou</v>
      </c>
      <c r="K1435" s="34" t="str">
        <f>IFERROR(VLOOKUP(L1435,'Base Colaboradores'!C:F,4,0),"PRESTADOR DE SERVIÇOS")</f>
        <v>TECNOLOGIA</v>
      </c>
      <c r="L1435" s="27" t="s">
        <v>16680</v>
      </c>
      <c r="M1435" s="27" t="s">
        <v>13875</v>
      </c>
      <c r="N1435" s="27" t="s">
        <v>17582</v>
      </c>
    </row>
    <row r="1436" spans="1:14" x14ac:dyDescent="0.25">
      <c r="A1436" s="31"/>
      <c r="B1436" s="31"/>
      <c r="C1436" s="26" t="s">
        <v>496</v>
      </c>
      <c r="D1436" s="27">
        <v>92676</v>
      </c>
      <c r="E1436" s="28"/>
      <c r="F1436" s="28" t="s">
        <v>159</v>
      </c>
      <c r="G1436" s="32" t="s">
        <v>188</v>
      </c>
      <c r="H1436" s="33">
        <v>46074</v>
      </c>
      <c r="I1436" s="31" t="str">
        <f t="shared" si="58"/>
        <v>4 - Quarto dia</v>
      </c>
      <c r="J1436" s="34" t="str">
        <f>IF(LEN(A1436&amp;B1436)&lt;2,"Não Utilizou",IF((IFERROR(IFERROR(VLOOKUP(A1436,Agendamento!A:C,3,0),VLOOKUP(B1436,Agendamento!B:C,2,0)&amp;"B"),"Encaixe"))="Agendado","Agend_OK",IF((IFERROR(IFERROR(VLOOKUP(A1436,Agendamento!A:C,3,0),VLOOKUP(B1436,Agendamento!B:C,2,0)&amp;"B"),"Encaixe"))="AgendadoB","Agend_NOK",IF((IFERROR(IFERROR(VLOOKUP(A1436,Agendamento!A:C,3,0),VLOOKUP(B1436,Agendamento!B:C,2,0)&amp;"B"),"Encaixe"))="Encaixe","Encaixe","Não Utilizou"))))</f>
        <v>Não Utilizou</v>
      </c>
      <c r="K1436" s="34" t="str">
        <f>IFERROR(VLOOKUP(L1436,'Base Colaboradores'!C:F,4,0),"PRESTADOR DE SERVIÇOS")</f>
        <v>TECNOLOGIA</v>
      </c>
      <c r="L1436" s="27" t="s">
        <v>16680</v>
      </c>
      <c r="M1436" s="27" t="s">
        <v>13875</v>
      </c>
      <c r="N1436" s="27" t="s">
        <v>17582</v>
      </c>
    </row>
    <row r="1437" spans="1:14" x14ac:dyDescent="0.25">
      <c r="A1437" s="31"/>
      <c r="B1437" s="31"/>
      <c r="C1437" s="26" t="s">
        <v>464</v>
      </c>
      <c r="D1437" s="27">
        <v>79897</v>
      </c>
      <c r="E1437" s="28"/>
      <c r="F1437" s="28" t="s">
        <v>33</v>
      </c>
      <c r="G1437" s="32" t="s">
        <v>114</v>
      </c>
      <c r="H1437" s="33">
        <v>46069</v>
      </c>
      <c r="I1437" s="31" t="str">
        <f t="shared" si="58"/>
        <v>2 - Segundo dia</v>
      </c>
      <c r="J1437" s="34" t="str">
        <f>IF(LEN(A1437&amp;B1437)&lt;2,"Não Utilizou",IF((IFERROR(IFERROR(VLOOKUP(A1437,Agendamento!A:C,3,0),VLOOKUP(B1437,Agendamento!B:C,2,0)&amp;"B"),"Encaixe"))="Agendado","Agend_OK",IF((IFERROR(IFERROR(VLOOKUP(A1437,Agendamento!A:C,3,0),VLOOKUP(B1437,Agendamento!B:C,2,0)&amp;"B"),"Encaixe"))="AgendadoB","Agend_NOK",IF((IFERROR(IFERROR(VLOOKUP(A1437,Agendamento!A:C,3,0),VLOOKUP(B1437,Agendamento!B:C,2,0)&amp;"B"),"Encaixe"))="Encaixe","Encaixe","Não Utilizou"))))</f>
        <v>Não Utilizou</v>
      </c>
      <c r="K1437" s="34" t="str">
        <f>IFERROR(VLOOKUP(L1437,'Base Colaboradores'!C:F,4,0),"PRESTADOR DE SERVIÇOS")</f>
        <v>JORNALISMO</v>
      </c>
      <c r="L1437" s="27" t="s">
        <v>17293</v>
      </c>
      <c r="M1437" s="27" t="s">
        <v>12758</v>
      </c>
      <c r="N1437" s="27" t="s">
        <v>17542</v>
      </c>
    </row>
    <row r="1438" spans="1:14" x14ac:dyDescent="0.25">
      <c r="A1438" s="31"/>
      <c r="B1438" s="31"/>
      <c r="C1438" s="26" t="s">
        <v>464</v>
      </c>
      <c r="D1438" s="27">
        <v>79897</v>
      </c>
      <c r="E1438" s="28"/>
      <c r="F1438" s="28" t="s">
        <v>33</v>
      </c>
      <c r="G1438" s="32" t="s">
        <v>114</v>
      </c>
      <c r="H1438" s="33">
        <v>46070</v>
      </c>
      <c r="I1438" s="31" t="str">
        <f t="shared" si="58"/>
        <v>3 - Terceiro dia</v>
      </c>
      <c r="J1438" s="34" t="str">
        <f>IF(LEN(A1438&amp;B1438)&lt;2,"Não Utilizou",IF((IFERROR(IFERROR(VLOOKUP(A1438,Agendamento!A:C,3,0),VLOOKUP(B1438,Agendamento!B:C,2,0)&amp;"B"),"Encaixe"))="Agendado","Agend_OK",IF((IFERROR(IFERROR(VLOOKUP(A1438,Agendamento!A:C,3,0),VLOOKUP(B1438,Agendamento!B:C,2,0)&amp;"B"),"Encaixe"))="AgendadoB","Agend_NOK",IF((IFERROR(IFERROR(VLOOKUP(A1438,Agendamento!A:C,3,0),VLOOKUP(B1438,Agendamento!B:C,2,0)&amp;"B"),"Encaixe"))="Encaixe","Encaixe","Não Utilizou"))))</f>
        <v>Não Utilizou</v>
      </c>
      <c r="K1438" s="34" t="str">
        <f>IFERROR(VLOOKUP(L1438,'Base Colaboradores'!C:F,4,0),"PRESTADOR DE SERVIÇOS")</f>
        <v>JORNALISMO</v>
      </c>
      <c r="L1438" s="27" t="s">
        <v>17293</v>
      </c>
      <c r="M1438" s="27" t="s">
        <v>12758</v>
      </c>
      <c r="N1438" s="27" t="s">
        <v>17542</v>
      </c>
    </row>
    <row r="1439" spans="1:14" x14ac:dyDescent="0.25">
      <c r="A1439" s="31"/>
      <c r="B1439" s="31"/>
      <c r="C1439" s="26" t="s">
        <v>464</v>
      </c>
      <c r="D1439" s="27">
        <v>79897</v>
      </c>
      <c r="E1439" s="28"/>
      <c r="F1439" s="28" t="s">
        <v>33</v>
      </c>
      <c r="G1439" s="32" t="s">
        <v>114</v>
      </c>
      <c r="H1439" s="33">
        <v>46074</v>
      </c>
      <c r="I1439" s="31" t="str">
        <f t="shared" si="58"/>
        <v>4 - Quarto dia</v>
      </c>
      <c r="J1439" s="34" t="str">
        <f>IF(LEN(A1439&amp;B1439)&lt;2,"Não Utilizou",IF((IFERROR(IFERROR(VLOOKUP(A1439,Agendamento!A:C,3,0),VLOOKUP(B1439,Agendamento!B:C,2,0)&amp;"B"),"Encaixe"))="Agendado","Agend_OK",IF((IFERROR(IFERROR(VLOOKUP(A1439,Agendamento!A:C,3,0),VLOOKUP(B1439,Agendamento!B:C,2,0)&amp;"B"),"Encaixe"))="AgendadoB","Agend_NOK",IF((IFERROR(IFERROR(VLOOKUP(A1439,Agendamento!A:C,3,0),VLOOKUP(B1439,Agendamento!B:C,2,0)&amp;"B"),"Encaixe"))="Encaixe","Encaixe","Não Utilizou"))))</f>
        <v>Não Utilizou</v>
      </c>
      <c r="K1439" s="34" t="str">
        <f>IFERROR(VLOOKUP(L1439,'Base Colaboradores'!C:F,4,0),"PRESTADOR DE SERVIÇOS")</f>
        <v>JORNALISMO</v>
      </c>
      <c r="L1439" s="27" t="s">
        <v>17293</v>
      </c>
      <c r="M1439" s="27" t="s">
        <v>12758</v>
      </c>
      <c r="N1439" s="27" t="s">
        <v>17542</v>
      </c>
    </row>
    <row r="1440" spans="1:14" x14ac:dyDescent="0.25">
      <c r="A1440" s="31"/>
      <c r="B1440" s="31"/>
      <c r="C1440" s="26" t="s">
        <v>464</v>
      </c>
      <c r="D1440" s="27">
        <v>79897</v>
      </c>
      <c r="E1440" s="28"/>
      <c r="F1440" s="28" t="s">
        <v>159</v>
      </c>
      <c r="G1440" s="32" t="s">
        <v>166</v>
      </c>
      <c r="H1440" s="33">
        <v>46069</v>
      </c>
      <c r="I1440" s="31" t="str">
        <f t="shared" si="58"/>
        <v>2 - Segundo dia</v>
      </c>
      <c r="J1440" s="34" t="str">
        <f>IF(LEN(A1440&amp;B1440)&lt;2,"Não Utilizou",IF((IFERROR(IFERROR(VLOOKUP(A1440,Agendamento!A:C,3,0),VLOOKUP(B1440,Agendamento!B:C,2,0)&amp;"B"),"Encaixe"))="Agendado","Agend_OK",IF((IFERROR(IFERROR(VLOOKUP(A1440,Agendamento!A:C,3,0),VLOOKUP(B1440,Agendamento!B:C,2,0)&amp;"B"),"Encaixe"))="AgendadoB","Agend_NOK",IF((IFERROR(IFERROR(VLOOKUP(A1440,Agendamento!A:C,3,0),VLOOKUP(B1440,Agendamento!B:C,2,0)&amp;"B"),"Encaixe"))="Encaixe","Encaixe","Não Utilizou"))))</f>
        <v>Não Utilizou</v>
      </c>
      <c r="K1440" s="34" t="str">
        <f>IFERROR(VLOOKUP(L1440,'Base Colaboradores'!C:F,4,0),"PRESTADOR DE SERVIÇOS")</f>
        <v>JORNALISMO</v>
      </c>
      <c r="L1440" s="27" t="s">
        <v>17293</v>
      </c>
      <c r="M1440" s="27" t="s">
        <v>12758</v>
      </c>
      <c r="N1440" s="27" t="s">
        <v>17542</v>
      </c>
    </row>
    <row r="1441" spans="1:14" x14ac:dyDescent="0.25">
      <c r="A1441" s="31"/>
      <c r="B1441" s="31"/>
      <c r="C1441" s="26" t="s">
        <v>464</v>
      </c>
      <c r="D1441" s="27">
        <v>79897</v>
      </c>
      <c r="E1441" s="28"/>
      <c r="F1441" s="28" t="s">
        <v>159</v>
      </c>
      <c r="G1441" s="32" t="s">
        <v>166</v>
      </c>
      <c r="H1441" s="33">
        <v>46070</v>
      </c>
      <c r="I1441" s="31" t="str">
        <f t="shared" si="58"/>
        <v>3 - Terceiro dia</v>
      </c>
      <c r="J1441" s="34" t="str">
        <f>IF(LEN(A1441&amp;B1441)&lt;2,"Não Utilizou",IF((IFERROR(IFERROR(VLOOKUP(A1441,Agendamento!A:C,3,0),VLOOKUP(B1441,Agendamento!B:C,2,0)&amp;"B"),"Encaixe"))="Agendado","Agend_OK",IF((IFERROR(IFERROR(VLOOKUP(A1441,Agendamento!A:C,3,0),VLOOKUP(B1441,Agendamento!B:C,2,0)&amp;"B"),"Encaixe"))="AgendadoB","Agend_NOK",IF((IFERROR(IFERROR(VLOOKUP(A1441,Agendamento!A:C,3,0),VLOOKUP(B1441,Agendamento!B:C,2,0)&amp;"B"),"Encaixe"))="Encaixe","Encaixe","Não Utilizou"))))</f>
        <v>Não Utilizou</v>
      </c>
      <c r="K1441" s="34" t="str">
        <f>IFERROR(VLOOKUP(L1441,'Base Colaboradores'!C:F,4,0),"PRESTADOR DE SERVIÇOS")</f>
        <v>JORNALISMO</v>
      </c>
      <c r="L1441" s="27" t="s">
        <v>17293</v>
      </c>
      <c r="M1441" s="27" t="s">
        <v>12758</v>
      </c>
      <c r="N1441" s="27" t="s">
        <v>17542</v>
      </c>
    </row>
    <row r="1442" spans="1:14" x14ac:dyDescent="0.25">
      <c r="A1442" s="31"/>
      <c r="B1442" s="31"/>
      <c r="C1442" s="26" t="s">
        <v>464</v>
      </c>
      <c r="D1442" s="27">
        <v>79897</v>
      </c>
      <c r="E1442" s="28"/>
      <c r="F1442" s="28" t="s">
        <v>159</v>
      </c>
      <c r="G1442" s="32" t="s">
        <v>166</v>
      </c>
      <c r="H1442" s="33">
        <v>46074</v>
      </c>
      <c r="I1442" s="31" t="str">
        <f t="shared" si="58"/>
        <v>4 - Quarto dia</v>
      </c>
      <c r="J1442" s="34" t="str">
        <f>IF(LEN(A1442&amp;B1442)&lt;2,"Não Utilizou",IF((IFERROR(IFERROR(VLOOKUP(A1442,Agendamento!A:C,3,0),VLOOKUP(B1442,Agendamento!B:C,2,0)&amp;"B"),"Encaixe"))="Agendado","Agend_OK",IF((IFERROR(IFERROR(VLOOKUP(A1442,Agendamento!A:C,3,0),VLOOKUP(B1442,Agendamento!B:C,2,0)&amp;"B"),"Encaixe"))="AgendadoB","Agend_NOK",IF((IFERROR(IFERROR(VLOOKUP(A1442,Agendamento!A:C,3,0),VLOOKUP(B1442,Agendamento!B:C,2,0)&amp;"B"),"Encaixe"))="Encaixe","Encaixe","Não Utilizou"))))</f>
        <v>Não Utilizou</v>
      </c>
      <c r="K1442" s="34" t="str">
        <f>IFERROR(VLOOKUP(L1442,'Base Colaboradores'!C:F,4,0),"PRESTADOR DE SERVIÇOS")</f>
        <v>JORNALISMO</v>
      </c>
      <c r="L1442" s="27" t="s">
        <v>17293</v>
      </c>
      <c r="M1442" s="27" t="s">
        <v>12758</v>
      </c>
      <c r="N1442" s="27" t="s">
        <v>17542</v>
      </c>
    </row>
    <row r="1443" spans="1:14" x14ac:dyDescent="0.25">
      <c r="A1443" s="31"/>
      <c r="B1443" s="31"/>
      <c r="C1443" s="26" t="s">
        <v>451</v>
      </c>
      <c r="D1443" s="27">
        <v>92932</v>
      </c>
      <c r="E1443" s="27"/>
      <c r="F1443" s="27" t="s">
        <v>6</v>
      </c>
      <c r="G1443" s="32" t="s">
        <v>34</v>
      </c>
      <c r="H1443" s="33">
        <v>46074</v>
      </c>
      <c r="I1443" s="31" t="str">
        <f t="shared" si="58"/>
        <v>4 - Quarto dia</v>
      </c>
      <c r="J1443" s="34" t="str">
        <f>IF(LEN(A1443&amp;B1443)&lt;2,"Não Utilizou",IF((IFERROR(IFERROR(VLOOKUP(A1443,Agendamento!A:C,3,0),VLOOKUP(B1443,Agendamento!B:C,2,0)&amp;"B"),"Encaixe"))="Agendado","Agend_OK",IF((IFERROR(IFERROR(VLOOKUP(A1443,Agendamento!A:C,3,0),VLOOKUP(B1443,Agendamento!B:C,2,0)&amp;"B"),"Encaixe"))="AgendadoB","Agend_NOK",IF((IFERROR(IFERROR(VLOOKUP(A1443,Agendamento!A:C,3,0),VLOOKUP(B1443,Agendamento!B:C,2,0)&amp;"B"),"Encaixe"))="Encaixe","Encaixe","Não Utilizou"))))</f>
        <v>Não Utilizou</v>
      </c>
      <c r="K1443" s="34" t="str">
        <f>IFERROR(VLOOKUP(L1443,'Base Colaboradores'!C:F,4,0),"PRESTADOR DE SERVIÇOS")</f>
        <v>PRODUTOS DIGITAIS</v>
      </c>
      <c r="L1443" s="27" t="s">
        <v>17139</v>
      </c>
      <c r="M1443" s="27" t="s">
        <v>4783</v>
      </c>
      <c r="N1443" s="27" t="s">
        <v>18211</v>
      </c>
    </row>
    <row r="1444" spans="1:14" x14ac:dyDescent="0.25">
      <c r="A1444" s="31"/>
      <c r="B1444" s="31"/>
      <c r="C1444" s="26" t="s">
        <v>459</v>
      </c>
      <c r="D1444" s="27">
        <v>47294</v>
      </c>
      <c r="E1444" s="28"/>
      <c r="F1444" s="28" t="s">
        <v>6</v>
      </c>
      <c r="G1444" s="32" t="s">
        <v>34</v>
      </c>
      <c r="H1444" s="33">
        <v>46068</v>
      </c>
      <c r="I1444" s="31" t="str">
        <f t="shared" si="58"/>
        <v>1 - Primeiro dia</v>
      </c>
      <c r="J1444" s="34" t="str">
        <f>IF(LEN(A1444&amp;B1444)&lt;2,"Não Utilizou",IF((IFERROR(IFERROR(VLOOKUP(A1444,Agendamento!A:C,3,0),VLOOKUP(B1444,Agendamento!B:C,2,0)&amp;"B"),"Encaixe"))="Agendado","Agend_OK",IF((IFERROR(IFERROR(VLOOKUP(A1444,Agendamento!A:C,3,0),VLOOKUP(B1444,Agendamento!B:C,2,0)&amp;"B"),"Encaixe"))="AgendadoB","Agend_NOK",IF((IFERROR(IFERROR(VLOOKUP(A1444,Agendamento!A:C,3,0),VLOOKUP(B1444,Agendamento!B:C,2,0)&amp;"B"),"Encaixe"))="Encaixe","Encaixe","Não Utilizou"))))</f>
        <v>Não Utilizou</v>
      </c>
      <c r="K1444" s="34" t="str">
        <f>IFERROR(VLOOKUP(L1444,'Base Colaboradores'!C:F,4,0),"PRESTADOR DE SERVIÇOS")</f>
        <v>TECNOLOGIA</v>
      </c>
      <c r="L1444" s="27" t="s">
        <v>16260</v>
      </c>
      <c r="M1444" s="27" t="s">
        <v>5234</v>
      </c>
      <c r="N1444" s="27" t="s">
        <v>17585</v>
      </c>
    </row>
    <row r="1445" spans="1:14" x14ac:dyDescent="0.25">
      <c r="A1445" s="31"/>
      <c r="B1445" s="31"/>
      <c r="C1445" s="26" t="s">
        <v>459</v>
      </c>
      <c r="D1445" s="27">
        <v>47294</v>
      </c>
      <c r="E1445" s="28"/>
      <c r="F1445" s="28" t="s">
        <v>6</v>
      </c>
      <c r="G1445" s="32" t="s">
        <v>34</v>
      </c>
      <c r="H1445" s="33">
        <v>46069</v>
      </c>
      <c r="I1445" s="31" t="str">
        <f t="shared" si="58"/>
        <v>2 - Segundo dia</v>
      </c>
      <c r="J1445" s="34" t="str">
        <f>IF(LEN(A1445&amp;B1445)&lt;2,"Não Utilizou",IF((IFERROR(IFERROR(VLOOKUP(A1445,Agendamento!A:C,3,0),VLOOKUP(B1445,Agendamento!B:C,2,0)&amp;"B"),"Encaixe"))="Agendado","Agend_OK",IF((IFERROR(IFERROR(VLOOKUP(A1445,Agendamento!A:C,3,0),VLOOKUP(B1445,Agendamento!B:C,2,0)&amp;"B"),"Encaixe"))="AgendadoB","Agend_NOK",IF((IFERROR(IFERROR(VLOOKUP(A1445,Agendamento!A:C,3,0),VLOOKUP(B1445,Agendamento!B:C,2,0)&amp;"B"),"Encaixe"))="Encaixe","Encaixe","Não Utilizou"))))</f>
        <v>Não Utilizou</v>
      </c>
      <c r="K1445" s="34" t="str">
        <f>IFERROR(VLOOKUP(L1445,'Base Colaboradores'!C:F,4,0),"PRESTADOR DE SERVIÇOS")</f>
        <v>TECNOLOGIA</v>
      </c>
      <c r="L1445" s="27" t="s">
        <v>16260</v>
      </c>
      <c r="M1445" s="27" t="s">
        <v>5234</v>
      </c>
      <c r="N1445" s="27" t="s">
        <v>17585</v>
      </c>
    </row>
    <row r="1446" spans="1:14" x14ac:dyDescent="0.25">
      <c r="A1446" s="31"/>
      <c r="B1446" s="31"/>
      <c r="C1446" s="26" t="s">
        <v>459</v>
      </c>
      <c r="D1446" s="27">
        <v>47294</v>
      </c>
      <c r="E1446" s="28"/>
      <c r="F1446" s="28" t="s">
        <v>6</v>
      </c>
      <c r="G1446" s="32" t="s">
        <v>34</v>
      </c>
      <c r="H1446" s="33">
        <v>46070</v>
      </c>
      <c r="I1446" s="31" t="str">
        <f t="shared" si="58"/>
        <v>3 - Terceiro dia</v>
      </c>
      <c r="J1446" s="34" t="str">
        <f>IF(LEN(A1446&amp;B1446)&lt;2,"Não Utilizou",IF((IFERROR(IFERROR(VLOOKUP(A1446,Agendamento!A:C,3,0),VLOOKUP(B1446,Agendamento!B:C,2,0)&amp;"B"),"Encaixe"))="Agendado","Agend_OK",IF((IFERROR(IFERROR(VLOOKUP(A1446,Agendamento!A:C,3,0),VLOOKUP(B1446,Agendamento!B:C,2,0)&amp;"B"),"Encaixe"))="AgendadoB","Agend_NOK",IF((IFERROR(IFERROR(VLOOKUP(A1446,Agendamento!A:C,3,0),VLOOKUP(B1446,Agendamento!B:C,2,0)&amp;"B"),"Encaixe"))="Encaixe","Encaixe","Não Utilizou"))))</f>
        <v>Não Utilizou</v>
      </c>
      <c r="K1446" s="34" t="str">
        <f>IFERROR(VLOOKUP(L1446,'Base Colaboradores'!C:F,4,0),"PRESTADOR DE SERVIÇOS")</f>
        <v>TECNOLOGIA</v>
      </c>
      <c r="L1446" s="27" t="s">
        <v>16260</v>
      </c>
      <c r="M1446" s="27" t="s">
        <v>5234</v>
      </c>
      <c r="N1446" s="27" t="s">
        <v>17585</v>
      </c>
    </row>
    <row r="1447" spans="1:14" x14ac:dyDescent="0.25">
      <c r="A1447" s="31"/>
      <c r="B1447" s="31"/>
      <c r="C1447" s="26" t="s">
        <v>459</v>
      </c>
      <c r="D1447" s="27">
        <v>47294</v>
      </c>
      <c r="E1447" s="28"/>
      <c r="F1447" s="28" t="s">
        <v>6</v>
      </c>
      <c r="G1447" s="32" t="s">
        <v>34</v>
      </c>
      <c r="H1447" s="33">
        <v>46074</v>
      </c>
      <c r="I1447" s="31" t="str">
        <f t="shared" si="58"/>
        <v>4 - Quarto dia</v>
      </c>
      <c r="J1447" s="34" t="str">
        <f>IF(LEN(A1447&amp;B1447)&lt;2,"Não Utilizou",IF((IFERROR(IFERROR(VLOOKUP(A1447,Agendamento!A:C,3,0),VLOOKUP(B1447,Agendamento!B:C,2,0)&amp;"B"),"Encaixe"))="Agendado","Agend_OK",IF((IFERROR(IFERROR(VLOOKUP(A1447,Agendamento!A:C,3,0),VLOOKUP(B1447,Agendamento!B:C,2,0)&amp;"B"),"Encaixe"))="AgendadoB","Agend_NOK",IF((IFERROR(IFERROR(VLOOKUP(A1447,Agendamento!A:C,3,0),VLOOKUP(B1447,Agendamento!B:C,2,0)&amp;"B"),"Encaixe"))="Encaixe","Encaixe","Não Utilizou"))))</f>
        <v>Não Utilizou</v>
      </c>
      <c r="K1447" s="34" t="str">
        <f>IFERROR(VLOOKUP(L1447,'Base Colaboradores'!C:F,4,0),"PRESTADOR DE SERVIÇOS")</f>
        <v>TECNOLOGIA</v>
      </c>
      <c r="L1447" s="27" t="s">
        <v>16260</v>
      </c>
      <c r="M1447" s="27" t="s">
        <v>5234</v>
      </c>
      <c r="N1447" s="27" t="s">
        <v>17585</v>
      </c>
    </row>
    <row r="1448" spans="1:14" x14ac:dyDescent="0.25">
      <c r="A1448" s="31"/>
      <c r="B1448" s="31"/>
      <c r="C1448" s="26" t="s">
        <v>459</v>
      </c>
      <c r="D1448" s="27">
        <v>47294</v>
      </c>
      <c r="E1448" s="28"/>
      <c r="F1448" s="28" t="s">
        <v>151</v>
      </c>
      <c r="G1448" s="32" t="s">
        <v>178</v>
      </c>
      <c r="H1448" s="33">
        <v>46068</v>
      </c>
      <c r="I1448" s="31" t="str">
        <f t="shared" si="58"/>
        <v>1 - Primeiro dia</v>
      </c>
      <c r="J1448" s="34" t="str">
        <f>IF(LEN(A1448&amp;B1448)&lt;2,"Não Utilizou",IF((IFERROR(IFERROR(VLOOKUP(A1448,Agendamento!A:C,3,0),VLOOKUP(B1448,Agendamento!B:C,2,0)&amp;"B"),"Encaixe"))="Agendado","Agend_OK",IF((IFERROR(IFERROR(VLOOKUP(A1448,Agendamento!A:C,3,0),VLOOKUP(B1448,Agendamento!B:C,2,0)&amp;"B"),"Encaixe"))="AgendadoB","Agend_NOK",IF((IFERROR(IFERROR(VLOOKUP(A1448,Agendamento!A:C,3,0),VLOOKUP(B1448,Agendamento!B:C,2,0)&amp;"B"),"Encaixe"))="Encaixe","Encaixe","Não Utilizou"))))</f>
        <v>Não Utilizou</v>
      </c>
      <c r="K1448" s="34" t="str">
        <f>IFERROR(VLOOKUP(L1448,'Base Colaboradores'!C:F,4,0),"PRESTADOR DE SERVIÇOS")</f>
        <v>TECNOLOGIA</v>
      </c>
      <c r="L1448" s="27" t="s">
        <v>16260</v>
      </c>
      <c r="M1448" s="27" t="s">
        <v>5234</v>
      </c>
      <c r="N1448" s="27" t="s">
        <v>17585</v>
      </c>
    </row>
    <row r="1449" spans="1:14" x14ac:dyDescent="0.25">
      <c r="A1449" s="31"/>
      <c r="B1449" s="31"/>
      <c r="C1449" s="26" t="s">
        <v>459</v>
      </c>
      <c r="D1449" s="27">
        <v>47294</v>
      </c>
      <c r="E1449" s="28"/>
      <c r="F1449" s="28" t="s">
        <v>151</v>
      </c>
      <c r="G1449" s="32" t="s">
        <v>178</v>
      </c>
      <c r="H1449" s="33">
        <v>46069</v>
      </c>
      <c r="I1449" s="31" t="str">
        <f t="shared" si="58"/>
        <v>2 - Segundo dia</v>
      </c>
      <c r="J1449" s="34" t="str">
        <f>IF(LEN(A1449&amp;B1449)&lt;2,"Não Utilizou",IF((IFERROR(IFERROR(VLOOKUP(A1449,Agendamento!A:C,3,0),VLOOKUP(B1449,Agendamento!B:C,2,0)&amp;"B"),"Encaixe"))="Agendado","Agend_OK",IF((IFERROR(IFERROR(VLOOKUP(A1449,Agendamento!A:C,3,0),VLOOKUP(B1449,Agendamento!B:C,2,0)&amp;"B"),"Encaixe"))="AgendadoB","Agend_NOK",IF((IFERROR(IFERROR(VLOOKUP(A1449,Agendamento!A:C,3,0),VLOOKUP(B1449,Agendamento!B:C,2,0)&amp;"B"),"Encaixe"))="Encaixe","Encaixe","Não Utilizou"))))</f>
        <v>Não Utilizou</v>
      </c>
      <c r="K1449" s="34" t="str">
        <f>IFERROR(VLOOKUP(L1449,'Base Colaboradores'!C:F,4,0),"PRESTADOR DE SERVIÇOS")</f>
        <v>TECNOLOGIA</v>
      </c>
      <c r="L1449" s="27" t="s">
        <v>16260</v>
      </c>
      <c r="M1449" s="27" t="s">
        <v>5234</v>
      </c>
      <c r="N1449" s="27" t="s">
        <v>17585</v>
      </c>
    </row>
    <row r="1450" spans="1:14" x14ac:dyDescent="0.25">
      <c r="A1450" s="31"/>
      <c r="B1450" s="31"/>
      <c r="C1450" s="26" t="s">
        <v>459</v>
      </c>
      <c r="D1450" s="27">
        <v>47294</v>
      </c>
      <c r="E1450" s="28"/>
      <c r="F1450" s="28" t="s">
        <v>151</v>
      </c>
      <c r="G1450" s="32" t="s">
        <v>178</v>
      </c>
      <c r="H1450" s="33">
        <v>46070</v>
      </c>
      <c r="I1450" s="31" t="str">
        <f t="shared" si="58"/>
        <v>3 - Terceiro dia</v>
      </c>
      <c r="J1450" s="34" t="str">
        <f>IF(LEN(A1450&amp;B1450)&lt;2,"Não Utilizou",IF((IFERROR(IFERROR(VLOOKUP(A1450,Agendamento!A:C,3,0),VLOOKUP(B1450,Agendamento!B:C,2,0)&amp;"B"),"Encaixe"))="Agendado","Agend_OK",IF((IFERROR(IFERROR(VLOOKUP(A1450,Agendamento!A:C,3,0),VLOOKUP(B1450,Agendamento!B:C,2,0)&amp;"B"),"Encaixe"))="AgendadoB","Agend_NOK",IF((IFERROR(IFERROR(VLOOKUP(A1450,Agendamento!A:C,3,0),VLOOKUP(B1450,Agendamento!B:C,2,0)&amp;"B"),"Encaixe"))="Encaixe","Encaixe","Não Utilizou"))))</f>
        <v>Não Utilizou</v>
      </c>
      <c r="K1450" s="34" t="str">
        <f>IFERROR(VLOOKUP(L1450,'Base Colaboradores'!C:F,4,0),"PRESTADOR DE SERVIÇOS")</f>
        <v>TECNOLOGIA</v>
      </c>
      <c r="L1450" s="27" t="s">
        <v>16260</v>
      </c>
      <c r="M1450" s="27" t="s">
        <v>5234</v>
      </c>
      <c r="N1450" s="27" t="s">
        <v>17585</v>
      </c>
    </row>
    <row r="1451" spans="1:14" x14ac:dyDescent="0.25">
      <c r="A1451" s="31"/>
      <c r="B1451" s="31"/>
      <c r="C1451" s="26" t="s">
        <v>459</v>
      </c>
      <c r="D1451" s="27">
        <v>47294</v>
      </c>
      <c r="E1451" s="28"/>
      <c r="F1451" s="28" t="s">
        <v>151</v>
      </c>
      <c r="G1451" s="32" t="s">
        <v>178</v>
      </c>
      <c r="H1451" s="33">
        <v>46074</v>
      </c>
      <c r="I1451" s="31" t="str">
        <f t="shared" si="58"/>
        <v>4 - Quarto dia</v>
      </c>
      <c r="J1451" s="34" t="str">
        <f>IF(LEN(A1451&amp;B1451)&lt;2,"Não Utilizou",IF((IFERROR(IFERROR(VLOOKUP(A1451,Agendamento!A:C,3,0),VLOOKUP(B1451,Agendamento!B:C,2,0)&amp;"B"),"Encaixe"))="Agendado","Agend_OK",IF((IFERROR(IFERROR(VLOOKUP(A1451,Agendamento!A:C,3,0),VLOOKUP(B1451,Agendamento!B:C,2,0)&amp;"B"),"Encaixe"))="AgendadoB","Agend_NOK",IF((IFERROR(IFERROR(VLOOKUP(A1451,Agendamento!A:C,3,0),VLOOKUP(B1451,Agendamento!B:C,2,0)&amp;"B"),"Encaixe"))="Encaixe","Encaixe","Não Utilizou"))))</f>
        <v>Não Utilizou</v>
      </c>
      <c r="K1451" s="34" t="str">
        <f>IFERROR(VLOOKUP(L1451,'Base Colaboradores'!C:F,4,0),"PRESTADOR DE SERVIÇOS")</f>
        <v>TECNOLOGIA</v>
      </c>
      <c r="L1451" s="27" t="s">
        <v>16260</v>
      </c>
      <c r="M1451" s="27" t="s">
        <v>5234</v>
      </c>
      <c r="N1451" s="27" t="s">
        <v>17585</v>
      </c>
    </row>
    <row r="1452" spans="1:14" x14ac:dyDescent="0.25">
      <c r="A1452" s="31"/>
      <c r="B1452" s="31"/>
      <c r="C1452" s="26" t="s">
        <v>389</v>
      </c>
      <c r="D1452" s="27"/>
      <c r="E1452" s="27">
        <v>2665153718</v>
      </c>
      <c r="F1452" s="27" t="s">
        <v>33</v>
      </c>
      <c r="G1452" s="32" t="s">
        <v>34</v>
      </c>
      <c r="H1452" s="33">
        <v>46068</v>
      </c>
      <c r="I1452" s="31" t="str">
        <f t="shared" si="58"/>
        <v>1 - Primeiro dia</v>
      </c>
      <c r="J1452" s="34" t="str">
        <f>IF(LEN(A1452&amp;B1452)&lt;2,"Não Utilizou",IF((IFERROR(IFERROR(VLOOKUP(A1452,Agendamento!A:C,3,0),VLOOKUP(B1452,Agendamento!B:C,2,0)&amp;"B"),"Encaixe"))="Agendado","Agend_OK",IF((IFERROR(IFERROR(VLOOKUP(A1452,Agendamento!A:C,3,0),VLOOKUP(B1452,Agendamento!B:C,2,0)&amp;"B"),"Encaixe"))="AgendadoB","Agend_NOK",IF((IFERROR(IFERROR(VLOOKUP(A1452,Agendamento!A:C,3,0),VLOOKUP(B1452,Agendamento!B:C,2,0)&amp;"B"),"Encaixe"))="Encaixe","Encaixe","Não Utilizou"))))</f>
        <v>Não Utilizou</v>
      </c>
      <c r="K1452" s="34" t="str">
        <f>IFERROR(VLOOKUP(L1452,'Base Colaboradores'!C:F,4,0),"PRESTADOR DE SERVIÇOS")</f>
        <v>PRESTADOR DE SERVIÇOS</v>
      </c>
      <c r="L1452" s="27" t="s">
        <v>390</v>
      </c>
      <c r="M1452" s="27" t="s">
        <v>19218</v>
      </c>
      <c r="N1452" s="27" t="s">
        <v>19218</v>
      </c>
    </row>
    <row r="1453" spans="1:14" x14ac:dyDescent="0.25">
      <c r="A1453" s="31"/>
      <c r="B1453" s="31"/>
      <c r="C1453" s="26" t="s">
        <v>389</v>
      </c>
      <c r="D1453" s="27"/>
      <c r="E1453" s="27">
        <v>2665153718</v>
      </c>
      <c r="F1453" s="27" t="s">
        <v>33</v>
      </c>
      <c r="G1453" s="32" t="s">
        <v>34</v>
      </c>
      <c r="H1453" s="33">
        <v>46069</v>
      </c>
      <c r="I1453" s="31" t="str">
        <f t="shared" si="58"/>
        <v>2 - Segundo dia</v>
      </c>
      <c r="J1453" s="34" t="str">
        <f>IF(LEN(A1453&amp;B1453)&lt;2,"Não Utilizou",IF((IFERROR(IFERROR(VLOOKUP(A1453,Agendamento!A:C,3,0),VLOOKUP(B1453,Agendamento!B:C,2,0)&amp;"B"),"Encaixe"))="Agendado","Agend_OK",IF((IFERROR(IFERROR(VLOOKUP(A1453,Agendamento!A:C,3,0),VLOOKUP(B1453,Agendamento!B:C,2,0)&amp;"B"),"Encaixe"))="AgendadoB","Agend_NOK",IF((IFERROR(IFERROR(VLOOKUP(A1453,Agendamento!A:C,3,0),VLOOKUP(B1453,Agendamento!B:C,2,0)&amp;"B"),"Encaixe"))="Encaixe","Encaixe","Não Utilizou"))))</f>
        <v>Não Utilizou</v>
      </c>
      <c r="K1453" s="34" t="str">
        <f>IFERROR(VLOOKUP(L1453,'Base Colaboradores'!C:F,4,0),"PRESTADOR DE SERVIÇOS")</f>
        <v>PRESTADOR DE SERVIÇOS</v>
      </c>
      <c r="L1453" s="27" t="s">
        <v>390</v>
      </c>
      <c r="M1453" s="27" t="s">
        <v>19218</v>
      </c>
      <c r="N1453" s="27" t="s">
        <v>19218</v>
      </c>
    </row>
    <row r="1454" spans="1:14" x14ac:dyDescent="0.25">
      <c r="A1454" s="31"/>
      <c r="B1454" s="31"/>
      <c r="C1454" s="26" t="s">
        <v>389</v>
      </c>
      <c r="D1454" s="27"/>
      <c r="E1454" s="27">
        <v>2665153718</v>
      </c>
      <c r="F1454" s="27" t="s">
        <v>33</v>
      </c>
      <c r="G1454" s="32" t="s">
        <v>34</v>
      </c>
      <c r="H1454" s="33">
        <v>46070</v>
      </c>
      <c r="I1454" s="31" t="str">
        <f t="shared" si="58"/>
        <v>3 - Terceiro dia</v>
      </c>
      <c r="J1454" s="34" t="str">
        <f>IF(LEN(A1454&amp;B1454)&lt;2,"Não Utilizou",IF((IFERROR(IFERROR(VLOOKUP(A1454,Agendamento!A:C,3,0),VLOOKUP(B1454,Agendamento!B:C,2,0)&amp;"B"),"Encaixe"))="Agendado","Agend_OK",IF((IFERROR(IFERROR(VLOOKUP(A1454,Agendamento!A:C,3,0),VLOOKUP(B1454,Agendamento!B:C,2,0)&amp;"B"),"Encaixe"))="AgendadoB","Agend_NOK",IF((IFERROR(IFERROR(VLOOKUP(A1454,Agendamento!A:C,3,0),VLOOKUP(B1454,Agendamento!B:C,2,0)&amp;"B"),"Encaixe"))="Encaixe","Encaixe","Não Utilizou"))))</f>
        <v>Não Utilizou</v>
      </c>
      <c r="K1454" s="34" t="str">
        <f>IFERROR(VLOOKUP(L1454,'Base Colaboradores'!C:F,4,0),"PRESTADOR DE SERVIÇOS")</f>
        <v>PRESTADOR DE SERVIÇOS</v>
      </c>
      <c r="L1454" s="27" t="s">
        <v>390</v>
      </c>
      <c r="M1454" s="27" t="s">
        <v>19218</v>
      </c>
      <c r="N1454" s="27" t="s">
        <v>19218</v>
      </c>
    </row>
    <row r="1455" spans="1:14" x14ac:dyDescent="0.25">
      <c r="A1455" s="31"/>
      <c r="B1455" s="31"/>
      <c r="C1455" s="26" t="s">
        <v>389</v>
      </c>
      <c r="D1455" s="27"/>
      <c r="E1455" s="27">
        <v>2665153718</v>
      </c>
      <c r="F1455" s="27" t="s">
        <v>159</v>
      </c>
      <c r="G1455" s="32" t="s">
        <v>188</v>
      </c>
      <c r="H1455" s="33">
        <v>46068</v>
      </c>
      <c r="I1455" s="31" t="str">
        <f t="shared" si="58"/>
        <v>1 - Primeiro dia</v>
      </c>
      <c r="J1455" s="34" t="str">
        <f>IF(LEN(A1455&amp;B1455)&lt;2,"Não Utilizou",IF((IFERROR(IFERROR(VLOOKUP(A1455,Agendamento!A:C,3,0),VLOOKUP(B1455,Agendamento!B:C,2,0)&amp;"B"),"Encaixe"))="Agendado","Agend_OK",IF((IFERROR(IFERROR(VLOOKUP(A1455,Agendamento!A:C,3,0),VLOOKUP(B1455,Agendamento!B:C,2,0)&amp;"B"),"Encaixe"))="AgendadoB","Agend_NOK",IF((IFERROR(IFERROR(VLOOKUP(A1455,Agendamento!A:C,3,0),VLOOKUP(B1455,Agendamento!B:C,2,0)&amp;"B"),"Encaixe"))="Encaixe","Encaixe","Não Utilizou"))))</f>
        <v>Não Utilizou</v>
      </c>
      <c r="K1455" s="34" t="str">
        <f>IFERROR(VLOOKUP(L1455,'Base Colaboradores'!C:F,4,0),"PRESTADOR DE SERVIÇOS")</f>
        <v>PRESTADOR DE SERVIÇOS</v>
      </c>
      <c r="L1455" s="27" t="s">
        <v>390</v>
      </c>
      <c r="M1455" s="27" t="s">
        <v>19218</v>
      </c>
      <c r="N1455" s="27" t="s">
        <v>19218</v>
      </c>
    </row>
    <row r="1456" spans="1:14" x14ac:dyDescent="0.25">
      <c r="A1456" s="31"/>
      <c r="B1456" s="31"/>
      <c r="C1456" s="26" t="s">
        <v>389</v>
      </c>
      <c r="D1456" s="27"/>
      <c r="E1456" s="27">
        <v>2665153718</v>
      </c>
      <c r="F1456" s="27" t="s">
        <v>159</v>
      </c>
      <c r="G1456" s="32" t="s">
        <v>188</v>
      </c>
      <c r="H1456" s="33">
        <v>46069</v>
      </c>
      <c r="I1456" s="31" t="str">
        <f t="shared" si="58"/>
        <v>2 - Segundo dia</v>
      </c>
      <c r="J1456" s="34" t="str">
        <f>IF(LEN(A1456&amp;B1456)&lt;2,"Não Utilizou",IF((IFERROR(IFERROR(VLOOKUP(A1456,Agendamento!A:C,3,0),VLOOKUP(B1456,Agendamento!B:C,2,0)&amp;"B"),"Encaixe"))="Agendado","Agend_OK",IF((IFERROR(IFERROR(VLOOKUP(A1456,Agendamento!A:C,3,0),VLOOKUP(B1456,Agendamento!B:C,2,0)&amp;"B"),"Encaixe"))="AgendadoB","Agend_NOK",IF((IFERROR(IFERROR(VLOOKUP(A1456,Agendamento!A:C,3,0),VLOOKUP(B1456,Agendamento!B:C,2,0)&amp;"B"),"Encaixe"))="Encaixe","Encaixe","Não Utilizou"))))</f>
        <v>Não Utilizou</v>
      </c>
      <c r="K1456" s="34" t="str">
        <f>IFERROR(VLOOKUP(L1456,'Base Colaboradores'!C:F,4,0),"PRESTADOR DE SERVIÇOS")</f>
        <v>PRESTADOR DE SERVIÇOS</v>
      </c>
      <c r="L1456" s="27" t="s">
        <v>390</v>
      </c>
      <c r="M1456" s="27" t="s">
        <v>19218</v>
      </c>
      <c r="N1456" s="27" t="s">
        <v>19218</v>
      </c>
    </row>
    <row r="1457" spans="1:14" x14ac:dyDescent="0.25">
      <c r="A1457" s="31"/>
      <c r="B1457" s="31"/>
      <c r="C1457" s="26" t="s">
        <v>389</v>
      </c>
      <c r="D1457" s="27"/>
      <c r="E1457" s="27">
        <v>2665153718</v>
      </c>
      <c r="F1457" s="27" t="s">
        <v>159</v>
      </c>
      <c r="G1457" s="32" t="s">
        <v>188</v>
      </c>
      <c r="H1457" s="33">
        <v>46070</v>
      </c>
      <c r="I1457" s="31" t="str">
        <f t="shared" si="58"/>
        <v>3 - Terceiro dia</v>
      </c>
      <c r="J1457" s="34" t="str">
        <f>IF(LEN(A1457&amp;B1457)&lt;2,"Não Utilizou",IF((IFERROR(IFERROR(VLOOKUP(A1457,Agendamento!A:C,3,0),VLOOKUP(B1457,Agendamento!B:C,2,0)&amp;"B"),"Encaixe"))="Agendado","Agend_OK",IF((IFERROR(IFERROR(VLOOKUP(A1457,Agendamento!A:C,3,0),VLOOKUP(B1457,Agendamento!B:C,2,0)&amp;"B"),"Encaixe"))="AgendadoB","Agend_NOK",IF((IFERROR(IFERROR(VLOOKUP(A1457,Agendamento!A:C,3,0),VLOOKUP(B1457,Agendamento!B:C,2,0)&amp;"B"),"Encaixe"))="Encaixe","Encaixe","Não Utilizou"))))</f>
        <v>Não Utilizou</v>
      </c>
      <c r="K1457" s="34" t="str">
        <f>IFERROR(VLOOKUP(L1457,'Base Colaboradores'!C:F,4,0),"PRESTADOR DE SERVIÇOS")</f>
        <v>PRESTADOR DE SERVIÇOS</v>
      </c>
      <c r="L1457" s="27" t="s">
        <v>390</v>
      </c>
      <c r="M1457" s="27" t="s">
        <v>19218</v>
      </c>
      <c r="N1457" s="27" t="s">
        <v>19218</v>
      </c>
    </row>
    <row r="1458" spans="1:14" x14ac:dyDescent="0.25">
      <c r="A1458" s="31"/>
      <c r="B1458" s="31"/>
      <c r="C1458" s="26" t="s">
        <v>407</v>
      </c>
      <c r="D1458" s="27">
        <v>56341</v>
      </c>
      <c r="E1458" s="28"/>
      <c r="F1458" s="28" t="s">
        <v>33</v>
      </c>
      <c r="G1458" s="32" t="s">
        <v>34</v>
      </c>
      <c r="H1458" s="33">
        <v>46068</v>
      </c>
      <c r="I1458" s="31" t="str">
        <f t="shared" si="58"/>
        <v>1 - Primeiro dia</v>
      </c>
      <c r="J1458" s="34" t="str">
        <f>IF(LEN(A1458&amp;B1458)&lt;2,"Não Utilizou",IF((IFERROR(IFERROR(VLOOKUP(A1458,Agendamento!A:C,3,0),VLOOKUP(B1458,Agendamento!B:C,2,0)&amp;"B"),"Encaixe"))="Agendado","Agend_OK",IF((IFERROR(IFERROR(VLOOKUP(A1458,Agendamento!A:C,3,0),VLOOKUP(B1458,Agendamento!B:C,2,0)&amp;"B"),"Encaixe"))="AgendadoB","Agend_NOK",IF((IFERROR(IFERROR(VLOOKUP(A1458,Agendamento!A:C,3,0),VLOOKUP(B1458,Agendamento!B:C,2,0)&amp;"B"),"Encaixe"))="Encaixe","Encaixe","Não Utilizou"))))</f>
        <v>Não Utilizou</v>
      </c>
      <c r="K1458" s="34" t="str">
        <f>IFERROR(VLOOKUP(L1458,'Base Colaboradores'!C:F,4,0),"PRESTADOR DE SERVIÇOS")</f>
        <v>JORNALISMO</v>
      </c>
      <c r="L1458" s="27" t="s">
        <v>16120</v>
      </c>
      <c r="M1458" s="27" t="s">
        <v>12286</v>
      </c>
      <c r="N1458" s="27" t="s">
        <v>18439</v>
      </c>
    </row>
    <row r="1459" spans="1:14" x14ac:dyDescent="0.25">
      <c r="A1459" s="31"/>
      <c r="B1459" s="31"/>
      <c r="C1459" s="26" t="s">
        <v>407</v>
      </c>
      <c r="D1459" s="27">
        <v>56341</v>
      </c>
      <c r="E1459" s="28"/>
      <c r="F1459" s="28" t="s">
        <v>33</v>
      </c>
      <c r="G1459" s="32" t="s">
        <v>34</v>
      </c>
      <c r="H1459" s="33">
        <v>46069</v>
      </c>
      <c r="I1459" s="31" t="str">
        <f t="shared" si="58"/>
        <v>2 - Segundo dia</v>
      </c>
      <c r="J1459" s="34" t="str">
        <f>IF(LEN(A1459&amp;B1459)&lt;2,"Não Utilizou",IF((IFERROR(IFERROR(VLOOKUP(A1459,Agendamento!A:C,3,0),VLOOKUP(B1459,Agendamento!B:C,2,0)&amp;"B"),"Encaixe"))="Agendado","Agend_OK",IF((IFERROR(IFERROR(VLOOKUP(A1459,Agendamento!A:C,3,0),VLOOKUP(B1459,Agendamento!B:C,2,0)&amp;"B"),"Encaixe"))="AgendadoB","Agend_NOK",IF((IFERROR(IFERROR(VLOOKUP(A1459,Agendamento!A:C,3,0),VLOOKUP(B1459,Agendamento!B:C,2,0)&amp;"B"),"Encaixe"))="Encaixe","Encaixe","Não Utilizou"))))</f>
        <v>Não Utilizou</v>
      </c>
      <c r="K1459" s="34" t="str">
        <f>IFERROR(VLOOKUP(L1459,'Base Colaboradores'!C:F,4,0),"PRESTADOR DE SERVIÇOS")</f>
        <v>JORNALISMO</v>
      </c>
      <c r="L1459" s="27" t="s">
        <v>16120</v>
      </c>
      <c r="M1459" s="27" t="s">
        <v>12286</v>
      </c>
      <c r="N1459" s="27" t="s">
        <v>18439</v>
      </c>
    </row>
    <row r="1460" spans="1:14" x14ac:dyDescent="0.25">
      <c r="A1460" s="31"/>
      <c r="B1460" s="31"/>
      <c r="C1460" s="26" t="s">
        <v>407</v>
      </c>
      <c r="D1460" s="27">
        <v>56341</v>
      </c>
      <c r="E1460" s="28"/>
      <c r="F1460" s="28" t="s">
        <v>33</v>
      </c>
      <c r="G1460" s="32" t="s">
        <v>34</v>
      </c>
      <c r="H1460" s="33">
        <v>46070</v>
      </c>
      <c r="I1460" s="31" t="str">
        <f t="shared" si="58"/>
        <v>3 - Terceiro dia</v>
      </c>
      <c r="J1460" s="34" t="str">
        <f>IF(LEN(A1460&amp;B1460)&lt;2,"Não Utilizou",IF((IFERROR(IFERROR(VLOOKUP(A1460,Agendamento!A:C,3,0),VLOOKUP(B1460,Agendamento!B:C,2,0)&amp;"B"),"Encaixe"))="Agendado","Agend_OK",IF((IFERROR(IFERROR(VLOOKUP(A1460,Agendamento!A:C,3,0),VLOOKUP(B1460,Agendamento!B:C,2,0)&amp;"B"),"Encaixe"))="AgendadoB","Agend_NOK",IF((IFERROR(IFERROR(VLOOKUP(A1460,Agendamento!A:C,3,0),VLOOKUP(B1460,Agendamento!B:C,2,0)&amp;"B"),"Encaixe"))="Encaixe","Encaixe","Não Utilizou"))))</f>
        <v>Não Utilizou</v>
      </c>
      <c r="K1460" s="34" t="str">
        <f>IFERROR(VLOOKUP(L1460,'Base Colaboradores'!C:F,4,0),"PRESTADOR DE SERVIÇOS")</f>
        <v>JORNALISMO</v>
      </c>
      <c r="L1460" s="27" t="s">
        <v>16120</v>
      </c>
      <c r="M1460" s="27" t="s">
        <v>12286</v>
      </c>
      <c r="N1460" s="27" t="s">
        <v>18439</v>
      </c>
    </row>
    <row r="1461" spans="1:14" x14ac:dyDescent="0.25">
      <c r="A1461" s="31"/>
      <c r="B1461" s="31"/>
      <c r="C1461" s="26" t="s">
        <v>407</v>
      </c>
      <c r="D1461" s="27">
        <v>56341</v>
      </c>
      <c r="E1461" s="28"/>
      <c r="F1461" s="28" t="s">
        <v>159</v>
      </c>
      <c r="G1461" s="32" t="s">
        <v>193</v>
      </c>
      <c r="H1461" s="33">
        <v>46068</v>
      </c>
      <c r="I1461" s="31" t="str">
        <f t="shared" si="58"/>
        <v>1 - Primeiro dia</v>
      </c>
      <c r="J1461" s="34" t="str">
        <f>IF(LEN(A1461&amp;B1461)&lt;2,"Não Utilizou",IF((IFERROR(IFERROR(VLOOKUP(A1461,Agendamento!A:C,3,0),VLOOKUP(B1461,Agendamento!B:C,2,0)&amp;"B"),"Encaixe"))="Agendado","Agend_OK",IF((IFERROR(IFERROR(VLOOKUP(A1461,Agendamento!A:C,3,0),VLOOKUP(B1461,Agendamento!B:C,2,0)&amp;"B"),"Encaixe"))="AgendadoB","Agend_NOK",IF((IFERROR(IFERROR(VLOOKUP(A1461,Agendamento!A:C,3,0),VLOOKUP(B1461,Agendamento!B:C,2,0)&amp;"B"),"Encaixe"))="Encaixe","Encaixe","Não Utilizou"))))</f>
        <v>Não Utilizou</v>
      </c>
      <c r="K1461" s="34" t="str">
        <f>IFERROR(VLOOKUP(L1461,'Base Colaboradores'!C:F,4,0),"PRESTADOR DE SERVIÇOS")</f>
        <v>JORNALISMO</v>
      </c>
      <c r="L1461" s="27" t="s">
        <v>16120</v>
      </c>
      <c r="M1461" s="27" t="s">
        <v>12286</v>
      </c>
      <c r="N1461" s="27" t="s">
        <v>18439</v>
      </c>
    </row>
    <row r="1462" spans="1:14" x14ac:dyDescent="0.25">
      <c r="A1462" s="31"/>
      <c r="B1462" s="31"/>
      <c r="C1462" s="26" t="s">
        <v>407</v>
      </c>
      <c r="D1462" s="27">
        <v>56341</v>
      </c>
      <c r="E1462" s="28"/>
      <c r="F1462" s="28" t="s">
        <v>159</v>
      </c>
      <c r="G1462" s="32" t="s">
        <v>193</v>
      </c>
      <c r="H1462" s="33">
        <v>46069</v>
      </c>
      <c r="I1462" s="31" t="str">
        <f t="shared" si="58"/>
        <v>2 - Segundo dia</v>
      </c>
      <c r="J1462" s="34" t="str">
        <f>IF(LEN(A1462&amp;B1462)&lt;2,"Não Utilizou",IF((IFERROR(IFERROR(VLOOKUP(A1462,Agendamento!A:C,3,0),VLOOKUP(B1462,Agendamento!B:C,2,0)&amp;"B"),"Encaixe"))="Agendado","Agend_OK",IF((IFERROR(IFERROR(VLOOKUP(A1462,Agendamento!A:C,3,0),VLOOKUP(B1462,Agendamento!B:C,2,0)&amp;"B"),"Encaixe"))="AgendadoB","Agend_NOK",IF((IFERROR(IFERROR(VLOOKUP(A1462,Agendamento!A:C,3,0),VLOOKUP(B1462,Agendamento!B:C,2,0)&amp;"B"),"Encaixe"))="Encaixe","Encaixe","Não Utilizou"))))</f>
        <v>Não Utilizou</v>
      </c>
      <c r="K1462" s="34" t="str">
        <f>IFERROR(VLOOKUP(L1462,'Base Colaboradores'!C:F,4,0),"PRESTADOR DE SERVIÇOS")</f>
        <v>JORNALISMO</v>
      </c>
      <c r="L1462" s="27" t="s">
        <v>16120</v>
      </c>
      <c r="M1462" s="27" t="s">
        <v>12286</v>
      </c>
      <c r="N1462" s="27" t="s">
        <v>18439</v>
      </c>
    </row>
    <row r="1463" spans="1:14" x14ac:dyDescent="0.25">
      <c r="A1463" s="31"/>
      <c r="B1463" s="31"/>
      <c r="C1463" s="26" t="s">
        <v>407</v>
      </c>
      <c r="D1463" s="27">
        <v>56341</v>
      </c>
      <c r="E1463" s="28"/>
      <c r="F1463" s="28" t="s">
        <v>159</v>
      </c>
      <c r="G1463" s="32" t="s">
        <v>193</v>
      </c>
      <c r="H1463" s="33">
        <v>46070</v>
      </c>
      <c r="I1463" s="31" t="str">
        <f t="shared" si="58"/>
        <v>3 - Terceiro dia</v>
      </c>
      <c r="J1463" s="34" t="str">
        <f>IF(LEN(A1463&amp;B1463)&lt;2,"Não Utilizou",IF((IFERROR(IFERROR(VLOOKUP(A1463,Agendamento!A:C,3,0),VLOOKUP(B1463,Agendamento!B:C,2,0)&amp;"B"),"Encaixe"))="Agendado","Agend_OK",IF((IFERROR(IFERROR(VLOOKUP(A1463,Agendamento!A:C,3,0),VLOOKUP(B1463,Agendamento!B:C,2,0)&amp;"B"),"Encaixe"))="AgendadoB","Agend_NOK",IF((IFERROR(IFERROR(VLOOKUP(A1463,Agendamento!A:C,3,0),VLOOKUP(B1463,Agendamento!B:C,2,0)&amp;"B"),"Encaixe"))="Encaixe","Encaixe","Não Utilizou"))))</f>
        <v>Não Utilizou</v>
      </c>
      <c r="K1463" s="34" t="str">
        <f>IFERROR(VLOOKUP(L1463,'Base Colaboradores'!C:F,4,0),"PRESTADOR DE SERVIÇOS")</f>
        <v>JORNALISMO</v>
      </c>
      <c r="L1463" s="27" t="s">
        <v>16120</v>
      </c>
      <c r="M1463" s="27" t="s">
        <v>12286</v>
      </c>
      <c r="N1463" s="27" t="s">
        <v>18439</v>
      </c>
    </row>
    <row r="1464" spans="1:14" x14ac:dyDescent="0.25">
      <c r="A1464" s="31"/>
      <c r="B1464" s="31"/>
      <c r="C1464" s="26" t="s">
        <v>340</v>
      </c>
      <c r="D1464" s="27">
        <v>54850</v>
      </c>
      <c r="E1464" s="27"/>
      <c r="F1464" s="27" t="s">
        <v>33</v>
      </c>
      <c r="G1464" s="32" t="s">
        <v>114</v>
      </c>
      <c r="H1464" s="33">
        <v>46074</v>
      </c>
      <c r="I1464" s="31" t="str">
        <f t="shared" si="58"/>
        <v>4 - Quarto dia</v>
      </c>
      <c r="J1464" s="34" t="str">
        <f>IF(LEN(A1464&amp;B1464)&lt;2,"Não Utilizou",IF((IFERROR(IFERROR(VLOOKUP(A1464,Agendamento!A:C,3,0),VLOOKUP(B1464,Agendamento!B:C,2,0)&amp;"B"),"Encaixe"))="Agendado","Agend_OK",IF((IFERROR(IFERROR(VLOOKUP(A1464,Agendamento!A:C,3,0),VLOOKUP(B1464,Agendamento!B:C,2,0)&amp;"B"),"Encaixe"))="AgendadoB","Agend_NOK",IF((IFERROR(IFERROR(VLOOKUP(A1464,Agendamento!A:C,3,0),VLOOKUP(B1464,Agendamento!B:C,2,0)&amp;"B"),"Encaixe"))="Encaixe","Encaixe","Não Utilizou"))))</f>
        <v>Não Utilizou</v>
      </c>
      <c r="K1464" s="34" t="str">
        <f>IFERROR(VLOOKUP(L1464,'Base Colaboradores'!C:F,4,0),"PRESTADOR DE SERVIÇOS")</f>
        <v>TECNOLOGIA</v>
      </c>
      <c r="L1464" s="27" t="s">
        <v>16099</v>
      </c>
      <c r="M1464" s="27" t="s">
        <v>7462</v>
      </c>
      <c r="N1464" s="27" t="s">
        <v>17585</v>
      </c>
    </row>
    <row r="1465" spans="1:14" x14ac:dyDescent="0.25">
      <c r="A1465" s="31"/>
      <c r="B1465" s="31"/>
      <c r="C1465" s="26" t="s">
        <v>340</v>
      </c>
      <c r="D1465" s="27">
        <v>54850</v>
      </c>
      <c r="E1465" s="27"/>
      <c r="F1465" s="27" t="s">
        <v>159</v>
      </c>
      <c r="G1465" s="32" t="s">
        <v>188</v>
      </c>
      <c r="H1465" s="33">
        <v>46074</v>
      </c>
      <c r="I1465" s="31" t="str">
        <f t="shared" si="58"/>
        <v>4 - Quarto dia</v>
      </c>
      <c r="J1465" s="34" t="str">
        <f>IF(LEN(A1465&amp;B1465)&lt;2,"Não Utilizou",IF((IFERROR(IFERROR(VLOOKUP(A1465,Agendamento!A:C,3,0),VLOOKUP(B1465,Agendamento!B:C,2,0)&amp;"B"),"Encaixe"))="Agendado","Agend_OK",IF((IFERROR(IFERROR(VLOOKUP(A1465,Agendamento!A:C,3,0),VLOOKUP(B1465,Agendamento!B:C,2,0)&amp;"B"),"Encaixe"))="AgendadoB","Agend_NOK",IF((IFERROR(IFERROR(VLOOKUP(A1465,Agendamento!A:C,3,0),VLOOKUP(B1465,Agendamento!B:C,2,0)&amp;"B"),"Encaixe"))="Encaixe","Encaixe","Não Utilizou"))))</f>
        <v>Não Utilizou</v>
      </c>
      <c r="K1465" s="34" t="str">
        <f>IFERROR(VLOOKUP(L1465,'Base Colaboradores'!C:F,4,0),"PRESTADOR DE SERVIÇOS")</f>
        <v>TECNOLOGIA</v>
      </c>
      <c r="L1465" s="27" t="s">
        <v>16099</v>
      </c>
      <c r="M1465" s="27" t="s">
        <v>7462</v>
      </c>
      <c r="N1465" s="27" t="s">
        <v>17585</v>
      </c>
    </row>
    <row r="1466" spans="1:14" x14ac:dyDescent="0.25">
      <c r="A1466" s="31"/>
      <c r="B1466" s="31"/>
      <c r="C1466" s="26" t="s">
        <v>555</v>
      </c>
      <c r="D1466" s="28"/>
      <c r="E1466" s="27">
        <v>12491135710</v>
      </c>
      <c r="F1466" s="27" t="s">
        <v>6</v>
      </c>
      <c r="G1466" s="32" t="s">
        <v>7</v>
      </c>
      <c r="H1466" s="33">
        <v>46070</v>
      </c>
      <c r="I1466" s="31" t="str">
        <f t="shared" si="58"/>
        <v>3 - Terceiro dia</v>
      </c>
      <c r="J1466" s="34" t="str">
        <f>IF(LEN(A1466&amp;B1466)&lt;2,"Não Utilizou",IF((IFERROR(IFERROR(VLOOKUP(A1466,Agendamento!A:C,3,0),VLOOKUP(B1466,Agendamento!B:C,2,0)&amp;"B"),"Encaixe"))="Agendado","Agend_OK",IF((IFERROR(IFERROR(VLOOKUP(A1466,Agendamento!A:C,3,0),VLOOKUP(B1466,Agendamento!B:C,2,0)&amp;"B"),"Encaixe"))="AgendadoB","Agend_NOK",IF((IFERROR(IFERROR(VLOOKUP(A1466,Agendamento!A:C,3,0),VLOOKUP(B1466,Agendamento!B:C,2,0)&amp;"B"),"Encaixe"))="Encaixe","Encaixe","Não Utilizou"))))</f>
        <v>Não Utilizou</v>
      </c>
      <c r="K1466" s="34" t="str">
        <f>IFERROR(VLOOKUP(L1466,'Base Colaboradores'!C:F,4,0),"PRESTADOR DE SERVIÇOS")</f>
        <v>PRESTADOR DE SERVIÇOS</v>
      </c>
      <c r="L1466" s="27" t="s">
        <v>19298</v>
      </c>
      <c r="M1466" s="27" t="s">
        <v>19218</v>
      </c>
      <c r="N1466" s="27" t="s">
        <v>19218</v>
      </c>
    </row>
    <row r="1467" spans="1:14" x14ac:dyDescent="0.25">
      <c r="A1467" s="31"/>
      <c r="B1467" s="31"/>
      <c r="C1467" s="26" t="s">
        <v>555</v>
      </c>
      <c r="D1467" s="28"/>
      <c r="E1467" s="27">
        <v>12491135710</v>
      </c>
      <c r="F1467" s="27" t="s">
        <v>151</v>
      </c>
      <c r="G1467" s="32" t="s">
        <v>193</v>
      </c>
      <c r="H1467" s="33">
        <v>46069</v>
      </c>
      <c r="I1467" s="31" t="str">
        <f t="shared" si="58"/>
        <v>2 - Segundo dia</v>
      </c>
      <c r="J1467" s="34" t="str">
        <f>IF(LEN(A1467&amp;B1467)&lt;2,"Não Utilizou",IF((IFERROR(IFERROR(VLOOKUP(A1467,Agendamento!A:C,3,0),VLOOKUP(B1467,Agendamento!B:C,2,0)&amp;"B"),"Encaixe"))="Agendado","Agend_OK",IF((IFERROR(IFERROR(VLOOKUP(A1467,Agendamento!A:C,3,0),VLOOKUP(B1467,Agendamento!B:C,2,0)&amp;"B"),"Encaixe"))="AgendadoB","Agend_NOK",IF((IFERROR(IFERROR(VLOOKUP(A1467,Agendamento!A:C,3,0),VLOOKUP(B1467,Agendamento!B:C,2,0)&amp;"B"),"Encaixe"))="Encaixe","Encaixe","Não Utilizou"))))</f>
        <v>Não Utilizou</v>
      </c>
      <c r="K1467" s="34" t="str">
        <f>IFERROR(VLOOKUP(L1467,'Base Colaboradores'!C:F,4,0),"PRESTADOR DE SERVIÇOS")</f>
        <v>PRESTADOR DE SERVIÇOS</v>
      </c>
      <c r="L1467" s="27" t="s">
        <v>19298</v>
      </c>
      <c r="M1467" s="27" t="s">
        <v>19218</v>
      </c>
      <c r="N1467" s="27" t="s">
        <v>19218</v>
      </c>
    </row>
    <row r="1468" spans="1:14" x14ac:dyDescent="0.25">
      <c r="A1468" s="31"/>
      <c r="B1468" s="31"/>
      <c r="C1468" s="26" t="s">
        <v>555</v>
      </c>
      <c r="D1468" s="28"/>
      <c r="E1468" s="27">
        <v>12491135710</v>
      </c>
      <c r="F1468" s="27" t="s">
        <v>151</v>
      </c>
      <c r="G1468" s="32" t="s">
        <v>193</v>
      </c>
      <c r="H1468" s="33">
        <v>46074</v>
      </c>
      <c r="I1468" s="31" t="str">
        <f t="shared" si="58"/>
        <v>4 - Quarto dia</v>
      </c>
      <c r="J1468" s="34" t="str">
        <f>IF(LEN(A1468&amp;B1468)&lt;2,"Não Utilizou",IF((IFERROR(IFERROR(VLOOKUP(A1468,Agendamento!A:C,3,0),VLOOKUP(B1468,Agendamento!B:C,2,0)&amp;"B"),"Encaixe"))="Agendado","Agend_OK",IF((IFERROR(IFERROR(VLOOKUP(A1468,Agendamento!A:C,3,0),VLOOKUP(B1468,Agendamento!B:C,2,0)&amp;"B"),"Encaixe"))="AgendadoB","Agend_NOK",IF((IFERROR(IFERROR(VLOOKUP(A1468,Agendamento!A:C,3,0),VLOOKUP(B1468,Agendamento!B:C,2,0)&amp;"B"),"Encaixe"))="Encaixe","Encaixe","Não Utilizou"))))</f>
        <v>Não Utilizou</v>
      </c>
      <c r="K1468" s="34" t="str">
        <f>IFERROR(VLOOKUP(L1468,'Base Colaboradores'!C:F,4,0),"PRESTADOR DE SERVIÇOS")</f>
        <v>PRESTADOR DE SERVIÇOS</v>
      </c>
      <c r="L1468" s="27" t="s">
        <v>19298</v>
      </c>
      <c r="M1468" s="27" t="s">
        <v>19218</v>
      </c>
      <c r="N1468" s="27" t="s">
        <v>19218</v>
      </c>
    </row>
    <row r="1469" spans="1:14" x14ac:dyDescent="0.25">
      <c r="A1469" s="31"/>
      <c r="B1469" s="31"/>
      <c r="C1469" s="26" t="s">
        <v>425</v>
      </c>
      <c r="D1469" s="27">
        <v>38164</v>
      </c>
      <c r="E1469" s="27"/>
      <c r="F1469" s="27" t="s">
        <v>33</v>
      </c>
      <c r="G1469" s="32" t="s">
        <v>166</v>
      </c>
      <c r="H1469" s="33">
        <v>46074</v>
      </c>
      <c r="I1469" s="31" t="str">
        <f t="shared" si="58"/>
        <v>4 - Quarto dia</v>
      </c>
      <c r="J1469" s="34" t="str">
        <f>IF(LEN(A1469&amp;B1469)&lt;2,"Não Utilizou",IF((IFERROR(IFERROR(VLOOKUP(A1469,Agendamento!A:C,3,0),VLOOKUP(B1469,Agendamento!B:C,2,0)&amp;"B"),"Encaixe"))="Agendado","Agend_OK",IF((IFERROR(IFERROR(VLOOKUP(A1469,Agendamento!A:C,3,0),VLOOKUP(B1469,Agendamento!B:C,2,0)&amp;"B"),"Encaixe"))="AgendadoB","Agend_NOK",IF((IFERROR(IFERROR(VLOOKUP(A1469,Agendamento!A:C,3,0),VLOOKUP(B1469,Agendamento!B:C,2,0)&amp;"B"),"Encaixe"))="Encaixe","Encaixe","Não Utilizou"))))</f>
        <v>Não Utilizou</v>
      </c>
      <c r="K1469" s="34" t="str">
        <f>IFERROR(VLOOKUP(L1469,'Base Colaboradores'!C:F,4,0),"PRESTADOR DE SERVIÇOS")</f>
        <v>MARCA E COMUNICACAO</v>
      </c>
      <c r="L1469" s="27" t="s">
        <v>16716</v>
      </c>
      <c r="M1469" s="27" t="s">
        <v>12414</v>
      </c>
      <c r="N1469" s="27" t="s">
        <v>18105</v>
      </c>
    </row>
    <row r="1470" spans="1:14" x14ac:dyDescent="0.25">
      <c r="A1470" s="31"/>
      <c r="B1470" s="31"/>
      <c r="C1470" s="26" t="s">
        <v>425</v>
      </c>
      <c r="D1470" s="27">
        <v>38164</v>
      </c>
      <c r="E1470" s="27"/>
      <c r="F1470" s="27" t="s">
        <v>159</v>
      </c>
      <c r="G1470" s="32" t="s">
        <v>188</v>
      </c>
      <c r="H1470" s="33">
        <v>46074</v>
      </c>
      <c r="I1470" s="31" t="str">
        <f t="shared" si="58"/>
        <v>4 - Quarto dia</v>
      </c>
      <c r="J1470" s="34" t="str">
        <f>IF(LEN(A1470&amp;B1470)&lt;2,"Não Utilizou",IF((IFERROR(IFERROR(VLOOKUP(A1470,Agendamento!A:C,3,0),VLOOKUP(B1470,Agendamento!B:C,2,0)&amp;"B"),"Encaixe"))="Agendado","Agend_OK",IF((IFERROR(IFERROR(VLOOKUP(A1470,Agendamento!A:C,3,0),VLOOKUP(B1470,Agendamento!B:C,2,0)&amp;"B"),"Encaixe"))="AgendadoB","Agend_NOK",IF((IFERROR(IFERROR(VLOOKUP(A1470,Agendamento!A:C,3,0),VLOOKUP(B1470,Agendamento!B:C,2,0)&amp;"B"),"Encaixe"))="Encaixe","Encaixe","Não Utilizou"))))</f>
        <v>Não Utilizou</v>
      </c>
      <c r="K1470" s="34" t="str">
        <f>IFERROR(VLOOKUP(L1470,'Base Colaboradores'!C:F,4,0),"PRESTADOR DE SERVIÇOS")</f>
        <v>MARCA E COMUNICACAO</v>
      </c>
      <c r="L1470" s="27" t="s">
        <v>16716</v>
      </c>
      <c r="M1470" s="27" t="s">
        <v>12414</v>
      </c>
      <c r="N1470" s="27" t="s">
        <v>18105</v>
      </c>
    </row>
    <row r="1471" spans="1:14" x14ac:dyDescent="0.25">
      <c r="A1471" s="31"/>
      <c r="B1471" s="31"/>
      <c r="C1471" s="26" t="s">
        <v>549</v>
      </c>
      <c r="D1471" s="28"/>
      <c r="E1471" s="27">
        <v>18801210779</v>
      </c>
      <c r="F1471" s="27" t="s">
        <v>6</v>
      </c>
      <c r="G1471" s="32" t="s">
        <v>7</v>
      </c>
      <c r="H1471" s="33">
        <v>46068</v>
      </c>
      <c r="I1471" s="31" t="str">
        <f t="shared" si="58"/>
        <v>1 - Primeiro dia</v>
      </c>
      <c r="J1471" s="34" t="str">
        <f>IF(LEN(A1471&amp;B1471)&lt;2,"Não Utilizou",IF((IFERROR(IFERROR(VLOOKUP(A1471,Agendamento!A:C,3,0),VLOOKUP(B1471,Agendamento!B:C,2,0)&amp;"B"),"Encaixe"))="Agendado","Agend_OK",IF((IFERROR(IFERROR(VLOOKUP(A1471,Agendamento!A:C,3,0),VLOOKUP(B1471,Agendamento!B:C,2,0)&amp;"B"),"Encaixe"))="AgendadoB","Agend_NOK",IF((IFERROR(IFERROR(VLOOKUP(A1471,Agendamento!A:C,3,0),VLOOKUP(B1471,Agendamento!B:C,2,0)&amp;"B"),"Encaixe"))="Encaixe","Encaixe","Não Utilizou"))))</f>
        <v>Não Utilizou</v>
      </c>
      <c r="K1471" s="34" t="str">
        <f>IFERROR(VLOOKUP(L1471,'Base Colaboradores'!C:F,4,0),"PRESTADOR DE SERVIÇOS")</f>
        <v>PRESTADOR DE SERVIÇOS</v>
      </c>
      <c r="L1471" s="27" t="s">
        <v>19298</v>
      </c>
      <c r="M1471" s="27" t="s">
        <v>19218</v>
      </c>
      <c r="N1471" s="27" t="s">
        <v>19218</v>
      </c>
    </row>
    <row r="1472" spans="1:14" x14ac:dyDescent="0.25">
      <c r="A1472" s="31"/>
      <c r="B1472" s="31"/>
      <c r="C1472" s="26" t="s">
        <v>549</v>
      </c>
      <c r="D1472" s="28"/>
      <c r="E1472" s="27">
        <v>18801210779</v>
      </c>
      <c r="F1472" s="27" t="s">
        <v>6</v>
      </c>
      <c r="G1472" s="32" t="s">
        <v>7</v>
      </c>
      <c r="H1472" s="33">
        <v>46069</v>
      </c>
      <c r="I1472" s="31" t="str">
        <f t="shared" si="58"/>
        <v>2 - Segundo dia</v>
      </c>
      <c r="J1472" s="34" t="str">
        <f>IF(LEN(A1472&amp;B1472)&lt;2,"Não Utilizou",IF((IFERROR(IFERROR(VLOOKUP(A1472,Agendamento!A:C,3,0),VLOOKUP(B1472,Agendamento!B:C,2,0)&amp;"B"),"Encaixe"))="Agendado","Agend_OK",IF((IFERROR(IFERROR(VLOOKUP(A1472,Agendamento!A:C,3,0),VLOOKUP(B1472,Agendamento!B:C,2,0)&amp;"B"),"Encaixe"))="AgendadoB","Agend_NOK",IF((IFERROR(IFERROR(VLOOKUP(A1472,Agendamento!A:C,3,0),VLOOKUP(B1472,Agendamento!B:C,2,0)&amp;"B"),"Encaixe"))="Encaixe","Encaixe","Não Utilizou"))))</f>
        <v>Não Utilizou</v>
      </c>
      <c r="K1472" s="34" t="str">
        <f>IFERROR(VLOOKUP(L1472,'Base Colaboradores'!C:F,4,0),"PRESTADOR DE SERVIÇOS")</f>
        <v>PRESTADOR DE SERVIÇOS</v>
      </c>
      <c r="L1472" s="27" t="s">
        <v>19298</v>
      </c>
      <c r="M1472" s="27" t="s">
        <v>19218</v>
      </c>
      <c r="N1472" s="27" t="s">
        <v>19218</v>
      </c>
    </row>
    <row r="1473" spans="1:14" x14ac:dyDescent="0.25">
      <c r="A1473" s="31"/>
      <c r="B1473" s="31"/>
      <c r="C1473" s="26" t="s">
        <v>549</v>
      </c>
      <c r="D1473" s="28"/>
      <c r="E1473" s="27">
        <v>18801210779</v>
      </c>
      <c r="F1473" s="27" t="s">
        <v>6</v>
      </c>
      <c r="G1473" s="32" t="s">
        <v>7</v>
      </c>
      <c r="H1473" s="33">
        <v>46070</v>
      </c>
      <c r="I1473" s="31" t="str">
        <f t="shared" si="58"/>
        <v>3 - Terceiro dia</v>
      </c>
      <c r="J1473" s="34" t="str">
        <f>IF(LEN(A1473&amp;B1473)&lt;2,"Não Utilizou",IF((IFERROR(IFERROR(VLOOKUP(A1473,Agendamento!A:C,3,0),VLOOKUP(B1473,Agendamento!B:C,2,0)&amp;"B"),"Encaixe"))="Agendado","Agend_OK",IF((IFERROR(IFERROR(VLOOKUP(A1473,Agendamento!A:C,3,0),VLOOKUP(B1473,Agendamento!B:C,2,0)&amp;"B"),"Encaixe"))="AgendadoB","Agend_NOK",IF((IFERROR(IFERROR(VLOOKUP(A1473,Agendamento!A:C,3,0),VLOOKUP(B1473,Agendamento!B:C,2,0)&amp;"B"),"Encaixe"))="Encaixe","Encaixe","Não Utilizou"))))</f>
        <v>Não Utilizou</v>
      </c>
      <c r="K1473" s="34" t="str">
        <f>IFERROR(VLOOKUP(L1473,'Base Colaboradores'!C:F,4,0),"PRESTADOR DE SERVIÇOS")</f>
        <v>PRESTADOR DE SERVIÇOS</v>
      </c>
      <c r="L1473" s="27" t="s">
        <v>19298</v>
      </c>
      <c r="M1473" s="27" t="s">
        <v>19218</v>
      </c>
      <c r="N1473" s="27" t="s">
        <v>19218</v>
      </c>
    </row>
    <row r="1474" spans="1:14" x14ac:dyDescent="0.25">
      <c r="A1474" s="31"/>
      <c r="B1474" s="31"/>
      <c r="C1474" s="26" t="s">
        <v>549</v>
      </c>
      <c r="D1474" s="28"/>
      <c r="E1474" s="27">
        <v>18801210779</v>
      </c>
      <c r="F1474" s="27" t="s">
        <v>6</v>
      </c>
      <c r="G1474" s="32" t="s">
        <v>7</v>
      </c>
      <c r="H1474" s="33">
        <v>46074</v>
      </c>
      <c r="I1474" s="31" t="str">
        <f t="shared" si="58"/>
        <v>4 - Quarto dia</v>
      </c>
      <c r="J1474" s="34" t="str">
        <f>IF(LEN(A1474&amp;B1474)&lt;2,"Não Utilizou",IF((IFERROR(IFERROR(VLOOKUP(A1474,Agendamento!A:C,3,0),VLOOKUP(B1474,Agendamento!B:C,2,0)&amp;"B"),"Encaixe"))="Agendado","Agend_OK",IF((IFERROR(IFERROR(VLOOKUP(A1474,Agendamento!A:C,3,0),VLOOKUP(B1474,Agendamento!B:C,2,0)&amp;"B"),"Encaixe"))="AgendadoB","Agend_NOK",IF((IFERROR(IFERROR(VLOOKUP(A1474,Agendamento!A:C,3,0),VLOOKUP(B1474,Agendamento!B:C,2,0)&amp;"B"),"Encaixe"))="Encaixe","Encaixe","Não Utilizou"))))</f>
        <v>Não Utilizou</v>
      </c>
      <c r="K1474" s="34" t="str">
        <f>IFERROR(VLOOKUP(L1474,'Base Colaboradores'!C:F,4,0),"PRESTADOR DE SERVIÇOS")</f>
        <v>PRESTADOR DE SERVIÇOS</v>
      </c>
      <c r="L1474" s="27" t="s">
        <v>19298</v>
      </c>
      <c r="M1474" s="27" t="s">
        <v>19218</v>
      </c>
      <c r="N1474" s="27" t="s">
        <v>19218</v>
      </c>
    </row>
    <row r="1475" spans="1:14" x14ac:dyDescent="0.25">
      <c r="A1475" s="31"/>
      <c r="B1475" s="31"/>
      <c r="C1475" s="26" t="s">
        <v>549</v>
      </c>
      <c r="D1475" s="28"/>
      <c r="E1475" s="27">
        <v>18801210779</v>
      </c>
      <c r="F1475" s="27" t="s">
        <v>151</v>
      </c>
      <c r="G1475" s="32" t="s">
        <v>19282</v>
      </c>
      <c r="H1475" s="33">
        <v>46068</v>
      </c>
      <c r="I1475" s="31" t="str">
        <f t="shared" si="58"/>
        <v>1 - Primeiro dia</v>
      </c>
      <c r="J1475" s="34" t="str">
        <f>IF(LEN(A1475&amp;B1475)&lt;2,"Não Utilizou",IF((IFERROR(IFERROR(VLOOKUP(A1475,Agendamento!A:C,3,0),VLOOKUP(B1475,Agendamento!B:C,2,0)&amp;"B"),"Encaixe"))="Agendado","Agend_OK",IF((IFERROR(IFERROR(VLOOKUP(A1475,Agendamento!A:C,3,0),VLOOKUP(B1475,Agendamento!B:C,2,0)&amp;"B"),"Encaixe"))="AgendadoB","Agend_NOK",IF((IFERROR(IFERROR(VLOOKUP(A1475,Agendamento!A:C,3,0),VLOOKUP(B1475,Agendamento!B:C,2,0)&amp;"B"),"Encaixe"))="Encaixe","Encaixe","Não Utilizou"))))</f>
        <v>Não Utilizou</v>
      </c>
      <c r="K1475" s="34" t="str">
        <f>IFERROR(VLOOKUP(L1475,'Base Colaboradores'!C:F,4,0),"PRESTADOR DE SERVIÇOS")</f>
        <v>PRESTADOR DE SERVIÇOS</v>
      </c>
      <c r="L1475" s="27" t="s">
        <v>19298</v>
      </c>
      <c r="M1475" s="27" t="s">
        <v>19218</v>
      </c>
      <c r="N1475" s="27" t="s">
        <v>19218</v>
      </c>
    </row>
    <row r="1476" spans="1:14" x14ac:dyDescent="0.25">
      <c r="A1476" s="31"/>
      <c r="B1476" s="31"/>
      <c r="C1476" s="26" t="s">
        <v>549</v>
      </c>
      <c r="D1476" s="28"/>
      <c r="E1476" s="27">
        <v>18801210779</v>
      </c>
      <c r="F1476" s="27" t="s">
        <v>151</v>
      </c>
      <c r="G1476" s="32" t="s">
        <v>19282</v>
      </c>
      <c r="H1476" s="33">
        <v>46069</v>
      </c>
      <c r="I1476" s="31" t="str">
        <f t="shared" si="58"/>
        <v>2 - Segundo dia</v>
      </c>
      <c r="J1476" s="34" t="str">
        <f>IF(LEN(A1476&amp;B1476)&lt;2,"Não Utilizou",IF((IFERROR(IFERROR(VLOOKUP(A1476,Agendamento!A:C,3,0),VLOOKUP(B1476,Agendamento!B:C,2,0)&amp;"B"),"Encaixe"))="Agendado","Agend_OK",IF((IFERROR(IFERROR(VLOOKUP(A1476,Agendamento!A:C,3,0),VLOOKUP(B1476,Agendamento!B:C,2,0)&amp;"B"),"Encaixe"))="AgendadoB","Agend_NOK",IF((IFERROR(IFERROR(VLOOKUP(A1476,Agendamento!A:C,3,0),VLOOKUP(B1476,Agendamento!B:C,2,0)&amp;"B"),"Encaixe"))="Encaixe","Encaixe","Não Utilizou"))))</f>
        <v>Não Utilizou</v>
      </c>
      <c r="K1476" s="34" t="str">
        <f>IFERROR(VLOOKUP(L1476,'Base Colaboradores'!C:F,4,0),"PRESTADOR DE SERVIÇOS")</f>
        <v>PRESTADOR DE SERVIÇOS</v>
      </c>
      <c r="L1476" s="27" t="s">
        <v>19298</v>
      </c>
      <c r="M1476" s="27" t="s">
        <v>19218</v>
      </c>
      <c r="N1476" s="27" t="s">
        <v>19218</v>
      </c>
    </row>
    <row r="1477" spans="1:14" x14ac:dyDescent="0.25">
      <c r="A1477" s="31"/>
      <c r="B1477" s="31"/>
      <c r="C1477" s="26" t="s">
        <v>549</v>
      </c>
      <c r="D1477" s="28"/>
      <c r="E1477" s="27">
        <v>18801210779</v>
      </c>
      <c r="F1477" s="27" t="s">
        <v>151</v>
      </c>
      <c r="G1477" s="32" t="s">
        <v>19282</v>
      </c>
      <c r="H1477" s="33">
        <v>46070</v>
      </c>
      <c r="I1477" s="31" t="str">
        <f t="shared" si="58"/>
        <v>3 - Terceiro dia</v>
      </c>
      <c r="J1477" s="34" t="str">
        <f>IF(LEN(A1477&amp;B1477)&lt;2,"Não Utilizou",IF((IFERROR(IFERROR(VLOOKUP(A1477,Agendamento!A:C,3,0),VLOOKUP(B1477,Agendamento!B:C,2,0)&amp;"B"),"Encaixe"))="Agendado","Agend_OK",IF((IFERROR(IFERROR(VLOOKUP(A1477,Agendamento!A:C,3,0),VLOOKUP(B1477,Agendamento!B:C,2,0)&amp;"B"),"Encaixe"))="AgendadoB","Agend_NOK",IF((IFERROR(IFERROR(VLOOKUP(A1477,Agendamento!A:C,3,0),VLOOKUP(B1477,Agendamento!B:C,2,0)&amp;"B"),"Encaixe"))="Encaixe","Encaixe","Não Utilizou"))))</f>
        <v>Não Utilizou</v>
      </c>
      <c r="K1477" s="34" t="str">
        <f>IFERROR(VLOOKUP(L1477,'Base Colaboradores'!C:F,4,0),"PRESTADOR DE SERVIÇOS")</f>
        <v>PRESTADOR DE SERVIÇOS</v>
      </c>
      <c r="L1477" s="27" t="s">
        <v>19298</v>
      </c>
      <c r="M1477" s="27" t="s">
        <v>19218</v>
      </c>
      <c r="N1477" s="27" t="s">
        <v>19218</v>
      </c>
    </row>
    <row r="1478" spans="1:14" x14ac:dyDescent="0.25">
      <c r="A1478" s="31"/>
      <c r="B1478" s="31"/>
      <c r="C1478" s="26" t="s">
        <v>549</v>
      </c>
      <c r="D1478" s="28"/>
      <c r="E1478" s="27">
        <v>18801210779</v>
      </c>
      <c r="F1478" s="27" t="s">
        <v>151</v>
      </c>
      <c r="G1478" s="32" t="s">
        <v>19282</v>
      </c>
      <c r="H1478" s="33">
        <v>46074</v>
      </c>
      <c r="I1478" s="31" t="str">
        <f t="shared" si="58"/>
        <v>4 - Quarto dia</v>
      </c>
      <c r="J1478" s="34" t="str">
        <f>IF(LEN(A1478&amp;B1478)&lt;2,"Não Utilizou",IF((IFERROR(IFERROR(VLOOKUP(A1478,Agendamento!A:C,3,0),VLOOKUP(B1478,Agendamento!B:C,2,0)&amp;"B"),"Encaixe"))="Agendado","Agend_OK",IF((IFERROR(IFERROR(VLOOKUP(A1478,Agendamento!A:C,3,0),VLOOKUP(B1478,Agendamento!B:C,2,0)&amp;"B"),"Encaixe"))="AgendadoB","Agend_NOK",IF((IFERROR(IFERROR(VLOOKUP(A1478,Agendamento!A:C,3,0),VLOOKUP(B1478,Agendamento!B:C,2,0)&amp;"B"),"Encaixe"))="Encaixe","Encaixe","Não Utilizou"))))</f>
        <v>Não Utilizou</v>
      </c>
      <c r="K1478" s="34" t="str">
        <f>IFERROR(VLOOKUP(L1478,'Base Colaboradores'!C:F,4,0),"PRESTADOR DE SERVIÇOS")</f>
        <v>PRESTADOR DE SERVIÇOS</v>
      </c>
      <c r="L1478" s="27" t="s">
        <v>19298</v>
      </c>
      <c r="M1478" s="27" t="s">
        <v>19218</v>
      </c>
      <c r="N1478" s="27" t="s">
        <v>19218</v>
      </c>
    </row>
    <row r="1479" spans="1:14" x14ac:dyDescent="0.25">
      <c r="A1479" s="31"/>
      <c r="B1479" s="31"/>
      <c r="C1479" s="26" t="s">
        <v>361</v>
      </c>
      <c r="D1479" s="27">
        <v>91876</v>
      </c>
      <c r="E1479" s="28"/>
      <c r="F1479" s="28" t="s">
        <v>6</v>
      </c>
      <c r="G1479" s="32" t="s">
        <v>114</v>
      </c>
      <c r="H1479" s="33">
        <v>46068</v>
      </c>
      <c r="I1479" s="31" t="str">
        <f t="shared" si="58"/>
        <v>1 - Primeiro dia</v>
      </c>
      <c r="J1479" s="34" t="str">
        <f>IF(LEN(A1479&amp;B1479)&lt;2,"Não Utilizou",IF((IFERROR(IFERROR(VLOOKUP(A1479,Agendamento!A:C,3,0),VLOOKUP(B1479,Agendamento!B:C,2,0)&amp;"B"),"Encaixe"))="Agendado","Agend_OK",IF((IFERROR(IFERROR(VLOOKUP(A1479,Agendamento!A:C,3,0),VLOOKUP(B1479,Agendamento!B:C,2,0)&amp;"B"),"Encaixe"))="AgendadoB","Agend_NOK",IF((IFERROR(IFERROR(VLOOKUP(A1479,Agendamento!A:C,3,0),VLOOKUP(B1479,Agendamento!B:C,2,0)&amp;"B"),"Encaixe"))="Encaixe","Encaixe","Não Utilizou"))))</f>
        <v>Não Utilizou</v>
      </c>
      <c r="K1479" s="34" t="str">
        <f>IFERROR(VLOOKUP(L1479,'Base Colaboradores'!C:F,4,0),"PRESTADOR DE SERVIÇOS")</f>
        <v>TECNOLOGIA</v>
      </c>
      <c r="L1479" s="27" t="s">
        <v>16317</v>
      </c>
      <c r="M1479" s="27" t="s">
        <v>12397</v>
      </c>
      <c r="N1479" s="27" t="s">
        <v>17486</v>
      </c>
    </row>
    <row r="1480" spans="1:14" x14ac:dyDescent="0.25">
      <c r="A1480" s="31"/>
      <c r="B1480" s="31"/>
      <c r="C1480" s="26" t="s">
        <v>361</v>
      </c>
      <c r="D1480" s="27">
        <v>91876</v>
      </c>
      <c r="E1480" s="28"/>
      <c r="F1480" s="28" t="s">
        <v>6</v>
      </c>
      <c r="G1480" s="32" t="s">
        <v>114</v>
      </c>
      <c r="H1480" s="33">
        <v>46069</v>
      </c>
      <c r="I1480" s="31" t="str">
        <f t="shared" si="58"/>
        <v>2 - Segundo dia</v>
      </c>
      <c r="J1480" s="34" t="str">
        <f>IF(LEN(A1480&amp;B1480)&lt;2,"Não Utilizou",IF((IFERROR(IFERROR(VLOOKUP(A1480,Agendamento!A:C,3,0),VLOOKUP(B1480,Agendamento!B:C,2,0)&amp;"B"),"Encaixe"))="Agendado","Agend_OK",IF((IFERROR(IFERROR(VLOOKUP(A1480,Agendamento!A:C,3,0),VLOOKUP(B1480,Agendamento!B:C,2,0)&amp;"B"),"Encaixe"))="AgendadoB","Agend_NOK",IF((IFERROR(IFERROR(VLOOKUP(A1480,Agendamento!A:C,3,0),VLOOKUP(B1480,Agendamento!B:C,2,0)&amp;"B"),"Encaixe"))="Encaixe","Encaixe","Não Utilizou"))))</f>
        <v>Não Utilizou</v>
      </c>
      <c r="K1480" s="34" t="str">
        <f>IFERROR(VLOOKUP(L1480,'Base Colaboradores'!C:F,4,0),"PRESTADOR DE SERVIÇOS")</f>
        <v>TECNOLOGIA</v>
      </c>
      <c r="L1480" s="27" t="s">
        <v>16317</v>
      </c>
      <c r="M1480" s="27" t="s">
        <v>12397</v>
      </c>
      <c r="N1480" s="27" t="s">
        <v>17486</v>
      </c>
    </row>
    <row r="1481" spans="1:14" x14ac:dyDescent="0.25">
      <c r="A1481" s="31"/>
      <c r="B1481" s="31"/>
      <c r="C1481" s="26" t="s">
        <v>361</v>
      </c>
      <c r="D1481" s="27">
        <v>91876</v>
      </c>
      <c r="E1481" s="28"/>
      <c r="F1481" s="28" t="s">
        <v>6</v>
      </c>
      <c r="G1481" s="32" t="s">
        <v>114</v>
      </c>
      <c r="H1481" s="33">
        <v>46070</v>
      </c>
      <c r="I1481" s="31" t="str">
        <f t="shared" si="58"/>
        <v>3 - Terceiro dia</v>
      </c>
      <c r="J1481" s="34" t="str">
        <f>IF(LEN(A1481&amp;B1481)&lt;2,"Não Utilizou",IF((IFERROR(IFERROR(VLOOKUP(A1481,Agendamento!A:C,3,0),VLOOKUP(B1481,Agendamento!B:C,2,0)&amp;"B"),"Encaixe"))="Agendado","Agend_OK",IF((IFERROR(IFERROR(VLOOKUP(A1481,Agendamento!A:C,3,0),VLOOKUP(B1481,Agendamento!B:C,2,0)&amp;"B"),"Encaixe"))="AgendadoB","Agend_NOK",IF((IFERROR(IFERROR(VLOOKUP(A1481,Agendamento!A:C,3,0),VLOOKUP(B1481,Agendamento!B:C,2,0)&amp;"B"),"Encaixe"))="Encaixe","Encaixe","Não Utilizou"))))</f>
        <v>Não Utilizou</v>
      </c>
      <c r="K1481" s="34" t="str">
        <f>IFERROR(VLOOKUP(L1481,'Base Colaboradores'!C:F,4,0),"PRESTADOR DE SERVIÇOS")</f>
        <v>TECNOLOGIA</v>
      </c>
      <c r="L1481" s="27" t="s">
        <v>16317</v>
      </c>
      <c r="M1481" s="27" t="s">
        <v>12397</v>
      </c>
      <c r="N1481" s="27" t="s">
        <v>17486</v>
      </c>
    </row>
    <row r="1482" spans="1:14" x14ac:dyDescent="0.25">
      <c r="A1482" s="31"/>
      <c r="B1482" s="31"/>
      <c r="C1482" s="26" t="s">
        <v>361</v>
      </c>
      <c r="D1482" s="27">
        <v>91876</v>
      </c>
      <c r="E1482" s="28"/>
      <c r="F1482" s="28" t="s">
        <v>6</v>
      </c>
      <c r="G1482" s="32" t="s">
        <v>114</v>
      </c>
      <c r="H1482" s="33">
        <v>46074</v>
      </c>
      <c r="I1482" s="31" t="str">
        <f t="shared" si="58"/>
        <v>4 - Quarto dia</v>
      </c>
      <c r="J1482" s="34" t="str">
        <f>IF(LEN(A1482&amp;B1482)&lt;2,"Não Utilizou",IF((IFERROR(IFERROR(VLOOKUP(A1482,Agendamento!A:C,3,0),VLOOKUP(B1482,Agendamento!B:C,2,0)&amp;"B"),"Encaixe"))="Agendado","Agend_OK",IF((IFERROR(IFERROR(VLOOKUP(A1482,Agendamento!A:C,3,0),VLOOKUP(B1482,Agendamento!B:C,2,0)&amp;"B"),"Encaixe"))="AgendadoB","Agend_NOK",IF((IFERROR(IFERROR(VLOOKUP(A1482,Agendamento!A:C,3,0),VLOOKUP(B1482,Agendamento!B:C,2,0)&amp;"B"),"Encaixe"))="Encaixe","Encaixe","Não Utilizou"))))</f>
        <v>Não Utilizou</v>
      </c>
      <c r="K1482" s="34" t="str">
        <f>IFERROR(VLOOKUP(L1482,'Base Colaboradores'!C:F,4,0),"PRESTADOR DE SERVIÇOS")</f>
        <v>TECNOLOGIA</v>
      </c>
      <c r="L1482" s="27" t="s">
        <v>16317</v>
      </c>
      <c r="M1482" s="27" t="s">
        <v>12397</v>
      </c>
      <c r="N1482" s="27" t="s">
        <v>17486</v>
      </c>
    </row>
    <row r="1483" spans="1:14" x14ac:dyDescent="0.25">
      <c r="A1483" s="31"/>
      <c r="B1483" s="31"/>
      <c r="C1483" s="26" t="s">
        <v>361</v>
      </c>
      <c r="D1483" s="27">
        <v>91876</v>
      </c>
      <c r="E1483" s="28"/>
      <c r="F1483" s="28" t="s">
        <v>151</v>
      </c>
      <c r="G1483" s="32" t="s">
        <v>19282</v>
      </c>
      <c r="H1483" s="33">
        <v>46068</v>
      </c>
      <c r="I1483" s="31" t="str">
        <f t="shared" si="58"/>
        <v>1 - Primeiro dia</v>
      </c>
      <c r="J1483" s="34" t="str">
        <f>IF(LEN(A1483&amp;B1483)&lt;2,"Não Utilizou",IF((IFERROR(IFERROR(VLOOKUP(A1483,Agendamento!A:C,3,0),VLOOKUP(B1483,Agendamento!B:C,2,0)&amp;"B"),"Encaixe"))="Agendado","Agend_OK",IF((IFERROR(IFERROR(VLOOKUP(A1483,Agendamento!A:C,3,0),VLOOKUP(B1483,Agendamento!B:C,2,0)&amp;"B"),"Encaixe"))="AgendadoB","Agend_NOK",IF((IFERROR(IFERROR(VLOOKUP(A1483,Agendamento!A:C,3,0),VLOOKUP(B1483,Agendamento!B:C,2,0)&amp;"B"),"Encaixe"))="Encaixe","Encaixe","Não Utilizou"))))</f>
        <v>Não Utilizou</v>
      </c>
      <c r="K1483" s="34" t="str">
        <f>IFERROR(VLOOKUP(L1483,'Base Colaboradores'!C:F,4,0),"PRESTADOR DE SERVIÇOS")</f>
        <v>TECNOLOGIA</v>
      </c>
      <c r="L1483" s="27" t="s">
        <v>16317</v>
      </c>
      <c r="M1483" s="27" t="s">
        <v>12397</v>
      </c>
      <c r="N1483" s="27" t="s">
        <v>17486</v>
      </c>
    </row>
    <row r="1484" spans="1:14" x14ac:dyDescent="0.25">
      <c r="A1484" s="31"/>
      <c r="B1484" s="31"/>
      <c r="C1484" s="26" t="s">
        <v>361</v>
      </c>
      <c r="D1484" s="27">
        <v>91876</v>
      </c>
      <c r="E1484" s="28"/>
      <c r="F1484" s="28" t="s">
        <v>151</v>
      </c>
      <c r="G1484" s="32" t="s">
        <v>19282</v>
      </c>
      <c r="H1484" s="33">
        <v>46069</v>
      </c>
      <c r="I1484" s="31" t="str">
        <f t="shared" ref="I1484:I1547" si="59">IF(H1484=46068,"1 - Primeiro dia",IF(H1484=46069,"2 - Segundo dia",IF(H1484=46070,"3 - Terceiro dia","4 - Quarto dia")))</f>
        <v>2 - Segundo dia</v>
      </c>
      <c r="J1484" s="34" t="str">
        <f>IF(LEN(A1484&amp;B1484)&lt;2,"Não Utilizou",IF((IFERROR(IFERROR(VLOOKUP(A1484,Agendamento!A:C,3,0),VLOOKUP(B1484,Agendamento!B:C,2,0)&amp;"B"),"Encaixe"))="Agendado","Agend_OK",IF((IFERROR(IFERROR(VLOOKUP(A1484,Agendamento!A:C,3,0),VLOOKUP(B1484,Agendamento!B:C,2,0)&amp;"B"),"Encaixe"))="AgendadoB","Agend_NOK",IF((IFERROR(IFERROR(VLOOKUP(A1484,Agendamento!A:C,3,0),VLOOKUP(B1484,Agendamento!B:C,2,0)&amp;"B"),"Encaixe"))="Encaixe","Encaixe","Não Utilizou"))))</f>
        <v>Não Utilizou</v>
      </c>
      <c r="K1484" s="34" t="str">
        <f>IFERROR(VLOOKUP(L1484,'Base Colaboradores'!C:F,4,0),"PRESTADOR DE SERVIÇOS")</f>
        <v>TECNOLOGIA</v>
      </c>
      <c r="L1484" s="27" t="s">
        <v>16317</v>
      </c>
      <c r="M1484" s="27" t="s">
        <v>12397</v>
      </c>
      <c r="N1484" s="27" t="s">
        <v>17486</v>
      </c>
    </row>
    <row r="1485" spans="1:14" x14ac:dyDescent="0.25">
      <c r="A1485" s="31"/>
      <c r="B1485" s="31"/>
      <c r="C1485" s="26" t="s">
        <v>361</v>
      </c>
      <c r="D1485" s="27">
        <v>91876</v>
      </c>
      <c r="E1485" s="28"/>
      <c r="F1485" s="28" t="s">
        <v>151</v>
      </c>
      <c r="G1485" s="32" t="s">
        <v>19282</v>
      </c>
      <c r="H1485" s="33">
        <v>46070</v>
      </c>
      <c r="I1485" s="31" t="str">
        <f t="shared" si="59"/>
        <v>3 - Terceiro dia</v>
      </c>
      <c r="J1485" s="34" t="str">
        <f>IF(LEN(A1485&amp;B1485)&lt;2,"Não Utilizou",IF((IFERROR(IFERROR(VLOOKUP(A1485,Agendamento!A:C,3,0),VLOOKUP(B1485,Agendamento!B:C,2,0)&amp;"B"),"Encaixe"))="Agendado","Agend_OK",IF((IFERROR(IFERROR(VLOOKUP(A1485,Agendamento!A:C,3,0),VLOOKUP(B1485,Agendamento!B:C,2,0)&amp;"B"),"Encaixe"))="AgendadoB","Agend_NOK",IF((IFERROR(IFERROR(VLOOKUP(A1485,Agendamento!A:C,3,0),VLOOKUP(B1485,Agendamento!B:C,2,0)&amp;"B"),"Encaixe"))="Encaixe","Encaixe","Não Utilizou"))))</f>
        <v>Não Utilizou</v>
      </c>
      <c r="K1485" s="34" t="str">
        <f>IFERROR(VLOOKUP(L1485,'Base Colaboradores'!C:F,4,0),"PRESTADOR DE SERVIÇOS")</f>
        <v>TECNOLOGIA</v>
      </c>
      <c r="L1485" s="27" t="s">
        <v>16317</v>
      </c>
      <c r="M1485" s="27" t="s">
        <v>12397</v>
      </c>
      <c r="N1485" s="27" t="s">
        <v>17486</v>
      </c>
    </row>
    <row r="1486" spans="1:14" x14ac:dyDescent="0.25">
      <c r="A1486" s="31"/>
      <c r="B1486" s="31"/>
      <c r="C1486" s="26" t="s">
        <v>361</v>
      </c>
      <c r="D1486" s="27">
        <v>91876</v>
      </c>
      <c r="E1486" s="28"/>
      <c r="F1486" s="28" t="s">
        <v>151</v>
      </c>
      <c r="G1486" s="32" t="s">
        <v>19282</v>
      </c>
      <c r="H1486" s="33">
        <v>46074</v>
      </c>
      <c r="I1486" s="31" t="str">
        <f t="shared" si="59"/>
        <v>4 - Quarto dia</v>
      </c>
      <c r="J1486" s="34" t="str">
        <f>IF(LEN(A1486&amp;B1486)&lt;2,"Não Utilizou",IF((IFERROR(IFERROR(VLOOKUP(A1486,Agendamento!A:C,3,0),VLOOKUP(B1486,Agendamento!B:C,2,0)&amp;"B"),"Encaixe"))="Agendado","Agend_OK",IF((IFERROR(IFERROR(VLOOKUP(A1486,Agendamento!A:C,3,0),VLOOKUP(B1486,Agendamento!B:C,2,0)&amp;"B"),"Encaixe"))="AgendadoB","Agend_NOK",IF((IFERROR(IFERROR(VLOOKUP(A1486,Agendamento!A:C,3,0),VLOOKUP(B1486,Agendamento!B:C,2,0)&amp;"B"),"Encaixe"))="Encaixe","Encaixe","Não Utilizou"))))</f>
        <v>Não Utilizou</v>
      </c>
      <c r="K1486" s="34" t="str">
        <f>IFERROR(VLOOKUP(L1486,'Base Colaboradores'!C:F,4,0),"PRESTADOR DE SERVIÇOS")</f>
        <v>TECNOLOGIA</v>
      </c>
      <c r="L1486" s="27" t="s">
        <v>16317</v>
      </c>
      <c r="M1486" s="27" t="s">
        <v>12397</v>
      </c>
      <c r="N1486" s="27" t="s">
        <v>17486</v>
      </c>
    </row>
    <row r="1487" spans="1:14" x14ac:dyDescent="0.25">
      <c r="A1487" s="31"/>
      <c r="B1487" s="31"/>
      <c r="C1487" s="26" t="s">
        <v>368</v>
      </c>
      <c r="D1487" s="28"/>
      <c r="E1487" s="27">
        <v>19013401716</v>
      </c>
      <c r="F1487" s="27" t="s">
        <v>6</v>
      </c>
      <c r="G1487" s="32" t="s">
        <v>114</v>
      </c>
      <c r="H1487" s="33">
        <v>46068</v>
      </c>
      <c r="I1487" s="31" t="str">
        <f t="shared" si="59"/>
        <v>1 - Primeiro dia</v>
      </c>
      <c r="J1487" s="34" t="str">
        <f>IF(LEN(A1487&amp;B1487)&lt;2,"Não Utilizou",IF((IFERROR(IFERROR(VLOOKUP(A1487,Agendamento!A:C,3,0),VLOOKUP(B1487,Agendamento!B:C,2,0)&amp;"B"),"Encaixe"))="Agendado","Agend_OK",IF((IFERROR(IFERROR(VLOOKUP(A1487,Agendamento!A:C,3,0),VLOOKUP(B1487,Agendamento!B:C,2,0)&amp;"B"),"Encaixe"))="AgendadoB","Agend_NOK",IF((IFERROR(IFERROR(VLOOKUP(A1487,Agendamento!A:C,3,0),VLOOKUP(B1487,Agendamento!B:C,2,0)&amp;"B"),"Encaixe"))="Encaixe","Encaixe","Não Utilizou"))))</f>
        <v>Não Utilizou</v>
      </c>
      <c r="K1487" s="34" t="str">
        <f>IFERROR(VLOOKUP(L1487,'Base Colaboradores'!C:F,4,0),"PRESTADOR DE SERVIÇOS")</f>
        <v>PRESTADOR DE SERVIÇOS</v>
      </c>
      <c r="L1487" s="27" t="s">
        <v>369</v>
      </c>
      <c r="M1487" s="27" t="s">
        <v>19218</v>
      </c>
      <c r="N1487" s="27" t="s">
        <v>19218</v>
      </c>
    </row>
    <row r="1488" spans="1:14" x14ac:dyDescent="0.25">
      <c r="A1488" s="31"/>
      <c r="B1488" s="31"/>
      <c r="C1488" s="26" t="s">
        <v>368</v>
      </c>
      <c r="D1488" s="28"/>
      <c r="E1488" s="27">
        <v>19013401716</v>
      </c>
      <c r="F1488" s="27" t="s">
        <v>6</v>
      </c>
      <c r="G1488" s="32" t="s">
        <v>114</v>
      </c>
      <c r="H1488" s="33">
        <v>46069</v>
      </c>
      <c r="I1488" s="31" t="str">
        <f t="shared" si="59"/>
        <v>2 - Segundo dia</v>
      </c>
      <c r="J1488" s="34" t="str">
        <f>IF(LEN(A1488&amp;B1488)&lt;2,"Não Utilizou",IF((IFERROR(IFERROR(VLOOKUP(A1488,Agendamento!A:C,3,0),VLOOKUP(B1488,Agendamento!B:C,2,0)&amp;"B"),"Encaixe"))="Agendado","Agend_OK",IF((IFERROR(IFERROR(VLOOKUP(A1488,Agendamento!A:C,3,0),VLOOKUP(B1488,Agendamento!B:C,2,0)&amp;"B"),"Encaixe"))="AgendadoB","Agend_NOK",IF((IFERROR(IFERROR(VLOOKUP(A1488,Agendamento!A:C,3,0),VLOOKUP(B1488,Agendamento!B:C,2,0)&amp;"B"),"Encaixe"))="Encaixe","Encaixe","Não Utilizou"))))</f>
        <v>Não Utilizou</v>
      </c>
      <c r="K1488" s="34" t="str">
        <f>IFERROR(VLOOKUP(L1488,'Base Colaboradores'!C:F,4,0),"PRESTADOR DE SERVIÇOS")</f>
        <v>PRESTADOR DE SERVIÇOS</v>
      </c>
      <c r="L1488" s="27" t="s">
        <v>369</v>
      </c>
      <c r="M1488" s="27" t="s">
        <v>19218</v>
      </c>
      <c r="N1488" s="27" t="s">
        <v>19218</v>
      </c>
    </row>
    <row r="1489" spans="1:14" x14ac:dyDescent="0.25">
      <c r="A1489" s="31"/>
      <c r="B1489" s="31"/>
      <c r="C1489" s="26" t="s">
        <v>368</v>
      </c>
      <c r="D1489" s="28"/>
      <c r="E1489" s="27">
        <v>19013401716</v>
      </c>
      <c r="F1489" s="27" t="s">
        <v>6</v>
      </c>
      <c r="G1489" s="32" t="s">
        <v>114</v>
      </c>
      <c r="H1489" s="33">
        <v>46070</v>
      </c>
      <c r="I1489" s="31" t="str">
        <f t="shared" si="59"/>
        <v>3 - Terceiro dia</v>
      </c>
      <c r="J1489" s="34" t="str">
        <f>IF(LEN(A1489&amp;B1489)&lt;2,"Não Utilizou",IF((IFERROR(IFERROR(VLOOKUP(A1489,Agendamento!A:C,3,0),VLOOKUP(B1489,Agendamento!B:C,2,0)&amp;"B"),"Encaixe"))="Agendado","Agend_OK",IF((IFERROR(IFERROR(VLOOKUP(A1489,Agendamento!A:C,3,0),VLOOKUP(B1489,Agendamento!B:C,2,0)&amp;"B"),"Encaixe"))="AgendadoB","Agend_NOK",IF((IFERROR(IFERROR(VLOOKUP(A1489,Agendamento!A:C,3,0),VLOOKUP(B1489,Agendamento!B:C,2,0)&amp;"B"),"Encaixe"))="Encaixe","Encaixe","Não Utilizou"))))</f>
        <v>Não Utilizou</v>
      </c>
      <c r="K1489" s="34" t="str">
        <f>IFERROR(VLOOKUP(L1489,'Base Colaboradores'!C:F,4,0),"PRESTADOR DE SERVIÇOS")</f>
        <v>PRESTADOR DE SERVIÇOS</v>
      </c>
      <c r="L1489" s="27" t="s">
        <v>369</v>
      </c>
      <c r="M1489" s="27" t="s">
        <v>19218</v>
      </c>
      <c r="N1489" s="27" t="s">
        <v>19218</v>
      </c>
    </row>
    <row r="1490" spans="1:14" x14ac:dyDescent="0.25">
      <c r="A1490" s="31"/>
      <c r="B1490" s="31"/>
      <c r="C1490" s="26" t="s">
        <v>368</v>
      </c>
      <c r="D1490" s="28"/>
      <c r="E1490" s="27">
        <v>19013401716</v>
      </c>
      <c r="F1490" s="27" t="s">
        <v>6</v>
      </c>
      <c r="G1490" s="32" t="s">
        <v>114</v>
      </c>
      <c r="H1490" s="33">
        <v>46074</v>
      </c>
      <c r="I1490" s="31" t="str">
        <f t="shared" si="59"/>
        <v>4 - Quarto dia</v>
      </c>
      <c r="J1490" s="34" t="str">
        <f>IF(LEN(A1490&amp;B1490)&lt;2,"Não Utilizou",IF((IFERROR(IFERROR(VLOOKUP(A1490,Agendamento!A:C,3,0),VLOOKUP(B1490,Agendamento!B:C,2,0)&amp;"B"),"Encaixe"))="Agendado","Agend_OK",IF((IFERROR(IFERROR(VLOOKUP(A1490,Agendamento!A:C,3,0),VLOOKUP(B1490,Agendamento!B:C,2,0)&amp;"B"),"Encaixe"))="AgendadoB","Agend_NOK",IF((IFERROR(IFERROR(VLOOKUP(A1490,Agendamento!A:C,3,0),VLOOKUP(B1490,Agendamento!B:C,2,0)&amp;"B"),"Encaixe"))="Encaixe","Encaixe","Não Utilizou"))))</f>
        <v>Não Utilizou</v>
      </c>
      <c r="K1490" s="34" t="str">
        <f>IFERROR(VLOOKUP(L1490,'Base Colaboradores'!C:F,4,0),"PRESTADOR DE SERVIÇOS")</f>
        <v>PRESTADOR DE SERVIÇOS</v>
      </c>
      <c r="L1490" s="27" t="s">
        <v>369</v>
      </c>
      <c r="M1490" s="27" t="s">
        <v>19218</v>
      </c>
      <c r="N1490" s="27" t="s">
        <v>19218</v>
      </c>
    </row>
    <row r="1491" spans="1:14" x14ac:dyDescent="0.25">
      <c r="A1491" s="31"/>
      <c r="B1491" s="31"/>
      <c r="C1491" s="26" t="s">
        <v>368</v>
      </c>
      <c r="D1491" s="28"/>
      <c r="E1491" s="27">
        <v>19013401716</v>
      </c>
      <c r="F1491" s="27" t="s">
        <v>151</v>
      </c>
      <c r="G1491" s="32" t="s">
        <v>19282</v>
      </c>
      <c r="H1491" s="33">
        <v>46068</v>
      </c>
      <c r="I1491" s="31" t="str">
        <f t="shared" si="59"/>
        <v>1 - Primeiro dia</v>
      </c>
      <c r="J1491" s="34" t="str">
        <f>IF(LEN(A1491&amp;B1491)&lt;2,"Não Utilizou",IF((IFERROR(IFERROR(VLOOKUP(A1491,Agendamento!A:C,3,0),VLOOKUP(B1491,Agendamento!B:C,2,0)&amp;"B"),"Encaixe"))="Agendado","Agend_OK",IF((IFERROR(IFERROR(VLOOKUP(A1491,Agendamento!A:C,3,0),VLOOKUP(B1491,Agendamento!B:C,2,0)&amp;"B"),"Encaixe"))="AgendadoB","Agend_NOK",IF((IFERROR(IFERROR(VLOOKUP(A1491,Agendamento!A:C,3,0),VLOOKUP(B1491,Agendamento!B:C,2,0)&amp;"B"),"Encaixe"))="Encaixe","Encaixe","Não Utilizou"))))</f>
        <v>Não Utilizou</v>
      </c>
      <c r="K1491" s="34" t="str">
        <f>IFERROR(VLOOKUP(L1491,'Base Colaboradores'!C:F,4,0),"PRESTADOR DE SERVIÇOS")</f>
        <v>PRESTADOR DE SERVIÇOS</v>
      </c>
      <c r="L1491" s="27" t="s">
        <v>369</v>
      </c>
      <c r="M1491" s="27" t="s">
        <v>19218</v>
      </c>
      <c r="N1491" s="27" t="s">
        <v>19218</v>
      </c>
    </row>
    <row r="1492" spans="1:14" x14ac:dyDescent="0.25">
      <c r="A1492" s="31"/>
      <c r="B1492" s="31"/>
      <c r="C1492" s="26" t="s">
        <v>368</v>
      </c>
      <c r="D1492" s="28"/>
      <c r="E1492" s="27">
        <v>19013401716</v>
      </c>
      <c r="F1492" s="27" t="s">
        <v>151</v>
      </c>
      <c r="G1492" s="32" t="s">
        <v>19282</v>
      </c>
      <c r="H1492" s="33">
        <v>46069</v>
      </c>
      <c r="I1492" s="31" t="str">
        <f t="shared" si="59"/>
        <v>2 - Segundo dia</v>
      </c>
      <c r="J1492" s="34" t="str">
        <f>IF(LEN(A1492&amp;B1492)&lt;2,"Não Utilizou",IF((IFERROR(IFERROR(VLOOKUP(A1492,Agendamento!A:C,3,0),VLOOKUP(B1492,Agendamento!B:C,2,0)&amp;"B"),"Encaixe"))="Agendado","Agend_OK",IF((IFERROR(IFERROR(VLOOKUP(A1492,Agendamento!A:C,3,0),VLOOKUP(B1492,Agendamento!B:C,2,0)&amp;"B"),"Encaixe"))="AgendadoB","Agend_NOK",IF((IFERROR(IFERROR(VLOOKUP(A1492,Agendamento!A:C,3,0),VLOOKUP(B1492,Agendamento!B:C,2,0)&amp;"B"),"Encaixe"))="Encaixe","Encaixe","Não Utilizou"))))</f>
        <v>Não Utilizou</v>
      </c>
      <c r="K1492" s="34" t="str">
        <f>IFERROR(VLOOKUP(L1492,'Base Colaboradores'!C:F,4,0),"PRESTADOR DE SERVIÇOS")</f>
        <v>PRESTADOR DE SERVIÇOS</v>
      </c>
      <c r="L1492" s="27" t="s">
        <v>369</v>
      </c>
      <c r="M1492" s="27" t="s">
        <v>19218</v>
      </c>
      <c r="N1492" s="27" t="s">
        <v>19218</v>
      </c>
    </row>
    <row r="1493" spans="1:14" x14ac:dyDescent="0.25">
      <c r="A1493" s="31"/>
      <c r="B1493" s="31"/>
      <c r="C1493" s="26" t="s">
        <v>368</v>
      </c>
      <c r="D1493" s="28"/>
      <c r="E1493" s="27">
        <v>19013401716</v>
      </c>
      <c r="F1493" s="27" t="s">
        <v>151</v>
      </c>
      <c r="G1493" s="32" t="s">
        <v>19282</v>
      </c>
      <c r="H1493" s="33">
        <v>46070</v>
      </c>
      <c r="I1493" s="31" t="str">
        <f t="shared" si="59"/>
        <v>3 - Terceiro dia</v>
      </c>
      <c r="J1493" s="34" t="str">
        <f>IF(LEN(A1493&amp;B1493)&lt;2,"Não Utilizou",IF((IFERROR(IFERROR(VLOOKUP(A1493,Agendamento!A:C,3,0),VLOOKUP(B1493,Agendamento!B:C,2,0)&amp;"B"),"Encaixe"))="Agendado","Agend_OK",IF((IFERROR(IFERROR(VLOOKUP(A1493,Agendamento!A:C,3,0),VLOOKUP(B1493,Agendamento!B:C,2,0)&amp;"B"),"Encaixe"))="AgendadoB","Agend_NOK",IF((IFERROR(IFERROR(VLOOKUP(A1493,Agendamento!A:C,3,0),VLOOKUP(B1493,Agendamento!B:C,2,0)&amp;"B"),"Encaixe"))="Encaixe","Encaixe","Não Utilizou"))))</f>
        <v>Não Utilizou</v>
      </c>
      <c r="K1493" s="34" t="str">
        <f>IFERROR(VLOOKUP(L1493,'Base Colaboradores'!C:F,4,0),"PRESTADOR DE SERVIÇOS")</f>
        <v>PRESTADOR DE SERVIÇOS</v>
      </c>
      <c r="L1493" s="27" t="s">
        <v>369</v>
      </c>
      <c r="M1493" s="27" t="s">
        <v>19218</v>
      </c>
      <c r="N1493" s="27" t="s">
        <v>19218</v>
      </c>
    </row>
    <row r="1494" spans="1:14" x14ac:dyDescent="0.25">
      <c r="A1494" s="31"/>
      <c r="B1494" s="31"/>
      <c r="C1494" s="26" t="s">
        <v>368</v>
      </c>
      <c r="D1494" s="28"/>
      <c r="E1494" s="27">
        <v>19013401716</v>
      </c>
      <c r="F1494" s="27" t="s">
        <v>151</v>
      </c>
      <c r="G1494" s="32" t="s">
        <v>19282</v>
      </c>
      <c r="H1494" s="33">
        <v>46074</v>
      </c>
      <c r="I1494" s="31" t="str">
        <f t="shared" si="59"/>
        <v>4 - Quarto dia</v>
      </c>
      <c r="J1494" s="34" t="str">
        <f>IF(LEN(A1494&amp;B1494)&lt;2,"Não Utilizou",IF((IFERROR(IFERROR(VLOOKUP(A1494,Agendamento!A:C,3,0),VLOOKUP(B1494,Agendamento!B:C,2,0)&amp;"B"),"Encaixe"))="Agendado","Agend_OK",IF((IFERROR(IFERROR(VLOOKUP(A1494,Agendamento!A:C,3,0),VLOOKUP(B1494,Agendamento!B:C,2,0)&amp;"B"),"Encaixe"))="AgendadoB","Agend_NOK",IF((IFERROR(IFERROR(VLOOKUP(A1494,Agendamento!A:C,3,0),VLOOKUP(B1494,Agendamento!B:C,2,0)&amp;"B"),"Encaixe"))="Encaixe","Encaixe","Não Utilizou"))))</f>
        <v>Não Utilizou</v>
      </c>
      <c r="K1494" s="34" t="str">
        <f>IFERROR(VLOOKUP(L1494,'Base Colaboradores'!C:F,4,0),"PRESTADOR DE SERVIÇOS")</f>
        <v>PRESTADOR DE SERVIÇOS</v>
      </c>
      <c r="L1494" s="27" t="s">
        <v>369</v>
      </c>
      <c r="M1494" s="27" t="s">
        <v>19218</v>
      </c>
      <c r="N1494" s="27" t="s">
        <v>19218</v>
      </c>
    </row>
    <row r="1495" spans="1:14" x14ac:dyDescent="0.25">
      <c r="A1495" s="31"/>
      <c r="B1495" s="31"/>
      <c r="C1495" s="26" t="s">
        <v>383</v>
      </c>
      <c r="D1495" s="27">
        <v>92950</v>
      </c>
      <c r="E1495" s="28"/>
      <c r="F1495" s="28" t="s">
        <v>151</v>
      </c>
      <c r="G1495" s="32" t="s">
        <v>152</v>
      </c>
      <c r="H1495" s="33">
        <v>46074</v>
      </c>
      <c r="I1495" s="31" t="str">
        <f t="shared" si="59"/>
        <v>4 - Quarto dia</v>
      </c>
      <c r="J1495" s="34" t="str">
        <f>IF(LEN(A1495&amp;B1495)&lt;2,"Não Utilizou",IF((IFERROR(IFERROR(VLOOKUP(A1495,Agendamento!A:C,3,0),VLOOKUP(B1495,Agendamento!B:C,2,0)&amp;"B"),"Encaixe"))="Agendado","Agend_OK",IF((IFERROR(IFERROR(VLOOKUP(A1495,Agendamento!A:C,3,0),VLOOKUP(B1495,Agendamento!B:C,2,0)&amp;"B"),"Encaixe"))="AgendadoB","Agend_NOK",IF((IFERROR(IFERROR(VLOOKUP(A1495,Agendamento!A:C,3,0),VLOOKUP(B1495,Agendamento!B:C,2,0)&amp;"B"),"Encaixe"))="Encaixe","Encaixe","Não Utilizou"))))</f>
        <v>Não Utilizou</v>
      </c>
      <c r="K1495" s="34" t="str">
        <f>IFERROR(VLOOKUP(L1495,'Base Colaboradores'!C:F,4,0),"PRESTADOR DE SERVIÇOS")</f>
        <v>FINANCAS JURIDICO E INFRAESTRUTURA</v>
      </c>
      <c r="L1495" s="27" t="s">
        <v>16686</v>
      </c>
      <c r="M1495" s="27" t="s">
        <v>8537</v>
      </c>
      <c r="N1495" s="27" t="s">
        <v>18711</v>
      </c>
    </row>
    <row r="1496" spans="1:14" x14ac:dyDescent="0.25">
      <c r="A1496" s="31"/>
      <c r="B1496" s="31"/>
      <c r="C1496" s="26" t="s">
        <v>383</v>
      </c>
      <c r="D1496" s="27">
        <v>92950</v>
      </c>
      <c r="E1496" s="28"/>
      <c r="F1496" s="28" t="s">
        <v>33</v>
      </c>
      <c r="G1496" s="32" t="s">
        <v>34</v>
      </c>
      <c r="H1496" s="33">
        <v>46068</v>
      </c>
      <c r="I1496" s="31" t="str">
        <f t="shared" si="59"/>
        <v>1 - Primeiro dia</v>
      </c>
      <c r="J1496" s="34" t="str">
        <f>IF(LEN(A1496&amp;B1496)&lt;2,"Não Utilizou",IF((IFERROR(IFERROR(VLOOKUP(A1496,Agendamento!A:C,3,0),VLOOKUP(B1496,Agendamento!B:C,2,0)&amp;"B"),"Encaixe"))="Agendado","Agend_OK",IF((IFERROR(IFERROR(VLOOKUP(A1496,Agendamento!A:C,3,0),VLOOKUP(B1496,Agendamento!B:C,2,0)&amp;"B"),"Encaixe"))="AgendadoB","Agend_NOK",IF((IFERROR(IFERROR(VLOOKUP(A1496,Agendamento!A:C,3,0),VLOOKUP(B1496,Agendamento!B:C,2,0)&amp;"B"),"Encaixe"))="Encaixe","Encaixe","Não Utilizou"))))</f>
        <v>Não Utilizou</v>
      </c>
      <c r="K1496" s="34" t="str">
        <f>IFERROR(VLOOKUP(L1496,'Base Colaboradores'!C:F,4,0),"PRESTADOR DE SERVIÇOS")</f>
        <v>FINANCAS JURIDICO E INFRAESTRUTURA</v>
      </c>
      <c r="L1496" s="27" t="s">
        <v>16686</v>
      </c>
      <c r="M1496" s="27" t="s">
        <v>8537</v>
      </c>
      <c r="N1496" s="27" t="s">
        <v>18711</v>
      </c>
    </row>
    <row r="1497" spans="1:14" x14ac:dyDescent="0.25">
      <c r="A1497" s="31"/>
      <c r="B1497" s="31"/>
      <c r="C1497" s="26" t="s">
        <v>383</v>
      </c>
      <c r="D1497" s="27">
        <v>92950</v>
      </c>
      <c r="E1497" s="28"/>
      <c r="F1497" s="28" t="s">
        <v>33</v>
      </c>
      <c r="G1497" s="32" t="s">
        <v>34</v>
      </c>
      <c r="H1497" s="33">
        <v>46069</v>
      </c>
      <c r="I1497" s="31" t="str">
        <f t="shared" si="59"/>
        <v>2 - Segundo dia</v>
      </c>
      <c r="J1497" s="34" t="str">
        <f>IF(LEN(A1497&amp;B1497)&lt;2,"Não Utilizou",IF((IFERROR(IFERROR(VLOOKUP(A1497,Agendamento!A:C,3,0),VLOOKUP(B1497,Agendamento!B:C,2,0)&amp;"B"),"Encaixe"))="Agendado","Agend_OK",IF((IFERROR(IFERROR(VLOOKUP(A1497,Agendamento!A:C,3,0),VLOOKUP(B1497,Agendamento!B:C,2,0)&amp;"B"),"Encaixe"))="AgendadoB","Agend_NOK",IF((IFERROR(IFERROR(VLOOKUP(A1497,Agendamento!A:C,3,0),VLOOKUP(B1497,Agendamento!B:C,2,0)&amp;"B"),"Encaixe"))="Encaixe","Encaixe","Não Utilizou"))))</f>
        <v>Não Utilizou</v>
      </c>
      <c r="K1497" s="34" t="str">
        <f>IFERROR(VLOOKUP(L1497,'Base Colaboradores'!C:F,4,0),"PRESTADOR DE SERVIÇOS")</f>
        <v>FINANCAS JURIDICO E INFRAESTRUTURA</v>
      </c>
      <c r="L1497" s="27" t="s">
        <v>16686</v>
      </c>
      <c r="M1497" s="27" t="s">
        <v>8537</v>
      </c>
      <c r="N1497" s="27" t="s">
        <v>18711</v>
      </c>
    </row>
    <row r="1498" spans="1:14" x14ac:dyDescent="0.25">
      <c r="A1498" s="31"/>
      <c r="B1498" s="31"/>
      <c r="C1498" s="26" t="s">
        <v>383</v>
      </c>
      <c r="D1498" s="27">
        <v>92950</v>
      </c>
      <c r="E1498" s="28"/>
      <c r="F1498" s="28" t="s">
        <v>33</v>
      </c>
      <c r="G1498" s="32" t="s">
        <v>34</v>
      </c>
      <c r="H1498" s="33">
        <v>46070</v>
      </c>
      <c r="I1498" s="31" t="str">
        <f t="shared" si="59"/>
        <v>3 - Terceiro dia</v>
      </c>
      <c r="J1498" s="34" t="str">
        <f>IF(LEN(A1498&amp;B1498)&lt;2,"Não Utilizou",IF((IFERROR(IFERROR(VLOOKUP(A1498,Agendamento!A:C,3,0),VLOOKUP(B1498,Agendamento!B:C,2,0)&amp;"B"),"Encaixe"))="Agendado","Agend_OK",IF((IFERROR(IFERROR(VLOOKUP(A1498,Agendamento!A:C,3,0),VLOOKUP(B1498,Agendamento!B:C,2,0)&amp;"B"),"Encaixe"))="AgendadoB","Agend_NOK",IF((IFERROR(IFERROR(VLOOKUP(A1498,Agendamento!A:C,3,0),VLOOKUP(B1498,Agendamento!B:C,2,0)&amp;"B"),"Encaixe"))="Encaixe","Encaixe","Não Utilizou"))))</f>
        <v>Não Utilizou</v>
      </c>
      <c r="K1498" s="34" t="str">
        <f>IFERROR(VLOOKUP(L1498,'Base Colaboradores'!C:F,4,0),"PRESTADOR DE SERVIÇOS")</f>
        <v>FINANCAS JURIDICO E INFRAESTRUTURA</v>
      </c>
      <c r="L1498" s="27" t="s">
        <v>16686</v>
      </c>
      <c r="M1498" s="27" t="s">
        <v>8537</v>
      </c>
      <c r="N1498" s="27" t="s">
        <v>18711</v>
      </c>
    </row>
    <row r="1499" spans="1:14" x14ac:dyDescent="0.25">
      <c r="A1499" s="31"/>
      <c r="B1499" s="31"/>
      <c r="C1499" s="26" t="s">
        <v>383</v>
      </c>
      <c r="D1499" s="27">
        <v>92950</v>
      </c>
      <c r="E1499" s="28"/>
      <c r="F1499" s="28" t="s">
        <v>33</v>
      </c>
      <c r="G1499" s="32" t="s">
        <v>34</v>
      </c>
      <c r="H1499" s="33">
        <v>46074</v>
      </c>
      <c r="I1499" s="31" t="str">
        <f t="shared" si="59"/>
        <v>4 - Quarto dia</v>
      </c>
      <c r="J1499" s="34" t="str">
        <f>IF(LEN(A1499&amp;B1499)&lt;2,"Não Utilizou",IF((IFERROR(IFERROR(VLOOKUP(A1499,Agendamento!A:C,3,0),VLOOKUP(B1499,Agendamento!B:C,2,0)&amp;"B"),"Encaixe"))="Agendado","Agend_OK",IF((IFERROR(IFERROR(VLOOKUP(A1499,Agendamento!A:C,3,0),VLOOKUP(B1499,Agendamento!B:C,2,0)&amp;"B"),"Encaixe"))="AgendadoB","Agend_NOK",IF((IFERROR(IFERROR(VLOOKUP(A1499,Agendamento!A:C,3,0),VLOOKUP(B1499,Agendamento!B:C,2,0)&amp;"B"),"Encaixe"))="Encaixe","Encaixe","Não Utilizou"))))</f>
        <v>Não Utilizou</v>
      </c>
      <c r="K1499" s="34" t="str">
        <f>IFERROR(VLOOKUP(L1499,'Base Colaboradores'!C:F,4,0),"PRESTADOR DE SERVIÇOS")</f>
        <v>FINANCAS JURIDICO E INFRAESTRUTURA</v>
      </c>
      <c r="L1499" s="27" t="s">
        <v>16686</v>
      </c>
      <c r="M1499" s="27" t="s">
        <v>8537</v>
      </c>
      <c r="N1499" s="27" t="s">
        <v>18711</v>
      </c>
    </row>
    <row r="1500" spans="1:14" x14ac:dyDescent="0.25">
      <c r="A1500" s="31"/>
      <c r="B1500" s="31"/>
      <c r="C1500" s="26" t="s">
        <v>364</v>
      </c>
      <c r="D1500" s="27">
        <v>79650</v>
      </c>
      <c r="E1500" s="28"/>
      <c r="F1500" s="28" t="s">
        <v>6</v>
      </c>
      <c r="G1500" s="32" t="s">
        <v>7</v>
      </c>
      <c r="H1500" s="33">
        <v>46069</v>
      </c>
      <c r="I1500" s="31" t="str">
        <f t="shared" si="59"/>
        <v>2 - Segundo dia</v>
      </c>
      <c r="J1500" s="34" t="str">
        <f>IF(LEN(A1500&amp;B1500)&lt;2,"Não Utilizou",IF((IFERROR(IFERROR(VLOOKUP(A1500,Agendamento!A:C,3,0),VLOOKUP(B1500,Agendamento!B:C,2,0)&amp;"B"),"Encaixe"))="Agendado","Agend_OK",IF((IFERROR(IFERROR(VLOOKUP(A1500,Agendamento!A:C,3,0),VLOOKUP(B1500,Agendamento!B:C,2,0)&amp;"B"),"Encaixe"))="AgendadoB","Agend_NOK",IF((IFERROR(IFERROR(VLOOKUP(A1500,Agendamento!A:C,3,0),VLOOKUP(B1500,Agendamento!B:C,2,0)&amp;"B"),"Encaixe"))="Encaixe","Encaixe","Não Utilizou"))))</f>
        <v>Não Utilizou</v>
      </c>
      <c r="K1500" s="34" t="str">
        <f>IFERROR(VLOOKUP(L1500,'Base Colaboradores'!C:F,4,0),"PRESTADOR DE SERVIÇOS")</f>
        <v>TECNOLOGIA</v>
      </c>
      <c r="L1500" s="27" t="s">
        <v>16825</v>
      </c>
      <c r="M1500" s="27" t="s">
        <v>14018</v>
      </c>
      <c r="N1500" s="27" t="s">
        <v>18198</v>
      </c>
    </row>
    <row r="1501" spans="1:14" x14ac:dyDescent="0.25">
      <c r="A1501" s="31"/>
      <c r="B1501" s="31"/>
      <c r="C1501" s="26" t="s">
        <v>364</v>
      </c>
      <c r="D1501" s="27">
        <v>79650</v>
      </c>
      <c r="E1501" s="28"/>
      <c r="F1501" s="28" t="s">
        <v>6</v>
      </c>
      <c r="G1501" s="32" t="s">
        <v>7</v>
      </c>
      <c r="H1501" s="33">
        <v>46074</v>
      </c>
      <c r="I1501" s="31" t="str">
        <f t="shared" si="59"/>
        <v>4 - Quarto dia</v>
      </c>
      <c r="J1501" s="34" t="str">
        <f>IF(LEN(A1501&amp;B1501)&lt;2,"Não Utilizou",IF((IFERROR(IFERROR(VLOOKUP(A1501,Agendamento!A:C,3,0),VLOOKUP(B1501,Agendamento!B:C,2,0)&amp;"B"),"Encaixe"))="Agendado","Agend_OK",IF((IFERROR(IFERROR(VLOOKUP(A1501,Agendamento!A:C,3,0),VLOOKUP(B1501,Agendamento!B:C,2,0)&amp;"B"),"Encaixe"))="AgendadoB","Agend_NOK",IF((IFERROR(IFERROR(VLOOKUP(A1501,Agendamento!A:C,3,0),VLOOKUP(B1501,Agendamento!B:C,2,0)&amp;"B"),"Encaixe"))="Encaixe","Encaixe","Não Utilizou"))))</f>
        <v>Não Utilizou</v>
      </c>
      <c r="K1501" s="34" t="str">
        <f>IFERROR(VLOOKUP(L1501,'Base Colaboradores'!C:F,4,0),"PRESTADOR DE SERVIÇOS")</f>
        <v>TECNOLOGIA</v>
      </c>
      <c r="L1501" s="27" t="s">
        <v>16825</v>
      </c>
      <c r="M1501" s="27" t="s">
        <v>14018</v>
      </c>
      <c r="N1501" s="27" t="s">
        <v>18198</v>
      </c>
    </row>
    <row r="1502" spans="1:14" x14ac:dyDescent="0.25">
      <c r="A1502" s="31"/>
      <c r="B1502" s="31"/>
      <c r="C1502" s="26" t="s">
        <v>364</v>
      </c>
      <c r="D1502" s="27">
        <v>79650</v>
      </c>
      <c r="E1502" s="28"/>
      <c r="F1502" s="28" t="s">
        <v>151</v>
      </c>
      <c r="G1502" s="32" t="s">
        <v>188</v>
      </c>
      <c r="H1502" s="33">
        <v>46069</v>
      </c>
      <c r="I1502" s="31" t="str">
        <f t="shared" si="59"/>
        <v>2 - Segundo dia</v>
      </c>
      <c r="J1502" s="34" t="str">
        <f>IF(LEN(A1502&amp;B1502)&lt;2,"Não Utilizou",IF((IFERROR(IFERROR(VLOOKUP(A1502,Agendamento!A:C,3,0),VLOOKUP(B1502,Agendamento!B:C,2,0)&amp;"B"),"Encaixe"))="Agendado","Agend_OK",IF((IFERROR(IFERROR(VLOOKUP(A1502,Agendamento!A:C,3,0),VLOOKUP(B1502,Agendamento!B:C,2,0)&amp;"B"),"Encaixe"))="AgendadoB","Agend_NOK",IF((IFERROR(IFERROR(VLOOKUP(A1502,Agendamento!A:C,3,0),VLOOKUP(B1502,Agendamento!B:C,2,0)&amp;"B"),"Encaixe"))="Encaixe","Encaixe","Não Utilizou"))))</f>
        <v>Não Utilizou</v>
      </c>
      <c r="K1502" s="34" t="str">
        <f>IFERROR(VLOOKUP(L1502,'Base Colaboradores'!C:F,4,0),"PRESTADOR DE SERVIÇOS")</f>
        <v>TECNOLOGIA</v>
      </c>
      <c r="L1502" s="27" t="s">
        <v>16825</v>
      </c>
      <c r="M1502" s="27" t="s">
        <v>14018</v>
      </c>
      <c r="N1502" s="27" t="s">
        <v>18198</v>
      </c>
    </row>
    <row r="1503" spans="1:14" x14ac:dyDescent="0.25">
      <c r="A1503" s="31"/>
      <c r="B1503" s="31"/>
      <c r="C1503" s="26" t="s">
        <v>364</v>
      </c>
      <c r="D1503" s="27">
        <v>79650</v>
      </c>
      <c r="E1503" s="28"/>
      <c r="F1503" s="28" t="s">
        <v>151</v>
      </c>
      <c r="G1503" s="32" t="s">
        <v>188</v>
      </c>
      <c r="H1503" s="33">
        <v>46074</v>
      </c>
      <c r="I1503" s="31" t="str">
        <f t="shared" si="59"/>
        <v>4 - Quarto dia</v>
      </c>
      <c r="J1503" s="34" t="str">
        <f>IF(LEN(A1503&amp;B1503)&lt;2,"Não Utilizou",IF((IFERROR(IFERROR(VLOOKUP(A1503,Agendamento!A:C,3,0),VLOOKUP(B1503,Agendamento!B:C,2,0)&amp;"B"),"Encaixe"))="Agendado","Agend_OK",IF((IFERROR(IFERROR(VLOOKUP(A1503,Agendamento!A:C,3,0),VLOOKUP(B1503,Agendamento!B:C,2,0)&amp;"B"),"Encaixe"))="AgendadoB","Agend_NOK",IF((IFERROR(IFERROR(VLOOKUP(A1503,Agendamento!A:C,3,0),VLOOKUP(B1503,Agendamento!B:C,2,0)&amp;"B"),"Encaixe"))="Encaixe","Encaixe","Não Utilizou"))))</f>
        <v>Não Utilizou</v>
      </c>
      <c r="K1503" s="34" t="str">
        <f>IFERROR(VLOOKUP(L1503,'Base Colaboradores'!C:F,4,0),"PRESTADOR DE SERVIÇOS")</f>
        <v>TECNOLOGIA</v>
      </c>
      <c r="L1503" s="27" t="s">
        <v>16825</v>
      </c>
      <c r="M1503" s="27" t="s">
        <v>14018</v>
      </c>
      <c r="N1503" s="27" t="s">
        <v>18198</v>
      </c>
    </row>
    <row r="1504" spans="1:14" x14ac:dyDescent="0.25">
      <c r="A1504" s="31"/>
      <c r="B1504" s="31"/>
      <c r="C1504" s="26" t="s">
        <v>441</v>
      </c>
      <c r="D1504" s="27">
        <v>61575</v>
      </c>
      <c r="E1504" s="28"/>
      <c r="F1504" s="28" t="s">
        <v>33</v>
      </c>
      <c r="G1504" s="32" t="s">
        <v>114</v>
      </c>
      <c r="H1504" s="33">
        <v>46068</v>
      </c>
      <c r="I1504" s="31" t="str">
        <f t="shared" si="59"/>
        <v>1 - Primeiro dia</v>
      </c>
      <c r="J1504" s="34" t="str">
        <f>IF(LEN(A1504&amp;B1504)&lt;2,"Não Utilizou",IF((IFERROR(IFERROR(VLOOKUP(A1504,Agendamento!A:C,3,0),VLOOKUP(B1504,Agendamento!B:C,2,0)&amp;"B"),"Encaixe"))="Agendado","Agend_OK",IF((IFERROR(IFERROR(VLOOKUP(A1504,Agendamento!A:C,3,0),VLOOKUP(B1504,Agendamento!B:C,2,0)&amp;"B"),"Encaixe"))="AgendadoB","Agend_NOK",IF((IFERROR(IFERROR(VLOOKUP(A1504,Agendamento!A:C,3,0),VLOOKUP(B1504,Agendamento!B:C,2,0)&amp;"B"),"Encaixe"))="Encaixe","Encaixe","Não Utilizou"))))</f>
        <v>Não Utilizou</v>
      </c>
      <c r="K1504" s="34" t="str">
        <f>IFERROR(VLOOKUP(L1504,'Base Colaboradores'!C:F,4,0),"PRESTADOR DE SERVIÇOS")</f>
        <v>RECURSOS HUMANOS</v>
      </c>
      <c r="L1504" s="27" t="s">
        <v>16283</v>
      </c>
      <c r="M1504" s="27" t="s">
        <v>4579</v>
      </c>
      <c r="N1504" s="27" t="s">
        <v>18718</v>
      </c>
    </row>
    <row r="1505" spans="1:14" x14ac:dyDescent="0.25">
      <c r="A1505" s="31"/>
      <c r="B1505" s="31"/>
      <c r="C1505" s="26" t="s">
        <v>441</v>
      </c>
      <c r="D1505" s="27">
        <v>61575</v>
      </c>
      <c r="E1505" s="28"/>
      <c r="F1505" s="28" t="s">
        <v>159</v>
      </c>
      <c r="G1505" s="32" t="s">
        <v>166</v>
      </c>
      <c r="H1505" s="33">
        <v>46068</v>
      </c>
      <c r="I1505" s="31" t="str">
        <f t="shared" si="59"/>
        <v>1 - Primeiro dia</v>
      </c>
      <c r="J1505" s="34" t="str">
        <f>IF(LEN(A1505&amp;B1505)&lt;2,"Não Utilizou",IF((IFERROR(IFERROR(VLOOKUP(A1505,Agendamento!A:C,3,0),VLOOKUP(B1505,Agendamento!B:C,2,0)&amp;"B"),"Encaixe"))="Agendado","Agend_OK",IF((IFERROR(IFERROR(VLOOKUP(A1505,Agendamento!A:C,3,0),VLOOKUP(B1505,Agendamento!B:C,2,0)&amp;"B"),"Encaixe"))="AgendadoB","Agend_NOK",IF((IFERROR(IFERROR(VLOOKUP(A1505,Agendamento!A:C,3,0),VLOOKUP(B1505,Agendamento!B:C,2,0)&amp;"B"),"Encaixe"))="Encaixe","Encaixe","Não Utilizou"))))</f>
        <v>Não Utilizou</v>
      </c>
      <c r="K1505" s="34" t="str">
        <f>IFERROR(VLOOKUP(L1505,'Base Colaboradores'!C:F,4,0),"PRESTADOR DE SERVIÇOS")</f>
        <v>RECURSOS HUMANOS</v>
      </c>
      <c r="L1505" s="27" t="s">
        <v>16283</v>
      </c>
      <c r="M1505" s="27" t="s">
        <v>4579</v>
      </c>
      <c r="N1505" s="27" t="s">
        <v>18718</v>
      </c>
    </row>
    <row r="1506" spans="1:14" x14ac:dyDescent="0.25">
      <c r="A1506" s="31"/>
      <c r="B1506" s="31"/>
      <c r="C1506" s="26" t="s">
        <v>431</v>
      </c>
      <c r="D1506" s="27">
        <v>52789</v>
      </c>
      <c r="E1506" s="27"/>
      <c r="F1506" s="27" t="s">
        <v>6</v>
      </c>
      <c r="G1506" s="32" t="s">
        <v>7</v>
      </c>
      <c r="H1506" s="33">
        <v>46074</v>
      </c>
      <c r="I1506" s="31" t="str">
        <f t="shared" si="59"/>
        <v>4 - Quarto dia</v>
      </c>
      <c r="J1506" s="34" t="str">
        <f>IF(LEN(A1506&amp;B1506)&lt;2,"Não Utilizou",IF((IFERROR(IFERROR(VLOOKUP(A1506,Agendamento!A:C,3,0),VLOOKUP(B1506,Agendamento!B:C,2,0)&amp;"B"),"Encaixe"))="Agendado","Agend_OK",IF((IFERROR(IFERROR(VLOOKUP(A1506,Agendamento!A:C,3,0),VLOOKUP(B1506,Agendamento!B:C,2,0)&amp;"B"),"Encaixe"))="AgendadoB","Agend_NOK",IF((IFERROR(IFERROR(VLOOKUP(A1506,Agendamento!A:C,3,0),VLOOKUP(B1506,Agendamento!B:C,2,0)&amp;"B"),"Encaixe"))="Encaixe","Encaixe","Não Utilizou"))))</f>
        <v>Não Utilizou</v>
      </c>
      <c r="K1506" s="34" t="str">
        <f>IFERROR(VLOOKUP(L1506,'Base Colaboradores'!C:F,4,0),"PRESTADOR DE SERVIÇOS")</f>
        <v>PRODUTOS DIGITAIS</v>
      </c>
      <c r="L1506" s="27" t="s">
        <v>16196</v>
      </c>
      <c r="M1506" s="27" t="s">
        <v>11269</v>
      </c>
      <c r="N1506" s="27" t="s">
        <v>18494</v>
      </c>
    </row>
    <row r="1507" spans="1:14" x14ac:dyDescent="0.25">
      <c r="A1507" s="31"/>
      <c r="B1507" s="31"/>
      <c r="C1507" s="26" t="s">
        <v>431</v>
      </c>
      <c r="D1507" s="27">
        <v>52789</v>
      </c>
      <c r="E1507" s="27"/>
      <c r="F1507" s="27" t="s">
        <v>151</v>
      </c>
      <c r="G1507" s="32" t="s">
        <v>188</v>
      </c>
      <c r="H1507" s="33">
        <v>46068</v>
      </c>
      <c r="I1507" s="31" t="str">
        <f t="shared" si="59"/>
        <v>1 - Primeiro dia</v>
      </c>
      <c r="J1507" s="34" t="str">
        <f>IF(LEN(A1507&amp;B1507)&lt;2,"Não Utilizou",IF((IFERROR(IFERROR(VLOOKUP(A1507,Agendamento!A:C,3,0),VLOOKUP(B1507,Agendamento!B:C,2,0)&amp;"B"),"Encaixe"))="Agendado","Agend_OK",IF((IFERROR(IFERROR(VLOOKUP(A1507,Agendamento!A:C,3,0),VLOOKUP(B1507,Agendamento!B:C,2,0)&amp;"B"),"Encaixe"))="AgendadoB","Agend_NOK",IF((IFERROR(IFERROR(VLOOKUP(A1507,Agendamento!A:C,3,0),VLOOKUP(B1507,Agendamento!B:C,2,0)&amp;"B"),"Encaixe"))="Encaixe","Encaixe","Não Utilizou"))))</f>
        <v>Não Utilizou</v>
      </c>
      <c r="K1507" s="34" t="str">
        <f>IFERROR(VLOOKUP(L1507,'Base Colaboradores'!C:F,4,0),"PRESTADOR DE SERVIÇOS")</f>
        <v>PRODUTOS DIGITAIS</v>
      </c>
      <c r="L1507" s="27" t="s">
        <v>16196</v>
      </c>
      <c r="M1507" s="27" t="s">
        <v>11269</v>
      </c>
      <c r="N1507" s="27" t="s">
        <v>18494</v>
      </c>
    </row>
    <row r="1508" spans="1:14" x14ac:dyDescent="0.25">
      <c r="A1508" s="31"/>
      <c r="B1508" s="31"/>
      <c r="C1508" s="26" t="s">
        <v>319</v>
      </c>
      <c r="D1508" s="27">
        <v>58899</v>
      </c>
      <c r="E1508" s="27"/>
      <c r="F1508" s="27" t="s">
        <v>33</v>
      </c>
      <c r="G1508" s="32" t="s">
        <v>76</v>
      </c>
      <c r="H1508" s="33">
        <v>46068</v>
      </c>
      <c r="I1508" s="31" t="str">
        <f t="shared" si="59"/>
        <v>1 - Primeiro dia</v>
      </c>
      <c r="J1508" s="34" t="str">
        <f>IF(LEN(A1508&amp;B1508)&lt;2,"Não Utilizou",IF((IFERROR(IFERROR(VLOOKUP(A1508,Agendamento!A:C,3,0),VLOOKUP(B1508,Agendamento!B:C,2,0)&amp;"B"),"Encaixe"))="Agendado","Agend_OK",IF((IFERROR(IFERROR(VLOOKUP(A1508,Agendamento!A:C,3,0),VLOOKUP(B1508,Agendamento!B:C,2,0)&amp;"B"),"Encaixe"))="AgendadoB","Agend_NOK",IF((IFERROR(IFERROR(VLOOKUP(A1508,Agendamento!A:C,3,0),VLOOKUP(B1508,Agendamento!B:C,2,0)&amp;"B"),"Encaixe"))="Encaixe","Encaixe","Não Utilizou"))))</f>
        <v>Não Utilizou</v>
      </c>
      <c r="K1508" s="34" t="str">
        <f>IFERROR(VLOOKUP(L1508,'Base Colaboradores'!C:F,4,0),"PRESTADOR DE SERVIÇOS")</f>
        <v>TECNOLOGIA</v>
      </c>
      <c r="L1508" s="27" t="s">
        <v>16260</v>
      </c>
      <c r="M1508" s="27" t="s">
        <v>5234</v>
      </c>
      <c r="N1508" s="27" t="s">
        <v>17510</v>
      </c>
    </row>
    <row r="1509" spans="1:14" x14ac:dyDescent="0.25">
      <c r="A1509" s="31"/>
      <c r="B1509" s="31"/>
      <c r="C1509" s="26" t="s">
        <v>319</v>
      </c>
      <c r="D1509" s="27">
        <v>58899</v>
      </c>
      <c r="E1509" s="27"/>
      <c r="F1509" s="27" t="s">
        <v>33</v>
      </c>
      <c r="G1509" s="32" t="s">
        <v>76</v>
      </c>
      <c r="H1509" s="33">
        <v>46069</v>
      </c>
      <c r="I1509" s="31" t="str">
        <f t="shared" si="59"/>
        <v>2 - Segundo dia</v>
      </c>
      <c r="J1509" s="34" t="str">
        <f>IF(LEN(A1509&amp;B1509)&lt;2,"Não Utilizou",IF((IFERROR(IFERROR(VLOOKUP(A1509,Agendamento!A:C,3,0),VLOOKUP(B1509,Agendamento!B:C,2,0)&amp;"B"),"Encaixe"))="Agendado","Agend_OK",IF((IFERROR(IFERROR(VLOOKUP(A1509,Agendamento!A:C,3,0),VLOOKUP(B1509,Agendamento!B:C,2,0)&amp;"B"),"Encaixe"))="AgendadoB","Agend_NOK",IF((IFERROR(IFERROR(VLOOKUP(A1509,Agendamento!A:C,3,0),VLOOKUP(B1509,Agendamento!B:C,2,0)&amp;"B"),"Encaixe"))="Encaixe","Encaixe","Não Utilizou"))))</f>
        <v>Não Utilizou</v>
      </c>
      <c r="K1509" s="34" t="str">
        <f>IFERROR(VLOOKUP(L1509,'Base Colaboradores'!C:F,4,0),"PRESTADOR DE SERVIÇOS")</f>
        <v>TECNOLOGIA</v>
      </c>
      <c r="L1509" s="27" t="s">
        <v>16260</v>
      </c>
      <c r="M1509" s="27" t="s">
        <v>5234</v>
      </c>
      <c r="N1509" s="27" t="s">
        <v>17510</v>
      </c>
    </row>
    <row r="1510" spans="1:14" x14ac:dyDescent="0.25">
      <c r="A1510" s="31"/>
      <c r="B1510" s="31"/>
      <c r="C1510" s="26" t="s">
        <v>319</v>
      </c>
      <c r="D1510" s="27">
        <v>58899</v>
      </c>
      <c r="E1510" s="27"/>
      <c r="F1510" s="27" t="s">
        <v>33</v>
      </c>
      <c r="G1510" s="32" t="s">
        <v>76</v>
      </c>
      <c r="H1510" s="33">
        <v>46070</v>
      </c>
      <c r="I1510" s="31" t="str">
        <f t="shared" si="59"/>
        <v>3 - Terceiro dia</v>
      </c>
      <c r="J1510" s="34" t="str">
        <f>IF(LEN(A1510&amp;B1510)&lt;2,"Não Utilizou",IF((IFERROR(IFERROR(VLOOKUP(A1510,Agendamento!A:C,3,0),VLOOKUP(B1510,Agendamento!B:C,2,0)&amp;"B"),"Encaixe"))="Agendado","Agend_OK",IF((IFERROR(IFERROR(VLOOKUP(A1510,Agendamento!A:C,3,0),VLOOKUP(B1510,Agendamento!B:C,2,0)&amp;"B"),"Encaixe"))="AgendadoB","Agend_NOK",IF((IFERROR(IFERROR(VLOOKUP(A1510,Agendamento!A:C,3,0),VLOOKUP(B1510,Agendamento!B:C,2,0)&amp;"B"),"Encaixe"))="Encaixe","Encaixe","Não Utilizou"))))</f>
        <v>Não Utilizou</v>
      </c>
      <c r="K1510" s="34" t="str">
        <f>IFERROR(VLOOKUP(L1510,'Base Colaboradores'!C:F,4,0),"PRESTADOR DE SERVIÇOS")</f>
        <v>TECNOLOGIA</v>
      </c>
      <c r="L1510" s="27" t="s">
        <v>16260</v>
      </c>
      <c r="M1510" s="27" t="s">
        <v>5234</v>
      </c>
      <c r="N1510" s="27" t="s">
        <v>17510</v>
      </c>
    </row>
    <row r="1511" spans="1:14" x14ac:dyDescent="0.25">
      <c r="A1511" s="31"/>
      <c r="B1511" s="31"/>
      <c r="C1511" s="26" t="s">
        <v>319</v>
      </c>
      <c r="D1511" s="27">
        <v>58899</v>
      </c>
      <c r="E1511" s="27"/>
      <c r="F1511" s="27" t="s">
        <v>33</v>
      </c>
      <c r="G1511" s="32" t="s">
        <v>76</v>
      </c>
      <c r="H1511" s="33">
        <v>46074</v>
      </c>
      <c r="I1511" s="31" t="str">
        <f t="shared" si="59"/>
        <v>4 - Quarto dia</v>
      </c>
      <c r="J1511" s="34" t="str">
        <f>IF(LEN(A1511&amp;B1511)&lt;2,"Não Utilizou",IF((IFERROR(IFERROR(VLOOKUP(A1511,Agendamento!A:C,3,0),VLOOKUP(B1511,Agendamento!B:C,2,0)&amp;"B"),"Encaixe"))="Agendado","Agend_OK",IF((IFERROR(IFERROR(VLOOKUP(A1511,Agendamento!A:C,3,0),VLOOKUP(B1511,Agendamento!B:C,2,0)&amp;"B"),"Encaixe"))="AgendadoB","Agend_NOK",IF((IFERROR(IFERROR(VLOOKUP(A1511,Agendamento!A:C,3,0),VLOOKUP(B1511,Agendamento!B:C,2,0)&amp;"B"),"Encaixe"))="Encaixe","Encaixe","Não Utilizou"))))</f>
        <v>Não Utilizou</v>
      </c>
      <c r="K1511" s="34" t="str">
        <f>IFERROR(VLOOKUP(L1511,'Base Colaboradores'!C:F,4,0),"PRESTADOR DE SERVIÇOS")</f>
        <v>TECNOLOGIA</v>
      </c>
      <c r="L1511" s="27" t="s">
        <v>16260</v>
      </c>
      <c r="M1511" s="27" t="s">
        <v>5234</v>
      </c>
      <c r="N1511" s="27" t="s">
        <v>17510</v>
      </c>
    </row>
    <row r="1512" spans="1:14" x14ac:dyDescent="0.25">
      <c r="A1512" s="31"/>
      <c r="B1512" s="31"/>
      <c r="C1512" s="26" t="s">
        <v>319</v>
      </c>
      <c r="D1512" s="27">
        <v>58899</v>
      </c>
      <c r="E1512" s="27"/>
      <c r="F1512" s="27" t="s">
        <v>159</v>
      </c>
      <c r="G1512" s="32" t="s">
        <v>166</v>
      </c>
      <c r="H1512" s="33">
        <v>46068</v>
      </c>
      <c r="I1512" s="31" t="str">
        <f t="shared" si="59"/>
        <v>1 - Primeiro dia</v>
      </c>
      <c r="J1512" s="34" t="str">
        <f>IF(LEN(A1512&amp;B1512)&lt;2,"Não Utilizou",IF((IFERROR(IFERROR(VLOOKUP(A1512,Agendamento!A:C,3,0),VLOOKUP(B1512,Agendamento!B:C,2,0)&amp;"B"),"Encaixe"))="Agendado","Agend_OK",IF((IFERROR(IFERROR(VLOOKUP(A1512,Agendamento!A:C,3,0),VLOOKUP(B1512,Agendamento!B:C,2,0)&amp;"B"),"Encaixe"))="AgendadoB","Agend_NOK",IF((IFERROR(IFERROR(VLOOKUP(A1512,Agendamento!A:C,3,0),VLOOKUP(B1512,Agendamento!B:C,2,0)&amp;"B"),"Encaixe"))="Encaixe","Encaixe","Não Utilizou"))))</f>
        <v>Não Utilizou</v>
      </c>
      <c r="K1512" s="34" t="str">
        <f>IFERROR(VLOOKUP(L1512,'Base Colaboradores'!C:F,4,0),"PRESTADOR DE SERVIÇOS")</f>
        <v>TECNOLOGIA</v>
      </c>
      <c r="L1512" s="27" t="s">
        <v>16260</v>
      </c>
      <c r="M1512" s="27" t="s">
        <v>5234</v>
      </c>
      <c r="N1512" s="27" t="s">
        <v>17510</v>
      </c>
    </row>
    <row r="1513" spans="1:14" x14ac:dyDescent="0.25">
      <c r="A1513" s="31"/>
      <c r="B1513" s="31"/>
      <c r="C1513" s="26" t="s">
        <v>319</v>
      </c>
      <c r="D1513" s="27">
        <v>58899</v>
      </c>
      <c r="E1513" s="27"/>
      <c r="F1513" s="27" t="s">
        <v>159</v>
      </c>
      <c r="G1513" s="32" t="s">
        <v>166</v>
      </c>
      <c r="H1513" s="33">
        <v>46069</v>
      </c>
      <c r="I1513" s="31" t="str">
        <f t="shared" si="59"/>
        <v>2 - Segundo dia</v>
      </c>
      <c r="J1513" s="34" t="str">
        <f>IF(LEN(A1513&amp;B1513)&lt;2,"Não Utilizou",IF((IFERROR(IFERROR(VLOOKUP(A1513,Agendamento!A:C,3,0),VLOOKUP(B1513,Agendamento!B:C,2,0)&amp;"B"),"Encaixe"))="Agendado","Agend_OK",IF((IFERROR(IFERROR(VLOOKUP(A1513,Agendamento!A:C,3,0),VLOOKUP(B1513,Agendamento!B:C,2,0)&amp;"B"),"Encaixe"))="AgendadoB","Agend_NOK",IF((IFERROR(IFERROR(VLOOKUP(A1513,Agendamento!A:C,3,0),VLOOKUP(B1513,Agendamento!B:C,2,0)&amp;"B"),"Encaixe"))="Encaixe","Encaixe","Não Utilizou"))))</f>
        <v>Não Utilizou</v>
      </c>
      <c r="K1513" s="34" t="str">
        <f>IFERROR(VLOOKUP(L1513,'Base Colaboradores'!C:F,4,0),"PRESTADOR DE SERVIÇOS")</f>
        <v>TECNOLOGIA</v>
      </c>
      <c r="L1513" s="27" t="s">
        <v>16260</v>
      </c>
      <c r="M1513" s="27" t="s">
        <v>5234</v>
      </c>
      <c r="N1513" s="27" t="s">
        <v>17510</v>
      </c>
    </row>
    <row r="1514" spans="1:14" x14ac:dyDescent="0.25">
      <c r="A1514" s="31"/>
      <c r="B1514" s="31"/>
      <c r="C1514" s="26" t="s">
        <v>319</v>
      </c>
      <c r="D1514" s="27">
        <v>58899</v>
      </c>
      <c r="E1514" s="27"/>
      <c r="F1514" s="27" t="s">
        <v>159</v>
      </c>
      <c r="G1514" s="32" t="s">
        <v>166</v>
      </c>
      <c r="H1514" s="33">
        <v>46070</v>
      </c>
      <c r="I1514" s="31" t="str">
        <f t="shared" si="59"/>
        <v>3 - Terceiro dia</v>
      </c>
      <c r="J1514" s="34" t="str">
        <f>IF(LEN(A1514&amp;B1514)&lt;2,"Não Utilizou",IF((IFERROR(IFERROR(VLOOKUP(A1514,Agendamento!A:C,3,0),VLOOKUP(B1514,Agendamento!B:C,2,0)&amp;"B"),"Encaixe"))="Agendado","Agend_OK",IF((IFERROR(IFERROR(VLOOKUP(A1514,Agendamento!A:C,3,0),VLOOKUP(B1514,Agendamento!B:C,2,0)&amp;"B"),"Encaixe"))="AgendadoB","Agend_NOK",IF((IFERROR(IFERROR(VLOOKUP(A1514,Agendamento!A:C,3,0),VLOOKUP(B1514,Agendamento!B:C,2,0)&amp;"B"),"Encaixe"))="Encaixe","Encaixe","Não Utilizou"))))</f>
        <v>Não Utilizou</v>
      </c>
      <c r="K1514" s="34" t="str">
        <f>IFERROR(VLOOKUP(L1514,'Base Colaboradores'!C:F,4,0),"PRESTADOR DE SERVIÇOS")</f>
        <v>TECNOLOGIA</v>
      </c>
      <c r="L1514" s="27" t="s">
        <v>16260</v>
      </c>
      <c r="M1514" s="27" t="s">
        <v>5234</v>
      </c>
      <c r="N1514" s="27" t="s">
        <v>17510</v>
      </c>
    </row>
    <row r="1515" spans="1:14" x14ac:dyDescent="0.25">
      <c r="A1515" s="31"/>
      <c r="B1515" s="31"/>
      <c r="C1515" s="26" t="s">
        <v>319</v>
      </c>
      <c r="D1515" s="27">
        <v>58899</v>
      </c>
      <c r="E1515" s="27"/>
      <c r="F1515" s="27" t="s">
        <v>159</v>
      </c>
      <c r="G1515" s="32" t="s">
        <v>166</v>
      </c>
      <c r="H1515" s="33">
        <v>46074</v>
      </c>
      <c r="I1515" s="31" t="str">
        <f t="shared" si="59"/>
        <v>4 - Quarto dia</v>
      </c>
      <c r="J1515" s="34" t="str">
        <f>IF(LEN(A1515&amp;B1515)&lt;2,"Não Utilizou",IF((IFERROR(IFERROR(VLOOKUP(A1515,Agendamento!A:C,3,0),VLOOKUP(B1515,Agendamento!B:C,2,0)&amp;"B"),"Encaixe"))="Agendado","Agend_OK",IF((IFERROR(IFERROR(VLOOKUP(A1515,Agendamento!A:C,3,0),VLOOKUP(B1515,Agendamento!B:C,2,0)&amp;"B"),"Encaixe"))="AgendadoB","Agend_NOK",IF((IFERROR(IFERROR(VLOOKUP(A1515,Agendamento!A:C,3,0),VLOOKUP(B1515,Agendamento!B:C,2,0)&amp;"B"),"Encaixe"))="Encaixe","Encaixe","Não Utilizou"))))</f>
        <v>Não Utilizou</v>
      </c>
      <c r="K1515" s="34" t="str">
        <f>IFERROR(VLOOKUP(L1515,'Base Colaboradores'!C:F,4,0),"PRESTADOR DE SERVIÇOS")</f>
        <v>TECNOLOGIA</v>
      </c>
      <c r="L1515" s="27" t="s">
        <v>16260</v>
      </c>
      <c r="M1515" s="27" t="s">
        <v>5234</v>
      </c>
      <c r="N1515" s="27" t="s">
        <v>17510</v>
      </c>
    </row>
    <row r="1516" spans="1:14" x14ac:dyDescent="0.25">
      <c r="A1516" s="31"/>
      <c r="B1516" s="31"/>
      <c r="C1516" s="26" t="s">
        <v>319</v>
      </c>
      <c r="D1516" s="27">
        <v>58899</v>
      </c>
      <c r="E1516" s="27"/>
      <c r="F1516" s="27" t="s">
        <v>33</v>
      </c>
      <c r="G1516" s="32" t="s">
        <v>34</v>
      </c>
      <c r="H1516" s="33">
        <v>46068</v>
      </c>
      <c r="I1516" s="31" t="str">
        <f t="shared" si="59"/>
        <v>1 - Primeiro dia</v>
      </c>
      <c r="J1516" s="34" t="str">
        <f>IF(LEN(A1516&amp;B1516)&lt;2,"Não Utilizou",IF((IFERROR(IFERROR(VLOOKUP(A1516,Agendamento!A:C,3,0),VLOOKUP(B1516,Agendamento!B:C,2,0)&amp;"B"),"Encaixe"))="Agendado","Agend_OK",IF((IFERROR(IFERROR(VLOOKUP(A1516,Agendamento!A:C,3,0),VLOOKUP(B1516,Agendamento!B:C,2,0)&amp;"B"),"Encaixe"))="AgendadoB","Agend_NOK",IF((IFERROR(IFERROR(VLOOKUP(A1516,Agendamento!A:C,3,0),VLOOKUP(B1516,Agendamento!B:C,2,0)&amp;"B"),"Encaixe"))="Encaixe","Encaixe","Não Utilizou"))))</f>
        <v>Não Utilizou</v>
      </c>
      <c r="K1516" s="34" t="str">
        <f>IFERROR(VLOOKUP(L1516,'Base Colaboradores'!C:F,4,0),"PRESTADOR DE SERVIÇOS")</f>
        <v>TECNOLOGIA</v>
      </c>
      <c r="L1516" s="27" t="s">
        <v>16260</v>
      </c>
      <c r="M1516" s="27" t="s">
        <v>5234</v>
      </c>
      <c r="N1516" s="27" t="s">
        <v>17510</v>
      </c>
    </row>
    <row r="1517" spans="1:14" x14ac:dyDescent="0.25">
      <c r="A1517" s="31"/>
      <c r="B1517" s="31"/>
      <c r="C1517" s="26" t="s">
        <v>319</v>
      </c>
      <c r="D1517" s="27">
        <v>58899</v>
      </c>
      <c r="E1517" s="27"/>
      <c r="F1517" s="27" t="s">
        <v>33</v>
      </c>
      <c r="G1517" s="32" t="s">
        <v>34</v>
      </c>
      <c r="H1517" s="33">
        <v>46069</v>
      </c>
      <c r="I1517" s="31" t="str">
        <f t="shared" si="59"/>
        <v>2 - Segundo dia</v>
      </c>
      <c r="J1517" s="34" t="str">
        <f>IF(LEN(A1517&amp;B1517)&lt;2,"Não Utilizou",IF((IFERROR(IFERROR(VLOOKUP(A1517,Agendamento!A:C,3,0),VLOOKUP(B1517,Agendamento!B:C,2,0)&amp;"B"),"Encaixe"))="Agendado","Agend_OK",IF((IFERROR(IFERROR(VLOOKUP(A1517,Agendamento!A:C,3,0),VLOOKUP(B1517,Agendamento!B:C,2,0)&amp;"B"),"Encaixe"))="AgendadoB","Agend_NOK",IF((IFERROR(IFERROR(VLOOKUP(A1517,Agendamento!A:C,3,0),VLOOKUP(B1517,Agendamento!B:C,2,0)&amp;"B"),"Encaixe"))="Encaixe","Encaixe","Não Utilizou"))))</f>
        <v>Não Utilizou</v>
      </c>
      <c r="K1517" s="34" t="str">
        <f>IFERROR(VLOOKUP(L1517,'Base Colaboradores'!C:F,4,0),"PRESTADOR DE SERVIÇOS")</f>
        <v>TECNOLOGIA</v>
      </c>
      <c r="L1517" s="27" t="s">
        <v>16260</v>
      </c>
      <c r="M1517" s="27" t="s">
        <v>5234</v>
      </c>
      <c r="N1517" s="27" t="s">
        <v>17510</v>
      </c>
    </row>
    <row r="1518" spans="1:14" x14ac:dyDescent="0.25">
      <c r="A1518" s="31"/>
      <c r="B1518" s="31"/>
      <c r="C1518" s="26" t="s">
        <v>319</v>
      </c>
      <c r="D1518" s="27">
        <v>58899</v>
      </c>
      <c r="E1518" s="27"/>
      <c r="F1518" s="27" t="s">
        <v>33</v>
      </c>
      <c r="G1518" s="32" t="s">
        <v>34</v>
      </c>
      <c r="H1518" s="33">
        <v>46070</v>
      </c>
      <c r="I1518" s="31" t="str">
        <f t="shared" si="59"/>
        <v>3 - Terceiro dia</v>
      </c>
      <c r="J1518" s="34" t="str">
        <f>IF(LEN(A1518&amp;B1518)&lt;2,"Não Utilizou",IF((IFERROR(IFERROR(VLOOKUP(A1518,Agendamento!A:C,3,0),VLOOKUP(B1518,Agendamento!B:C,2,0)&amp;"B"),"Encaixe"))="Agendado","Agend_OK",IF((IFERROR(IFERROR(VLOOKUP(A1518,Agendamento!A:C,3,0),VLOOKUP(B1518,Agendamento!B:C,2,0)&amp;"B"),"Encaixe"))="AgendadoB","Agend_NOK",IF((IFERROR(IFERROR(VLOOKUP(A1518,Agendamento!A:C,3,0),VLOOKUP(B1518,Agendamento!B:C,2,0)&amp;"B"),"Encaixe"))="Encaixe","Encaixe","Não Utilizou"))))</f>
        <v>Não Utilizou</v>
      </c>
      <c r="K1518" s="34" t="str">
        <f>IFERROR(VLOOKUP(L1518,'Base Colaboradores'!C:F,4,0),"PRESTADOR DE SERVIÇOS")</f>
        <v>TECNOLOGIA</v>
      </c>
      <c r="L1518" s="27" t="s">
        <v>16260</v>
      </c>
      <c r="M1518" s="27" t="s">
        <v>5234</v>
      </c>
      <c r="N1518" s="27" t="s">
        <v>17510</v>
      </c>
    </row>
    <row r="1519" spans="1:14" x14ac:dyDescent="0.25">
      <c r="A1519" s="31"/>
      <c r="B1519" s="31"/>
      <c r="C1519" s="26" t="s">
        <v>319</v>
      </c>
      <c r="D1519" s="27">
        <v>58899</v>
      </c>
      <c r="E1519" s="27"/>
      <c r="F1519" s="27" t="s">
        <v>33</v>
      </c>
      <c r="G1519" s="32" t="s">
        <v>34</v>
      </c>
      <c r="H1519" s="33">
        <v>46074</v>
      </c>
      <c r="I1519" s="31" t="str">
        <f t="shared" si="59"/>
        <v>4 - Quarto dia</v>
      </c>
      <c r="J1519" s="34" t="str">
        <f>IF(LEN(A1519&amp;B1519)&lt;2,"Não Utilizou",IF((IFERROR(IFERROR(VLOOKUP(A1519,Agendamento!A:C,3,0),VLOOKUP(B1519,Agendamento!B:C,2,0)&amp;"B"),"Encaixe"))="Agendado","Agend_OK",IF((IFERROR(IFERROR(VLOOKUP(A1519,Agendamento!A:C,3,0),VLOOKUP(B1519,Agendamento!B:C,2,0)&amp;"B"),"Encaixe"))="AgendadoB","Agend_NOK",IF((IFERROR(IFERROR(VLOOKUP(A1519,Agendamento!A:C,3,0),VLOOKUP(B1519,Agendamento!B:C,2,0)&amp;"B"),"Encaixe"))="Encaixe","Encaixe","Não Utilizou"))))</f>
        <v>Não Utilizou</v>
      </c>
      <c r="K1519" s="34" t="str">
        <f>IFERROR(VLOOKUP(L1519,'Base Colaboradores'!C:F,4,0),"PRESTADOR DE SERVIÇOS")</f>
        <v>TECNOLOGIA</v>
      </c>
      <c r="L1519" s="27" t="s">
        <v>16260</v>
      </c>
      <c r="M1519" s="27" t="s">
        <v>5234</v>
      </c>
      <c r="N1519" s="27" t="s">
        <v>17510</v>
      </c>
    </row>
    <row r="1520" spans="1:14" x14ac:dyDescent="0.25">
      <c r="A1520" s="31"/>
      <c r="B1520" s="31"/>
      <c r="C1520" s="26" t="s">
        <v>319</v>
      </c>
      <c r="D1520" s="27">
        <v>58899</v>
      </c>
      <c r="E1520" s="27"/>
      <c r="F1520" s="27" t="s">
        <v>159</v>
      </c>
      <c r="G1520" s="32" t="s">
        <v>172</v>
      </c>
      <c r="H1520" s="33">
        <v>46068</v>
      </c>
      <c r="I1520" s="31" t="str">
        <f t="shared" si="59"/>
        <v>1 - Primeiro dia</v>
      </c>
      <c r="J1520" s="34" t="str">
        <f>IF(LEN(A1520&amp;B1520)&lt;2,"Não Utilizou",IF((IFERROR(IFERROR(VLOOKUP(A1520,Agendamento!A:C,3,0),VLOOKUP(B1520,Agendamento!B:C,2,0)&amp;"B"),"Encaixe"))="Agendado","Agend_OK",IF((IFERROR(IFERROR(VLOOKUP(A1520,Agendamento!A:C,3,0),VLOOKUP(B1520,Agendamento!B:C,2,0)&amp;"B"),"Encaixe"))="AgendadoB","Agend_NOK",IF((IFERROR(IFERROR(VLOOKUP(A1520,Agendamento!A:C,3,0),VLOOKUP(B1520,Agendamento!B:C,2,0)&amp;"B"),"Encaixe"))="Encaixe","Encaixe","Não Utilizou"))))</f>
        <v>Não Utilizou</v>
      </c>
      <c r="K1520" s="34" t="str">
        <f>IFERROR(VLOOKUP(L1520,'Base Colaboradores'!C:F,4,0),"PRESTADOR DE SERVIÇOS")</f>
        <v>TECNOLOGIA</v>
      </c>
      <c r="L1520" s="27" t="s">
        <v>16260</v>
      </c>
      <c r="M1520" s="27" t="s">
        <v>5234</v>
      </c>
      <c r="N1520" s="27" t="s">
        <v>17510</v>
      </c>
    </row>
    <row r="1521" spans="1:14" x14ac:dyDescent="0.25">
      <c r="A1521" s="31"/>
      <c r="B1521" s="31"/>
      <c r="C1521" s="26" t="s">
        <v>319</v>
      </c>
      <c r="D1521" s="27">
        <v>58899</v>
      </c>
      <c r="E1521" s="27"/>
      <c r="F1521" s="27" t="s">
        <v>159</v>
      </c>
      <c r="G1521" s="32" t="s">
        <v>172</v>
      </c>
      <c r="H1521" s="33">
        <v>46069</v>
      </c>
      <c r="I1521" s="31" t="str">
        <f t="shared" si="59"/>
        <v>2 - Segundo dia</v>
      </c>
      <c r="J1521" s="34" t="str">
        <f>IF(LEN(A1521&amp;B1521)&lt;2,"Não Utilizou",IF((IFERROR(IFERROR(VLOOKUP(A1521,Agendamento!A:C,3,0),VLOOKUP(B1521,Agendamento!B:C,2,0)&amp;"B"),"Encaixe"))="Agendado","Agend_OK",IF((IFERROR(IFERROR(VLOOKUP(A1521,Agendamento!A:C,3,0),VLOOKUP(B1521,Agendamento!B:C,2,0)&amp;"B"),"Encaixe"))="AgendadoB","Agend_NOK",IF((IFERROR(IFERROR(VLOOKUP(A1521,Agendamento!A:C,3,0),VLOOKUP(B1521,Agendamento!B:C,2,0)&amp;"B"),"Encaixe"))="Encaixe","Encaixe","Não Utilizou"))))</f>
        <v>Não Utilizou</v>
      </c>
      <c r="K1521" s="34" t="str">
        <f>IFERROR(VLOOKUP(L1521,'Base Colaboradores'!C:F,4,0),"PRESTADOR DE SERVIÇOS")</f>
        <v>TECNOLOGIA</v>
      </c>
      <c r="L1521" s="27" t="s">
        <v>16260</v>
      </c>
      <c r="M1521" s="27" t="s">
        <v>5234</v>
      </c>
      <c r="N1521" s="27" t="s">
        <v>17510</v>
      </c>
    </row>
    <row r="1522" spans="1:14" x14ac:dyDescent="0.25">
      <c r="A1522" s="31"/>
      <c r="B1522" s="31"/>
      <c r="C1522" s="26" t="s">
        <v>319</v>
      </c>
      <c r="D1522" s="27">
        <v>58899</v>
      </c>
      <c r="E1522" s="27"/>
      <c r="F1522" s="27" t="s">
        <v>159</v>
      </c>
      <c r="G1522" s="32" t="s">
        <v>172</v>
      </c>
      <c r="H1522" s="33">
        <v>46070</v>
      </c>
      <c r="I1522" s="31" t="str">
        <f t="shared" si="59"/>
        <v>3 - Terceiro dia</v>
      </c>
      <c r="J1522" s="34" t="str">
        <f>IF(LEN(A1522&amp;B1522)&lt;2,"Não Utilizou",IF((IFERROR(IFERROR(VLOOKUP(A1522,Agendamento!A:C,3,0),VLOOKUP(B1522,Agendamento!B:C,2,0)&amp;"B"),"Encaixe"))="Agendado","Agend_OK",IF((IFERROR(IFERROR(VLOOKUP(A1522,Agendamento!A:C,3,0),VLOOKUP(B1522,Agendamento!B:C,2,0)&amp;"B"),"Encaixe"))="AgendadoB","Agend_NOK",IF((IFERROR(IFERROR(VLOOKUP(A1522,Agendamento!A:C,3,0),VLOOKUP(B1522,Agendamento!B:C,2,0)&amp;"B"),"Encaixe"))="Encaixe","Encaixe","Não Utilizou"))))</f>
        <v>Não Utilizou</v>
      </c>
      <c r="K1522" s="34" t="str">
        <f>IFERROR(VLOOKUP(L1522,'Base Colaboradores'!C:F,4,0),"PRESTADOR DE SERVIÇOS")</f>
        <v>TECNOLOGIA</v>
      </c>
      <c r="L1522" s="27" t="s">
        <v>16260</v>
      </c>
      <c r="M1522" s="27" t="s">
        <v>5234</v>
      </c>
      <c r="N1522" s="27" t="s">
        <v>17510</v>
      </c>
    </row>
    <row r="1523" spans="1:14" x14ac:dyDescent="0.25">
      <c r="A1523" s="31"/>
      <c r="B1523" s="31"/>
      <c r="C1523" s="26" t="s">
        <v>319</v>
      </c>
      <c r="D1523" s="27">
        <v>58899</v>
      </c>
      <c r="E1523" s="27"/>
      <c r="F1523" s="27" t="s">
        <v>159</v>
      </c>
      <c r="G1523" s="32" t="s">
        <v>172</v>
      </c>
      <c r="H1523" s="33">
        <v>46074</v>
      </c>
      <c r="I1523" s="31" t="str">
        <f t="shared" si="59"/>
        <v>4 - Quarto dia</v>
      </c>
      <c r="J1523" s="34" t="str">
        <f>IF(LEN(A1523&amp;B1523)&lt;2,"Não Utilizou",IF((IFERROR(IFERROR(VLOOKUP(A1523,Agendamento!A:C,3,0),VLOOKUP(B1523,Agendamento!B:C,2,0)&amp;"B"),"Encaixe"))="Agendado","Agend_OK",IF((IFERROR(IFERROR(VLOOKUP(A1523,Agendamento!A:C,3,0),VLOOKUP(B1523,Agendamento!B:C,2,0)&amp;"B"),"Encaixe"))="AgendadoB","Agend_NOK",IF((IFERROR(IFERROR(VLOOKUP(A1523,Agendamento!A:C,3,0),VLOOKUP(B1523,Agendamento!B:C,2,0)&amp;"B"),"Encaixe"))="Encaixe","Encaixe","Não Utilizou"))))</f>
        <v>Não Utilizou</v>
      </c>
      <c r="K1523" s="34" t="str">
        <f>IFERROR(VLOOKUP(L1523,'Base Colaboradores'!C:F,4,0),"PRESTADOR DE SERVIÇOS")</f>
        <v>TECNOLOGIA</v>
      </c>
      <c r="L1523" s="27" t="s">
        <v>16260</v>
      </c>
      <c r="M1523" s="27" t="s">
        <v>5234</v>
      </c>
      <c r="N1523" s="27" t="s">
        <v>17510</v>
      </c>
    </row>
    <row r="1524" spans="1:14" x14ac:dyDescent="0.25">
      <c r="A1524" s="31"/>
      <c r="B1524" s="31"/>
      <c r="C1524" s="26" t="s">
        <v>554</v>
      </c>
      <c r="D1524" s="27">
        <v>82093</v>
      </c>
      <c r="E1524" s="28"/>
      <c r="F1524" s="28" t="s">
        <v>6</v>
      </c>
      <c r="G1524" s="32" t="s">
        <v>126</v>
      </c>
      <c r="H1524" s="33">
        <v>46074</v>
      </c>
      <c r="I1524" s="31" t="str">
        <f t="shared" si="59"/>
        <v>4 - Quarto dia</v>
      </c>
      <c r="J1524" s="34" t="str">
        <f>IF(LEN(A1524&amp;B1524)&lt;2,"Não Utilizou",IF((IFERROR(IFERROR(VLOOKUP(A1524,Agendamento!A:C,3,0),VLOOKUP(B1524,Agendamento!B:C,2,0)&amp;"B"),"Encaixe"))="Agendado","Agend_OK",IF((IFERROR(IFERROR(VLOOKUP(A1524,Agendamento!A:C,3,0),VLOOKUP(B1524,Agendamento!B:C,2,0)&amp;"B"),"Encaixe"))="AgendadoB","Agend_NOK",IF((IFERROR(IFERROR(VLOOKUP(A1524,Agendamento!A:C,3,0),VLOOKUP(B1524,Agendamento!B:C,2,0)&amp;"B"),"Encaixe"))="Encaixe","Encaixe","Não Utilizou"))))</f>
        <v>Não Utilizou</v>
      </c>
      <c r="K1524" s="34" t="str">
        <f>IFERROR(VLOOKUP(L1524,'Base Colaboradores'!C:F,4,0),"PRESTADOR DE SERVIÇOS")</f>
        <v>FINANCAS JURIDICO E INFRAESTRUTURA</v>
      </c>
      <c r="L1524" s="27" t="s">
        <v>16098</v>
      </c>
      <c r="M1524" s="27" t="s">
        <v>5255</v>
      </c>
      <c r="N1524" s="27" t="s">
        <v>18114</v>
      </c>
    </row>
    <row r="1525" spans="1:14" x14ac:dyDescent="0.25">
      <c r="A1525" s="31"/>
      <c r="B1525" s="31"/>
      <c r="C1525" s="26" t="s">
        <v>554</v>
      </c>
      <c r="D1525" s="27">
        <v>82093</v>
      </c>
      <c r="E1525" s="28"/>
      <c r="F1525" s="28" t="s">
        <v>151</v>
      </c>
      <c r="G1525" s="32" t="s">
        <v>19283</v>
      </c>
      <c r="H1525" s="33">
        <v>46068</v>
      </c>
      <c r="I1525" s="31" t="str">
        <f t="shared" si="59"/>
        <v>1 - Primeiro dia</v>
      </c>
      <c r="J1525" s="34" t="str">
        <f>IF(LEN(A1525&amp;B1525)&lt;2,"Não Utilizou",IF((IFERROR(IFERROR(VLOOKUP(A1525,Agendamento!A:C,3,0),VLOOKUP(B1525,Agendamento!B:C,2,0)&amp;"B"),"Encaixe"))="Agendado","Agend_OK",IF((IFERROR(IFERROR(VLOOKUP(A1525,Agendamento!A:C,3,0),VLOOKUP(B1525,Agendamento!B:C,2,0)&amp;"B"),"Encaixe"))="AgendadoB","Agend_NOK",IF((IFERROR(IFERROR(VLOOKUP(A1525,Agendamento!A:C,3,0),VLOOKUP(B1525,Agendamento!B:C,2,0)&amp;"B"),"Encaixe"))="Encaixe","Encaixe","Não Utilizou"))))</f>
        <v>Não Utilizou</v>
      </c>
      <c r="K1525" s="34" t="str">
        <f>IFERROR(VLOOKUP(L1525,'Base Colaboradores'!C:F,4,0),"PRESTADOR DE SERVIÇOS")</f>
        <v>FINANCAS JURIDICO E INFRAESTRUTURA</v>
      </c>
      <c r="L1525" s="27" t="s">
        <v>16098</v>
      </c>
      <c r="M1525" s="27" t="s">
        <v>5255</v>
      </c>
      <c r="N1525" s="27" t="s">
        <v>18114</v>
      </c>
    </row>
    <row r="1526" spans="1:14" x14ac:dyDescent="0.25">
      <c r="A1526" s="31"/>
      <c r="B1526" s="31"/>
      <c r="C1526" s="26" t="s">
        <v>554</v>
      </c>
      <c r="D1526" s="27">
        <v>82093</v>
      </c>
      <c r="E1526" s="28"/>
      <c r="F1526" s="28" t="s">
        <v>151</v>
      </c>
      <c r="G1526" s="32" t="s">
        <v>19283</v>
      </c>
      <c r="H1526" s="33">
        <v>46070</v>
      </c>
      <c r="I1526" s="31" t="str">
        <f t="shared" si="59"/>
        <v>3 - Terceiro dia</v>
      </c>
      <c r="J1526" s="34" t="str">
        <f>IF(LEN(A1526&amp;B1526)&lt;2,"Não Utilizou",IF((IFERROR(IFERROR(VLOOKUP(A1526,Agendamento!A:C,3,0),VLOOKUP(B1526,Agendamento!B:C,2,0)&amp;"B"),"Encaixe"))="Agendado","Agend_OK",IF((IFERROR(IFERROR(VLOOKUP(A1526,Agendamento!A:C,3,0),VLOOKUP(B1526,Agendamento!B:C,2,0)&amp;"B"),"Encaixe"))="AgendadoB","Agend_NOK",IF((IFERROR(IFERROR(VLOOKUP(A1526,Agendamento!A:C,3,0),VLOOKUP(B1526,Agendamento!B:C,2,0)&amp;"B"),"Encaixe"))="Encaixe","Encaixe","Não Utilizou"))))</f>
        <v>Não Utilizou</v>
      </c>
      <c r="K1526" s="34" t="str">
        <f>IFERROR(VLOOKUP(L1526,'Base Colaboradores'!C:F,4,0),"PRESTADOR DE SERVIÇOS")</f>
        <v>FINANCAS JURIDICO E INFRAESTRUTURA</v>
      </c>
      <c r="L1526" s="27" t="s">
        <v>16098</v>
      </c>
      <c r="M1526" s="27" t="s">
        <v>5255</v>
      </c>
      <c r="N1526" s="27" t="s">
        <v>18114</v>
      </c>
    </row>
    <row r="1527" spans="1:14" x14ac:dyDescent="0.25">
      <c r="A1527" s="31"/>
      <c r="B1527" s="31"/>
      <c r="C1527" s="26" t="s">
        <v>554</v>
      </c>
      <c r="D1527" s="27">
        <v>82093</v>
      </c>
      <c r="E1527" s="28"/>
      <c r="F1527" s="28" t="s">
        <v>151</v>
      </c>
      <c r="G1527" s="32" t="s">
        <v>19283</v>
      </c>
      <c r="H1527" s="33">
        <v>46074</v>
      </c>
      <c r="I1527" s="31" t="str">
        <f t="shared" si="59"/>
        <v>4 - Quarto dia</v>
      </c>
      <c r="J1527" s="34" t="str">
        <f>IF(LEN(A1527&amp;B1527)&lt;2,"Não Utilizou",IF((IFERROR(IFERROR(VLOOKUP(A1527,Agendamento!A:C,3,0),VLOOKUP(B1527,Agendamento!B:C,2,0)&amp;"B"),"Encaixe"))="Agendado","Agend_OK",IF((IFERROR(IFERROR(VLOOKUP(A1527,Agendamento!A:C,3,0),VLOOKUP(B1527,Agendamento!B:C,2,0)&amp;"B"),"Encaixe"))="AgendadoB","Agend_NOK",IF((IFERROR(IFERROR(VLOOKUP(A1527,Agendamento!A:C,3,0),VLOOKUP(B1527,Agendamento!B:C,2,0)&amp;"B"),"Encaixe"))="Encaixe","Encaixe","Não Utilizou"))))</f>
        <v>Não Utilizou</v>
      </c>
      <c r="K1527" s="34" t="str">
        <f>IFERROR(VLOOKUP(L1527,'Base Colaboradores'!C:F,4,0),"PRESTADOR DE SERVIÇOS")</f>
        <v>FINANCAS JURIDICO E INFRAESTRUTURA</v>
      </c>
      <c r="L1527" s="27" t="s">
        <v>16098</v>
      </c>
      <c r="M1527" s="27" t="s">
        <v>5255</v>
      </c>
      <c r="N1527" s="27" t="s">
        <v>18114</v>
      </c>
    </row>
    <row r="1528" spans="1:14" x14ac:dyDescent="0.25">
      <c r="A1528" s="31"/>
      <c r="B1528" s="31"/>
      <c r="C1528" s="26" t="s">
        <v>475</v>
      </c>
      <c r="D1528" s="27">
        <v>83922</v>
      </c>
      <c r="E1528" s="28"/>
      <c r="F1528" s="28" t="s">
        <v>151</v>
      </c>
      <c r="G1528" s="32" t="s">
        <v>193</v>
      </c>
      <c r="H1528" s="33">
        <v>46070</v>
      </c>
      <c r="I1528" s="31" t="str">
        <f t="shared" si="59"/>
        <v>3 - Terceiro dia</v>
      </c>
      <c r="J1528" s="34" t="str">
        <f>IF(LEN(A1528&amp;B1528)&lt;2,"Não Utilizou",IF((IFERROR(IFERROR(VLOOKUP(A1528,Agendamento!A:C,3,0),VLOOKUP(B1528,Agendamento!B:C,2,0)&amp;"B"),"Encaixe"))="Agendado","Agend_OK",IF((IFERROR(IFERROR(VLOOKUP(A1528,Agendamento!A:C,3,0),VLOOKUP(B1528,Agendamento!B:C,2,0)&amp;"B"),"Encaixe"))="AgendadoB","Agend_NOK",IF((IFERROR(IFERROR(VLOOKUP(A1528,Agendamento!A:C,3,0),VLOOKUP(B1528,Agendamento!B:C,2,0)&amp;"B"),"Encaixe"))="Encaixe","Encaixe","Não Utilizou"))))</f>
        <v>Não Utilizou</v>
      </c>
      <c r="K1528" s="34" t="str">
        <f>IFERROR(VLOOKUP(L1528,'Base Colaboradores'!C:F,4,0),"PRESTADOR DE SERVIÇOS")</f>
        <v>FINANCAS JURIDICO E INFRAESTRUTURA</v>
      </c>
      <c r="L1528" s="27" t="s">
        <v>16271</v>
      </c>
      <c r="M1528" s="27" t="s">
        <v>14159</v>
      </c>
      <c r="N1528" s="27" t="s">
        <v>18646</v>
      </c>
    </row>
    <row r="1529" spans="1:14" x14ac:dyDescent="0.25">
      <c r="A1529" s="31"/>
      <c r="B1529" s="31"/>
      <c r="C1529" s="26" t="s">
        <v>475</v>
      </c>
      <c r="D1529" s="27">
        <v>83922</v>
      </c>
      <c r="E1529" s="28"/>
      <c r="F1529" s="28" t="s">
        <v>151</v>
      </c>
      <c r="G1529" s="32" t="s">
        <v>193</v>
      </c>
      <c r="H1529" s="33">
        <v>46074</v>
      </c>
      <c r="I1529" s="31" t="str">
        <f t="shared" si="59"/>
        <v>4 - Quarto dia</v>
      </c>
      <c r="J1529" s="34" t="str">
        <f>IF(LEN(A1529&amp;B1529)&lt;2,"Não Utilizou",IF((IFERROR(IFERROR(VLOOKUP(A1529,Agendamento!A:C,3,0),VLOOKUP(B1529,Agendamento!B:C,2,0)&amp;"B"),"Encaixe"))="Agendado","Agend_OK",IF((IFERROR(IFERROR(VLOOKUP(A1529,Agendamento!A:C,3,0),VLOOKUP(B1529,Agendamento!B:C,2,0)&amp;"B"),"Encaixe"))="AgendadoB","Agend_NOK",IF((IFERROR(IFERROR(VLOOKUP(A1529,Agendamento!A:C,3,0),VLOOKUP(B1529,Agendamento!B:C,2,0)&amp;"B"),"Encaixe"))="Encaixe","Encaixe","Não Utilizou"))))</f>
        <v>Não Utilizou</v>
      </c>
      <c r="K1529" s="34" t="str">
        <f>IFERROR(VLOOKUP(L1529,'Base Colaboradores'!C:F,4,0),"PRESTADOR DE SERVIÇOS")</f>
        <v>FINANCAS JURIDICO E INFRAESTRUTURA</v>
      </c>
      <c r="L1529" s="27" t="s">
        <v>16271</v>
      </c>
      <c r="M1529" s="27" t="s">
        <v>14159</v>
      </c>
      <c r="N1529" s="27" t="s">
        <v>18646</v>
      </c>
    </row>
    <row r="1530" spans="1:14" x14ac:dyDescent="0.25">
      <c r="A1530" s="31"/>
      <c r="B1530" s="31"/>
      <c r="C1530" s="26" t="s">
        <v>329</v>
      </c>
      <c r="D1530" s="27">
        <v>65019</v>
      </c>
      <c r="E1530" s="27"/>
      <c r="F1530" s="27" t="s">
        <v>6</v>
      </c>
      <c r="G1530" s="32" t="s">
        <v>7</v>
      </c>
      <c r="H1530" s="33">
        <v>46068</v>
      </c>
      <c r="I1530" s="31" t="str">
        <f t="shared" si="59"/>
        <v>1 - Primeiro dia</v>
      </c>
      <c r="J1530" s="34" t="str">
        <f>IF(LEN(A1530&amp;B1530)&lt;2,"Não Utilizou",IF((IFERROR(IFERROR(VLOOKUP(A1530,Agendamento!A:C,3,0),VLOOKUP(B1530,Agendamento!B:C,2,0)&amp;"B"),"Encaixe"))="Agendado","Agend_OK",IF((IFERROR(IFERROR(VLOOKUP(A1530,Agendamento!A:C,3,0),VLOOKUP(B1530,Agendamento!B:C,2,0)&amp;"B"),"Encaixe"))="AgendadoB","Agend_NOK",IF((IFERROR(IFERROR(VLOOKUP(A1530,Agendamento!A:C,3,0),VLOOKUP(B1530,Agendamento!B:C,2,0)&amp;"B"),"Encaixe"))="Encaixe","Encaixe","Não Utilizou"))))</f>
        <v>Não Utilizou</v>
      </c>
      <c r="K1530" s="34" t="str">
        <f>IFERROR(VLOOKUP(L1530,'Base Colaboradores'!C:F,4,0),"PRESTADOR DE SERVIÇOS")</f>
        <v>TECNOLOGIA</v>
      </c>
      <c r="L1530" s="27" t="s">
        <v>16680</v>
      </c>
      <c r="M1530" s="27" t="s">
        <v>13875</v>
      </c>
      <c r="N1530" s="27" t="s">
        <v>17645</v>
      </c>
    </row>
    <row r="1531" spans="1:14" x14ac:dyDescent="0.25">
      <c r="A1531" s="31"/>
      <c r="B1531" s="31"/>
      <c r="C1531" s="26" t="s">
        <v>329</v>
      </c>
      <c r="D1531" s="27">
        <v>65019</v>
      </c>
      <c r="E1531" s="27"/>
      <c r="F1531" s="27" t="s">
        <v>6</v>
      </c>
      <c r="G1531" s="32" t="s">
        <v>7</v>
      </c>
      <c r="H1531" s="33">
        <v>46069</v>
      </c>
      <c r="I1531" s="31" t="str">
        <f t="shared" si="59"/>
        <v>2 - Segundo dia</v>
      </c>
      <c r="J1531" s="34" t="str">
        <f>IF(LEN(A1531&amp;B1531)&lt;2,"Não Utilizou",IF((IFERROR(IFERROR(VLOOKUP(A1531,Agendamento!A:C,3,0),VLOOKUP(B1531,Agendamento!B:C,2,0)&amp;"B"),"Encaixe"))="Agendado","Agend_OK",IF((IFERROR(IFERROR(VLOOKUP(A1531,Agendamento!A:C,3,0),VLOOKUP(B1531,Agendamento!B:C,2,0)&amp;"B"),"Encaixe"))="AgendadoB","Agend_NOK",IF((IFERROR(IFERROR(VLOOKUP(A1531,Agendamento!A:C,3,0),VLOOKUP(B1531,Agendamento!B:C,2,0)&amp;"B"),"Encaixe"))="Encaixe","Encaixe","Não Utilizou"))))</f>
        <v>Não Utilizou</v>
      </c>
      <c r="K1531" s="34" t="str">
        <f>IFERROR(VLOOKUP(L1531,'Base Colaboradores'!C:F,4,0),"PRESTADOR DE SERVIÇOS")</f>
        <v>TECNOLOGIA</v>
      </c>
      <c r="L1531" s="27" t="s">
        <v>16680</v>
      </c>
      <c r="M1531" s="27" t="s">
        <v>13875</v>
      </c>
      <c r="N1531" s="27" t="s">
        <v>17645</v>
      </c>
    </row>
    <row r="1532" spans="1:14" x14ac:dyDescent="0.25">
      <c r="A1532" s="31"/>
      <c r="B1532" s="31"/>
      <c r="C1532" s="26" t="s">
        <v>329</v>
      </c>
      <c r="D1532" s="27">
        <v>65019</v>
      </c>
      <c r="E1532" s="27"/>
      <c r="F1532" s="27" t="s">
        <v>6</v>
      </c>
      <c r="G1532" s="32" t="s">
        <v>7</v>
      </c>
      <c r="H1532" s="33">
        <v>46070</v>
      </c>
      <c r="I1532" s="31" t="str">
        <f t="shared" si="59"/>
        <v>3 - Terceiro dia</v>
      </c>
      <c r="J1532" s="34" t="str">
        <f>IF(LEN(A1532&amp;B1532)&lt;2,"Não Utilizou",IF((IFERROR(IFERROR(VLOOKUP(A1532,Agendamento!A:C,3,0),VLOOKUP(B1532,Agendamento!B:C,2,0)&amp;"B"),"Encaixe"))="Agendado","Agend_OK",IF((IFERROR(IFERROR(VLOOKUP(A1532,Agendamento!A:C,3,0),VLOOKUP(B1532,Agendamento!B:C,2,0)&amp;"B"),"Encaixe"))="AgendadoB","Agend_NOK",IF((IFERROR(IFERROR(VLOOKUP(A1532,Agendamento!A:C,3,0),VLOOKUP(B1532,Agendamento!B:C,2,0)&amp;"B"),"Encaixe"))="Encaixe","Encaixe","Não Utilizou"))))</f>
        <v>Não Utilizou</v>
      </c>
      <c r="K1532" s="34" t="str">
        <f>IFERROR(VLOOKUP(L1532,'Base Colaboradores'!C:F,4,0),"PRESTADOR DE SERVIÇOS")</f>
        <v>TECNOLOGIA</v>
      </c>
      <c r="L1532" s="27" t="s">
        <v>16680</v>
      </c>
      <c r="M1532" s="27" t="s">
        <v>13875</v>
      </c>
      <c r="N1532" s="27" t="s">
        <v>17645</v>
      </c>
    </row>
    <row r="1533" spans="1:14" x14ac:dyDescent="0.25">
      <c r="A1533" s="31"/>
      <c r="B1533" s="31"/>
      <c r="C1533" s="26" t="s">
        <v>329</v>
      </c>
      <c r="D1533" s="27">
        <v>65019</v>
      </c>
      <c r="E1533" s="27"/>
      <c r="F1533" s="27" t="s">
        <v>6</v>
      </c>
      <c r="G1533" s="32" t="s">
        <v>7</v>
      </c>
      <c r="H1533" s="33">
        <v>46074</v>
      </c>
      <c r="I1533" s="31" t="str">
        <f t="shared" si="59"/>
        <v>4 - Quarto dia</v>
      </c>
      <c r="J1533" s="34" t="str">
        <f>IF(LEN(A1533&amp;B1533)&lt;2,"Não Utilizou",IF((IFERROR(IFERROR(VLOOKUP(A1533,Agendamento!A:C,3,0),VLOOKUP(B1533,Agendamento!B:C,2,0)&amp;"B"),"Encaixe"))="Agendado","Agend_OK",IF((IFERROR(IFERROR(VLOOKUP(A1533,Agendamento!A:C,3,0),VLOOKUP(B1533,Agendamento!B:C,2,0)&amp;"B"),"Encaixe"))="AgendadoB","Agend_NOK",IF((IFERROR(IFERROR(VLOOKUP(A1533,Agendamento!A:C,3,0),VLOOKUP(B1533,Agendamento!B:C,2,0)&amp;"B"),"Encaixe"))="Encaixe","Encaixe","Não Utilizou"))))</f>
        <v>Não Utilizou</v>
      </c>
      <c r="K1533" s="34" t="str">
        <f>IFERROR(VLOOKUP(L1533,'Base Colaboradores'!C:F,4,0),"PRESTADOR DE SERVIÇOS")</f>
        <v>TECNOLOGIA</v>
      </c>
      <c r="L1533" s="27" t="s">
        <v>16680</v>
      </c>
      <c r="M1533" s="27" t="s">
        <v>13875</v>
      </c>
      <c r="N1533" s="27" t="s">
        <v>17645</v>
      </c>
    </row>
    <row r="1534" spans="1:14" x14ac:dyDescent="0.25">
      <c r="A1534" s="31"/>
      <c r="B1534" s="31"/>
      <c r="C1534" s="26" t="s">
        <v>329</v>
      </c>
      <c r="D1534" s="27">
        <v>65019</v>
      </c>
      <c r="E1534" s="27"/>
      <c r="F1534" s="27" t="s">
        <v>151</v>
      </c>
      <c r="G1534" s="32" t="s">
        <v>193</v>
      </c>
      <c r="H1534" s="33">
        <v>46068</v>
      </c>
      <c r="I1534" s="31" t="str">
        <f t="shared" si="59"/>
        <v>1 - Primeiro dia</v>
      </c>
      <c r="J1534" s="34" t="str">
        <f>IF(LEN(A1534&amp;B1534)&lt;2,"Não Utilizou",IF((IFERROR(IFERROR(VLOOKUP(A1534,Agendamento!A:C,3,0),VLOOKUP(B1534,Agendamento!B:C,2,0)&amp;"B"),"Encaixe"))="Agendado","Agend_OK",IF((IFERROR(IFERROR(VLOOKUP(A1534,Agendamento!A:C,3,0),VLOOKUP(B1534,Agendamento!B:C,2,0)&amp;"B"),"Encaixe"))="AgendadoB","Agend_NOK",IF((IFERROR(IFERROR(VLOOKUP(A1534,Agendamento!A:C,3,0),VLOOKUP(B1534,Agendamento!B:C,2,0)&amp;"B"),"Encaixe"))="Encaixe","Encaixe","Não Utilizou"))))</f>
        <v>Não Utilizou</v>
      </c>
      <c r="K1534" s="34" t="str">
        <f>IFERROR(VLOOKUP(L1534,'Base Colaboradores'!C:F,4,0),"PRESTADOR DE SERVIÇOS")</f>
        <v>TECNOLOGIA</v>
      </c>
      <c r="L1534" s="27" t="s">
        <v>16680</v>
      </c>
      <c r="M1534" s="27" t="s">
        <v>13875</v>
      </c>
      <c r="N1534" s="27" t="s">
        <v>17645</v>
      </c>
    </row>
    <row r="1535" spans="1:14" x14ac:dyDescent="0.25">
      <c r="A1535" s="31"/>
      <c r="B1535" s="31"/>
      <c r="C1535" s="26" t="s">
        <v>329</v>
      </c>
      <c r="D1535" s="27">
        <v>65019</v>
      </c>
      <c r="E1535" s="27"/>
      <c r="F1535" s="27" t="s">
        <v>151</v>
      </c>
      <c r="G1535" s="32" t="s">
        <v>193</v>
      </c>
      <c r="H1535" s="33">
        <v>46069</v>
      </c>
      <c r="I1535" s="31" t="str">
        <f t="shared" si="59"/>
        <v>2 - Segundo dia</v>
      </c>
      <c r="J1535" s="34" t="str">
        <f>IF(LEN(A1535&amp;B1535)&lt;2,"Não Utilizou",IF((IFERROR(IFERROR(VLOOKUP(A1535,Agendamento!A:C,3,0),VLOOKUP(B1535,Agendamento!B:C,2,0)&amp;"B"),"Encaixe"))="Agendado","Agend_OK",IF((IFERROR(IFERROR(VLOOKUP(A1535,Agendamento!A:C,3,0),VLOOKUP(B1535,Agendamento!B:C,2,0)&amp;"B"),"Encaixe"))="AgendadoB","Agend_NOK",IF((IFERROR(IFERROR(VLOOKUP(A1535,Agendamento!A:C,3,0),VLOOKUP(B1535,Agendamento!B:C,2,0)&amp;"B"),"Encaixe"))="Encaixe","Encaixe","Não Utilizou"))))</f>
        <v>Não Utilizou</v>
      </c>
      <c r="K1535" s="34" t="str">
        <f>IFERROR(VLOOKUP(L1535,'Base Colaboradores'!C:F,4,0),"PRESTADOR DE SERVIÇOS")</f>
        <v>TECNOLOGIA</v>
      </c>
      <c r="L1535" s="27" t="s">
        <v>16680</v>
      </c>
      <c r="M1535" s="27" t="s">
        <v>13875</v>
      </c>
      <c r="N1535" s="27" t="s">
        <v>17645</v>
      </c>
    </row>
    <row r="1536" spans="1:14" x14ac:dyDescent="0.25">
      <c r="A1536" s="31"/>
      <c r="B1536" s="31"/>
      <c r="C1536" s="26" t="s">
        <v>329</v>
      </c>
      <c r="D1536" s="27">
        <v>65019</v>
      </c>
      <c r="E1536" s="27"/>
      <c r="F1536" s="27" t="s">
        <v>151</v>
      </c>
      <c r="G1536" s="32" t="s">
        <v>193</v>
      </c>
      <c r="H1536" s="33">
        <v>46070</v>
      </c>
      <c r="I1536" s="31" t="str">
        <f t="shared" si="59"/>
        <v>3 - Terceiro dia</v>
      </c>
      <c r="J1536" s="34" t="str">
        <f>IF(LEN(A1536&amp;B1536)&lt;2,"Não Utilizou",IF((IFERROR(IFERROR(VLOOKUP(A1536,Agendamento!A:C,3,0),VLOOKUP(B1536,Agendamento!B:C,2,0)&amp;"B"),"Encaixe"))="Agendado","Agend_OK",IF((IFERROR(IFERROR(VLOOKUP(A1536,Agendamento!A:C,3,0),VLOOKUP(B1536,Agendamento!B:C,2,0)&amp;"B"),"Encaixe"))="AgendadoB","Agend_NOK",IF((IFERROR(IFERROR(VLOOKUP(A1536,Agendamento!A:C,3,0),VLOOKUP(B1536,Agendamento!B:C,2,0)&amp;"B"),"Encaixe"))="Encaixe","Encaixe","Não Utilizou"))))</f>
        <v>Não Utilizou</v>
      </c>
      <c r="K1536" s="34" t="str">
        <f>IFERROR(VLOOKUP(L1536,'Base Colaboradores'!C:F,4,0),"PRESTADOR DE SERVIÇOS")</f>
        <v>TECNOLOGIA</v>
      </c>
      <c r="L1536" s="27" t="s">
        <v>16680</v>
      </c>
      <c r="M1536" s="27" t="s">
        <v>13875</v>
      </c>
      <c r="N1536" s="27" t="s">
        <v>17645</v>
      </c>
    </row>
    <row r="1537" spans="1:14" x14ac:dyDescent="0.25">
      <c r="A1537" s="31"/>
      <c r="B1537" s="31"/>
      <c r="C1537" s="26" t="s">
        <v>329</v>
      </c>
      <c r="D1537" s="27">
        <v>65019</v>
      </c>
      <c r="E1537" s="27"/>
      <c r="F1537" s="27" t="s">
        <v>151</v>
      </c>
      <c r="G1537" s="32" t="s">
        <v>193</v>
      </c>
      <c r="H1537" s="33">
        <v>46074</v>
      </c>
      <c r="I1537" s="31" t="str">
        <f t="shared" si="59"/>
        <v>4 - Quarto dia</v>
      </c>
      <c r="J1537" s="34" t="str">
        <f>IF(LEN(A1537&amp;B1537)&lt;2,"Não Utilizou",IF((IFERROR(IFERROR(VLOOKUP(A1537,Agendamento!A:C,3,0),VLOOKUP(B1537,Agendamento!B:C,2,0)&amp;"B"),"Encaixe"))="Agendado","Agend_OK",IF((IFERROR(IFERROR(VLOOKUP(A1537,Agendamento!A:C,3,0),VLOOKUP(B1537,Agendamento!B:C,2,0)&amp;"B"),"Encaixe"))="AgendadoB","Agend_NOK",IF((IFERROR(IFERROR(VLOOKUP(A1537,Agendamento!A:C,3,0),VLOOKUP(B1537,Agendamento!B:C,2,0)&amp;"B"),"Encaixe"))="Encaixe","Encaixe","Não Utilizou"))))</f>
        <v>Não Utilizou</v>
      </c>
      <c r="K1537" s="34" t="str">
        <f>IFERROR(VLOOKUP(L1537,'Base Colaboradores'!C:F,4,0),"PRESTADOR DE SERVIÇOS")</f>
        <v>TECNOLOGIA</v>
      </c>
      <c r="L1537" s="27" t="s">
        <v>16680</v>
      </c>
      <c r="M1537" s="27" t="s">
        <v>13875</v>
      </c>
      <c r="N1537" s="27" t="s">
        <v>17645</v>
      </c>
    </row>
    <row r="1538" spans="1:14" x14ac:dyDescent="0.25">
      <c r="A1538" s="31"/>
      <c r="B1538" s="31"/>
      <c r="C1538" s="26" t="s">
        <v>455</v>
      </c>
      <c r="D1538" s="27">
        <v>90233</v>
      </c>
      <c r="E1538" s="27"/>
      <c r="F1538" s="27" t="s">
        <v>6</v>
      </c>
      <c r="G1538" s="32" t="s">
        <v>34</v>
      </c>
      <c r="H1538" s="33">
        <v>46068</v>
      </c>
      <c r="I1538" s="31" t="str">
        <f t="shared" si="59"/>
        <v>1 - Primeiro dia</v>
      </c>
      <c r="J1538" s="34" t="str">
        <f>IF(LEN(A1538&amp;B1538)&lt;2,"Não Utilizou",IF((IFERROR(IFERROR(VLOOKUP(A1538,Agendamento!A:C,3,0),VLOOKUP(B1538,Agendamento!B:C,2,0)&amp;"B"),"Encaixe"))="Agendado","Agend_OK",IF((IFERROR(IFERROR(VLOOKUP(A1538,Agendamento!A:C,3,0),VLOOKUP(B1538,Agendamento!B:C,2,0)&amp;"B"),"Encaixe"))="AgendadoB","Agend_NOK",IF((IFERROR(IFERROR(VLOOKUP(A1538,Agendamento!A:C,3,0),VLOOKUP(B1538,Agendamento!B:C,2,0)&amp;"B"),"Encaixe"))="Encaixe","Encaixe","Não Utilizou"))))</f>
        <v>Não Utilizou</v>
      </c>
      <c r="K1538" s="34" t="str">
        <f>IFERROR(VLOOKUP(L1538,'Base Colaboradores'!C:F,4,0),"PRESTADOR DE SERVIÇOS")</f>
        <v>TECNOLOGIA</v>
      </c>
      <c r="L1538" s="27" t="s">
        <v>16317</v>
      </c>
      <c r="M1538" s="27" t="s">
        <v>12397</v>
      </c>
      <c r="N1538" s="27" t="s">
        <v>17506</v>
      </c>
    </row>
    <row r="1539" spans="1:14" x14ac:dyDescent="0.25">
      <c r="A1539" s="31"/>
      <c r="B1539" s="31"/>
      <c r="C1539" s="26" t="s">
        <v>455</v>
      </c>
      <c r="D1539" s="27">
        <v>90233</v>
      </c>
      <c r="E1539" s="27"/>
      <c r="F1539" s="27" t="s">
        <v>6</v>
      </c>
      <c r="G1539" s="32" t="s">
        <v>34</v>
      </c>
      <c r="H1539" s="33">
        <v>46069</v>
      </c>
      <c r="I1539" s="31" t="str">
        <f t="shared" si="59"/>
        <v>2 - Segundo dia</v>
      </c>
      <c r="J1539" s="34" t="str">
        <f>IF(LEN(A1539&amp;B1539)&lt;2,"Não Utilizou",IF((IFERROR(IFERROR(VLOOKUP(A1539,Agendamento!A:C,3,0),VLOOKUP(B1539,Agendamento!B:C,2,0)&amp;"B"),"Encaixe"))="Agendado","Agend_OK",IF((IFERROR(IFERROR(VLOOKUP(A1539,Agendamento!A:C,3,0),VLOOKUP(B1539,Agendamento!B:C,2,0)&amp;"B"),"Encaixe"))="AgendadoB","Agend_NOK",IF((IFERROR(IFERROR(VLOOKUP(A1539,Agendamento!A:C,3,0),VLOOKUP(B1539,Agendamento!B:C,2,0)&amp;"B"),"Encaixe"))="Encaixe","Encaixe","Não Utilizou"))))</f>
        <v>Não Utilizou</v>
      </c>
      <c r="K1539" s="34" t="str">
        <f>IFERROR(VLOOKUP(L1539,'Base Colaboradores'!C:F,4,0),"PRESTADOR DE SERVIÇOS")</f>
        <v>TECNOLOGIA</v>
      </c>
      <c r="L1539" s="27" t="s">
        <v>16317</v>
      </c>
      <c r="M1539" s="27" t="s">
        <v>12397</v>
      </c>
      <c r="N1539" s="27" t="s">
        <v>17506</v>
      </c>
    </row>
    <row r="1540" spans="1:14" x14ac:dyDescent="0.25">
      <c r="A1540" s="31"/>
      <c r="B1540" s="31"/>
      <c r="C1540" s="26" t="s">
        <v>455</v>
      </c>
      <c r="D1540" s="27">
        <v>90233</v>
      </c>
      <c r="E1540" s="27"/>
      <c r="F1540" s="27" t="s">
        <v>6</v>
      </c>
      <c r="G1540" s="32" t="s">
        <v>34</v>
      </c>
      <c r="H1540" s="33">
        <v>46070</v>
      </c>
      <c r="I1540" s="31" t="str">
        <f t="shared" si="59"/>
        <v>3 - Terceiro dia</v>
      </c>
      <c r="J1540" s="34" t="str">
        <f>IF(LEN(A1540&amp;B1540)&lt;2,"Não Utilizou",IF((IFERROR(IFERROR(VLOOKUP(A1540,Agendamento!A:C,3,0),VLOOKUP(B1540,Agendamento!B:C,2,0)&amp;"B"),"Encaixe"))="Agendado","Agend_OK",IF((IFERROR(IFERROR(VLOOKUP(A1540,Agendamento!A:C,3,0),VLOOKUP(B1540,Agendamento!B:C,2,0)&amp;"B"),"Encaixe"))="AgendadoB","Agend_NOK",IF((IFERROR(IFERROR(VLOOKUP(A1540,Agendamento!A:C,3,0),VLOOKUP(B1540,Agendamento!B:C,2,0)&amp;"B"),"Encaixe"))="Encaixe","Encaixe","Não Utilizou"))))</f>
        <v>Não Utilizou</v>
      </c>
      <c r="K1540" s="34" t="str">
        <f>IFERROR(VLOOKUP(L1540,'Base Colaboradores'!C:F,4,0),"PRESTADOR DE SERVIÇOS")</f>
        <v>TECNOLOGIA</v>
      </c>
      <c r="L1540" s="27" t="s">
        <v>16317</v>
      </c>
      <c r="M1540" s="27" t="s">
        <v>12397</v>
      </c>
      <c r="N1540" s="27" t="s">
        <v>17506</v>
      </c>
    </row>
    <row r="1541" spans="1:14" x14ac:dyDescent="0.25">
      <c r="A1541" s="31"/>
      <c r="B1541" s="31"/>
      <c r="C1541" s="26" t="s">
        <v>455</v>
      </c>
      <c r="D1541" s="27">
        <v>90233</v>
      </c>
      <c r="E1541" s="27"/>
      <c r="F1541" s="27" t="s">
        <v>6</v>
      </c>
      <c r="G1541" s="32" t="s">
        <v>34</v>
      </c>
      <c r="H1541" s="33">
        <v>46074</v>
      </c>
      <c r="I1541" s="31" t="str">
        <f t="shared" si="59"/>
        <v>4 - Quarto dia</v>
      </c>
      <c r="J1541" s="34" t="str">
        <f>IF(LEN(A1541&amp;B1541)&lt;2,"Não Utilizou",IF((IFERROR(IFERROR(VLOOKUP(A1541,Agendamento!A:C,3,0),VLOOKUP(B1541,Agendamento!B:C,2,0)&amp;"B"),"Encaixe"))="Agendado","Agend_OK",IF((IFERROR(IFERROR(VLOOKUP(A1541,Agendamento!A:C,3,0),VLOOKUP(B1541,Agendamento!B:C,2,0)&amp;"B"),"Encaixe"))="AgendadoB","Agend_NOK",IF((IFERROR(IFERROR(VLOOKUP(A1541,Agendamento!A:C,3,0),VLOOKUP(B1541,Agendamento!B:C,2,0)&amp;"B"),"Encaixe"))="Encaixe","Encaixe","Não Utilizou"))))</f>
        <v>Não Utilizou</v>
      </c>
      <c r="K1541" s="34" t="str">
        <f>IFERROR(VLOOKUP(L1541,'Base Colaboradores'!C:F,4,0),"PRESTADOR DE SERVIÇOS")</f>
        <v>TECNOLOGIA</v>
      </c>
      <c r="L1541" s="27" t="s">
        <v>16317</v>
      </c>
      <c r="M1541" s="27" t="s">
        <v>12397</v>
      </c>
      <c r="N1541" s="27" t="s">
        <v>17506</v>
      </c>
    </row>
    <row r="1542" spans="1:14" x14ac:dyDescent="0.25">
      <c r="A1542" s="31"/>
      <c r="B1542" s="31"/>
      <c r="C1542" s="26" t="s">
        <v>455</v>
      </c>
      <c r="D1542" s="27">
        <v>90233</v>
      </c>
      <c r="E1542" s="27"/>
      <c r="F1542" s="27" t="s">
        <v>151</v>
      </c>
      <c r="G1542" s="32" t="s">
        <v>162</v>
      </c>
      <c r="H1542" s="33">
        <v>46074</v>
      </c>
      <c r="I1542" s="31" t="str">
        <f t="shared" si="59"/>
        <v>4 - Quarto dia</v>
      </c>
      <c r="J1542" s="34" t="str">
        <f>IF(LEN(A1542&amp;B1542)&lt;2,"Não Utilizou",IF((IFERROR(IFERROR(VLOOKUP(A1542,Agendamento!A:C,3,0),VLOOKUP(B1542,Agendamento!B:C,2,0)&amp;"B"),"Encaixe"))="Agendado","Agend_OK",IF((IFERROR(IFERROR(VLOOKUP(A1542,Agendamento!A:C,3,0),VLOOKUP(B1542,Agendamento!B:C,2,0)&amp;"B"),"Encaixe"))="AgendadoB","Agend_NOK",IF((IFERROR(IFERROR(VLOOKUP(A1542,Agendamento!A:C,3,0),VLOOKUP(B1542,Agendamento!B:C,2,0)&amp;"B"),"Encaixe"))="Encaixe","Encaixe","Não Utilizou"))))</f>
        <v>Não Utilizou</v>
      </c>
      <c r="K1542" s="34" t="str">
        <f>IFERROR(VLOOKUP(L1542,'Base Colaboradores'!C:F,4,0),"PRESTADOR DE SERVIÇOS")</f>
        <v>TECNOLOGIA</v>
      </c>
      <c r="L1542" s="27" t="s">
        <v>16317</v>
      </c>
      <c r="M1542" s="27" t="s">
        <v>12397</v>
      </c>
      <c r="N1542" s="27" t="s">
        <v>17506</v>
      </c>
    </row>
    <row r="1543" spans="1:14" x14ac:dyDescent="0.25">
      <c r="A1543" s="31"/>
      <c r="B1543" s="31"/>
      <c r="C1543" s="26" t="s">
        <v>481</v>
      </c>
      <c r="D1543" s="28"/>
      <c r="E1543" s="27">
        <v>11453619780</v>
      </c>
      <c r="F1543" s="27" t="s">
        <v>6</v>
      </c>
      <c r="G1543" s="32" t="s">
        <v>34</v>
      </c>
      <c r="H1543" s="33">
        <v>46069</v>
      </c>
      <c r="I1543" s="31" t="str">
        <f t="shared" si="59"/>
        <v>2 - Segundo dia</v>
      </c>
      <c r="J1543" s="34" t="str">
        <f>IF(LEN(A1543&amp;B1543)&lt;2,"Não Utilizou",IF((IFERROR(IFERROR(VLOOKUP(A1543,Agendamento!A:C,3,0),VLOOKUP(B1543,Agendamento!B:C,2,0)&amp;"B"),"Encaixe"))="Agendado","Agend_OK",IF((IFERROR(IFERROR(VLOOKUP(A1543,Agendamento!A:C,3,0),VLOOKUP(B1543,Agendamento!B:C,2,0)&amp;"B"),"Encaixe"))="AgendadoB","Agend_NOK",IF((IFERROR(IFERROR(VLOOKUP(A1543,Agendamento!A:C,3,0),VLOOKUP(B1543,Agendamento!B:C,2,0)&amp;"B"),"Encaixe"))="Encaixe","Encaixe","Não Utilizou"))))</f>
        <v>Não Utilizou</v>
      </c>
      <c r="K1543" s="34" t="str">
        <f>IFERROR(VLOOKUP(L1543,'Base Colaboradores'!C:F,4,0),"PRESTADOR DE SERVIÇOS")</f>
        <v>PRESTADOR DE SERVIÇOS</v>
      </c>
      <c r="L1543" s="27" t="s">
        <v>19298</v>
      </c>
      <c r="M1543" s="27" t="s">
        <v>19218</v>
      </c>
      <c r="N1543" s="27" t="s">
        <v>19218</v>
      </c>
    </row>
    <row r="1544" spans="1:14" x14ac:dyDescent="0.25">
      <c r="A1544" s="31"/>
      <c r="B1544" s="31"/>
      <c r="C1544" s="26" t="s">
        <v>481</v>
      </c>
      <c r="D1544" s="28"/>
      <c r="E1544" s="27">
        <v>11453619780</v>
      </c>
      <c r="F1544" s="27" t="s">
        <v>151</v>
      </c>
      <c r="G1544" s="32" t="s">
        <v>152</v>
      </c>
      <c r="H1544" s="33">
        <v>46068</v>
      </c>
      <c r="I1544" s="31" t="str">
        <f t="shared" si="59"/>
        <v>1 - Primeiro dia</v>
      </c>
      <c r="J1544" s="34" t="str">
        <f>IF(LEN(A1544&amp;B1544)&lt;2,"Não Utilizou",IF((IFERROR(IFERROR(VLOOKUP(A1544,Agendamento!A:C,3,0),VLOOKUP(B1544,Agendamento!B:C,2,0)&amp;"B"),"Encaixe"))="Agendado","Agend_OK",IF((IFERROR(IFERROR(VLOOKUP(A1544,Agendamento!A:C,3,0),VLOOKUP(B1544,Agendamento!B:C,2,0)&amp;"B"),"Encaixe"))="AgendadoB","Agend_NOK",IF((IFERROR(IFERROR(VLOOKUP(A1544,Agendamento!A:C,3,0),VLOOKUP(B1544,Agendamento!B:C,2,0)&amp;"B"),"Encaixe"))="Encaixe","Encaixe","Não Utilizou"))))</f>
        <v>Não Utilizou</v>
      </c>
      <c r="K1544" s="34" t="str">
        <f>IFERROR(VLOOKUP(L1544,'Base Colaboradores'!C:F,4,0),"PRESTADOR DE SERVIÇOS")</f>
        <v>PRESTADOR DE SERVIÇOS</v>
      </c>
      <c r="L1544" s="27" t="s">
        <v>19298</v>
      </c>
      <c r="M1544" s="27" t="s">
        <v>19218</v>
      </c>
      <c r="N1544" s="27" t="s">
        <v>19218</v>
      </c>
    </row>
    <row r="1545" spans="1:14" x14ac:dyDescent="0.25">
      <c r="A1545" s="31"/>
      <c r="B1545" s="31"/>
      <c r="C1545" s="26" t="s">
        <v>481</v>
      </c>
      <c r="D1545" s="28"/>
      <c r="E1545" s="27">
        <v>11453619780</v>
      </c>
      <c r="F1545" s="27" t="s">
        <v>151</v>
      </c>
      <c r="G1545" s="32" t="s">
        <v>193</v>
      </c>
      <c r="H1545" s="33">
        <v>46069</v>
      </c>
      <c r="I1545" s="31" t="str">
        <f t="shared" si="59"/>
        <v>2 - Segundo dia</v>
      </c>
      <c r="J1545" s="34" t="str">
        <f>IF(LEN(A1545&amp;B1545)&lt;2,"Não Utilizou",IF((IFERROR(IFERROR(VLOOKUP(A1545,Agendamento!A:C,3,0),VLOOKUP(B1545,Agendamento!B:C,2,0)&amp;"B"),"Encaixe"))="Agendado","Agend_OK",IF((IFERROR(IFERROR(VLOOKUP(A1545,Agendamento!A:C,3,0),VLOOKUP(B1545,Agendamento!B:C,2,0)&amp;"B"),"Encaixe"))="AgendadoB","Agend_NOK",IF((IFERROR(IFERROR(VLOOKUP(A1545,Agendamento!A:C,3,0),VLOOKUP(B1545,Agendamento!B:C,2,0)&amp;"B"),"Encaixe"))="Encaixe","Encaixe","Não Utilizou"))))</f>
        <v>Não Utilizou</v>
      </c>
      <c r="K1545" s="34" t="str">
        <f>IFERROR(VLOOKUP(L1545,'Base Colaboradores'!C:F,4,0),"PRESTADOR DE SERVIÇOS")</f>
        <v>PRESTADOR DE SERVIÇOS</v>
      </c>
      <c r="L1545" s="27" t="s">
        <v>19298</v>
      </c>
      <c r="M1545" s="27" t="s">
        <v>19218</v>
      </c>
      <c r="N1545" s="27" t="s">
        <v>19218</v>
      </c>
    </row>
    <row r="1546" spans="1:14" x14ac:dyDescent="0.25">
      <c r="A1546" s="31"/>
      <c r="B1546" s="31"/>
      <c r="C1546" s="26" t="s">
        <v>481</v>
      </c>
      <c r="D1546" s="28"/>
      <c r="E1546" s="27">
        <v>11453619780</v>
      </c>
      <c r="F1546" s="27" t="s">
        <v>151</v>
      </c>
      <c r="G1546" s="32" t="s">
        <v>152</v>
      </c>
      <c r="H1546" s="33">
        <v>46070</v>
      </c>
      <c r="I1546" s="31" t="str">
        <f t="shared" si="59"/>
        <v>3 - Terceiro dia</v>
      </c>
      <c r="J1546" s="34" t="str">
        <f>IF(LEN(A1546&amp;B1546)&lt;2,"Não Utilizou",IF((IFERROR(IFERROR(VLOOKUP(A1546,Agendamento!A:C,3,0),VLOOKUP(B1546,Agendamento!B:C,2,0)&amp;"B"),"Encaixe"))="Agendado","Agend_OK",IF((IFERROR(IFERROR(VLOOKUP(A1546,Agendamento!A:C,3,0),VLOOKUP(B1546,Agendamento!B:C,2,0)&amp;"B"),"Encaixe"))="AgendadoB","Agend_NOK",IF((IFERROR(IFERROR(VLOOKUP(A1546,Agendamento!A:C,3,0),VLOOKUP(B1546,Agendamento!B:C,2,0)&amp;"B"),"Encaixe"))="Encaixe","Encaixe","Não Utilizou"))))</f>
        <v>Não Utilizou</v>
      </c>
      <c r="K1546" s="34" t="str">
        <f>IFERROR(VLOOKUP(L1546,'Base Colaboradores'!C:F,4,0),"PRESTADOR DE SERVIÇOS")</f>
        <v>PRESTADOR DE SERVIÇOS</v>
      </c>
      <c r="L1546" s="27" t="s">
        <v>19298</v>
      </c>
      <c r="M1546" s="27" t="s">
        <v>19218</v>
      </c>
      <c r="N1546" s="27" t="s">
        <v>19218</v>
      </c>
    </row>
    <row r="1547" spans="1:14" x14ac:dyDescent="0.25">
      <c r="A1547" s="31"/>
      <c r="B1547" s="31"/>
      <c r="C1547" s="26" t="s">
        <v>481</v>
      </c>
      <c r="D1547" s="28"/>
      <c r="E1547" s="27">
        <v>11453619780</v>
      </c>
      <c r="F1547" s="27" t="s">
        <v>151</v>
      </c>
      <c r="G1547" s="32" t="s">
        <v>19282</v>
      </c>
      <c r="H1547" s="33">
        <v>46074</v>
      </c>
      <c r="I1547" s="31" t="str">
        <f t="shared" si="59"/>
        <v>4 - Quarto dia</v>
      </c>
      <c r="J1547" s="34" t="str">
        <f>IF(LEN(A1547&amp;B1547)&lt;2,"Não Utilizou",IF((IFERROR(IFERROR(VLOOKUP(A1547,Agendamento!A:C,3,0),VLOOKUP(B1547,Agendamento!B:C,2,0)&amp;"B"),"Encaixe"))="Agendado","Agend_OK",IF((IFERROR(IFERROR(VLOOKUP(A1547,Agendamento!A:C,3,0),VLOOKUP(B1547,Agendamento!B:C,2,0)&amp;"B"),"Encaixe"))="AgendadoB","Agend_NOK",IF((IFERROR(IFERROR(VLOOKUP(A1547,Agendamento!A:C,3,0),VLOOKUP(B1547,Agendamento!B:C,2,0)&amp;"B"),"Encaixe"))="Encaixe","Encaixe","Não Utilizou"))))</f>
        <v>Não Utilizou</v>
      </c>
      <c r="K1547" s="34" t="str">
        <f>IFERROR(VLOOKUP(L1547,'Base Colaboradores'!C:F,4,0),"PRESTADOR DE SERVIÇOS")</f>
        <v>PRESTADOR DE SERVIÇOS</v>
      </c>
      <c r="L1547" s="27" t="s">
        <v>19298</v>
      </c>
      <c r="M1547" s="27" t="s">
        <v>19218</v>
      </c>
      <c r="N1547" s="27" t="s">
        <v>19218</v>
      </c>
    </row>
    <row r="1548" spans="1:14" x14ac:dyDescent="0.25">
      <c r="A1548" s="31"/>
      <c r="B1548" s="31"/>
      <c r="C1548" s="26" t="s">
        <v>373</v>
      </c>
      <c r="D1548" s="28"/>
      <c r="E1548" s="27">
        <v>30160667852</v>
      </c>
      <c r="F1548" s="27" t="s">
        <v>6</v>
      </c>
      <c r="G1548" s="32" t="s">
        <v>7</v>
      </c>
      <c r="H1548" s="33">
        <v>46068</v>
      </c>
      <c r="I1548" s="31" t="str">
        <f t="shared" ref="I1548:I1611" si="60">IF(H1548=46068,"1 - Primeiro dia",IF(H1548=46069,"2 - Segundo dia",IF(H1548=46070,"3 - Terceiro dia","4 - Quarto dia")))</f>
        <v>1 - Primeiro dia</v>
      </c>
      <c r="J1548" s="34" t="str">
        <f>IF(LEN(A1548&amp;B1548)&lt;2,"Não Utilizou",IF((IFERROR(IFERROR(VLOOKUP(A1548,Agendamento!A:C,3,0),VLOOKUP(B1548,Agendamento!B:C,2,0)&amp;"B"),"Encaixe"))="Agendado","Agend_OK",IF((IFERROR(IFERROR(VLOOKUP(A1548,Agendamento!A:C,3,0),VLOOKUP(B1548,Agendamento!B:C,2,0)&amp;"B"),"Encaixe"))="AgendadoB","Agend_NOK",IF((IFERROR(IFERROR(VLOOKUP(A1548,Agendamento!A:C,3,0),VLOOKUP(B1548,Agendamento!B:C,2,0)&amp;"B"),"Encaixe"))="Encaixe","Encaixe","Não Utilizou"))))</f>
        <v>Não Utilizou</v>
      </c>
      <c r="K1548" s="34" t="str">
        <f>IFERROR(VLOOKUP(L1548,'Base Colaboradores'!C:F,4,0),"PRESTADOR DE SERVIÇOS")</f>
        <v>PRESTADOR DE SERVIÇOS</v>
      </c>
      <c r="L1548" s="27" t="s">
        <v>374</v>
      </c>
      <c r="M1548" s="27" t="s">
        <v>19218</v>
      </c>
      <c r="N1548" s="27" t="s">
        <v>19218</v>
      </c>
    </row>
    <row r="1549" spans="1:14" x14ac:dyDescent="0.25">
      <c r="A1549" s="31"/>
      <c r="B1549" s="31"/>
      <c r="C1549" s="26" t="s">
        <v>373</v>
      </c>
      <c r="D1549" s="28"/>
      <c r="E1549" s="27">
        <v>30160667852</v>
      </c>
      <c r="F1549" s="27" t="s">
        <v>6</v>
      </c>
      <c r="G1549" s="32" t="s">
        <v>7</v>
      </c>
      <c r="H1549" s="33">
        <v>46069</v>
      </c>
      <c r="I1549" s="31" t="str">
        <f t="shared" si="60"/>
        <v>2 - Segundo dia</v>
      </c>
      <c r="J1549" s="34" t="str">
        <f>IF(LEN(A1549&amp;B1549)&lt;2,"Não Utilizou",IF((IFERROR(IFERROR(VLOOKUP(A1549,Agendamento!A:C,3,0),VLOOKUP(B1549,Agendamento!B:C,2,0)&amp;"B"),"Encaixe"))="Agendado","Agend_OK",IF((IFERROR(IFERROR(VLOOKUP(A1549,Agendamento!A:C,3,0),VLOOKUP(B1549,Agendamento!B:C,2,0)&amp;"B"),"Encaixe"))="AgendadoB","Agend_NOK",IF((IFERROR(IFERROR(VLOOKUP(A1549,Agendamento!A:C,3,0),VLOOKUP(B1549,Agendamento!B:C,2,0)&amp;"B"),"Encaixe"))="Encaixe","Encaixe","Não Utilizou"))))</f>
        <v>Não Utilizou</v>
      </c>
      <c r="K1549" s="34" t="str">
        <f>IFERROR(VLOOKUP(L1549,'Base Colaboradores'!C:F,4,0),"PRESTADOR DE SERVIÇOS")</f>
        <v>PRESTADOR DE SERVIÇOS</v>
      </c>
      <c r="L1549" s="27" t="s">
        <v>374</v>
      </c>
      <c r="M1549" s="27" t="s">
        <v>19218</v>
      </c>
      <c r="N1549" s="27" t="s">
        <v>19218</v>
      </c>
    </row>
    <row r="1550" spans="1:14" x14ac:dyDescent="0.25">
      <c r="A1550" s="31"/>
      <c r="B1550" s="31"/>
      <c r="C1550" s="26" t="s">
        <v>373</v>
      </c>
      <c r="D1550" s="28"/>
      <c r="E1550" s="27">
        <v>30160667852</v>
      </c>
      <c r="F1550" s="27" t="s">
        <v>6</v>
      </c>
      <c r="G1550" s="32" t="s">
        <v>7</v>
      </c>
      <c r="H1550" s="33">
        <v>46070</v>
      </c>
      <c r="I1550" s="31" t="str">
        <f t="shared" si="60"/>
        <v>3 - Terceiro dia</v>
      </c>
      <c r="J1550" s="34" t="str">
        <f>IF(LEN(A1550&amp;B1550)&lt;2,"Não Utilizou",IF((IFERROR(IFERROR(VLOOKUP(A1550,Agendamento!A:C,3,0),VLOOKUP(B1550,Agendamento!B:C,2,0)&amp;"B"),"Encaixe"))="Agendado","Agend_OK",IF((IFERROR(IFERROR(VLOOKUP(A1550,Agendamento!A:C,3,0),VLOOKUP(B1550,Agendamento!B:C,2,0)&amp;"B"),"Encaixe"))="AgendadoB","Agend_NOK",IF((IFERROR(IFERROR(VLOOKUP(A1550,Agendamento!A:C,3,0),VLOOKUP(B1550,Agendamento!B:C,2,0)&amp;"B"),"Encaixe"))="Encaixe","Encaixe","Não Utilizou"))))</f>
        <v>Não Utilizou</v>
      </c>
      <c r="K1550" s="34" t="str">
        <f>IFERROR(VLOOKUP(L1550,'Base Colaboradores'!C:F,4,0),"PRESTADOR DE SERVIÇOS")</f>
        <v>PRESTADOR DE SERVIÇOS</v>
      </c>
      <c r="L1550" s="27" t="s">
        <v>374</v>
      </c>
      <c r="M1550" s="27" t="s">
        <v>19218</v>
      </c>
      <c r="N1550" s="27" t="s">
        <v>19218</v>
      </c>
    </row>
    <row r="1551" spans="1:14" x14ac:dyDescent="0.25">
      <c r="A1551" s="31"/>
      <c r="B1551" s="31"/>
      <c r="C1551" s="26" t="s">
        <v>373</v>
      </c>
      <c r="D1551" s="28"/>
      <c r="E1551" s="27">
        <v>30160667852</v>
      </c>
      <c r="F1551" s="27" t="s">
        <v>6</v>
      </c>
      <c r="G1551" s="32" t="s">
        <v>7</v>
      </c>
      <c r="H1551" s="33">
        <v>46074</v>
      </c>
      <c r="I1551" s="31" t="str">
        <f t="shared" si="60"/>
        <v>4 - Quarto dia</v>
      </c>
      <c r="J1551" s="34" t="str">
        <f>IF(LEN(A1551&amp;B1551)&lt;2,"Não Utilizou",IF((IFERROR(IFERROR(VLOOKUP(A1551,Agendamento!A:C,3,0),VLOOKUP(B1551,Agendamento!B:C,2,0)&amp;"B"),"Encaixe"))="Agendado","Agend_OK",IF((IFERROR(IFERROR(VLOOKUP(A1551,Agendamento!A:C,3,0),VLOOKUP(B1551,Agendamento!B:C,2,0)&amp;"B"),"Encaixe"))="AgendadoB","Agend_NOK",IF((IFERROR(IFERROR(VLOOKUP(A1551,Agendamento!A:C,3,0),VLOOKUP(B1551,Agendamento!B:C,2,0)&amp;"B"),"Encaixe"))="Encaixe","Encaixe","Não Utilizou"))))</f>
        <v>Não Utilizou</v>
      </c>
      <c r="K1551" s="34" t="str">
        <f>IFERROR(VLOOKUP(L1551,'Base Colaboradores'!C:F,4,0),"PRESTADOR DE SERVIÇOS")</f>
        <v>PRESTADOR DE SERVIÇOS</v>
      </c>
      <c r="L1551" s="27" t="s">
        <v>374</v>
      </c>
      <c r="M1551" s="27" t="s">
        <v>19218</v>
      </c>
      <c r="N1551" s="27" t="s">
        <v>19218</v>
      </c>
    </row>
    <row r="1552" spans="1:14" x14ac:dyDescent="0.25">
      <c r="A1552" s="31"/>
      <c r="B1552" s="31"/>
      <c r="C1552" s="26" t="s">
        <v>373</v>
      </c>
      <c r="D1552" s="28"/>
      <c r="E1552" s="27">
        <v>30160667852</v>
      </c>
      <c r="F1552" s="27" t="s">
        <v>151</v>
      </c>
      <c r="G1552" s="32" t="s">
        <v>152</v>
      </c>
      <c r="H1552" s="33">
        <v>46068</v>
      </c>
      <c r="I1552" s="31" t="str">
        <f t="shared" si="60"/>
        <v>1 - Primeiro dia</v>
      </c>
      <c r="J1552" s="34" t="str">
        <f>IF(LEN(A1552&amp;B1552)&lt;2,"Não Utilizou",IF((IFERROR(IFERROR(VLOOKUP(A1552,Agendamento!A:C,3,0),VLOOKUP(B1552,Agendamento!B:C,2,0)&amp;"B"),"Encaixe"))="Agendado","Agend_OK",IF((IFERROR(IFERROR(VLOOKUP(A1552,Agendamento!A:C,3,0),VLOOKUP(B1552,Agendamento!B:C,2,0)&amp;"B"),"Encaixe"))="AgendadoB","Agend_NOK",IF((IFERROR(IFERROR(VLOOKUP(A1552,Agendamento!A:C,3,0),VLOOKUP(B1552,Agendamento!B:C,2,0)&amp;"B"),"Encaixe"))="Encaixe","Encaixe","Não Utilizou"))))</f>
        <v>Não Utilizou</v>
      </c>
      <c r="K1552" s="34" t="str">
        <f>IFERROR(VLOOKUP(L1552,'Base Colaboradores'!C:F,4,0),"PRESTADOR DE SERVIÇOS")</f>
        <v>PRESTADOR DE SERVIÇOS</v>
      </c>
      <c r="L1552" s="27" t="s">
        <v>374</v>
      </c>
      <c r="M1552" s="27" t="s">
        <v>19218</v>
      </c>
      <c r="N1552" s="27" t="s">
        <v>19218</v>
      </c>
    </row>
    <row r="1553" spans="1:14" x14ac:dyDescent="0.25">
      <c r="A1553" s="31"/>
      <c r="B1553" s="31"/>
      <c r="C1553" s="26" t="s">
        <v>373</v>
      </c>
      <c r="D1553" s="28"/>
      <c r="E1553" s="27">
        <v>30160667852</v>
      </c>
      <c r="F1553" s="27" t="s">
        <v>151</v>
      </c>
      <c r="G1553" s="32" t="s">
        <v>152</v>
      </c>
      <c r="H1553" s="33">
        <v>46069</v>
      </c>
      <c r="I1553" s="31" t="str">
        <f t="shared" si="60"/>
        <v>2 - Segundo dia</v>
      </c>
      <c r="J1553" s="34" t="str">
        <f>IF(LEN(A1553&amp;B1553)&lt;2,"Não Utilizou",IF((IFERROR(IFERROR(VLOOKUP(A1553,Agendamento!A:C,3,0),VLOOKUP(B1553,Agendamento!B:C,2,0)&amp;"B"),"Encaixe"))="Agendado","Agend_OK",IF((IFERROR(IFERROR(VLOOKUP(A1553,Agendamento!A:C,3,0),VLOOKUP(B1553,Agendamento!B:C,2,0)&amp;"B"),"Encaixe"))="AgendadoB","Agend_NOK",IF((IFERROR(IFERROR(VLOOKUP(A1553,Agendamento!A:C,3,0),VLOOKUP(B1553,Agendamento!B:C,2,0)&amp;"B"),"Encaixe"))="Encaixe","Encaixe","Não Utilizou"))))</f>
        <v>Não Utilizou</v>
      </c>
      <c r="K1553" s="34" t="str">
        <f>IFERROR(VLOOKUP(L1553,'Base Colaboradores'!C:F,4,0),"PRESTADOR DE SERVIÇOS")</f>
        <v>PRESTADOR DE SERVIÇOS</v>
      </c>
      <c r="L1553" s="27" t="s">
        <v>374</v>
      </c>
      <c r="M1553" s="27" t="s">
        <v>19218</v>
      </c>
      <c r="N1553" s="27" t="s">
        <v>19218</v>
      </c>
    </row>
    <row r="1554" spans="1:14" x14ac:dyDescent="0.25">
      <c r="A1554" s="31"/>
      <c r="B1554" s="31"/>
      <c r="C1554" s="26" t="s">
        <v>373</v>
      </c>
      <c r="D1554" s="28"/>
      <c r="E1554" s="27">
        <v>30160667852</v>
      </c>
      <c r="F1554" s="27" t="s">
        <v>151</v>
      </c>
      <c r="G1554" s="32" t="s">
        <v>152</v>
      </c>
      <c r="H1554" s="33">
        <v>46070</v>
      </c>
      <c r="I1554" s="31" t="str">
        <f t="shared" si="60"/>
        <v>3 - Terceiro dia</v>
      </c>
      <c r="J1554" s="34" t="str">
        <f>IF(LEN(A1554&amp;B1554)&lt;2,"Não Utilizou",IF((IFERROR(IFERROR(VLOOKUP(A1554,Agendamento!A:C,3,0),VLOOKUP(B1554,Agendamento!B:C,2,0)&amp;"B"),"Encaixe"))="Agendado","Agend_OK",IF((IFERROR(IFERROR(VLOOKUP(A1554,Agendamento!A:C,3,0),VLOOKUP(B1554,Agendamento!B:C,2,0)&amp;"B"),"Encaixe"))="AgendadoB","Agend_NOK",IF((IFERROR(IFERROR(VLOOKUP(A1554,Agendamento!A:C,3,0),VLOOKUP(B1554,Agendamento!B:C,2,0)&amp;"B"),"Encaixe"))="Encaixe","Encaixe","Não Utilizou"))))</f>
        <v>Não Utilizou</v>
      </c>
      <c r="K1554" s="34" t="str">
        <f>IFERROR(VLOOKUP(L1554,'Base Colaboradores'!C:F,4,0),"PRESTADOR DE SERVIÇOS")</f>
        <v>PRESTADOR DE SERVIÇOS</v>
      </c>
      <c r="L1554" s="27" t="s">
        <v>374</v>
      </c>
      <c r="M1554" s="27" t="s">
        <v>19218</v>
      </c>
      <c r="N1554" s="27" t="s">
        <v>19218</v>
      </c>
    </row>
    <row r="1555" spans="1:14" x14ac:dyDescent="0.25">
      <c r="A1555" s="31"/>
      <c r="B1555" s="31"/>
      <c r="C1555" s="26" t="s">
        <v>373</v>
      </c>
      <c r="D1555" s="28"/>
      <c r="E1555" s="27">
        <v>30160667852</v>
      </c>
      <c r="F1555" s="27" t="s">
        <v>151</v>
      </c>
      <c r="G1555" s="32" t="s">
        <v>152</v>
      </c>
      <c r="H1555" s="33">
        <v>46074</v>
      </c>
      <c r="I1555" s="31" t="str">
        <f t="shared" si="60"/>
        <v>4 - Quarto dia</v>
      </c>
      <c r="J1555" s="34" t="str">
        <f>IF(LEN(A1555&amp;B1555)&lt;2,"Não Utilizou",IF((IFERROR(IFERROR(VLOOKUP(A1555,Agendamento!A:C,3,0),VLOOKUP(B1555,Agendamento!B:C,2,0)&amp;"B"),"Encaixe"))="Agendado","Agend_OK",IF((IFERROR(IFERROR(VLOOKUP(A1555,Agendamento!A:C,3,0),VLOOKUP(B1555,Agendamento!B:C,2,0)&amp;"B"),"Encaixe"))="AgendadoB","Agend_NOK",IF((IFERROR(IFERROR(VLOOKUP(A1555,Agendamento!A:C,3,0),VLOOKUP(B1555,Agendamento!B:C,2,0)&amp;"B"),"Encaixe"))="Encaixe","Encaixe","Não Utilizou"))))</f>
        <v>Não Utilizou</v>
      </c>
      <c r="K1555" s="34" t="str">
        <f>IFERROR(VLOOKUP(L1555,'Base Colaboradores'!C:F,4,0),"PRESTADOR DE SERVIÇOS")</f>
        <v>PRESTADOR DE SERVIÇOS</v>
      </c>
      <c r="L1555" s="27" t="s">
        <v>374</v>
      </c>
      <c r="M1555" s="27" t="s">
        <v>19218</v>
      </c>
      <c r="N1555" s="27" t="s">
        <v>19218</v>
      </c>
    </row>
    <row r="1556" spans="1:14" x14ac:dyDescent="0.25">
      <c r="A1556" s="31"/>
      <c r="B1556" s="31"/>
      <c r="C1556" s="26" t="s">
        <v>373</v>
      </c>
      <c r="D1556" s="28"/>
      <c r="E1556" s="27">
        <v>30160667852</v>
      </c>
      <c r="F1556" s="27" t="s">
        <v>33</v>
      </c>
      <c r="G1556" s="32" t="s">
        <v>34</v>
      </c>
      <c r="H1556" s="33">
        <v>46068</v>
      </c>
      <c r="I1556" s="31" t="str">
        <f t="shared" si="60"/>
        <v>1 - Primeiro dia</v>
      </c>
      <c r="J1556" s="34" t="str">
        <f>IF(LEN(A1556&amp;B1556)&lt;2,"Não Utilizou",IF((IFERROR(IFERROR(VLOOKUP(A1556,Agendamento!A:C,3,0),VLOOKUP(B1556,Agendamento!B:C,2,0)&amp;"B"),"Encaixe"))="Agendado","Agend_OK",IF((IFERROR(IFERROR(VLOOKUP(A1556,Agendamento!A:C,3,0),VLOOKUP(B1556,Agendamento!B:C,2,0)&amp;"B"),"Encaixe"))="AgendadoB","Agend_NOK",IF((IFERROR(IFERROR(VLOOKUP(A1556,Agendamento!A:C,3,0),VLOOKUP(B1556,Agendamento!B:C,2,0)&amp;"B"),"Encaixe"))="Encaixe","Encaixe","Não Utilizou"))))</f>
        <v>Não Utilizou</v>
      </c>
      <c r="K1556" s="34" t="str">
        <f>IFERROR(VLOOKUP(L1556,'Base Colaboradores'!C:F,4,0),"PRESTADOR DE SERVIÇOS")</f>
        <v>PRESTADOR DE SERVIÇOS</v>
      </c>
      <c r="L1556" s="27" t="s">
        <v>374</v>
      </c>
      <c r="M1556" s="27" t="s">
        <v>19218</v>
      </c>
      <c r="N1556" s="27" t="s">
        <v>19218</v>
      </c>
    </row>
    <row r="1557" spans="1:14" x14ac:dyDescent="0.25">
      <c r="A1557" s="31"/>
      <c r="B1557" s="31"/>
      <c r="C1557" s="26" t="s">
        <v>373</v>
      </c>
      <c r="D1557" s="28"/>
      <c r="E1557" s="27">
        <v>30160667852</v>
      </c>
      <c r="F1557" s="27" t="s">
        <v>33</v>
      </c>
      <c r="G1557" s="32" t="s">
        <v>34</v>
      </c>
      <c r="H1557" s="33">
        <v>46069</v>
      </c>
      <c r="I1557" s="31" t="str">
        <f t="shared" si="60"/>
        <v>2 - Segundo dia</v>
      </c>
      <c r="J1557" s="34" t="str">
        <f>IF(LEN(A1557&amp;B1557)&lt;2,"Não Utilizou",IF((IFERROR(IFERROR(VLOOKUP(A1557,Agendamento!A:C,3,0),VLOOKUP(B1557,Agendamento!B:C,2,0)&amp;"B"),"Encaixe"))="Agendado","Agend_OK",IF((IFERROR(IFERROR(VLOOKUP(A1557,Agendamento!A:C,3,0),VLOOKUP(B1557,Agendamento!B:C,2,0)&amp;"B"),"Encaixe"))="AgendadoB","Agend_NOK",IF((IFERROR(IFERROR(VLOOKUP(A1557,Agendamento!A:C,3,0),VLOOKUP(B1557,Agendamento!B:C,2,0)&amp;"B"),"Encaixe"))="Encaixe","Encaixe","Não Utilizou"))))</f>
        <v>Não Utilizou</v>
      </c>
      <c r="K1557" s="34" t="str">
        <f>IFERROR(VLOOKUP(L1557,'Base Colaboradores'!C:F,4,0),"PRESTADOR DE SERVIÇOS")</f>
        <v>PRESTADOR DE SERVIÇOS</v>
      </c>
      <c r="L1557" s="27" t="s">
        <v>374</v>
      </c>
      <c r="M1557" s="27" t="s">
        <v>19218</v>
      </c>
      <c r="N1557" s="27" t="s">
        <v>19218</v>
      </c>
    </row>
    <row r="1558" spans="1:14" x14ac:dyDescent="0.25">
      <c r="A1558" s="31"/>
      <c r="B1558" s="31"/>
      <c r="C1558" s="26" t="s">
        <v>373</v>
      </c>
      <c r="D1558" s="28"/>
      <c r="E1558" s="27">
        <v>30160667852</v>
      </c>
      <c r="F1558" s="27" t="s">
        <v>33</v>
      </c>
      <c r="G1558" s="32" t="s">
        <v>34</v>
      </c>
      <c r="H1558" s="33">
        <v>46070</v>
      </c>
      <c r="I1558" s="31" t="str">
        <f t="shared" si="60"/>
        <v>3 - Terceiro dia</v>
      </c>
      <c r="J1558" s="34" t="str">
        <f>IF(LEN(A1558&amp;B1558)&lt;2,"Não Utilizou",IF((IFERROR(IFERROR(VLOOKUP(A1558,Agendamento!A:C,3,0),VLOOKUP(B1558,Agendamento!B:C,2,0)&amp;"B"),"Encaixe"))="Agendado","Agend_OK",IF((IFERROR(IFERROR(VLOOKUP(A1558,Agendamento!A:C,3,0),VLOOKUP(B1558,Agendamento!B:C,2,0)&amp;"B"),"Encaixe"))="AgendadoB","Agend_NOK",IF((IFERROR(IFERROR(VLOOKUP(A1558,Agendamento!A:C,3,0),VLOOKUP(B1558,Agendamento!B:C,2,0)&amp;"B"),"Encaixe"))="Encaixe","Encaixe","Não Utilizou"))))</f>
        <v>Não Utilizou</v>
      </c>
      <c r="K1558" s="34" t="str">
        <f>IFERROR(VLOOKUP(L1558,'Base Colaboradores'!C:F,4,0),"PRESTADOR DE SERVIÇOS")</f>
        <v>PRESTADOR DE SERVIÇOS</v>
      </c>
      <c r="L1558" s="27" t="s">
        <v>374</v>
      </c>
      <c r="M1558" s="27" t="s">
        <v>19218</v>
      </c>
      <c r="N1558" s="27" t="s">
        <v>19218</v>
      </c>
    </row>
    <row r="1559" spans="1:14" x14ac:dyDescent="0.25">
      <c r="A1559" s="31"/>
      <c r="B1559" s="31"/>
      <c r="C1559" s="26" t="s">
        <v>373</v>
      </c>
      <c r="D1559" s="28"/>
      <c r="E1559" s="27">
        <v>30160667852</v>
      </c>
      <c r="F1559" s="27" t="s">
        <v>33</v>
      </c>
      <c r="G1559" s="32" t="s">
        <v>34</v>
      </c>
      <c r="H1559" s="33">
        <v>46074</v>
      </c>
      <c r="I1559" s="31" t="str">
        <f t="shared" si="60"/>
        <v>4 - Quarto dia</v>
      </c>
      <c r="J1559" s="34" t="str">
        <f>IF(LEN(A1559&amp;B1559)&lt;2,"Não Utilizou",IF((IFERROR(IFERROR(VLOOKUP(A1559,Agendamento!A:C,3,0),VLOOKUP(B1559,Agendamento!B:C,2,0)&amp;"B"),"Encaixe"))="Agendado","Agend_OK",IF((IFERROR(IFERROR(VLOOKUP(A1559,Agendamento!A:C,3,0),VLOOKUP(B1559,Agendamento!B:C,2,0)&amp;"B"),"Encaixe"))="AgendadoB","Agend_NOK",IF((IFERROR(IFERROR(VLOOKUP(A1559,Agendamento!A:C,3,0),VLOOKUP(B1559,Agendamento!B:C,2,0)&amp;"B"),"Encaixe"))="Encaixe","Encaixe","Não Utilizou"))))</f>
        <v>Não Utilizou</v>
      </c>
      <c r="K1559" s="34" t="str">
        <f>IFERROR(VLOOKUP(L1559,'Base Colaboradores'!C:F,4,0),"PRESTADOR DE SERVIÇOS")</f>
        <v>PRESTADOR DE SERVIÇOS</v>
      </c>
      <c r="L1559" s="27" t="s">
        <v>374</v>
      </c>
      <c r="M1559" s="27" t="s">
        <v>19218</v>
      </c>
      <c r="N1559" s="27" t="s">
        <v>19218</v>
      </c>
    </row>
    <row r="1560" spans="1:14" x14ac:dyDescent="0.25">
      <c r="A1560" s="31"/>
      <c r="B1560" s="31"/>
      <c r="C1560" s="26" t="s">
        <v>373</v>
      </c>
      <c r="D1560" s="28"/>
      <c r="E1560" s="27">
        <v>30160667852</v>
      </c>
      <c r="F1560" s="27" t="s">
        <v>159</v>
      </c>
      <c r="G1560" s="32" t="s">
        <v>152</v>
      </c>
      <c r="H1560" s="33">
        <v>46068</v>
      </c>
      <c r="I1560" s="31" t="str">
        <f t="shared" si="60"/>
        <v>1 - Primeiro dia</v>
      </c>
      <c r="J1560" s="34" t="str">
        <f>IF(LEN(A1560&amp;B1560)&lt;2,"Não Utilizou",IF((IFERROR(IFERROR(VLOOKUP(A1560,Agendamento!A:C,3,0),VLOOKUP(B1560,Agendamento!B:C,2,0)&amp;"B"),"Encaixe"))="Agendado","Agend_OK",IF((IFERROR(IFERROR(VLOOKUP(A1560,Agendamento!A:C,3,0),VLOOKUP(B1560,Agendamento!B:C,2,0)&amp;"B"),"Encaixe"))="AgendadoB","Agend_NOK",IF((IFERROR(IFERROR(VLOOKUP(A1560,Agendamento!A:C,3,0),VLOOKUP(B1560,Agendamento!B:C,2,0)&amp;"B"),"Encaixe"))="Encaixe","Encaixe","Não Utilizou"))))</f>
        <v>Não Utilizou</v>
      </c>
      <c r="K1560" s="34" t="str">
        <f>IFERROR(VLOOKUP(L1560,'Base Colaboradores'!C:F,4,0),"PRESTADOR DE SERVIÇOS")</f>
        <v>PRESTADOR DE SERVIÇOS</v>
      </c>
      <c r="L1560" s="27" t="s">
        <v>374</v>
      </c>
      <c r="M1560" s="27" t="s">
        <v>19218</v>
      </c>
      <c r="N1560" s="27" t="s">
        <v>19218</v>
      </c>
    </row>
    <row r="1561" spans="1:14" x14ac:dyDescent="0.25">
      <c r="A1561" s="31"/>
      <c r="B1561" s="31"/>
      <c r="C1561" s="26" t="s">
        <v>373</v>
      </c>
      <c r="D1561" s="28"/>
      <c r="E1561" s="27">
        <v>30160667852</v>
      </c>
      <c r="F1561" s="27" t="s">
        <v>159</v>
      </c>
      <c r="G1561" s="32" t="s">
        <v>152</v>
      </c>
      <c r="H1561" s="33">
        <v>46069</v>
      </c>
      <c r="I1561" s="31" t="str">
        <f t="shared" si="60"/>
        <v>2 - Segundo dia</v>
      </c>
      <c r="J1561" s="34" t="str">
        <f>IF(LEN(A1561&amp;B1561)&lt;2,"Não Utilizou",IF((IFERROR(IFERROR(VLOOKUP(A1561,Agendamento!A:C,3,0),VLOOKUP(B1561,Agendamento!B:C,2,0)&amp;"B"),"Encaixe"))="Agendado","Agend_OK",IF((IFERROR(IFERROR(VLOOKUP(A1561,Agendamento!A:C,3,0),VLOOKUP(B1561,Agendamento!B:C,2,0)&amp;"B"),"Encaixe"))="AgendadoB","Agend_NOK",IF((IFERROR(IFERROR(VLOOKUP(A1561,Agendamento!A:C,3,0),VLOOKUP(B1561,Agendamento!B:C,2,0)&amp;"B"),"Encaixe"))="Encaixe","Encaixe","Não Utilizou"))))</f>
        <v>Não Utilizou</v>
      </c>
      <c r="K1561" s="34" t="str">
        <f>IFERROR(VLOOKUP(L1561,'Base Colaboradores'!C:F,4,0),"PRESTADOR DE SERVIÇOS")</f>
        <v>PRESTADOR DE SERVIÇOS</v>
      </c>
      <c r="L1561" s="27" t="s">
        <v>374</v>
      </c>
      <c r="M1561" s="27" t="s">
        <v>19218</v>
      </c>
      <c r="N1561" s="27" t="s">
        <v>19218</v>
      </c>
    </row>
    <row r="1562" spans="1:14" x14ac:dyDescent="0.25">
      <c r="A1562" s="31"/>
      <c r="B1562" s="31"/>
      <c r="C1562" s="26" t="s">
        <v>373</v>
      </c>
      <c r="D1562" s="28"/>
      <c r="E1562" s="27">
        <v>30160667852</v>
      </c>
      <c r="F1562" s="27" t="s">
        <v>159</v>
      </c>
      <c r="G1562" s="32" t="s">
        <v>152</v>
      </c>
      <c r="H1562" s="33">
        <v>46070</v>
      </c>
      <c r="I1562" s="31" t="str">
        <f t="shared" si="60"/>
        <v>3 - Terceiro dia</v>
      </c>
      <c r="J1562" s="34" t="str">
        <f>IF(LEN(A1562&amp;B1562)&lt;2,"Não Utilizou",IF((IFERROR(IFERROR(VLOOKUP(A1562,Agendamento!A:C,3,0),VLOOKUP(B1562,Agendamento!B:C,2,0)&amp;"B"),"Encaixe"))="Agendado","Agend_OK",IF((IFERROR(IFERROR(VLOOKUP(A1562,Agendamento!A:C,3,0),VLOOKUP(B1562,Agendamento!B:C,2,0)&amp;"B"),"Encaixe"))="AgendadoB","Agend_NOK",IF((IFERROR(IFERROR(VLOOKUP(A1562,Agendamento!A:C,3,0),VLOOKUP(B1562,Agendamento!B:C,2,0)&amp;"B"),"Encaixe"))="Encaixe","Encaixe","Não Utilizou"))))</f>
        <v>Não Utilizou</v>
      </c>
      <c r="K1562" s="34" t="str">
        <f>IFERROR(VLOOKUP(L1562,'Base Colaboradores'!C:F,4,0),"PRESTADOR DE SERVIÇOS")</f>
        <v>PRESTADOR DE SERVIÇOS</v>
      </c>
      <c r="L1562" s="27" t="s">
        <v>374</v>
      </c>
      <c r="M1562" s="27" t="s">
        <v>19218</v>
      </c>
      <c r="N1562" s="27" t="s">
        <v>19218</v>
      </c>
    </row>
    <row r="1563" spans="1:14" x14ac:dyDescent="0.25">
      <c r="A1563" s="31"/>
      <c r="B1563" s="31"/>
      <c r="C1563" s="26" t="s">
        <v>373</v>
      </c>
      <c r="D1563" s="28"/>
      <c r="E1563" s="27">
        <v>30160667852</v>
      </c>
      <c r="F1563" s="27" t="s">
        <v>159</v>
      </c>
      <c r="G1563" s="32" t="s">
        <v>152</v>
      </c>
      <c r="H1563" s="33">
        <v>46074</v>
      </c>
      <c r="I1563" s="31" t="str">
        <f t="shared" si="60"/>
        <v>4 - Quarto dia</v>
      </c>
      <c r="J1563" s="34" t="str">
        <f>IF(LEN(A1563&amp;B1563)&lt;2,"Não Utilizou",IF((IFERROR(IFERROR(VLOOKUP(A1563,Agendamento!A:C,3,0),VLOOKUP(B1563,Agendamento!B:C,2,0)&amp;"B"),"Encaixe"))="Agendado","Agend_OK",IF((IFERROR(IFERROR(VLOOKUP(A1563,Agendamento!A:C,3,0),VLOOKUP(B1563,Agendamento!B:C,2,0)&amp;"B"),"Encaixe"))="AgendadoB","Agend_NOK",IF((IFERROR(IFERROR(VLOOKUP(A1563,Agendamento!A:C,3,0),VLOOKUP(B1563,Agendamento!B:C,2,0)&amp;"B"),"Encaixe"))="Encaixe","Encaixe","Não Utilizou"))))</f>
        <v>Não Utilizou</v>
      </c>
      <c r="K1563" s="34" t="str">
        <f>IFERROR(VLOOKUP(L1563,'Base Colaboradores'!C:F,4,0),"PRESTADOR DE SERVIÇOS")</f>
        <v>PRESTADOR DE SERVIÇOS</v>
      </c>
      <c r="L1563" s="27" t="s">
        <v>374</v>
      </c>
      <c r="M1563" s="27" t="s">
        <v>19218</v>
      </c>
      <c r="N1563" s="27" t="s">
        <v>19218</v>
      </c>
    </row>
    <row r="1564" spans="1:14" x14ac:dyDescent="0.25">
      <c r="A1564" s="31"/>
      <c r="B1564" s="31"/>
      <c r="C1564" s="26" t="s">
        <v>414</v>
      </c>
      <c r="D1564" s="27">
        <v>80292</v>
      </c>
      <c r="E1564" s="28"/>
      <c r="F1564" s="28" t="s">
        <v>6</v>
      </c>
      <c r="G1564" s="32" t="s">
        <v>34</v>
      </c>
      <c r="H1564" s="33">
        <v>46068</v>
      </c>
      <c r="I1564" s="31" t="str">
        <f t="shared" si="60"/>
        <v>1 - Primeiro dia</v>
      </c>
      <c r="J1564" s="34" t="str">
        <f>IF(LEN(A1564&amp;B1564)&lt;2,"Não Utilizou",IF((IFERROR(IFERROR(VLOOKUP(A1564,Agendamento!A:C,3,0),VLOOKUP(B1564,Agendamento!B:C,2,0)&amp;"B"),"Encaixe"))="Agendado","Agend_OK",IF((IFERROR(IFERROR(VLOOKUP(A1564,Agendamento!A:C,3,0),VLOOKUP(B1564,Agendamento!B:C,2,0)&amp;"B"),"Encaixe"))="AgendadoB","Agend_NOK",IF((IFERROR(IFERROR(VLOOKUP(A1564,Agendamento!A:C,3,0),VLOOKUP(B1564,Agendamento!B:C,2,0)&amp;"B"),"Encaixe"))="Encaixe","Encaixe","Não Utilizou"))))</f>
        <v>Não Utilizou</v>
      </c>
      <c r="K1564" s="34" t="str">
        <f>IFERROR(VLOOKUP(L1564,'Base Colaboradores'!C:F,4,0),"PRESTADOR DE SERVIÇOS")</f>
        <v>JORNALISMO</v>
      </c>
      <c r="L1564" s="27" t="s">
        <v>16120</v>
      </c>
      <c r="M1564" s="27" t="s">
        <v>12286</v>
      </c>
      <c r="N1564" s="27" t="s">
        <v>17534</v>
      </c>
    </row>
    <row r="1565" spans="1:14" x14ac:dyDescent="0.25">
      <c r="A1565" s="31"/>
      <c r="B1565" s="31"/>
      <c r="C1565" s="26" t="s">
        <v>414</v>
      </c>
      <c r="D1565" s="27">
        <v>80292</v>
      </c>
      <c r="E1565" s="28"/>
      <c r="F1565" s="28" t="s">
        <v>6</v>
      </c>
      <c r="G1565" s="32" t="s">
        <v>34</v>
      </c>
      <c r="H1565" s="33">
        <v>46069</v>
      </c>
      <c r="I1565" s="31" t="str">
        <f t="shared" si="60"/>
        <v>2 - Segundo dia</v>
      </c>
      <c r="J1565" s="34" t="str">
        <f>IF(LEN(A1565&amp;B1565)&lt;2,"Não Utilizou",IF((IFERROR(IFERROR(VLOOKUP(A1565,Agendamento!A:C,3,0),VLOOKUP(B1565,Agendamento!B:C,2,0)&amp;"B"),"Encaixe"))="Agendado","Agend_OK",IF((IFERROR(IFERROR(VLOOKUP(A1565,Agendamento!A:C,3,0),VLOOKUP(B1565,Agendamento!B:C,2,0)&amp;"B"),"Encaixe"))="AgendadoB","Agend_NOK",IF((IFERROR(IFERROR(VLOOKUP(A1565,Agendamento!A:C,3,0),VLOOKUP(B1565,Agendamento!B:C,2,0)&amp;"B"),"Encaixe"))="Encaixe","Encaixe","Não Utilizou"))))</f>
        <v>Não Utilizou</v>
      </c>
      <c r="K1565" s="34" t="str">
        <f>IFERROR(VLOOKUP(L1565,'Base Colaboradores'!C:F,4,0),"PRESTADOR DE SERVIÇOS")</f>
        <v>JORNALISMO</v>
      </c>
      <c r="L1565" s="27" t="s">
        <v>16120</v>
      </c>
      <c r="M1565" s="27" t="s">
        <v>12286</v>
      </c>
      <c r="N1565" s="27" t="s">
        <v>17534</v>
      </c>
    </row>
    <row r="1566" spans="1:14" x14ac:dyDescent="0.25">
      <c r="A1566" s="31"/>
      <c r="B1566" s="31"/>
      <c r="C1566" s="26" t="s">
        <v>414</v>
      </c>
      <c r="D1566" s="27">
        <v>80292</v>
      </c>
      <c r="E1566" s="28"/>
      <c r="F1566" s="28" t="s">
        <v>6</v>
      </c>
      <c r="G1566" s="32" t="s">
        <v>34</v>
      </c>
      <c r="H1566" s="33">
        <v>46070</v>
      </c>
      <c r="I1566" s="31" t="str">
        <f t="shared" si="60"/>
        <v>3 - Terceiro dia</v>
      </c>
      <c r="J1566" s="34" t="str">
        <f>IF(LEN(A1566&amp;B1566)&lt;2,"Não Utilizou",IF((IFERROR(IFERROR(VLOOKUP(A1566,Agendamento!A:C,3,0),VLOOKUP(B1566,Agendamento!B:C,2,0)&amp;"B"),"Encaixe"))="Agendado","Agend_OK",IF((IFERROR(IFERROR(VLOOKUP(A1566,Agendamento!A:C,3,0),VLOOKUP(B1566,Agendamento!B:C,2,0)&amp;"B"),"Encaixe"))="AgendadoB","Agend_NOK",IF((IFERROR(IFERROR(VLOOKUP(A1566,Agendamento!A:C,3,0),VLOOKUP(B1566,Agendamento!B:C,2,0)&amp;"B"),"Encaixe"))="Encaixe","Encaixe","Não Utilizou"))))</f>
        <v>Não Utilizou</v>
      </c>
      <c r="K1566" s="34" t="str">
        <f>IFERROR(VLOOKUP(L1566,'Base Colaboradores'!C:F,4,0),"PRESTADOR DE SERVIÇOS")</f>
        <v>JORNALISMO</v>
      </c>
      <c r="L1566" s="27" t="s">
        <v>16120</v>
      </c>
      <c r="M1566" s="27" t="s">
        <v>12286</v>
      </c>
      <c r="N1566" s="27" t="s">
        <v>17534</v>
      </c>
    </row>
    <row r="1567" spans="1:14" x14ac:dyDescent="0.25">
      <c r="A1567" s="31"/>
      <c r="B1567" s="31"/>
      <c r="C1567" s="26" t="s">
        <v>414</v>
      </c>
      <c r="D1567" s="27">
        <v>80292</v>
      </c>
      <c r="E1567" s="28"/>
      <c r="F1567" s="28" t="s">
        <v>6</v>
      </c>
      <c r="G1567" s="32" t="s">
        <v>34</v>
      </c>
      <c r="H1567" s="33">
        <v>46074</v>
      </c>
      <c r="I1567" s="31" t="str">
        <f t="shared" si="60"/>
        <v>4 - Quarto dia</v>
      </c>
      <c r="J1567" s="34" t="str">
        <f>IF(LEN(A1567&amp;B1567)&lt;2,"Não Utilizou",IF((IFERROR(IFERROR(VLOOKUP(A1567,Agendamento!A:C,3,0),VLOOKUP(B1567,Agendamento!B:C,2,0)&amp;"B"),"Encaixe"))="Agendado","Agend_OK",IF((IFERROR(IFERROR(VLOOKUP(A1567,Agendamento!A:C,3,0),VLOOKUP(B1567,Agendamento!B:C,2,0)&amp;"B"),"Encaixe"))="AgendadoB","Agend_NOK",IF((IFERROR(IFERROR(VLOOKUP(A1567,Agendamento!A:C,3,0),VLOOKUP(B1567,Agendamento!B:C,2,0)&amp;"B"),"Encaixe"))="Encaixe","Encaixe","Não Utilizou"))))</f>
        <v>Não Utilizou</v>
      </c>
      <c r="K1567" s="34" t="str">
        <f>IFERROR(VLOOKUP(L1567,'Base Colaboradores'!C:F,4,0),"PRESTADOR DE SERVIÇOS")</f>
        <v>JORNALISMO</v>
      </c>
      <c r="L1567" s="27" t="s">
        <v>16120</v>
      </c>
      <c r="M1567" s="27" t="s">
        <v>12286</v>
      </c>
      <c r="N1567" s="27" t="s">
        <v>17534</v>
      </c>
    </row>
    <row r="1568" spans="1:14" x14ac:dyDescent="0.25">
      <c r="A1568" s="31"/>
      <c r="B1568" s="31"/>
      <c r="C1568" s="26" t="s">
        <v>414</v>
      </c>
      <c r="D1568" s="27">
        <v>80292</v>
      </c>
      <c r="E1568" s="28"/>
      <c r="F1568" s="28" t="s">
        <v>151</v>
      </c>
      <c r="G1568" s="32" t="s">
        <v>188</v>
      </c>
      <c r="H1568" s="33">
        <v>46068</v>
      </c>
      <c r="I1568" s="31" t="str">
        <f t="shared" si="60"/>
        <v>1 - Primeiro dia</v>
      </c>
      <c r="J1568" s="34" t="str">
        <f>IF(LEN(A1568&amp;B1568)&lt;2,"Não Utilizou",IF((IFERROR(IFERROR(VLOOKUP(A1568,Agendamento!A:C,3,0),VLOOKUP(B1568,Agendamento!B:C,2,0)&amp;"B"),"Encaixe"))="Agendado","Agend_OK",IF((IFERROR(IFERROR(VLOOKUP(A1568,Agendamento!A:C,3,0),VLOOKUP(B1568,Agendamento!B:C,2,0)&amp;"B"),"Encaixe"))="AgendadoB","Agend_NOK",IF((IFERROR(IFERROR(VLOOKUP(A1568,Agendamento!A:C,3,0),VLOOKUP(B1568,Agendamento!B:C,2,0)&amp;"B"),"Encaixe"))="Encaixe","Encaixe","Não Utilizou"))))</f>
        <v>Não Utilizou</v>
      </c>
      <c r="K1568" s="34" t="str">
        <f>IFERROR(VLOOKUP(L1568,'Base Colaboradores'!C:F,4,0),"PRESTADOR DE SERVIÇOS")</f>
        <v>JORNALISMO</v>
      </c>
      <c r="L1568" s="27" t="s">
        <v>16120</v>
      </c>
      <c r="M1568" s="27" t="s">
        <v>12286</v>
      </c>
      <c r="N1568" s="27" t="s">
        <v>17534</v>
      </c>
    </row>
    <row r="1569" spans="1:14" x14ac:dyDescent="0.25">
      <c r="A1569" s="31"/>
      <c r="B1569" s="31"/>
      <c r="C1569" s="26" t="s">
        <v>414</v>
      </c>
      <c r="D1569" s="27">
        <v>80292</v>
      </c>
      <c r="E1569" s="28"/>
      <c r="F1569" s="28" t="s">
        <v>151</v>
      </c>
      <c r="G1569" s="32" t="s">
        <v>188</v>
      </c>
      <c r="H1569" s="33">
        <v>46069</v>
      </c>
      <c r="I1569" s="31" t="str">
        <f t="shared" si="60"/>
        <v>2 - Segundo dia</v>
      </c>
      <c r="J1569" s="34" t="str">
        <f>IF(LEN(A1569&amp;B1569)&lt;2,"Não Utilizou",IF((IFERROR(IFERROR(VLOOKUP(A1569,Agendamento!A:C,3,0),VLOOKUP(B1569,Agendamento!B:C,2,0)&amp;"B"),"Encaixe"))="Agendado","Agend_OK",IF((IFERROR(IFERROR(VLOOKUP(A1569,Agendamento!A:C,3,0),VLOOKUP(B1569,Agendamento!B:C,2,0)&amp;"B"),"Encaixe"))="AgendadoB","Agend_NOK",IF((IFERROR(IFERROR(VLOOKUP(A1569,Agendamento!A:C,3,0),VLOOKUP(B1569,Agendamento!B:C,2,0)&amp;"B"),"Encaixe"))="Encaixe","Encaixe","Não Utilizou"))))</f>
        <v>Não Utilizou</v>
      </c>
      <c r="K1569" s="34" t="str">
        <f>IFERROR(VLOOKUP(L1569,'Base Colaboradores'!C:F,4,0),"PRESTADOR DE SERVIÇOS")</f>
        <v>JORNALISMO</v>
      </c>
      <c r="L1569" s="27" t="s">
        <v>16120</v>
      </c>
      <c r="M1569" s="27" t="s">
        <v>12286</v>
      </c>
      <c r="N1569" s="27" t="s">
        <v>17534</v>
      </c>
    </row>
    <row r="1570" spans="1:14" x14ac:dyDescent="0.25">
      <c r="A1570" s="31"/>
      <c r="B1570" s="31"/>
      <c r="C1570" s="26" t="s">
        <v>414</v>
      </c>
      <c r="D1570" s="27">
        <v>80292</v>
      </c>
      <c r="E1570" s="28"/>
      <c r="F1570" s="28" t="s">
        <v>151</v>
      </c>
      <c r="G1570" s="32" t="s">
        <v>188</v>
      </c>
      <c r="H1570" s="33">
        <v>46070</v>
      </c>
      <c r="I1570" s="31" t="str">
        <f t="shared" si="60"/>
        <v>3 - Terceiro dia</v>
      </c>
      <c r="J1570" s="34" t="str">
        <f>IF(LEN(A1570&amp;B1570)&lt;2,"Não Utilizou",IF((IFERROR(IFERROR(VLOOKUP(A1570,Agendamento!A:C,3,0),VLOOKUP(B1570,Agendamento!B:C,2,0)&amp;"B"),"Encaixe"))="Agendado","Agend_OK",IF((IFERROR(IFERROR(VLOOKUP(A1570,Agendamento!A:C,3,0),VLOOKUP(B1570,Agendamento!B:C,2,0)&amp;"B"),"Encaixe"))="AgendadoB","Agend_NOK",IF((IFERROR(IFERROR(VLOOKUP(A1570,Agendamento!A:C,3,0),VLOOKUP(B1570,Agendamento!B:C,2,0)&amp;"B"),"Encaixe"))="Encaixe","Encaixe","Não Utilizou"))))</f>
        <v>Não Utilizou</v>
      </c>
      <c r="K1570" s="34" t="str">
        <f>IFERROR(VLOOKUP(L1570,'Base Colaboradores'!C:F,4,0),"PRESTADOR DE SERVIÇOS")</f>
        <v>JORNALISMO</v>
      </c>
      <c r="L1570" s="27" t="s">
        <v>16120</v>
      </c>
      <c r="M1570" s="27" t="s">
        <v>12286</v>
      </c>
      <c r="N1570" s="27" t="s">
        <v>17534</v>
      </c>
    </row>
    <row r="1571" spans="1:14" x14ac:dyDescent="0.25">
      <c r="A1571" s="31"/>
      <c r="B1571" s="31"/>
      <c r="C1571" s="26" t="s">
        <v>414</v>
      </c>
      <c r="D1571" s="27">
        <v>80292</v>
      </c>
      <c r="E1571" s="28"/>
      <c r="F1571" s="28" t="s">
        <v>151</v>
      </c>
      <c r="G1571" s="32" t="s">
        <v>188</v>
      </c>
      <c r="H1571" s="33">
        <v>46074</v>
      </c>
      <c r="I1571" s="31" t="str">
        <f t="shared" si="60"/>
        <v>4 - Quarto dia</v>
      </c>
      <c r="J1571" s="34" t="str">
        <f>IF(LEN(A1571&amp;B1571)&lt;2,"Não Utilizou",IF((IFERROR(IFERROR(VLOOKUP(A1571,Agendamento!A:C,3,0),VLOOKUP(B1571,Agendamento!B:C,2,0)&amp;"B"),"Encaixe"))="Agendado","Agend_OK",IF((IFERROR(IFERROR(VLOOKUP(A1571,Agendamento!A:C,3,0),VLOOKUP(B1571,Agendamento!B:C,2,0)&amp;"B"),"Encaixe"))="AgendadoB","Agend_NOK",IF((IFERROR(IFERROR(VLOOKUP(A1571,Agendamento!A:C,3,0),VLOOKUP(B1571,Agendamento!B:C,2,0)&amp;"B"),"Encaixe"))="Encaixe","Encaixe","Não Utilizou"))))</f>
        <v>Não Utilizou</v>
      </c>
      <c r="K1571" s="34" t="str">
        <f>IFERROR(VLOOKUP(L1571,'Base Colaboradores'!C:F,4,0),"PRESTADOR DE SERVIÇOS")</f>
        <v>JORNALISMO</v>
      </c>
      <c r="L1571" s="27" t="s">
        <v>16120</v>
      </c>
      <c r="M1571" s="27" t="s">
        <v>12286</v>
      </c>
      <c r="N1571" s="27" t="s">
        <v>17534</v>
      </c>
    </row>
    <row r="1572" spans="1:14" x14ac:dyDescent="0.25">
      <c r="A1572" s="31"/>
      <c r="B1572" s="31"/>
      <c r="C1572" s="26" t="s">
        <v>414</v>
      </c>
      <c r="D1572" s="27">
        <v>80292</v>
      </c>
      <c r="E1572" s="28"/>
      <c r="F1572" s="28" t="s">
        <v>33</v>
      </c>
      <c r="G1572" s="32" t="s">
        <v>34</v>
      </c>
      <c r="H1572" s="33">
        <v>46068</v>
      </c>
      <c r="I1572" s="31" t="str">
        <f t="shared" si="60"/>
        <v>1 - Primeiro dia</v>
      </c>
      <c r="J1572" s="34" t="str">
        <f>IF(LEN(A1572&amp;B1572)&lt;2,"Não Utilizou",IF((IFERROR(IFERROR(VLOOKUP(A1572,Agendamento!A:C,3,0),VLOOKUP(B1572,Agendamento!B:C,2,0)&amp;"B"),"Encaixe"))="Agendado","Agend_OK",IF((IFERROR(IFERROR(VLOOKUP(A1572,Agendamento!A:C,3,0),VLOOKUP(B1572,Agendamento!B:C,2,0)&amp;"B"),"Encaixe"))="AgendadoB","Agend_NOK",IF((IFERROR(IFERROR(VLOOKUP(A1572,Agendamento!A:C,3,0),VLOOKUP(B1572,Agendamento!B:C,2,0)&amp;"B"),"Encaixe"))="Encaixe","Encaixe","Não Utilizou"))))</f>
        <v>Não Utilizou</v>
      </c>
      <c r="K1572" s="34" t="str">
        <f>IFERROR(VLOOKUP(L1572,'Base Colaboradores'!C:F,4,0),"PRESTADOR DE SERVIÇOS")</f>
        <v>JORNALISMO</v>
      </c>
      <c r="L1572" s="27" t="s">
        <v>16120</v>
      </c>
      <c r="M1572" s="27" t="s">
        <v>12286</v>
      </c>
      <c r="N1572" s="27" t="s">
        <v>17534</v>
      </c>
    </row>
    <row r="1573" spans="1:14" x14ac:dyDescent="0.25">
      <c r="A1573" s="31"/>
      <c r="B1573" s="31"/>
      <c r="C1573" s="26" t="s">
        <v>414</v>
      </c>
      <c r="D1573" s="27">
        <v>80292</v>
      </c>
      <c r="E1573" s="28"/>
      <c r="F1573" s="28" t="s">
        <v>33</v>
      </c>
      <c r="G1573" s="32" t="s">
        <v>34</v>
      </c>
      <c r="H1573" s="33">
        <v>46069</v>
      </c>
      <c r="I1573" s="31" t="str">
        <f t="shared" si="60"/>
        <v>2 - Segundo dia</v>
      </c>
      <c r="J1573" s="34" t="str">
        <f>IF(LEN(A1573&amp;B1573)&lt;2,"Não Utilizou",IF((IFERROR(IFERROR(VLOOKUP(A1573,Agendamento!A:C,3,0),VLOOKUP(B1573,Agendamento!B:C,2,0)&amp;"B"),"Encaixe"))="Agendado","Agend_OK",IF((IFERROR(IFERROR(VLOOKUP(A1573,Agendamento!A:C,3,0),VLOOKUP(B1573,Agendamento!B:C,2,0)&amp;"B"),"Encaixe"))="AgendadoB","Agend_NOK",IF((IFERROR(IFERROR(VLOOKUP(A1573,Agendamento!A:C,3,0),VLOOKUP(B1573,Agendamento!B:C,2,0)&amp;"B"),"Encaixe"))="Encaixe","Encaixe","Não Utilizou"))))</f>
        <v>Não Utilizou</v>
      </c>
      <c r="K1573" s="34" t="str">
        <f>IFERROR(VLOOKUP(L1573,'Base Colaboradores'!C:F,4,0),"PRESTADOR DE SERVIÇOS")</f>
        <v>JORNALISMO</v>
      </c>
      <c r="L1573" s="27" t="s">
        <v>16120</v>
      </c>
      <c r="M1573" s="27" t="s">
        <v>12286</v>
      </c>
      <c r="N1573" s="27" t="s">
        <v>17534</v>
      </c>
    </row>
    <row r="1574" spans="1:14" x14ac:dyDescent="0.25">
      <c r="A1574" s="31"/>
      <c r="B1574" s="31"/>
      <c r="C1574" s="26" t="s">
        <v>414</v>
      </c>
      <c r="D1574" s="27">
        <v>80292</v>
      </c>
      <c r="E1574" s="28"/>
      <c r="F1574" s="28" t="s">
        <v>33</v>
      </c>
      <c r="G1574" s="32" t="s">
        <v>34</v>
      </c>
      <c r="H1574" s="33">
        <v>46074</v>
      </c>
      <c r="I1574" s="31" t="str">
        <f t="shared" si="60"/>
        <v>4 - Quarto dia</v>
      </c>
      <c r="J1574" s="34" t="str">
        <f>IF(LEN(A1574&amp;B1574)&lt;2,"Não Utilizou",IF((IFERROR(IFERROR(VLOOKUP(A1574,Agendamento!A:C,3,0),VLOOKUP(B1574,Agendamento!B:C,2,0)&amp;"B"),"Encaixe"))="Agendado","Agend_OK",IF((IFERROR(IFERROR(VLOOKUP(A1574,Agendamento!A:C,3,0),VLOOKUP(B1574,Agendamento!B:C,2,0)&amp;"B"),"Encaixe"))="AgendadoB","Agend_NOK",IF((IFERROR(IFERROR(VLOOKUP(A1574,Agendamento!A:C,3,0),VLOOKUP(B1574,Agendamento!B:C,2,0)&amp;"B"),"Encaixe"))="Encaixe","Encaixe","Não Utilizou"))))</f>
        <v>Não Utilizou</v>
      </c>
      <c r="K1574" s="34" t="str">
        <f>IFERROR(VLOOKUP(L1574,'Base Colaboradores'!C:F,4,0),"PRESTADOR DE SERVIÇOS")</f>
        <v>JORNALISMO</v>
      </c>
      <c r="L1574" s="27" t="s">
        <v>16120</v>
      </c>
      <c r="M1574" s="27" t="s">
        <v>12286</v>
      </c>
      <c r="N1574" s="27" t="s">
        <v>17534</v>
      </c>
    </row>
    <row r="1575" spans="1:14" x14ac:dyDescent="0.25">
      <c r="A1575" s="31"/>
      <c r="B1575" s="31"/>
      <c r="C1575" s="26" t="s">
        <v>414</v>
      </c>
      <c r="D1575" s="27">
        <v>80292</v>
      </c>
      <c r="E1575" s="28"/>
      <c r="F1575" s="28" t="s">
        <v>159</v>
      </c>
      <c r="G1575" s="32" t="s">
        <v>188</v>
      </c>
      <c r="H1575" s="33">
        <v>46068</v>
      </c>
      <c r="I1575" s="31" t="str">
        <f t="shared" si="60"/>
        <v>1 - Primeiro dia</v>
      </c>
      <c r="J1575" s="34" t="str">
        <f>IF(LEN(A1575&amp;B1575)&lt;2,"Não Utilizou",IF((IFERROR(IFERROR(VLOOKUP(A1575,Agendamento!A:C,3,0),VLOOKUP(B1575,Agendamento!B:C,2,0)&amp;"B"),"Encaixe"))="Agendado","Agend_OK",IF((IFERROR(IFERROR(VLOOKUP(A1575,Agendamento!A:C,3,0),VLOOKUP(B1575,Agendamento!B:C,2,0)&amp;"B"),"Encaixe"))="AgendadoB","Agend_NOK",IF((IFERROR(IFERROR(VLOOKUP(A1575,Agendamento!A:C,3,0),VLOOKUP(B1575,Agendamento!B:C,2,0)&amp;"B"),"Encaixe"))="Encaixe","Encaixe","Não Utilizou"))))</f>
        <v>Não Utilizou</v>
      </c>
      <c r="K1575" s="34" t="str">
        <f>IFERROR(VLOOKUP(L1575,'Base Colaboradores'!C:F,4,0),"PRESTADOR DE SERVIÇOS")</f>
        <v>JORNALISMO</v>
      </c>
      <c r="L1575" s="27" t="s">
        <v>16120</v>
      </c>
      <c r="M1575" s="27" t="s">
        <v>12286</v>
      </c>
      <c r="N1575" s="27" t="s">
        <v>17534</v>
      </c>
    </row>
    <row r="1576" spans="1:14" x14ac:dyDescent="0.25">
      <c r="A1576" s="31"/>
      <c r="B1576" s="31"/>
      <c r="C1576" s="26" t="s">
        <v>414</v>
      </c>
      <c r="D1576" s="27">
        <v>80292</v>
      </c>
      <c r="E1576" s="28"/>
      <c r="F1576" s="28" t="s">
        <v>159</v>
      </c>
      <c r="G1576" s="32" t="s">
        <v>188</v>
      </c>
      <c r="H1576" s="33">
        <v>46069</v>
      </c>
      <c r="I1576" s="31" t="str">
        <f t="shared" si="60"/>
        <v>2 - Segundo dia</v>
      </c>
      <c r="J1576" s="34" t="str">
        <f>IF(LEN(A1576&amp;B1576)&lt;2,"Não Utilizou",IF((IFERROR(IFERROR(VLOOKUP(A1576,Agendamento!A:C,3,0),VLOOKUP(B1576,Agendamento!B:C,2,0)&amp;"B"),"Encaixe"))="Agendado","Agend_OK",IF((IFERROR(IFERROR(VLOOKUP(A1576,Agendamento!A:C,3,0),VLOOKUP(B1576,Agendamento!B:C,2,0)&amp;"B"),"Encaixe"))="AgendadoB","Agend_NOK",IF((IFERROR(IFERROR(VLOOKUP(A1576,Agendamento!A:C,3,0),VLOOKUP(B1576,Agendamento!B:C,2,0)&amp;"B"),"Encaixe"))="Encaixe","Encaixe","Não Utilizou"))))</f>
        <v>Não Utilizou</v>
      </c>
      <c r="K1576" s="34" t="str">
        <f>IFERROR(VLOOKUP(L1576,'Base Colaboradores'!C:F,4,0),"PRESTADOR DE SERVIÇOS")</f>
        <v>JORNALISMO</v>
      </c>
      <c r="L1576" s="27" t="s">
        <v>16120</v>
      </c>
      <c r="M1576" s="27" t="s">
        <v>12286</v>
      </c>
      <c r="N1576" s="27" t="s">
        <v>17534</v>
      </c>
    </row>
    <row r="1577" spans="1:14" x14ac:dyDescent="0.25">
      <c r="A1577" s="31"/>
      <c r="B1577" s="31"/>
      <c r="C1577" s="26" t="s">
        <v>414</v>
      </c>
      <c r="D1577" s="27">
        <v>80292</v>
      </c>
      <c r="E1577" s="28"/>
      <c r="F1577" s="28" t="s">
        <v>159</v>
      </c>
      <c r="G1577" s="32" t="s">
        <v>188</v>
      </c>
      <c r="H1577" s="33">
        <v>46070</v>
      </c>
      <c r="I1577" s="31" t="str">
        <f t="shared" si="60"/>
        <v>3 - Terceiro dia</v>
      </c>
      <c r="J1577" s="34" t="str">
        <f>IF(LEN(A1577&amp;B1577)&lt;2,"Não Utilizou",IF((IFERROR(IFERROR(VLOOKUP(A1577,Agendamento!A:C,3,0),VLOOKUP(B1577,Agendamento!B:C,2,0)&amp;"B"),"Encaixe"))="Agendado","Agend_OK",IF((IFERROR(IFERROR(VLOOKUP(A1577,Agendamento!A:C,3,0),VLOOKUP(B1577,Agendamento!B:C,2,0)&amp;"B"),"Encaixe"))="AgendadoB","Agend_NOK",IF((IFERROR(IFERROR(VLOOKUP(A1577,Agendamento!A:C,3,0),VLOOKUP(B1577,Agendamento!B:C,2,0)&amp;"B"),"Encaixe"))="Encaixe","Encaixe","Não Utilizou"))))</f>
        <v>Não Utilizou</v>
      </c>
      <c r="K1577" s="34" t="str">
        <f>IFERROR(VLOOKUP(L1577,'Base Colaboradores'!C:F,4,0),"PRESTADOR DE SERVIÇOS")</f>
        <v>JORNALISMO</v>
      </c>
      <c r="L1577" s="27" t="s">
        <v>16120</v>
      </c>
      <c r="M1577" s="27" t="s">
        <v>12286</v>
      </c>
      <c r="N1577" s="27" t="s">
        <v>17534</v>
      </c>
    </row>
    <row r="1578" spans="1:14" x14ac:dyDescent="0.25">
      <c r="A1578" s="31"/>
      <c r="B1578" s="31"/>
      <c r="C1578" s="26" t="s">
        <v>414</v>
      </c>
      <c r="D1578" s="27">
        <v>80292</v>
      </c>
      <c r="E1578" s="28"/>
      <c r="F1578" s="28" t="s">
        <v>159</v>
      </c>
      <c r="G1578" s="32" t="s">
        <v>188</v>
      </c>
      <c r="H1578" s="33">
        <v>46074</v>
      </c>
      <c r="I1578" s="31" t="str">
        <f t="shared" si="60"/>
        <v>4 - Quarto dia</v>
      </c>
      <c r="J1578" s="34" t="str">
        <f>IF(LEN(A1578&amp;B1578)&lt;2,"Não Utilizou",IF((IFERROR(IFERROR(VLOOKUP(A1578,Agendamento!A:C,3,0),VLOOKUP(B1578,Agendamento!B:C,2,0)&amp;"B"),"Encaixe"))="Agendado","Agend_OK",IF((IFERROR(IFERROR(VLOOKUP(A1578,Agendamento!A:C,3,0),VLOOKUP(B1578,Agendamento!B:C,2,0)&amp;"B"),"Encaixe"))="AgendadoB","Agend_NOK",IF((IFERROR(IFERROR(VLOOKUP(A1578,Agendamento!A:C,3,0),VLOOKUP(B1578,Agendamento!B:C,2,0)&amp;"B"),"Encaixe"))="Encaixe","Encaixe","Não Utilizou"))))</f>
        <v>Não Utilizou</v>
      </c>
      <c r="K1578" s="34" t="str">
        <f>IFERROR(VLOOKUP(L1578,'Base Colaboradores'!C:F,4,0),"PRESTADOR DE SERVIÇOS")</f>
        <v>JORNALISMO</v>
      </c>
      <c r="L1578" s="27" t="s">
        <v>16120</v>
      </c>
      <c r="M1578" s="27" t="s">
        <v>12286</v>
      </c>
      <c r="N1578" s="27" t="s">
        <v>17534</v>
      </c>
    </row>
    <row r="1579" spans="1:14" x14ac:dyDescent="0.25">
      <c r="A1579" s="31"/>
      <c r="B1579" s="31"/>
      <c r="C1579" s="26" t="s">
        <v>527</v>
      </c>
      <c r="D1579" s="27">
        <v>44145</v>
      </c>
      <c r="E1579" s="28"/>
      <c r="F1579" s="28" t="s">
        <v>6</v>
      </c>
      <c r="G1579" s="32" t="s">
        <v>7</v>
      </c>
      <c r="H1579" s="33">
        <v>46068</v>
      </c>
      <c r="I1579" s="31" t="str">
        <f t="shared" si="60"/>
        <v>1 - Primeiro dia</v>
      </c>
      <c r="J1579" s="34" t="str">
        <f>IF(LEN(A1579&amp;B1579)&lt;2,"Não Utilizou",IF((IFERROR(IFERROR(VLOOKUP(A1579,Agendamento!A:C,3,0),VLOOKUP(B1579,Agendamento!B:C,2,0)&amp;"B"),"Encaixe"))="Agendado","Agend_OK",IF((IFERROR(IFERROR(VLOOKUP(A1579,Agendamento!A:C,3,0),VLOOKUP(B1579,Agendamento!B:C,2,0)&amp;"B"),"Encaixe"))="AgendadoB","Agend_NOK",IF((IFERROR(IFERROR(VLOOKUP(A1579,Agendamento!A:C,3,0),VLOOKUP(B1579,Agendamento!B:C,2,0)&amp;"B"),"Encaixe"))="Encaixe","Encaixe","Não Utilizou"))))</f>
        <v>Não Utilizou</v>
      </c>
      <c r="K1579" s="34" t="str">
        <f>IFERROR(VLOOKUP(L1579,'Base Colaboradores'!C:F,4,0),"PRESTADOR DE SERVIÇOS")</f>
        <v>ESTUDIOS GLOBO</v>
      </c>
      <c r="L1579" s="27" t="s">
        <v>16229</v>
      </c>
      <c r="M1579" s="27" t="s">
        <v>14276</v>
      </c>
      <c r="N1579" s="27" t="s">
        <v>18047</v>
      </c>
    </row>
    <row r="1580" spans="1:14" x14ac:dyDescent="0.25">
      <c r="A1580" s="31"/>
      <c r="B1580" s="31"/>
      <c r="C1580" s="26" t="s">
        <v>527</v>
      </c>
      <c r="D1580" s="27">
        <v>44145</v>
      </c>
      <c r="E1580" s="28"/>
      <c r="F1580" s="28" t="s">
        <v>6</v>
      </c>
      <c r="G1580" s="32" t="s">
        <v>7</v>
      </c>
      <c r="H1580" s="33">
        <v>46069</v>
      </c>
      <c r="I1580" s="31" t="str">
        <f t="shared" si="60"/>
        <v>2 - Segundo dia</v>
      </c>
      <c r="J1580" s="34" t="str">
        <f>IF(LEN(A1580&amp;B1580)&lt;2,"Não Utilizou",IF((IFERROR(IFERROR(VLOOKUP(A1580,Agendamento!A:C,3,0),VLOOKUP(B1580,Agendamento!B:C,2,0)&amp;"B"),"Encaixe"))="Agendado","Agend_OK",IF((IFERROR(IFERROR(VLOOKUP(A1580,Agendamento!A:C,3,0),VLOOKUP(B1580,Agendamento!B:C,2,0)&amp;"B"),"Encaixe"))="AgendadoB","Agend_NOK",IF((IFERROR(IFERROR(VLOOKUP(A1580,Agendamento!A:C,3,0),VLOOKUP(B1580,Agendamento!B:C,2,0)&amp;"B"),"Encaixe"))="Encaixe","Encaixe","Não Utilizou"))))</f>
        <v>Não Utilizou</v>
      </c>
      <c r="K1580" s="34" t="str">
        <f>IFERROR(VLOOKUP(L1580,'Base Colaboradores'!C:F,4,0),"PRESTADOR DE SERVIÇOS")</f>
        <v>ESTUDIOS GLOBO</v>
      </c>
      <c r="L1580" s="27" t="s">
        <v>16229</v>
      </c>
      <c r="M1580" s="27" t="s">
        <v>14276</v>
      </c>
      <c r="N1580" s="27" t="s">
        <v>18047</v>
      </c>
    </row>
    <row r="1581" spans="1:14" x14ac:dyDescent="0.25">
      <c r="A1581" s="31"/>
      <c r="B1581" s="31"/>
      <c r="C1581" s="26" t="s">
        <v>527</v>
      </c>
      <c r="D1581" s="27">
        <v>44145</v>
      </c>
      <c r="E1581" s="28"/>
      <c r="F1581" s="28" t="s">
        <v>6</v>
      </c>
      <c r="G1581" s="32" t="s">
        <v>7</v>
      </c>
      <c r="H1581" s="33">
        <v>46070</v>
      </c>
      <c r="I1581" s="31" t="str">
        <f t="shared" si="60"/>
        <v>3 - Terceiro dia</v>
      </c>
      <c r="J1581" s="34" t="str">
        <f>IF(LEN(A1581&amp;B1581)&lt;2,"Não Utilizou",IF((IFERROR(IFERROR(VLOOKUP(A1581,Agendamento!A:C,3,0),VLOOKUP(B1581,Agendamento!B:C,2,0)&amp;"B"),"Encaixe"))="Agendado","Agend_OK",IF((IFERROR(IFERROR(VLOOKUP(A1581,Agendamento!A:C,3,0),VLOOKUP(B1581,Agendamento!B:C,2,0)&amp;"B"),"Encaixe"))="AgendadoB","Agend_NOK",IF((IFERROR(IFERROR(VLOOKUP(A1581,Agendamento!A:C,3,0),VLOOKUP(B1581,Agendamento!B:C,2,0)&amp;"B"),"Encaixe"))="Encaixe","Encaixe","Não Utilizou"))))</f>
        <v>Não Utilizou</v>
      </c>
      <c r="K1581" s="34" t="str">
        <f>IFERROR(VLOOKUP(L1581,'Base Colaboradores'!C:F,4,0),"PRESTADOR DE SERVIÇOS")</f>
        <v>ESTUDIOS GLOBO</v>
      </c>
      <c r="L1581" s="27" t="s">
        <v>16229</v>
      </c>
      <c r="M1581" s="27" t="s">
        <v>14276</v>
      </c>
      <c r="N1581" s="27" t="s">
        <v>18047</v>
      </c>
    </row>
    <row r="1582" spans="1:14" x14ac:dyDescent="0.25">
      <c r="A1582" s="31"/>
      <c r="B1582" s="31"/>
      <c r="C1582" s="26" t="s">
        <v>527</v>
      </c>
      <c r="D1582" s="27">
        <v>44145</v>
      </c>
      <c r="E1582" s="28"/>
      <c r="F1582" s="28" t="s">
        <v>6</v>
      </c>
      <c r="G1582" s="32" t="s">
        <v>7</v>
      </c>
      <c r="H1582" s="33">
        <v>46074</v>
      </c>
      <c r="I1582" s="31" t="str">
        <f t="shared" si="60"/>
        <v>4 - Quarto dia</v>
      </c>
      <c r="J1582" s="34" t="str">
        <f>IF(LEN(A1582&amp;B1582)&lt;2,"Não Utilizou",IF((IFERROR(IFERROR(VLOOKUP(A1582,Agendamento!A:C,3,0),VLOOKUP(B1582,Agendamento!B:C,2,0)&amp;"B"),"Encaixe"))="Agendado","Agend_OK",IF((IFERROR(IFERROR(VLOOKUP(A1582,Agendamento!A:C,3,0),VLOOKUP(B1582,Agendamento!B:C,2,0)&amp;"B"),"Encaixe"))="AgendadoB","Agend_NOK",IF((IFERROR(IFERROR(VLOOKUP(A1582,Agendamento!A:C,3,0),VLOOKUP(B1582,Agendamento!B:C,2,0)&amp;"B"),"Encaixe"))="Encaixe","Encaixe","Não Utilizou"))))</f>
        <v>Não Utilizou</v>
      </c>
      <c r="K1582" s="34" t="str">
        <f>IFERROR(VLOOKUP(L1582,'Base Colaboradores'!C:F,4,0),"PRESTADOR DE SERVIÇOS")</f>
        <v>ESTUDIOS GLOBO</v>
      </c>
      <c r="L1582" s="27" t="s">
        <v>16229</v>
      </c>
      <c r="M1582" s="27" t="s">
        <v>14276</v>
      </c>
      <c r="N1582" s="27" t="s">
        <v>18047</v>
      </c>
    </row>
    <row r="1583" spans="1:14" x14ac:dyDescent="0.25">
      <c r="A1583" s="31"/>
      <c r="B1583" s="31"/>
      <c r="C1583" s="26" t="s">
        <v>527</v>
      </c>
      <c r="D1583" s="27">
        <v>44145</v>
      </c>
      <c r="E1583" s="28"/>
      <c r="F1583" s="28" t="s">
        <v>151</v>
      </c>
      <c r="G1583" s="32" t="s">
        <v>193</v>
      </c>
      <c r="H1583" s="33">
        <v>46070</v>
      </c>
      <c r="I1583" s="31" t="str">
        <f t="shared" si="60"/>
        <v>3 - Terceiro dia</v>
      </c>
      <c r="J1583" s="34" t="str">
        <f>IF(LEN(A1583&amp;B1583)&lt;2,"Não Utilizou",IF((IFERROR(IFERROR(VLOOKUP(A1583,Agendamento!A:C,3,0),VLOOKUP(B1583,Agendamento!B:C,2,0)&amp;"B"),"Encaixe"))="Agendado","Agend_OK",IF((IFERROR(IFERROR(VLOOKUP(A1583,Agendamento!A:C,3,0),VLOOKUP(B1583,Agendamento!B:C,2,0)&amp;"B"),"Encaixe"))="AgendadoB","Agend_NOK",IF((IFERROR(IFERROR(VLOOKUP(A1583,Agendamento!A:C,3,0),VLOOKUP(B1583,Agendamento!B:C,2,0)&amp;"B"),"Encaixe"))="Encaixe","Encaixe","Não Utilizou"))))</f>
        <v>Não Utilizou</v>
      </c>
      <c r="K1583" s="34" t="str">
        <f>IFERROR(VLOOKUP(L1583,'Base Colaboradores'!C:F,4,0),"PRESTADOR DE SERVIÇOS")</f>
        <v>ESTUDIOS GLOBO</v>
      </c>
      <c r="L1583" s="27" t="s">
        <v>16229</v>
      </c>
      <c r="M1583" s="27" t="s">
        <v>14276</v>
      </c>
      <c r="N1583" s="27" t="s">
        <v>18047</v>
      </c>
    </row>
    <row r="1584" spans="1:14" x14ac:dyDescent="0.25">
      <c r="A1584" s="31"/>
      <c r="B1584" s="31"/>
      <c r="C1584" s="26" t="s">
        <v>527</v>
      </c>
      <c r="D1584" s="27">
        <v>44145</v>
      </c>
      <c r="E1584" s="28"/>
      <c r="F1584" s="28" t="s">
        <v>151</v>
      </c>
      <c r="G1584" s="32" t="s">
        <v>193</v>
      </c>
      <c r="H1584" s="33">
        <v>46074</v>
      </c>
      <c r="I1584" s="31" t="str">
        <f t="shared" si="60"/>
        <v>4 - Quarto dia</v>
      </c>
      <c r="J1584" s="34" t="str">
        <f>IF(LEN(A1584&amp;B1584)&lt;2,"Não Utilizou",IF((IFERROR(IFERROR(VLOOKUP(A1584,Agendamento!A:C,3,0),VLOOKUP(B1584,Agendamento!B:C,2,0)&amp;"B"),"Encaixe"))="Agendado","Agend_OK",IF((IFERROR(IFERROR(VLOOKUP(A1584,Agendamento!A:C,3,0),VLOOKUP(B1584,Agendamento!B:C,2,0)&amp;"B"),"Encaixe"))="AgendadoB","Agend_NOK",IF((IFERROR(IFERROR(VLOOKUP(A1584,Agendamento!A:C,3,0),VLOOKUP(B1584,Agendamento!B:C,2,0)&amp;"B"),"Encaixe"))="Encaixe","Encaixe","Não Utilizou"))))</f>
        <v>Não Utilizou</v>
      </c>
      <c r="K1584" s="34" t="str">
        <f>IFERROR(VLOOKUP(L1584,'Base Colaboradores'!C:F,4,0),"PRESTADOR DE SERVIÇOS")</f>
        <v>ESTUDIOS GLOBO</v>
      </c>
      <c r="L1584" s="27" t="s">
        <v>16229</v>
      </c>
      <c r="M1584" s="27" t="s">
        <v>14276</v>
      </c>
      <c r="N1584" s="27" t="s">
        <v>18047</v>
      </c>
    </row>
    <row r="1585" spans="1:14" x14ac:dyDescent="0.25">
      <c r="A1585" s="31"/>
      <c r="B1585" s="31"/>
      <c r="C1585" s="26" t="s">
        <v>377</v>
      </c>
      <c r="D1585" s="27">
        <v>50748</v>
      </c>
      <c r="E1585" s="27"/>
      <c r="F1585" s="27" t="s">
        <v>6</v>
      </c>
      <c r="G1585" s="32" t="s">
        <v>114</v>
      </c>
      <c r="H1585" s="33">
        <v>46068</v>
      </c>
      <c r="I1585" s="31" t="str">
        <f t="shared" si="60"/>
        <v>1 - Primeiro dia</v>
      </c>
      <c r="J1585" s="34" t="str">
        <f>IF(LEN(A1585&amp;B1585)&lt;2,"Não Utilizou",IF((IFERROR(IFERROR(VLOOKUP(A1585,Agendamento!A:C,3,0),VLOOKUP(B1585,Agendamento!B:C,2,0)&amp;"B"),"Encaixe"))="Agendado","Agend_OK",IF((IFERROR(IFERROR(VLOOKUP(A1585,Agendamento!A:C,3,0),VLOOKUP(B1585,Agendamento!B:C,2,0)&amp;"B"),"Encaixe"))="AgendadoB","Agend_NOK",IF((IFERROR(IFERROR(VLOOKUP(A1585,Agendamento!A:C,3,0),VLOOKUP(B1585,Agendamento!B:C,2,0)&amp;"B"),"Encaixe"))="Encaixe","Encaixe","Não Utilizou"))))</f>
        <v>Não Utilizou</v>
      </c>
      <c r="K1585" s="34" t="str">
        <f>IFERROR(VLOOKUP(L1585,'Base Colaboradores'!C:F,4,0),"PRESTADOR DE SERVIÇOS")</f>
        <v>FINANCAS JURIDICO E INFRAESTRUTURA</v>
      </c>
      <c r="L1585" s="27" t="s">
        <v>16264</v>
      </c>
      <c r="M1585" s="27" t="s">
        <v>15092</v>
      </c>
      <c r="N1585" s="27" t="s">
        <v>17512</v>
      </c>
    </row>
    <row r="1586" spans="1:14" x14ac:dyDescent="0.25">
      <c r="A1586" s="31"/>
      <c r="B1586" s="31"/>
      <c r="C1586" s="26" t="s">
        <v>377</v>
      </c>
      <c r="D1586" s="27">
        <v>50748</v>
      </c>
      <c r="E1586" s="27"/>
      <c r="F1586" s="27" t="s">
        <v>6</v>
      </c>
      <c r="G1586" s="32" t="s">
        <v>114</v>
      </c>
      <c r="H1586" s="33">
        <v>46069</v>
      </c>
      <c r="I1586" s="31" t="str">
        <f t="shared" si="60"/>
        <v>2 - Segundo dia</v>
      </c>
      <c r="J1586" s="34" t="str">
        <f>IF(LEN(A1586&amp;B1586)&lt;2,"Não Utilizou",IF((IFERROR(IFERROR(VLOOKUP(A1586,Agendamento!A:C,3,0),VLOOKUP(B1586,Agendamento!B:C,2,0)&amp;"B"),"Encaixe"))="Agendado","Agend_OK",IF((IFERROR(IFERROR(VLOOKUP(A1586,Agendamento!A:C,3,0),VLOOKUP(B1586,Agendamento!B:C,2,0)&amp;"B"),"Encaixe"))="AgendadoB","Agend_NOK",IF((IFERROR(IFERROR(VLOOKUP(A1586,Agendamento!A:C,3,0),VLOOKUP(B1586,Agendamento!B:C,2,0)&amp;"B"),"Encaixe"))="Encaixe","Encaixe","Não Utilizou"))))</f>
        <v>Não Utilizou</v>
      </c>
      <c r="K1586" s="34" t="str">
        <f>IFERROR(VLOOKUP(L1586,'Base Colaboradores'!C:F,4,0),"PRESTADOR DE SERVIÇOS")</f>
        <v>FINANCAS JURIDICO E INFRAESTRUTURA</v>
      </c>
      <c r="L1586" s="27" t="s">
        <v>16264</v>
      </c>
      <c r="M1586" s="27" t="s">
        <v>15092</v>
      </c>
      <c r="N1586" s="27" t="s">
        <v>17512</v>
      </c>
    </row>
    <row r="1587" spans="1:14" x14ac:dyDescent="0.25">
      <c r="A1587" s="31"/>
      <c r="B1587" s="31"/>
      <c r="C1587" s="26" t="s">
        <v>377</v>
      </c>
      <c r="D1587" s="27">
        <v>50748</v>
      </c>
      <c r="E1587" s="27"/>
      <c r="F1587" s="27" t="s">
        <v>6</v>
      </c>
      <c r="G1587" s="32" t="s">
        <v>7</v>
      </c>
      <c r="H1587" s="33">
        <v>46070</v>
      </c>
      <c r="I1587" s="31" t="str">
        <f t="shared" si="60"/>
        <v>3 - Terceiro dia</v>
      </c>
      <c r="J1587" s="34" t="str">
        <f>IF(LEN(A1587&amp;B1587)&lt;2,"Não Utilizou",IF((IFERROR(IFERROR(VLOOKUP(A1587,Agendamento!A:C,3,0),VLOOKUP(B1587,Agendamento!B:C,2,0)&amp;"B"),"Encaixe"))="Agendado","Agend_OK",IF((IFERROR(IFERROR(VLOOKUP(A1587,Agendamento!A:C,3,0),VLOOKUP(B1587,Agendamento!B:C,2,0)&amp;"B"),"Encaixe"))="AgendadoB","Agend_NOK",IF((IFERROR(IFERROR(VLOOKUP(A1587,Agendamento!A:C,3,0),VLOOKUP(B1587,Agendamento!B:C,2,0)&amp;"B"),"Encaixe"))="Encaixe","Encaixe","Não Utilizou"))))</f>
        <v>Não Utilizou</v>
      </c>
      <c r="K1587" s="34" t="str">
        <f>IFERROR(VLOOKUP(L1587,'Base Colaboradores'!C:F,4,0),"PRESTADOR DE SERVIÇOS")</f>
        <v>FINANCAS JURIDICO E INFRAESTRUTURA</v>
      </c>
      <c r="L1587" s="27" t="s">
        <v>16264</v>
      </c>
      <c r="M1587" s="27" t="s">
        <v>15092</v>
      </c>
      <c r="N1587" s="27" t="s">
        <v>17512</v>
      </c>
    </row>
    <row r="1588" spans="1:14" x14ac:dyDescent="0.25">
      <c r="A1588" s="31"/>
      <c r="B1588" s="31"/>
      <c r="C1588" s="26" t="s">
        <v>377</v>
      </c>
      <c r="D1588" s="27">
        <v>50748</v>
      </c>
      <c r="E1588" s="27"/>
      <c r="F1588" s="27" t="s">
        <v>6</v>
      </c>
      <c r="G1588" s="32" t="s">
        <v>7</v>
      </c>
      <c r="H1588" s="33">
        <v>46074</v>
      </c>
      <c r="I1588" s="31" t="str">
        <f t="shared" si="60"/>
        <v>4 - Quarto dia</v>
      </c>
      <c r="J1588" s="34" t="str">
        <f>IF(LEN(A1588&amp;B1588)&lt;2,"Não Utilizou",IF((IFERROR(IFERROR(VLOOKUP(A1588,Agendamento!A:C,3,0),VLOOKUP(B1588,Agendamento!B:C,2,0)&amp;"B"),"Encaixe"))="Agendado","Agend_OK",IF((IFERROR(IFERROR(VLOOKUP(A1588,Agendamento!A:C,3,0),VLOOKUP(B1588,Agendamento!B:C,2,0)&amp;"B"),"Encaixe"))="AgendadoB","Agend_NOK",IF((IFERROR(IFERROR(VLOOKUP(A1588,Agendamento!A:C,3,0),VLOOKUP(B1588,Agendamento!B:C,2,0)&amp;"B"),"Encaixe"))="Encaixe","Encaixe","Não Utilizou"))))</f>
        <v>Não Utilizou</v>
      </c>
      <c r="K1588" s="34" t="str">
        <f>IFERROR(VLOOKUP(L1588,'Base Colaboradores'!C:F,4,0),"PRESTADOR DE SERVIÇOS")</f>
        <v>FINANCAS JURIDICO E INFRAESTRUTURA</v>
      </c>
      <c r="L1588" s="27" t="s">
        <v>16264</v>
      </c>
      <c r="M1588" s="27" t="s">
        <v>15092</v>
      </c>
      <c r="N1588" s="27" t="s">
        <v>17512</v>
      </c>
    </row>
    <row r="1589" spans="1:14" x14ac:dyDescent="0.25">
      <c r="A1589" s="31"/>
      <c r="B1589" s="31"/>
      <c r="C1589" s="26" t="s">
        <v>377</v>
      </c>
      <c r="D1589" s="27">
        <v>50748</v>
      </c>
      <c r="E1589" s="27"/>
      <c r="F1589" s="27" t="s">
        <v>151</v>
      </c>
      <c r="G1589" s="32" t="s">
        <v>188</v>
      </c>
      <c r="H1589" s="33">
        <v>46068</v>
      </c>
      <c r="I1589" s="31" t="str">
        <f t="shared" si="60"/>
        <v>1 - Primeiro dia</v>
      </c>
      <c r="J1589" s="34" t="str">
        <f>IF(LEN(A1589&amp;B1589)&lt;2,"Não Utilizou",IF((IFERROR(IFERROR(VLOOKUP(A1589,Agendamento!A:C,3,0),VLOOKUP(B1589,Agendamento!B:C,2,0)&amp;"B"),"Encaixe"))="Agendado","Agend_OK",IF((IFERROR(IFERROR(VLOOKUP(A1589,Agendamento!A:C,3,0),VLOOKUP(B1589,Agendamento!B:C,2,0)&amp;"B"),"Encaixe"))="AgendadoB","Agend_NOK",IF((IFERROR(IFERROR(VLOOKUP(A1589,Agendamento!A:C,3,0),VLOOKUP(B1589,Agendamento!B:C,2,0)&amp;"B"),"Encaixe"))="Encaixe","Encaixe","Não Utilizou"))))</f>
        <v>Não Utilizou</v>
      </c>
      <c r="K1589" s="34" t="str">
        <f>IFERROR(VLOOKUP(L1589,'Base Colaboradores'!C:F,4,0),"PRESTADOR DE SERVIÇOS")</f>
        <v>FINANCAS JURIDICO E INFRAESTRUTURA</v>
      </c>
      <c r="L1589" s="27" t="s">
        <v>16264</v>
      </c>
      <c r="M1589" s="27" t="s">
        <v>15092</v>
      </c>
      <c r="N1589" s="27" t="s">
        <v>17512</v>
      </c>
    </row>
    <row r="1590" spans="1:14" x14ac:dyDescent="0.25">
      <c r="A1590" s="31"/>
      <c r="B1590" s="31"/>
      <c r="C1590" s="26" t="s">
        <v>377</v>
      </c>
      <c r="D1590" s="27">
        <v>50748</v>
      </c>
      <c r="E1590" s="27"/>
      <c r="F1590" s="27" t="s">
        <v>151</v>
      </c>
      <c r="G1590" s="32" t="s">
        <v>188</v>
      </c>
      <c r="H1590" s="33">
        <v>46069</v>
      </c>
      <c r="I1590" s="31" t="str">
        <f t="shared" si="60"/>
        <v>2 - Segundo dia</v>
      </c>
      <c r="J1590" s="34" t="str">
        <f>IF(LEN(A1590&amp;B1590)&lt;2,"Não Utilizou",IF((IFERROR(IFERROR(VLOOKUP(A1590,Agendamento!A:C,3,0),VLOOKUP(B1590,Agendamento!B:C,2,0)&amp;"B"),"Encaixe"))="Agendado","Agend_OK",IF((IFERROR(IFERROR(VLOOKUP(A1590,Agendamento!A:C,3,0),VLOOKUP(B1590,Agendamento!B:C,2,0)&amp;"B"),"Encaixe"))="AgendadoB","Agend_NOK",IF((IFERROR(IFERROR(VLOOKUP(A1590,Agendamento!A:C,3,0),VLOOKUP(B1590,Agendamento!B:C,2,0)&amp;"B"),"Encaixe"))="Encaixe","Encaixe","Não Utilizou"))))</f>
        <v>Não Utilizou</v>
      </c>
      <c r="K1590" s="34" t="str">
        <f>IFERROR(VLOOKUP(L1590,'Base Colaboradores'!C:F,4,0),"PRESTADOR DE SERVIÇOS")</f>
        <v>FINANCAS JURIDICO E INFRAESTRUTURA</v>
      </c>
      <c r="L1590" s="27" t="s">
        <v>16264</v>
      </c>
      <c r="M1590" s="27" t="s">
        <v>15092</v>
      </c>
      <c r="N1590" s="27" t="s">
        <v>17512</v>
      </c>
    </row>
    <row r="1591" spans="1:14" x14ac:dyDescent="0.25">
      <c r="A1591" s="31"/>
      <c r="B1591" s="31"/>
      <c r="C1591" s="26" t="s">
        <v>377</v>
      </c>
      <c r="D1591" s="27">
        <v>50748</v>
      </c>
      <c r="E1591" s="27"/>
      <c r="F1591" s="27" t="s">
        <v>151</v>
      </c>
      <c r="G1591" s="32" t="s">
        <v>152</v>
      </c>
      <c r="H1591" s="33">
        <v>46070</v>
      </c>
      <c r="I1591" s="31" t="str">
        <f t="shared" si="60"/>
        <v>3 - Terceiro dia</v>
      </c>
      <c r="J1591" s="34" t="str">
        <f>IF(LEN(A1591&amp;B1591)&lt;2,"Não Utilizou",IF((IFERROR(IFERROR(VLOOKUP(A1591,Agendamento!A:C,3,0),VLOOKUP(B1591,Agendamento!B:C,2,0)&amp;"B"),"Encaixe"))="Agendado","Agend_OK",IF((IFERROR(IFERROR(VLOOKUP(A1591,Agendamento!A:C,3,0),VLOOKUP(B1591,Agendamento!B:C,2,0)&amp;"B"),"Encaixe"))="AgendadoB","Agend_NOK",IF((IFERROR(IFERROR(VLOOKUP(A1591,Agendamento!A:C,3,0),VLOOKUP(B1591,Agendamento!B:C,2,0)&amp;"B"),"Encaixe"))="Encaixe","Encaixe","Não Utilizou"))))</f>
        <v>Não Utilizou</v>
      </c>
      <c r="K1591" s="34" t="str">
        <f>IFERROR(VLOOKUP(L1591,'Base Colaboradores'!C:F,4,0),"PRESTADOR DE SERVIÇOS")</f>
        <v>FINANCAS JURIDICO E INFRAESTRUTURA</v>
      </c>
      <c r="L1591" s="27" t="s">
        <v>16264</v>
      </c>
      <c r="M1591" s="27" t="s">
        <v>15092</v>
      </c>
      <c r="N1591" s="27" t="s">
        <v>17512</v>
      </c>
    </row>
    <row r="1592" spans="1:14" x14ac:dyDescent="0.25">
      <c r="A1592" s="31"/>
      <c r="B1592" s="31"/>
      <c r="C1592" s="26" t="s">
        <v>377</v>
      </c>
      <c r="D1592" s="27">
        <v>50748</v>
      </c>
      <c r="E1592" s="27"/>
      <c r="F1592" s="27" t="s">
        <v>151</v>
      </c>
      <c r="G1592" s="32" t="s">
        <v>152</v>
      </c>
      <c r="H1592" s="33">
        <v>46074</v>
      </c>
      <c r="I1592" s="31" t="str">
        <f t="shared" si="60"/>
        <v>4 - Quarto dia</v>
      </c>
      <c r="J1592" s="34" t="str">
        <f>IF(LEN(A1592&amp;B1592)&lt;2,"Não Utilizou",IF((IFERROR(IFERROR(VLOOKUP(A1592,Agendamento!A:C,3,0),VLOOKUP(B1592,Agendamento!B:C,2,0)&amp;"B"),"Encaixe"))="Agendado","Agend_OK",IF((IFERROR(IFERROR(VLOOKUP(A1592,Agendamento!A:C,3,0),VLOOKUP(B1592,Agendamento!B:C,2,0)&amp;"B"),"Encaixe"))="AgendadoB","Agend_NOK",IF((IFERROR(IFERROR(VLOOKUP(A1592,Agendamento!A:C,3,0),VLOOKUP(B1592,Agendamento!B:C,2,0)&amp;"B"),"Encaixe"))="Encaixe","Encaixe","Não Utilizou"))))</f>
        <v>Não Utilizou</v>
      </c>
      <c r="K1592" s="34" t="str">
        <f>IFERROR(VLOOKUP(L1592,'Base Colaboradores'!C:F,4,0),"PRESTADOR DE SERVIÇOS")</f>
        <v>FINANCAS JURIDICO E INFRAESTRUTURA</v>
      </c>
      <c r="L1592" s="27" t="s">
        <v>16264</v>
      </c>
      <c r="M1592" s="27" t="s">
        <v>15092</v>
      </c>
      <c r="N1592" s="27" t="s">
        <v>17512</v>
      </c>
    </row>
    <row r="1593" spans="1:14" x14ac:dyDescent="0.25">
      <c r="A1593" s="31"/>
      <c r="B1593" s="31"/>
      <c r="C1593" s="26" t="s">
        <v>393</v>
      </c>
      <c r="D1593" s="27"/>
      <c r="E1593" s="27">
        <v>10818121769</v>
      </c>
      <c r="F1593" s="27" t="s">
        <v>33</v>
      </c>
      <c r="G1593" s="32" t="s">
        <v>34</v>
      </c>
      <c r="H1593" s="33">
        <v>46068</v>
      </c>
      <c r="I1593" s="31" t="str">
        <f t="shared" si="60"/>
        <v>1 - Primeiro dia</v>
      </c>
      <c r="J1593" s="34" t="str">
        <f>IF(LEN(A1593&amp;B1593)&lt;2,"Não Utilizou",IF((IFERROR(IFERROR(VLOOKUP(A1593,Agendamento!A:C,3,0),VLOOKUP(B1593,Agendamento!B:C,2,0)&amp;"B"),"Encaixe"))="Agendado","Agend_OK",IF((IFERROR(IFERROR(VLOOKUP(A1593,Agendamento!A:C,3,0),VLOOKUP(B1593,Agendamento!B:C,2,0)&amp;"B"),"Encaixe"))="AgendadoB","Agend_NOK",IF((IFERROR(IFERROR(VLOOKUP(A1593,Agendamento!A:C,3,0),VLOOKUP(B1593,Agendamento!B:C,2,0)&amp;"B"),"Encaixe"))="Encaixe","Encaixe","Não Utilizou"))))</f>
        <v>Não Utilizou</v>
      </c>
      <c r="K1593" s="34" t="str">
        <f>IFERROR(VLOOKUP(L1593,'Base Colaboradores'!C:F,4,0),"PRESTADOR DE SERVIÇOS")</f>
        <v>PRESTADOR DE SERVIÇOS</v>
      </c>
      <c r="L1593" s="27" t="s">
        <v>394</v>
      </c>
      <c r="M1593" s="27" t="s">
        <v>19218</v>
      </c>
      <c r="N1593" s="27" t="s">
        <v>19218</v>
      </c>
    </row>
    <row r="1594" spans="1:14" x14ac:dyDescent="0.25">
      <c r="A1594" s="31"/>
      <c r="B1594" s="31"/>
      <c r="C1594" s="26" t="s">
        <v>393</v>
      </c>
      <c r="D1594" s="27"/>
      <c r="E1594" s="27">
        <v>10818121769</v>
      </c>
      <c r="F1594" s="27" t="s">
        <v>33</v>
      </c>
      <c r="G1594" s="32" t="s">
        <v>34</v>
      </c>
      <c r="H1594" s="33">
        <v>46069</v>
      </c>
      <c r="I1594" s="31" t="str">
        <f t="shared" si="60"/>
        <v>2 - Segundo dia</v>
      </c>
      <c r="J1594" s="34" t="str">
        <f>IF(LEN(A1594&amp;B1594)&lt;2,"Não Utilizou",IF((IFERROR(IFERROR(VLOOKUP(A1594,Agendamento!A:C,3,0),VLOOKUP(B1594,Agendamento!B:C,2,0)&amp;"B"),"Encaixe"))="Agendado","Agend_OK",IF((IFERROR(IFERROR(VLOOKUP(A1594,Agendamento!A:C,3,0),VLOOKUP(B1594,Agendamento!B:C,2,0)&amp;"B"),"Encaixe"))="AgendadoB","Agend_NOK",IF((IFERROR(IFERROR(VLOOKUP(A1594,Agendamento!A:C,3,0),VLOOKUP(B1594,Agendamento!B:C,2,0)&amp;"B"),"Encaixe"))="Encaixe","Encaixe","Não Utilizou"))))</f>
        <v>Não Utilizou</v>
      </c>
      <c r="K1594" s="34" t="str">
        <f>IFERROR(VLOOKUP(L1594,'Base Colaboradores'!C:F,4,0),"PRESTADOR DE SERVIÇOS")</f>
        <v>PRESTADOR DE SERVIÇOS</v>
      </c>
      <c r="L1594" s="27" t="s">
        <v>394</v>
      </c>
      <c r="M1594" s="27" t="s">
        <v>19218</v>
      </c>
      <c r="N1594" s="27" t="s">
        <v>19218</v>
      </c>
    </row>
    <row r="1595" spans="1:14" x14ac:dyDescent="0.25">
      <c r="A1595" s="31"/>
      <c r="B1595" s="31"/>
      <c r="C1595" s="26" t="s">
        <v>393</v>
      </c>
      <c r="D1595" s="27"/>
      <c r="E1595" s="27">
        <v>10818121769</v>
      </c>
      <c r="F1595" s="27" t="s">
        <v>33</v>
      </c>
      <c r="G1595" s="32" t="s">
        <v>34</v>
      </c>
      <c r="H1595" s="33">
        <v>46070</v>
      </c>
      <c r="I1595" s="31" t="str">
        <f t="shared" si="60"/>
        <v>3 - Terceiro dia</v>
      </c>
      <c r="J1595" s="34" t="str">
        <f>IF(LEN(A1595&amp;B1595)&lt;2,"Não Utilizou",IF((IFERROR(IFERROR(VLOOKUP(A1595,Agendamento!A:C,3,0),VLOOKUP(B1595,Agendamento!B:C,2,0)&amp;"B"),"Encaixe"))="Agendado","Agend_OK",IF((IFERROR(IFERROR(VLOOKUP(A1595,Agendamento!A:C,3,0),VLOOKUP(B1595,Agendamento!B:C,2,0)&amp;"B"),"Encaixe"))="AgendadoB","Agend_NOK",IF((IFERROR(IFERROR(VLOOKUP(A1595,Agendamento!A:C,3,0),VLOOKUP(B1595,Agendamento!B:C,2,0)&amp;"B"),"Encaixe"))="Encaixe","Encaixe","Não Utilizou"))))</f>
        <v>Não Utilizou</v>
      </c>
      <c r="K1595" s="34" t="str">
        <f>IFERROR(VLOOKUP(L1595,'Base Colaboradores'!C:F,4,0),"PRESTADOR DE SERVIÇOS")</f>
        <v>PRESTADOR DE SERVIÇOS</v>
      </c>
      <c r="L1595" s="27" t="s">
        <v>394</v>
      </c>
      <c r="M1595" s="27" t="s">
        <v>19218</v>
      </c>
      <c r="N1595" s="27" t="s">
        <v>19218</v>
      </c>
    </row>
    <row r="1596" spans="1:14" x14ac:dyDescent="0.25">
      <c r="A1596" s="31"/>
      <c r="B1596" s="31"/>
      <c r="C1596" s="26" t="s">
        <v>393</v>
      </c>
      <c r="D1596" s="27"/>
      <c r="E1596" s="27">
        <v>10818121769</v>
      </c>
      <c r="F1596" s="27" t="s">
        <v>159</v>
      </c>
      <c r="G1596" s="32" t="s">
        <v>188</v>
      </c>
      <c r="H1596" s="33">
        <v>46068</v>
      </c>
      <c r="I1596" s="31" t="str">
        <f t="shared" si="60"/>
        <v>1 - Primeiro dia</v>
      </c>
      <c r="J1596" s="34" t="str">
        <f>IF(LEN(A1596&amp;B1596)&lt;2,"Não Utilizou",IF((IFERROR(IFERROR(VLOOKUP(A1596,Agendamento!A:C,3,0),VLOOKUP(B1596,Agendamento!B:C,2,0)&amp;"B"),"Encaixe"))="Agendado","Agend_OK",IF((IFERROR(IFERROR(VLOOKUP(A1596,Agendamento!A:C,3,0),VLOOKUP(B1596,Agendamento!B:C,2,0)&amp;"B"),"Encaixe"))="AgendadoB","Agend_NOK",IF((IFERROR(IFERROR(VLOOKUP(A1596,Agendamento!A:C,3,0),VLOOKUP(B1596,Agendamento!B:C,2,0)&amp;"B"),"Encaixe"))="Encaixe","Encaixe","Não Utilizou"))))</f>
        <v>Não Utilizou</v>
      </c>
      <c r="K1596" s="34" t="str">
        <f>IFERROR(VLOOKUP(L1596,'Base Colaboradores'!C:F,4,0),"PRESTADOR DE SERVIÇOS")</f>
        <v>PRESTADOR DE SERVIÇOS</v>
      </c>
      <c r="L1596" s="27" t="s">
        <v>394</v>
      </c>
      <c r="M1596" s="27" t="s">
        <v>19218</v>
      </c>
      <c r="N1596" s="27" t="s">
        <v>19218</v>
      </c>
    </row>
    <row r="1597" spans="1:14" x14ac:dyDescent="0.25">
      <c r="A1597" s="31"/>
      <c r="B1597" s="31"/>
      <c r="C1597" s="26" t="s">
        <v>393</v>
      </c>
      <c r="D1597" s="27"/>
      <c r="E1597" s="27">
        <v>10818121769</v>
      </c>
      <c r="F1597" s="27" t="s">
        <v>159</v>
      </c>
      <c r="G1597" s="32" t="s">
        <v>188</v>
      </c>
      <c r="H1597" s="33">
        <v>46069</v>
      </c>
      <c r="I1597" s="31" t="str">
        <f t="shared" si="60"/>
        <v>2 - Segundo dia</v>
      </c>
      <c r="J1597" s="34" t="str">
        <f>IF(LEN(A1597&amp;B1597)&lt;2,"Não Utilizou",IF((IFERROR(IFERROR(VLOOKUP(A1597,Agendamento!A:C,3,0),VLOOKUP(B1597,Agendamento!B:C,2,0)&amp;"B"),"Encaixe"))="Agendado","Agend_OK",IF((IFERROR(IFERROR(VLOOKUP(A1597,Agendamento!A:C,3,0),VLOOKUP(B1597,Agendamento!B:C,2,0)&amp;"B"),"Encaixe"))="AgendadoB","Agend_NOK",IF((IFERROR(IFERROR(VLOOKUP(A1597,Agendamento!A:C,3,0),VLOOKUP(B1597,Agendamento!B:C,2,0)&amp;"B"),"Encaixe"))="Encaixe","Encaixe","Não Utilizou"))))</f>
        <v>Não Utilizou</v>
      </c>
      <c r="K1597" s="34" t="str">
        <f>IFERROR(VLOOKUP(L1597,'Base Colaboradores'!C:F,4,0),"PRESTADOR DE SERVIÇOS")</f>
        <v>PRESTADOR DE SERVIÇOS</v>
      </c>
      <c r="L1597" s="27" t="s">
        <v>394</v>
      </c>
      <c r="M1597" s="27" t="s">
        <v>19218</v>
      </c>
      <c r="N1597" s="27" t="s">
        <v>19218</v>
      </c>
    </row>
    <row r="1598" spans="1:14" x14ac:dyDescent="0.25">
      <c r="A1598" s="31"/>
      <c r="B1598" s="31"/>
      <c r="C1598" s="26" t="s">
        <v>393</v>
      </c>
      <c r="D1598" s="27"/>
      <c r="E1598" s="27">
        <v>10818121769</v>
      </c>
      <c r="F1598" s="27" t="s">
        <v>159</v>
      </c>
      <c r="G1598" s="32" t="s">
        <v>188</v>
      </c>
      <c r="H1598" s="33">
        <v>46070</v>
      </c>
      <c r="I1598" s="31" t="str">
        <f t="shared" si="60"/>
        <v>3 - Terceiro dia</v>
      </c>
      <c r="J1598" s="34" t="str">
        <f>IF(LEN(A1598&amp;B1598)&lt;2,"Não Utilizou",IF((IFERROR(IFERROR(VLOOKUP(A1598,Agendamento!A:C,3,0),VLOOKUP(B1598,Agendamento!B:C,2,0)&amp;"B"),"Encaixe"))="Agendado","Agend_OK",IF((IFERROR(IFERROR(VLOOKUP(A1598,Agendamento!A:C,3,0),VLOOKUP(B1598,Agendamento!B:C,2,0)&amp;"B"),"Encaixe"))="AgendadoB","Agend_NOK",IF((IFERROR(IFERROR(VLOOKUP(A1598,Agendamento!A:C,3,0),VLOOKUP(B1598,Agendamento!B:C,2,0)&amp;"B"),"Encaixe"))="Encaixe","Encaixe","Não Utilizou"))))</f>
        <v>Não Utilizou</v>
      </c>
      <c r="K1598" s="34" t="str">
        <f>IFERROR(VLOOKUP(L1598,'Base Colaboradores'!C:F,4,0),"PRESTADOR DE SERVIÇOS")</f>
        <v>PRESTADOR DE SERVIÇOS</v>
      </c>
      <c r="L1598" s="27" t="s">
        <v>394</v>
      </c>
      <c r="M1598" s="27" t="s">
        <v>19218</v>
      </c>
      <c r="N1598" s="27" t="s">
        <v>19218</v>
      </c>
    </row>
    <row r="1599" spans="1:14" x14ac:dyDescent="0.25">
      <c r="A1599" s="31"/>
      <c r="B1599" s="31"/>
      <c r="C1599" s="26" t="s">
        <v>415</v>
      </c>
      <c r="D1599" s="27">
        <v>63427</v>
      </c>
      <c r="E1599" s="28"/>
      <c r="F1599" s="28" t="s">
        <v>6</v>
      </c>
      <c r="G1599" s="32" t="s">
        <v>7</v>
      </c>
      <c r="H1599" s="33">
        <v>46068</v>
      </c>
      <c r="I1599" s="31" t="str">
        <f t="shared" si="60"/>
        <v>1 - Primeiro dia</v>
      </c>
      <c r="J1599" s="34" t="str">
        <f>IF(LEN(A1599&amp;B1599)&lt;2,"Não Utilizou",IF((IFERROR(IFERROR(VLOOKUP(A1599,Agendamento!A:C,3,0),VLOOKUP(B1599,Agendamento!B:C,2,0)&amp;"B"),"Encaixe"))="Agendado","Agend_OK",IF((IFERROR(IFERROR(VLOOKUP(A1599,Agendamento!A:C,3,0),VLOOKUP(B1599,Agendamento!B:C,2,0)&amp;"B"),"Encaixe"))="AgendadoB","Agend_NOK",IF((IFERROR(IFERROR(VLOOKUP(A1599,Agendamento!A:C,3,0),VLOOKUP(B1599,Agendamento!B:C,2,0)&amp;"B"),"Encaixe"))="Encaixe","Encaixe","Não Utilizou"))))</f>
        <v>Não Utilizou</v>
      </c>
      <c r="K1599" s="34" t="str">
        <f>IFERROR(VLOOKUP(L1599,'Base Colaboradores'!C:F,4,0),"PRESTADOR DE SERVIÇOS")</f>
        <v>JORNALISMO</v>
      </c>
      <c r="L1599" s="27" t="s">
        <v>16120</v>
      </c>
      <c r="M1599" s="27" t="s">
        <v>12286</v>
      </c>
      <c r="N1599" s="27" t="s">
        <v>17649</v>
      </c>
    </row>
    <row r="1600" spans="1:14" x14ac:dyDescent="0.25">
      <c r="A1600" s="31"/>
      <c r="B1600" s="31"/>
      <c r="C1600" s="26" t="s">
        <v>415</v>
      </c>
      <c r="D1600" s="27">
        <v>63427</v>
      </c>
      <c r="E1600" s="28"/>
      <c r="F1600" s="28" t="s">
        <v>6</v>
      </c>
      <c r="G1600" s="32" t="s">
        <v>7</v>
      </c>
      <c r="H1600" s="33">
        <v>46069</v>
      </c>
      <c r="I1600" s="31" t="str">
        <f t="shared" si="60"/>
        <v>2 - Segundo dia</v>
      </c>
      <c r="J1600" s="34" t="str">
        <f>IF(LEN(A1600&amp;B1600)&lt;2,"Não Utilizou",IF((IFERROR(IFERROR(VLOOKUP(A1600,Agendamento!A:C,3,0),VLOOKUP(B1600,Agendamento!B:C,2,0)&amp;"B"),"Encaixe"))="Agendado","Agend_OK",IF((IFERROR(IFERROR(VLOOKUP(A1600,Agendamento!A:C,3,0),VLOOKUP(B1600,Agendamento!B:C,2,0)&amp;"B"),"Encaixe"))="AgendadoB","Agend_NOK",IF((IFERROR(IFERROR(VLOOKUP(A1600,Agendamento!A:C,3,0),VLOOKUP(B1600,Agendamento!B:C,2,0)&amp;"B"),"Encaixe"))="Encaixe","Encaixe","Não Utilizou"))))</f>
        <v>Não Utilizou</v>
      </c>
      <c r="K1600" s="34" t="str">
        <f>IFERROR(VLOOKUP(L1600,'Base Colaboradores'!C:F,4,0),"PRESTADOR DE SERVIÇOS")</f>
        <v>JORNALISMO</v>
      </c>
      <c r="L1600" s="27" t="s">
        <v>16120</v>
      </c>
      <c r="M1600" s="27" t="s">
        <v>12286</v>
      </c>
      <c r="N1600" s="27" t="s">
        <v>17649</v>
      </c>
    </row>
    <row r="1601" spans="1:14" x14ac:dyDescent="0.25">
      <c r="A1601" s="31"/>
      <c r="B1601" s="31"/>
      <c r="C1601" s="26" t="s">
        <v>415</v>
      </c>
      <c r="D1601" s="27">
        <v>63427</v>
      </c>
      <c r="E1601" s="28"/>
      <c r="F1601" s="28" t="s">
        <v>6</v>
      </c>
      <c r="G1601" s="32" t="s">
        <v>7</v>
      </c>
      <c r="H1601" s="33">
        <v>46070</v>
      </c>
      <c r="I1601" s="31" t="str">
        <f t="shared" si="60"/>
        <v>3 - Terceiro dia</v>
      </c>
      <c r="J1601" s="34" t="str">
        <f>IF(LEN(A1601&amp;B1601)&lt;2,"Não Utilizou",IF((IFERROR(IFERROR(VLOOKUP(A1601,Agendamento!A:C,3,0),VLOOKUP(B1601,Agendamento!B:C,2,0)&amp;"B"),"Encaixe"))="Agendado","Agend_OK",IF((IFERROR(IFERROR(VLOOKUP(A1601,Agendamento!A:C,3,0),VLOOKUP(B1601,Agendamento!B:C,2,0)&amp;"B"),"Encaixe"))="AgendadoB","Agend_NOK",IF((IFERROR(IFERROR(VLOOKUP(A1601,Agendamento!A:C,3,0),VLOOKUP(B1601,Agendamento!B:C,2,0)&amp;"B"),"Encaixe"))="Encaixe","Encaixe","Não Utilizou"))))</f>
        <v>Não Utilizou</v>
      </c>
      <c r="K1601" s="34" t="str">
        <f>IFERROR(VLOOKUP(L1601,'Base Colaboradores'!C:F,4,0),"PRESTADOR DE SERVIÇOS")</f>
        <v>JORNALISMO</v>
      </c>
      <c r="L1601" s="27" t="s">
        <v>16120</v>
      </c>
      <c r="M1601" s="27" t="s">
        <v>12286</v>
      </c>
      <c r="N1601" s="27" t="s">
        <v>17649</v>
      </c>
    </row>
    <row r="1602" spans="1:14" x14ac:dyDescent="0.25">
      <c r="A1602" s="31"/>
      <c r="B1602" s="31"/>
      <c r="C1602" s="26" t="s">
        <v>415</v>
      </c>
      <c r="D1602" s="27">
        <v>63427</v>
      </c>
      <c r="E1602" s="28"/>
      <c r="F1602" s="28" t="s">
        <v>151</v>
      </c>
      <c r="G1602" s="32" t="s">
        <v>162</v>
      </c>
      <c r="H1602" s="33">
        <v>46068</v>
      </c>
      <c r="I1602" s="31" t="str">
        <f t="shared" si="60"/>
        <v>1 - Primeiro dia</v>
      </c>
      <c r="J1602" s="34" t="str">
        <f>IF(LEN(A1602&amp;B1602)&lt;2,"Não Utilizou",IF((IFERROR(IFERROR(VLOOKUP(A1602,Agendamento!A:C,3,0),VLOOKUP(B1602,Agendamento!B:C,2,0)&amp;"B"),"Encaixe"))="Agendado","Agend_OK",IF((IFERROR(IFERROR(VLOOKUP(A1602,Agendamento!A:C,3,0),VLOOKUP(B1602,Agendamento!B:C,2,0)&amp;"B"),"Encaixe"))="AgendadoB","Agend_NOK",IF((IFERROR(IFERROR(VLOOKUP(A1602,Agendamento!A:C,3,0),VLOOKUP(B1602,Agendamento!B:C,2,0)&amp;"B"),"Encaixe"))="Encaixe","Encaixe","Não Utilizou"))))</f>
        <v>Não Utilizou</v>
      </c>
      <c r="K1602" s="34" t="str">
        <f>IFERROR(VLOOKUP(L1602,'Base Colaboradores'!C:F,4,0),"PRESTADOR DE SERVIÇOS")</f>
        <v>JORNALISMO</v>
      </c>
      <c r="L1602" s="27" t="s">
        <v>16120</v>
      </c>
      <c r="M1602" s="27" t="s">
        <v>12286</v>
      </c>
      <c r="N1602" s="27" t="s">
        <v>17649</v>
      </c>
    </row>
    <row r="1603" spans="1:14" x14ac:dyDescent="0.25">
      <c r="A1603" s="31"/>
      <c r="B1603" s="31"/>
      <c r="C1603" s="26" t="s">
        <v>415</v>
      </c>
      <c r="D1603" s="27">
        <v>63427</v>
      </c>
      <c r="E1603" s="28"/>
      <c r="F1603" s="28" t="s">
        <v>151</v>
      </c>
      <c r="G1603" s="32" t="s">
        <v>162</v>
      </c>
      <c r="H1603" s="33">
        <v>46069</v>
      </c>
      <c r="I1603" s="31" t="str">
        <f t="shared" si="60"/>
        <v>2 - Segundo dia</v>
      </c>
      <c r="J1603" s="34" t="str">
        <f>IF(LEN(A1603&amp;B1603)&lt;2,"Não Utilizou",IF((IFERROR(IFERROR(VLOOKUP(A1603,Agendamento!A:C,3,0),VLOOKUP(B1603,Agendamento!B:C,2,0)&amp;"B"),"Encaixe"))="Agendado","Agend_OK",IF((IFERROR(IFERROR(VLOOKUP(A1603,Agendamento!A:C,3,0),VLOOKUP(B1603,Agendamento!B:C,2,0)&amp;"B"),"Encaixe"))="AgendadoB","Agend_NOK",IF((IFERROR(IFERROR(VLOOKUP(A1603,Agendamento!A:C,3,0),VLOOKUP(B1603,Agendamento!B:C,2,0)&amp;"B"),"Encaixe"))="Encaixe","Encaixe","Não Utilizou"))))</f>
        <v>Não Utilizou</v>
      </c>
      <c r="K1603" s="34" t="str">
        <f>IFERROR(VLOOKUP(L1603,'Base Colaboradores'!C:F,4,0),"PRESTADOR DE SERVIÇOS")</f>
        <v>JORNALISMO</v>
      </c>
      <c r="L1603" s="27" t="s">
        <v>16120</v>
      </c>
      <c r="M1603" s="27" t="s">
        <v>12286</v>
      </c>
      <c r="N1603" s="27" t="s">
        <v>17649</v>
      </c>
    </row>
    <row r="1604" spans="1:14" x14ac:dyDescent="0.25">
      <c r="A1604" s="31"/>
      <c r="B1604" s="31"/>
      <c r="C1604" s="26" t="s">
        <v>415</v>
      </c>
      <c r="D1604" s="27">
        <v>63427</v>
      </c>
      <c r="E1604" s="28"/>
      <c r="F1604" s="28" t="s">
        <v>151</v>
      </c>
      <c r="G1604" s="32" t="s">
        <v>162</v>
      </c>
      <c r="H1604" s="33">
        <v>46070</v>
      </c>
      <c r="I1604" s="31" t="str">
        <f t="shared" si="60"/>
        <v>3 - Terceiro dia</v>
      </c>
      <c r="J1604" s="34" t="str">
        <f>IF(LEN(A1604&amp;B1604)&lt;2,"Não Utilizou",IF((IFERROR(IFERROR(VLOOKUP(A1604,Agendamento!A:C,3,0),VLOOKUP(B1604,Agendamento!B:C,2,0)&amp;"B"),"Encaixe"))="Agendado","Agend_OK",IF((IFERROR(IFERROR(VLOOKUP(A1604,Agendamento!A:C,3,0),VLOOKUP(B1604,Agendamento!B:C,2,0)&amp;"B"),"Encaixe"))="AgendadoB","Agend_NOK",IF((IFERROR(IFERROR(VLOOKUP(A1604,Agendamento!A:C,3,0),VLOOKUP(B1604,Agendamento!B:C,2,0)&amp;"B"),"Encaixe"))="Encaixe","Encaixe","Não Utilizou"))))</f>
        <v>Não Utilizou</v>
      </c>
      <c r="K1604" s="34" t="str">
        <f>IFERROR(VLOOKUP(L1604,'Base Colaboradores'!C:F,4,0),"PRESTADOR DE SERVIÇOS")</f>
        <v>JORNALISMO</v>
      </c>
      <c r="L1604" s="27" t="s">
        <v>16120</v>
      </c>
      <c r="M1604" s="27" t="s">
        <v>12286</v>
      </c>
      <c r="N1604" s="27" t="s">
        <v>17649</v>
      </c>
    </row>
    <row r="1605" spans="1:14" x14ac:dyDescent="0.25">
      <c r="A1605" s="31"/>
      <c r="B1605" s="31"/>
      <c r="C1605" s="26" t="s">
        <v>420</v>
      </c>
      <c r="D1605" s="27">
        <v>54331</v>
      </c>
      <c r="E1605" s="28"/>
      <c r="F1605" s="28" t="s">
        <v>6</v>
      </c>
      <c r="G1605" s="32" t="s">
        <v>76</v>
      </c>
      <c r="H1605" s="33">
        <v>46068</v>
      </c>
      <c r="I1605" s="31" t="str">
        <f t="shared" si="60"/>
        <v>1 - Primeiro dia</v>
      </c>
      <c r="J1605" s="34" t="str">
        <f>IF(LEN(A1605&amp;B1605)&lt;2,"Não Utilizou",IF((IFERROR(IFERROR(VLOOKUP(A1605,Agendamento!A:C,3,0),VLOOKUP(B1605,Agendamento!B:C,2,0)&amp;"B"),"Encaixe"))="Agendado","Agend_OK",IF((IFERROR(IFERROR(VLOOKUP(A1605,Agendamento!A:C,3,0),VLOOKUP(B1605,Agendamento!B:C,2,0)&amp;"B"),"Encaixe"))="AgendadoB","Agend_NOK",IF((IFERROR(IFERROR(VLOOKUP(A1605,Agendamento!A:C,3,0),VLOOKUP(B1605,Agendamento!B:C,2,0)&amp;"B"),"Encaixe"))="Encaixe","Encaixe","Não Utilizou"))))</f>
        <v>Não Utilizou</v>
      </c>
      <c r="K1605" s="34" t="str">
        <f>IFERROR(VLOOKUP(L1605,'Base Colaboradores'!C:F,4,0),"PRESTADOR DE SERVIÇOS")</f>
        <v>JORNALISMO</v>
      </c>
      <c r="L1605" s="27" t="s">
        <v>16120</v>
      </c>
      <c r="M1605" s="27" t="s">
        <v>12286</v>
      </c>
      <c r="N1605" s="27" t="s">
        <v>17534</v>
      </c>
    </row>
    <row r="1606" spans="1:14" x14ac:dyDescent="0.25">
      <c r="A1606" s="31"/>
      <c r="B1606" s="31"/>
      <c r="C1606" s="26" t="s">
        <v>420</v>
      </c>
      <c r="D1606" s="27">
        <v>54331</v>
      </c>
      <c r="E1606" s="28"/>
      <c r="F1606" s="28" t="s">
        <v>6</v>
      </c>
      <c r="G1606" s="32" t="s">
        <v>76</v>
      </c>
      <c r="H1606" s="33">
        <v>46069</v>
      </c>
      <c r="I1606" s="31" t="str">
        <f t="shared" si="60"/>
        <v>2 - Segundo dia</v>
      </c>
      <c r="J1606" s="34" t="str">
        <f>IF(LEN(A1606&amp;B1606)&lt;2,"Não Utilizou",IF((IFERROR(IFERROR(VLOOKUP(A1606,Agendamento!A:C,3,0),VLOOKUP(B1606,Agendamento!B:C,2,0)&amp;"B"),"Encaixe"))="Agendado","Agend_OK",IF((IFERROR(IFERROR(VLOOKUP(A1606,Agendamento!A:C,3,0),VLOOKUP(B1606,Agendamento!B:C,2,0)&amp;"B"),"Encaixe"))="AgendadoB","Agend_NOK",IF((IFERROR(IFERROR(VLOOKUP(A1606,Agendamento!A:C,3,0),VLOOKUP(B1606,Agendamento!B:C,2,0)&amp;"B"),"Encaixe"))="Encaixe","Encaixe","Não Utilizou"))))</f>
        <v>Não Utilizou</v>
      </c>
      <c r="K1606" s="34" t="str">
        <f>IFERROR(VLOOKUP(L1606,'Base Colaboradores'!C:F,4,0),"PRESTADOR DE SERVIÇOS")</f>
        <v>JORNALISMO</v>
      </c>
      <c r="L1606" s="27" t="s">
        <v>16120</v>
      </c>
      <c r="M1606" s="27" t="s">
        <v>12286</v>
      </c>
      <c r="N1606" s="27" t="s">
        <v>17534</v>
      </c>
    </row>
    <row r="1607" spans="1:14" x14ac:dyDescent="0.25">
      <c r="A1607" s="31"/>
      <c r="B1607" s="31"/>
      <c r="C1607" s="26" t="s">
        <v>420</v>
      </c>
      <c r="D1607" s="27">
        <v>54331</v>
      </c>
      <c r="E1607" s="28"/>
      <c r="F1607" s="28" t="s">
        <v>6</v>
      </c>
      <c r="G1607" s="32" t="s">
        <v>76</v>
      </c>
      <c r="H1607" s="33">
        <v>46070</v>
      </c>
      <c r="I1607" s="31" t="str">
        <f t="shared" si="60"/>
        <v>3 - Terceiro dia</v>
      </c>
      <c r="J1607" s="34" t="str">
        <f>IF(LEN(A1607&amp;B1607)&lt;2,"Não Utilizou",IF((IFERROR(IFERROR(VLOOKUP(A1607,Agendamento!A:C,3,0),VLOOKUP(B1607,Agendamento!B:C,2,0)&amp;"B"),"Encaixe"))="Agendado","Agend_OK",IF((IFERROR(IFERROR(VLOOKUP(A1607,Agendamento!A:C,3,0),VLOOKUP(B1607,Agendamento!B:C,2,0)&amp;"B"),"Encaixe"))="AgendadoB","Agend_NOK",IF((IFERROR(IFERROR(VLOOKUP(A1607,Agendamento!A:C,3,0),VLOOKUP(B1607,Agendamento!B:C,2,0)&amp;"B"),"Encaixe"))="Encaixe","Encaixe","Não Utilizou"))))</f>
        <v>Não Utilizou</v>
      </c>
      <c r="K1607" s="34" t="str">
        <f>IFERROR(VLOOKUP(L1607,'Base Colaboradores'!C:F,4,0),"PRESTADOR DE SERVIÇOS")</f>
        <v>JORNALISMO</v>
      </c>
      <c r="L1607" s="27" t="s">
        <v>16120</v>
      </c>
      <c r="M1607" s="27" t="s">
        <v>12286</v>
      </c>
      <c r="N1607" s="27" t="s">
        <v>17534</v>
      </c>
    </row>
    <row r="1608" spans="1:14" x14ac:dyDescent="0.25">
      <c r="A1608" s="31"/>
      <c r="B1608" s="31"/>
      <c r="C1608" s="26" t="s">
        <v>420</v>
      </c>
      <c r="D1608" s="27">
        <v>54331</v>
      </c>
      <c r="E1608" s="28"/>
      <c r="F1608" s="28" t="s">
        <v>6</v>
      </c>
      <c r="G1608" s="32" t="s">
        <v>76</v>
      </c>
      <c r="H1608" s="33">
        <v>46074</v>
      </c>
      <c r="I1608" s="31" t="str">
        <f t="shared" si="60"/>
        <v>4 - Quarto dia</v>
      </c>
      <c r="J1608" s="34" t="str">
        <f>IF(LEN(A1608&amp;B1608)&lt;2,"Não Utilizou",IF((IFERROR(IFERROR(VLOOKUP(A1608,Agendamento!A:C,3,0),VLOOKUP(B1608,Agendamento!B:C,2,0)&amp;"B"),"Encaixe"))="Agendado","Agend_OK",IF((IFERROR(IFERROR(VLOOKUP(A1608,Agendamento!A:C,3,0),VLOOKUP(B1608,Agendamento!B:C,2,0)&amp;"B"),"Encaixe"))="AgendadoB","Agend_NOK",IF((IFERROR(IFERROR(VLOOKUP(A1608,Agendamento!A:C,3,0),VLOOKUP(B1608,Agendamento!B:C,2,0)&amp;"B"),"Encaixe"))="Encaixe","Encaixe","Não Utilizou"))))</f>
        <v>Não Utilizou</v>
      </c>
      <c r="K1608" s="34" t="str">
        <f>IFERROR(VLOOKUP(L1608,'Base Colaboradores'!C:F,4,0),"PRESTADOR DE SERVIÇOS")</f>
        <v>JORNALISMO</v>
      </c>
      <c r="L1608" s="27" t="s">
        <v>16120</v>
      </c>
      <c r="M1608" s="27" t="s">
        <v>12286</v>
      </c>
      <c r="N1608" s="27" t="s">
        <v>17534</v>
      </c>
    </row>
    <row r="1609" spans="1:14" x14ac:dyDescent="0.25">
      <c r="A1609" s="31"/>
      <c r="B1609" s="31"/>
      <c r="C1609" s="26" t="s">
        <v>420</v>
      </c>
      <c r="D1609" s="27">
        <v>54331</v>
      </c>
      <c r="E1609" s="28"/>
      <c r="F1609" s="28" t="s">
        <v>151</v>
      </c>
      <c r="G1609" s="32" t="s">
        <v>19282</v>
      </c>
      <c r="H1609" s="33">
        <v>46068</v>
      </c>
      <c r="I1609" s="31" t="str">
        <f t="shared" si="60"/>
        <v>1 - Primeiro dia</v>
      </c>
      <c r="J1609" s="34" t="str">
        <f>IF(LEN(A1609&amp;B1609)&lt;2,"Não Utilizou",IF((IFERROR(IFERROR(VLOOKUP(A1609,Agendamento!A:C,3,0),VLOOKUP(B1609,Agendamento!B:C,2,0)&amp;"B"),"Encaixe"))="Agendado","Agend_OK",IF((IFERROR(IFERROR(VLOOKUP(A1609,Agendamento!A:C,3,0),VLOOKUP(B1609,Agendamento!B:C,2,0)&amp;"B"),"Encaixe"))="AgendadoB","Agend_NOK",IF((IFERROR(IFERROR(VLOOKUP(A1609,Agendamento!A:C,3,0),VLOOKUP(B1609,Agendamento!B:C,2,0)&amp;"B"),"Encaixe"))="Encaixe","Encaixe","Não Utilizou"))))</f>
        <v>Não Utilizou</v>
      </c>
      <c r="K1609" s="34" t="str">
        <f>IFERROR(VLOOKUP(L1609,'Base Colaboradores'!C:F,4,0),"PRESTADOR DE SERVIÇOS")</f>
        <v>JORNALISMO</v>
      </c>
      <c r="L1609" s="27" t="s">
        <v>16120</v>
      </c>
      <c r="M1609" s="27" t="s">
        <v>12286</v>
      </c>
      <c r="N1609" s="27" t="s">
        <v>17534</v>
      </c>
    </row>
    <row r="1610" spans="1:14" x14ac:dyDescent="0.25">
      <c r="A1610" s="31"/>
      <c r="B1610" s="31"/>
      <c r="C1610" s="26" t="s">
        <v>420</v>
      </c>
      <c r="D1610" s="27">
        <v>54331</v>
      </c>
      <c r="E1610" s="28"/>
      <c r="F1610" s="28" t="s">
        <v>151</v>
      </c>
      <c r="G1610" s="32" t="s">
        <v>19282</v>
      </c>
      <c r="H1610" s="33">
        <v>46069</v>
      </c>
      <c r="I1610" s="31" t="str">
        <f t="shared" si="60"/>
        <v>2 - Segundo dia</v>
      </c>
      <c r="J1610" s="34" t="str">
        <f>IF(LEN(A1610&amp;B1610)&lt;2,"Não Utilizou",IF((IFERROR(IFERROR(VLOOKUP(A1610,Agendamento!A:C,3,0),VLOOKUP(B1610,Agendamento!B:C,2,0)&amp;"B"),"Encaixe"))="Agendado","Agend_OK",IF((IFERROR(IFERROR(VLOOKUP(A1610,Agendamento!A:C,3,0),VLOOKUP(B1610,Agendamento!B:C,2,0)&amp;"B"),"Encaixe"))="AgendadoB","Agend_NOK",IF((IFERROR(IFERROR(VLOOKUP(A1610,Agendamento!A:C,3,0),VLOOKUP(B1610,Agendamento!B:C,2,0)&amp;"B"),"Encaixe"))="Encaixe","Encaixe","Não Utilizou"))))</f>
        <v>Não Utilizou</v>
      </c>
      <c r="K1610" s="34" t="str">
        <f>IFERROR(VLOOKUP(L1610,'Base Colaboradores'!C:F,4,0),"PRESTADOR DE SERVIÇOS")</f>
        <v>JORNALISMO</v>
      </c>
      <c r="L1610" s="27" t="s">
        <v>16120</v>
      </c>
      <c r="M1610" s="27" t="s">
        <v>12286</v>
      </c>
      <c r="N1610" s="27" t="s">
        <v>17534</v>
      </c>
    </row>
    <row r="1611" spans="1:14" x14ac:dyDescent="0.25">
      <c r="A1611" s="31"/>
      <c r="B1611" s="31"/>
      <c r="C1611" s="26" t="s">
        <v>420</v>
      </c>
      <c r="D1611" s="27">
        <v>54331</v>
      </c>
      <c r="E1611" s="28"/>
      <c r="F1611" s="28" t="s">
        <v>151</v>
      </c>
      <c r="G1611" s="32" t="s">
        <v>19282</v>
      </c>
      <c r="H1611" s="33">
        <v>46070</v>
      </c>
      <c r="I1611" s="31" t="str">
        <f t="shared" si="60"/>
        <v>3 - Terceiro dia</v>
      </c>
      <c r="J1611" s="34" t="str">
        <f>IF(LEN(A1611&amp;B1611)&lt;2,"Não Utilizou",IF((IFERROR(IFERROR(VLOOKUP(A1611,Agendamento!A:C,3,0),VLOOKUP(B1611,Agendamento!B:C,2,0)&amp;"B"),"Encaixe"))="Agendado","Agend_OK",IF((IFERROR(IFERROR(VLOOKUP(A1611,Agendamento!A:C,3,0),VLOOKUP(B1611,Agendamento!B:C,2,0)&amp;"B"),"Encaixe"))="AgendadoB","Agend_NOK",IF((IFERROR(IFERROR(VLOOKUP(A1611,Agendamento!A:C,3,0),VLOOKUP(B1611,Agendamento!B:C,2,0)&amp;"B"),"Encaixe"))="Encaixe","Encaixe","Não Utilizou"))))</f>
        <v>Não Utilizou</v>
      </c>
      <c r="K1611" s="34" t="str">
        <f>IFERROR(VLOOKUP(L1611,'Base Colaboradores'!C:F,4,0),"PRESTADOR DE SERVIÇOS")</f>
        <v>JORNALISMO</v>
      </c>
      <c r="L1611" s="27" t="s">
        <v>16120</v>
      </c>
      <c r="M1611" s="27" t="s">
        <v>12286</v>
      </c>
      <c r="N1611" s="27" t="s">
        <v>17534</v>
      </c>
    </row>
    <row r="1612" spans="1:14" x14ac:dyDescent="0.25">
      <c r="A1612" s="31"/>
      <c r="B1612" s="31"/>
      <c r="C1612" s="26" t="s">
        <v>420</v>
      </c>
      <c r="D1612" s="27">
        <v>54331</v>
      </c>
      <c r="E1612" s="28"/>
      <c r="F1612" s="28" t="s">
        <v>151</v>
      </c>
      <c r="G1612" s="32" t="s">
        <v>19282</v>
      </c>
      <c r="H1612" s="33">
        <v>46074</v>
      </c>
      <c r="I1612" s="31" t="str">
        <f t="shared" ref="I1612:I1675" si="61">IF(H1612=46068,"1 - Primeiro dia",IF(H1612=46069,"2 - Segundo dia",IF(H1612=46070,"3 - Terceiro dia","4 - Quarto dia")))</f>
        <v>4 - Quarto dia</v>
      </c>
      <c r="J1612" s="34" t="str">
        <f>IF(LEN(A1612&amp;B1612)&lt;2,"Não Utilizou",IF((IFERROR(IFERROR(VLOOKUP(A1612,Agendamento!A:C,3,0),VLOOKUP(B1612,Agendamento!B:C,2,0)&amp;"B"),"Encaixe"))="Agendado","Agend_OK",IF((IFERROR(IFERROR(VLOOKUP(A1612,Agendamento!A:C,3,0),VLOOKUP(B1612,Agendamento!B:C,2,0)&amp;"B"),"Encaixe"))="AgendadoB","Agend_NOK",IF((IFERROR(IFERROR(VLOOKUP(A1612,Agendamento!A:C,3,0),VLOOKUP(B1612,Agendamento!B:C,2,0)&amp;"B"),"Encaixe"))="Encaixe","Encaixe","Não Utilizou"))))</f>
        <v>Não Utilizou</v>
      </c>
      <c r="K1612" s="34" t="str">
        <f>IFERROR(VLOOKUP(L1612,'Base Colaboradores'!C:F,4,0),"PRESTADOR DE SERVIÇOS")</f>
        <v>JORNALISMO</v>
      </c>
      <c r="L1612" s="27" t="s">
        <v>16120</v>
      </c>
      <c r="M1612" s="27" t="s">
        <v>12286</v>
      </c>
      <c r="N1612" s="27" t="s">
        <v>17534</v>
      </c>
    </row>
    <row r="1613" spans="1:14" x14ac:dyDescent="0.25">
      <c r="A1613" s="31"/>
      <c r="B1613" s="31"/>
      <c r="C1613" s="26" t="s">
        <v>420</v>
      </c>
      <c r="D1613" s="27">
        <v>54331</v>
      </c>
      <c r="E1613" s="28"/>
      <c r="F1613" s="28" t="s">
        <v>33</v>
      </c>
      <c r="G1613" s="32" t="s">
        <v>34</v>
      </c>
      <c r="H1613" s="33">
        <v>46068</v>
      </c>
      <c r="I1613" s="31" t="str">
        <f t="shared" si="61"/>
        <v>1 - Primeiro dia</v>
      </c>
      <c r="J1613" s="34" t="str">
        <f>IF(LEN(A1613&amp;B1613)&lt;2,"Não Utilizou",IF((IFERROR(IFERROR(VLOOKUP(A1613,Agendamento!A:C,3,0),VLOOKUP(B1613,Agendamento!B:C,2,0)&amp;"B"),"Encaixe"))="Agendado","Agend_OK",IF((IFERROR(IFERROR(VLOOKUP(A1613,Agendamento!A:C,3,0),VLOOKUP(B1613,Agendamento!B:C,2,0)&amp;"B"),"Encaixe"))="AgendadoB","Agend_NOK",IF((IFERROR(IFERROR(VLOOKUP(A1613,Agendamento!A:C,3,0),VLOOKUP(B1613,Agendamento!B:C,2,0)&amp;"B"),"Encaixe"))="Encaixe","Encaixe","Não Utilizou"))))</f>
        <v>Não Utilizou</v>
      </c>
      <c r="K1613" s="34" t="str">
        <f>IFERROR(VLOOKUP(L1613,'Base Colaboradores'!C:F,4,0),"PRESTADOR DE SERVIÇOS")</f>
        <v>JORNALISMO</v>
      </c>
      <c r="L1613" s="27" t="s">
        <v>16120</v>
      </c>
      <c r="M1613" s="27" t="s">
        <v>12286</v>
      </c>
      <c r="N1613" s="27" t="s">
        <v>17534</v>
      </c>
    </row>
    <row r="1614" spans="1:14" x14ac:dyDescent="0.25">
      <c r="A1614" s="31"/>
      <c r="B1614" s="31"/>
      <c r="C1614" s="26" t="s">
        <v>420</v>
      </c>
      <c r="D1614" s="27">
        <v>54331</v>
      </c>
      <c r="E1614" s="28"/>
      <c r="F1614" s="28" t="s">
        <v>33</v>
      </c>
      <c r="G1614" s="32" t="s">
        <v>34</v>
      </c>
      <c r="H1614" s="33">
        <v>46069</v>
      </c>
      <c r="I1614" s="31" t="str">
        <f t="shared" si="61"/>
        <v>2 - Segundo dia</v>
      </c>
      <c r="J1614" s="34" t="str">
        <f>IF(LEN(A1614&amp;B1614)&lt;2,"Não Utilizou",IF((IFERROR(IFERROR(VLOOKUP(A1614,Agendamento!A:C,3,0),VLOOKUP(B1614,Agendamento!B:C,2,0)&amp;"B"),"Encaixe"))="Agendado","Agend_OK",IF((IFERROR(IFERROR(VLOOKUP(A1614,Agendamento!A:C,3,0),VLOOKUP(B1614,Agendamento!B:C,2,0)&amp;"B"),"Encaixe"))="AgendadoB","Agend_NOK",IF((IFERROR(IFERROR(VLOOKUP(A1614,Agendamento!A:C,3,0),VLOOKUP(B1614,Agendamento!B:C,2,0)&amp;"B"),"Encaixe"))="Encaixe","Encaixe","Não Utilizou"))))</f>
        <v>Não Utilizou</v>
      </c>
      <c r="K1614" s="34" t="str">
        <f>IFERROR(VLOOKUP(L1614,'Base Colaboradores'!C:F,4,0),"PRESTADOR DE SERVIÇOS")</f>
        <v>JORNALISMO</v>
      </c>
      <c r="L1614" s="27" t="s">
        <v>16120</v>
      </c>
      <c r="M1614" s="27" t="s">
        <v>12286</v>
      </c>
      <c r="N1614" s="27" t="s">
        <v>17534</v>
      </c>
    </row>
    <row r="1615" spans="1:14" x14ac:dyDescent="0.25">
      <c r="A1615" s="31"/>
      <c r="B1615" s="31"/>
      <c r="C1615" s="26" t="s">
        <v>420</v>
      </c>
      <c r="D1615" s="27">
        <v>54331</v>
      </c>
      <c r="E1615" s="28"/>
      <c r="F1615" s="28" t="s">
        <v>33</v>
      </c>
      <c r="G1615" s="32" t="s">
        <v>34</v>
      </c>
      <c r="H1615" s="33">
        <v>46074</v>
      </c>
      <c r="I1615" s="31" t="str">
        <f t="shared" si="61"/>
        <v>4 - Quarto dia</v>
      </c>
      <c r="J1615" s="34" t="str">
        <f>IF(LEN(A1615&amp;B1615)&lt;2,"Não Utilizou",IF((IFERROR(IFERROR(VLOOKUP(A1615,Agendamento!A:C,3,0),VLOOKUP(B1615,Agendamento!B:C,2,0)&amp;"B"),"Encaixe"))="Agendado","Agend_OK",IF((IFERROR(IFERROR(VLOOKUP(A1615,Agendamento!A:C,3,0),VLOOKUP(B1615,Agendamento!B:C,2,0)&amp;"B"),"Encaixe"))="AgendadoB","Agend_NOK",IF((IFERROR(IFERROR(VLOOKUP(A1615,Agendamento!A:C,3,0),VLOOKUP(B1615,Agendamento!B:C,2,0)&amp;"B"),"Encaixe"))="Encaixe","Encaixe","Não Utilizou"))))</f>
        <v>Não Utilizou</v>
      </c>
      <c r="K1615" s="34" t="str">
        <f>IFERROR(VLOOKUP(L1615,'Base Colaboradores'!C:F,4,0),"PRESTADOR DE SERVIÇOS")</f>
        <v>JORNALISMO</v>
      </c>
      <c r="L1615" s="27" t="s">
        <v>16120</v>
      </c>
      <c r="M1615" s="27" t="s">
        <v>12286</v>
      </c>
      <c r="N1615" s="27" t="s">
        <v>17534</v>
      </c>
    </row>
    <row r="1616" spans="1:14" x14ac:dyDescent="0.25">
      <c r="A1616" s="31"/>
      <c r="B1616" s="31"/>
      <c r="C1616" s="26" t="s">
        <v>420</v>
      </c>
      <c r="D1616" s="27">
        <v>54331</v>
      </c>
      <c r="E1616" s="28"/>
      <c r="F1616" s="28" t="s">
        <v>159</v>
      </c>
      <c r="G1616" s="32" t="s">
        <v>19282</v>
      </c>
      <c r="H1616" s="33">
        <v>46068</v>
      </c>
      <c r="I1616" s="31" t="str">
        <f t="shared" si="61"/>
        <v>1 - Primeiro dia</v>
      </c>
      <c r="J1616" s="34" t="str">
        <f>IF(LEN(A1616&amp;B1616)&lt;2,"Não Utilizou",IF((IFERROR(IFERROR(VLOOKUP(A1616,Agendamento!A:C,3,0),VLOOKUP(B1616,Agendamento!B:C,2,0)&amp;"B"),"Encaixe"))="Agendado","Agend_OK",IF((IFERROR(IFERROR(VLOOKUP(A1616,Agendamento!A:C,3,0),VLOOKUP(B1616,Agendamento!B:C,2,0)&amp;"B"),"Encaixe"))="AgendadoB","Agend_NOK",IF((IFERROR(IFERROR(VLOOKUP(A1616,Agendamento!A:C,3,0),VLOOKUP(B1616,Agendamento!B:C,2,0)&amp;"B"),"Encaixe"))="Encaixe","Encaixe","Não Utilizou"))))</f>
        <v>Não Utilizou</v>
      </c>
      <c r="K1616" s="34" t="str">
        <f>IFERROR(VLOOKUP(L1616,'Base Colaboradores'!C:F,4,0),"PRESTADOR DE SERVIÇOS")</f>
        <v>JORNALISMO</v>
      </c>
      <c r="L1616" s="27" t="s">
        <v>16120</v>
      </c>
      <c r="M1616" s="27" t="s">
        <v>12286</v>
      </c>
      <c r="N1616" s="27" t="s">
        <v>17534</v>
      </c>
    </row>
    <row r="1617" spans="1:14" x14ac:dyDescent="0.25">
      <c r="A1617" s="31"/>
      <c r="B1617" s="31"/>
      <c r="C1617" s="26" t="s">
        <v>420</v>
      </c>
      <c r="D1617" s="27">
        <v>54331</v>
      </c>
      <c r="E1617" s="28"/>
      <c r="F1617" s="28" t="s">
        <v>159</v>
      </c>
      <c r="G1617" s="32" t="s">
        <v>19282</v>
      </c>
      <c r="H1617" s="33">
        <v>46069</v>
      </c>
      <c r="I1617" s="31" t="str">
        <f t="shared" si="61"/>
        <v>2 - Segundo dia</v>
      </c>
      <c r="J1617" s="34" t="str">
        <f>IF(LEN(A1617&amp;B1617)&lt;2,"Não Utilizou",IF((IFERROR(IFERROR(VLOOKUP(A1617,Agendamento!A:C,3,0),VLOOKUP(B1617,Agendamento!B:C,2,0)&amp;"B"),"Encaixe"))="Agendado","Agend_OK",IF((IFERROR(IFERROR(VLOOKUP(A1617,Agendamento!A:C,3,0),VLOOKUP(B1617,Agendamento!B:C,2,0)&amp;"B"),"Encaixe"))="AgendadoB","Agend_NOK",IF((IFERROR(IFERROR(VLOOKUP(A1617,Agendamento!A:C,3,0),VLOOKUP(B1617,Agendamento!B:C,2,0)&amp;"B"),"Encaixe"))="Encaixe","Encaixe","Não Utilizou"))))</f>
        <v>Não Utilizou</v>
      </c>
      <c r="K1617" s="34" t="str">
        <f>IFERROR(VLOOKUP(L1617,'Base Colaboradores'!C:F,4,0),"PRESTADOR DE SERVIÇOS")</f>
        <v>JORNALISMO</v>
      </c>
      <c r="L1617" s="27" t="s">
        <v>16120</v>
      </c>
      <c r="M1617" s="27" t="s">
        <v>12286</v>
      </c>
      <c r="N1617" s="27" t="s">
        <v>17534</v>
      </c>
    </row>
    <row r="1618" spans="1:14" x14ac:dyDescent="0.25">
      <c r="A1618" s="31"/>
      <c r="B1618" s="31"/>
      <c r="C1618" s="26" t="s">
        <v>420</v>
      </c>
      <c r="D1618" s="27">
        <v>54331</v>
      </c>
      <c r="E1618" s="28"/>
      <c r="F1618" s="28" t="s">
        <v>159</v>
      </c>
      <c r="G1618" s="32" t="s">
        <v>19282</v>
      </c>
      <c r="H1618" s="33">
        <v>46070</v>
      </c>
      <c r="I1618" s="31" t="str">
        <f t="shared" si="61"/>
        <v>3 - Terceiro dia</v>
      </c>
      <c r="J1618" s="34" t="str">
        <f>IF(LEN(A1618&amp;B1618)&lt;2,"Não Utilizou",IF((IFERROR(IFERROR(VLOOKUP(A1618,Agendamento!A:C,3,0),VLOOKUP(B1618,Agendamento!B:C,2,0)&amp;"B"),"Encaixe"))="Agendado","Agend_OK",IF((IFERROR(IFERROR(VLOOKUP(A1618,Agendamento!A:C,3,0),VLOOKUP(B1618,Agendamento!B:C,2,0)&amp;"B"),"Encaixe"))="AgendadoB","Agend_NOK",IF((IFERROR(IFERROR(VLOOKUP(A1618,Agendamento!A:C,3,0),VLOOKUP(B1618,Agendamento!B:C,2,0)&amp;"B"),"Encaixe"))="Encaixe","Encaixe","Não Utilizou"))))</f>
        <v>Não Utilizou</v>
      </c>
      <c r="K1618" s="34" t="str">
        <f>IFERROR(VLOOKUP(L1618,'Base Colaboradores'!C:F,4,0),"PRESTADOR DE SERVIÇOS")</f>
        <v>JORNALISMO</v>
      </c>
      <c r="L1618" s="27" t="s">
        <v>16120</v>
      </c>
      <c r="M1618" s="27" t="s">
        <v>12286</v>
      </c>
      <c r="N1618" s="27" t="s">
        <v>17534</v>
      </c>
    </row>
    <row r="1619" spans="1:14" x14ac:dyDescent="0.25">
      <c r="A1619" s="31"/>
      <c r="B1619" s="31"/>
      <c r="C1619" s="26" t="s">
        <v>420</v>
      </c>
      <c r="D1619" s="27">
        <v>54331</v>
      </c>
      <c r="E1619" s="28"/>
      <c r="F1619" s="28" t="s">
        <v>159</v>
      </c>
      <c r="G1619" s="32" t="s">
        <v>19282</v>
      </c>
      <c r="H1619" s="33">
        <v>46074</v>
      </c>
      <c r="I1619" s="31" t="str">
        <f t="shared" si="61"/>
        <v>4 - Quarto dia</v>
      </c>
      <c r="J1619" s="34" t="str">
        <f>IF(LEN(A1619&amp;B1619)&lt;2,"Não Utilizou",IF((IFERROR(IFERROR(VLOOKUP(A1619,Agendamento!A:C,3,0),VLOOKUP(B1619,Agendamento!B:C,2,0)&amp;"B"),"Encaixe"))="Agendado","Agend_OK",IF((IFERROR(IFERROR(VLOOKUP(A1619,Agendamento!A:C,3,0),VLOOKUP(B1619,Agendamento!B:C,2,0)&amp;"B"),"Encaixe"))="AgendadoB","Agend_NOK",IF((IFERROR(IFERROR(VLOOKUP(A1619,Agendamento!A:C,3,0),VLOOKUP(B1619,Agendamento!B:C,2,0)&amp;"B"),"Encaixe"))="Encaixe","Encaixe","Não Utilizou"))))</f>
        <v>Não Utilizou</v>
      </c>
      <c r="K1619" s="34" t="str">
        <f>IFERROR(VLOOKUP(L1619,'Base Colaboradores'!C:F,4,0),"PRESTADOR DE SERVIÇOS")</f>
        <v>JORNALISMO</v>
      </c>
      <c r="L1619" s="27" t="s">
        <v>16120</v>
      </c>
      <c r="M1619" s="27" t="s">
        <v>12286</v>
      </c>
      <c r="N1619" s="27" t="s">
        <v>17534</v>
      </c>
    </row>
    <row r="1620" spans="1:14" x14ac:dyDescent="0.25">
      <c r="A1620" s="31"/>
      <c r="B1620" s="31"/>
      <c r="C1620" s="26" t="s">
        <v>556</v>
      </c>
      <c r="D1620" s="28"/>
      <c r="E1620" s="27">
        <v>17922076703</v>
      </c>
      <c r="F1620" s="27" t="s">
        <v>6</v>
      </c>
      <c r="G1620" s="32" t="s">
        <v>7</v>
      </c>
      <c r="H1620" s="33">
        <v>46069</v>
      </c>
      <c r="I1620" s="31" t="str">
        <f t="shared" si="61"/>
        <v>2 - Segundo dia</v>
      </c>
      <c r="J1620" s="34" t="str">
        <f>IF(LEN(A1620&amp;B1620)&lt;2,"Não Utilizou",IF((IFERROR(IFERROR(VLOOKUP(A1620,Agendamento!A:C,3,0),VLOOKUP(B1620,Agendamento!B:C,2,0)&amp;"B"),"Encaixe"))="Agendado","Agend_OK",IF((IFERROR(IFERROR(VLOOKUP(A1620,Agendamento!A:C,3,0),VLOOKUP(B1620,Agendamento!B:C,2,0)&amp;"B"),"Encaixe"))="AgendadoB","Agend_NOK",IF((IFERROR(IFERROR(VLOOKUP(A1620,Agendamento!A:C,3,0),VLOOKUP(B1620,Agendamento!B:C,2,0)&amp;"B"),"Encaixe"))="Encaixe","Encaixe","Não Utilizou"))))</f>
        <v>Não Utilizou</v>
      </c>
      <c r="K1620" s="34" t="str">
        <f>IFERROR(VLOOKUP(L1620,'Base Colaboradores'!C:F,4,0),"PRESTADOR DE SERVIÇOS")</f>
        <v>PRESTADOR DE SERVIÇOS</v>
      </c>
      <c r="L1620" s="27" t="s">
        <v>19298</v>
      </c>
      <c r="M1620" s="27" t="s">
        <v>19218</v>
      </c>
      <c r="N1620" s="27" t="s">
        <v>19218</v>
      </c>
    </row>
    <row r="1621" spans="1:14" x14ac:dyDescent="0.25">
      <c r="A1621" s="31"/>
      <c r="B1621" s="31"/>
      <c r="C1621" s="26" t="s">
        <v>556</v>
      </c>
      <c r="D1621" s="28"/>
      <c r="E1621" s="27">
        <v>17922076703</v>
      </c>
      <c r="F1621" s="27" t="s">
        <v>6</v>
      </c>
      <c r="G1621" s="32" t="s">
        <v>7</v>
      </c>
      <c r="H1621" s="33">
        <v>46070</v>
      </c>
      <c r="I1621" s="31" t="str">
        <f t="shared" si="61"/>
        <v>3 - Terceiro dia</v>
      </c>
      <c r="J1621" s="34" t="str">
        <f>IF(LEN(A1621&amp;B1621)&lt;2,"Não Utilizou",IF((IFERROR(IFERROR(VLOOKUP(A1621,Agendamento!A:C,3,0),VLOOKUP(B1621,Agendamento!B:C,2,0)&amp;"B"),"Encaixe"))="Agendado","Agend_OK",IF((IFERROR(IFERROR(VLOOKUP(A1621,Agendamento!A:C,3,0),VLOOKUP(B1621,Agendamento!B:C,2,0)&amp;"B"),"Encaixe"))="AgendadoB","Agend_NOK",IF((IFERROR(IFERROR(VLOOKUP(A1621,Agendamento!A:C,3,0),VLOOKUP(B1621,Agendamento!B:C,2,0)&amp;"B"),"Encaixe"))="Encaixe","Encaixe","Não Utilizou"))))</f>
        <v>Não Utilizou</v>
      </c>
      <c r="K1621" s="34" t="str">
        <f>IFERROR(VLOOKUP(L1621,'Base Colaboradores'!C:F,4,0),"PRESTADOR DE SERVIÇOS")</f>
        <v>PRESTADOR DE SERVIÇOS</v>
      </c>
      <c r="L1621" s="27" t="s">
        <v>19298</v>
      </c>
      <c r="M1621" s="27" t="s">
        <v>19218</v>
      </c>
      <c r="N1621" s="27" t="s">
        <v>19218</v>
      </c>
    </row>
    <row r="1622" spans="1:14" x14ac:dyDescent="0.25">
      <c r="A1622" s="31"/>
      <c r="B1622" s="31"/>
      <c r="C1622" s="26" t="s">
        <v>556</v>
      </c>
      <c r="D1622" s="28"/>
      <c r="E1622" s="27">
        <v>17922076703</v>
      </c>
      <c r="F1622" s="27" t="s">
        <v>6</v>
      </c>
      <c r="G1622" s="32" t="s">
        <v>7</v>
      </c>
      <c r="H1622" s="33">
        <v>46074</v>
      </c>
      <c r="I1622" s="31" t="str">
        <f t="shared" si="61"/>
        <v>4 - Quarto dia</v>
      </c>
      <c r="J1622" s="34" t="str">
        <f>IF(LEN(A1622&amp;B1622)&lt;2,"Não Utilizou",IF((IFERROR(IFERROR(VLOOKUP(A1622,Agendamento!A:C,3,0),VLOOKUP(B1622,Agendamento!B:C,2,0)&amp;"B"),"Encaixe"))="Agendado","Agend_OK",IF((IFERROR(IFERROR(VLOOKUP(A1622,Agendamento!A:C,3,0),VLOOKUP(B1622,Agendamento!B:C,2,0)&amp;"B"),"Encaixe"))="AgendadoB","Agend_NOK",IF((IFERROR(IFERROR(VLOOKUP(A1622,Agendamento!A:C,3,0),VLOOKUP(B1622,Agendamento!B:C,2,0)&amp;"B"),"Encaixe"))="Encaixe","Encaixe","Não Utilizou"))))</f>
        <v>Não Utilizou</v>
      </c>
      <c r="K1622" s="34" t="str">
        <f>IFERROR(VLOOKUP(L1622,'Base Colaboradores'!C:F,4,0),"PRESTADOR DE SERVIÇOS")</f>
        <v>PRESTADOR DE SERVIÇOS</v>
      </c>
      <c r="L1622" s="27" t="s">
        <v>19298</v>
      </c>
      <c r="M1622" s="27" t="s">
        <v>19218</v>
      </c>
      <c r="N1622" s="27" t="s">
        <v>19218</v>
      </c>
    </row>
    <row r="1623" spans="1:14" x14ac:dyDescent="0.25">
      <c r="A1623" s="31"/>
      <c r="B1623" s="31"/>
      <c r="C1623" s="26" t="s">
        <v>556</v>
      </c>
      <c r="D1623" s="28"/>
      <c r="E1623" s="27">
        <v>17922076703</v>
      </c>
      <c r="F1623" s="27" t="s">
        <v>151</v>
      </c>
      <c r="G1623" s="32" t="s">
        <v>193</v>
      </c>
      <c r="H1623" s="33">
        <v>46069</v>
      </c>
      <c r="I1623" s="31" t="str">
        <f t="shared" si="61"/>
        <v>2 - Segundo dia</v>
      </c>
      <c r="J1623" s="34" t="str">
        <f>IF(LEN(A1623&amp;B1623)&lt;2,"Não Utilizou",IF((IFERROR(IFERROR(VLOOKUP(A1623,Agendamento!A:C,3,0),VLOOKUP(B1623,Agendamento!B:C,2,0)&amp;"B"),"Encaixe"))="Agendado","Agend_OK",IF((IFERROR(IFERROR(VLOOKUP(A1623,Agendamento!A:C,3,0),VLOOKUP(B1623,Agendamento!B:C,2,0)&amp;"B"),"Encaixe"))="AgendadoB","Agend_NOK",IF((IFERROR(IFERROR(VLOOKUP(A1623,Agendamento!A:C,3,0),VLOOKUP(B1623,Agendamento!B:C,2,0)&amp;"B"),"Encaixe"))="Encaixe","Encaixe","Não Utilizou"))))</f>
        <v>Não Utilizou</v>
      </c>
      <c r="K1623" s="34" t="str">
        <f>IFERROR(VLOOKUP(L1623,'Base Colaboradores'!C:F,4,0),"PRESTADOR DE SERVIÇOS")</f>
        <v>PRESTADOR DE SERVIÇOS</v>
      </c>
      <c r="L1623" s="27" t="s">
        <v>19298</v>
      </c>
      <c r="M1623" s="27" t="s">
        <v>19218</v>
      </c>
      <c r="N1623" s="27" t="s">
        <v>19218</v>
      </c>
    </row>
    <row r="1624" spans="1:14" x14ac:dyDescent="0.25">
      <c r="A1624" s="31"/>
      <c r="B1624" s="31"/>
      <c r="C1624" s="26" t="s">
        <v>556</v>
      </c>
      <c r="D1624" s="28"/>
      <c r="E1624" s="27">
        <v>17922076703</v>
      </c>
      <c r="F1624" s="27" t="s">
        <v>151</v>
      </c>
      <c r="G1624" s="32" t="s">
        <v>193</v>
      </c>
      <c r="H1624" s="33">
        <v>46070</v>
      </c>
      <c r="I1624" s="31" t="str">
        <f t="shared" si="61"/>
        <v>3 - Terceiro dia</v>
      </c>
      <c r="J1624" s="34" t="str">
        <f>IF(LEN(A1624&amp;B1624)&lt;2,"Não Utilizou",IF((IFERROR(IFERROR(VLOOKUP(A1624,Agendamento!A:C,3,0),VLOOKUP(B1624,Agendamento!B:C,2,0)&amp;"B"),"Encaixe"))="Agendado","Agend_OK",IF((IFERROR(IFERROR(VLOOKUP(A1624,Agendamento!A:C,3,0),VLOOKUP(B1624,Agendamento!B:C,2,0)&amp;"B"),"Encaixe"))="AgendadoB","Agend_NOK",IF((IFERROR(IFERROR(VLOOKUP(A1624,Agendamento!A:C,3,0),VLOOKUP(B1624,Agendamento!B:C,2,0)&amp;"B"),"Encaixe"))="Encaixe","Encaixe","Não Utilizou"))))</f>
        <v>Não Utilizou</v>
      </c>
      <c r="K1624" s="34" t="str">
        <f>IFERROR(VLOOKUP(L1624,'Base Colaboradores'!C:F,4,0),"PRESTADOR DE SERVIÇOS")</f>
        <v>PRESTADOR DE SERVIÇOS</v>
      </c>
      <c r="L1624" s="27" t="s">
        <v>19298</v>
      </c>
      <c r="M1624" s="27" t="s">
        <v>19218</v>
      </c>
      <c r="N1624" s="27" t="s">
        <v>19218</v>
      </c>
    </row>
    <row r="1625" spans="1:14" x14ac:dyDescent="0.25">
      <c r="A1625" s="31"/>
      <c r="B1625" s="31"/>
      <c r="C1625" s="26" t="s">
        <v>556</v>
      </c>
      <c r="D1625" s="28"/>
      <c r="E1625" s="27">
        <v>17922076703</v>
      </c>
      <c r="F1625" s="27" t="s">
        <v>151</v>
      </c>
      <c r="G1625" s="32" t="s">
        <v>193</v>
      </c>
      <c r="H1625" s="33">
        <v>46074</v>
      </c>
      <c r="I1625" s="31" t="str">
        <f t="shared" si="61"/>
        <v>4 - Quarto dia</v>
      </c>
      <c r="J1625" s="34" t="str">
        <f>IF(LEN(A1625&amp;B1625)&lt;2,"Não Utilizou",IF((IFERROR(IFERROR(VLOOKUP(A1625,Agendamento!A:C,3,0),VLOOKUP(B1625,Agendamento!B:C,2,0)&amp;"B"),"Encaixe"))="Agendado","Agend_OK",IF((IFERROR(IFERROR(VLOOKUP(A1625,Agendamento!A:C,3,0),VLOOKUP(B1625,Agendamento!B:C,2,0)&amp;"B"),"Encaixe"))="AgendadoB","Agend_NOK",IF((IFERROR(IFERROR(VLOOKUP(A1625,Agendamento!A:C,3,0),VLOOKUP(B1625,Agendamento!B:C,2,0)&amp;"B"),"Encaixe"))="Encaixe","Encaixe","Não Utilizou"))))</f>
        <v>Não Utilizou</v>
      </c>
      <c r="K1625" s="34" t="str">
        <f>IFERROR(VLOOKUP(L1625,'Base Colaboradores'!C:F,4,0),"PRESTADOR DE SERVIÇOS")</f>
        <v>PRESTADOR DE SERVIÇOS</v>
      </c>
      <c r="L1625" s="27" t="s">
        <v>19298</v>
      </c>
      <c r="M1625" s="27" t="s">
        <v>19218</v>
      </c>
      <c r="N1625" s="27" t="s">
        <v>19218</v>
      </c>
    </row>
    <row r="1626" spans="1:14" x14ac:dyDescent="0.25">
      <c r="A1626" s="31"/>
      <c r="B1626" s="31"/>
      <c r="C1626" s="26" t="s">
        <v>421</v>
      </c>
      <c r="D1626" s="27">
        <v>85025</v>
      </c>
      <c r="E1626" s="28"/>
      <c r="F1626" s="28" t="s">
        <v>33</v>
      </c>
      <c r="G1626" s="32" t="s">
        <v>34</v>
      </c>
      <c r="H1626" s="33">
        <v>46068</v>
      </c>
      <c r="I1626" s="31" t="str">
        <f t="shared" si="61"/>
        <v>1 - Primeiro dia</v>
      </c>
      <c r="J1626" s="34" t="str">
        <f>IF(LEN(A1626&amp;B1626)&lt;2,"Não Utilizou",IF((IFERROR(IFERROR(VLOOKUP(A1626,Agendamento!A:C,3,0),VLOOKUP(B1626,Agendamento!B:C,2,0)&amp;"B"),"Encaixe"))="Agendado","Agend_OK",IF((IFERROR(IFERROR(VLOOKUP(A1626,Agendamento!A:C,3,0),VLOOKUP(B1626,Agendamento!B:C,2,0)&amp;"B"),"Encaixe"))="AgendadoB","Agend_NOK",IF((IFERROR(IFERROR(VLOOKUP(A1626,Agendamento!A:C,3,0),VLOOKUP(B1626,Agendamento!B:C,2,0)&amp;"B"),"Encaixe"))="Encaixe","Encaixe","Não Utilizou"))))</f>
        <v>Não Utilizou</v>
      </c>
      <c r="K1626" s="34" t="str">
        <f>IFERROR(VLOOKUP(L1626,'Base Colaboradores'!C:F,4,0),"PRESTADOR DE SERVIÇOS")</f>
        <v>JORNALISMO</v>
      </c>
      <c r="L1626" s="27" t="s">
        <v>16108</v>
      </c>
      <c r="M1626" s="27" t="s">
        <v>9381</v>
      </c>
      <c r="N1626" s="27" t="s">
        <v>17614</v>
      </c>
    </row>
    <row r="1627" spans="1:14" x14ac:dyDescent="0.25">
      <c r="A1627" s="31"/>
      <c r="B1627" s="31"/>
      <c r="C1627" s="26" t="s">
        <v>421</v>
      </c>
      <c r="D1627" s="27">
        <v>85025</v>
      </c>
      <c r="E1627" s="28"/>
      <c r="F1627" s="28" t="s">
        <v>33</v>
      </c>
      <c r="G1627" s="32" t="s">
        <v>34</v>
      </c>
      <c r="H1627" s="33">
        <v>46069</v>
      </c>
      <c r="I1627" s="31" t="str">
        <f t="shared" si="61"/>
        <v>2 - Segundo dia</v>
      </c>
      <c r="J1627" s="34" t="str">
        <f>IF(LEN(A1627&amp;B1627)&lt;2,"Não Utilizou",IF((IFERROR(IFERROR(VLOOKUP(A1627,Agendamento!A:C,3,0),VLOOKUP(B1627,Agendamento!B:C,2,0)&amp;"B"),"Encaixe"))="Agendado","Agend_OK",IF((IFERROR(IFERROR(VLOOKUP(A1627,Agendamento!A:C,3,0),VLOOKUP(B1627,Agendamento!B:C,2,0)&amp;"B"),"Encaixe"))="AgendadoB","Agend_NOK",IF((IFERROR(IFERROR(VLOOKUP(A1627,Agendamento!A:C,3,0),VLOOKUP(B1627,Agendamento!B:C,2,0)&amp;"B"),"Encaixe"))="Encaixe","Encaixe","Não Utilizou"))))</f>
        <v>Não Utilizou</v>
      </c>
      <c r="K1627" s="34" t="str">
        <f>IFERROR(VLOOKUP(L1627,'Base Colaboradores'!C:F,4,0),"PRESTADOR DE SERVIÇOS")</f>
        <v>JORNALISMO</v>
      </c>
      <c r="L1627" s="27" t="s">
        <v>16108</v>
      </c>
      <c r="M1627" s="27" t="s">
        <v>9381</v>
      </c>
      <c r="N1627" s="27" t="s">
        <v>17614</v>
      </c>
    </row>
    <row r="1628" spans="1:14" x14ac:dyDescent="0.25">
      <c r="A1628" s="31"/>
      <c r="B1628" s="31"/>
      <c r="C1628" s="26" t="s">
        <v>421</v>
      </c>
      <c r="D1628" s="27">
        <v>85025</v>
      </c>
      <c r="E1628" s="28"/>
      <c r="F1628" s="28" t="s">
        <v>33</v>
      </c>
      <c r="G1628" s="32" t="s">
        <v>34</v>
      </c>
      <c r="H1628" s="33">
        <v>46070</v>
      </c>
      <c r="I1628" s="31" t="str">
        <f t="shared" si="61"/>
        <v>3 - Terceiro dia</v>
      </c>
      <c r="J1628" s="34" t="str">
        <f>IF(LEN(A1628&amp;B1628)&lt;2,"Não Utilizou",IF((IFERROR(IFERROR(VLOOKUP(A1628,Agendamento!A:C,3,0),VLOOKUP(B1628,Agendamento!B:C,2,0)&amp;"B"),"Encaixe"))="Agendado","Agend_OK",IF((IFERROR(IFERROR(VLOOKUP(A1628,Agendamento!A:C,3,0),VLOOKUP(B1628,Agendamento!B:C,2,0)&amp;"B"),"Encaixe"))="AgendadoB","Agend_NOK",IF((IFERROR(IFERROR(VLOOKUP(A1628,Agendamento!A:C,3,0),VLOOKUP(B1628,Agendamento!B:C,2,0)&amp;"B"),"Encaixe"))="Encaixe","Encaixe","Não Utilizou"))))</f>
        <v>Não Utilizou</v>
      </c>
      <c r="K1628" s="34" t="str">
        <f>IFERROR(VLOOKUP(L1628,'Base Colaboradores'!C:F,4,0),"PRESTADOR DE SERVIÇOS")</f>
        <v>JORNALISMO</v>
      </c>
      <c r="L1628" s="27" t="s">
        <v>16108</v>
      </c>
      <c r="M1628" s="27" t="s">
        <v>9381</v>
      </c>
      <c r="N1628" s="27" t="s">
        <v>17614</v>
      </c>
    </row>
    <row r="1629" spans="1:14" x14ac:dyDescent="0.25">
      <c r="A1629" s="31"/>
      <c r="B1629" s="31"/>
      <c r="C1629" s="26" t="s">
        <v>421</v>
      </c>
      <c r="D1629" s="27">
        <v>85025</v>
      </c>
      <c r="E1629" s="28"/>
      <c r="F1629" s="28" t="s">
        <v>33</v>
      </c>
      <c r="G1629" s="32" t="s">
        <v>34</v>
      </c>
      <c r="H1629" s="33">
        <v>46074</v>
      </c>
      <c r="I1629" s="31" t="str">
        <f t="shared" si="61"/>
        <v>4 - Quarto dia</v>
      </c>
      <c r="J1629" s="34" t="str">
        <f>IF(LEN(A1629&amp;B1629)&lt;2,"Não Utilizou",IF((IFERROR(IFERROR(VLOOKUP(A1629,Agendamento!A:C,3,0),VLOOKUP(B1629,Agendamento!B:C,2,0)&amp;"B"),"Encaixe"))="Agendado","Agend_OK",IF((IFERROR(IFERROR(VLOOKUP(A1629,Agendamento!A:C,3,0),VLOOKUP(B1629,Agendamento!B:C,2,0)&amp;"B"),"Encaixe"))="AgendadoB","Agend_NOK",IF((IFERROR(IFERROR(VLOOKUP(A1629,Agendamento!A:C,3,0),VLOOKUP(B1629,Agendamento!B:C,2,0)&amp;"B"),"Encaixe"))="Encaixe","Encaixe","Não Utilizou"))))</f>
        <v>Não Utilizou</v>
      </c>
      <c r="K1629" s="34" t="str">
        <f>IFERROR(VLOOKUP(L1629,'Base Colaboradores'!C:F,4,0),"PRESTADOR DE SERVIÇOS")</f>
        <v>JORNALISMO</v>
      </c>
      <c r="L1629" s="27" t="s">
        <v>16108</v>
      </c>
      <c r="M1629" s="27" t="s">
        <v>9381</v>
      </c>
      <c r="N1629" s="27" t="s">
        <v>17614</v>
      </c>
    </row>
    <row r="1630" spans="1:14" x14ac:dyDescent="0.25">
      <c r="A1630" s="31"/>
      <c r="B1630" s="31"/>
      <c r="C1630" s="26" t="s">
        <v>421</v>
      </c>
      <c r="D1630" s="27">
        <v>85025</v>
      </c>
      <c r="E1630" s="28"/>
      <c r="F1630" s="28" t="s">
        <v>159</v>
      </c>
      <c r="G1630" s="32" t="s">
        <v>178</v>
      </c>
      <c r="H1630" s="33">
        <v>46068</v>
      </c>
      <c r="I1630" s="31" t="str">
        <f t="shared" si="61"/>
        <v>1 - Primeiro dia</v>
      </c>
      <c r="J1630" s="34" t="str">
        <f>IF(LEN(A1630&amp;B1630)&lt;2,"Não Utilizou",IF((IFERROR(IFERROR(VLOOKUP(A1630,Agendamento!A:C,3,0),VLOOKUP(B1630,Agendamento!B:C,2,0)&amp;"B"),"Encaixe"))="Agendado","Agend_OK",IF((IFERROR(IFERROR(VLOOKUP(A1630,Agendamento!A:C,3,0),VLOOKUP(B1630,Agendamento!B:C,2,0)&amp;"B"),"Encaixe"))="AgendadoB","Agend_NOK",IF((IFERROR(IFERROR(VLOOKUP(A1630,Agendamento!A:C,3,0),VLOOKUP(B1630,Agendamento!B:C,2,0)&amp;"B"),"Encaixe"))="Encaixe","Encaixe","Não Utilizou"))))</f>
        <v>Não Utilizou</v>
      </c>
      <c r="K1630" s="34" t="str">
        <f>IFERROR(VLOOKUP(L1630,'Base Colaboradores'!C:F,4,0),"PRESTADOR DE SERVIÇOS")</f>
        <v>JORNALISMO</v>
      </c>
      <c r="L1630" s="27" t="s">
        <v>16108</v>
      </c>
      <c r="M1630" s="27" t="s">
        <v>9381</v>
      </c>
      <c r="N1630" s="27" t="s">
        <v>17614</v>
      </c>
    </row>
    <row r="1631" spans="1:14" x14ac:dyDescent="0.25">
      <c r="A1631" s="31"/>
      <c r="B1631" s="31"/>
      <c r="C1631" s="26" t="s">
        <v>421</v>
      </c>
      <c r="D1631" s="27">
        <v>85025</v>
      </c>
      <c r="E1631" s="28"/>
      <c r="F1631" s="28" t="s">
        <v>159</v>
      </c>
      <c r="G1631" s="32" t="s">
        <v>178</v>
      </c>
      <c r="H1631" s="33">
        <v>46069</v>
      </c>
      <c r="I1631" s="31" t="str">
        <f t="shared" si="61"/>
        <v>2 - Segundo dia</v>
      </c>
      <c r="J1631" s="34" t="str">
        <f>IF(LEN(A1631&amp;B1631)&lt;2,"Não Utilizou",IF((IFERROR(IFERROR(VLOOKUP(A1631,Agendamento!A:C,3,0),VLOOKUP(B1631,Agendamento!B:C,2,0)&amp;"B"),"Encaixe"))="Agendado","Agend_OK",IF((IFERROR(IFERROR(VLOOKUP(A1631,Agendamento!A:C,3,0),VLOOKUP(B1631,Agendamento!B:C,2,0)&amp;"B"),"Encaixe"))="AgendadoB","Agend_NOK",IF((IFERROR(IFERROR(VLOOKUP(A1631,Agendamento!A:C,3,0),VLOOKUP(B1631,Agendamento!B:C,2,0)&amp;"B"),"Encaixe"))="Encaixe","Encaixe","Não Utilizou"))))</f>
        <v>Não Utilizou</v>
      </c>
      <c r="K1631" s="34" t="str">
        <f>IFERROR(VLOOKUP(L1631,'Base Colaboradores'!C:F,4,0),"PRESTADOR DE SERVIÇOS")</f>
        <v>JORNALISMO</v>
      </c>
      <c r="L1631" s="27" t="s">
        <v>16108</v>
      </c>
      <c r="M1631" s="27" t="s">
        <v>9381</v>
      </c>
      <c r="N1631" s="27" t="s">
        <v>17614</v>
      </c>
    </row>
    <row r="1632" spans="1:14" x14ac:dyDescent="0.25">
      <c r="A1632" s="31"/>
      <c r="B1632" s="31"/>
      <c r="C1632" s="26" t="s">
        <v>421</v>
      </c>
      <c r="D1632" s="27">
        <v>85025</v>
      </c>
      <c r="E1632" s="28"/>
      <c r="F1632" s="28" t="s">
        <v>159</v>
      </c>
      <c r="G1632" s="32" t="s">
        <v>178</v>
      </c>
      <c r="H1632" s="33">
        <v>46070</v>
      </c>
      <c r="I1632" s="31" t="str">
        <f t="shared" si="61"/>
        <v>3 - Terceiro dia</v>
      </c>
      <c r="J1632" s="34" t="str">
        <f>IF(LEN(A1632&amp;B1632)&lt;2,"Não Utilizou",IF((IFERROR(IFERROR(VLOOKUP(A1632,Agendamento!A:C,3,0),VLOOKUP(B1632,Agendamento!B:C,2,0)&amp;"B"),"Encaixe"))="Agendado","Agend_OK",IF((IFERROR(IFERROR(VLOOKUP(A1632,Agendamento!A:C,3,0),VLOOKUP(B1632,Agendamento!B:C,2,0)&amp;"B"),"Encaixe"))="AgendadoB","Agend_NOK",IF((IFERROR(IFERROR(VLOOKUP(A1632,Agendamento!A:C,3,0),VLOOKUP(B1632,Agendamento!B:C,2,0)&amp;"B"),"Encaixe"))="Encaixe","Encaixe","Não Utilizou"))))</f>
        <v>Não Utilizou</v>
      </c>
      <c r="K1632" s="34" t="str">
        <f>IFERROR(VLOOKUP(L1632,'Base Colaboradores'!C:F,4,0),"PRESTADOR DE SERVIÇOS")</f>
        <v>JORNALISMO</v>
      </c>
      <c r="L1632" s="27" t="s">
        <v>16108</v>
      </c>
      <c r="M1632" s="27" t="s">
        <v>9381</v>
      </c>
      <c r="N1632" s="27" t="s">
        <v>17614</v>
      </c>
    </row>
    <row r="1633" spans="1:14" x14ac:dyDescent="0.25">
      <c r="A1633" s="31"/>
      <c r="B1633" s="31"/>
      <c r="C1633" s="26" t="s">
        <v>421</v>
      </c>
      <c r="D1633" s="27">
        <v>85025</v>
      </c>
      <c r="E1633" s="28"/>
      <c r="F1633" s="28" t="s">
        <v>159</v>
      </c>
      <c r="G1633" s="32" t="s">
        <v>178</v>
      </c>
      <c r="H1633" s="33">
        <v>46074</v>
      </c>
      <c r="I1633" s="31" t="str">
        <f t="shared" si="61"/>
        <v>4 - Quarto dia</v>
      </c>
      <c r="J1633" s="34" t="str">
        <f>IF(LEN(A1633&amp;B1633)&lt;2,"Não Utilizou",IF((IFERROR(IFERROR(VLOOKUP(A1633,Agendamento!A:C,3,0),VLOOKUP(B1633,Agendamento!B:C,2,0)&amp;"B"),"Encaixe"))="Agendado","Agend_OK",IF((IFERROR(IFERROR(VLOOKUP(A1633,Agendamento!A:C,3,0),VLOOKUP(B1633,Agendamento!B:C,2,0)&amp;"B"),"Encaixe"))="AgendadoB","Agend_NOK",IF((IFERROR(IFERROR(VLOOKUP(A1633,Agendamento!A:C,3,0),VLOOKUP(B1633,Agendamento!B:C,2,0)&amp;"B"),"Encaixe"))="Encaixe","Encaixe","Não Utilizou"))))</f>
        <v>Não Utilizou</v>
      </c>
      <c r="K1633" s="34" t="str">
        <f>IFERROR(VLOOKUP(L1633,'Base Colaboradores'!C:F,4,0),"PRESTADOR DE SERVIÇOS")</f>
        <v>JORNALISMO</v>
      </c>
      <c r="L1633" s="27" t="s">
        <v>16108</v>
      </c>
      <c r="M1633" s="27" t="s">
        <v>9381</v>
      </c>
      <c r="N1633" s="27" t="s">
        <v>17614</v>
      </c>
    </row>
    <row r="1634" spans="1:14" x14ac:dyDescent="0.25">
      <c r="A1634" s="31"/>
      <c r="B1634" s="31"/>
      <c r="C1634" s="26" t="s">
        <v>558</v>
      </c>
      <c r="D1634" s="28"/>
      <c r="E1634" s="27">
        <v>11885547781</v>
      </c>
      <c r="F1634" s="27" t="s">
        <v>151</v>
      </c>
      <c r="G1634" s="32" t="s">
        <v>193</v>
      </c>
      <c r="H1634" s="33">
        <v>46074</v>
      </c>
      <c r="I1634" s="31" t="str">
        <f t="shared" si="61"/>
        <v>4 - Quarto dia</v>
      </c>
      <c r="J1634" s="34" t="str">
        <f>IF(LEN(A1634&amp;B1634)&lt;2,"Não Utilizou",IF((IFERROR(IFERROR(VLOOKUP(A1634,Agendamento!A:C,3,0),VLOOKUP(B1634,Agendamento!B:C,2,0)&amp;"B"),"Encaixe"))="Agendado","Agend_OK",IF((IFERROR(IFERROR(VLOOKUP(A1634,Agendamento!A:C,3,0),VLOOKUP(B1634,Agendamento!B:C,2,0)&amp;"B"),"Encaixe"))="AgendadoB","Agend_NOK",IF((IFERROR(IFERROR(VLOOKUP(A1634,Agendamento!A:C,3,0),VLOOKUP(B1634,Agendamento!B:C,2,0)&amp;"B"),"Encaixe"))="Encaixe","Encaixe","Não Utilizou"))))</f>
        <v>Não Utilizou</v>
      </c>
      <c r="K1634" s="34" t="str">
        <f>IFERROR(VLOOKUP(L1634,'Base Colaboradores'!C:F,4,0),"PRESTADOR DE SERVIÇOS")</f>
        <v>PRESTADOR DE SERVIÇOS</v>
      </c>
      <c r="L1634" s="27" t="s">
        <v>19298</v>
      </c>
      <c r="M1634" s="27" t="s">
        <v>19218</v>
      </c>
      <c r="N1634" s="27" t="s">
        <v>19218</v>
      </c>
    </row>
    <row r="1635" spans="1:14" x14ac:dyDescent="0.25">
      <c r="A1635" s="31"/>
      <c r="B1635" s="31"/>
      <c r="C1635" s="26" t="s">
        <v>469</v>
      </c>
      <c r="D1635" s="27">
        <v>86014</v>
      </c>
      <c r="E1635" s="28"/>
      <c r="F1635" s="28" t="s">
        <v>6</v>
      </c>
      <c r="G1635" s="32" t="s">
        <v>7</v>
      </c>
      <c r="H1635" s="33">
        <v>46068</v>
      </c>
      <c r="I1635" s="31" t="str">
        <f t="shared" si="61"/>
        <v>1 - Primeiro dia</v>
      </c>
      <c r="J1635" s="34" t="str">
        <f>IF(LEN(A1635&amp;B1635)&lt;2,"Não Utilizou",IF((IFERROR(IFERROR(VLOOKUP(A1635,Agendamento!A:C,3,0),VLOOKUP(B1635,Agendamento!B:C,2,0)&amp;"B"),"Encaixe"))="Agendado","Agend_OK",IF((IFERROR(IFERROR(VLOOKUP(A1635,Agendamento!A:C,3,0),VLOOKUP(B1635,Agendamento!B:C,2,0)&amp;"B"),"Encaixe"))="AgendadoB","Agend_NOK",IF((IFERROR(IFERROR(VLOOKUP(A1635,Agendamento!A:C,3,0),VLOOKUP(B1635,Agendamento!B:C,2,0)&amp;"B"),"Encaixe"))="Encaixe","Encaixe","Não Utilizou"))))</f>
        <v>Não Utilizou</v>
      </c>
      <c r="K1635" s="34" t="str">
        <f>IFERROR(VLOOKUP(L1635,'Base Colaboradores'!C:F,4,0),"PRESTADOR DE SERVIÇOS")</f>
        <v>FINANCAS JURIDICO E INFRAESTRUTURA</v>
      </c>
      <c r="L1635" s="27" t="s">
        <v>16277</v>
      </c>
      <c r="M1635" s="27" t="s">
        <v>5711</v>
      </c>
      <c r="N1635" s="27" t="s">
        <v>18107</v>
      </c>
    </row>
    <row r="1636" spans="1:14" x14ac:dyDescent="0.25">
      <c r="A1636" s="31"/>
      <c r="B1636" s="31"/>
      <c r="C1636" s="26" t="s">
        <v>469</v>
      </c>
      <c r="D1636" s="27">
        <v>86014</v>
      </c>
      <c r="E1636" s="28"/>
      <c r="F1636" s="28" t="s">
        <v>6</v>
      </c>
      <c r="G1636" s="32" t="s">
        <v>7</v>
      </c>
      <c r="H1636" s="33">
        <v>46069</v>
      </c>
      <c r="I1636" s="31" t="str">
        <f t="shared" si="61"/>
        <v>2 - Segundo dia</v>
      </c>
      <c r="J1636" s="34" t="str">
        <f>IF(LEN(A1636&amp;B1636)&lt;2,"Não Utilizou",IF((IFERROR(IFERROR(VLOOKUP(A1636,Agendamento!A:C,3,0),VLOOKUP(B1636,Agendamento!B:C,2,0)&amp;"B"),"Encaixe"))="Agendado","Agend_OK",IF((IFERROR(IFERROR(VLOOKUP(A1636,Agendamento!A:C,3,0),VLOOKUP(B1636,Agendamento!B:C,2,0)&amp;"B"),"Encaixe"))="AgendadoB","Agend_NOK",IF((IFERROR(IFERROR(VLOOKUP(A1636,Agendamento!A:C,3,0),VLOOKUP(B1636,Agendamento!B:C,2,0)&amp;"B"),"Encaixe"))="Encaixe","Encaixe","Não Utilizou"))))</f>
        <v>Não Utilizou</v>
      </c>
      <c r="K1636" s="34" t="str">
        <f>IFERROR(VLOOKUP(L1636,'Base Colaboradores'!C:F,4,0),"PRESTADOR DE SERVIÇOS")</f>
        <v>FINANCAS JURIDICO E INFRAESTRUTURA</v>
      </c>
      <c r="L1636" s="27" t="s">
        <v>16277</v>
      </c>
      <c r="M1636" s="27" t="s">
        <v>5711</v>
      </c>
      <c r="N1636" s="27" t="s">
        <v>18107</v>
      </c>
    </row>
    <row r="1637" spans="1:14" x14ac:dyDescent="0.25">
      <c r="A1637" s="31"/>
      <c r="B1637" s="31"/>
      <c r="C1637" s="26" t="s">
        <v>469</v>
      </c>
      <c r="D1637" s="27">
        <v>86014</v>
      </c>
      <c r="E1637" s="28"/>
      <c r="F1637" s="28" t="s">
        <v>6</v>
      </c>
      <c r="G1637" s="32" t="s">
        <v>7</v>
      </c>
      <c r="H1637" s="33">
        <v>46070</v>
      </c>
      <c r="I1637" s="31" t="str">
        <f t="shared" si="61"/>
        <v>3 - Terceiro dia</v>
      </c>
      <c r="J1637" s="34" t="str">
        <f>IF(LEN(A1637&amp;B1637)&lt;2,"Não Utilizou",IF((IFERROR(IFERROR(VLOOKUP(A1637,Agendamento!A:C,3,0),VLOOKUP(B1637,Agendamento!B:C,2,0)&amp;"B"),"Encaixe"))="Agendado","Agend_OK",IF((IFERROR(IFERROR(VLOOKUP(A1637,Agendamento!A:C,3,0),VLOOKUP(B1637,Agendamento!B:C,2,0)&amp;"B"),"Encaixe"))="AgendadoB","Agend_NOK",IF((IFERROR(IFERROR(VLOOKUP(A1637,Agendamento!A:C,3,0),VLOOKUP(B1637,Agendamento!B:C,2,0)&amp;"B"),"Encaixe"))="Encaixe","Encaixe","Não Utilizou"))))</f>
        <v>Não Utilizou</v>
      </c>
      <c r="K1637" s="34" t="str">
        <f>IFERROR(VLOOKUP(L1637,'Base Colaboradores'!C:F,4,0),"PRESTADOR DE SERVIÇOS")</f>
        <v>FINANCAS JURIDICO E INFRAESTRUTURA</v>
      </c>
      <c r="L1637" s="27" t="s">
        <v>16277</v>
      </c>
      <c r="M1637" s="27" t="s">
        <v>5711</v>
      </c>
      <c r="N1637" s="27" t="s">
        <v>18107</v>
      </c>
    </row>
    <row r="1638" spans="1:14" x14ac:dyDescent="0.25">
      <c r="A1638" s="31"/>
      <c r="B1638" s="31"/>
      <c r="C1638" s="26" t="s">
        <v>469</v>
      </c>
      <c r="D1638" s="27">
        <v>86014</v>
      </c>
      <c r="E1638" s="28"/>
      <c r="F1638" s="28" t="s">
        <v>6</v>
      </c>
      <c r="G1638" s="32" t="s">
        <v>7</v>
      </c>
      <c r="H1638" s="33">
        <v>46074</v>
      </c>
      <c r="I1638" s="31" t="str">
        <f t="shared" si="61"/>
        <v>4 - Quarto dia</v>
      </c>
      <c r="J1638" s="34" t="str">
        <f>IF(LEN(A1638&amp;B1638)&lt;2,"Não Utilizou",IF((IFERROR(IFERROR(VLOOKUP(A1638,Agendamento!A:C,3,0),VLOOKUP(B1638,Agendamento!B:C,2,0)&amp;"B"),"Encaixe"))="Agendado","Agend_OK",IF((IFERROR(IFERROR(VLOOKUP(A1638,Agendamento!A:C,3,0),VLOOKUP(B1638,Agendamento!B:C,2,0)&amp;"B"),"Encaixe"))="AgendadoB","Agend_NOK",IF((IFERROR(IFERROR(VLOOKUP(A1638,Agendamento!A:C,3,0),VLOOKUP(B1638,Agendamento!B:C,2,0)&amp;"B"),"Encaixe"))="Encaixe","Encaixe","Não Utilizou"))))</f>
        <v>Não Utilizou</v>
      </c>
      <c r="K1638" s="34" t="str">
        <f>IFERROR(VLOOKUP(L1638,'Base Colaboradores'!C:F,4,0),"PRESTADOR DE SERVIÇOS")</f>
        <v>FINANCAS JURIDICO E INFRAESTRUTURA</v>
      </c>
      <c r="L1638" s="27" t="s">
        <v>16277</v>
      </c>
      <c r="M1638" s="27" t="s">
        <v>5711</v>
      </c>
      <c r="N1638" s="27" t="s">
        <v>18107</v>
      </c>
    </row>
    <row r="1639" spans="1:14" x14ac:dyDescent="0.25">
      <c r="A1639" s="31"/>
      <c r="B1639" s="31"/>
      <c r="C1639" s="26" t="s">
        <v>482</v>
      </c>
      <c r="D1639" s="28"/>
      <c r="E1639" s="29" t="s">
        <v>46</v>
      </c>
      <c r="F1639" s="29" t="s">
        <v>151</v>
      </c>
      <c r="G1639" s="32" t="s">
        <v>193</v>
      </c>
      <c r="H1639" s="33">
        <v>46068</v>
      </c>
      <c r="I1639" s="31" t="str">
        <f t="shared" si="61"/>
        <v>1 - Primeiro dia</v>
      </c>
      <c r="J1639" s="34" t="str">
        <f>IF(LEN(A1639&amp;B1639)&lt;2,"Não Utilizou",IF((IFERROR(IFERROR(VLOOKUP(A1639,Agendamento!A:C,3,0),VLOOKUP(B1639,Agendamento!B:C,2,0)&amp;"B"),"Encaixe"))="Agendado","Agend_OK",IF((IFERROR(IFERROR(VLOOKUP(A1639,Agendamento!A:C,3,0),VLOOKUP(B1639,Agendamento!B:C,2,0)&amp;"B"),"Encaixe"))="AgendadoB","Agend_NOK",IF((IFERROR(IFERROR(VLOOKUP(A1639,Agendamento!A:C,3,0),VLOOKUP(B1639,Agendamento!B:C,2,0)&amp;"B"),"Encaixe"))="Encaixe","Encaixe","Não Utilizou"))))</f>
        <v>Não Utilizou</v>
      </c>
      <c r="K1639" s="34" t="str">
        <f>IFERROR(VLOOKUP(L1639,'Base Colaboradores'!C:F,4,0),"PRESTADOR DE SERVIÇOS")</f>
        <v>PRESTADOR DE SERVIÇOS</v>
      </c>
      <c r="L1639" s="27" t="s">
        <v>19298</v>
      </c>
      <c r="M1639" s="27" t="s">
        <v>19218</v>
      </c>
      <c r="N1639" s="27" t="s">
        <v>19218</v>
      </c>
    </row>
    <row r="1640" spans="1:14" x14ac:dyDescent="0.25">
      <c r="A1640" s="31"/>
      <c r="B1640" s="31"/>
      <c r="C1640" s="26" t="s">
        <v>482</v>
      </c>
      <c r="D1640" s="28"/>
      <c r="E1640" s="29" t="s">
        <v>46</v>
      </c>
      <c r="F1640" s="29" t="s">
        <v>151</v>
      </c>
      <c r="G1640" s="32" t="s">
        <v>193</v>
      </c>
      <c r="H1640" s="33">
        <v>46074</v>
      </c>
      <c r="I1640" s="31" t="str">
        <f t="shared" si="61"/>
        <v>4 - Quarto dia</v>
      </c>
      <c r="J1640" s="34" t="str">
        <f>IF(LEN(A1640&amp;B1640)&lt;2,"Não Utilizou",IF((IFERROR(IFERROR(VLOOKUP(A1640,Agendamento!A:C,3,0),VLOOKUP(B1640,Agendamento!B:C,2,0)&amp;"B"),"Encaixe"))="Agendado","Agend_OK",IF((IFERROR(IFERROR(VLOOKUP(A1640,Agendamento!A:C,3,0),VLOOKUP(B1640,Agendamento!B:C,2,0)&amp;"B"),"Encaixe"))="AgendadoB","Agend_NOK",IF((IFERROR(IFERROR(VLOOKUP(A1640,Agendamento!A:C,3,0),VLOOKUP(B1640,Agendamento!B:C,2,0)&amp;"B"),"Encaixe"))="Encaixe","Encaixe","Não Utilizou"))))</f>
        <v>Não Utilizou</v>
      </c>
      <c r="K1640" s="34" t="str">
        <f>IFERROR(VLOOKUP(L1640,'Base Colaboradores'!C:F,4,0),"PRESTADOR DE SERVIÇOS")</f>
        <v>PRESTADOR DE SERVIÇOS</v>
      </c>
      <c r="L1640" s="27" t="s">
        <v>19298</v>
      </c>
      <c r="M1640" s="27" t="s">
        <v>19218</v>
      </c>
      <c r="N1640" s="27" t="s">
        <v>19218</v>
      </c>
    </row>
    <row r="1641" spans="1:14" x14ac:dyDescent="0.25">
      <c r="A1641" s="31"/>
      <c r="B1641" s="31"/>
      <c r="C1641" s="26" t="s">
        <v>513</v>
      </c>
      <c r="D1641" s="27">
        <v>78750</v>
      </c>
      <c r="E1641" s="28"/>
      <c r="F1641" s="28" t="s">
        <v>159</v>
      </c>
      <c r="G1641" s="32" t="s">
        <v>166</v>
      </c>
      <c r="H1641" s="33">
        <v>46069</v>
      </c>
      <c r="I1641" s="31" t="str">
        <f t="shared" si="61"/>
        <v>2 - Segundo dia</v>
      </c>
      <c r="J1641" s="34" t="str">
        <f>IF(LEN(A1641&amp;B1641)&lt;2,"Não Utilizou",IF((IFERROR(IFERROR(VLOOKUP(A1641,Agendamento!A:C,3,0),VLOOKUP(B1641,Agendamento!B:C,2,0)&amp;"B"),"Encaixe"))="Agendado","Agend_OK",IF((IFERROR(IFERROR(VLOOKUP(A1641,Agendamento!A:C,3,0),VLOOKUP(B1641,Agendamento!B:C,2,0)&amp;"B"),"Encaixe"))="AgendadoB","Agend_NOK",IF((IFERROR(IFERROR(VLOOKUP(A1641,Agendamento!A:C,3,0),VLOOKUP(B1641,Agendamento!B:C,2,0)&amp;"B"),"Encaixe"))="Encaixe","Encaixe","Não Utilizou"))))</f>
        <v>Não Utilizou</v>
      </c>
      <c r="K1641" s="34" t="str">
        <f>IFERROR(VLOOKUP(L1641,'Base Colaboradores'!C:F,4,0),"PRESTADOR DE SERVIÇOS")</f>
        <v>JORNALISMO</v>
      </c>
      <c r="L1641" s="27" t="s">
        <v>16228</v>
      </c>
      <c r="M1641" s="27" t="s">
        <v>4622</v>
      </c>
      <c r="N1641" s="27" t="s">
        <v>17561</v>
      </c>
    </row>
    <row r="1642" spans="1:14" x14ac:dyDescent="0.25">
      <c r="A1642" s="31"/>
      <c r="B1642" s="31"/>
      <c r="C1642" s="26" t="s">
        <v>513</v>
      </c>
      <c r="D1642" s="27">
        <v>78750</v>
      </c>
      <c r="E1642" s="28"/>
      <c r="F1642" s="28" t="s">
        <v>159</v>
      </c>
      <c r="G1642" s="32" t="s">
        <v>188</v>
      </c>
      <c r="H1642" s="33">
        <v>46069</v>
      </c>
      <c r="I1642" s="31" t="str">
        <f t="shared" si="61"/>
        <v>2 - Segundo dia</v>
      </c>
      <c r="J1642" s="34" t="str">
        <f>IF(LEN(A1642&amp;B1642)&lt;2,"Não Utilizou",IF((IFERROR(IFERROR(VLOOKUP(A1642,Agendamento!A:C,3,0),VLOOKUP(B1642,Agendamento!B:C,2,0)&amp;"B"),"Encaixe"))="Agendado","Agend_OK",IF((IFERROR(IFERROR(VLOOKUP(A1642,Agendamento!A:C,3,0),VLOOKUP(B1642,Agendamento!B:C,2,0)&amp;"B"),"Encaixe"))="AgendadoB","Agend_NOK",IF((IFERROR(IFERROR(VLOOKUP(A1642,Agendamento!A:C,3,0),VLOOKUP(B1642,Agendamento!B:C,2,0)&amp;"B"),"Encaixe"))="Encaixe","Encaixe","Não Utilizou"))))</f>
        <v>Não Utilizou</v>
      </c>
      <c r="K1642" s="34" t="str">
        <f>IFERROR(VLOOKUP(L1642,'Base Colaboradores'!C:F,4,0),"PRESTADOR DE SERVIÇOS")</f>
        <v>JORNALISMO</v>
      </c>
      <c r="L1642" s="27" t="s">
        <v>16228</v>
      </c>
      <c r="M1642" s="27" t="s">
        <v>4622</v>
      </c>
      <c r="N1642" s="27" t="s">
        <v>17561</v>
      </c>
    </row>
    <row r="1643" spans="1:14" x14ac:dyDescent="0.25">
      <c r="A1643" s="31"/>
      <c r="B1643" s="31"/>
      <c r="C1643" s="26" t="s">
        <v>436</v>
      </c>
      <c r="D1643" s="27">
        <v>72174</v>
      </c>
      <c r="E1643" s="27"/>
      <c r="F1643" s="27" t="s">
        <v>33</v>
      </c>
      <c r="G1643" s="32" t="s">
        <v>76</v>
      </c>
      <c r="H1643" s="33">
        <v>46074</v>
      </c>
      <c r="I1643" s="31" t="str">
        <f t="shared" si="61"/>
        <v>4 - Quarto dia</v>
      </c>
      <c r="J1643" s="34" t="str">
        <f>IF(LEN(A1643&amp;B1643)&lt;2,"Não Utilizou",IF((IFERROR(IFERROR(VLOOKUP(A1643,Agendamento!A:C,3,0),VLOOKUP(B1643,Agendamento!B:C,2,0)&amp;"B"),"Encaixe"))="Agendado","Agend_OK",IF((IFERROR(IFERROR(VLOOKUP(A1643,Agendamento!A:C,3,0),VLOOKUP(B1643,Agendamento!B:C,2,0)&amp;"B"),"Encaixe"))="AgendadoB","Agend_NOK",IF((IFERROR(IFERROR(VLOOKUP(A1643,Agendamento!A:C,3,0),VLOOKUP(B1643,Agendamento!B:C,2,0)&amp;"B"),"Encaixe"))="Encaixe","Encaixe","Não Utilizou"))))</f>
        <v>Não Utilizou</v>
      </c>
      <c r="K1643" s="34" t="str">
        <f>IFERROR(VLOOKUP(L1643,'Base Colaboradores'!C:F,4,0),"PRESTADOR DE SERVIÇOS")</f>
        <v>PRODUTOS DIGITAIS</v>
      </c>
      <c r="L1643" s="27" t="s">
        <v>16340</v>
      </c>
      <c r="M1643" s="27" t="s">
        <v>5398</v>
      </c>
      <c r="N1643" s="27" t="s">
        <v>17717</v>
      </c>
    </row>
    <row r="1644" spans="1:14" x14ac:dyDescent="0.25">
      <c r="A1644" s="31"/>
      <c r="B1644" s="31"/>
      <c r="C1644" s="26" t="s">
        <v>436</v>
      </c>
      <c r="D1644" s="27">
        <v>72174</v>
      </c>
      <c r="E1644" s="27"/>
      <c r="F1644" s="27" t="s">
        <v>159</v>
      </c>
      <c r="G1644" s="32" t="s">
        <v>172</v>
      </c>
      <c r="H1644" s="33">
        <v>46068</v>
      </c>
      <c r="I1644" s="31" t="str">
        <f t="shared" si="61"/>
        <v>1 - Primeiro dia</v>
      </c>
      <c r="J1644" s="34" t="str">
        <f>IF(LEN(A1644&amp;B1644)&lt;2,"Não Utilizou",IF((IFERROR(IFERROR(VLOOKUP(A1644,Agendamento!A:C,3,0),VLOOKUP(B1644,Agendamento!B:C,2,0)&amp;"B"),"Encaixe"))="Agendado","Agend_OK",IF((IFERROR(IFERROR(VLOOKUP(A1644,Agendamento!A:C,3,0),VLOOKUP(B1644,Agendamento!B:C,2,0)&amp;"B"),"Encaixe"))="AgendadoB","Agend_NOK",IF((IFERROR(IFERROR(VLOOKUP(A1644,Agendamento!A:C,3,0),VLOOKUP(B1644,Agendamento!B:C,2,0)&amp;"B"),"Encaixe"))="Encaixe","Encaixe","Não Utilizou"))))</f>
        <v>Não Utilizou</v>
      </c>
      <c r="K1644" s="34" t="str">
        <f>IFERROR(VLOOKUP(L1644,'Base Colaboradores'!C:F,4,0),"PRESTADOR DE SERVIÇOS")</f>
        <v>PRODUTOS DIGITAIS</v>
      </c>
      <c r="L1644" s="27" t="s">
        <v>16340</v>
      </c>
      <c r="M1644" s="27" t="s">
        <v>5398</v>
      </c>
      <c r="N1644" s="27" t="s">
        <v>17717</v>
      </c>
    </row>
    <row r="1645" spans="1:14" x14ac:dyDescent="0.25">
      <c r="A1645" s="31"/>
      <c r="B1645" s="31"/>
      <c r="C1645" s="26" t="s">
        <v>436</v>
      </c>
      <c r="D1645" s="27">
        <v>72174</v>
      </c>
      <c r="E1645" s="27"/>
      <c r="F1645" s="27" t="s">
        <v>159</v>
      </c>
      <c r="G1645" s="32" t="s">
        <v>172</v>
      </c>
      <c r="H1645" s="33">
        <v>46074</v>
      </c>
      <c r="I1645" s="31" t="str">
        <f t="shared" si="61"/>
        <v>4 - Quarto dia</v>
      </c>
      <c r="J1645" s="34" t="str">
        <f>IF(LEN(A1645&amp;B1645)&lt;2,"Não Utilizou",IF((IFERROR(IFERROR(VLOOKUP(A1645,Agendamento!A:C,3,0),VLOOKUP(B1645,Agendamento!B:C,2,0)&amp;"B"),"Encaixe"))="Agendado","Agend_OK",IF((IFERROR(IFERROR(VLOOKUP(A1645,Agendamento!A:C,3,0),VLOOKUP(B1645,Agendamento!B:C,2,0)&amp;"B"),"Encaixe"))="AgendadoB","Agend_NOK",IF((IFERROR(IFERROR(VLOOKUP(A1645,Agendamento!A:C,3,0),VLOOKUP(B1645,Agendamento!B:C,2,0)&amp;"B"),"Encaixe"))="Encaixe","Encaixe","Não Utilizou"))))</f>
        <v>Não Utilizou</v>
      </c>
      <c r="K1645" s="34" t="str">
        <f>IFERROR(VLOOKUP(L1645,'Base Colaboradores'!C:F,4,0),"PRESTADOR DE SERVIÇOS")</f>
        <v>PRODUTOS DIGITAIS</v>
      </c>
      <c r="L1645" s="27" t="s">
        <v>16340</v>
      </c>
      <c r="M1645" s="27" t="s">
        <v>5398</v>
      </c>
      <c r="N1645" s="27" t="s">
        <v>17717</v>
      </c>
    </row>
    <row r="1646" spans="1:14" x14ac:dyDescent="0.25">
      <c r="A1646" s="31"/>
      <c r="B1646" s="31"/>
      <c r="C1646" s="26" t="s">
        <v>526</v>
      </c>
      <c r="D1646" s="27">
        <v>30651</v>
      </c>
      <c r="E1646" s="28"/>
      <c r="F1646" s="28" t="s">
        <v>159</v>
      </c>
      <c r="G1646" s="32" t="s">
        <v>178</v>
      </c>
      <c r="H1646" s="33">
        <v>46068</v>
      </c>
      <c r="I1646" s="31" t="str">
        <f t="shared" si="61"/>
        <v>1 - Primeiro dia</v>
      </c>
      <c r="J1646" s="34" t="str">
        <f>IF(LEN(A1646&amp;B1646)&lt;2,"Não Utilizou",IF((IFERROR(IFERROR(VLOOKUP(A1646,Agendamento!A:C,3,0),VLOOKUP(B1646,Agendamento!B:C,2,0)&amp;"B"),"Encaixe"))="Agendado","Agend_OK",IF((IFERROR(IFERROR(VLOOKUP(A1646,Agendamento!A:C,3,0),VLOOKUP(B1646,Agendamento!B:C,2,0)&amp;"B"),"Encaixe"))="AgendadoB","Agend_NOK",IF((IFERROR(IFERROR(VLOOKUP(A1646,Agendamento!A:C,3,0),VLOOKUP(B1646,Agendamento!B:C,2,0)&amp;"B"),"Encaixe"))="Encaixe","Encaixe","Não Utilizou"))))</f>
        <v>Não Utilizou</v>
      </c>
      <c r="K1646" s="34" t="str">
        <f>IFERROR(VLOOKUP(L1646,'Base Colaboradores'!C:F,4,0),"PRESTADOR DE SERVIÇOS")</f>
        <v>JORNALISMO</v>
      </c>
      <c r="L1646" s="27" t="s">
        <v>16714</v>
      </c>
      <c r="M1646" s="27" t="s">
        <v>5297</v>
      </c>
      <c r="N1646" s="27" t="s">
        <v>17928</v>
      </c>
    </row>
    <row r="1647" spans="1:14" x14ac:dyDescent="0.25">
      <c r="A1647" s="31"/>
      <c r="B1647" s="31"/>
      <c r="C1647" s="26" t="s">
        <v>338</v>
      </c>
      <c r="D1647" s="27">
        <v>72003</v>
      </c>
      <c r="E1647" s="27"/>
      <c r="F1647" s="27" t="s">
        <v>151</v>
      </c>
      <c r="G1647" s="32" t="s">
        <v>193</v>
      </c>
      <c r="H1647" s="33">
        <v>46068</v>
      </c>
      <c r="I1647" s="31" t="str">
        <f t="shared" si="61"/>
        <v>1 - Primeiro dia</v>
      </c>
      <c r="J1647" s="34" t="str">
        <f>IF(LEN(A1647&amp;B1647)&lt;2,"Não Utilizou",IF((IFERROR(IFERROR(VLOOKUP(A1647,Agendamento!A:C,3,0),VLOOKUP(B1647,Agendamento!B:C,2,0)&amp;"B"),"Encaixe"))="Agendado","Agend_OK",IF((IFERROR(IFERROR(VLOOKUP(A1647,Agendamento!A:C,3,0),VLOOKUP(B1647,Agendamento!B:C,2,0)&amp;"B"),"Encaixe"))="AgendadoB","Agend_NOK",IF((IFERROR(IFERROR(VLOOKUP(A1647,Agendamento!A:C,3,0),VLOOKUP(B1647,Agendamento!B:C,2,0)&amp;"B"),"Encaixe"))="Encaixe","Encaixe","Não Utilizou"))))</f>
        <v>Não Utilizou</v>
      </c>
      <c r="K1647" s="34" t="str">
        <f>IFERROR(VLOOKUP(L1647,'Base Colaboradores'!C:F,4,0),"PRESTADOR DE SERVIÇOS")</f>
        <v>TECNOLOGIA</v>
      </c>
      <c r="L1647" s="27" t="s">
        <v>16416</v>
      </c>
      <c r="M1647" s="27" t="s">
        <v>15884</v>
      </c>
      <c r="N1647" s="27" t="s">
        <v>17721</v>
      </c>
    </row>
    <row r="1648" spans="1:14" x14ac:dyDescent="0.25">
      <c r="A1648" s="31"/>
      <c r="B1648" s="31"/>
      <c r="C1648" s="26" t="s">
        <v>338</v>
      </c>
      <c r="D1648" s="27">
        <v>72003</v>
      </c>
      <c r="E1648" s="27"/>
      <c r="F1648" s="27" t="s">
        <v>151</v>
      </c>
      <c r="G1648" s="32" t="s">
        <v>193</v>
      </c>
      <c r="H1648" s="33">
        <v>46069</v>
      </c>
      <c r="I1648" s="31" t="str">
        <f t="shared" si="61"/>
        <v>2 - Segundo dia</v>
      </c>
      <c r="J1648" s="34" t="str">
        <f>IF(LEN(A1648&amp;B1648)&lt;2,"Não Utilizou",IF((IFERROR(IFERROR(VLOOKUP(A1648,Agendamento!A:C,3,0),VLOOKUP(B1648,Agendamento!B:C,2,0)&amp;"B"),"Encaixe"))="Agendado","Agend_OK",IF((IFERROR(IFERROR(VLOOKUP(A1648,Agendamento!A:C,3,0),VLOOKUP(B1648,Agendamento!B:C,2,0)&amp;"B"),"Encaixe"))="AgendadoB","Agend_NOK",IF((IFERROR(IFERROR(VLOOKUP(A1648,Agendamento!A:C,3,0),VLOOKUP(B1648,Agendamento!B:C,2,0)&amp;"B"),"Encaixe"))="Encaixe","Encaixe","Não Utilizou"))))</f>
        <v>Não Utilizou</v>
      </c>
      <c r="K1648" s="34" t="str">
        <f>IFERROR(VLOOKUP(L1648,'Base Colaboradores'!C:F,4,0),"PRESTADOR DE SERVIÇOS")</f>
        <v>TECNOLOGIA</v>
      </c>
      <c r="L1648" s="27" t="s">
        <v>16416</v>
      </c>
      <c r="M1648" s="27" t="s">
        <v>15884</v>
      </c>
      <c r="N1648" s="27" t="s">
        <v>17721</v>
      </c>
    </row>
    <row r="1649" spans="1:14" x14ac:dyDescent="0.25">
      <c r="A1649" s="31"/>
      <c r="B1649" s="31"/>
      <c r="C1649" s="26" t="s">
        <v>338</v>
      </c>
      <c r="D1649" s="27">
        <v>72003</v>
      </c>
      <c r="E1649" s="27"/>
      <c r="F1649" s="27" t="s">
        <v>151</v>
      </c>
      <c r="G1649" s="32" t="s">
        <v>193</v>
      </c>
      <c r="H1649" s="33">
        <v>46070</v>
      </c>
      <c r="I1649" s="31" t="str">
        <f t="shared" si="61"/>
        <v>3 - Terceiro dia</v>
      </c>
      <c r="J1649" s="34" t="str">
        <f>IF(LEN(A1649&amp;B1649)&lt;2,"Não Utilizou",IF((IFERROR(IFERROR(VLOOKUP(A1649,Agendamento!A:C,3,0),VLOOKUP(B1649,Agendamento!B:C,2,0)&amp;"B"),"Encaixe"))="Agendado","Agend_OK",IF((IFERROR(IFERROR(VLOOKUP(A1649,Agendamento!A:C,3,0),VLOOKUP(B1649,Agendamento!B:C,2,0)&amp;"B"),"Encaixe"))="AgendadoB","Agend_NOK",IF((IFERROR(IFERROR(VLOOKUP(A1649,Agendamento!A:C,3,0),VLOOKUP(B1649,Agendamento!B:C,2,0)&amp;"B"),"Encaixe"))="Encaixe","Encaixe","Não Utilizou"))))</f>
        <v>Não Utilizou</v>
      </c>
      <c r="K1649" s="34" t="str">
        <f>IFERROR(VLOOKUP(L1649,'Base Colaboradores'!C:F,4,0),"PRESTADOR DE SERVIÇOS")</f>
        <v>TECNOLOGIA</v>
      </c>
      <c r="L1649" s="27" t="s">
        <v>16416</v>
      </c>
      <c r="M1649" s="27" t="s">
        <v>15884</v>
      </c>
      <c r="N1649" s="27" t="s">
        <v>17721</v>
      </c>
    </row>
    <row r="1650" spans="1:14" x14ac:dyDescent="0.25">
      <c r="A1650" s="31"/>
      <c r="B1650" s="31"/>
      <c r="C1650" s="26" t="s">
        <v>338</v>
      </c>
      <c r="D1650" s="27">
        <v>72003</v>
      </c>
      <c r="E1650" s="27"/>
      <c r="F1650" s="27" t="s">
        <v>151</v>
      </c>
      <c r="G1650" s="32" t="s">
        <v>193</v>
      </c>
      <c r="H1650" s="33">
        <v>46074</v>
      </c>
      <c r="I1650" s="31" t="str">
        <f t="shared" si="61"/>
        <v>4 - Quarto dia</v>
      </c>
      <c r="J1650" s="34" t="str">
        <f>IF(LEN(A1650&amp;B1650)&lt;2,"Não Utilizou",IF((IFERROR(IFERROR(VLOOKUP(A1650,Agendamento!A:C,3,0),VLOOKUP(B1650,Agendamento!B:C,2,0)&amp;"B"),"Encaixe"))="Agendado","Agend_OK",IF((IFERROR(IFERROR(VLOOKUP(A1650,Agendamento!A:C,3,0),VLOOKUP(B1650,Agendamento!B:C,2,0)&amp;"B"),"Encaixe"))="AgendadoB","Agend_NOK",IF((IFERROR(IFERROR(VLOOKUP(A1650,Agendamento!A:C,3,0),VLOOKUP(B1650,Agendamento!B:C,2,0)&amp;"B"),"Encaixe"))="Encaixe","Encaixe","Não Utilizou"))))</f>
        <v>Não Utilizou</v>
      </c>
      <c r="K1650" s="34" t="str">
        <f>IFERROR(VLOOKUP(L1650,'Base Colaboradores'!C:F,4,0),"PRESTADOR DE SERVIÇOS")</f>
        <v>TECNOLOGIA</v>
      </c>
      <c r="L1650" s="27" t="s">
        <v>16416</v>
      </c>
      <c r="M1650" s="27" t="s">
        <v>15884</v>
      </c>
      <c r="N1650" s="27" t="s">
        <v>17721</v>
      </c>
    </row>
    <row r="1651" spans="1:14" x14ac:dyDescent="0.25">
      <c r="A1651" s="31"/>
      <c r="B1651" s="31"/>
      <c r="C1651" s="26" t="s">
        <v>323</v>
      </c>
      <c r="D1651" s="27">
        <v>71105</v>
      </c>
      <c r="E1651" s="27"/>
      <c r="F1651" s="27" t="s">
        <v>33</v>
      </c>
      <c r="G1651" s="32" t="s">
        <v>34</v>
      </c>
      <c r="H1651" s="33">
        <v>46068</v>
      </c>
      <c r="I1651" s="31" t="str">
        <f t="shared" si="61"/>
        <v>1 - Primeiro dia</v>
      </c>
      <c r="J1651" s="34" t="str">
        <f>IF(LEN(A1651&amp;B1651)&lt;2,"Não Utilizou",IF((IFERROR(IFERROR(VLOOKUP(A1651,Agendamento!A:C,3,0),VLOOKUP(B1651,Agendamento!B:C,2,0)&amp;"B"),"Encaixe"))="Agendado","Agend_OK",IF((IFERROR(IFERROR(VLOOKUP(A1651,Agendamento!A:C,3,0),VLOOKUP(B1651,Agendamento!B:C,2,0)&amp;"B"),"Encaixe"))="AgendadoB","Agend_NOK",IF((IFERROR(IFERROR(VLOOKUP(A1651,Agendamento!A:C,3,0),VLOOKUP(B1651,Agendamento!B:C,2,0)&amp;"B"),"Encaixe"))="Encaixe","Encaixe","Não Utilizou"))))</f>
        <v>Não Utilizou</v>
      </c>
      <c r="K1651" s="34" t="str">
        <f>IFERROR(VLOOKUP(L1651,'Base Colaboradores'!C:F,4,0),"PRESTADOR DE SERVIÇOS")</f>
        <v>TECNOLOGIA</v>
      </c>
      <c r="L1651" s="27" t="s">
        <v>16905</v>
      </c>
      <c r="M1651" s="27" t="s">
        <v>13049</v>
      </c>
      <c r="N1651" s="27" t="s">
        <v>18847</v>
      </c>
    </row>
    <row r="1652" spans="1:14" x14ac:dyDescent="0.25">
      <c r="A1652" s="31"/>
      <c r="B1652" s="31"/>
      <c r="C1652" s="26" t="s">
        <v>323</v>
      </c>
      <c r="D1652" s="27">
        <v>71105</v>
      </c>
      <c r="E1652" s="27"/>
      <c r="F1652" s="27" t="s">
        <v>33</v>
      </c>
      <c r="G1652" s="32" t="s">
        <v>76</v>
      </c>
      <c r="H1652" s="33">
        <v>46069</v>
      </c>
      <c r="I1652" s="31" t="str">
        <f t="shared" si="61"/>
        <v>2 - Segundo dia</v>
      </c>
      <c r="J1652" s="34" t="str">
        <f>IF(LEN(A1652&amp;B1652)&lt;2,"Não Utilizou",IF((IFERROR(IFERROR(VLOOKUP(A1652,Agendamento!A:C,3,0),VLOOKUP(B1652,Agendamento!B:C,2,0)&amp;"B"),"Encaixe"))="Agendado","Agend_OK",IF((IFERROR(IFERROR(VLOOKUP(A1652,Agendamento!A:C,3,0),VLOOKUP(B1652,Agendamento!B:C,2,0)&amp;"B"),"Encaixe"))="AgendadoB","Agend_NOK",IF((IFERROR(IFERROR(VLOOKUP(A1652,Agendamento!A:C,3,0),VLOOKUP(B1652,Agendamento!B:C,2,0)&amp;"B"),"Encaixe"))="Encaixe","Encaixe","Não Utilizou"))))</f>
        <v>Não Utilizou</v>
      </c>
      <c r="K1652" s="34" t="str">
        <f>IFERROR(VLOOKUP(L1652,'Base Colaboradores'!C:F,4,0),"PRESTADOR DE SERVIÇOS")</f>
        <v>TECNOLOGIA</v>
      </c>
      <c r="L1652" s="27" t="s">
        <v>16905</v>
      </c>
      <c r="M1652" s="27" t="s">
        <v>13049</v>
      </c>
      <c r="N1652" s="27" t="s">
        <v>18847</v>
      </c>
    </row>
    <row r="1653" spans="1:14" x14ac:dyDescent="0.25">
      <c r="A1653" s="31"/>
      <c r="B1653" s="31"/>
      <c r="C1653" s="26" t="s">
        <v>323</v>
      </c>
      <c r="D1653" s="27">
        <v>71105</v>
      </c>
      <c r="E1653" s="27"/>
      <c r="F1653" s="27" t="s">
        <v>33</v>
      </c>
      <c r="G1653" s="32" t="s">
        <v>76</v>
      </c>
      <c r="H1653" s="33">
        <v>46070</v>
      </c>
      <c r="I1653" s="31" t="str">
        <f t="shared" si="61"/>
        <v>3 - Terceiro dia</v>
      </c>
      <c r="J1653" s="34" t="str">
        <f>IF(LEN(A1653&amp;B1653)&lt;2,"Não Utilizou",IF((IFERROR(IFERROR(VLOOKUP(A1653,Agendamento!A:C,3,0),VLOOKUP(B1653,Agendamento!B:C,2,0)&amp;"B"),"Encaixe"))="Agendado","Agend_OK",IF((IFERROR(IFERROR(VLOOKUP(A1653,Agendamento!A:C,3,0),VLOOKUP(B1653,Agendamento!B:C,2,0)&amp;"B"),"Encaixe"))="AgendadoB","Agend_NOK",IF((IFERROR(IFERROR(VLOOKUP(A1653,Agendamento!A:C,3,0),VLOOKUP(B1653,Agendamento!B:C,2,0)&amp;"B"),"Encaixe"))="Encaixe","Encaixe","Não Utilizou"))))</f>
        <v>Não Utilizou</v>
      </c>
      <c r="K1653" s="34" t="str">
        <f>IFERROR(VLOOKUP(L1653,'Base Colaboradores'!C:F,4,0),"PRESTADOR DE SERVIÇOS")</f>
        <v>TECNOLOGIA</v>
      </c>
      <c r="L1653" s="27" t="s">
        <v>16905</v>
      </c>
      <c r="M1653" s="27" t="s">
        <v>13049</v>
      </c>
      <c r="N1653" s="27" t="s">
        <v>18847</v>
      </c>
    </row>
    <row r="1654" spans="1:14" x14ac:dyDescent="0.25">
      <c r="A1654" s="31"/>
      <c r="B1654" s="31"/>
      <c r="C1654" s="26" t="s">
        <v>323</v>
      </c>
      <c r="D1654" s="27">
        <v>71105</v>
      </c>
      <c r="E1654" s="27"/>
      <c r="F1654" s="27" t="s">
        <v>159</v>
      </c>
      <c r="G1654" s="32" t="s">
        <v>188</v>
      </c>
      <c r="H1654" s="33">
        <v>46068</v>
      </c>
      <c r="I1654" s="31" t="str">
        <f t="shared" si="61"/>
        <v>1 - Primeiro dia</v>
      </c>
      <c r="J1654" s="34" t="str">
        <f>IF(LEN(A1654&amp;B1654)&lt;2,"Não Utilizou",IF((IFERROR(IFERROR(VLOOKUP(A1654,Agendamento!A:C,3,0),VLOOKUP(B1654,Agendamento!B:C,2,0)&amp;"B"),"Encaixe"))="Agendado","Agend_OK",IF((IFERROR(IFERROR(VLOOKUP(A1654,Agendamento!A:C,3,0),VLOOKUP(B1654,Agendamento!B:C,2,0)&amp;"B"),"Encaixe"))="AgendadoB","Agend_NOK",IF((IFERROR(IFERROR(VLOOKUP(A1654,Agendamento!A:C,3,0),VLOOKUP(B1654,Agendamento!B:C,2,0)&amp;"B"),"Encaixe"))="Encaixe","Encaixe","Não Utilizou"))))</f>
        <v>Não Utilizou</v>
      </c>
      <c r="K1654" s="34" t="str">
        <f>IFERROR(VLOOKUP(L1654,'Base Colaboradores'!C:F,4,0),"PRESTADOR DE SERVIÇOS")</f>
        <v>TECNOLOGIA</v>
      </c>
      <c r="L1654" s="27" t="s">
        <v>16905</v>
      </c>
      <c r="M1654" s="27" t="s">
        <v>13049</v>
      </c>
      <c r="N1654" s="27" t="s">
        <v>18847</v>
      </c>
    </row>
    <row r="1655" spans="1:14" x14ac:dyDescent="0.25">
      <c r="A1655" s="31"/>
      <c r="B1655" s="31"/>
      <c r="C1655" s="26" t="s">
        <v>323</v>
      </c>
      <c r="D1655" s="27">
        <v>71105</v>
      </c>
      <c r="E1655" s="27"/>
      <c r="F1655" s="27" t="s">
        <v>159</v>
      </c>
      <c r="G1655" s="32" t="s">
        <v>178</v>
      </c>
      <c r="H1655" s="33">
        <v>46069</v>
      </c>
      <c r="I1655" s="31" t="str">
        <f t="shared" si="61"/>
        <v>2 - Segundo dia</v>
      </c>
      <c r="J1655" s="34" t="str">
        <f>IF(LEN(A1655&amp;B1655)&lt;2,"Não Utilizou",IF((IFERROR(IFERROR(VLOOKUP(A1655,Agendamento!A:C,3,0),VLOOKUP(B1655,Agendamento!B:C,2,0)&amp;"B"),"Encaixe"))="Agendado","Agend_OK",IF((IFERROR(IFERROR(VLOOKUP(A1655,Agendamento!A:C,3,0),VLOOKUP(B1655,Agendamento!B:C,2,0)&amp;"B"),"Encaixe"))="AgendadoB","Agend_NOK",IF((IFERROR(IFERROR(VLOOKUP(A1655,Agendamento!A:C,3,0),VLOOKUP(B1655,Agendamento!B:C,2,0)&amp;"B"),"Encaixe"))="Encaixe","Encaixe","Não Utilizou"))))</f>
        <v>Não Utilizou</v>
      </c>
      <c r="K1655" s="34" t="str">
        <f>IFERROR(VLOOKUP(L1655,'Base Colaboradores'!C:F,4,0),"PRESTADOR DE SERVIÇOS")</f>
        <v>TECNOLOGIA</v>
      </c>
      <c r="L1655" s="27" t="s">
        <v>16905</v>
      </c>
      <c r="M1655" s="27" t="s">
        <v>13049</v>
      </c>
      <c r="N1655" s="27" t="s">
        <v>18847</v>
      </c>
    </row>
    <row r="1656" spans="1:14" x14ac:dyDescent="0.25">
      <c r="A1656" s="31"/>
      <c r="B1656" s="31"/>
      <c r="C1656" s="26" t="s">
        <v>323</v>
      </c>
      <c r="D1656" s="27">
        <v>71105</v>
      </c>
      <c r="E1656" s="27"/>
      <c r="F1656" s="27" t="s">
        <v>159</v>
      </c>
      <c r="G1656" s="32" t="s">
        <v>178</v>
      </c>
      <c r="H1656" s="33">
        <v>46070</v>
      </c>
      <c r="I1656" s="31" t="str">
        <f t="shared" si="61"/>
        <v>3 - Terceiro dia</v>
      </c>
      <c r="J1656" s="34" t="str">
        <f>IF(LEN(A1656&amp;B1656)&lt;2,"Não Utilizou",IF((IFERROR(IFERROR(VLOOKUP(A1656,Agendamento!A:C,3,0),VLOOKUP(B1656,Agendamento!B:C,2,0)&amp;"B"),"Encaixe"))="Agendado","Agend_OK",IF((IFERROR(IFERROR(VLOOKUP(A1656,Agendamento!A:C,3,0),VLOOKUP(B1656,Agendamento!B:C,2,0)&amp;"B"),"Encaixe"))="AgendadoB","Agend_NOK",IF((IFERROR(IFERROR(VLOOKUP(A1656,Agendamento!A:C,3,0),VLOOKUP(B1656,Agendamento!B:C,2,0)&amp;"B"),"Encaixe"))="Encaixe","Encaixe","Não Utilizou"))))</f>
        <v>Não Utilizou</v>
      </c>
      <c r="K1656" s="34" t="str">
        <f>IFERROR(VLOOKUP(L1656,'Base Colaboradores'!C:F,4,0),"PRESTADOR DE SERVIÇOS")</f>
        <v>TECNOLOGIA</v>
      </c>
      <c r="L1656" s="27" t="s">
        <v>16905</v>
      </c>
      <c r="M1656" s="27" t="s">
        <v>13049</v>
      </c>
      <c r="N1656" s="27" t="s">
        <v>18847</v>
      </c>
    </row>
    <row r="1657" spans="1:14" x14ac:dyDescent="0.25">
      <c r="A1657" s="31"/>
      <c r="B1657" s="31"/>
      <c r="C1657" s="26" t="s">
        <v>467</v>
      </c>
      <c r="D1657" s="28"/>
      <c r="E1657" s="27">
        <v>19326469735</v>
      </c>
      <c r="F1657" s="27" t="s">
        <v>6</v>
      </c>
      <c r="G1657" s="32" t="s">
        <v>114</v>
      </c>
      <c r="H1657" s="33">
        <v>46068</v>
      </c>
      <c r="I1657" s="31" t="str">
        <f t="shared" si="61"/>
        <v>1 - Primeiro dia</v>
      </c>
      <c r="J1657" s="34" t="str">
        <f>IF(LEN(A1657&amp;B1657)&lt;2,"Não Utilizou",IF((IFERROR(IFERROR(VLOOKUP(A1657,Agendamento!A:C,3,0),VLOOKUP(B1657,Agendamento!B:C,2,0)&amp;"B"),"Encaixe"))="Agendado","Agend_OK",IF((IFERROR(IFERROR(VLOOKUP(A1657,Agendamento!A:C,3,0),VLOOKUP(B1657,Agendamento!B:C,2,0)&amp;"B"),"Encaixe"))="AgendadoB","Agend_NOK",IF((IFERROR(IFERROR(VLOOKUP(A1657,Agendamento!A:C,3,0),VLOOKUP(B1657,Agendamento!B:C,2,0)&amp;"B"),"Encaixe"))="Encaixe","Encaixe","Não Utilizou"))))</f>
        <v>Não Utilizou</v>
      </c>
      <c r="K1657" s="34" t="str">
        <f>IFERROR(VLOOKUP(L1657,'Base Colaboradores'!C:F,4,0),"PRESTADOR DE SERVIÇOS")</f>
        <v>PRESTADOR DE SERVIÇOS</v>
      </c>
      <c r="L1657" s="27" t="s">
        <v>369</v>
      </c>
      <c r="M1657" s="27" t="s">
        <v>19218</v>
      </c>
      <c r="N1657" s="27" t="s">
        <v>19218</v>
      </c>
    </row>
    <row r="1658" spans="1:14" x14ac:dyDescent="0.25">
      <c r="A1658" s="31"/>
      <c r="B1658" s="31"/>
      <c r="C1658" s="26" t="s">
        <v>467</v>
      </c>
      <c r="D1658" s="28"/>
      <c r="E1658" s="27">
        <v>19326469735</v>
      </c>
      <c r="F1658" s="27" t="s">
        <v>6</v>
      </c>
      <c r="G1658" s="32" t="s">
        <v>114</v>
      </c>
      <c r="H1658" s="33">
        <v>46069</v>
      </c>
      <c r="I1658" s="31" t="str">
        <f t="shared" si="61"/>
        <v>2 - Segundo dia</v>
      </c>
      <c r="J1658" s="34" t="str">
        <f>IF(LEN(A1658&amp;B1658)&lt;2,"Não Utilizou",IF((IFERROR(IFERROR(VLOOKUP(A1658,Agendamento!A:C,3,0),VLOOKUP(B1658,Agendamento!B:C,2,0)&amp;"B"),"Encaixe"))="Agendado","Agend_OK",IF((IFERROR(IFERROR(VLOOKUP(A1658,Agendamento!A:C,3,0),VLOOKUP(B1658,Agendamento!B:C,2,0)&amp;"B"),"Encaixe"))="AgendadoB","Agend_NOK",IF((IFERROR(IFERROR(VLOOKUP(A1658,Agendamento!A:C,3,0),VLOOKUP(B1658,Agendamento!B:C,2,0)&amp;"B"),"Encaixe"))="Encaixe","Encaixe","Não Utilizou"))))</f>
        <v>Não Utilizou</v>
      </c>
      <c r="K1658" s="34" t="str">
        <f>IFERROR(VLOOKUP(L1658,'Base Colaboradores'!C:F,4,0),"PRESTADOR DE SERVIÇOS")</f>
        <v>PRESTADOR DE SERVIÇOS</v>
      </c>
      <c r="L1658" s="27" t="s">
        <v>369</v>
      </c>
      <c r="M1658" s="27" t="s">
        <v>19218</v>
      </c>
      <c r="N1658" s="27" t="s">
        <v>19218</v>
      </c>
    </row>
    <row r="1659" spans="1:14" x14ac:dyDescent="0.25">
      <c r="A1659" s="31"/>
      <c r="B1659" s="31"/>
      <c r="C1659" s="26" t="s">
        <v>467</v>
      </c>
      <c r="D1659" s="28"/>
      <c r="E1659" s="27">
        <v>19326469735</v>
      </c>
      <c r="F1659" s="27" t="s">
        <v>6</v>
      </c>
      <c r="G1659" s="32" t="s">
        <v>114</v>
      </c>
      <c r="H1659" s="33">
        <v>46070</v>
      </c>
      <c r="I1659" s="31" t="str">
        <f t="shared" si="61"/>
        <v>3 - Terceiro dia</v>
      </c>
      <c r="J1659" s="34" t="str">
        <f>IF(LEN(A1659&amp;B1659)&lt;2,"Não Utilizou",IF((IFERROR(IFERROR(VLOOKUP(A1659,Agendamento!A:C,3,0),VLOOKUP(B1659,Agendamento!B:C,2,0)&amp;"B"),"Encaixe"))="Agendado","Agend_OK",IF((IFERROR(IFERROR(VLOOKUP(A1659,Agendamento!A:C,3,0),VLOOKUP(B1659,Agendamento!B:C,2,0)&amp;"B"),"Encaixe"))="AgendadoB","Agend_NOK",IF((IFERROR(IFERROR(VLOOKUP(A1659,Agendamento!A:C,3,0),VLOOKUP(B1659,Agendamento!B:C,2,0)&amp;"B"),"Encaixe"))="Encaixe","Encaixe","Não Utilizou"))))</f>
        <v>Não Utilizou</v>
      </c>
      <c r="K1659" s="34" t="str">
        <f>IFERROR(VLOOKUP(L1659,'Base Colaboradores'!C:F,4,0),"PRESTADOR DE SERVIÇOS")</f>
        <v>PRESTADOR DE SERVIÇOS</v>
      </c>
      <c r="L1659" s="27" t="s">
        <v>369</v>
      </c>
      <c r="M1659" s="27" t="s">
        <v>19218</v>
      </c>
      <c r="N1659" s="27" t="s">
        <v>19218</v>
      </c>
    </row>
    <row r="1660" spans="1:14" x14ac:dyDescent="0.25">
      <c r="A1660" s="31"/>
      <c r="B1660" s="31"/>
      <c r="C1660" s="26" t="s">
        <v>467</v>
      </c>
      <c r="D1660" s="28"/>
      <c r="E1660" s="27">
        <v>19326469735</v>
      </c>
      <c r="F1660" s="27" t="s">
        <v>6</v>
      </c>
      <c r="G1660" s="32" t="s">
        <v>114</v>
      </c>
      <c r="H1660" s="33">
        <v>46074</v>
      </c>
      <c r="I1660" s="31" t="str">
        <f t="shared" si="61"/>
        <v>4 - Quarto dia</v>
      </c>
      <c r="J1660" s="34" t="str">
        <f>IF(LEN(A1660&amp;B1660)&lt;2,"Não Utilizou",IF((IFERROR(IFERROR(VLOOKUP(A1660,Agendamento!A:C,3,0),VLOOKUP(B1660,Agendamento!B:C,2,0)&amp;"B"),"Encaixe"))="Agendado","Agend_OK",IF((IFERROR(IFERROR(VLOOKUP(A1660,Agendamento!A:C,3,0),VLOOKUP(B1660,Agendamento!B:C,2,0)&amp;"B"),"Encaixe"))="AgendadoB","Agend_NOK",IF((IFERROR(IFERROR(VLOOKUP(A1660,Agendamento!A:C,3,0),VLOOKUP(B1660,Agendamento!B:C,2,0)&amp;"B"),"Encaixe"))="Encaixe","Encaixe","Não Utilizou"))))</f>
        <v>Não Utilizou</v>
      </c>
      <c r="K1660" s="34" t="str">
        <f>IFERROR(VLOOKUP(L1660,'Base Colaboradores'!C:F,4,0),"PRESTADOR DE SERVIÇOS")</f>
        <v>PRESTADOR DE SERVIÇOS</v>
      </c>
      <c r="L1660" s="27" t="s">
        <v>369</v>
      </c>
      <c r="M1660" s="27" t="s">
        <v>19218</v>
      </c>
      <c r="N1660" s="27" t="s">
        <v>19218</v>
      </c>
    </row>
    <row r="1661" spans="1:14" x14ac:dyDescent="0.25">
      <c r="A1661" s="31"/>
      <c r="B1661" s="31"/>
      <c r="C1661" s="26" t="s">
        <v>467</v>
      </c>
      <c r="D1661" s="28"/>
      <c r="E1661" s="27">
        <v>19326469735</v>
      </c>
      <c r="F1661" s="27" t="s">
        <v>151</v>
      </c>
      <c r="G1661" s="32" t="s">
        <v>19282</v>
      </c>
      <c r="H1661" s="33">
        <v>46068</v>
      </c>
      <c r="I1661" s="31" t="str">
        <f t="shared" si="61"/>
        <v>1 - Primeiro dia</v>
      </c>
      <c r="J1661" s="34" t="str">
        <f>IF(LEN(A1661&amp;B1661)&lt;2,"Não Utilizou",IF((IFERROR(IFERROR(VLOOKUP(A1661,Agendamento!A:C,3,0),VLOOKUP(B1661,Agendamento!B:C,2,0)&amp;"B"),"Encaixe"))="Agendado","Agend_OK",IF((IFERROR(IFERROR(VLOOKUP(A1661,Agendamento!A:C,3,0),VLOOKUP(B1661,Agendamento!B:C,2,0)&amp;"B"),"Encaixe"))="AgendadoB","Agend_NOK",IF((IFERROR(IFERROR(VLOOKUP(A1661,Agendamento!A:C,3,0),VLOOKUP(B1661,Agendamento!B:C,2,0)&amp;"B"),"Encaixe"))="Encaixe","Encaixe","Não Utilizou"))))</f>
        <v>Não Utilizou</v>
      </c>
      <c r="K1661" s="34" t="str">
        <f>IFERROR(VLOOKUP(L1661,'Base Colaboradores'!C:F,4,0),"PRESTADOR DE SERVIÇOS")</f>
        <v>PRESTADOR DE SERVIÇOS</v>
      </c>
      <c r="L1661" s="27" t="s">
        <v>369</v>
      </c>
      <c r="M1661" s="27" t="s">
        <v>19218</v>
      </c>
      <c r="N1661" s="27" t="s">
        <v>19218</v>
      </c>
    </row>
    <row r="1662" spans="1:14" x14ac:dyDescent="0.25">
      <c r="A1662" s="31"/>
      <c r="B1662" s="31"/>
      <c r="C1662" s="26" t="s">
        <v>467</v>
      </c>
      <c r="D1662" s="28"/>
      <c r="E1662" s="27">
        <v>19326469735</v>
      </c>
      <c r="F1662" s="27" t="s">
        <v>151</v>
      </c>
      <c r="G1662" s="32" t="s">
        <v>19282</v>
      </c>
      <c r="H1662" s="33">
        <v>46069</v>
      </c>
      <c r="I1662" s="31" t="str">
        <f t="shared" si="61"/>
        <v>2 - Segundo dia</v>
      </c>
      <c r="J1662" s="34" t="str">
        <f>IF(LEN(A1662&amp;B1662)&lt;2,"Não Utilizou",IF((IFERROR(IFERROR(VLOOKUP(A1662,Agendamento!A:C,3,0),VLOOKUP(B1662,Agendamento!B:C,2,0)&amp;"B"),"Encaixe"))="Agendado","Agend_OK",IF((IFERROR(IFERROR(VLOOKUP(A1662,Agendamento!A:C,3,0),VLOOKUP(B1662,Agendamento!B:C,2,0)&amp;"B"),"Encaixe"))="AgendadoB","Agend_NOK",IF((IFERROR(IFERROR(VLOOKUP(A1662,Agendamento!A:C,3,0),VLOOKUP(B1662,Agendamento!B:C,2,0)&amp;"B"),"Encaixe"))="Encaixe","Encaixe","Não Utilizou"))))</f>
        <v>Não Utilizou</v>
      </c>
      <c r="K1662" s="34" t="str">
        <f>IFERROR(VLOOKUP(L1662,'Base Colaboradores'!C:F,4,0),"PRESTADOR DE SERVIÇOS")</f>
        <v>PRESTADOR DE SERVIÇOS</v>
      </c>
      <c r="L1662" s="27" t="s">
        <v>369</v>
      </c>
      <c r="M1662" s="27" t="s">
        <v>19218</v>
      </c>
      <c r="N1662" s="27" t="s">
        <v>19218</v>
      </c>
    </row>
    <row r="1663" spans="1:14" x14ac:dyDescent="0.25">
      <c r="A1663" s="31"/>
      <c r="B1663" s="31"/>
      <c r="C1663" s="26" t="s">
        <v>467</v>
      </c>
      <c r="D1663" s="28"/>
      <c r="E1663" s="27">
        <v>19326469735</v>
      </c>
      <c r="F1663" s="27" t="s">
        <v>151</v>
      </c>
      <c r="G1663" s="32" t="s">
        <v>19282</v>
      </c>
      <c r="H1663" s="33">
        <v>46070</v>
      </c>
      <c r="I1663" s="31" t="str">
        <f t="shared" si="61"/>
        <v>3 - Terceiro dia</v>
      </c>
      <c r="J1663" s="34" t="str">
        <f>IF(LEN(A1663&amp;B1663)&lt;2,"Não Utilizou",IF((IFERROR(IFERROR(VLOOKUP(A1663,Agendamento!A:C,3,0),VLOOKUP(B1663,Agendamento!B:C,2,0)&amp;"B"),"Encaixe"))="Agendado","Agend_OK",IF((IFERROR(IFERROR(VLOOKUP(A1663,Agendamento!A:C,3,0),VLOOKUP(B1663,Agendamento!B:C,2,0)&amp;"B"),"Encaixe"))="AgendadoB","Agend_NOK",IF((IFERROR(IFERROR(VLOOKUP(A1663,Agendamento!A:C,3,0),VLOOKUP(B1663,Agendamento!B:C,2,0)&amp;"B"),"Encaixe"))="Encaixe","Encaixe","Não Utilizou"))))</f>
        <v>Não Utilizou</v>
      </c>
      <c r="K1663" s="34" t="str">
        <f>IFERROR(VLOOKUP(L1663,'Base Colaboradores'!C:F,4,0),"PRESTADOR DE SERVIÇOS")</f>
        <v>PRESTADOR DE SERVIÇOS</v>
      </c>
      <c r="L1663" s="27" t="s">
        <v>369</v>
      </c>
      <c r="M1663" s="27" t="s">
        <v>19218</v>
      </c>
      <c r="N1663" s="27" t="s">
        <v>19218</v>
      </c>
    </row>
    <row r="1664" spans="1:14" x14ac:dyDescent="0.25">
      <c r="A1664" s="31"/>
      <c r="B1664" s="31"/>
      <c r="C1664" s="26" t="s">
        <v>467</v>
      </c>
      <c r="D1664" s="28"/>
      <c r="E1664" s="27">
        <v>19326469735</v>
      </c>
      <c r="F1664" s="27" t="s">
        <v>151</v>
      </c>
      <c r="G1664" s="32" t="s">
        <v>19282</v>
      </c>
      <c r="H1664" s="33">
        <v>46074</v>
      </c>
      <c r="I1664" s="31" t="str">
        <f t="shared" si="61"/>
        <v>4 - Quarto dia</v>
      </c>
      <c r="J1664" s="34" t="str">
        <f>IF(LEN(A1664&amp;B1664)&lt;2,"Não Utilizou",IF((IFERROR(IFERROR(VLOOKUP(A1664,Agendamento!A:C,3,0),VLOOKUP(B1664,Agendamento!B:C,2,0)&amp;"B"),"Encaixe"))="Agendado","Agend_OK",IF((IFERROR(IFERROR(VLOOKUP(A1664,Agendamento!A:C,3,0),VLOOKUP(B1664,Agendamento!B:C,2,0)&amp;"B"),"Encaixe"))="AgendadoB","Agend_NOK",IF((IFERROR(IFERROR(VLOOKUP(A1664,Agendamento!A:C,3,0),VLOOKUP(B1664,Agendamento!B:C,2,0)&amp;"B"),"Encaixe"))="Encaixe","Encaixe","Não Utilizou"))))</f>
        <v>Não Utilizou</v>
      </c>
      <c r="K1664" s="34" t="str">
        <f>IFERROR(VLOOKUP(L1664,'Base Colaboradores'!C:F,4,0),"PRESTADOR DE SERVIÇOS")</f>
        <v>PRESTADOR DE SERVIÇOS</v>
      </c>
      <c r="L1664" s="27" t="s">
        <v>369</v>
      </c>
      <c r="M1664" s="27" t="s">
        <v>19218</v>
      </c>
      <c r="N1664" s="27" t="s">
        <v>19218</v>
      </c>
    </row>
    <row r="1665" spans="1:14" x14ac:dyDescent="0.25">
      <c r="A1665" s="31"/>
      <c r="B1665" s="31"/>
      <c r="C1665" s="26" t="s">
        <v>456</v>
      </c>
      <c r="D1665" s="27">
        <v>71147</v>
      </c>
      <c r="E1665" s="27"/>
      <c r="F1665" s="27" t="s">
        <v>6</v>
      </c>
      <c r="G1665" s="32" t="s">
        <v>7</v>
      </c>
      <c r="H1665" s="33">
        <v>46068</v>
      </c>
      <c r="I1665" s="31" t="str">
        <f t="shared" si="61"/>
        <v>1 - Primeiro dia</v>
      </c>
      <c r="J1665" s="34" t="str">
        <f>IF(LEN(A1665&amp;B1665)&lt;2,"Não Utilizou",IF((IFERROR(IFERROR(VLOOKUP(A1665,Agendamento!A:C,3,0),VLOOKUP(B1665,Agendamento!B:C,2,0)&amp;"B"),"Encaixe"))="Agendado","Agend_OK",IF((IFERROR(IFERROR(VLOOKUP(A1665,Agendamento!A:C,3,0),VLOOKUP(B1665,Agendamento!B:C,2,0)&amp;"B"),"Encaixe"))="AgendadoB","Agend_NOK",IF((IFERROR(IFERROR(VLOOKUP(A1665,Agendamento!A:C,3,0),VLOOKUP(B1665,Agendamento!B:C,2,0)&amp;"B"),"Encaixe"))="Encaixe","Encaixe","Não Utilizou"))))</f>
        <v>Não Utilizou</v>
      </c>
      <c r="K1665" s="34" t="str">
        <f>IFERROR(VLOOKUP(L1665,'Base Colaboradores'!C:F,4,0),"PRESTADOR DE SERVIÇOS")</f>
        <v>TECNOLOGIA</v>
      </c>
      <c r="L1665" s="27" t="s">
        <v>16539</v>
      </c>
      <c r="M1665" s="27" t="s">
        <v>15028</v>
      </c>
      <c r="N1665" s="27" t="s">
        <v>17569</v>
      </c>
    </row>
    <row r="1666" spans="1:14" x14ac:dyDescent="0.25">
      <c r="A1666" s="31"/>
      <c r="B1666" s="31"/>
      <c r="C1666" s="26" t="s">
        <v>456</v>
      </c>
      <c r="D1666" s="27">
        <v>71147</v>
      </c>
      <c r="E1666" s="27"/>
      <c r="F1666" s="27" t="s">
        <v>6</v>
      </c>
      <c r="G1666" s="32" t="s">
        <v>7</v>
      </c>
      <c r="H1666" s="33">
        <v>46069</v>
      </c>
      <c r="I1666" s="31" t="str">
        <f t="shared" si="61"/>
        <v>2 - Segundo dia</v>
      </c>
      <c r="J1666" s="34" t="str">
        <f>IF(LEN(A1666&amp;B1666)&lt;2,"Não Utilizou",IF((IFERROR(IFERROR(VLOOKUP(A1666,Agendamento!A:C,3,0),VLOOKUP(B1666,Agendamento!B:C,2,0)&amp;"B"),"Encaixe"))="Agendado","Agend_OK",IF((IFERROR(IFERROR(VLOOKUP(A1666,Agendamento!A:C,3,0),VLOOKUP(B1666,Agendamento!B:C,2,0)&amp;"B"),"Encaixe"))="AgendadoB","Agend_NOK",IF((IFERROR(IFERROR(VLOOKUP(A1666,Agendamento!A:C,3,0),VLOOKUP(B1666,Agendamento!B:C,2,0)&amp;"B"),"Encaixe"))="Encaixe","Encaixe","Não Utilizou"))))</f>
        <v>Não Utilizou</v>
      </c>
      <c r="K1666" s="34" t="str">
        <f>IFERROR(VLOOKUP(L1666,'Base Colaboradores'!C:F,4,0),"PRESTADOR DE SERVIÇOS")</f>
        <v>TECNOLOGIA</v>
      </c>
      <c r="L1666" s="27" t="s">
        <v>16539</v>
      </c>
      <c r="M1666" s="27" t="s">
        <v>15028</v>
      </c>
      <c r="N1666" s="27" t="s">
        <v>17569</v>
      </c>
    </row>
    <row r="1667" spans="1:14" x14ac:dyDescent="0.25">
      <c r="A1667" s="31"/>
      <c r="B1667" s="31"/>
      <c r="C1667" s="26" t="s">
        <v>456</v>
      </c>
      <c r="D1667" s="27">
        <v>71147</v>
      </c>
      <c r="E1667" s="27"/>
      <c r="F1667" s="27" t="s">
        <v>6</v>
      </c>
      <c r="G1667" s="32" t="s">
        <v>7</v>
      </c>
      <c r="H1667" s="33">
        <v>46070</v>
      </c>
      <c r="I1667" s="31" t="str">
        <f t="shared" si="61"/>
        <v>3 - Terceiro dia</v>
      </c>
      <c r="J1667" s="34" t="str">
        <f>IF(LEN(A1667&amp;B1667)&lt;2,"Não Utilizou",IF((IFERROR(IFERROR(VLOOKUP(A1667,Agendamento!A:C,3,0),VLOOKUP(B1667,Agendamento!B:C,2,0)&amp;"B"),"Encaixe"))="Agendado","Agend_OK",IF((IFERROR(IFERROR(VLOOKUP(A1667,Agendamento!A:C,3,0),VLOOKUP(B1667,Agendamento!B:C,2,0)&amp;"B"),"Encaixe"))="AgendadoB","Agend_NOK",IF((IFERROR(IFERROR(VLOOKUP(A1667,Agendamento!A:C,3,0),VLOOKUP(B1667,Agendamento!B:C,2,0)&amp;"B"),"Encaixe"))="Encaixe","Encaixe","Não Utilizou"))))</f>
        <v>Não Utilizou</v>
      </c>
      <c r="K1667" s="34" t="str">
        <f>IFERROR(VLOOKUP(L1667,'Base Colaboradores'!C:F,4,0),"PRESTADOR DE SERVIÇOS")</f>
        <v>TECNOLOGIA</v>
      </c>
      <c r="L1667" s="27" t="s">
        <v>16539</v>
      </c>
      <c r="M1667" s="27" t="s">
        <v>15028</v>
      </c>
      <c r="N1667" s="27" t="s">
        <v>17569</v>
      </c>
    </row>
    <row r="1668" spans="1:14" x14ac:dyDescent="0.25">
      <c r="A1668" s="31"/>
      <c r="B1668" s="31"/>
      <c r="C1668" s="26" t="s">
        <v>456</v>
      </c>
      <c r="D1668" s="27">
        <v>71147</v>
      </c>
      <c r="E1668" s="27"/>
      <c r="F1668" s="27" t="s">
        <v>6</v>
      </c>
      <c r="G1668" s="32" t="s">
        <v>7</v>
      </c>
      <c r="H1668" s="33">
        <v>46074</v>
      </c>
      <c r="I1668" s="31" t="str">
        <f t="shared" si="61"/>
        <v>4 - Quarto dia</v>
      </c>
      <c r="J1668" s="34" t="str">
        <f>IF(LEN(A1668&amp;B1668)&lt;2,"Não Utilizou",IF((IFERROR(IFERROR(VLOOKUP(A1668,Agendamento!A:C,3,0),VLOOKUP(B1668,Agendamento!B:C,2,0)&amp;"B"),"Encaixe"))="Agendado","Agend_OK",IF((IFERROR(IFERROR(VLOOKUP(A1668,Agendamento!A:C,3,0),VLOOKUP(B1668,Agendamento!B:C,2,0)&amp;"B"),"Encaixe"))="AgendadoB","Agend_NOK",IF((IFERROR(IFERROR(VLOOKUP(A1668,Agendamento!A:C,3,0),VLOOKUP(B1668,Agendamento!B:C,2,0)&amp;"B"),"Encaixe"))="Encaixe","Encaixe","Não Utilizou"))))</f>
        <v>Não Utilizou</v>
      </c>
      <c r="K1668" s="34" t="str">
        <f>IFERROR(VLOOKUP(L1668,'Base Colaboradores'!C:F,4,0),"PRESTADOR DE SERVIÇOS")</f>
        <v>TECNOLOGIA</v>
      </c>
      <c r="L1668" s="27" t="s">
        <v>16539</v>
      </c>
      <c r="M1668" s="27" t="s">
        <v>15028</v>
      </c>
      <c r="N1668" s="27" t="s">
        <v>17569</v>
      </c>
    </row>
    <row r="1669" spans="1:14" x14ac:dyDescent="0.25">
      <c r="A1669" s="31"/>
      <c r="B1669" s="31"/>
      <c r="C1669" s="26" t="s">
        <v>456</v>
      </c>
      <c r="D1669" s="27">
        <v>71147</v>
      </c>
      <c r="E1669" s="27"/>
      <c r="F1669" s="27" t="s">
        <v>151</v>
      </c>
      <c r="G1669" s="32" t="s">
        <v>172</v>
      </c>
      <c r="H1669" s="33">
        <v>46068</v>
      </c>
      <c r="I1669" s="31" t="str">
        <f t="shared" si="61"/>
        <v>1 - Primeiro dia</v>
      </c>
      <c r="J1669" s="34" t="str">
        <f>IF(LEN(A1669&amp;B1669)&lt;2,"Não Utilizou",IF((IFERROR(IFERROR(VLOOKUP(A1669,Agendamento!A:C,3,0),VLOOKUP(B1669,Agendamento!B:C,2,0)&amp;"B"),"Encaixe"))="Agendado","Agend_OK",IF((IFERROR(IFERROR(VLOOKUP(A1669,Agendamento!A:C,3,0),VLOOKUP(B1669,Agendamento!B:C,2,0)&amp;"B"),"Encaixe"))="AgendadoB","Agend_NOK",IF((IFERROR(IFERROR(VLOOKUP(A1669,Agendamento!A:C,3,0),VLOOKUP(B1669,Agendamento!B:C,2,0)&amp;"B"),"Encaixe"))="Encaixe","Encaixe","Não Utilizou"))))</f>
        <v>Não Utilizou</v>
      </c>
      <c r="K1669" s="34" t="str">
        <f>IFERROR(VLOOKUP(L1669,'Base Colaboradores'!C:F,4,0),"PRESTADOR DE SERVIÇOS")</f>
        <v>TECNOLOGIA</v>
      </c>
      <c r="L1669" s="27" t="s">
        <v>16539</v>
      </c>
      <c r="M1669" s="27" t="s">
        <v>15028</v>
      </c>
      <c r="N1669" s="27" t="s">
        <v>17569</v>
      </c>
    </row>
    <row r="1670" spans="1:14" x14ac:dyDescent="0.25">
      <c r="A1670" s="31"/>
      <c r="B1670" s="31"/>
      <c r="C1670" s="26" t="s">
        <v>456</v>
      </c>
      <c r="D1670" s="27">
        <v>71147</v>
      </c>
      <c r="E1670" s="27"/>
      <c r="F1670" s="27" t="s">
        <v>151</v>
      </c>
      <c r="G1670" s="32" t="s">
        <v>172</v>
      </c>
      <c r="H1670" s="33">
        <v>46069</v>
      </c>
      <c r="I1670" s="31" t="str">
        <f t="shared" si="61"/>
        <v>2 - Segundo dia</v>
      </c>
      <c r="J1670" s="34" t="str">
        <f>IF(LEN(A1670&amp;B1670)&lt;2,"Não Utilizou",IF((IFERROR(IFERROR(VLOOKUP(A1670,Agendamento!A:C,3,0),VLOOKUP(B1670,Agendamento!B:C,2,0)&amp;"B"),"Encaixe"))="Agendado","Agend_OK",IF((IFERROR(IFERROR(VLOOKUP(A1670,Agendamento!A:C,3,0),VLOOKUP(B1670,Agendamento!B:C,2,0)&amp;"B"),"Encaixe"))="AgendadoB","Agend_NOK",IF((IFERROR(IFERROR(VLOOKUP(A1670,Agendamento!A:C,3,0),VLOOKUP(B1670,Agendamento!B:C,2,0)&amp;"B"),"Encaixe"))="Encaixe","Encaixe","Não Utilizou"))))</f>
        <v>Não Utilizou</v>
      </c>
      <c r="K1670" s="34" t="str">
        <f>IFERROR(VLOOKUP(L1670,'Base Colaboradores'!C:F,4,0),"PRESTADOR DE SERVIÇOS")</f>
        <v>TECNOLOGIA</v>
      </c>
      <c r="L1670" s="27" t="s">
        <v>16539</v>
      </c>
      <c r="M1670" s="27" t="s">
        <v>15028</v>
      </c>
      <c r="N1670" s="27" t="s">
        <v>17569</v>
      </c>
    </row>
    <row r="1671" spans="1:14" x14ac:dyDescent="0.25">
      <c r="A1671" s="31"/>
      <c r="B1671" s="31"/>
      <c r="C1671" s="26" t="s">
        <v>456</v>
      </c>
      <c r="D1671" s="27">
        <v>71147</v>
      </c>
      <c r="E1671" s="27"/>
      <c r="F1671" s="27" t="s">
        <v>151</v>
      </c>
      <c r="G1671" s="32" t="s">
        <v>172</v>
      </c>
      <c r="H1671" s="33">
        <v>46070</v>
      </c>
      <c r="I1671" s="31" t="str">
        <f t="shared" si="61"/>
        <v>3 - Terceiro dia</v>
      </c>
      <c r="J1671" s="34" t="str">
        <f>IF(LEN(A1671&amp;B1671)&lt;2,"Não Utilizou",IF((IFERROR(IFERROR(VLOOKUP(A1671,Agendamento!A:C,3,0),VLOOKUP(B1671,Agendamento!B:C,2,0)&amp;"B"),"Encaixe"))="Agendado","Agend_OK",IF((IFERROR(IFERROR(VLOOKUP(A1671,Agendamento!A:C,3,0),VLOOKUP(B1671,Agendamento!B:C,2,0)&amp;"B"),"Encaixe"))="AgendadoB","Agend_NOK",IF((IFERROR(IFERROR(VLOOKUP(A1671,Agendamento!A:C,3,0),VLOOKUP(B1671,Agendamento!B:C,2,0)&amp;"B"),"Encaixe"))="Encaixe","Encaixe","Não Utilizou"))))</f>
        <v>Não Utilizou</v>
      </c>
      <c r="K1671" s="34" t="str">
        <f>IFERROR(VLOOKUP(L1671,'Base Colaboradores'!C:F,4,0),"PRESTADOR DE SERVIÇOS")</f>
        <v>TECNOLOGIA</v>
      </c>
      <c r="L1671" s="27" t="s">
        <v>16539</v>
      </c>
      <c r="M1671" s="27" t="s">
        <v>15028</v>
      </c>
      <c r="N1671" s="27" t="s">
        <v>17569</v>
      </c>
    </row>
    <row r="1672" spans="1:14" x14ac:dyDescent="0.25">
      <c r="A1672" s="31"/>
      <c r="B1672" s="31"/>
      <c r="C1672" s="26" t="s">
        <v>456</v>
      </c>
      <c r="D1672" s="27">
        <v>71147</v>
      </c>
      <c r="E1672" s="27"/>
      <c r="F1672" s="27" t="s">
        <v>151</v>
      </c>
      <c r="G1672" s="32" t="s">
        <v>172</v>
      </c>
      <c r="H1672" s="33">
        <v>46074</v>
      </c>
      <c r="I1672" s="31" t="str">
        <f t="shared" si="61"/>
        <v>4 - Quarto dia</v>
      </c>
      <c r="J1672" s="34" t="str">
        <f>IF(LEN(A1672&amp;B1672)&lt;2,"Não Utilizou",IF((IFERROR(IFERROR(VLOOKUP(A1672,Agendamento!A:C,3,0),VLOOKUP(B1672,Agendamento!B:C,2,0)&amp;"B"),"Encaixe"))="Agendado","Agend_OK",IF((IFERROR(IFERROR(VLOOKUP(A1672,Agendamento!A:C,3,0),VLOOKUP(B1672,Agendamento!B:C,2,0)&amp;"B"),"Encaixe"))="AgendadoB","Agend_NOK",IF((IFERROR(IFERROR(VLOOKUP(A1672,Agendamento!A:C,3,0),VLOOKUP(B1672,Agendamento!B:C,2,0)&amp;"B"),"Encaixe"))="Encaixe","Encaixe","Não Utilizou"))))</f>
        <v>Não Utilizou</v>
      </c>
      <c r="K1672" s="34" t="str">
        <f>IFERROR(VLOOKUP(L1672,'Base Colaboradores'!C:F,4,0),"PRESTADOR DE SERVIÇOS")</f>
        <v>TECNOLOGIA</v>
      </c>
      <c r="L1672" s="27" t="s">
        <v>16539</v>
      </c>
      <c r="M1672" s="27" t="s">
        <v>15028</v>
      </c>
      <c r="N1672" s="27" t="s">
        <v>17569</v>
      </c>
    </row>
    <row r="1673" spans="1:14" x14ac:dyDescent="0.25">
      <c r="A1673" s="31"/>
      <c r="B1673" s="31"/>
      <c r="C1673" s="26" t="s">
        <v>509</v>
      </c>
      <c r="D1673" s="27">
        <v>90220</v>
      </c>
      <c r="E1673" s="28"/>
      <c r="F1673" s="28" t="s">
        <v>151</v>
      </c>
      <c r="G1673" s="32" t="s">
        <v>178</v>
      </c>
      <c r="H1673" s="33">
        <v>46074</v>
      </c>
      <c r="I1673" s="31" t="str">
        <f t="shared" si="61"/>
        <v>4 - Quarto dia</v>
      </c>
      <c r="J1673" s="34" t="str">
        <f>IF(LEN(A1673&amp;B1673)&lt;2,"Não Utilizou",IF((IFERROR(IFERROR(VLOOKUP(A1673,Agendamento!A:C,3,0),VLOOKUP(B1673,Agendamento!B:C,2,0)&amp;"B"),"Encaixe"))="Agendado","Agend_OK",IF((IFERROR(IFERROR(VLOOKUP(A1673,Agendamento!A:C,3,0),VLOOKUP(B1673,Agendamento!B:C,2,0)&amp;"B"),"Encaixe"))="AgendadoB","Agend_NOK",IF((IFERROR(IFERROR(VLOOKUP(A1673,Agendamento!A:C,3,0),VLOOKUP(B1673,Agendamento!B:C,2,0)&amp;"B"),"Encaixe"))="Encaixe","Encaixe","Não Utilizou"))))</f>
        <v>Não Utilizou</v>
      </c>
      <c r="K1673" s="34" t="str">
        <f>IFERROR(VLOOKUP(L1673,'Base Colaboradores'!C:F,4,0),"PRESTADOR DE SERVIÇOS")</f>
        <v>PRODUTOS DIGITAIS</v>
      </c>
      <c r="L1673" s="27" t="s">
        <v>17139</v>
      </c>
      <c r="M1673" s="27" t="s">
        <v>4783</v>
      </c>
      <c r="N1673" s="27" t="s">
        <v>17886</v>
      </c>
    </row>
    <row r="1674" spans="1:14" x14ac:dyDescent="0.25">
      <c r="A1674" s="31"/>
      <c r="B1674" s="31"/>
      <c r="C1674" s="26" t="s">
        <v>447</v>
      </c>
      <c r="D1674" s="27"/>
      <c r="E1674" s="27">
        <v>78822785720</v>
      </c>
      <c r="F1674" s="27" t="s">
        <v>6</v>
      </c>
      <c r="G1674" s="32" t="s">
        <v>7</v>
      </c>
      <c r="H1674" s="33">
        <v>46069</v>
      </c>
      <c r="I1674" s="31" t="str">
        <f t="shared" si="61"/>
        <v>2 - Segundo dia</v>
      </c>
      <c r="J1674" s="34" t="str">
        <f>IF(LEN(A1674&amp;B1674)&lt;2,"Não Utilizou",IF((IFERROR(IFERROR(VLOOKUP(A1674,Agendamento!A:C,3,0),VLOOKUP(B1674,Agendamento!B:C,2,0)&amp;"B"),"Encaixe"))="Agendado","Agend_OK",IF((IFERROR(IFERROR(VLOOKUP(A1674,Agendamento!A:C,3,0),VLOOKUP(B1674,Agendamento!B:C,2,0)&amp;"B"),"Encaixe"))="AgendadoB","Agend_NOK",IF((IFERROR(IFERROR(VLOOKUP(A1674,Agendamento!A:C,3,0),VLOOKUP(B1674,Agendamento!B:C,2,0)&amp;"B"),"Encaixe"))="Encaixe","Encaixe","Não Utilizou"))))</f>
        <v>Não Utilizou</v>
      </c>
      <c r="K1674" s="34" t="str">
        <f>IFERROR(VLOOKUP(L1674,'Base Colaboradores'!C:F,4,0),"PRESTADOR DE SERVIÇOS")</f>
        <v>PRESTADOR DE SERVIÇOS</v>
      </c>
      <c r="L1674" s="27" t="s">
        <v>448</v>
      </c>
      <c r="M1674" s="27" t="s">
        <v>19218</v>
      </c>
      <c r="N1674" s="27" t="s">
        <v>19218</v>
      </c>
    </row>
    <row r="1675" spans="1:14" x14ac:dyDescent="0.25">
      <c r="A1675" s="31"/>
      <c r="B1675" s="31"/>
      <c r="C1675" s="26" t="s">
        <v>447</v>
      </c>
      <c r="D1675" s="27"/>
      <c r="E1675" s="27">
        <v>78822785720</v>
      </c>
      <c r="F1675" s="27" t="s">
        <v>6</v>
      </c>
      <c r="G1675" s="32" t="s">
        <v>7</v>
      </c>
      <c r="H1675" s="33">
        <v>46070</v>
      </c>
      <c r="I1675" s="31" t="str">
        <f t="shared" si="61"/>
        <v>3 - Terceiro dia</v>
      </c>
      <c r="J1675" s="34" t="str">
        <f>IF(LEN(A1675&amp;B1675)&lt;2,"Não Utilizou",IF((IFERROR(IFERROR(VLOOKUP(A1675,Agendamento!A:C,3,0),VLOOKUP(B1675,Agendamento!B:C,2,0)&amp;"B"),"Encaixe"))="Agendado","Agend_OK",IF((IFERROR(IFERROR(VLOOKUP(A1675,Agendamento!A:C,3,0),VLOOKUP(B1675,Agendamento!B:C,2,0)&amp;"B"),"Encaixe"))="AgendadoB","Agend_NOK",IF((IFERROR(IFERROR(VLOOKUP(A1675,Agendamento!A:C,3,0),VLOOKUP(B1675,Agendamento!B:C,2,0)&amp;"B"),"Encaixe"))="Encaixe","Encaixe","Não Utilizou"))))</f>
        <v>Não Utilizou</v>
      </c>
      <c r="K1675" s="34" t="str">
        <f>IFERROR(VLOOKUP(L1675,'Base Colaboradores'!C:F,4,0),"PRESTADOR DE SERVIÇOS")</f>
        <v>PRESTADOR DE SERVIÇOS</v>
      </c>
      <c r="L1675" s="27" t="s">
        <v>448</v>
      </c>
      <c r="M1675" s="27" t="s">
        <v>19218</v>
      </c>
      <c r="N1675" s="27" t="s">
        <v>19218</v>
      </c>
    </row>
    <row r="1676" spans="1:14" x14ac:dyDescent="0.25">
      <c r="A1676" s="31"/>
      <c r="B1676" s="31"/>
      <c r="C1676" s="26" t="s">
        <v>447</v>
      </c>
      <c r="D1676" s="27"/>
      <c r="E1676" s="27">
        <v>78822785720</v>
      </c>
      <c r="F1676" s="27" t="s">
        <v>33</v>
      </c>
      <c r="G1676" s="32" t="s">
        <v>34</v>
      </c>
      <c r="H1676" s="33">
        <v>46069</v>
      </c>
      <c r="I1676" s="31" t="str">
        <f t="shared" ref="I1676:I1739" si="62">IF(H1676=46068,"1 - Primeiro dia",IF(H1676=46069,"2 - Segundo dia",IF(H1676=46070,"3 - Terceiro dia","4 - Quarto dia")))</f>
        <v>2 - Segundo dia</v>
      </c>
      <c r="J1676" s="34" t="str">
        <f>IF(LEN(A1676&amp;B1676)&lt;2,"Não Utilizou",IF((IFERROR(IFERROR(VLOOKUP(A1676,Agendamento!A:C,3,0),VLOOKUP(B1676,Agendamento!B:C,2,0)&amp;"B"),"Encaixe"))="Agendado","Agend_OK",IF((IFERROR(IFERROR(VLOOKUP(A1676,Agendamento!A:C,3,0),VLOOKUP(B1676,Agendamento!B:C,2,0)&amp;"B"),"Encaixe"))="AgendadoB","Agend_NOK",IF((IFERROR(IFERROR(VLOOKUP(A1676,Agendamento!A:C,3,0),VLOOKUP(B1676,Agendamento!B:C,2,0)&amp;"B"),"Encaixe"))="Encaixe","Encaixe","Não Utilizou"))))</f>
        <v>Não Utilizou</v>
      </c>
      <c r="K1676" s="34" t="str">
        <f>IFERROR(VLOOKUP(L1676,'Base Colaboradores'!C:F,4,0),"PRESTADOR DE SERVIÇOS")</f>
        <v>PRESTADOR DE SERVIÇOS</v>
      </c>
      <c r="L1676" s="27" t="s">
        <v>448</v>
      </c>
      <c r="M1676" s="27" t="s">
        <v>19218</v>
      </c>
      <c r="N1676" s="27" t="s">
        <v>19218</v>
      </c>
    </row>
    <row r="1677" spans="1:14" x14ac:dyDescent="0.25">
      <c r="A1677" s="31"/>
      <c r="B1677" s="31"/>
      <c r="C1677" s="26" t="s">
        <v>447</v>
      </c>
      <c r="D1677" s="27"/>
      <c r="E1677" s="27">
        <v>78822785720</v>
      </c>
      <c r="F1677" s="27" t="s">
        <v>33</v>
      </c>
      <c r="G1677" s="32" t="s">
        <v>34</v>
      </c>
      <c r="H1677" s="33">
        <v>46070</v>
      </c>
      <c r="I1677" s="31" t="str">
        <f t="shared" si="62"/>
        <v>3 - Terceiro dia</v>
      </c>
      <c r="J1677" s="34" t="str">
        <f>IF(LEN(A1677&amp;B1677)&lt;2,"Não Utilizou",IF((IFERROR(IFERROR(VLOOKUP(A1677,Agendamento!A:C,3,0),VLOOKUP(B1677,Agendamento!B:C,2,0)&amp;"B"),"Encaixe"))="Agendado","Agend_OK",IF((IFERROR(IFERROR(VLOOKUP(A1677,Agendamento!A:C,3,0),VLOOKUP(B1677,Agendamento!B:C,2,0)&amp;"B"),"Encaixe"))="AgendadoB","Agend_NOK",IF((IFERROR(IFERROR(VLOOKUP(A1677,Agendamento!A:C,3,0),VLOOKUP(B1677,Agendamento!B:C,2,0)&amp;"B"),"Encaixe"))="Encaixe","Encaixe","Não Utilizou"))))</f>
        <v>Não Utilizou</v>
      </c>
      <c r="K1677" s="34" t="str">
        <f>IFERROR(VLOOKUP(L1677,'Base Colaboradores'!C:F,4,0),"PRESTADOR DE SERVIÇOS")</f>
        <v>PRESTADOR DE SERVIÇOS</v>
      </c>
      <c r="L1677" s="27" t="s">
        <v>448</v>
      </c>
      <c r="M1677" s="27" t="s">
        <v>19218</v>
      </c>
      <c r="N1677" s="27" t="s">
        <v>19218</v>
      </c>
    </row>
    <row r="1678" spans="1:14" x14ac:dyDescent="0.25">
      <c r="A1678" s="31"/>
      <c r="B1678" s="31"/>
      <c r="C1678" s="26" t="s">
        <v>447</v>
      </c>
      <c r="D1678" s="27"/>
      <c r="E1678" s="27">
        <v>78822785720</v>
      </c>
      <c r="F1678" s="27" t="s">
        <v>159</v>
      </c>
      <c r="G1678" s="32" t="s">
        <v>166</v>
      </c>
      <c r="H1678" s="33">
        <v>46069</v>
      </c>
      <c r="I1678" s="31" t="str">
        <f t="shared" si="62"/>
        <v>2 - Segundo dia</v>
      </c>
      <c r="J1678" s="34" t="str">
        <f>IF(LEN(A1678&amp;B1678)&lt;2,"Não Utilizou",IF((IFERROR(IFERROR(VLOOKUP(A1678,Agendamento!A:C,3,0),VLOOKUP(B1678,Agendamento!B:C,2,0)&amp;"B"),"Encaixe"))="Agendado","Agend_OK",IF((IFERROR(IFERROR(VLOOKUP(A1678,Agendamento!A:C,3,0),VLOOKUP(B1678,Agendamento!B:C,2,0)&amp;"B"),"Encaixe"))="AgendadoB","Agend_NOK",IF((IFERROR(IFERROR(VLOOKUP(A1678,Agendamento!A:C,3,0),VLOOKUP(B1678,Agendamento!B:C,2,0)&amp;"B"),"Encaixe"))="Encaixe","Encaixe","Não Utilizou"))))</f>
        <v>Não Utilizou</v>
      </c>
      <c r="K1678" s="34" t="str">
        <f>IFERROR(VLOOKUP(L1678,'Base Colaboradores'!C:F,4,0),"PRESTADOR DE SERVIÇOS")</f>
        <v>PRESTADOR DE SERVIÇOS</v>
      </c>
      <c r="L1678" s="27" t="s">
        <v>448</v>
      </c>
      <c r="M1678" s="27" t="s">
        <v>19218</v>
      </c>
      <c r="N1678" s="27" t="s">
        <v>19218</v>
      </c>
    </row>
    <row r="1679" spans="1:14" x14ac:dyDescent="0.25">
      <c r="A1679" s="31"/>
      <c r="B1679" s="31"/>
      <c r="C1679" s="26" t="s">
        <v>447</v>
      </c>
      <c r="D1679" s="27"/>
      <c r="E1679" s="27">
        <v>78822785720</v>
      </c>
      <c r="F1679" s="27" t="s">
        <v>159</v>
      </c>
      <c r="G1679" s="32" t="s">
        <v>166</v>
      </c>
      <c r="H1679" s="33">
        <v>46070</v>
      </c>
      <c r="I1679" s="31" t="str">
        <f t="shared" si="62"/>
        <v>3 - Terceiro dia</v>
      </c>
      <c r="J1679" s="34" t="str">
        <f>IF(LEN(A1679&amp;B1679)&lt;2,"Não Utilizou",IF((IFERROR(IFERROR(VLOOKUP(A1679,Agendamento!A:C,3,0),VLOOKUP(B1679,Agendamento!B:C,2,0)&amp;"B"),"Encaixe"))="Agendado","Agend_OK",IF((IFERROR(IFERROR(VLOOKUP(A1679,Agendamento!A:C,3,0),VLOOKUP(B1679,Agendamento!B:C,2,0)&amp;"B"),"Encaixe"))="AgendadoB","Agend_NOK",IF((IFERROR(IFERROR(VLOOKUP(A1679,Agendamento!A:C,3,0),VLOOKUP(B1679,Agendamento!B:C,2,0)&amp;"B"),"Encaixe"))="Encaixe","Encaixe","Não Utilizou"))))</f>
        <v>Não Utilizou</v>
      </c>
      <c r="K1679" s="34" t="str">
        <f>IFERROR(VLOOKUP(L1679,'Base Colaboradores'!C:F,4,0),"PRESTADOR DE SERVIÇOS")</f>
        <v>PRESTADOR DE SERVIÇOS</v>
      </c>
      <c r="L1679" s="27" t="s">
        <v>448</v>
      </c>
      <c r="M1679" s="27" t="s">
        <v>19218</v>
      </c>
      <c r="N1679" s="27" t="s">
        <v>19218</v>
      </c>
    </row>
    <row r="1680" spans="1:14" x14ac:dyDescent="0.25">
      <c r="A1680" s="31"/>
      <c r="B1680" s="31"/>
      <c r="C1680" s="26" t="s">
        <v>404</v>
      </c>
      <c r="D1680" s="27">
        <v>31071</v>
      </c>
      <c r="E1680" s="28"/>
      <c r="F1680" s="28" t="s">
        <v>33</v>
      </c>
      <c r="G1680" s="32" t="s">
        <v>34</v>
      </c>
      <c r="H1680" s="33">
        <v>46068</v>
      </c>
      <c r="I1680" s="31" t="str">
        <f t="shared" si="62"/>
        <v>1 - Primeiro dia</v>
      </c>
      <c r="J1680" s="34" t="str">
        <f>IF(LEN(A1680&amp;B1680)&lt;2,"Não Utilizou",IF((IFERROR(IFERROR(VLOOKUP(A1680,Agendamento!A:C,3,0),VLOOKUP(B1680,Agendamento!B:C,2,0)&amp;"B"),"Encaixe"))="Agendado","Agend_OK",IF((IFERROR(IFERROR(VLOOKUP(A1680,Agendamento!A:C,3,0),VLOOKUP(B1680,Agendamento!B:C,2,0)&amp;"B"),"Encaixe"))="AgendadoB","Agend_NOK",IF((IFERROR(IFERROR(VLOOKUP(A1680,Agendamento!A:C,3,0),VLOOKUP(B1680,Agendamento!B:C,2,0)&amp;"B"),"Encaixe"))="Encaixe","Encaixe","Não Utilizou"))))</f>
        <v>Não Utilizou</v>
      </c>
      <c r="K1680" s="34" t="str">
        <f>IFERROR(VLOOKUP(L1680,'Base Colaboradores'!C:F,4,0),"PRESTADOR DE SERVIÇOS")</f>
        <v>JORNALISMO</v>
      </c>
      <c r="L1680" s="27" t="s">
        <v>16228</v>
      </c>
      <c r="M1680" s="27" t="s">
        <v>4622</v>
      </c>
      <c r="N1680" s="27" t="s">
        <v>17483</v>
      </c>
    </row>
    <row r="1681" spans="1:14" x14ac:dyDescent="0.25">
      <c r="A1681" s="31"/>
      <c r="B1681" s="31"/>
      <c r="C1681" s="26" t="s">
        <v>404</v>
      </c>
      <c r="D1681" s="27">
        <v>31071</v>
      </c>
      <c r="E1681" s="28"/>
      <c r="F1681" s="28" t="s">
        <v>33</v>
      </c>
      <c r="G1681" s="32" t="s">
        <v>34</v>
      </c>
      <c r="H1681" s="33">
        <v>46069</v>
      </c>
      <c r="I1681" s="31" t="str">
        <f t="shared" si="62"/>
        <v>2 - Segundo dia</v>
      </c>
      <c r="J1681" s="34" t="str">
        <f>IF(LEN(A1681&amp;B1681)&lt;2,"Não Utilizou",IF((IFERROR(IFERROR(VLOOKUP(A1681,Agendamento!A:C,3,0),VLOOKUP(B1681,Agendamento!B:C,2,0)&amp;"B"),"Encaixe"))="Agendado","Agend_OK",IF((IFERROR(IFERROR(VLOOKUP(A1681,Agendamento!A:C,3,0),VLOOKUP(B1681,Agendamento!B:C,2,0)&amp;"B"),"Encaixe"))="AgendadoB","Agend_NOK",IF((IFERROR(IFERROR(VLOOKUP(A1681,Agendamento!A:C,3,0),VLOOKUP(B1681,Agendamento!B:C,2,0)&amp;"B"),"Encaixe"))="Encaixe","Encaixe","Não Utilizou"))))</f>
        <v>Não Utilizou</v>
      </c>
      <c r="K1681" s="34" t="str">
        <f>IFERROR(VLOOKUP(L1681,'Base Colaboradores'!C:F,4,0),"PRESTADOR DE SERVIÇOS")</f>
        <v>JORNALISMO</v>
      </c>
      <c r="L1681" s="27" t="s">
        <v>16228</v>
      </c>
      <c r="M1681" s="27" t="s">
        <v>4622</v>
      </c>
      <c r="N1681" s="27" t="s">
        <v>17483</v>
      </c>
    </row>
    <row r="1682" spans="1:14" x14ac:dyDescent="0.25">
      <c r="A1682" s="31"/>
      <c r="B1682" s="31"/>
      <c r="C1682" s="26" t="s">
        <v>404</v>
      </c>
      <c r="D1682" s="27">
        <v>31071</v>
      </c>
      <c r="E1682" s="28"/>
      <c r="F1682" s="28" t="s">
        <v>33</v>
      </c>
      <c r="G1682" s="32" t="s">
        <v>34</v>
      </c>
      <c r="H1682" s="33">
        <v>46070</v>
      </c>
      <c r="I1682" s="31" t="str">
        <f t="shared" si="62"/>
        <v>3 - Terceiro dia</v>
      </c>
      <c r="J1682" s="34" t="str">
        <f>IF(LEN(A1682&amp;B1682)&lt;2,"Não Utilizou",IF((IFERROR(IFERROR(VLOOKUP(A1682,Agendamento!A:C,3,0),VLOOKUP(B1682,Agendamento!B:C,2,0)&amp;"B"),"Encaixe"))="Agendado","Agend_OK",IF((IFERROR(IFERROR(VLOOKUP(A1682,Agendamento!A:C,3,0),VLOOKUP(B1682,Agendamento!B:C,2,0)&amp;"B"),"Encaixe"))="AgendadoB","Agend_NOK",IF((IFERROR(IFERROR(VLOOKUP(A1682,Agendamento!A:C,3,0),VLOOKUP(B1682,Agendamento!B:C,2,0)&amp;"B"),"Encaixe"))="Encaixe","Encaixe","Não Utilizou"))))</f>
        <v>Não Utilizou</v>
      </c>
      <c r="K1682" s="34" t="str">
        <f>IFERROR(VLOOKUP(L1682,'Base Colaboradores'!C:F,4,0),"PRESTADOR DE SERVIÇOS")</f>
        <v>JORNALISMO</v>
      </c>
      <c r="L1682" s="27" t="s">
        <v>16228</v>
      </c>
      <c r="M1682" s="27" t="s">
        <v>4622</v>
      </c>
      <c r="N1682" s="27" t="s">
        <v>17483</v>
      </c>
    </row>
    <row r="1683" spans="1:14" x14ac:dyDescent="0.25">
      <c r="A1683" s="31"/>
      <c r="B1683" s="31"/>
      <c r="C1683" s="26" t="s">
        <v>404</v>
      </c>
      <c r="D1683" s="27">
        <v>31071</v>
      </c>
      <c r="E1683" s="28"/>
      <c r="F1683" s="28" t="s">
        <v>33</v>
      </c>
      <c r="G1683" s="32" t="s">
        <v>34</v>
      </c>
      <c r="H1683" s="33">
        <v>46074</v>
      </c>
      <c r="I1683" s="31" t="str">
        <f t="shared" si="62"/>
        <v>4 - Quarto dia</v>
      </c>
      <c r="J1683" s="34" t="str">
        <f>IF(LEN(A1683&amp;B1683)&lt;2,"Não Utilizou",IF((IFERROR(IFERROR(VLOOKUP(A1683,Agendamento!A:C,3,0),VLOOKUP(B1683,Agendamento!B:C,2,0)&amp;"B"),"Encaixe"))="Agendado","Agend_OK",IF((IFERROR(IFERROR(VLOOKUP(A1683,Agendamento!A:C,3,0),VLOOKUP(B1683,Agendamento!B:C,2,0)&amp;"B"),"Encaixe"))="AgendadoB","Agend_NOK",IF((IFERROR(IFERROR(VLOOKUP(A1683,Agendamento!A:C,3,0),VLOOKUP(B1683,Agendamento!B:C,2,0)&amp;"B"),"Encaixe"))="Encaixe","Encaixe","Não Utilizou"))))</f>
        <v>Não Utilizou</v>
      </c>
      <c r="K1683" s="34" t="str">
        <f>IFERROR(VLOOKUP(L1683,'Base Colaboradores'!C:F,4,0),"PRESTADOR DE SERVIÇOS")</f>
        <v>JORNALISMO</v>
      </c>
      <c r="L1683" s="27" t="s">
        <v>16228</v>
      </c>
      <c r="M1683" s="27" t="s">
        <v>4622</v>
      </c>
      <c r="N1683" s="27" t="s">
        <v>17483</v>
      </c>
    </row>
    <row r="1684" spans="1:14" x14ac:dyDescent="0.25">
      <c r="A1684" s="31"/>
      <c r="B1684" s="31"/>
      <c r="C1684" s="26" t="s">
        <v>404</v>
      </c>
      <c r="D1684" s="27">
        <v>31071</v>
      </c>
      <c r="E1684" s="28"/>
      <c r="F1684" s="28" t="s">
        <v>159</v>
      </c>
      <c r="G1684" s="32" t="s">
        <v>162</v>
      </c>
      <c r="H1684" s="33">
        <v>46068</v>
      </c>
      <c r="I1684" s="31" t="str">
        <f t="shared" si="62"/>
        <v>1 - Primeiro dia</v>
      </c>
      <c r="J1684" s="34" t="str">
        <f>IF(LEN(A1684&amp;B1684)&lt;2,"Não Utilizou",IF((IFERROR(IFERROR(VLOOKUP(A1684,Agendamento!A:C,3,0),VLOOKUP(B1684,Agendamento!B:C,2,0)&amp;"B"),"Encaixe"))="Agendado","Agend_OK",IF((IFERROR(IFERROR(VLOOKUP(A1684,Agendamento!A:C,3,0),VLOOKUP(B1684,Agendamento!B:C,2,0)&amp;"B"),"Encaixe"))="AgendadoB","Agend_NOK",IF((IFERROR(IFERROR(VLOOKUP(A1684,Agendamento!A:C,3,0),VLOOKUP(B1684,Agendamento!B:C,2,0)&amp;"B"),"Encaixe"))="Encaixe","Encaixe","Não Utilizou"))))</f>
        <v>Não Utilizou</v>
      </c>
      <c r="K1684" s="34" t="str">
        <f>IFERROR(VLOOKUP(L1684,'Base Colaboradores'!C:F,4,0),"PRESTADOR DE SERVIÇOS")</f>
        <v>JORNALISMO</v>
      </c>
      <c r="L1684" s="27" t="s">
        <v>16228</v>
      </c>
      <c r="M1684" s="27" t="s">
        <v>4622</v>
      </c>
      <c r="N1684" s="27" t="s">
        <v>17483</v>
      </c>
    </row>
    <row r="1685" spans="1:14" x14ac:dyDescent="0.25">
      <c r="A1685" s="31"/>
      <c r="B1685" s="31"/>
      <c r="C1685" s="26" t="s">
        <v>404</v>
      </c>
      <c r="D1685" s="27">
        <v>31071</v>
      </c>
      <c r="E1685" s="28"/>
      <c r="F1685" s="28" t="s">
        <v>159</v>
      </c>
      <c r="G1685" s="32" t="s">
        <v>162</v>
      </c>
      <c r="H1685" s="33">
        <v>46069</v>
      </c>
      <c r="I1685" s="31" t="str">
        <f t="shared" si="62"/>
        <v>2 - Segundo dia</v>
      </c>
      <c r="J1685" s="34" t="str">
        <f>IF(LEN(A1685&amp;B1685)&lt;2,"Não Utilizou",IF((IFERROR(IFERROR(VLOOKUP(A1685,Agendamento!A:C,3,0),VLOOKUP(B1685,Agendamento!B:C,2,0)&amp;"B"),"Encaixe"))="Agendado","Agend_OK",IF((IFERROR(IFERROR(VLOOKUP(A1685,Agendamento!A:C,3,0),VLOOKUP(B1685,Agendamento!B:C,2,0)&amp;"B"),"Encaixe"))="AgendadoB","Agend_NOK",IF((IFERROR(IFERROR(VLOOKUP(A1685,Agendamento!A:C,3,0),VLOOKUP(B1685,Agendamento!B:C,2,0)&amp;"B"),"Encaixe"))="Encaixe","Encaixe","Não Utilizou"))))</f>
        <v>Não Utilizou</v>
      </c>
      <c r="K1685" s="34" t="str">
        <f>IFERROR(VLOOKUP(L1685,'Base Colaboradores'!C:F,4,0),"PRESTADOR DE SERVIÇOS")</f>
        <v>JORNALISMO</v>
      </c>
      <c r="L1685" s="27" t="s">
        <v>16228</v>
      </c>
      <c r="M1685" s="27" t="s">
        <v>4622</v>
      </c>
      <c r="N1685" s="27" t="s">
        <v>17483</v>
      </c>
    </row>
    <row r="1686" spans="1:14" x14ac:dyDescent="0.25">
      <c r="A1686" s="31"/>
      <c r="B1686" s="31"/>
      <c r="C1686" s="26" t="s">
        <v>404</v>
      </c>
      <c r="D1686" s="27">
        <v>31071</v>
      </c>
      <c r="E1686" s="28"/>
      <c r="F1686" s="28" t="s">
        <v>159</v>
      </c>
      <c r="G1686" s="32" t="s">
        <v>162</v>
      </c>
      <c r="H1686" s="33">
        <v>46070</v>
      </c>
      <c r="I1686" s="31" t="str">
        <f t="shared" si="62"/>
        <v>3 - Terceiro dia</v>
      </c>
      <c r="J1686" s="34" t="str">
        <f>IF(LEN(A1686&amp;B1686)&lt;2,"Não Utilizou",IF((IFERROR(IFERROR(VLOOKUP(A1686,Agendamento!A:C,3,0),VLOOKUP(B1686,Agendamento!B:C,2,0)&amp;"B"),"Encaixe"))="Agendado","Agend_OK",IF((IFERROR(IFERROR(VLOOKUP(A1686,Agendamento!A:C,3,0),VLOOKUP(B1686,Agendamento!B:C,2,0)&amp;"B"),"Encaixe"))="AgendadoB","Agend_NOK",IF((IFERROR(IFERROR(VLOOKUP(A1686,Agendamento!A:C,3,0),VLOOKUP(B1686,Agendamento!B:C,2,0)&amp;"B"),"Encaixe"))="Encaixe","Encaixe","Não Utilizou"))))</f>
        <v>Não Utilizou</v>
      </c>
      <c r="K1686" s="34" t="str">
        <f>IFERROR(VLOOKUP(L1686,'Base Colaboradores'!C:F,4,0),"PRESTADOR DE SERVIÇOS")</f>
        <v>JORNALISMO</v>
      </c>
      <c r="L1686" s="27" t="s">
        <v>16228</v>
      </c>
      <c r="M1686" s="27" t="s">
        <v>4622</v>
      </c>
      <c r="N1686" s="27" t="s">
        <v>17483</v>
      </c>
    </row>
    <row r="1687" spans="1:14" x14ac:dyDescent="0.25">
      <c r="A1687" s="31"/>
      <c r="B1687" s="31"/>
      <c r="C1687" s="26" t="s">
        <v>404</v>
      </c>
      <c r="D1687" s="27">
        <v>31071</v>
      </c>
      <c r="E1687" s="28"/>
      <c r="F1687" s="28" t="s">
        <v>159</v>
      </c>
      <c r="G1687" s="32" t="s">
        <v>162</v>
      </c>
      <c r="H1687" s="33">
        <v>46074</v>
      </c>
      <c r="I1687" s="31" t="str">
        <f t="shared" si="62"/>
        <v>4 - Quarto dia</v>
      </c>
      <c r="J1687" s="34" t="str">
        <f>IF(LEN(A1687&amp;B1687)&lt;2,"Não Utilizou",IF((IFERROR(IFERROR(VLOOKUP(A1687,Agendamento!A:C,3,0),VLOOKUP(B1687,Agendamento!B:C,2,0)&amp;"B"),"Encaixe"))="Agendado","Agend_OK",IF((IFERROR(IFERROR(VLOOKUP(A1687,Agendamento!A:C,3,0),VLOOKUP(B1687,Agendamento!B:C,2,0)&amp;"B"),"Encaixe"))="AgendadoB","Agend_NOK",IF((IFERROR(IFERROR(VLOOKUP(A1687,Agendamento!A:C,3,0),VLOOKUP(B1687,Agendamento!B:C,2,0)&amp;"B"),"Encaixe"))="Encaixe","Encaixe","Não Utilizou"))))</f>
        <v>Não Utilizou</v>
      </c>
      <c r="K1687" s="34" t="str">
        <f>IFERROR(VLOOKUP(L1687,'Base Colaboradores'!C:F,4,0),"PRESTADOR DE SERVIÇOS")</f>
        <v>JORNALISMO</v>
      </c>
      <c r="L1687" s="27" t="s">
        <v>16228</v>
      </c>
      <c r="M1687" s="27" t="s">
        <v>4622</v>
      </c>
      <c r="N1687" s="27" t="s">
        <v>17483</v>
      </c>
    </row>
    <row r="1688" spans="1:14" x14ac:dyDescent="0.25">
      <c r="A1688" s="31"/>
      <c r="B1688" s="31"/>
      <c r="C1688" s="26" t="s">
        <v>444</v>
      </c>
      <c r="D1688" s="27">
        <v>70814</v>
      </c>
      <c r="E1688" s="27"/>
      <c r="F1688" s="27" t="s">
        <v>6</v>
      </c>
      <c r="G1688" s="32" t="s">
        <v>7</v>
      </c>
      <c r="H1688" s="33">
        <v>46068</v>
      </c>
      <c r="I1688" s="31" t="str">
        <f t="shared" si="62"/>
        <v>1 - Primeiro dia</v>
      </c>
      <c r="J1688" s="34" t="str">
        <f>IF(LEN(A1688&amp;B1688)&lt;2,"Não Utilizou",IF((IFERROR(IFERROR(VLOOKUP(A1688,Agendamento!A:C,3,0),VLOOKUP(B1688,Agendamento!B:C,2,0)&amp;"B"),"Encaixe"))="Agendado","Agend_OK",IF((IFERROR(IFERROR(VLOOKUP(A1688,Agendamento!A:C,3,0),VLOOKUP(B1688,Agendamento!B:C,2,0)&amp;"B"),"Encaixe"))="AgendadoB","Agend_NOK",IF((IFERROR(IFERROR(VLOOKUP(A1688,Agendamento!A:C,3,0),VLOOKUP(B1688,Agendamento!B:C,2,0)&amp;"B"),"Encaixe"))="Encaixe","Encaixe","Não Utilizou"))))</f>
        <v>Não Utilizou</v>
      </c>
      <c r="K1688" s="34" t="str">
        <f>IFERROR(VLOOKUP(L1688,'Base Colaboradores'!C:F,4,0),"PRESTADOR DE SERVIÇOS")</f>
        <v>TECNOLOGIA</v>
      </c>
      <c r="L1688" s="27" t="s">
        <v>16539</v>
      </c>
      <c r="M1688" s="27" t="s">
        <v>15028</v>
      </c>
      <c r="N1688" s="27" t="s">
        <v>17569</v>
      </c>
    </row>
    <row r="1689" spans="1:14" x14ac:dyDescent="0.25">
      <c r="A1689" s="31"/>
      <c r="B1689" s="31"/>
      <c r="C1689" s="26" t="s">
        <v>444</v>
      </c>
      <c r="D1689" s="27">
        <v>70814</v>
      </c>
      <c r="E1689" s="27"/>
      <c r="F1689" s="27" t="s">
        <v>6</v>
      </c>
      <c r="G1689" s="32" t="s">
        <v>7</v>
      </c>
      <c r="H1689" s="33">
        <v>46069</v>
      </c>
      <c r="I1689" s="31" t="str">
        <f t="shared" si="62"/>
        <v>2 - Segundo dia</v>
      </c>
      <c r="J1689" s="34" t="str">
        <f>IF(LEN(A1689&amp;B1689)&lt;2,"Não Utilizou",IF((IFERROR(IFERROR(VLOOKUP(A1689,Agendamento!A:C,3,0),VLOOKUP(B1689,Agendamento!B:C,2,0)&amp;"B"),"Encaixe"))="Agendado","Agend_OK",IF((IFERROR(IFERROR(VLOOKUP(A1689,Agendamento!A:C,3,0),VLOOKUP(B1689,Agendamento!B:C,2,0)&amp;"B"),"Encaixe"))="AgendadoB","Agend_NOK",IF((IFERROR(IFERROR(VLOOKUP(A1689,Agendamento!A:C,3,0),VLOOKUP(B1689,Agendamento!B:C,2,0)&amp;"B"),"Encaixe"))="Encaixe","Encaixe","Não Utilizou"))))</f>
        <v>Não Utilizou</v>
      </c>
      <c r="K1689" s="34" t="str">
        <f>IFERROR(VLOOKUP(L1689,'Base Colaboradores'!C:F,4,0),"PRESTADOR DE SERVIÇOS")</f>
        <v>TECNOLOGIA</v>
      </c>
      <c r="L1689" s="27" t="s">
        <v>16539</v>
      </c>
      <c r="M1689" s="27" t="s">
        <v>15028</v>
      </c>
      <c r="N1689" s="27" t="s">
        <v>17569</v>
      </c>
    </row>
    <row r="1690" spans="1:14" x14ac:dyDescent="0.25">
      <c r="A1690" s="31"/>
      <c r="B1690" s="31"/>
      <c r="C1690" s="26" t="s">
        <v>444</v>
      </c>
      <c r="D1690" s="27">
        <v>70814</v>
      </c>
      <c r="E1690" s="27"/>
      <c r="F1690" s="27" t="s">
        <v>6</v>
      </c>
      <c r="G1690" s="32" t="s">
        <v>7</v>
      </c>
      <c r="H1690" s="33">
        <v>46070</v>
      </c>
      <c r="I1690" s="31" t="str">
        <f t="shared" si="62"/>
        <v>3 - Terceiro dia</v>
      </c>
      <c r="J1690" s="34" t="str">
        <f>IF(LEN(A1690&amp;B1690)&lt;2,"Não Utilizou",IF((IFERROR(IFERROR(VLOOKUP(A1690,Agendamento!A:C,3,0),VLOOKUP(B1690,Agendamento!B:C,2,0)&amp;"B"),"Encaixe"))="Agendado","Agend_OK",IF((IFERROR(IFERROR(VLOOKUP(A1690,Agendamento!A:C,3,0),VLOOKUP(B1690,Agendamento!B:C,2,0)&amp;"B"),"Encaixe"))="AgendadoB","Agend_NOK",IF((IFERROR(IFERROR(VLOOKUP(A1690,Agendamento!A:C,3,0),VLOOKUP(B1690,Agendamento!B:C,2,0)&amp;"B"),"Encaixe"))="Encaixe","Encaixe","Não Utilizou"))))</f>
        <v>Não Utilizou</v>
      </c>
      <c r="K1690" s="34" t="str">
        <f>IFERROR(VLOOKUP(L1690,'Base Colaboradores'!C:F,4,0),"PRESTADOR DE SERVIÇOS")</f>
        <v>TECNOLOGIA</v>
      </c>
      <c r="L1690" s="27" t="s">
        <v>16539</v>
      </c>
      <c r="M1690" s="27" t="s">
        <v>15028</v>
      </c>
      <c r="N1690" s="27" t="s">
        <v>17569</v>
      </c>
    </row>
    <row r="1691" spans="1:14" x14ac:dyDescent="0.25">
      <c r="A1691" s="31"/>
      <c r="B1691" s="31"/>
      <c r="C1691" s="26" t="s">
        <v>444</v>
      </c>
      <c r="D1691" s="27">
        <v>70814</v>
      </c>
      <c r="E1691" s="27"/>
      <c r="F1691" s="27" t="s">
        <v>6</v>
      </c>
      <c r="G1691" s="32" t="s">
        <v>7</v>
      </c>
      <c r="H1691" s="33">
        <v>46074</v>
      </c>
      <c r="I1691" s="31" t="str">
        <f t="shared" si="62"/>
        <v>4 - Quarto dia</v>
      </c>
      <c r="J1691" s="34" t="str">
        <f>IF(LEN(A1691&amp;B1691)&lt;2,"Não Utilizou",IF((IFERROR(IFERROR(VLOOKUP(A1691,Agendamento!A:C,3,0),VLOOKUP(B1691,Agendamento!B:C,2,0)&amp;"B"),"Encaixe"))="Agendado","Agend_OK",IF((IFERROR(IFERROR(VLOOKUP(A1691,Agendamento!A:C,3,0),VLOOKUP(B1691,Agendamento!B:C,2,0)&amp;"B"),"Encaixe"))="AgendadoB","Agend_NOK",IF((IFERROR(IFERROR(VLOOKUP(A1691,Agendamento!A:C,3,0),VLOOKUP(B1691,Agendamento!B:C,2,0)&amp;"B"),"Encaixe"))="Encaixe","Encaixe","Não Utilizou"))))</f>
        <v>Não Utilizou</v>
      </c>
      <c r="K1691" s="34" t="str">
        <f>IFERROR(VLOOKUP(L1691,'Base Colaboradores'!C:F,4,0),"PRESTADOR DE SERVIÇOS")</f>
        <v>TECNOLOGIA</v>
      </c>
      <c r="L1691" s="27" t="s">
        <v>16539</v>
      </c>
      <c r="M1691" s="27" t="s">
        <v>15028</v>
      </c>
      <c r="N1691" s="27" t="s">
        <v>17569</v>
      </c>
    </row>
    <row r="1692" spans="1:14" x14ac:dyDescent="0.25">
      <c r="A1692" s="31"/>
      <c r="B1692" s="31"/>
      <c r="C1692" s="26" t="s">
        <v>444</v>
      </c>
      <c r="D1692" s="27">
        <v>70814</v>
      </c>
      <c r="E1692" s="27"/>
      <c r="F1692" s="27" t="s">
        <v>151</v>
      </c>
      <c r="G1692" s="32" t="s">
        <v>152</v>
      </c>
      <c r="H1692" s="33">
        <v>46068</v>
      </c>
      <c r="I1692" s="31" t="str">
        <f t="shared" si="62"/>
        <v>1 - Primeiro dia</v>
      </c>
      <c r="J1692" s="34" t="str">
        <f>IF(LEN(A1692&amp;B1692)&lt;2,"Não Utilizou",IF((IFERROR(IFERROR(VLOOKUP(A1692,Agendamento!A:C,3,0),VLOOKUP(B1692,Agendamento!B:C,2,0)&amp;"B"),"Encaixe"))="Agendado","Agend_OK",IF((IFERROR(IFERROR(VLOOKUP(A1692,Agendamento!A:C,3,0),VLOOKUP(B1692,Agendamento!B:C,2,0)&amp;"B"),"Encaixe"))="AgendadoB","Agend_NOK",IF((IFERROR(IFERROR(VLOOKUP(A1692,Agendamento!A:C,3,0),VLOOKUP(B1692,Agendamento!B:C,2,0)&amp;"B"),"Encaixe"))="Encaixe","Encaixe","Não Utilizou"))))</f>
        <v>Não Utilizou</v>
      </c>
      <c r="K1692" s="34" t="str">
        <f>IFERROR(VLOOKUP(L1692,'Base Colaboradores'!C:F,4,0),"PRESTADOR DE SERVIÇOS")</f>
        <v>TECNOLOGIA</v>
      </c>
      <c r="L1692" s="27" t="s">
        <v>16539</v>
      </c>
      <c r="M1692" s="27" t="s">
        <v>15028</v>
      </c>
      <c r="N1692" s="27" t="s">
        <v>17569</v>
      </c>
    </row>
    <row r="1693" spans="1:14" x14ac:dyDescent="0.25">
      <c r="A1693" s="31"/>
      <c r="B1693" s="31"/>
      <c r="C1693" s="26" t="s">
        <v>444</v>
      </c>
      <c r="D1693" s="27">
        <v>70814</v>
      </c>
      <c r="E1693" s="27"/>
      <c r="F1693" s="27" t="s">
        <v>151</v>
      </c>
      <c r="G1693" s="32" t="s">
        <v>152</v>
      </c>
      <c r="H1693" s="33">
        <v>46069</v>
      </c>
      <c r="I1693" s="31" t="str">
        <f t="shared" si="62"/>
        <v>2 - Segundo dia</v>
      </c>
      <c r="J1693" s="34" t="str">
        <f>IF(LEN(A1693&amp;B1693)&lt;2,"Não Utilizou",IF((IFERROR(IFERROR(VLOOKUP(A1693,Agendamento!A:C,3,0),VLOOKUP(B1693,Agendamento!B:C,2,0)&amp;"B"),"Encaixe"))="Agendado","Agend_OK",IF((IFERROR(IFERROR(VLOOKUP(A1693,Agendamento!A:C,3,0),VLOOKUP(B1693,Agendamento!B:C,2,0)&amp;"B"),"Encaixe"))="AgendadoB","Agend_NOK",IF((IFERROR(IFERROR(VLOOKUP(A1693,Agendamento!A:C,3,0),VLOOKUP(B1693,Agendamento!B:C,2,0)&amp;"B"),"Encaixe"))="Encaixe","Encaixe","Não Utilizou"))))</f>
        <v>Não Utilizou</v>
      </c>
      <c r="K1693" s="34" t="str">
        <f>IFERROR(VLOOKUP(L1693,'Base Colaboradores'!C:F,4,0),"PRESTADOR DE SERVIÇOS")</f>
        <v>TECNOLOGIA</v>
      </c>
      <c r="L1693" s="27" t="s">
        <v>16539</v>
      </c>
      <c r="M1693" s="27" t="s">
        <v>15028</v>
      </c>
      <c r="N1693" s="27" t="s">
        <v>17569</v>
      </c>
    </row>
    <row r="1694" spans="1:14" x14ac:dyDescent="0.25">
      <c r="A1694" s="31"/>
      <c r="B1694" s="31"/>
      <c r="C1694" s="26" t="s">
        <v>444</v>
      </c>
      <c r="D1694" s="27">
        <v>70814</v>
      </c>
      <c r="E1694" s="27"/>
      <c r="F1694" s="27" t="s">
        <v>151</v>
      </c>
      <c r="G1694" s="32" t="s">
        <v>152</v>
      </c>
      <c r="H1694" s="33">
        <v>46070</v>
      </c>
      <c r="I1694" s="31" t="str">
        <f t="shared" si="62"/>
        <v>3 - Terceiro dia</v>
      </c>
      <c r="J1694" s="34" t="str">
        <f>IF(LEN(A1694&amp;B1694)&lt;2,"Não Utilizou",IF((IFERROR(IFERROR(VLOOKUP(A1694,Agendamento!A:C,3,0),VLOOKUP(B1694,Agendamento!B:C,2,0)&amp;"B"),"Encaixe"))="Agendado","Agend_OK",IF((IFERROR(IFERROR(VLOOKUP(A1694,Agendamento!A:C,3,0),VLOOKUP(B1694,Agendamento!B:C,2,0)&amp;"B"),"Encaixe"))="AgendadoB","Agend_NOK",IF((IFERROR(IFERROR(VLOOKUP(A1694,Agendamento!A:C,3,0),VLOOKUP(B1694,Agendamento!B:C,2,0)&amp;"B"),"Encaixe"))="Encaixe","Encaixe","Não Utilizou"))))</f>
        <v>Não Utilizou</v>
      </c>
      <c r="K1694" s="34" t="str">
        <f>IFERROR(VLOOKUP(L1694,'Base Colaboradores'!C:F,4,0),"PRESTADOR DE SERVIÇOS")</f>
        <v>TECNOLOGIA</v>
      </c>
      <c r="L1694" s="27" t="s">
        <v>16539</v>
      </c>
      <c r="M1694" s="27" t="s">
        <v>15028</v>
      </c>
      <c r="N1694" s="27" t="s">
        <v>17569</v>
      </c>
    </row>
    <row r="1695" spans="1:14" x14ac:dyDescent="0.25">
      <c r="A1695" s="31"/>
      <c r="B1695" s="31"/>
      <c r="C1695" s="26" t="s">
        <v>444</v>
      </c>
      <c r="D1695" s="27">
        <v>70814</v>
      </c>
      <c r="E1695" s="27"/>
      <c r="F1695" s="27" t="s">
        <v>151</v>
      </c>
      <c r="G1695" s="32" t="s">
        <v>152</v>
      </c>
      <c r="H1695" s="33">
        <v>46074</v>
      </c>
      <c r="I1695" s="31" t="str">
        <f t="shared" si="62"/>
        <v>4 - Quarto dia</v>
      </c>
      <c r="J1695" s="34" t="str">
        <f>IF(LEN(A1695&amp;B1695)&lt;2,"Não Utilizou",IF((IFERROR(IFERROR(VLOOKUP(A1695,Agendamento!A:C,3,0),VLOOKUP(B1695,Agendamento!B:C,2,0)&amp;"B"),"Encaixe"))="Agendado","Agend_OK",IF((IFERROR(IFERROR(VLOOKUP(A1695,Agendamento!A:C,3,0),VLOOKUP(B1695,Agendamento!B:C,2,0)&amp;"B"),"Encaixe"))="AgendadoB","Agend_NOK",IF((IFERROR(IFERROR(VLOOKUP(A1695,Agendamento!A:C,3,0),VLOOKUP(B1695,Agendamento!B:C,2,0)&amp;"B"),"Encaixe"))="Encaixe","Encaixe","Não Utilizou"))))</f>
        <v>Não Utilizou</v>
      </c>
      <c r="K1695" s="34" t="str">
        <f>IFERROR(VLOOKUP(L1695,'Base Colaboradores'!C:F,4,0),"PRESTADOR DE SERVIÇOS")</f>
        <v>TECNOLOGIA</v>
      </c>
      <c r="L1695" s="27" t="s">
        <v>16539</v>
      </c>
      <c r="M1695" s="27" t="s">
        <v>15028</v>
      </c>
      <c r="N1695" s="27" t="s">
        <v>17569</v>
      </c>
    </row>
    <row r="1696" spans="1:14" x14ac:dyDescent="0.25">
      <c r="A1696" s="31"/>
      <c r="B1696" s="31"/>
      <c r="C1696" s="26" t="s">
        <v>444</v>
      </c>
      <c r="D1696" s="27">
        <v>70814</v>
      </c>
      <c r="E1696" s="27"/>
      <c r="F1696" s="27" t="s">
        <v>6</v>
      </c>
      <c r="G1696" s="32" t="s">
        <v>7</v>
      </c>
      <c r="H1696" s="33">
        <v>46068</v>
      </c>
      <c r="I1696" s="31" t="str">
        <f t="shared" si="62"/>
        <v>1 - Primeiro dia</v>
      </c>
      <c r="J1696" s="34" t="str">
        <f>IF(LEN(A1696&amp;B1696)&lt;2,"Não Utilizou",IF((IFERROR(IFERROR(VLOOKUP(A1696,Agendamento!A:C,3,0),VLOOKUP(B1696,Agendamento!B:C,2,0)&amp;"B"),"Encaixe"))="Agendado","Agend_OK",IF((IFERROR(IFERROR(VLOOKUP(A1696,Agendamento!A:C,3,0),VLOOKUP(B1696,Agendamento!B:C,2,0)&amp;"B"),"Encaixe"))="AgendadoB","Agend_NOK",IF((IFERROR(IFERROR(VLOOKUP(A1696,Agendamento!A:C,3,0),VLOOKUP(B1696,Agendamento!B:C,2,0)&amp;"B"),"Encaixe"))="Encaixe","Encaixe","Não Utilizou"))))</f>
        <v>Não Utilizou</v>
      </c>
      <c r="K1696" s="34" t="str">
        <f>IFERROR(VLOOKUP(L1696,'Base Colaboradores'!C:F,4,0),"PRESTADOR DE SERVIÇOS")</f>
        <v>TECNOLOGIA</v>
      </c>
      <c r="L1696" s="27" t="s">
        <v>16539</v>
      </c>
      <c r="M1696" s="27" t="s">
        <v>15028</v>
      </c>
      <c r="N1696" s="27" t="s">
        <v>17569</v>
      </c>
    </row>
    <row r="1697" spans="1:14" x14ac:dyDescent="0.25">
      <c r="A1697" s="31"/>
      <c r="B1697" s="31"/>
      <c r="C1697" s="26" t="s">
        <v>444</v>
      </c>
      <c r="D1697" s="27">
        <v>70814</v>
      </c>
      <c r="E1697" s="27"/>
      <c r="F1697" s="27" t="s">
        <v>6</v>
      </c>
      <c r="G1697" s="32" t="s">
        <v>7</v>
      </c>
      <c r="H1697" s="33">
        <v>46069</v>
      </c>
      <c r="I1697" s="31" t="str">
        <f t="shared" si="62"/>
        <v>2 - Segundo dia</v>
      </c>
      <c r="J1697" s="34" t="str">
        <f>IF(LEN(A1697&amp;B1697)&lt;2,"Não Utilizou",IF((IFERROR(IFERROR(VLOOKUP(A1697,Agendamento!A:C,3,0),VLOOKUP(B1697,Agendamento!B:C,2,0)&amp;"B"),"Encaixe"))="Agendado","Agend_OK",IF((IFERROR(IFERROR(VLOOKUP(A1697,Agendamento!A:C,3,0),VLOOKUP(B1697,Agendamento!B:C,2,0)&amp;"B"),"Encaixe"))="AgendadoB","Agend_NOK",IF((IFERROR(IFERROR(VLOOKUP(A1697,Agendamento!A:C,3,0),VLOOKUP(B1697,Agendamento!B:C,2,0)&amp;"B"),"Encaixe"))="Encaixe","Encaixe","Não Utilizou"))))</f>
        <v>Não Utilizou</v>
      </c>
      <c r="K1697" s="34" t="str">
        <f>IFERROR(VLOOKUP(L1697,'Base Colaboradores'!C:F,4,0),"PRESTADOR DE SERVIÇOS")</f>
        <v>TECNOLOGIA</v>
      </c>
      <c r="L1697" s="27" t="s">
        <v>16539</v>
      </c>
      <c r="M1697" s="27" t="s">
        <v>15028</v>
      </c>
      <c r="N1697" s="27" t="s">
        <v>17569</v>
      </c>
    </row>
    <row r="1698" spans="1:14" x14ac:dyDescent="0.25">
      <c r="A1698" s="31"/>
      <c r="B1698" s="31"/>
      <c r="C1698" s="26" t="s">
        <v>444</v>
      </c>
      <c r="D1698" s="27">
        <v>70814</v>
      </c>
      <c r="E1698" s="27"/>
      <c r="F1698" s="27" t="s">
        <v>6</v>
      </c>
      <c r="G1698" s="32" t="s">
        <v>7</v>
      </c>
      <c r="H1698" s="33">
        <v>46070</v>
      </c>
      <c r="I1698" s="31" t="str">
        <f t="shared" si="62"/>
        <v>3 - Terceiro dia</v>
      </c>
      <c r="J1698" s="34" t="str">
        <f>IF(LEN(A1698&amp;B1698)&lt;2,"Não Utilizou",IF((IFERROR(IFERROR(VLOOKUP(A1698,Agendamento!A:C,3,0),VLOOKUP(B1698,Agendamento!B:C,2,0)&amp;"B"),"Encaixe"))="Agendado","Agend_OK",IF((IFERROR(IFERROR(VLOOKUP(A1698,Agendamento!A:C,3,0),VLOOKUP(B1698,Agendamento!B:C,2,0)&amp;"B"),"Encaixe"))="AgendadoB","Agend_NOK",IF((IFERROR(IFERROR(VLOOKUP(A1698,Agendamento!A:C,3,0),VLOOKUP(B1698,Agendamento!B:C,2,0)&amp;"B"),"Encaixe"))="Encaixe","Encaixe","Não Utilizou"))))</f>
        <v>Não Utilizou</v>
      </c>
      <c r="K1698" s="34" t="str">
        <f>IFERROR(VLOOKUP(L1698,'Base Colaboradores'!C:F,4,0),"PRESTADOR DE SERVIÇOS")</f>
        <v>TECNOLOGIA</v>
      </c>
      <c r="L1698" s="27" t="s">
        <v>16539</v>
      </c>
      <c r="M1698" s="27" t="s">
        <v>15028</v>
      </c>
      <c r="N1698" s="27" t="s">
        <v>17569</v>
      </c>
    </row>
    <row r="1699" spans="1:14" x14ac:dyDescent="0.25">
      <c r="A1699" s="31"/>
      <c r="B1699" s="31"/>
      <c r="C1699" s="26" t="s">
        <v>444</v>
      </c>
      <c r="D1699" s="27">
        <v>70814</v>
      </c>
      <c r="E1699" s="27"/>
      <c r="F1699" s="27" t="s">
        <v>6</v>
      </c>
      <c r="G1699" s="32" t="s">
        <v>7</v>
      </c>
      <c r="H1699" s="33">
        <v>46074</v>
      </c>
      <c r="I1699" s="31" t="str">
        <f t="shared" si="62"/>
        <v>4 - Quarto dia</v>
      </c>
      <c r="J1699" s="34" t="str">
        <f>IF(LEN(A1699&amp;B1699)&lt;2,"Não Utilizou",IF((IFERROR(IFERROR(VLOOKUP(A1699,Agendamento!A:C,3,0),VLOOKUP(B1699,Agendamento!B:C,2,0)&amp;"B"),"Encaixe"))="Agendado","Agend_OK",IF((IFERROR(IFERROR(VLOOKUP(A1699,Agendamento!A:C,3,0),VLOOKUP(B1699,Agendamento!B:C,2,0)&amp;"B"),"Encaixe"))="AgendadoB","Agend_NOK",IF((IFERROR(IFERROR(VLOOKUP(A1699,Agendamento!A:C,3,0),VLOOKUP(B1699,Agendamento!B:C,2,0)&amp;"B"),"Encaixe"))="Encaixe","Encaixe","Não Utilizou"))))</f>
        <v>Não Utilizou</v>
      </c>
      <c r="K1699" s="34" t="str">
        <f>IFERROR(VLOOKUP(L1699,'Base Colaboradores'!C:F,4,0),"PRESTADOR DE SERVIÇOS")</f>
        <v>TECNOLOGIA</v>
      </c>
      <c r="L1699" s="27" t="s">
        <v>16539</v>
      </c>
      <c r="M1699" s="27" t="s">
        <v>15028</v>
      </c>
      <c r="N1699" s="27" t="s">
        <v>17569</v>
      </c>
    </row>
    <row r="1700" spans="1:14" x14ac:dyDescent="0.25">
      <c r="A1700" s="31"/>
      <c r="B1700" s="31"/>
      <c r="C1700" s="26" t="s">
        <v>444</v>
      </c>
      <c r="D1700" s="27">
        <v>70814</v>
      </c>
      <c r="E1700" s="27"/>
      <c r="F1700" s="27" t="s">
        <v>151</v>
      </c>
      <c r="G1700" s="32" t="s">
        <v>152</v>
      </c>
      <c r="H1700" s="33">
        <v>46068</v>
      </c>
      <c r="I1700" s="31" t="str">
        <f t="shared" si="62"/>
        <v>1 - Primeiro dia</v>
      </c>
      <c r="J1700" s="34" t="str">
        <f>IF(LEN(A1700&amp;B1700)&lt;2,"Não Utilizou",IF((IFERROR(IFERROR(VLOOKUP(A1700,Agendamento!A:C,3,0),VLOOKUP(B1700,Agendamento!B:C,2,0)&amp;"B"),"Encaixe"))="Agendado","Agend_OK",IF((IFERROR(IFERROR(VLOOKUP(A1700,Agendamento!A:C,3,0),VLOOKUP(B1700,Agendamento!B:C,2,0)&amp;"B"),"Encaixe"))="AgendadoB","Agend_NOK",IF((IFERROR(IFERROR(VLOOKUP(A1700,Agendamento!A:C,3,0),VLOOKUP(B1700,Agendamento!B:C,2,0)&amp;"B"),"Encaixe"))="Encaixe","Encaixe","Não Utilizou"))))</f>
        <v>Não Utilizou</v>
      </c>
      <c r="K1700" s="34" t="str">
        <f>IFERROR(VLOOKUP(L1700,'Base Colaboradores'!C:F,4,0),"PRESTADOR DE SERVIÇOS")</f>
        <v>TECNOLOGIA</v>
      </c>
      <c r="L1700" s="27" t="s">
        <v>16539</v>
      </c>
      <c r="M1700" s="27" t="s">
        <v>15028</v>
      </c>
      <c r="N1700" s="27" t="s">
        <v>17569</v>
      </c>
    </row>
    <row r="1701" spans="1:14" x14ac:dyDescent="0.25">
      <c r="A1701" s="31"/>
      <c r="B1701" s="31"/>
      <c r="C1701" s="26" t="s">
        <v>444</v>
      </c>
      <c r="D1701" s="27">
        <v>70814</v>
      </c>
      <c r="E1701" s="27"/>
      <c r="F1701" s="27" t="s">
        <v>151</v>
      </c>
      <c r="G1701" s="32" t="s">
        <v>152</v>
      </c>
      <c r="H1701" s="33">
        <v>46069</v>
      </c>
      <c r="I1701" s="31" t="str">
        <f t="shared" si="62"/>
        <v>2 - Segundo dia</v>
      </c>
      <c r="J1701" s="34" t="str">
        <f>IF(LEN(A1701&amp;B1701)&lt;2,"Não Utilizou",IF((IFERROR(IFERROR(VLOOKUP(A1701,Agendamento!A:C,3,0),VLOOKUP(B1701,Agendamento!B:C,2,0)&amp;"B"),"Encaixe"))="Agendado","Agend_OK",IF((IFERROR(IFERROR(VLOOKUP(A1701,Agendamento!A:C,3,0),VLOOKUP(B1701,Agendamento!B:C,2,0)&amp;"B"),"Encaixe"))="AgendadoB","Agend_NOK",IF((IFERROR(IFERROR(VLOOKUP(A1701,Agendamento!A:C,3,0),VLOOKUP(B1701,Agendamento!B:C,2,0)&amp;"B"),"Encaixe"))="Encaixe","Encaixe","Não Utilizou"))))</f>
        <v>Não Utilizou</v>
      </c>
      <c r="K1701" s="34" t="str">
        <f>IFERROR(VLOOKUP(L1701,'Base Colaboradores'!C:F,4,0),"PRESTADOR DE SERVIÇOS")</f>
        <v>TECNOLOGIA</v>
      </c>
      <c r="L1701" s="27" t="s">
        <v>16539</v>
      </c>
      <c r="M1701" s="27" t="s">
        <v>15028</v>
      </c>
      <c r="N1701" s="27" t="s">
        <v>17569</v>
      </c>
    </row>
    <row r="1702" spans="1:14" x14ac:dyDescent="0.25">
      <c r="A1702" s="31"/>
      <c r="B1702" s="31"/>
      <c r="C1702" s="26" t="s">
        <v>444</v>
      </c>
      <c r="D1702" s="27">
        <v>70814</v>
      </c>
      <c r="E1702" s="27"/>
      <c r="F1702" s="27" t="s">
        <v>151</v>
      </c>
      <c r="G1702" s="32" t="s">
        <v>152</v>
      </c>
      <c r="H1702" s="33">
        <v>46070</v>
      </c>
      <c r="I1702" s="31" t="str">
        <f t="shared" si="62"/>
        <v>3 - Terceiro dia</v>
      </c>
      <c r="J1702" s="34" t="str">
        <f>IF(LEN(A1702&amp;B1702)&lt;2,"Não Utilizou",IF((IFERROR(IFERROR(VLOOKUP(A1702,Agendamento!A:C,3,0),VLOOKUP(B1702,Agendamento!B:C,2,0)&amp;"B"),"Encaixe"))="Agendado","Agend_OK",IF((IFERROR(IFERROR(VLOOKUP(A1702,Agendamento!A:C,3,0),VLOOKUP(B1702,Agendamento!B:C,2,0)&amp;"B"),"Encaixe"))="AgendadoB","Agend_NOK",IF((IFERROR(IFERROR(VLOOKUP(A1702,Agendamento!A:C,3,0),VLOOKUP(B1702,Agendamento!B:C,2,0)&amp;"B"),"Encaixe"))="Encaixe","Encaixe","Não Utilizou"))))</f>
        <v>Não Utilizou</v>
      </c>
      <c r="K1702" s="34" t="str">
        <f>IFERROR(VLOOKUP(L1702,'Base Colaboradores'!C:F,4,0),"PRESTADOR DE SERVIÇOS")</f>
        <v>TECNOLOGIA</v>
      </c>
      <c r="L1702" s="27" t="s">
        <v>16539</v>
      </c>
      <c r="M1702" s="27" t="s">
        <v>15028</v>
      </c>
      <c r="N1702" s="27" t="s">
        <v>17569</v>
      </c>
    </row>
    <row r="1703" spans="1:14" x14ac:dyDescent="0.25">
      <c r="A1703" s="31"/>
      <c r="B1703" s="31"/>
      <c r="C1703" s="26" t="s">
        <v>444</v>
      </c>
      <c r="D1703" s="27">
        <v>70814</v>
      </c>
      <c r="E1703" s="27"/>
      <c r="F1703" s="27" t="s">
        <v>151</v>
      </c>
      <c r="G1703" s="32" t="s">
        <v>152</v>
      </c>
      <c r="H1703" s="33">
        <v>46074</v>
      </c>
      <c r="I1703" s="31" t="str">
        <f t="shared" si="62"/>
        <v>4 - Quarto dia</v>
      </c>
      <c r="J1703" s="34" t="str">
        <f>IF(LEN(A1703&amp;B1703)&lt;2,"Não Utilizou",IF((IFERROR(IFERROR(VLOOKUP(A1703,Agendamento!A:C,3,0),VLOOKUP(B1703,Agendamento!B:C,2,0)&amp;"B"),"Encaixe"))="Agendado","Agend_OK",IF((IFERROR(IFERROR(VLOOKUP(A1703,Agendamento!A:C,3,0),VLOOKUP(B1703,Agendamento!B:C,2,0)&amp;"B"),"Encaixe"))="AgendadoB","Agend_NOK",IF((IFERROR(IFERROR(VLOOKUP(A1703,Agendamento!A:C,3,0),VLOOKUP(B1703,Agendamento!B:C,2,0)&amp;"B"),"Encaixe"))="Encaixe","Encaixe","Não Utilizou"))))</f>
        <v>Não Utilizou</v>
      </c>
      <c r="K1703" s="34" t="str">
        <f>IFERROR(VLOOKUP(L1703,'Base Colaboradores'!C:F,4,0),"PRESTADOR DE SERVIÇOS")</f>
        <v>TECNOLOGIA</v>
      </c>
      <c r="L1703" s="27" t="s">
        <v>16539</v>
      </c>
      <c r="M1703" s="27" t="s">
        <v>15028</v>
      </c>
      <c r="N1703" s="27" t="s">
        <v>17569</v>
      </c>
    </row>
    <row r="1704" spans="1:14" x14ac:dyDescent="0.25">
      <c r="A1704" s="31"/>
      <c r="B1704" s="31"/>
      <c r="C1704" s="26" t="s">
        <v>444</v>
      </c>
      <c r="D1704" s="27">
        <v>70814</v>
      </c>
      <c r="E1704" s="27"/>
      <c r="F1704" s="27" t="s">
        <v>33</v>
      </c>
      <c r="G1704" s="32" t="s">
        <v>34</v>
      </c>
      <c r="H1704" s="33">
        <v>46068</v>
      </c>
      <c r="I1704" s="31" t="str">
        <f t="shared" si="62"/>
        <v>1 - Primeiro dia</v>
      </c>
      <c r="J1704" s="34" t="str">
        <f>IF(LEN(A1704&amp;B1704)&lt;2,"Não Utilizou",IF((IFERROR(IFERROR(VLOOKUP(A1704,Agendamento!A:C,3,0),VLOOKUP(B1704,Agendamento!B:C,2,0)&amp;"B"),"Encaixe"))="Agendado","Agend_OK",IF((IFERROR(IFERROR(VLOOKUP(A1704,Agendamento!A:C,3,0),VLOOKUP(B1704,Agendamento!B:C,2,0)&amp;"B"),"Encaixe"))="AgendadoB","Agend_NOK",IF((IFERROR(IFERROR(VLOOKUP(A1704,Agendamento!A:C,3,0),VLOOKUP(B1704,Agendamento!B:C,2,0)&amp;"B"),"Encaixe"))="Encaixe","Encaixe","Não Utilizou"))))</f>
        <v>Não Utilizou</v>
      </c>
      <c r="K1704" s="34" t="str">
        <f>IFERROR(VLOOKUP(L1704,'Base Colaboradores'!C:F,4,0),"PRESTADOR DE SERVIÇOS")</f>
        <v>TECNOLOGIA</v>
      </c>
      <c r="L1704" s="27" t="s">
        <v>16539</v>
      </c>
      <c r="M1704" s="27" t="s">
        <v>15028</v>
      </c>
      <c r="N1704" s="27" t="s">
        <v>17569</v>
      </c>
    </row>
    <row r="1705" spans="1:14" x14ac:dyDescent="0.25">
      <c r="A1705" s="31"/>
      <c r="B1705" s="31"/>
      <c r="C1705" s="26" t="s">
        <v>444</v>
      </c>
      <c r="D1705" s="27">
        <v>70814</v>
      </c>
      <c r="E1705" s="27"/>
      <c r="F1705" s="27" t="s">
        <v>33</v>
      </c>
      <c r="G1705" s="32" t="s">
        <v>34</v>
      </c>
      <c r="H1705" s="33">
        <v>46069</v>
      </c>
      <c r="I1705" s="31" t="str">
        <f t="shared" si="62"/>
        <v>2 - Segundo dia</v>
      </c>
      <c r="J1705" s="34" t="str">
        <f>IF(LEN(A1705&amp;B1705)&lt;2,"Não Utilizou",IF((IFERROR(IFERROR(VLOOKUP(A1705,Agendamento!A:C,3,0),VLOOKUP(B1705,Agendamento!B:C,2,0)&amp;"B"),"Encaixe"))="Agendado","Agend_OK",IF((IFERROR(IFERROR(VLOOKUP(A1705,Agendamento!A:C,3,0),VLOOKUP(B1705,Agendamento!B:C,2,0)&amp;"B"),"Encaixe"))="AgendadoB","Agend_NOK",IF((IFERROR(IFERROR(VLOOKUP(A1705,Agendamento!A:C,3,0),VLOOKUP(B1705,Agendamento!B:C,2,0)&amp;"B"),"Encaixe"))="Encaixe","Encaixe","Não Utilizou"))))</f>
        <v>Não Utilizou</v>
      </c>
      <c r="K1705" s="34" t="str">
        <f>IFERROR(VLOOKUP(L1705,'Base Colaboradores'!C:F,4,0),"PRESTADOR DE SERVIÇOS")</f>
        <v>TECNOLOGIA</v>
      </c>
      <c r="L1705" s="27" t="s">
        <v>16539</v>
      </c>
      <c r="M1705" s="27" t="s">
        <v>15028</v>
      </c>
      <c r="N1705" s="27" t="s">
        <v>17569</v>
      </c>
    </row>
    <row r="1706" spans="1:14" x14ac:dyDescent="0.25">
      <c r="A1706" s="31"/>
      <c r="B1706" s="31"/>
      <c r="C1706" s="26" t="s">
        <v>444</v>
      </c>
      <c r="D1706" s="27">
        <v>70814</v>
      </c>
      <c r="E1706" s="27"/>
      <c r="F1706" s="27" t="s">
        <v>33</v>
      </c>
      <c r="G1706" s="32" t="s">
        <v>34</v>
      </c>
      <c r="H1706" s="33">
        <v>46070</v>
      </c>
      <c r="I1706" s="31" t="str">
        <f t="shared" si="62"/>
        <v>3 - Terceiro dia</v>
      </c>
      <c r="J1706" s="34" t="str">
        <f>IF(LEN(A1706&amp;B1706)&lt;2,"Não Utilizou",IF((IFERROR(IFERROR(VLOOKUP(A1706,Agendamento!A:C,3,0),VLOOKUP(B1706,Agendamento!B:C,2,0)&amp;"B"),"Encaixe"))="Agendado","Agend_OK",IF((IFERROR(IFERROR(VLOOKUP(A1706,Agendamento!A:C,3,0),VLOOKUP(B1706,Agendamento!B:C,2,0)&amp;"B"),"Encaixe"))="AgendadoB","Agend_NOK",IF((IFERROR(IFERROR(VLOOKUP(A1706,Agendamento!A:C,3,0),VLOOKUP(B1706,Agendamento!B:C,2,0)&amp;"B"),"Encaixe"))="Encaixe","Encaixe","Não Utilizou"))))</f>
        <v>Não Utilizou</v>
      </c>
      <c r="K1706" s="34" t="str">
        <f>IFERROR(VLOOKUP(L1706,'Base Colaboradores'!C:F,4,0),"PRESTADOR DE SERVIÇOS")</f>
        <v>TECNOLOGIA</v>
      </c>
      <c r="L1706" s="27" t="s">
        <v>16539</v>
      </c>
      <c r="M1706" s="27" t="s">
        <v>15028</v>
      </c>
      <c r="N1706" s="27" t="s">
        <v>17569</v>
      </c>
    </row>
    <row r="1707" spans="1:14" x14ac:dyDescent="0.25">
      <c r="A1707" s="31"/>
      <c r="B1707" s="31"/>
      <c r="C1707" s="26" t="s">
        <v>444</v>
      </c>
      <c r="D1707" s="27">
        <v>70814</v>
      </c>
      <c r="E1707" s="27"/>
      <c r="F1707" s="27" t="s">
        <v>33</v>
      </c>
      <c r="G1707" s="32" t="s">
        <v>34</v>
      </c>
      <c r="H1707" s="33">
        <v>46074</v>
      </c>
      <c r="I1707" s="31" t="str">
        <f t="shared" si="62"/>
        <v>4 - Quarto dia</v>
      </c>
      <c r="J1707" s="34" t="str">
        <f>IF(LEN(A1707&amp;B1707)&lt;2,"Não Utilizou",IF((IFERROR(IFERROR(VLOOKUP(A1707,Agendamento!A:C,3,0),VLOOKUP(B1707,Agendamento!B:C,2,0)&amp;"B"),"Encaixe"))="Agendado","Agend_OK",IF((IFERROR(IFERROR(VLOOKUP(A1707,Agendamento!A:C,3,0),VLOOKUP(B1707,Agendamento!B:C,2,0)&amp;"B"),"Encaixe"))="AgendadoB","Agend_NOK",IF((IFERROR(IFERROR(VLOOKUP(A1707,Agendamento!A:C,3,0),VLOOKUP(B1707,Agendamento!B:C,2,0)&amp;"B"),"Encaixe"))="Encaixe","Encaixe","Não Utilizou"))))</f>
        <v>Não Utilizou</v>
      </c>
      <c r="K1707" s="34" t="str">
        <f>IFERROR(VLOOKUP(L1707,'Base Colaboradores'!C:F,4,0),"PRESTADOR DE SERVIÇOS")</f>
        <v>TECNOLOGIA</v>
      </c>
      <c r="L1707" s="27" t="s">
        <v>16539</v>
      </c>
      <c r="M1707" s="27" t="s">
        <v>15028</v>
      </c>
      <c r="N1707" s="27" t="s">
        <v>17569</v>
      </c>
    </row>
    <row r="1708" spans="1:14" x14ac:dyDescent="0.25">
      <c r="A1708" s="31"/>
      <c r="B1708" s="31"/>
      <c r="C1708" s="26" t="s">
        <v>384</v>
      </c>
      <c r="D1708" s="28"/>
      <c r="E1708" s="27">
        <v>11261284739</v>
      </c>
      <c r="F1708" s="27" t="s">
        <v>6</v>
      </c>
      <c r="G1708" s="32" t="s">
        <v>7</v>
      </c>
      <c r="H1708" s="33">
        <v>46069</v>
      </c>
      <c r="I1708" s="31" t="str">
        <f t="shared" si="62"/>
        <v>2 - Segundo dia</v>
      </c>
      <c r="J1708" s="34" t="str">
        <f>IF(LEN(A1708&amp;B1708)&lt;2,"Não Utilizou",IF((IFERROR(IFERROR(VLOOKUP(A1708,Agendamento!A:C,3,0),VLOOKUP(B1708,Agendamento!B:C,2,0)&amp;"B"),"Encaixe"))="Agendado","Agend_OK",IF((IFERROR(IFERROR(VLOOKUP(A1708,Agendamento!A:C,3,0),VLOOKUP(B1708,Agendamento!B:C,2,0)&amp;"B"),"Encaixe"))="AgendadoB","Agend_NOK",IF((IFERROR(IFERROR(VLOOKUP(A1708,Agendamento!A:C,3,0),VLOOKUP(B1708,Agendamento!B:C,2,0)&amp;"B"),"Encaixe"))="Encaixe","Encaixe","Não Utilizou"))))</f>
        <v>Não Utilizou</v>
      </c>
      <c r="K1708" s="34" t="str">
        <f>IFERROR(VLOOKUP(L1708,'Base Colaboradores'!C:F,4,0),"PRESTADOR DE SERVIÇOS")</f>
        <v>PRESTADOR DE SERVIÇOS</v>
      </c>
      <c r="L1708" s="27" t="s">
        <v>385</v>
      </c>
      <c r="M1708" s="27" t="s">
        <v>19218</v>
      </c>
      <c r="N1708" s="27" t="s">
        <v>19218</v>
      </c>
    </row>
    <row r="1709" spans="1:14" x14ac:dyDescent="0.25">
      <c r="A1709" s="31"/>
      <c r="B1709" s="31"/>
      <c r="C1709" s="26" t="s">
        <v>384</v>
      </c>
      <c r="D1709" s="28"/>
      <c r="E1709" s="27">
        <v>11261284739</v>
      </c>
      <c r="F1709" s="27" t="s">
        <v>6</v>
      </c>
      <c r="G1709" s="32" t="s">
        <v>7</v>
      </c>
      <c r="H1709" s="33">
        <v>46070</v>
      </c>
      <c r="I1709" s="31" t="str">
        <f t="shared" si="62"/>
        <v>3 - Terceiro dia</v>
      </c>
      <c r="J1709" s="34" t="str">
        <f>IF(LEN(A1709&amp;B1709)&lt;2,"Não Utilizou",IF((IFERROR(IFERROR(VLOOKUP(A1709,Agendamento!A:C,3,0),VLOOKUP(B1709,Agendamento!B:C,2,0)&amp;"B"),"Encaixe"))="Agendado","Agend_OK",IF((IFERROR(IFERROR(VLOOKUP(A1709,Agendamento!A:C,3,0),VLOOKUP(B1709,Agendamento!B:C,2,0)&amp;"B"),"Encaixe"))="AgendadoB","Agend_NOK",IF((IFERROR(IFERROR(VLOOKUP(A1709,Agendamento!A:C,3,0),VLOOKUP(B1709,Agendamento!B:C,2,0)&amp;"B"),"Encaixe"))="Encaixe","Encaixe","Não Utilizou"))))</f>
        <v>Não Utilizou</v>
      </c>
      <c r="K1709" s="34" t="str">
        <f>IFERROR(VLOOKUP(L1709,'Base Colaboradores'!C:F,4,0),"PRESTADOR DE SERVIÇOS")</f>
        <v>PRESTADOR DE SERVIÇOS</v>
      </c>
      <c r="L1709" s="27" t="s">
        <v>385</v>
      </c>
      <c r="M1709" s="27" t="s">
        <v>19218</v>
      </c>
      <c r="N1709" s="27" t="s">
        <v>19218</v>
      </c>
    </row>
    <row r="1710" spans="1:14" x14ac:dyDescent="0.25">
      <c r="A1710" s="31"/>
      <c r="B1710" s="31"/>
      <c r="C1710" s="26" t="s">
        <v>384</v>
      </c>
      <c r="D1710" s="28"/>
      <c r="E1710" s="27">
        <v>11261284739</v>
      </c>
      <c r="F1710" s="27" t="s">
        <v>6</v>
      </c>
      <c r="G1710" s="32" t="s">
        <v>7</v>
      </c>
      <c r="H1710" s="33">
        <v>46074</v>
      </c>
      <c r="I1710" s="31" t="str">
        <f t="shared" si="62"/>
        <v>4 - Quarto dia</v>
      </c>
      <c r="J1710" s="34" t="str">
        <f>IF(LEN(A1710&amp;B1710)&lt;2,"Não Utilizou",IF((IFERROR(IFERROR(VLOOKUP(A1710,Agendamento!A:C,3,0),VLOOKUP(B1710,Agendamento!B:C,2,0)&amp;"B"),"Encaixe"))="Agendado","Agend_OK",IF((IFERROR(IFERROR(VLOOKUP(A1710,Agendamento!A:C,3,0),VLOOKUP(B1710,Agendamento!B:C,2,0)&amp;"B"),"Encaixe"))="AgendadoB","Agend_NOK",IF((IFERROR(IFERROR(VLOOKUP(A1710,Agendamento!A:C,3,0),VLOOKUP(B1710,Agendamento!B:C,2,0)&amp;"B"),"Encaixe"))="Encaixe","Encaixe","Não Utilizou"))))</f>
        <v>Não Utilizou</v>
      </c>
      <c r="K1710" s="34" t="str">
        <f>IFERROR(VLOOKUP(L1710,'Base Colaboradores'!C:F,4,0),"PRESTADOR DE SERVIÇOS")</f>
        <v>PRESTADOR DE SERVIÇOS</v>
      </c>
      <c r="L1710" s="27" t="s">
        <v>385</v>
      </c>
      <c r="M1710" s="27" t="s">
        <v>19218</v>
      </c>
      <c r="N1710" s="27" t="s">
        <v>19218</v>
      </c>
    </row>
    <row r="1711" spans="1:14" x14ac:dyDescent="0.25">
      <c r="A1711" s="31"/>
      <c r="B1711" s="31"/>
      <c r="C1711" s="26" t="s">
        <v>384</v>
      </c>
      <c r="D1711" s="28"/>
      <c r="E1711" s="27">
        <v>11261284739</v>
      </c>
      <c r="F1711" s="27" t="s">
        <v>151</v>
      </c>
      <c r="G1711" s="32" t="s">
        <v>162</v>
      </c>
      <c r="H1711" s="33">
        <v>46069</v>
      </c>
      <c r="I1711" s="31" t="str">
        <f t="shared" si="62"/>
        <v>2 - Segundo dia</v>
      </c>
      <c r="J1711" s="34" t="str">
        <f>IF(LEN(A1711&amp;B1711)&lt;2,"Não Utilizou",IF((IFERROR(IFERROR(VLOOKUP(A1711,Agendamento!A:C,3,0),VLOOKUP(B1711,Agendamento!B:C,2,0)&amp;"B"),"Encaixe"))="Agendado","Agend_OK",IF((IFERROR(IFERROR(VLOOKUP(A1711,Agendamento!A:C,3,0),VLOOKUP(B1711,Agendamento!B:C,2,0)&amp;"B"),"Encaixe"))="AgendadoB","Agend_NOK",IF((IFERROR(IFERROR(VLOOKUP(A1711,Agendamento!A:C,3,0),VLOOKUP(B1711,Agendamento!B:C,2,0)&amp;"B"),"Encaixe"))="Encaixe","Encaixe","Não Utilizou"))))</f>
        <v>Não Utilizou</v>
      </c>
      <c r="K1711" s="34" t="str">
        <f>IFERROR(VLOOKUP(L1711,'Base Colaboradores'!C:F,4,0),"PRESTADOR DE SERVIÇOS")</f>
        <v>PRESTADOR DE SERVIÇOS</v>
      </c>
      <c r="L1711" s="27" t="s">
        <v>385</v>
      </c>
      <c r="M1711" s="27" t="s">
        <v>19218</v>
      </c>
      <c r="N1711" s="27" t="s">
        <v>19218</v>
      </c>
    </row>
    <row r="1712" spans="1:14" x14ac:dyDescent="0.25">
      <c r="A1712" s="31"/>
      <c r="B1712" s="31"/>
      <c r="C1712" s="26" t="s">
        <v>384</v>
      </c>
      <c r="D1712" s="28"/>
      <c r="E1712" s="27">
        <v>11261284739</v>
      </c>
      <c r="F1712" s="27" t="s">
        <v>151</v>
      </c>
      <c r="G1712" s="32" t="s">
        <v>162</v>
      </c>
      <c r="H1712" s="33">
        <v>46070</v>
      </c>
      <c r="I1712" s="31" t="str">
        <f t="shared" si="62"/>
        <v>3 - Terceiro dia</v>
      </c>
      <c r="J1712" s="34" t="str">
        <f>IF(LEN(A1712&amp;B1712)&lt;2,"Não Utilizou",IF((IFERROR(IFERROR(VLOOKUP(A1712,Agendamento!A:C,3,0),VLOOKUP(B1712,Agendamento!B:C,2,0)&amp;"B"),"Encaixe"))="Agendado","Agend_OK",IF((IFERROR(IFERROR(VLOOKUP(A1712,Agendamento!A:C,3,0),VLOOKUP(B1712,Agendamento!B:C,2,0)&amp;"B"),"Encaixe"))="AgendadoB","Agend_NOK",IF((IFERROR(IFERROR(VLOOKUP(A1712,Agendamento!A:C,3,0),VLOOKUP(B1712,Agendamento!B:C,2,0)&amp;"B"),"Encaixe"))="Encaixe","Encaixe","Não Utilizou"))))</f>
        <v>Não Utilizou</v>
      </c>
      <c r="K1712" s="34" t="str">
        <f>IFERROR(VLOOKUP(L1712,'Base Colaboradores'!C:F,4,0),"PRESTADOR DE SERVIÇOS")</f>
        <v>PRESTADOR DE SERVIÇOS</v>
      </c>
      <c r="L1712" s="27" t="s">
        <v>385</v>
      </c>
      <c r="M1712" s="27" t="s">
        <v>19218</v>
      </c>
      <c r="N1712" s="27" t="s">
        <v>19218</v>
      </c>
    </row>
    <row r="1713" spans="1:14" x14ac:dyDescent="0.25">
      <c r="A1713" s="31"/>
      <c r="B1713" s="31"/>
      <c r="C1713" s="26" t="s">
        <v>384</v>
      </c>
      <c r="D1713" s="28"/>
      <c r="E1713" s="27">
        <v>11261284739</v>
      </c>
      <c r="F1713" s="27" t="s">
        <v>151</v>
      </c>
      <c r="G1713" s="32" t="s">
        <v>162</v>
      </c>
      <c r="H1713" s="33">
        <v>46074</v>
      </c>
      <c r="I1713" s="31" t="str">
        <f t="shared" si="62"/>
        <v>4 - Quarto dia</v>
      </c>
      <c r="J1713" s="34" t="str">
        <f>IF(LEN(A1713&amp;B1713)&lt;2,"Não Utilizou",IF((IFERROR(IFERROR(VLOOKUP(A1713,Agendamento!A:C,3,0),VLOOKUP(B1713,Agendamento!B:C,2,0)&amp;"B"),"Encaixe"))="Agendado","Agend_OK",IF((IFERROR(IFERROR(VLOOKUP(A1713,Agendamento!A:C,3,0),VLOOKUP(B1713,Agendamento!B:C,2,0)&amp;"B"),"Encaixe"))="AgendadoB","Agend_NOK",IF((IFERROR(IFERROR(VLOOKUP(A1713,Agendamento!A:C,3,0),VLOOKUP(B1713,Agendamento!B:C,2,0)&amp;"B"),"Encaixe"))="Encaixe","Encaixe","Não Utilizou"))))</f>
        <v>Não Utilizou</v>
      </c>
      <c r="K1713" s="34" t="str">
        <f>IFERROR(VLOOKUP(L1713,'Base Colaboradores'!C:F,4,0),"PRESTADOR DE SERVIÇOS")</f>
        <v>PRESTADOR DE SERVIÇOS</v>
      </c>
      <c r="L1713" s="27" t="s">
        <v>385</v>
      </c>
      <c r="M1713" s="27" t="s">
        <v>19218</v>
      </c>
      <c r="N1713" s="27" t="s">
        <v>19218</v>
      </c>
    </row>
    <row r="1714" spans="1:14" x14ac:dyDescent="0.25">
      <c r="A1714" s="31"/>
      <c r="B1714" s="31"/>
      <c r="C1714" s="26" t="s">
        <v>462</v>
      </c>
      <c r="D1714" s="27">
        <v>82012</v>
      </c>
      <c r="E1714" s="28"/>
      <c r="F1714" s="28" t="s">
        <v>6</v>
      </c>
      <c r="G1714" s="32" t="s">
        <v>76</v>
      </c>
      <c r="H1714" s="33">
        <v>46068</v>
      </c>
      <c r="I1714" s="31" t="str">
        <f t="shared" si="62"/>
        <v>1 - Primeiro dia</v>
      </c>
      <c r="J1714" s="34" t="str">
        <f>IF(LEN(A1714&amp;B1714)&lt;2,"Não Utilizou",IF((IFERROR(IFERROR(VLOOKUP(A1714,Agendamento!A:C,3,0),VLOOKUP(B1714,Agendamento!B:C,2,0)&amp;"B"),"Encaixe"))="Agendado","Agend_OK",IF((IFERROR(IFERROR(VLOOKUP(A1714,Agendamento!A:C,3,0),VLOOKUP(B1714,Agendamento!B:C,2,0)&amp;"B"),"Encaixe"))="AgendadoB","Agend_NOK",IF((IFERROR(IFERROR(VLOOKUP(A1714,Agendamento!A:C,3,0),VLOOKUP(B1714,Agendamento!B:C,2,0)&amp;"B"),"Encaixe"))="Encaixe","Encaixe","Não Utilizou"))))</f>
        <v>Não Utilizou</v>
      </c>
      <c r="K1714" s="34" t="str">
        <f>IFERROR(VLOOKUP(L1714,'Base Colaboradores'!C:F,4,0),"PRESTADOR DE SERVIÇOS")</f>
        <v>JORNALISMO</v>
      </c>
      <c r="L1714" s="27" t="s">
        <v>17140</v>
      </c>
      <c r="M1714" s="27" t="s">
        <v>14191</v>
      </c>
      <c r="N1714" s="27" t="s">
        <v>17520</v>
      </c>
    </row>
    <row r="1715" spans="1:14" x14ac:dyDescent="0.25">
      <c r="A1715" s="31"/>
      <c r="B1715" s="31"/>
      <c r="C1715" s="26" t="s">
        <v>462</v>
      </c>
      <c r="D1715" s="27">
        <v>82012</v>
      </c>
      <c r="E1715" s="28"/>
      <c r="F1715" s="28" t="s">
        <v>6</v>
      </c>
      <c r="G1715" s="32" t="s">
        <v>76</v>
      </c>
      <c r="H1715" s="33">
        <v>46069</v>
      </c>
      <c r="I1715" s="31" t="str">
        <f t="shared" si="62"/>
        <v>2 - Segundo dia</v>
      </c>
      <c r="J1715" s="34" t="str">
        <f>IF(LEN(A1715&amp;B1715)&lt;2,"Não Utilizou",IF((IFERROR(IFERROR(VLOOKUP(A1715,Agendamento!A:C,3,0),VLOOKUP(B1715,Agendamento!B:C,2,0)&amp;"B"),"Encaixe"))="Agendado","Agend_OK",IF((IFERROR(IFERROR(VLOOKUP(A1715,Agendamento!A:C,3,0),VLOOKUP(B1715,Agendamento!B:C,2,0)&amp;"B"),"Encaixe"))="AgendadoB","Agend_NOK",IF((IFERROR(IFERROR(VLOOKUP(A1715,Agendamento!A:C,3,0),VLOOKUP(B1715,Agendamento!B:C,2,0)&amp;"B"),"Encaixe"))="Encaixe","Encaixe","Não Utilizou"))))</f>
        <v>Não Utilizou</v>
      </c>
      <c r="K1715" s="34" t="str">
        <f>IFERROR(VLOOKUP(L1715,'Base Colaboradores'!C:F,4,0),"PRESTADOR DE SERVIÇOS")</f>
        <v>JORNALISMO</v>
      </c>
      <c r="L1715" s="27" t="s">
        <v>17140</v>
      </c>
      <c r="M1715" s="27" t="s">
        <v>14191</v>
      </c>
      <c r="N1715" s="27" t="s">
        <v>17520</v>
      </c>
    </row>
    <row r="1716" spans="1:14" x14ac:dyDescent="0.25">
      <c r="A1716" s="31"/>
      <c r="B1716" s="31"/>
      <c r="C1716" s="26" t="s">
        <v>462</v>
      </c>
      <c r="D1716" s="27">
        <v>82012</v>
      </c>
      <c r="E1716" s="28"/>
      <c r="F1716" s="28" t="s">
        <v>6</v>
      </c>
      <c r="G1716" s="32" t="s">
        <v>76</v>
      </c>
      <c r="H1716" s="33">
        <v>46070</v>
      </c>
      <c r="I1716" s="31" t="str">
        <f t="shared" si="62"/>
        <v>3 - Terceiro dia</v>
      </c>
      <c r="J1716" s="34" t="str">
        <f>IF(LEN(A1716&amp;B1716)&lt;2,"Não Utilizou",IF((IFERROR(IFERROR(VLOOKUP(A1716,Agendamento!A:C,3,0),VLOOKUP(B1716,Agendamento!B:C,2,0)&amp;"B"),"Encaixe"))="Agendado","Agend_OK",IF((IFERROR(IFERROR(VLOOKUP(A1716,Agendamento!A:C,3,0),VLOOKUP(B1716,Agendamento!B:C,2,0)&amp;"B"),"Encaixe"))="AgendadoB","Agend_NOK",IF((IFERROR(IFERROR(VLOOKUP(A1716,Agendamento!A:C,3,0),VLOOKUP(B1716,Agendamento!B:C,2,0)&amp;"B"),"Encaixe"))="Encaixe","Encaixe","Não Utilizou"))))</f>
        <v>Não Utilizou</v>
      </c>
      <c r="K1716" s="34" t="str">
        <f>IFERROR(VLOOKUP(L1716,'Base Colaboradores'!C:F,4,0),"PRESTADOR DE SERVIÇOS")</f>
        <v>JORNALISMO</v>
      </c>
      <c r="L1716" s="27" t="s">
        <v>17140</v>
      </c>
      <c r="M1716" s="27" t="s">
        <v>14191</v>
      </c>
      <c r="N1716" s="27" t="s">
        <v>17520</v>
      </c>
    </row>
    <row r="1717" spans="1:14" x14ac:dyDescent="0.25">
      <c r="A1717" s="31"/>
      <c r="B1717" s="31"/>
      <c r="C1717" s="26" t="s">
        <v>462</v>
      </c>
      <c r="D1717" s="27">
        <v>82012</v>
      </c>
      <c r="E1717" s="28"/>
      <c r="F1717" s="28" t="s">
        <v>6</v>
      </c>
      <c r="G1717" s="32" t="s">
        <v>76</v>
      </c>
      <c r="H1717" s="33">
        <v>46074</v>
      </c>
      <c r="I1717" s="31" t="str">
        <f t="shared" si="62"/>
        <v>4 - Quarto dia</v>
      </c>
      <c r="J1717" s="34" t="str">
        <f>IF(LEN(A1717&amp;B1717)&lt;2,"Não Utilizou",IF((IFERROR(IFERROR(VLOOKUP(A1717,Agendamento!A:C,3,0),VLOOKUP(B1717,Agendamento!B:C,2,0)&amp;"B"),"Encaixe"))="Agendado","Agend_OK",IF((IFERROR(IFERROR(VLOOKUP(A1717,Agendamento!A:C,3,0),VLOOKUP(B1717,Agendamento!B:C,2,0)&amp;"B"),"Encaixe"))="AgendadoB","Agend_NOK",IF((IFERROR(IFERROR(VLOOKUP(A1717,Agendamento!A:C,3,0),VLOOKUP(B1717,Agendamento!B:C,2,0)&amp;"B"),"Encaixe"))="Encaixe","Encaixe","Não Utilizou"))))</f>
        <v>Não Utilizou</v>
      </c>
      <c r="K1717" s="34" t="str">
        <f>IFERROR(VLOOKUP(L1717,'Base Colaboradores'!C:F,4,0),"PRESTADOR DE SERVIÇOS")</f>
        <v>JORNALISMO</v>
      </c>
      <c r="L1717" s="27" t="s">
        <v>17140</v>
      </c>
      <c r="M1717" s="27" t="s">
        <v>14191</v>
      </c>
      <c r="N1717" s="27" t="s">
        <v>17520</v>
      </c>
    </row>
    <row r="1718" spans="1:14" x14ac:dyDescent="0.25">
      <c r="A1718" s="31"/>
      <c r="B1718" s="31"/>
      <c r="C1718" s="26" t="s">
        <v>462</v>
      </c>
      <c r="D1718" s="27">
        <v>82012</v>
      </c>
      <c r="E1718" s="28"/>
      <c r="F1718" s="28" t="s">
        <v>151</v>
      </c>
      <c r="G1718" s="32" t="s">
        <v>172</v>
      </c>
      <c r="H1718" s="33">
        <v>46068</v>
      </c>
      <c r="I1718" s="31" t="str">
        <f t="shared" si="62"/>
        <v>1 - Primeiro dia</v>
      </c>
      <c r="J1718" s="34" t="str">
        <f>IF(LEN(A1718&amp;B1718)&lt;2,"Não Utilizou",IF((IFERROR(IFERROR(VLOOKUP(A1718,Agendamento!A:C,3,0),VLOOKUP(B1718,Agendamento!B:C,2,0)&amp;"B"),"Encaixe"))="Agendado","Agend_OK",IF((IFERROR(IFERROR(VLOOKUP(A1718,Agendamento!A:C,3,0),VLOOKUP(B1718,Agendamento!B:C,2,0)&amp;"B"),"Encaixe"))="AgendadoB","Agend_NOK",IF((IFERROR(IFERROR(VLOOKUP(A1718,Agendamento!A:C,3,0),VLOOKUP(B1718,Agendamento!B:C,2,0)&amp;"B"),"Encaixe"))="Encaixe","Encaixe","Não Utilizou"))))</f>
        <v>Não Utilizou</v>
      </c>
      <c r="K1718" s="34" t="str">
        <f>IFERROR(VLOOKUP(L1718,'Base Colaboradores'!C:F,4,0),"PRESTADOR DE SERVIÇOS")</f>
        <v>JORNALISMO</v>
      </c>
      <c r="L1718" s="27" t="s">
        <v>17140</v>
      </c>
      <c r="M1718" s="27" t="s">
        <v>14191</v>
      </c>
      <c r="N1718" s="27" t="s">
        <v>17520</v>
      </c>
    </row>
    <row r="1719" spans="1:14" x14ac:dyDescent="0.25">
      <c r="A1719" s="31"/>
      <c r="B1719" s="31"/>
      <c r="C1719" s="26" t="s">
        <v>462</v>
      </c>
      <c r="D1719" s="27">
        <v>82012</v>
      </c>
      <c r="E1719" s="28"/>
      <c r="F1719" s="28" t="s">
        <v>151</v>
      </c>
      <c r="G1719" s="32" t="s">
        <v>172</v>
      </c>
      <c r="H1719" s="33">
        <v>46069</v>
      </c>
      <c r="I1719" s="31" t="str">
        <f t="shared" si="62"/>
        <v>2 - Segundo dia</v>
      </c>
      <c r="J1719" s="34" t="str">
        <f>IF(LEN(A1719&amp;B1719)&lt;2,"Não Utilizou",IF((IFERROR(IFERROR(VLOOKUP(A1719,Agendamento!A:C,3,0),VLOOKUP(B1719,Agendamento!B:C,2,0)&amp;"B"),"Encaixe"))="Agendado","Agend_OK",IF((IFERROR(IFERROR(VLOOKUP(A1719,Agendamento!A:C,3,0),VLOOKUP(B1719,Agendamento!B:C,2,0)&amp;"B"),"Encaixe"))="AgendadoB","Agend_NOK",IF((IFERROR(IFERROR(VLOOKUP(A1719,Agendamento!A:C,3,0),VLOOKUP(B1719,Agendamento!B:C,2,0)&amp;"B"),"Encaixe"))="Encaixe","Encaixe","Não Utilizou"))))</f>
        <v>Não Utilizou</v>
      </c>
      <c r="K1719" s="34" t="str">
        <f>IFERROR(VLOOKUP(L1719,'Base Colaboradores'!C:F,4,0),"PRESTADOR DE SERVIÇOS")</f>
        <v>JORNALISMO</v>
      </c>
      <c r="L1719" s="27" t="s">
        <v>17140</v>
      </c>
      <c r="M1719" s="27" t="s">
        <v>14191</v>
      </c>
      <c r="N1719" s="27" t="s">
        <v>17520</v>
      </c>
    </row>
    <row r="1720" spans="1:14" x14ac:dyDescent="0.25">
      <c r="A1720" s="31"/>
      <c r="B1720" s="31"/>
      <c r="C1720" s="26" t="s">
        <v>462</v>
      </c>
      <c r="D1720" s="27">
        <v>82012</v>
      </c>
      <c r="E1720" s="28"/>
      <c r="F1720" s="28" t="s">
        <v>151</v>
      </c>
      <c r="G1720" s="32" t="s">
        <v>172</v>
      </c>
      <c r="H1720" s="33">
        <v>46070</v>
      </c>
      <c r="I1720" s="31" t="str">
        <f t="shared" si="62"/>
        <v>3 - Terceiro dia</v>
      </c>
      <c r="J1720" s="34" t="str">
        <f>IF(LEN(A1720&amp;B1720)&lt;2,"Não Utilizou",IF((IFERROR(IFERROR(VLOOKUP(A1720,Agendamento!A:C,3,0),VLOOKUP(B1720,Agendamento!B:C,2,0)&amp;"B"),"Encaixe"))="Agendado","Agend_OK",IF((IFERROR(IFERROR(VLOOKUP(A1720,Agendamento!A:C,3,0),VLOOKUP(B1720,Agendamento!B:C,2,0)&amp;"B"),"Encaixe"))="AgendadoB","Agend_NOK",IF((IFERROR(IFERROR(VLOOKUP(A1720,Agendamento!A:C,3,0),VLOOKUP(B1720,Agendamento!B:C,2,0)&amp;"B"),"Encaixe"))="Encaixe","Encaixe","Não Utilizou"))))</f>
        <v>Não Utilizou</v>
      </c>
      <c r="K1720" s="34" t="str">
        <f>IFERROR(VLOOKUP(L1720,'Base Colaboradores'!C:F,4,0),"PRESTADOR DE SERVIÇOS")</f>
        <v>JORNALISMO</v>
      </c>
      <c r="L1720" s="27" t="s">
        <v>17140</v>
      </c>
      <c r="M1720" s="27" t="s">
        <v>14191</v>
      </c>
      <c r="N1720" s="27" t="s">
        <v>17520</v>
      </c>
    </row>
    <row r="1721" spans="1:14" x14ac:dyDescent="0.25">
      <c r="A1721" s="31"/>
      <c r="B1721" s="31"/>
      <c r="C1721" s="26" t="s">
        <v>462</v>
      </c>
      <c r="D1721" s="27">
        <v>82012</v>
      </c>
      <c r="E1721" s="28"/>
      <c r="F1721" s="28" t="s">
        <v>151</v>
      </c>
      <c r="G1721" s="32" t="s">
        <v>172</v>
      </c>
      <c r="H1721" s="33">
        <v>46074</v>
      </c>
      <c r="I1721" s="31" t="str">
        <f t="shared" si="62"/>
        <v>4 - Quarto dia</v>
      </c>
      <c r="J1721" s="34" t="str">
        <f>IF(LEN(A1721&amp;B1721)&lt;2,"Não Utilizou",IF((IFERROR(IFERROR(VLOOKUP(A1721,Agendamento!A:C,3,0),VLOOKUP(B1721,Agendamento!B:C,2,0)&amp;"B"),"Encaixe"))="Agendado","Agend_OK",IF((IFERROR(IFERROR(VLOOKUP(A1721,Agendamento!A:C,3,0),VLOOKUP(B1721,Agendamento!B:C,2,0)&amp;"B"),"Encaixe"))="AgendadoB","Agend_NOK",IF((IFERROR(IFERROR(VLOOKUP(A1721,Agendamento!A:C,3,0),VLOOKUP(B1721,Agendamento!B:C,2,0)&amp;"B"),"Encaixe"))="Encaixe","Encaixe","Não Utilizou"))))</f>
        <v>Não Utilizou</v>
      </c>
      <c r="K1721" s="34" t="str">
        <f>IFERROR(VLOOKUP(L1721,'Base Colaboradores'!C:F,4,0),"PRESTADOR DE SERVIÇOS")</f>
        <v>JORNALISMO</v>
      </c>
      <c r="L1721" s="27" t="s">
        <v>17140</v>
      </c>
      <c r="M1721" s="27" t="s">
        <v>14191</v>
      </c>
      <c r="N1721" s="27" t="s">
        <v>17520</v>
      </c>
    </row>
    <row r="1722" spans="1:14" x14ac:dyDescent="0.25">
      <c r="A1722" s="31"/>
      <c r="B1722" s="31"/>
      <c r="C1722" s="26" t="s">
        <v>462</v>
      </c>
      <c r="D1722" s="27">
        <v>82012</v>
      </c>
      <c r="E1722" s="28"/>
      <c r="F1722" s="28" t="s">
        <v>33</v>
      </c>
      <c r="G1722" s="32" t="s">
        <v>76</v>
      </c>
      <c r="H1722" s="33">
        <v>46068</v>
      </c>
      <c r="I1722" s="31" t="str">
        <f t="shared" si="62"/>
        <v>1 - Primeiro dia</v>
      </c>
      <c r="J1722" s="34" t="str">
        <f>IF(LEN(A1722&amp;B1722)&lt;2,"Não Utilizou",IF((IFERROR(IFERROR(VLOOKUP(A1722,Agendamento!A:C,3,0),VLOOKUP(B1722,Agendamento!B:C,2,0)&amp;"B"),"Encaixe"))="Agendado","Agend_OK",IF((IFERROR(IFERROR(VLOOKUP(A1722,Agendamento!A:C,3,0),VLOOKUP(B1722,Agendamento!B:C,2,0)&amp;"B"),"Encaixe"))="AgendadoB","Agend_NOK",IF((IFERROR(IFERROR(VLOOKUP(A1722,Agendamento!A:C,3,0),VLOOKUP(B1722,Agendamento!B:C,2,0)&amp;"B"),"Encaixe"))="Encaixe","Encaixe","Não Utilizou"))))</f>
        <v>Não Utilizou</v>
      </c>
      <c r="K1722" s="34" t="str">
        <f>IFERROR(VLOOKUP(L1722,'Base Colaboradores'!C:F,4,0),"PRESTADOR DE SERVIÇOS")</f>
        <v>JORNALISMO</v>
      </c>
      <c r="L1722" s="27" t="s">
        <v>17140</v>
      </c>
      <c r="M1722" s="27" t="s">
        <v>14191</v>
      </c>
      <c r="N1722" s="27" t="s">
        <v>17520</v>
      </c>
    </row>
    <row r="1723" spans="1:14" x14ac:dyDescent="0.25">
      <c r="A1723" s="31"/>
      <c r="B1723" s="31"/>
      <c r="C1723" s="26" t="s">
        <v>462</v>
      </c>
      <c r="D1723" s="27">
        <v>82012</v>
      </c>
      <c r="E1723" s="28"/>
      <c r="F1723" s="28" t="s">
        <v>33</v>
      </c>
      <c r="G1723" s="32" t="s">
        <v>76</v>
      </c>
      <c r="H1723" s="33">
        <v>46069</v>
      </c>
      <c r="I1723" s="31" t="str">
        <f t="shared" si="62"/>
        <v>2 - Segundo dia</v>
      </c>
      <c r="J1723" s="34" t="str">
        <f>IF(LEN(A1723&amp;B1723)&lt;2,"Não Utilizou",IF((IFERROR(IFERROR(VLOOKUP(A1723,Agendamento!A:C,3,0),VLOOKUP(B1723,Agendamento!B:C,2,0)&amp;"B"),"Encaixe"))="Agendado","Agend_OK",IF((IFERROR(IFERROR(VLOOKUP(A1723,Agendamento!A:C,3,0),VLOOKUP(B1723,Agendamento!B:C,2,0)&amp;"B"),"Encaixe"))="AgendadoB","Agend_NOK",IF((IFERROR(IFERROR(VLOOKUP(A1723,Agendamento!A:C,3,0),VLOOKUP(B1723,Agendamento!B:C,2,0)&amp;"B"),"Encaixe"))="Encaixe","Encaixe","Não Utilizou"))))</f>
        <v>Não Utilizou</v>
      </c>
      <c r="K1723" s="34" t="str">
        <f>IFERROR(VLOOKUP(L1723,'Base Colaboradores'!C:F,4,0),"PRESTADOR DE SERVIÇOS")</f>
        <v>JORNALISMO</v>
      </c>
      <c r="L1723" s="27" t="s">
        <v>17140</v>
      </c>
      <c r="M1723" s="27" t="s">
        <v>14191</v>
      </c>
      <c r="N1723" s="27" t="s">
        <v>17520</v>
      </c>
    </row>
    <row r="1724" spans="1:14" x14ac:dyDescent="0.25">
      <c r="A1724" s="31"/>
      <c r="B1724" s="31"/>
      <c r="C1724" s="26" t="s">
        <v>462</v>
      </c>
      <c r="D1724" s="27">
        <v>82012</v>
      </c>
      <c r="E1724" s="28"/>
      <c r="F1724" s="28" t="s">
        <v>33</v>
      </c>
      <c r="G1724" s="32" t="s">
        <v>76</v>
      </c>
      <c r="H1724" s="33">
        <v>46070</v>
      </c>
      <c r="I1724" s="31" t="str">
        <f t="shared" si="62"/>
        <v>3 - Terceiro dia</v>
      </c>
      <c r="J1724" s="34" t="str">
        <f>IF(LEN(A1724&amp;B1724)&lt;2,"Não Utilizou",IF((IFERROR(IFERROR(VLOOKUP(A1724,Agendamento!A:C,3,0),VLOOKUP(B1724,Agendamento!B:C,2,0)&amp;"B"),"Encaixe"))="Agendado","Agend_OK",IF((IFERROR(IFERROR(VLOOKUP(A1724,Agendamento!A:C,3,0),VLOOKUP(B1724,Agendamento!B:C,2,0)&amp;"B"),"Encaixe"))="AgendadoB","Agend_NOK",IF((IFERROR(IFERROR(VLOOKUP(A1724,Agendamento!A:C,3,0),VLOOKUP(B1724,Agendamento!B:C,2,0)&amp;"B"),"Encaixe"))="Encaixe","Encaixe","Não Utilizou"))))</f>
        <v>Não Utilizou</v>
      </c>
      <c r="K1724" s="34" t="str">
        <f>IFERROR(VLOOKUP(L1724,'Base Colaboradores'!C:F,4,0),"PRESTADOR DE SERVIÇOS")</f>
        <v>JORNALISMO</v>
      </c>
      <c r="L1724" s="27" t="s">
        <v>17140</v>
      </c>
      <c r="M1724" s="27" t="s">
        <v>14191</v>
      </c>
      <c r="N1724" s="27" t="s">
        <v>17520</v>
      </c>
    </row>
    <row r="1725" spans="1:14" x14ac:dyDescent="0.25">
      <c r="A1725" s="31"/>
      <c r="B1725" s="31"/>
      <c r="C1725" s="26" t="s">
        <v>462</v>
      </c>
      <c r="D1725" s="27">
        <v>82012</v>
      </c>
      <c r="E1725" s="28"/>
      <c r="F1725" s="28" t="s">
        <v>33</v>
      </c>
      <c r="G1725" s="32" t="s">
        <v>76</v>
      </c>
      <c r="H1725" s="33">
        <v>46074</v>
      </c>
      <c r="I1725" s="31" t="str">
        <f t="shared" si="62"/>
        <v>4 - Quarto dia</v>
      </c>
      <c r="J1725" s="34" t="str">
        <f>IF(LEN(A1725&amp;B1725)&lt;2,"Não Utilizou",IF((IFERROR(IFERROR(VLOOKUP(A1725,Agendamento!A:C,3,0),VLOOKUP(B1725,Agendamento!B:C,2,0)&amp;"B"),"Encaixe"))="Agendado","Agend_OK",IF((IFERROR(IFERROR(VLOOKUP(A1725,Agendamento!A:C,3,0),VLOOKUP(B1725,Agendamento!B:C,2,0)&amp;"B"),"Encaixe"))="AgendadoB","Agend_NOK",IF((IFERROR(IFERROR(VLOOKUP(A1725,Agendamento!A:C,3,0),VLOOKUP(B1725,Agendamento!B:C,2,0)&amp;"B"),"Encaixe"))="Encaixe","Encaixe","Não Utilizou"))))</f>
        <v>Não Utilizou</v>
      </c>
      <c r="K1725" s="34" t="str">
        <f>IFERROR(VLOOKUP(L1725,'Base Colaboradores'!C:F,4,0),"PRESTADOR DE SERVIÇOS")</f>
        <v>JORNALISMO</v>
      </c>
      <c r="L1725" s="27" t="s">
        <v>17140</v>
      </c>
      <c r="M1725" s="27" t="s">
        <v>14191</v>
      </c>
      <c r="N1725" s="27" t="s">
        <v>17520</v>
      </c>
    </row>
    <row r="1726" spans="1:14" x14ac:dyDescent="0.25">
      <c r="A1726" s="31"/>
      <c r="B1726" s="31"/>
      <c r="C1726" s="26" t="s">
        <v>462</v>
      </c>
      <c r="D1726" s="27">
        <v>82012</v>
      </c>
      <c r="E1726" s="28"/>
      <c r="F1726" s="28" t="s">
        <v>159</v>
      </c>
      <c r="G1726" s="32" t="s">
        <v>172</v>
      </c>
      <c r="H1726" s="33">
        <v>46068</v>
      </c>
      <c r="I1726" s="31" t="str">
        <f t="shared" si="62"/>
        <v>1 - Primeiro dia</v>
      </c>
      <c r="J1726" s="34" t="str">
        <f>IF(LEN(A1726&amp;B1726)&lt;2,"Não Utilizou",IF((IFERROR(IFERROR(VLOOKUP(A1726,Agendamento!A:C,3,0),VLOOKUP(B1726,Agendamento!B:C,2,0)&amp;"B"),"Encaixe"))="Agendado","Agend_OK",IF((IFERROR(IFERROR(VLOOKUP(A1726,Agendamento!A:C,3,0),VLOOKUP(B1726,Agendamento!B:C,2,0)&amp;"B"),"Encaixe"))="AgendadoB","Agend_NOK",IF((IFERROR(IFERROR(VLOOKUP(A1726,Agendamento!A:C,3,0),VLOOKUP(B1726,Agendamento!B:C,2,0)&amp;"B"),"Encaixe"))="Encaixe","Encaixe","Não Utilizou"))))</f>
        <v>Não Utilizou</v>
      </c>
      <c r="K1726" s="34" t="str">
        <f>IFERROR(VLOOKUP(L1726,'Base Colaboradores'!C:F,4,0),"PRESTADOR DE SERVIÇOS")</f>
        <v>JORNALISMO</v>
      </c>
      <c r="L1726" s="27" t="s">
        <v>17140</v>
      </c>
      <c r="M1726" s="27" t="s">
        <v>14191</v>
      </c>
      <c r="N1726" s="27" t="s">
        <v>17520</v>
      </c>
    </row>
    <row r="1727" spans="1:14" x14ac:dyDescent="0.25">
      <c r="A1727" s="31"/>
      <c r="B1727" s="31"/>
      <c r="C1727" s="26" t="s">
        <v>462</v>
      </c>
      <c r="D1727" s="27">
        <v>82012</v>
      </c>
      <c r="E1727" s="28"/>
      <c r="F1727" s="28" t="s">
        <v>159</v>
      </c>
      <c r="G1727" s="32" t="s">
        <v>172</v>
      </c>
      <c r="H1727" s="33">
        <v>46069</v>
      </c>
      <c r="I1727" s="31" t="str">
        <f t="shared" si="62"/>
        <v>2 - Segundo dia</v>
      </c>
      <c r="J1727" s="34" t="str">
        <f>IF(LEN(A1727&amp;B1727)&lt;2,"Não Utilizou",IF((IFERROR(IFERROR(VLOOKUP(A1727,Agendamento!A:C,3,0),VLOOKUP(B1727,Agendamento!B:C,2,0)&amp;"B"),"Encaixe"))="Agendado","Agend_OK",IF((IFERROR(IFERROR(VLOOKUP(A1727,Agendamento!A:C,3,0),VLOOKUP(B1727,Agendamento!B:C,2,0)&amp;"B"),"Encaixe"))="AgendadoB","Agend_NOK",IF((IFERROR(IFERROR(VLOOKUP(A1727,Agendamento!A:C,3,0),VLOOKUP(B1727,Agendamento!B:C,2,0)&amp;"B"),"Encaixe"))="Encaixe","Encaixe","Não Utilizou"))))</f>
        <v>Não Utilizou</v>
      </c>
      <c r="K1727" s="34" t="str">
        <f>IFERROR(VLOOKUP(L1727,'Base Colaboradores'!C:F,4,0),"PRESTADOR DE SERVIÇOS")</f>
        <v>JORNALISMO</v>
      </c>
      <c r="L1727" s="27" t="s">
        <v>17140</v>
      </c>
      <c r="M1727" s="27" t="s">
        <v>14191</v>
      </c>
      <c r="N1727" s="27" t="s">
        <v>17520</v>
      </c>
    </row>
    <row r="1728" spans="1:14" x14ac:dyDescent="0.25">
      <c r="A1728" s="31"/>
      <c r="B1728" s="31"/>
      <c r="C1728" s="26" t="s">
        <v>462</v>
      </c>
      <c r="D1728" s="27">
        <v>82012</v>
      </c>
      <c r="E1728" s="28"/>
      <c r="F1728" s="28" t="s">
        <v>159</v>
      </c>
      <c r="G1728" s="32" t="s">
        <v>172</v>
      </c>
      <c r="H1728" s="33">
        <v>46070</v>
      </c>
      <c r="I1728" s="31" t="str">
        <f t="shared" si="62"/>
        <v>3 - Terceiro dia</v>
      </c>
      <c r="J1728" s="34" t="str">
        <f>IF(LEN(A1728&amp;B1728)&lt;2,"Não Utilizou",IF((IFERROR(IFERROR(VLOOKUP(A1728,Agendamento!A:C,3,0),VLOOKUP(B1728,Agendamento!B:C,2,0)&amp;"B"),"Encaixe"))="Agendado","Agend_OK",IF((IFERROR(IFERROR(VLOOKUP(A1728,Agendamento!A:C,3,0),VLOOKUP(B1728,Agendamento!B:C,2,0)&amp;"B"),"Encaixe"))="AgendadoB","Agend_NOK",IF((IFERROR(IFERROR(VLOOKUP(A1728,Agendamento!A:C,3,0),VLOOKUP(B1728,Agendamento!B:C,2,0)&amp;"B"),"Encaixe"))="Encaixe","Encaixe","Não Utilizou"))))</f>
        <v>Não Utilizou</v>
      </c>
      <c r="K1728" s="34" t="str">
        <f>IFERROR(VLOOKUP(L1728,'Base Colaboradores'!C:F,4,0),"PRESTADOR DE SERVIÇOS")</f>
        <v>JORNALISMO</v>
      </c>
      <c r="L1728" s="27" t="s">
        <v>17140</v>
      </c>
      <c r="M1728" s="27" t="s">
        <v>14191</v>
      </c>
      <c r="N1728" s="27" t="s">
        <v>17520</v>
      </c>
    </row>
    <row r="1729" spans="1:14" x14ac:dyDescent="0.25">
      <c r="A1729" s="31"/>
      <c r="B1729" s="31"/>
      <c r="C1729" s="26" t="s">
        <v>462</v>
      </c>
      <c r="D1729" s="27">
        <v>82012</v>
      </c>
      <c r="E1729" s="28"/>
      <c r="F1729" s="28" t="s">
        <v>159</v>
      </c>
      <c r="G1729" s="32" t="s">
        <v>172</v>
      </c>
      <c r="H1729" s="33">
        <v>46074</v>
      </c>
      <c r="I1729" s="31" t="str">
        <f t="shared" si="62"/>
        <v>4 - Quarto dia</v>
      </c>
      <c r="J1729" s="34" t="str">
        <f>IF(LEN(A1729&amp;B1729)&lt;2,"Não Utilizou",IF((IFERROR(IFERROR(VLOOKUP(A1729,Agendamento!A:C,3,0),VLOOKUP(B1729,Agendamento!B:C,2,0)&amp;"B"),"Encaixe"))="Agendado","Agend_OK",IF((IFERROR(IFERROR(VLOOKUP(A1729,Agendamento!A:C,3,0),VLOOKUP(B1729,Agendamento!B:C,2,0)&amp;"B"),"Encaixe"))="AgendadoB","Agend_NOK",IF((IFERROR(IFERROR(VLOOKUP(A1729,Agendamento!A:C,3,0),VLOOKUP(B1729,Agendamento!B:C,2,0)&amp;"B"),"Encaixe"))="Encaixe","Encaixe","Não Utilizou"))))</f>
        <v>Não Utilizou</v>
      </c>
      <c r="K1729" s="34" t="str">
        <f>IFERROR(VLOOKUP(L1729,'Base Colaboradores'!C:F,4,0),"PRESTADOR DE SERVIÇOS")</f>
        <v>JORNALISMO</v>
      </c>
      <c r="L1729" s="27" t="s">
        <v>17140</v>
      </c>
      <c r="M1729" s="27" t="s">
        <v>14191</v>
      </c>
      <c r="N1729" s="27" t="s">
        <v>17520</v>
      </c>
    </row>
    <row r="1730" spans="1:14" x14ac:dyDescent="0.25">
      <c r="A1730" s="31"/>
      <c r="B1730" s="31"/>
      <c r="C1730" s="26" t="s">
        <v>488</v>
      </c>
      <c r="D1730" s="28"/>
      <c r="E1730" s="27">
        <v>68135580215</v>
      </c>
      <c r="F1730" s="27" t="s">
        <v>6</v>
      </c>
      <c r="G1730" s="32" t="s">
        <v>34</v>
      </c>
      <c r="H1730" s="33">
        <v>46068</v>
      </c>
      <c r="I1730" s="31" t="str">
        <f t="shared" si="62"/>
        <v>1 - Primeiro dia</v>
      </c>
      <c r="J1730" s="34" t="str">
        <f>IF(LEN(A1730&amp;B1730)&lt;2,"Não Utilizou",IF((IFERROR(IFERROR(VLOOKUP(A1730,Agendamento!A:C,3,0),VLOOKUP(B1730,Agendamento!B:C,2,0)&amp;"B"),"Encaixe"))="Agendado","Agend_OK",IF((IFERROR(IFERROR(VLOOKUP(A1730,Agendamento!A:C,3,0),VLOOKUP(B1730,Agendamento!B:C,2,0)&amp;"B"),"Encaixe"))="AgendadoB","Agend_NOK",IF((IFERROR(IFERROR(VLOOKUP(A1730,Agendamento!A:C,3,0),VLOOKUP(B1730,Agendamento!B:C,2,0)&amp;"B"),"Encaixe"))="Encaixe","Encaixe","Não Utilizou"))))</f>
        <v>Não Utilizou</v>
      </c>
      <c r="K1730" s="34" t="str">
        <f>IFERROR(VLOOKUP(L1730,'Base Colaboradores'!C:F,4,0),"PRESTADOR DE SERVIÇOS")</f>
        <v>PRESTADOR DE SERVIÇOS</v>
      </c>
      <c r="L1730" s="27" t="s">
        <v>19298</v>
      </c>
      <c r="M1730" s="27" t="s">
        <v>19218</v>
      </c>
      <c r="N1730" s="27" t="s">
        <v>19218</v>
      </c>
    </row>
    <row r="1731" spans="1:14" x14ac:dyDescent="0.25">
      <c r="A1731" s="31"/>
      <c r="B1731" s="31"/>
      <c r="C1731" s="26" t="s">
        <v>488</v>
      </c>
      <c r="D1731" s="28"/>
      <c r="E1731" s="27">
        <v>68135580215</v>
      </c>
      <c r="F1731" s="27" t="s">
        <v>6</v>
      </c>
      <c r="G1731" s="32" t="s">
        <v>34</v>
      </c>
      <c r="H1731" s="33">
        <v>46069</v>
      </c>
      <c r="I1731" s="31" t="str">
        <f t="shared" si="62"/>
        <v>2 - Segundo dia</v>
      </c>
      <c r="J1731" s="34" t="str">
        <f>IF(LEN(A1731&amp;B1731)&lt;2,"Não Utilizou",IF((IFERROR(IFERROR(VLOOKUP(A1731,Agendamento!A:C,3,0),VLOOKUP(B1731,Agendamento!B:C,2,0)&amp;"B"),"Encaixe"))="Agendado","Agend_OK",IF((IFERROR(IFERROR(VLOOKUP(A1731,Agendamento!A:C,3,0),VLOOKUP(B1731,Agendamento!B:C,2,0)&amp;"B"),"Encaixe"))="AgendadoB","Agend_NOK",IF((IFERROR(IFERROR(VLOOKUP(A1731,Agendamento!A:C,3,0),VLOOKUP(B1731,Agendamento!B:C,2,0)&amp;"B"),"Encaixe"))="Encaixe","Encaixe","Não Utilizou"))))</f>
        <v>Não Utilizou</v>
      </c>
      <c r="K1731" s="34" t="str">
        <f>IFERROR(VLOOKUP(L1731,'Base Colaboradores'!C:F,4,0),"PRESTADOR DE SERVIÇOS")</f>
        <v>PRESTADOR DE SERVIÇOS</v>
      </c>
      <c r="L1731" s="27" t="s">
        <v>19298</v>
      </c>
      <c r="M1731" s="27" t="s">
        <v>19218</v>
      </c>
      <c r="N1731" s="27" t="s">
        <v>19218</v>
      </c>
    </row>
    <row r="1732" spans="1:14" x14ac:dyDescent="0.25">
      <c r="A1732" s="31"/>
      <c r="B1732" s="31"/>
      <c r="C1732" s="26" t="s">
        <v>488</v>
      </c>
      <c r="D1732" s="28"/>
      <c r="E1732" s="27">
        <v>68135580215</v>
      </c>
      <c r="F1732" s="27" t="s">
        <v>6</v>
      </c>
      <c r="G1732" s="32" t="s">
        <v>34</v>
      </c>
      <c r="H1732" s="33">
        <v>46070</v>
      </c>
      <c r="I1732" s="31" t="str">
        <f t="shared" si="62"/>
        <v>3 - Terceiro dia</v>
      </c>
      <c r="J1732" s="34" t="str">
        <f>IF(LEN(A1732&amp;B1732)&lt;2,"Não Utilizou",IF((IFERROR(IFERROR(VLOOKUP(A1732,Agendamento!A:C,3,0),VLOOKUP(B1732,Agendamento!B:C,2,0)&amp;"B"),"Encaixe"))="Agendado","Agend_OK",IF((IFERROR(IFERROR(VLOOKUP(A1732,Agendamento!A:C,3,0),VLOOKUP(B1732,Agendamento!B:C,2,0)&amp;"B"),"Encaixe"))="AgendadoB","Agend_NOK",IF((IFERROR(IFERROR(VLOOKUP(A1732,Agendamento!A:C,3,0),VLOOKUP(B1732,Agendamento!B:C,2,0)&amp;"B"),"Encaixe"))="Encaixe","Encaixe","Não Utilizou"))))</f>
        <v>Não Utilizou</v>
      </c>
      <c r="K1732" s="34" t="str">
        <f>IFERROR(VLOOKUP(L1732,'Base Colaboradores'!C:F,4,0),"PRESTADOR DE SERVIÇOS")</f>
        <v>PRESTADOR DE SERVIÇOS</v>
      </c>
      <c r="L1732" s="27" t="s">
        <v>19298</v>
      </c>
      <c r="M1732" s="27" t="s">
        <v>19218</v>
      </c>
      <c r="N1732" s="27" t="s">
        <v>19218</v>
      </c>
    </row>
    <row r="1733" spans="1:14" x14ac:dyDescent="0.25">
      <c r="A1733" s="31"/>
      <c r="B1733" s="31"/>
      <c r="C1733" s="26" t="s">
        <v>488</v>
      </c>
      <c r="D1733" s="28"/>
      <c r="E1733" s="27">
        <v>68135580215</v>
      </c>
      <c r="F1733" s="27" t="s">
        <v>6</v>
      </c>
      <c r="G1733" s="32" t="s">
        <v>34</v>
      </c>
      <c r="H1733" s="33">
        <v>46074</v>
      </c>
      <c r="I1733" s="31" t="str">
        <f t="shared" si="62"/>
        <v>4 - Quarto dia</v>
      </c>
      <c r="J1733" s="34" t="str">
        <f>IF(LEN(A1733&amp;B1733)&lt;2,"Não Utilizou",IF((IFERROR(IFERROR(VLOOKUP(A1733,Agendamento!A:C,3,0),VLOOKUP(B1733,Agendamento!B:C,2,0)&amp;"B"),"Encaixe"))="Agendado","Agend_OK",IF((IFERROR(IFERROR(VLOOKUP(A1733,Agendamento!A:C,3,0),VLOOKUP(B1733,Agendamento!B:C,2,0)&amp;"B"),"Encaixe"))="AgendadoB","Agend_NOK",IF((IFERROR(IFERROR(VLOOKUP(A1733,Agendamento!A:C,3,0),VLOOKUP(B1733,Agendamento!B:C,2,0)&amp;"B"),"Encaixe"))="Encaixe","Encaixe","Não Utilizou"))))</f>
        <v>Não Utilizou</v>
      </c>
      <c r="K1733" s="34" t="str">
        <f>IFERROR(VLOOKUP(L1733,'Base Colaboradores'!C:F,4,0),"PRESTADOR DE SERVIÇOS")</f>
        <v>PRESTADOR DE SERVIÇOS</v>
      </c>
      <c r="L1733" s="27" t="s">
        <v>19298</v>
      </c>
      <c r="M1733" s="27" t="s">
        <v>19218</v>
      </c>
      <c r="N1733" s="27" t="s">
        <v>19218</v>
      </c>
    </row>
    <row r="1734" spans="1:14" x14ac:dyDescent="0.25">
      <c r="A1734" s="31"/>
      <c r="B1734" s="31"/>
      <c r="C1734" s="26" t="s">
        <v>488</v>
      </c>
      <c r="D1734" s="28"/>
      <c r="E1734" s="27">
        <v>68135580215</v>
      </c>
      <c r="F1734" s="27" t="s">
        <v>151</v>
      </c>
      <c r="G1734" s="32" t="s">
        <v>193</v>
      </c>
      <c r="H1734" s="33">
        <v>46068</v>
      </c>
      <c r="I1734" s="31" t="str">
        <f t="shared" si="62"/>
        <v>1 - Primeiro dia</v>
      </c>
      <c r="J1734" s="34" t="str">
        <f>IF(LEN(A1734&amp;B1734)&lt;2,"Não Utilizou",IF((IFERROR(IFERROR(VLOOKUP(A1734,Agendamento!A:C,3,0),VLOOKUP(B1734,Agendamento!B:C,2,0)&amp;"B"),"Encaixe"))="Agendado","Agend_OK",IF((IFERROR(IFERROR(VLOOKUP(A1734,Agendamento!A:C,3,0),VLOOKUP(B1734,Agendamento!B:C,2,0)&amp;"B"),"Encaixe"))="AgendadoB","Agend_NOK",IF((IFERROR(IFERROR(VLOOKUP(A1734,Agendamento!A:C,3,0),VLOOKUP(B1734,Agendamento!B:C,2,0)&amp;"B"),"Encaixe"))="Encaixe","Encaixe","Não Utilizou"))))</f>
        <v>Não Utilizou</v>
      </c>
      <c r="K1734" s="34" t="str">
        <f>IFERROR(VLOOKUP(L1734,'Base Colaboradores'!C:F,4,0),"PRESTADOR DE SERVIÇOS")</f>
        <v>PRESTADOR DE SERVIÇOS</v>
      </c>
      <c r="L1734" s="27" t="s">
        <v>19298</v>
      </c>
      <c r="M1734" s="27" t="s">
        <v>19218</v>
      </c>
      <c r="N1734" s="27" t="s">
        <v>19218</v>
      </c>
    </row>
    <row r="1735" spans="1:14" x14ac:dyDescent="0.25">
      <c r="A1735" s="31"/>
      <c r="B1735" s="31"/>
      <c r="C1735" s="26" t="s">
        <v>488</v>
      </c>
      <c r="D1735" s="28"/>
      <c r="E1735" s="27">
        <v>68135580215</v>
      </c>
      <c r="F1735" s="27" t="s">
        <v>151</v>
      </c>
      <c r="G1735" s="32" t="s">
        <v>193</v>
      </c>
      <c r="H1735" s="33">
        <v>46069</v>
      </c>
      <c r="I1735" s="31" t="str">
        <f t="shared" si="62"/>
        <v>2 - Segundo dia</v>
      </c>
      <c r="J1735" s="34" t="str">
        <f>IF(LEN(A1735&amp;B1735)&lt;2,"Não Utilizou",IF((IFERROR(IFERROR(VLOOKUP(A1735,Agendamento!A:C,3,0),VLOOKUP(B1735,Agendamento!B:C,2,0)&amp;"B"),"Encaixe"))="Agendado","Agend_OK",IF((IFERROR(IFERROR(VLOOKUP(A1735,Agendamento!A:C,3,0),VLOOKUP(B1735,Agendamento!B:C,2,0)&amp;"B"),"Encaixe"))="AgendadoB","Agend_NOK",IF((IFERROR(IFERROR(VLOOKUP(A1735,Agendamento!A:C,3,0),VLOOKUP(B1735,Agendamento!B:C,2,0)&amp;"B"),"Encaixe"))="Encaixe","Encaixe","Não Utilizou"))))</f>
        <v>Não Utilizou</v>
      </c>
      <c r="K1735" s="34" t="str">
        <f>IFERROR(VLOOKUP(L1735,'Base Colaboradores'!C:F,4,0),"PRESTADOR DE SERVIÇOS")</f>
        <v>PRESTADOR DE SERVIÇOS</v>
      </c>
      <c r="L1735" s="27" t="s">
        <v>19298</v>
      </c>
      <c r="M1735" s="27" t="s">
        <v>19218</v>
      </c>
      <c r="N1735" s="27" t="s">
        <v>19218</v>
      </c>
    </row>
    <row r="1736" spans="1:14" x14ac:dyDescent="0.25">
      <c r="A1736" s="31"/>
      <c r="B1736" s="31"/>
      <c r="C1736" s="26" t="s">
        <v>488</v>
      </c>
      <c r="D1736" s="28"/>
      <c r="E1736" s="27">
        <v>68135580215</v>
      </c>
      <c r="F1736" s="27" t="s">
        <v>151</v>
      </c>
      <c r="G1736" s="32" t="s">
        <v>193</v>
      </c>
      <c r="H1736" s="33">
        <v>46070</v>
      </c>
      <c r="I1736" s="31" t="str">
        <f t="shared" si="62"/>
        <v>3 - Terceiro dia</v>
      </c>
      <c r="J1736" s="34" t="str">
        <f>IF(LEN(A1736&amp;B1736)&lt;2,"Não Utilizou",IF((IFERROR(IFERROR(VLOOKUP(A1736,Agendamento!A:C,3,0),VLOOKUP(B1736,Agendamento!B:C,2,0)&amp;"B"),"Encaixe"))="Agendado","Agend_OK",IF((IFERROR(IFERROR(VLOOKUP(A1736,Agendamento!A:C,3,0),VLOOKUP(B1736,Agendamento!B:C,2,0)&amp;"B"),"Encaixe"))="AgendadoB","Agend_NOK",IF((IFERROR(IFERROR(VLOOKUP(A1736,Agendamento!A:C,3,0),VLOOKUP(B1736,Agendamento!B:C,2,0)&amp;"B"),"Encaixe"))="Encaixe","Encaixe","Não Utilizou"))))</f>
        <v>Não Utilizou</v>
      </c>
      <c r="K1736" s="34" t="str">
        <f>IFERROR(VLOOKUP(L1736,'Base Colaboradores'!C:F,4,0),"PRESTADOR DE SERVIÇOS")</f>
        <v>PRESTADOR DE SERVIÇOS</v>
      </c>
      <c r="L1736" s="27" t="s">
        <v>19298</v>
      </c>
      <c r="M1736" s="27" t="s">
        <v>19218</v>
      </c>
      <c r="N1736" s="27" t="s">
        <v>19218</v>
      </c>
    </row>
    <row r="1737" spans="1:14" x14ac:dyDescent="0.25">
      <c r="A1737" s="31"/>
      <c r="B1737" s="31"/>
      <c r="C1737" s="26" t="s">
        <v>488</v>
      </c>
      <c r="D1737" s="28"/>
      <c r="E1737" s="27">
        <v>68135580215</v>
      </c>
      <c r="F1737" s="27" t="s">
        <v>151</v>
      </c>
      <c r="G1737" s="32" t="s">
        <v>193</v>
      </c>
      <c r="H1737" s="33">
        <v>46074</v>
      </c>
      <c r="I1737" s="31" t="str">
        <f t="shared" si="62"/>
        <v>4 - Quarto dia</v>
      </c>
      <c r="J1737" s="34" t="str">
        <f>IF(LEN(A1737&amp;B1737)&lt;2,"Não Utilizou",IF((IFERROR(IFERROR(VLOOKUP(A1737,Agendamento!A:C,3,0),VLOOKUP(B1737,Agendamento!B:C,2,0)&amp;"B"),"Encaixe"))="Agendado","Agend_OK",IF((IFERROR(IFERROR(VLOOKUP(A1737,Agendamento!A:C,3,0),VLOOKUP(B1737,Agendamento!B:C,2,0)&amp;"B"),"Encaixe"))="AgendadoB","Agend_NOK",IF((IFERROR(IFERROR(VLOOKUP(A1737,Agendamento!A:C,3,0),VLOOKUP(B1737,Agendamento!B:C,2,0)&amp;"B"),"Encaixe"))="Encaixe","Encaixe","Não Utilizou"))))</f>
        <v>Não Utilizou</v>
      </c>
      <c r="K1737" s="34" t="str">
        <f>IFERROR(VLOOKUP(L1737,'Base Colaboradores'!C:F,4,0),"PRESTADOR DE SERVIÇOS")</f>
        <v>PRESTADOR DE SERVIÇOS</v>
      </c>
      <c r="L1737" s="27" t="s">
        <v>19298</v>
      </c>
      <c r="M1737" s="27" t="s">
        <v>19218</v>
      </c>
      <c r="N1737" s="27" t="s">
        <v>19218</v>
      </c>
    </row>
    <row r="1738" spans="1:14" x14ac:dyDescent="0.25">
      <c r="A1738" s="31"/>
      <c r="B1738" s="31"/>
      <c r="C1738" s="26" t="s">
        <v>382</v>
      </c>
      <c r="D1738" s="27">
        <v>68061</v>
      </c>
      <c r="E1738" s="28"/>
      <c r="F1738" s="28" t="s">
        <v>151</v>
      </c>
      <c r="G1738" s="32" t="s">
        <v>188</v>
      </c>
      <c r="H1738" s="33">
        <v>46074</v>
      </c>
      <c r="I1738" s="31" t="str">
        <f t="shared" si="62"/>
        <v>4 - Quarto dia</v>
      </c>
      <c r="J1738" s="34" t="str">
        <f>IF(LEN(A1738&amp;B1738)&lt;2,"Não Utilizou",IF((IFERROR(IFERROR(VLOOKUP(A1738,Agendamento!A:C,3,0),VLOOKUP(B1738,Agendamento!B:C,2,0)&amp;"B"),"Encaixe"))="Agendado","Agend_OK",IF((IFERROR(IFERROR(VLOOKUP(A1738,Agendamento!A:C,3,0),VLOOKUP(B1738,Agendamento!B:C,2,0)&amp;"B"),"Encaixe"))="AgendadoB","Agend_NOK",IF((IFERROR(IFERROR(VLOOKUP(A1738,Agendamento!A:C,3,0),VLOOKUP(B1738,Agendamento!B:C,2,0)&amp;"B"),"Encaixe"))="Encaixe","Encaixe","Não Utilizou"))))</f>
        <v>Não Utilizou</v>
      </c>
      <c r="K1738" s="34" t="str">
        <f>IFERROR(VLOOKUP(L1738,'Base Colaboradores'!C:F,4,0),"PRESTADOR DE SERVIÇOS")</f>
        <v>FINANCAS JURIDICO E INFRAESTRUTURA</v>
      </c>
      <c r="L1738" s="27" t="s">
        <v>16686</v>
      </c>
      <c r="M1738" s="27" t="s">
        <v>8537</v>
      </c>
      <c r="N1738" s="27" t="s">
        <v>18182</v>
      </c>
    </row>
    <row r="1739" spans="1:14" x14ac:dyDescent="0.25">
      <c r="A1739" s="31"/>
      <c r="B1739" s="31"/>
      <c r="C1739" s="26" t="s">
        <v>543</v>
      </c>
      <c r="D1739" s="27">
        <v>85103</v>
      </c>
      <c r="E1739" s="28"/>
      <c r="F1739" s="28" t="s">
        <v>159</v>
      </c>
      <c r="G1739" s="32" t="s">
        <v>188</v>
      </c>
      <c r="H1739" s="33">
        <v>46068</v>
      </c>
      <c r="I1739" s="31" t="str">
        <f t="shared" si="62"/>
        <v>1 - Primeiro dia</v>
      </c>
      <c r="J1739" s="34" t="str">
        <f>IF(LEN(A1739&amp;B1739)&lt;2,"Não Utilizou",IF((IFERROR(IFERROR(VLOOKUP(A1739,Agendamento!A:C,3,0),VLOOKUP(B1739,Agendamento!B:C,2,0)&amp;"B"),"Encaixe"))="Agendado","Agend_OK",IF((IFERROR(IFERROR(VLOOKUP(A1739,Agendamento!A:C,3,0),VLOOKUP(B1739,Agendamento!B:C,2,0)&amp;"B"),"Encaixe"))="AgendadoB","Agend_NOK",IF((IFERROR(IFERROR(VLOOKUP(A1739,Agendamento!A:C,3,0),VLOOKUP(B1739,Agendamento!B:C,2,0)&amp;"B"),"Encaixe"))="Encaixe","Encaixe","Não Utilizou"))))</f>
        <v>Não Utilizou</v>
      </c>
      <c r="K1739" s="34" t="str">
        <f>IFERROR(VLOOKUP(L1739,'Base Colaboradores'!C:F,4,0),"PRESTADOR DE SERVIÇOS")</f>
        <v>JORNALISMO</v>
      </c>
      <c r="L1739" s="27" t="s">
        <v>16120</v>
      </c>
      <c r="M1739" s="27" t="s">
        <v>12286</v>
      </c>
      <c r="N1739" s="27" t="s">
        <v>17649</v>
      </c>
    </row>
    <row r="1740" spans="1:14" x14ac:dyDescent="0.25">
      <c r="A1740" s="31"/>
      <c r="B1740" s="31"/>
      <c r="C1740" s="26" t="s">
        <v>543</v>
      </c>
      <c r="D1740" s="27">
        <v>85103</v>
      </c>
      <c r="E1740" s="28"/>
      <c r="F1740" s="28" t="s">
        <v>159</v>
      </c>
      <c r="G1740" s="32" t="s">
        <v>188</v>
      </c>
      <c r="H1740" s="33">
        <v>46070</v>
      </c>
      <c r="I1740" s="31" t="str">
        <f t="shared" ref="I1740:I1803" si="63">IF(H1740=46068,"1 - Primeiro dia",IF(H1740=46069,"2 - Segundo dia",IF(H1740=46070,"3 - Terceiro dia","4 - Quarto dia")))</f>
        <v>3 - Terceiro dia</v>
      </c>
      <c r="J1740" s="34" t="str">
        <f>IF(LEN(A1740&amp;B1740)&lt;2,"Não Utilizou",IF((IFERROR(IFERROR(VLOOKUP(A1740,Agendamento!A:C,3,0),VLOOKUP(B1740,Agendamento!B:C,2,0)&amp;"B"),"Encaixe"))="Agendado","Agend_OK",IF((IFERROR(IFERROR(VLOOKUP(A1740,Agendamento!A:C,3,0),VLOOKUP(B1740,Agendamento!B:C,2,0)&amp;"B"),"Encaixe"))="AgendadoB","Agend_NOK",IF((IFERROR(IFERROR(VLOOKUP(A1740,Agendamento!A:C,3,0),VLOOKUP(B1740,Agendamento!B:C,2,0)&amp;"B"),"Encaixe"))="Encaixe","Encaixe","Não Utilizou"))))</f>
        <v>Não Utilizou</v>
      </c>
      <c r="K1740" s="34" t="str">
        <f>IFERROR(VLOOKUP(L1740,'Base Colaboradores'!C:F,4,0),"PRESTADOR DE SERVIÇOS")</f>
        <v>JORNALISMO</v>
      </c>
      <c r="L1740" s="27" t="s">
        <v>16120</v>
      </c>
      <c r="M1740" s="27" t="s">
        <v>12286</v>
      </c>
      <c r="N1740" s="27" t="s">
        <v>17649</v>
      </c>
    </row>
    <row r="1741" spans="1:14" x14ac:dyDescent="0.25">
      <c r="A1741" s="31"/>
      <c r="B1741" s="31"/>
      <c r="C1741" s="26" t="s">
        <v>233</v>
      </c>
      <c r="D1741" s="27">
        <v>44541</v>
      </c>
      <c r="E1741" s="28"/>
      <c r="F1741" s="28" t="s">
        <v>33</v>
      </c>
      <c r="G1741" s="32" t="s">
        <v>34</v>
      </c>
      <c r="H1741" s="33">
        <v>46068</v>
      </c>
      <c r="I1741" s="31" t="str">
        <f t="shared" si="63"/>
        <v>1 - Primeiro dia</v>
      </c>
      <c r="J1741" s="34" t="str">
        <f>IF(LEN(A1741&amp;B1741)&lt;2,"Não Utilizou",IF((IFERROR(IFERROR(VLOOKUP(A1741,Agendamento!A:C,3,0),VLOOKUP(B1741,Agendamento!B:C,2,0)&amp;"B"),"Encaixe"))="Agendado","Agend_OK",IF((IFERROR(IFERROR(VLOOKUP(A1741,Agendamento!A:C,3,0),VLOOKUP(B1741,Agendamento!B:C,2,0)&amp;"B"),"Encaixe"))="AgendadoB","Agend_NOK",IF((IFERROR(IFERROR(VLOOKUP(A1741,Agendamento!A:C,3,0),VLOOKUP(B1741,Agendamento!B:C,2,0)&amp;"B"),"Encaixe"))="Encaixe","Encaixe","Não Utilizou"))))</f>
        <v>Não Utilizou</v>
      </c>
      <c r="K1741" s="34" t="str">
        <f>IFERROR(VLOOKUP(L1741,'Base Colaboradores'!C:F,4,0),"PRESTADOR DE SERVIÇOS")</f>
        <v>JORNALISMO</v>
      </c>
      <c r="L1741" s="27" t="s">
        <v>16120</v>
      </c>
      <c r="M1741" s="27" t="s">
        <v>12286</v>
      </c>
      <c r="N1741" s="27" t="s">
        <v>17862</v>
      </c>
    </row>
    <row r="1742" spans="1:14" x14ac:dyDescent="0.25">
      <c r="A1742" s="31"/>
      <c r="B1742" s="31"/>
      <c r="C1742" s="26" t="s">
        <v>233</v>
      </c>
      <c r="D1742" s="27">
        <v>44541</v>
      </c>
      <c r="E1742" s="28"/>
      <c r="F1742" s="28" t="s">
        <v>33</v>
      </c>
      <c r="G1742" s="32" t="s">
        <v>34</v>
      </c>
      <c r="H1742" s="33">
        <v>46070</v>
      </c>
      <c r="I1742" s="31" t="str">
        <f t="shared" si="63"/>
        <v>3 - Terceiro dia</v>
      </c>
      <c r="J1742" s="34" t="str">
        <f>IF(LEN(A1742&amp;B1742)&lt;2,"Não Utilizou",IF((IFERROR(IFERROR(VLOOKUP(A1742,Agendamento!A:C,3,0),VLOOKUP(B1742,Agendamento!B:C,2,0)&amp;"B"),"Encaixe"))="Agendado","Agend_OK",IF((IFERROR(IFERROR(VLOOKUP(A1742,Agendamento!A:C,3,0),VLOOKUP(B1742,Agendamento!B:C,2,0)&amp;"B"),"Encaixe"))="AgendadoB","Agend_NOK",IF((IFERROR(IFERROR(VLOOKUP(A1742,Agendamento!A:C,3,0),VLOOKUP(B1742,Agendamento!B:C,2,0)&amp;"B"),"Encaixe"))="Encaixe","Encaixe","Não Utilizou"))))</f>
        <v>Não Utilizou</v>
      </c>
      <c r="K1742" s="34" t="str">
        <f>IFERROR(VLOOKUP(L1742,'Base Colaboradores'!C:F,4,0),"PRESTADOR DE SERVIÇOS")</f>
        <v>JORNALISMO</v>
      </c>
      <c r="L1742" s="27" t="s">
        <v>16120</v>
      </c>
      <c r="M1742" s="27" t="s">
        <v>12286</v>
      </c>
      <c r="N1742" s="27" t="s">
        <v>17862</v>
      </c>
    </row>
    <row r="1743" spans="1:14" x14ac:dyDescent="0.25">
      <c r="A1743" s="31"/>
      <c r="B1743" s="31"/>
      <c r="C1743" s="26" t="s">
        <v>233</v>
      </c>
      <c r="D1743" s="27">
        <v>44541</v>
      </c>
      <c r="E1743" s="28"/>
      <c r="F1743" s="28" t="s">
        <v>159</v>
      </c>
      <c r="G1743" s="32" t="s">
        <v>188</v>
      </c>
      <c r="H1743" s="33">
        <v>46068</v>
      </c>
      <c r="I1743" s="31" t="str">
        <f t="shared" si="63"/>
        <v>1 - Primeiro dia</v>
      </c>
      <c r="J1743" s="34" t="str">
        <f>IF(LEN(A1743&amp;B1743)&lt;2,"Não Utilizou",IF((IFERROR(IFERROR(VLOOKUP(A1743,Agendamento!A:C,3,0),VLOOKUP(B1743,Agendamento!B:C,2,0)&amp;"B"),"Encaixe"))="Agendado","Agend_OK",IF((IFERROR(IFERROR(VLOOKUP(A1743,Agendamento!A:C,3,0),VLOOKUP(B1743,Agendamento!B:C,2,0)&amp;"B"),"Encaixe"))="AgendadoB","Agend_NOK",IF((IFERROR(IFERROR(VLOOKUP(A1743,Agendamento!A:C,3,0),VLOOKUP(B1743,Agendamento!B:C,2,0)&amp;"B"),"Encaixe"))="Encaixe","Encaixe","Não Utilizou"))))</f>
        <v>Não Utilizou</v>
      </c>
      <c r="K1743" s="34" t="str">
        <f>IFERROR(VLOOKUP(L1743,'Base Colaboradores'!C:F,4,0),"PRESTADOR DE SERVIÇOS")</f>
        <v>JORNALISMO</v>
      </c>
      <c r="L1743" s="27" t="s">
        <v>16120</v>
      </c>
      <c r="M1743" s="27" t="s">
        <v>12286</v>
      </c>
      <c r="N1743" s="27" t="s">
        <v>17862</v>
      </c>
    </row>
    <row r="1744" spans="1:14" x14ac:dyDescent="0.25">
      <c r="A1744" s="31"/>
      <c r="B1744" s="31"/>
      <c r="C1744" s="26" t="s">
        <v>233</v>
      </c>
      <c r="D1744" s="27">
        <v>44541</v>
      </c>
      <c r="E1744" s="28"/>
      <c r="F1744" s="28" t="s">
        <v>159</v>
      </c>
      <c r="G1744" s="32" t="s">
        <v>188</v>
      </c>
      <c r="H1744" s="33">
        <v>46069</v>
      </c>
      <c r="I1744" s="31" t="str">
        <f t="shared" si="63"/>
        <v>2 - Segundo dia</v>
      </c>
      <c r="J1744" s="34" t="str">
        <f>IF(LEN(A1744&amp;B1744)&lt;2,"Não Utilizou",IF((IFERROR(IFERROR(VLOOKUP(A1744,Agendamento!A:C,3,0),VLOOKUP(B1744,Agendamento!B:C,2,0)&amp;"B"),"Encaixe"))="Agendado","Agend_OK",IF((IFERROR(IFERROR(VLOOKUP(A1744,Agendamento!A:C,3,0),VLOOKUP(B1744,Agendamento!B:C,2,0)&amp;"B"),"Encaixe"))="AgendadoB","Agend_NOK",IF((IFERROR(IFERROR(VLOOKUP(A1744,Agendamento!A:C,3,0),VLOOKUP(B1744,Agendamento!B:C,2,0)&amp;"B"),"Encaixe"))="Encaixe","Encaixe","Não Utilizou"))))</f>
        <v>Não Utilizou</v>
      </c>
      <c r="K1744" s="34" t="str">
        <f>IFERROR(VLOOKUP(L1744,'Base Colaboradores'!C:F,4,0),"PRESTADOR DE SERVIÇOS")</f>
        <v>JORNALISMO</v>
      </c>
      <c r="L1744" s="27" t="s">
        <v>16120</v>
      </c>
      <c r="M1744" s="27" t="s">
        <v>12286</v>
      </c>
      <c r="N1744" s="27" t="s">
        <v>17862</v>
      </c>
    </row>
    <row r="1745" spans="1:14" x14ac:dyDescent="0.25">
      <c r="A1745" s="31"/>
      <c r="B1745" s="31"/>
      <c r="C1745" s="26" t="s">
        <v>233</v>
      </c>
      <c r="D1745" s="27">
        <v>44541</v>
      </c>
      <c r="E1745" s="28"/>
      <c r="F1745" s="28" t="s">
        <v>159</v>
      </c>
      <c r="G1745" s="32" t="s">
        <v>188</v>
      </c>
      <c r="H1745" s="33">
        <v>46070</v>
      </c>
      <c r="I1745" s="31" t="str">
        <f t="shared" si="63"/>
        <v>3 - Terceiro dia</v>
      </c>
      <c r="J1745" s="34" t="str">
        <f>IF(LEN(A1745&amp;B1745)&lt;2,"Não Utilizou",IF((IFERROR(IFERROR(VLOOKUP(A1745,Agendamento!A:C,3,0),VLOOKUP(B1745,Agendamento!B:C,2,0)&amp;"B"),"Encaixe"))="Agendado","Agend_OK",IF((IFERROR(IFERROR(VLOOKUP(A1745,Agendamento!A:C,3,0),VLOOKUP(B1745,Agendamento!B:C,2,0)&amp;"B"),"Encaixe"))="AgendadoB","Agend_NOK",IF((IFERROR(IFERROR(VLOOKUP(A1745,Agendamento!A:C,3,0),VLOOKUP(B1745,Agendamento!B:C,2,0)&amp;"B"),"Encaixe"))="Encaixe","Encaixe","Não Utilizou"))))</f>
        <v>Não Utilizou</v>
      </c>
      <c r="K1745" s="34" t="str">
        <f>IFERROR(VLOOKUP(L1745,'Base Colaboradores'!C:F,4,0),"PRESTADOR DE SERVIÇOS")</f>
        <v>JORNALISMO</v>
      </c>
      <c r="L1745" s="27" t="s">
        <v>16120</v>
      </c>
      <c r="M1745" s="27" t="s">
        <v>12286</v>
      </c>
      <c r="N1745" s="27" t="s">
        <v>17862</v>
      </c>
    </row>
    <row r="1746" spans="1:14" x14ac:dyDescent="0.25">
      <c r="A1746" s="31"/>
      <c r="B1746" s="31"/>
      <c r="C1746" s="26" t="s">
        <v>330</v>
      </c>
      <c r="D1746" s="27">
        <v>60226</v>
      </c>
      <c r="E1746" s="27"/>
      <c r="F1746" s="27" t="s">
        <v>6</v>
      </c>
      <c r="G1746" s="32" t="s">
        <v>126</v>
      </c>
      <c r="H1746" s="33">
        <v>46069</v>
      </c>
      <c r="I1746" s="31" t="str">
        <f t="shared" si="63"/>
        <v>2 - Segundo dia</v>
      </c>
      <c r="J1746" s="34" t="str">
        <f>IF(LEN(A1746&amp;B1746)&lt;2,"Não Utilizou",IF((IFERROR(IFERROR(VLOOKUP(A1746,Agendamento!A:C,3,0),VLOOKUP(B1746,Agendamento!B:C,2,0)&amp;"B"),"Encaixe"))="Agendado","Agend_OK",IF((IFERROR(IFERROR(VLOOKUP(A1746,Agendamento!A:C,3,0),VLOOKUP(B1746,Agendamento!B:C,2,0)&amp;"B"),"Encaixe"))="AgendadoB","Agend_NOK",IF((IFERROR(IFERROR(VLOOKUP(A1746,Agendamento!A:C,3,0),VLOOKUP(B1746,Agendamento!B:C,2,0)&amp;"B"),"Encaixe"))="Encaixe","Encaixe","Não Utilizou"))))</f>
        <v>Não Utilizou</v>
      </c>
      <c r="K1746" s="34" t="str">
        <f>IFERROR(VLOOKUP(L1746,'Base Colaboradores'!C:F,4,0),"PRESTADOR DE SERVIÇOS")</f>
        <v>TECNOLOGIA</v>
      </c>
      <c r="L1746" s="27" t="s">
        <v>17292</v>
      </c>
      <c r="M1746" s="27" t="s">
        <v>12601</v>
      </c>
      <c r="N1746" s="27" t="s">
        <v>17751</v>
      </c>
    </row>
    <row r="1747" spans="1:14" x14ac:dyDescent="0.25">
      <c r="A1747" s="31"/>
      <c r="B1747" s="31"/>
      <c r="C1747" s="26" t="s">
        <v>330</v>
      </c>
      <c r="D1747" s="27">
        <v>60226</v>
      </c>
      <c r="E1747" s="27"/>
      <c r="F1747" s="27" t="s">
        <v>6</v>
      </c>
      <c r="G1747" s="32" t="s">
        <v>126</v>
      </c>
      <c r="H1747" s="33">
        <v>46074</v>
      </c>
      <c r="I1747" s="31" t="str">
        <f t="shared" si="63"/>
        <v>4 - Quarto dia</v>
      </c>
      <c r="J1747" s="34" t="str">
        <f>IF(LEN(A1747&amp;B1747)&lt;2,"Não Utilizou",IF((IFERROR(IFERROR(VLOOKUP(A1747,Agendamento!A:C,3,0),VLOOKUP(B1747,Agendamento!B:C,2,0)&amp;"B"),"Encaixe"))="Agendado","Agend_OK",IF((IFERROR(IFERROR(VLOOKUP(A1747,Agendamento!A:C,3,0),VLOOKUP(B1747,Agendamento!B:C,2,0)&amp;"B"),"Encaixe"))="AgendadoB","Agend_NOK",IF((IFERROR(IFERROR(VLOOKUP(A1747,Agendamento!A:C,3,0),VLOOKUP(B1747,Agendamento!B:C,2,0)&amp;"B"),"Encaixe"))="Encaixe","Encaixe","Não Utilizou"))))</f>
        <v>Não Utilizou</v>
      </c>
      <c r="K1747" s="34" t="str">
        <f>IFERROR(VLOOKUP(L1747,'Base Colaboradores'!C:F,4,0),"PRESTADOR DE SERVIÇOS")</f>
        <v>TECNOLOGIA</v>
      </c>
      <c r="L1747" s="27" t="s">
        <v>17292</v>
      </c>
      <c r="M1747" s="27" t="s">
        <v>12601</v>
      </c>
      <c r="N1747" s="27" t="s">
        <v>17751</v>
      </c>
    </row>
    <row r="1748" spans="1:14" x14ac:dyDescent="0.25">
      <c r="A1748" s="31"/>
      <c r="B1748" s="31"/>
      <c r="C1748" s="26" t="s">
        <v>330</v>
      </c>
      <c r="D1748" s="27">
        <v>60226</v>
      </c>
      <c r="E1748" s="27"/>
      <c r="F1748" s="27" t="s">
        <v>151</v>
      </c>
      <c r="G1748" s="32" t="s">
        <v>178</v>
      </c>
      <c r="H1748" s="33">
        <v>46069</v>
      </c>
      <c r="I1748" s="31" t="str">
        <f t="shared" si="63"/>
        <v>2 - Segundo dia</v>
      </c>
      <c r="J1748" s="34" t="str">
        <f>IF(LEN(A1748&amp;B1748)&lt;2,"Não Utilizou",IF((IFERROR(IFERROR(VLOOKUP(A1748,Agendamento!A:C,3,0),VLOOKUP(B1748,Agendamento!B:C,2,0)&amp;"B"),"Encaixe"))="Agendado","Agend_OK",IF((IFERROR(IFERROR(VLOOKUP(A1748,Agendamento!A:C,3,0),VLOOKUP(B1748,Agendamento!B:C,2,0)&amp;"B"),"Encaixe"))="AgendadoB","Agend_NOK",IF((IFERROR(IFERROR(VLOOKUP(A1748,Agendamento!A:C,3,0),VLOOKUP(B1748,Agendamento!B:C,2,0)&amp;"B"),"Encaixe"))="Encaixe","Encaixe","Não Utilizou"))))</f>
        <v>Não Utilizou</v>
      </c>
      <c r="K1748" s="34" t="str">
        <f>IFERROR(VLOOKUP(L1748,'Base Colaboradores'!C:F,4,0),"PRESTADOR DE SERVIÇOS")</f>
        <v>TECNOLOGIA</v>
      </c>
      <c r="L1748" s="27" t="s">
        <v>17292</v>
      </c>
      <c r="M1748" s="27" t="s">
        <v>12601</v>
      </c>
      <c r="N1748" s="27" t="s">
        <v>17751</v>
      </c>
    </row>
    <row r="1749" spans="1:14" x14ac:dyDescent="0.25">
      <c r="A1749" s="31"/>
      <c r="B1749" s="31"/>
      <c r="C1749" s="26" t="s">
        <v>330</v>
      </c>
      <c r="D1749" s="27">
        <v>60226</v>
      </c>
      <c r="E1749" s="27"/>
      <c r="F1749" s="27" t="s">
        <v>151</v>
      </c>
      <c r="G1749" s="32" t="s">
        <v>19282</v>
      </c>
      <c r="H1749" s="33">
        <v>46074</v>
      </c>
      <c r="I1749" s="31" t="str">
        <f t="shared" si="63"/>
        <v>4 - Quarto dia</v>
      </c>
      <c r="J1749" s="34" t="str">
        <f>IF(LEN(A1749&amp;B1749)&lt;2,"Não Utilizou",IF((IFERROR(IFERROR(VLOOKUP(A1749,Agendamento!A:C,3,0),VLOOKUP(B1749,Agendamento!B:C,2,0)&amp;"B"),"Encaixe"))="Agendado","Agend_OK",IF((IFERROR(IFERROR(VLOOKUP(A1749,Agendamento!A:C,3,0),VLOOKUP(B1749,Agendamento!B:C,2,0)&amp;"B"),"Encaixe"))="AgendadoB","Agend_NOK",IF((IFERROR(IFERROR(VLOOKUP(A1749,Agendamento!A:C,3,0),VLOOKUP(B1749,Agendamento!B:C,2,0)&amp;"B"),"Encaixe"))="Encaixe","Encaixe","Não Utilizou"))))</f>
        <v>Não Utilizou</v>
      </c>
      <c r="K1749" s="34" t="str">
        <f>IFERROR(VLOOKUP(L1749,'Base Colaboradores'!C:F,4,0),"PRESTADOR DE SERVIÇOS")</f>
        <v>TECNOLOGIA</v>
      </c>
      <c r="L1749" s="27" t="s">
        <v>17292</v>
      </c>
      <c r="M1749" s="27" t="s">
        <v>12601</v>
      </c>
      <c r="N1749" s="27" t="s">
        <v>17751</v>
      </c>
    </row>
    <row r="1750" spans="1:14" x14ac:dyDescent="0.25">
      <c r="A1750" s="31"/>
      <c r="B1750" s="31"/>
      <c r="C1750" s="26" t="s">
        <v>325</v>
      </c>
      <c r="D1750" s="27">
        <v>72534</v>
      </c>
      <c r="E1750" s="27"/>
      <c r="F1750" s="27" t="s">
        <v>151</v>
      </c>
      <c r="G1750" s="32" t="s">
        <v>166</v>
      </c>
      <c r="H1750" s="33">
        <v>46068</v>
      </c>
      <c r="I1750" s="31" t="str">
        <f t="shared" si="63"/>
        <v>1 - Primeiro dia</v>
      </c>
      <c r="J1750" s="34" t="str">
        <f>IF(LEN(A1750&amp;B1750)&lt;2,"Não Utilizou",IF((IFERROR(IFERROR(VLOOKUP(A1750,Agendamento!A:C,3,0),VLOOKUP(B1750,Agendamento!B:C,2,0)&amp;"B"),"Encaixe"))="Agendado","Agend_OK",IF((IFERROR(IFERROR(VLOOKUP(A1750,Agendamento!A:C,3,0),VLOOKUP(B1750,Agendamento!B:C,2,0)&amp;"B"),"Encaixe"))="AgendadoB","Agend_NOK",IF((IFERROR(IFERROR(VLOOKUP(A1750,Agendamento!A:C,3,0),VLOOKUP(B1750,Agendamento!B:C,2,0)&amp;"B"),"Encaixe"))="Encaixe","Encaixe","Não Utilizou"))))</f>
        <v>Não Utilizou</v>
      </c>
      <c r="K1750" s="34" t="str">
        <f>IFERROR(VLOOKUP(L1750,'Base Colaboradores'!C:F,4,0),"PRESTADOR DE SERVIÇOS")</f>
        <v>TECNOLOGIA</v>
      </c>
      <c r="L1750" s="27" t="s">
        <v>16725</v>
      </c>
      <c r="M1750" s="27" t="s">
        <v>6751</v>
      </c>
      <c r="N1750" s="27" t="s">
        <v>17842</v>
      </c>
    </row>
    <row r="1751" spans="1:14" x14ac:dyDescent="0.25">
      <c r="A1751" s="31"/>
      <c r="B1751" s="31"/>
      <c r="C1751" s="26" t="s">
        <v>325</v>
      </c>
      <c r="D1751" s="27">
        <v>72534</v>
      </c>
      <c r="E1751" s="27"/>
      <c r="F1751" s="27" t="s">
        <v>151</v>
      </c>
      <c r="G1751" s="32" t="s">
        <v>172</v>
      </c>
      <c r="H1751" s="33">
        <v>46074</v>
      </c>
      <c r="I1751" s="31" t="str">
        <f t="shared" si="63"/>
        <v>4 - Quarto dia</v>
      </c>
      <c r="J1751" s="34" t="str">
        <f>IF(LEN(A1751&amp;B1751)&lt;2,"Não Utilizou",IF((IFERROR(IFERROR(VLOOKUP(A1751,Agendamento!A:C,3,0),VLOOKUP(B1751,Agendamento!B:C,2,0)&amp;"B"),"Encaixe"))="Agendado","Agend_OK",IF((IFERROR(IFERROR(VLOOKUP(A1751,Agendamento!A:C,3,0),VLOOKUP(B1751,Agendamento!B:C,2,0)&amp;"B"),"Encaixe"))="AgendadoB","Agend_NOK",IF((IFERROR(IFERROR(VLOOKUP(A1751,Agendamento!A:C,3,0),VLOOKUP(B1751,Agendamento!B:C,2,0)&amp;"B"),"Encaixe"))="Encaixe","Encaixe","Não Utilizou"))))</f>
        <v>Não Utilizou</v>
      </c>
      <c r="K1751" s="34" t="str">
        <f>IFERROR(VLOOKUP(L1751,'Base Colaboradores'!C:F,4,0),"PRESTADOR DE SERVIÇOS")</f>
        <v>TECNOLOGIA</v>
      </c>
      <c r="L1751" s="27" t="s">
        <v>16725</v>
      </c>
      <c r="M1751" s="27" t="s">
        <v>6751</v>
      </c>
      <c r="N1751" s="27" t="s">
        <v>17842</v>
      </c>
    </row>
    <row r="1752" spans="1:14" x14ac:dyDescent="0.25">
      <c r="A1752" s="31"/>
      <c r="B1752" s="31"/>
      <c r="C1752" s="26" t="s">
        <v>535</v>
      </c>
      <c r="D1752" s="28"/>
      <c r="E1752" s="29" t="s">
        <v>304</v>
      </c>
      <c r="F1752" s="29" t="s">
        <v>6</v>
      </c>
      <c r="G1752" s="32" t="s">
        <v>7</v>
      </c>
      <c r="H1752" s="33">
        <v>46068</v>
      </c>
      <c r="I1752" s="31" t="str">
        <f t="shared" si="63"/>
        <v>1 - Primeiro dia</v>
      </c>
      <c r="J1752" s="34" t="str">
        <f>IF(LEN(A1752&amp;B1752)&lt;2,"Não Utilizou",IF((IFERROR(IFERROR(VLOOKUP(A1752,Agendamento!A:C,3,0),VLOOKUP(B1752,Agendamento!B:C,2,0)&amp;"B"),"Encaixe"))="Agendado","Agend_OK",IF((IFERROR(IFERROR(VLOOKUP(A1752,Agendamento!A:C,3,0),VLOOKUP(B1752,Agendamento!B:C,2,0)&amp;"B"),"Encaixe"))="AgendadoB","Agend_NOK",IF((IFERROR(IFERROR(VLOOKUP(A1752,Agendamento!A:C,3,0),VLOOKUP(B1752,Agendamento!B:C,2,0)&amp;"B"),"Encaixe"))="Encaixe","Encaixe","Não Utilizou"))))</f>
        <v>Não Utilizou</v>
      </c>
      <c r="K1752" s="34" t="str">
        <f>IFERROR(VLOOKUP(L1752,'Base Colaboradores'!C:F,4,0),"PRESTADOR DE SERVIÇOS")</f>
        <v>PRESTADOR DE SERVIÇOS</v>
      </c>
      <c r="L1752" s="27" t="s">
        <v>536</v>
      </c>
      <c r="M1752" s="27" t="s">
        <v>19218</v>
      </c>
      <c r="N1752" s="27" t="s">
        <v>19218</v>
      </c>
    </row>
    <row r="1753" spans="1:14" x14ac:dyDescent="0.25">
      <c r="A1753" s="31"/>
      <c r="B1753" s="31"/>
      <c r="C1753" s="26" t="s">
        <v>535</v>
      </c>
      <c r="D1753" s="28"/>
      <c r="E1753" s="29" t="s">
        <v>304</v>
      </c>
      <c r="F1753" s="29" t="s">
        <v>6</v>
      </c>
      <c r="G1753" s="32" t="s">
        <v>7</v>
      </c>
      <c r="H1753" s="33">
        <v>46069</v>
      </c>
      <c r="I1753" s="31" t="str">
        <f t="shared" si="63"/>
        <v>2 - Segundo dia</v>
      </c>
      <c r="J1753" s="34" t="str">
        <f>IF(LEN(A1753&amp;B1753)&lt;2,"Não Utilizou",IF((IFERROR(IFERROR(VLOOKUP(A1753,Agendamento!A:C,3,0),VLOOKUP(B1753,Agendamento!B:C,2,0)&amp;"B"),"Encaixe"))="Agendado","Agend_OK",IF((IFERROR(IFERROR(VLOOKUP(A1753,Agendamento!A:C,3,0),VLOOKUP(B1753,Agendamento!B:C,2,0)&amp;"B"),"Encaixe"))="AgendadoB","Agend_NOK",IF((IFERROR(IFERROR(VLOOKUP(A1753,Agendamento!A:C,3,0),VLOOKUP(B1753,Agendamento!B:C,2,0)&amp;"B"),"Encaixe"))="Encaixe","Encaixe","Não Utilizou"))))</f>
        <v>Não Utilizou</v>
      </c>
      <c r="K1753" s="34" t="str">
        <f>IFERROR(VLOOKUP(L1753,'Base Colaboradores'!C:F,4,0),"PRESTADOR DE SERVIÇOS")</f>
        <v>PRESTADOR DE SERVIÇOS</v>
      </c>
      <c r="L1753" s="27" t="s">
        <v>536</v>
      </c>
      <c r="M1753" s="27" t="s">
        <v>19218</v>
      </c>
      <c r="N1753" s="27" t="s">
        <v>19218</v>
      </c>
    </row>
    <row r="1754" spans="1:14" x14ac:dyDescent="0.25">
      <c r="A1754" s="31"/>
      <c r="B1754" s="31"/>
      <c r="C1754" s="26" t="s">
        <v>535</v>
      </c>
      <c r="D1754" s="28"/>
      <c r="E1754" s="29" t="s">
        <v>304</v>
      </c>
      <c r="F1754" s="29" t="s">
        <v>6</v>
      </c>
      <c r="G1754" s="32" t="s">
        <v>7</v>
      </c>
      <c r="H1754" s="33">
        <v>46070</v>
      </c>
      <c r="I1754" s="31" t="str">
        <f t="shared" si="63"/>
        <v>3 - Terceiro dia</v>
      </c>
      <c r="J1754" s="34" t="str">
        <f>IF(LEN(A1754&amp;B1754)&lt;2,"Não Utilizou",IF((IFERROR(IFERROR(VLOOKUP(A1754,Agendamento!A:C,3,0),VLOOKUP(B1754,Agendamento!B:C,2,0)&amp;"B"),"Encaixe"))="Agendado","Agend_OK",IF((IFERROR(IFERROR(VLOOKUP(A1754,Agendamento!A:C,3,0),VLOOKUP(B1754,Agendamento!B:C,2,0)&amp;"B"),"Encaixe"))="AgendadoB","Agend_NOK",IF((IFERROR(IFERROR(VLOOKUP(A1754,Agendamento!A:C,3,0),VLOOKUP(B1754,Agendamento!B:C,2,0)&amp;"B"),"Encaixe"))="Encaixe","Encaixe","Não Utilizou"))))</f>
        <v>Não Utilizou</v>
      </c>
      <c r="K1754" s="34" t="str">
        <f>IFERROR(VLOOKUP(L1754,'Base Colaboradores'!C:F,4,0),"PRESTADOR DE SERVIÇOS")</f>
        <v>PRESTADOR DE SERVIÇOS</v>
      </c>
      <c r="L1754" s="27" t="s">
        <v>536</v>
      </c>
      <c r="M1754" s="27" t="s">
        <v>19218</v>
      </c>
      <c r="N1754" s="27" t="s">
        <v>19218</v>
      </c>
    </row>
    <row r="1755" spans="1:14" x14ac:dyDescent="0.25">
      <c r="A1755" s="31"/>
      <c r="B1755" s="31"/>
      <c r="C1755" s="26" t="s">
        <v>535</v>
      </c>
      <c r="D1755" s="28"/>
      <c r="E1755" s="29" t="s">
        <v>304</v>
      </c>
      <c r="F1755" s="29" t="s">
        <v>6</v>
      </c>
      <c r="G1755" s="32" t="s">
        <v>7</v>
      </c>
      <c r="H1755" s="33">
        <v>46074</v>
      </c>
      <c r="I1755" s="31" t="str">
        <f t="shared" si="63"/>
        <v>4 - Quarto dia</v>
      </c>
      <c r="J1755" s="34" t="str">
        <f>IF(LEN(A1755&amp;B1755)&lt;2,"Não Utilizou",IF((IFERROR(IFERROR(VLOOKUP(A1755,Agendamento!A:C,3,0),VLOOKUP(B1755,Agendamento!B:C,2,0)&amp;"B"),"Encaixe"))="Agendado","Agend_OK",IF((IFERROR(IFERROR(VLOOKUP(A1755,Agendamento!A:C,3,0),VLOOKUP(B1755,Agendamento!B:C,2,0)&amp;"B"),"Encaixe"))="AgendadoB","Agend_NOK",IF((IFERROR(IFERROR(VLOOKUP(A1755,Agendamento!A:C,3,0),VLOOKUP(B1755,Agendamento!B:C,2,0)&amp;"B"),"Encaixe"))="Encaixe","Encaixe","Não Utilizou"))))</f>
        <v>Não Utilizou</v>
      </c>
      <c r="K1755" s="34" t="str">
        <f>IFERROR(VLOOKUP(L1755,'Base Colaboradores'!C:F,4,0),"PRESTADOR DE SERVIÇOS")</f>
        <v>PRESTADOR DE SERVIÇOS</v>
      </c>
      <c r="L1755" s="27" t="s">
        <v>536</v>
      </c>
      <c r="M1755" s="27" t="s">
        <v>19218</v>
      </c>
      <c r="N1755" s="27" t="s">
        <v>19218</v>
      </c>
    </row>
    <row r="1756" spans="1:14" x14ac:dyDescent="0.25">
      <c r="A1756" s="31"/>
      <c r="B1756" s="31"/>
      <c r="C1756" s="26" t="s">
        <v>535</v>
      </c>
      <c r="D1756" s="28"/>
      <c r="E1756" s="29" t="s">
        <v>304</v>
      </c>
      <c r="F1756" s="29" t="s">
        <v>151</v>
      </c>
      <c r="G1756" s="32" t="s">
        <v>166</v>
      </c>
      <c r="H1756" s="33">
        <v>46074</v>
      </c>
      <c r="I1756" s="31" t="str">
        <f t="shared" si="63"/>
        <v>4 - Quarto dia</v>
      </c>
      <c r="J1756" s="34" t="str">
        <f>IF(LEN(A1756&amp;B1756)&lt;2,"Não Utilizou",IF((IFERROR(IFERROR(VLOOKUP(A1756,Agendamento!A:C,3,0),VLOOKUP(B1756,Agendamento!B:C,2,0)&amp;"B"),"Encaixe"))="Agendado","Agend_OK",IF((IFERROR(IFERROR(VLOOKUP(A1756,Agendamento!A:C,3,0),VLOOKUP(B1756,Agendamento!B:C,2,0)&amp;"B"),"Encaixe"))="AgendadoB","Agend_NOK",IF((IFERROR(IFERROR(VLOOKUP(A1756,Agendamento!A:C,3,0),VLOOKUP(B1756,Agendamento!B:C,2,0)&amp;"B"),"Encaixe"))="Encaixe","Encaixe","Não Utilizou"))))</f>
        <v>Não Utilizou</v>
      </c>
      <c r="K1756" s="34" t="str">
        <f>IFERROR(VLOOKUP(L1756,'Base Colaboradores'!C:F,4,0),"PRESTADOR DE SERVIÇOS")</f>
        <v>PRESTADOR DE SERVIÇOS</v>
      </c>
      <c r="L1756" s="27" t="s">
        <v>536</v>
      </c>
      <c r="M1756" s="27" t="s">
        <v>19218</v>
      </c>
      <c r="N1756" s="27" t="s">
        <v>19218</v>
      </c>
    </row>
    <row r="1757" spans="1:14" x14ac:dyDescent="0.25">
      <c r="A1757" s="31"/>
      <c r="B1757" s="31"/>
      <c r="C1757" s="26" t="s">
        <v>478</v>
      </c>
      <c r="D1757" s="27">
        <v>71669</v>
      </c>
      <c r="E1757" s="28"/>
      <c r="F1757" s="28" t="s">
        <v>6</v>
      </c>
      <c r="G1757" s="32" t="s">
        <v>126</v>
      </c>
      <c r="H1757" s="33">
        <v>46068</v>
      </c>
      <c r="I1757" s="31" t="str">
        <f t="shared" si="63"/>
        <v>1 - Primeiro dia</v>
      </c>
      <c r="J1757" s="34" t="str">
        <f>IF(LEN(A1757&amp;B1757)&lt;2,"Não Utilizou",IF((IFERROR(IFERROR(VLOOKUP(A1757,Agendamento!A:C,3,0),VLOOKUP(B1757,Agendamento!B:C,2,0)&amp;"B"),"Encaixe"))="Agendado","Agend_OK",IF((IFERROR(IFERROR(VLOOKUP(A1757,Agendamento!A:C,3,0),VLOOKUP(B1757,Agendamento!B:C,2,0)&amp;"B"),"Encaixe"))="AgendadoB","Agend_NOK",IF((IFERROR(IFERROR(VLOOKUP(A1757,Agendamento!A:C,3,0),VLOOKUP(B1757,Agendamento!B:C,2,0)&amp;"B"),"Encaixe"))="Encaixe","Encaixe","Não Utilizou"))))</f>
        <v>Não Utilizou</v>
      </c>
      <c r="K1757" s="34" t="str">
        <f>IFERROR(VLOOKUP(L1757,'Base Colaboradores'!C:F,4,0),"PRESTADOR DE SERVIÇOS")</f>
        <v>TECNOLOGIA</v>
      </c>
      <c r="L1757" s="27" t="s">
        <v>16155</v>
      </c>
      <c r="M1757" s="27" t="s">
        <v>7015</v>
      </c>
      <c r="N1757" s="27" t="s">
        <v>17488</v>
      </c>
    </row>
    <row r="1758" spans="1:14" x14ac:dyDescent="0.25">
      <c r="A1758" s="31"/>
      <c r="B1758" s="31"/>
      <c r="C1758" s="26" t="s">
        <v>478</v>
      </c>
      <c r="D1758" s="27">
        <v>71669</v>
      </c>
      <c r="E1758" s="28"/>
      <c r="F1758" s="28" t="s">
        <v>6</v>
      </c>
      <c r="G1758" s="32" t="s">
        <v>126</v>
      </c>
      <c r="H1758" s="33">
        <v>46069</v>
      </c>
      <c r="I1758" s="31" t="str">
        <f t="shared" si="63"/>
        <v>2 - Segundo dia</v>
      </c>
      <c r="J1758" s="34" t="str">
        <f>IF(LEN(A1758&amp;B1758)&lt;2,"Não Utilizou",IF((IFERROR(IFERROR(VLOOKUP(A1758,Agendamento!A:C,3,0),VLOOKUP(B1758,Agendamento!B:C,2,0)&amp;"B"),"Encaixe"))="Agendado","Agend_OK",IF((IFERROR(IFERROR(VLOOKUP(A1758,Agendamento!A:C,3,0),VLOOKUP(B1758,Agendamento!B:C,2,0)&amp;"B"),"Encaixe"))="AgendadoB","Agend_NOK",IF((IFERROR(IFERROR(VLOOKUP(A1758,Agendamento!A:C,3,0),VLOOKUP(B1758,Agendamento!B:C,2,0)&amp;"B"),"Encaixe"))="Encaixe","Encaixe","Não Utilizou"))))</f>
        <v>Não Utilizou</v>
      </c>
      <c r="K1758" s="34" t="str">
        <f>IFERROR(VLOOKUP(L1758,'Base Colaboradores'!C:F,4,0),"PRESTADOR DE SERVIÇOS")</f>
        <v>TECNOLOGIA</v>
      </c>
      <c r="L1758" s="27" t="s">
        <v>16155</v>
      </c>
      <c r="M1758" s="27" t="s">
        <v>7015</v>
      </c>
      <c r="N1758" s="27" t="s">
        <v>17488</v>
      </c>
    </row>
    <row r="1759" spans="1:14" x14ac:dyDescent="0.25">
      <c r="A1759" s="31"/>
      <c r="B1759" s="31"/>
      <c r="C1759" s="26" t="s">
        <v>478</v>
      </c>
      <c r="D1759" s="27">
        <v>71669</v>
      </c>
      <c r="E1759" s="28"/>
      <c r="F1759" s="28" t="s">
        <v>6</v>
      </c>
      <c r="G1759" s="32" t="s">
        <v>126</v>
      </c>
      <c r="H1759" s="33">
        <v>46070</v>
      </c>
      <c r="I1759" s="31" t="str">
        <f t="shared" si="63"/>
        <v>3 - Terceiro dia</v>
      </c>
      <c r="J1759" s="34" t="str">
        <f>IF(LEN(A1759&amp;B1759)&lt;2,"Não Utilizou",IF((IFERROR(IFERROR(VLOOKUP(A1759,Agendamento!A:C,3,0),VLOOKUP(B1759,Agendamento!B:C,2,0)&amp;"B"),"Encaixe"))="Agendado","Agend_OK",IF((IFERROR(IFERROR(VLOOKUP(A1759,Agendamento!A:C,3,0),VLOOKUP(B1759,Agendamento!B:C,2,0)&amp;"B"),"Encaixe"))="AgendadoB","Agend_NOK",IF((IFERROR(IFERROR(VLOOKUP(A1759,Agendamento!A:C,3,0),VLOOKUP(B1759,Agendamento!B:C,2,0)&amp;"B"),"Encaixe"))="Encaixe","Encaixe","Não Utilizou"))))</f>
        <v>Não Utilizou</v>
      </c>
      <c r="K1759" s="34" t="str">
        <f>IFERROR(VLOOKUP(L1759,'Base Colaboradores'!C:F,4,0),"PRESTADOR DE SERVIÇOS")</f>
        <v>TECNOLOGIA</v>
      </c>
      <c r="L1759" s="27" t="s">
        <v>16155</v>
      </c>
      <c r="M1759" s="27" t="s">
        <v>7015</v>
      </c>
      <c r="N1759" s="27" t="s">
        <v>17488</v>
      </c>
    </row>
    <row r="1760" spans="1:14" x14ac:dyDescent="0.25">
      <c r="A1760" s="31"/>
      <c r="B1760" s="31"/>
      <c r="C1760" s="26" t="s">
        <v>478</v>
      </c>
      <c r="D1760" s="27">
        <v>71669</v>
      </c>
      <c r="E1760" s="28"/>
      <c r="F1760" s="28" t="s">
        <v>6</v>
      </c>
      <c r="G1760" s="32" t="s">
        <v>126</v>
      </c>
      <c r="H1760" s="33">
        <v>46074</v>
      </c>
      <c r="I1760" s="31" t="str">
        <f t="shared" si="63"/>
        <v>4 - Quarto dia</v>
      </c>
      <c r="J1760" s="34" t="str">
        <f>IF(LEN(A1760&amp;B1760)&lt;2,"Não Utilizou",IF((IFERROR(IFERROR(VLOOKUP(A1760,Agendamento!A:C,3,0),VLOOKUP(B1760,Agendamento!B:C,2,0)&amp;"B"),"Encaixe"))="Agendado","Agend_OK",IF((IFERROR(IFERROR(VLOOKUP(A1760,Agendamento!A:C,3,0),VLOOKUP(B1760,Agendamento!B:C,2,0)&amp;"B"),"Encaixe"))="AgendadoB","Agend_NOK",IF((IFERROR(IFERROR(VLOOKUP(A1760,Agendamento!A:C,3,0),VLOOKUP(B1760,Agendamento!B:C,2,0)&amp;"B"),"Encaixe"))="Encaixe","Encaixe","Não Utilizou"))))</f>
        <v>Não Utilizou</v>
      </c>
      <c r="K1760" s="34" t="str">
        <f>IFERROR(VLOOKUP(L1760,'Base Colaboradores'!C:F,4,0),"PRESTADOR DE SERVIÇOS")</f>
        <v>TECNOLOGIA</v>
      </c>
      <c r="L1760" s="27" t="s">
        <v>16155</v>
      </c>
      <c r="M1760" s="27" t="s">
        <v>7015</v>
      </c>
      <c r="N1760" s="27" t="s">
        <v>17488</v>
      </c>
    </row>
    <row r="1761" spans="1:14" x14ac:dyDescent="0.25">
      <c r="A1761" s="31"/>
      <c r="B1761" s="31"/>
      <c r="C1761" s="26" t="s">
        <v>478</v>
      </c>
      <c r="D1761" s="27">
        <v>71669</v>
      </c>
      <c r="E1761" s="28"/>
      <c r="F1761" s="28" t="s">
        <v>151</v>
      </c>
      <c r="G1761" s="32" t="s">
        <v>193</v>
      </c>
      <c r="H1761" s="33">
        <v>46068</v>
      </c>
      <c r="I1761" s="31" t="str">
        <f t="shared" si="63"/>
        <v>1 - Primeiro dia</v>
      </c>
      <c r="J1761" s="34" t="str">
        <f>IF(LEN(A1761&amp;B1761)&lt;2,"Não Utilizou",IF((IFERROR(IFERROR(VLOOKUP(A1761,Agendamento!A:C,3,0),VLOOKUP(B1761,Agendamento!B:C,2,0)&amp;"B"),"Encaixe"))="Agendado","Agend_OK",IF((IFERROR(IFERROR(VLOOKUP(A1761,Agendamento!A:C,3,0),VLOOKUP(B1761,Agendamento!B:C,2,0)&amp;"B"),"Encaixe"))="AgendadoB","Agend_NOK",IF((IFERROR(IFERROR(VLOOKUP(A1761,Agendamento!A:C,3,0),VLOOKUP(B1761,Agendamento!B:C,2,0)&amp;"B"),"Encaixe"))="Encaixe","Encaixe","Não Utilizou"))))</f>
        <v>Não Utilizou</v>
      </c>
      <c r="K1761" s="34" t="str">
        <f>IFERROR(VLOOKUP(L1761,'Base Colaboradores'!C:F,4,0),"PRESTADOR DE SERVIÇOS")</f>
        <v>TECNOLOGIA</v>
      </c>
      <c r="L1761" s="27" t="s">
        <v>16155</v>
      </c>
      <c r="M1761" s="27" t="s">
        <v>7015</v>
      </c>
      <c r="N1761" s="27" t="s">
        <v>17488</v>
      </c>
    </row>
    <row r="1762" spans="1:14" x14ac:dyDescent="0.25">
      <c r="A1762" s="31"/>
      <c r="B1762" s="31"/>
      <c r="C1762" s="26" t="s">
        <v>478</v>
      </c>
      <c r="D1762" s="27">
        <v>71669</v>
      </c>
      <c r="E1762" s="28"/>
      <c r="F1762" s="28" t="s">
        <v>151</v>
      </c>
      <c r="G1762" s="32" t="s">
        <v>193</v>
      </c>
      <c r="H1762" s="33">
        <v>46074</v>
      </c>
      <c r="I1762" s="31" t="str">
        <f t="shared" si="63"/>
        <v>4 - Quarto dia</v>
      </c>
      <c r="J1762" s="34" t="str">
        <f>IF(LEN(A1762&amp;B1762)&lt;2,"Não Utilizou",IF((IFERROR(IFERROR(VLOOKUP(A1762,Agendamento!A:C,3,0),VLOOKUP(B1762,Agendamento!B:C,2,0)&amp;"B"),"Encaixe"))="Agendado","Agend_OK",IF((IFERROR(IFERROR(VLOOKUP(A1762,Agendamento!A:C,3,0),VLOOKUP(B1762,Agendamento!B:C,2,0)&amp;"B"),"Encaixe"))="AgendadoB","Agend_NOK",IF((IFERROR(IFERROR(VLOOKUP(A1762,Agendamento!A:C,3,0),VLOOKUP(B1762,Agendamento!B:C,2,0)&amp;"B"),"Encaixe"))="Encaixe","Encaixe","Não Utilizou"))))</f>
        <v>Não Utilizou</v>
      </c>
      <c r="K1762" s="34" t="str">
        <f>IFERROR(VLOOKUP(L1762,'Base Colaboradores'!C:F,4,0),"PRESTADOR DE SERVIÇOS")</f>
        <v>TECNOLOGIA</v>
      </c>
      <c r="L1762" s="27" t="s">
        <v>16155</v>
      </c>
      <c r="M1762" s="27" t="s">
        <v>7015</v>
      </c>
      <c r="N1762" s="27" t="s">
        <v>17488</v>
      </c>
    </row>
    <row r="1763" spans="1:14" x14ac:dyDescent="0.25">
      <c r="A1763" s="31"/>
      <c r="B1763" s="31"/>
      <c r="C1763" s="26" t="s">
        <v>410</v>
      </c>
      <c r="D1763" s="27">
        <v>86873</v>
      </c>
      <c r="E1763" s="28"/>
      <c r="F1763" s="28" t="s">
        <v>33</v>
      </c>
      <c r="G1763" s="32" t="s">
        <v>76</v>
      </c>
      <c r="H1763" s="33">
        <v>46068</v>
      </c>
      <c r="I1763" s="31" t="str">
        <f t="shared" si="63"/>
        <v>1 - Primeiro dia</v>
      </c>
      <c r="J1763" s="34" t="str">
        <f>IF(LEN(A1763&amp;B1763)&lt;2,"Não Utilizou",IF((IFERROR(IFERROR(VLOOKUP(A1763,Agendamento!A:C,3,0),VLOOKUP(B1763,Agendamento!B:C,2,0)&amp;"B"),"Encaixe"))="Agendado","Agend_OK",IF((IFERROR(IFERROR(VLOOKUP(A1763,Agendamento!A:C,3,0),VLOOKUP(B1763,Agendamento!B:C,2,0)&amp;"B"),"Encaixe"))="AgendadoB","Agend_NOK",IF((IFERROR(IFERROR(VLOOKUP(A1763,Agendamento!A:C,3,0),VLOOKUP(B1763,Agendamento!B:C,2,0)&amp;"B"),"Encaixe"))="Encaixe","Encaixe","Não Utilizou"))))</f>
        <v>Não Utilizou</v>
      </c>
      <c r="K1763" s="34" t="str">
        <f>IFERROR(VLOOKUP(L1763,'Base Colaboradores'!C:F,4,0),"PRESTADOR DE SERVIÇOS")</f>
        <v>JORNALISMO</v>
      </c>
      <c r="L1763" s="27" t="s">
        <v>16714</v>
      </c>
      <c r="M1763" s="27" t="s">
        <v>5297</v>
      </c>
      <c r="N1763" s="27" t="s">
        <v>17614</v>
      </c>
    </row>
    <row r="1764" spans="1:14" x14ac:dyDescent="0.25">
      <c r="A1764" s="31"/>
      <c r="B1764" s="31"/>
      <c r="C1764" s="26" t="s">
        <v>410</v>
      </c>
      <c r="D1764" s="27">
        <v>86873</v>
      </c>
      <c r="E1764" s="28"/>
      <c r="F1764" s="28" t="s">
        <v>33</v>
      </c>
      <c r="G1764" s="32" t="s">
        <v>34</v>
      </c>
      <c r="H1764" s="33">
        <v>46069</v>
      </c>
      <c r="I1764" s="31" t="str">
        <f t="shared" si="63"/>
        <v>2 - Segundo dia</v>
      </c>
      <c r="J1764" s="34" t="str">
        <f>IF(LEN(A1764&amp;B1764)&lt;2,"Não Utilizou",IF((IFERROR(IFERROR(VLOOKUP(A1764,Agendamento!A:C,3,0),VLOOKUP(B1764,Agendamento!B:C,2,0)&amp;"B"),"Encaixe"))="Agendado","Agend_OK",IF((IFERROR(IFERROR(VLOOKUP(A1764,Agendamento!A:C,3,0),VLOOKUP(B1764,Agendamento!B:C,2,0)&amp;"B"),"Encaixe"))="AgendadoB","Agend_NOK",IF((IFERROR(IFERROR(VLOOKUP(A1764,Agendamento!A:C,3,0),VLOOKUP(B1764,Agendamento!B:C,2,0)&amp;"B"),"Encaixe"))="Encaixe","Encaixe","Não Utilizou"))))</f>
        <v>Não Utilizou</v>
      </c>
      <c r="K1764" s="34" t="str">
        <f>IFERROR(VLOOKUP(L1764,'Base Colaboradores'!C:F,4,0),"PRESTADOR DE SERVIÇOS")</f>
        <v>JORNALISMO</v>
      </c>
      <c r="L1764" s="27" t="s">
        <v>16714</v>
      </c>
      <c r="M1764" s="27" t="s">
        <v>5297</v>
      </c>
      <c r="N1764" s="27" t="s">
        <v>17614</v>
      </c>
    </row>
    <row r="1765" spans="1:14" x14ac:dyDescent="0.25">
      <c r="A1765" s="31"/>
      <c r="B1765" s="31"/>
      <c r="C1765" s="26" t="s">
        <v>410</v>
      </c>
      <c r="D1765" s="27">
        <v>86873</v>
      </c>
      <c r="E1765" s="28"/>
      <c r="F1765" s="28" t="s">
        <v>33</v>
      </c>
      <c r="G1765" s="32" t="s">
        <v>34</v>
      </c>
      <c r="H1765" s="33">
        <v>46070</v>
      </c>
      <c r="I1765" s="31" t="str">
        <f t="shared" si="63"/>
        <v>3 - Terceiro dia</v>
      </c>
      <c r="J1765" s="34" t="str">
        <f>IF(LEN(A1765&amp;B1765)&lt;2,"Não Utilizou",IF((IFERROR(IFERROR(VLOOKUP(A1765,Agendamento!A:C,3,0),VLOOKUP(B1765,Agendamento!B:C,2,0)&amp;"B"),"Encaixe"))="Agendado","Agend_OK",IF((IFERROR(IFERROR(VLOOKUP(A1765,Agendamento!A:C,3,0),VLOOKUP(B1765,Agendamento!B:C,2,0)&amp;"B"),"Encaixe"))="AgendadoB","Agend_NOK",IF((IFERROR(IFERROR(VLOOKUP(A1765,Agendamento!A:C,3,0),VLOOKUP(B1765,Agendamento!B:C,2,0)&amp;"B"),"Encaixe"))="Encaixe","Encaixe","Não Utilizou"))))</f>
        <v>Não Utilizou</v>
      </c>
      <c r="K1765" s="34" t="str">
        <f>IFERROR(VLOOKUP(L1765,'Base Colaboradores'!C:F,4,0),"PRESTADOR DE SERVIÇOS")</f>
        <v>JORNALISMO</v>
      </c>
      <c r="L1765" s="27" t="s">
        <v>16714</v>
      </c>
      <c r="M1765" s="27" t="s">
        <v>5297</v>
      </c>
      <c r="N1765" s="27" t="s">
        <v>17614</v>
      </c>
    </row>
    <row r="1766" spans="1:14" x14ac:dyDescent="0.25">
      <c r="A1766" s="31"/>
      <c r="B1766" s="31"/>
      <c r="C1766" s="26" t="s">
        <v>410</v>
      </c>
      <c r="D1766" s="27">
        <v>86873</v>
      </c>
      <c r="E1766" s="28"/>
      <c r="F1766" s="28" t="s">
        <v>159</v>
      </c>
      <c r="G1766" s="32" t="s">
        <v>19282</v>
      </c>
      <c r="H1766" s="33">
        <v>46068</v>
      </c>
      <c r="I1766" s="31" t="str">
        <f t="shared" si="63"/>
        <v>1 - Primeiro dia</v>
      </c>
      <c r="J1766" s="34" t="str">
        <f>IF(LEN(A1766&amp;B1766)&lt;2,"Não Utilizou",IF((IFERROR(IFERROR(VLOOKUP(A1766,Agendamento!A:C,3,0),VLOOKUP(B1766,Agendamento!B:C,2,0)&amp;"B"),"Encaixe"))="Agendado","Agend_OK",IF((IFERROR(IFERROR(VLOOKUP(A1766,Agendamento!A:C,3,0),VLOOKUP(B1766,Agendamento!B:C,2,0)&amp;"B"),"Encaixe"))="AgendadoB","Agend_NOK",IF((IFERROR(IFERROR(VLOOKUP(A1766,Agendamento!A:C,3,0),VLOOKUP(B1766,Agendamento!B:C,2,0)&amp;"B"),"Encaixe"))="Encaixe","Encaixe","Não Utilizou"))))</f>
        <v>Não Utilizou</v>
      </c>
      <c r="K1766" s="34" t="str">
        <f>IFERROR(VLOOKUP(L1766,'Base Colaboradores'!C:F,4,0),"PRESTADOR DE SERVIÇOS")</f>
        <v>JORNALISMO</v>
      </c>
      <c r="L1766" s="27" t="s">
        <v>16714</v>
      </c>
      <c r="M1766" s="27" t="s">
        <v>5297</v>
      </c>
      <c r="N1766" s="27" t="s">
        <v>17614</v>
      </c>
    </row>
    <row r="1767" spans="1:14" x14ac:dyDescent="0.25">
      <c r="A1767" s="31"/>
      <c r="B1767" s="31"/>
      <c r="C1767" s="26" t="s">
        <v>410</v>
      </c>
      <c r="D1767" s="27">
        <v>86873</v>
      </c>
      <c r="E1767" s="28"/>
      <c r="F1767" s="28" t="s">
        <v>159</v>
      </c>
      <c r="G1767" s="32" t="s">
        <v>19282</v>
      </c>
      <c r="H1767" s="33">
        <v>46069</v>
      </c>
      <c r="I1767" s="31" t="str">
        <f t="shared" si="63"/>
        <v>2 - Segundo dia</v>
      </c>
      <c r="J1767" s="34" t="str">
        <f>IF(LEN(A1767&amp;B1767)&lt;2,"Não Utilizou",IF((IFERROR(IFERROR(VLOOKUP(A1767,Agendamento!A:C,3,0),VLOOKUP(B1767,Agendamento!B:C,2,0)&amp;"B"),"Encaixe"))="Agendado","Agend_OK",IF((IFERROR(IFERROR(VLOOKUP(A1767,Agendamento!A:C,3,0),VLOOKUP(B1767,Agendamento!B:C,2,0)&amp;"B"),"Encaixe"))="AgendadoB","Agend_NOK",IF((IFERROR(IFERROR(VLOOKUP(A1767,Agendamento!A:C,3,0),VLOOKUP(B1767,Agendamento!B:C,2,0)&amp;"B"),"Encaixe"))="Encaixe","Encaixe","Não Utilizou"))))</f>
        <v>Não Utilizou</v>
      </c>
      <c r="K1767" s="34" t="str">
        <f>IFERROR(VLOOKUP(L1767,'Base Colaboradores'!C:F,4,0),"PRESTADOR DE SERVIÇOS")</f>
        <v>JORNALISMO</v>
      </c>
      <c r="L1767" s="27" t="s">
        <v>16714</v>
      </c>
      <c r="M1767" s="27" t="s">
        <v>5297</v>
      </c>
      <c r="N1767" s="27" t="s">
        <v>17614</v>
      </c>
    </row>
    <row r="1768" spans="1:14" x14ac:dyDescent="0.25">
      <c r="A1768" s="31"/>
      <c r="B1768" s="31"/>
      <c r="C1768" s="26" t="s">
        <v>410</v>
      </c>
      <c r="D1768" s="27">
        <v>86873</v>
      </c>
      <c r="E1768" s="28"/>
      <c r="F1768" s="28" t="s">
        <v>159</v>
      </c>
      <c r="G1768" s="32" t="s">
        <v>19282</v>
      </c>
      <c r="H1768" s="33">
        <v>46070</v>
      </c>
      <c r="I1768" s="31" t="str">
        <f t="shared" si="63"/>
        <v>3 - Terceiro dia</v>
      </c>
      <c r="J1768" s="34" t="str">
        <f>IF(LEN(A1768&amp;B1768)&lt;2,"Não Utilizou",IF((IFERROR(IFERROR(VLOOKUP(A1768,Agendamento!A:C,3,0),VLOOKUP(B1768,Agendamento!B:C,2,0)&amp;"B"),"Encaixe"))="Agendado","Agend_OK",IF((IFERROR(IFERROR(VLOOKUP(A1768,Agendamento!A:C,3,0),VLOOKUP(B1768,Agendamento!B:C,2,0)&amp;"B"),"Encaixe"))="AgendadoB","Agend_NOK",IF((IFERROR(IFERROR(VLOOKUP(A1768,Agendamento!A:C,3,0),VLOOKUP(B1768,Agendamento!B:C,2,0)&amp;"B"),"Encaixe"))="Encaixe","Encaixe","Não Utilizou"))))</f>
        <v>Não Utilizou</v>
      </c>
      <c r="K1768" s="34" t="str">
        <f>IFERROR(VLOOKUP(L1768,'Base Colaboradores'!C:F,4,0),"PRESTADOR DE SERVIÇOS")</f>
        <v>JORNALISMO</v>
      </c>
      <c r="L1768" s="27" t="s">
        <v>16714</v>
      </c>
      <c r="M1768" s="27" t="s">
        <v>5297</v>
      </c>
      <c r="N1768" s="27" t="s">
        <v>17614</v>
      </c>
    </row>
    <row r="1769" spans="1:14" x14ac:dyDescent="0.25">
      <c r="A1769" s="31"/>
      <c r="B1769" s="31"/>
      <c r="C1769" s="26" t="s">
        <v>410</v>
      </c>
      <c r="D1769" s="27">
        <v>86873</v>
      </c>
      <c r="E1769" s="28"/>
      <c r="F1769" s="28" t="s">
        <v>159</v>
      </c>
      <c r="G1769" s="32" t="s">
        <v>19282</v>
      </c>
      <c r="H1769" s="33">
        <v>46074</v>
      </c>
      <c r="I1769" s="31" t="str">
        <f t="shared" si="63"/>
        <v>4 - Quarto dia</v>
      </c>
      <c r="J1769" s="34" t="str">
        <f>IF(LEN(A1769&amp;B1769)&lt;2,"Não Utilizou",IF((IFERROR(IFERROR(VLOOKUP(A1769,Agendamento!A:C,3,0),VLOOKUP(B1769,Agendamento!B:C,2,0)&amp;"B"),"Encaixe"))="Agendado","Agend_OK",IF((IFERROR(IFERROR(VLOOKUP(A1769,Agendamento!A:C,3,0),VLOOKUP(B1769,Agendamento!B:C,2,0)&amp;"B"),"Encaixe"))="AgendadoB","Agend_NOK",IF((IFERROR(IFERROR(VLOOKUP(A1769,Agendamento!A:C,3,0),VLOOKUP(B1769,Agendamento!B:C,2,0)&amp;"B"),"Encaixe"))="Encaixe","Encaixe","Não Utilizou"))))</f>
        <v>Não Utilizou</v>
      </c>
      <c r="K1769" s="34" t="str">
        <f>IFERROR(VLOOKUP(L1769,'Base Colaboradores'!C:F,4,0),"PRESTADOR DE SERVIÇOS")</f>
        <v>JORNALISMO</v>
      </c>
      <c r="L1769" s="27" t="s">
        <v>16714</v>
      </c>
      <c r="M1769" s="27" t="s">
        <v>5297</v>
      </c>
      <c r="N1769" s="27" t="s">
        <v>17614</v>
      </c>
    </row>
    <row r="1770" spans="1:14" x14ac:dyDescent="0.25">
      <c r="A1770" s="31"/>
      <c r="B1770" s="31"/>
      <c r="C1770" s="26" t="s">
        <v>376</v>
      </c>
      <c r="D1770" s="27">
        <v>50348</v>
      </c>
      <c r="E1770" s="27"/>
      <c r="F1770" s="27" t="s">
        <v>151</v>
      </c>
      <c r="G1770" s="32" t="s">
        <v>188</v>
      </c>
      <c r="H1770" s="33">
        <v>46074</v>
      </c>
      <c r="I1770" s="31" t="str">
        <f t="shared" si="63"/>
        <v>4 - Quarto dia</v>
      </c>
      <c r="J1770" s="34" t="str">
        <f>IF(LEN(A1770&amp;B1770)&lt;2,"Não Utilizou",IF((IFERROR(IFERROR(VLOOKUP(A1770,Agendamento!A:C,3,0),VLOOKUP(B1770,Agendamento!B:C,2,0)&amp;"B"),"Encaixe"))="Agendado","Agend_OK",IF((IFERROR(IFERROR(VLOOKUP(A1770,Agendamento!A:C,3,0),VLOOKUP(B1770,Agendamento!B:C,2,0)&amp;"B"),"Encaixe"))="AgendadoB","Agend_NOK",IF((IFERROR(IFERROR(VLOOKUP(A1770,Agendamento!A:C,3,0),VLOOKUP(B1770,Agendamento!B:C,2,0)&amp;"B"),"Encaixe"))="Encaixe","Encaixe","Não Utilizou"))))</f>
        <v>Não Utilizou</v>
      </c>
      <c r="K1770" s="34" t="str">
        <f>IFERROR(VLOOKUP(L1770,'Base Colaboradores'!C:F,4,0),"PRESTADOR DE SERVIÇOS")</f>
        <v>FINANCAS JURIDICO E INFRAESTRUTURA</v>
      </c>
      <c r="L1770" s="27" t="s">
        <v>16264</v>
      </c>
      <c r="M1770" s="27" t="s">
        <v>15092</v>
      </c>
      <c r="N1770" s="27" t="s">
        <v>17512</v>
      </c>
    </row>
    <row r="1771" spans="1:14" x14ac:dyDescent="0.25">
      <c r="A1771" s="31"/>
      <c r="B1771" s="31"/>
      <c r="C1771" s="26" t="s">
        <v>402</v>
      </c>
      <c r="D1771" s="27">
        <v>52815</v>
      </c>
      <c r="E1771" s="28"/>
      <c r="F1771" s="28" t="s">
        <v>33</v>
      </c>
      <c r="G1771" s="32" t="s">
        <v>76</v>
      </c>
      <c r="H1771" s="33">
        <v>46069</v>
      </c>
      <c r="I1771" s="31" t="str">
        <f t="shared" si="63"/>
        <v>2 - Segundo dia</v>
      </c>
      <c r="J1771" s="34" t="str">
        <f>IF(LEN(A1771&amp;B1771)&lt;2,"Não Utilizou",IF((IFERROR(IFERROR(VLOOKUP(A1771,Agendamento!A:C,3,0),VLOOKUP(B1771,Agendamento!B:C,2,0)&amp;"B"),"Encaixe"))="Agendado","Agend_OK",IF((IFERROR(IFERROR(VLOOKUP(A1771,Agendamento!A:C,3,0),VLOOKUP(B1771,Agendamento!B:C,2,0)&amp;"B"),"Encaixe"))="AgendadoB","Agend_NOK",IF((IFERROR(IFERROR(VLOOKUP(A1771,Agendamento!A:C,3,0),VLOOKUP(B1771,Agendamento!B:C,2,0)&amp;"B"),"Encaixe"))="Encaixe","Encaixe","Não Utilizou"))))</f>
        <v>Não Utilizou</v>
      </c>
      <c r="K1771" s="34" t="str">
        <f>IFERROR(VLOOKUP(L1771,'Base Colaboradores'!C:F,4,0),"PRESTADOR DE SERVIÇOS")</f>
        <v>JORNALISMO</v>
      </c>
      <c r="L1771" s="27" t="s">
        <v>16376</v>
      </c>
      <c r="M1771" s="27" t="s">
        <v>14724</v>
      </c>
      <c r="N1771" s="27" t="s">
        <v>17556</v>
      </c>
    </row>
    <row r="1772" spans="1:14" x14ac:dyDescent="0.25">
      <c r="A1772" s="31"/>
      <c r="B1772" s="31"/>
      <c r="C1772" s="26" t="s">
        <v>430</v>
      </c>
      <c r="D1772" s="27">
        <v>52232</v>
      </c>
      <c r="E1772" s="27"/>
      <c r="F1772" s="27" t="s">
        <v>33</v>
      </c>
      <c r="G1772" s="32" t="s">
        <v>76</v>
      </c>
      <c r="H1772" s="33">
        <v>46074</v>
      </c>
      <c r="I1772" s="31" t="str">
        <f t="shared" si="63"/>
        <v>4 - Quarto dia</v>
      </c>
      <c r="J1772" s="34" t="str">
        <f>IF(LEN(A1772&amp;B1772)&lt;2,"Não Utilizou",IF((IFERROR(IFERROR(VLOOKUP(A1772,Agendamento!A:C,3,0),VLOOKUP(B1772,Agendamento!B:C,2,0)&amp;"B"),"Encaixe"))="Agendado","Agend_OK",IF((IFERROR(IFERROR(VLOOKUP(A1772,Agendamento!A:C,3,0),VLOOKUP(B1772,Agendamento!B:C,2,0)&amp;"B"),"Encaixe"))="AgendadoB","Agend_NOK",IF((IFERROR(IFERROR(VLOOKUP(A1772,Agendamento!A:C,3,0),VLOOKUP(B1772,Agendamento!B:C,2,0)&amp;"B"),"Encaixe"))="Encaixe","Encaixe","Não Utilizou"))))</f>
        <v>Não Utilizou</v>
      </c>
      <c r="K1772" s="34" t="str">
        <f>IFERROR(VLOOKUP(L1772,'Base Colaboradores'!C:F,4,0),"PRESTADOR DE SERVIÇOS")</f>
        <v>PRODUTOS DIGITAIS</v>
      </c>
      <c r="L1772" s="27" t="s">
        <v>17408</v>
      </c>
      <c r="M1772" s="27" t="s">
        <v>12339</v>
      </c>
      <c r="N1772" s="27" t="s">
        <v>18946</v>
      </c>
    </row>
    <row r="1773" spans="1:14" x14ac:dyDescent="0.25">
      <c r="A1773" s="31"/>
      <c r="B1773" s="31"/>
      <c r="C1773" s="26" t="s">
        <v>430</v>
      </c>
      <c r="D1773" s="27">
        <v>52232</v>
      </c>
      <c r="E1773" s="27"/>
      <c r="F1773" s="27" t="s">
        <v>159</v>
      </c>
      <c r="G1773" s="32" t="s">
        <v>172</v>
      </c>
      <c r="H1773" s="33">
        <v>46074</v>
      </c>
      <c r="I1773" s="31" t="str">
        <f t="shared" si="63"/>
        <v>4 - Quarto dia</v>
      </c>
      <c r="J1773" s="34" t="str">
        <f>IF(LEN(A1773&amp;B1773)&lt;2,"Não Utilizou",IF((IFERROR(IFERROR(VLOOKUP(A1773,Agendamento!A:C,3,0),VLOOKUP(B1773,Agendamento!B:C,2,0)&amp;"B"),"Encaixe"))="Agendado","Agend_OK",IF((IFERROR(IFERROR(VLOOKUP(A1773,Agendamento!A:C,3,0),VLOOKUP(B1773,Agendamento!B:C,2,0)&amp;"B"),"Encaixe"))="AgendadoB","Agend_NOK",IF((IFERROR(IFERROR(VLOOKUP(A1773,Agendamento!A:C,3,0),VLOOKUP(B1773,Agendamento!B:C,2,0)&amp;"B"),"Encaixe"))="Encaixe","Encaixe","Não Utilizou"))))</f>
        <v>Não Utilizou</v>
      </c>
      <c r="K1773" s="34" t="str">
        <f>IFERROR(VLOOKUP(L1773,'Base Colaboradores'!C:F,4,0),"PRESTADOR DE SERVIÇOS")</f>
        <v>PRODUTOS DIGITAIS</v>
      </c>
      <c r="L1773" s="27" t="s">
        <v>17408</v>
      </c>
      <c r="M1773" s="27" t="s">
        <v>12339</v>
      </c>
      <c r="N1773" s="27" t="s">
        <v>18946</v>
      </c>
    </row>
    <row r="1774" spans="1:14" x14ac:dyDescent="0.25">
      <c r="A1774" s="31"/>
      <c r="B1774" s="31"/>
      <c r="C1774" s="26" t="s">
        <v>538</v>
      </c>
      <c r="D1774" s="27">
        <v>70021</v>
      </c>
      <c r="E1774" s="28"/>
      <c r="F1774" s="28" t="s">
        <v>33</v>
      </c>
      <c r="G1774" s="32" t="s">
        <v>34</v>
      </c>
      <c r="H1774" s="33">
        <v>46069</v>
      </c>
      <c r="I1774" s="31" t="str">
        <f t="shared" si="63"/>
        <v>2 - Segundo dia</v>
      </c>
      <c r="J1774" s="34" t="str">
        <f>IF(LEN(A1774&amp;B1774)&lt;2,"Não Utilizou",IF((IFERROR(IFERROR(VLOOKUP(A1774,Agendamento!A:C,3,0),VLOOKUP(B1774,Agendamento!B:C,2,0)&amp;"B"),"Encaixe"))="Agendado","Agend_OK",IF((IFERROR(IFERROR(VLOOKUP(A1774,Agendamento!A:C,3,0),VLOOKUP(B1774,Agendamento!B:C,2,0)&amp;"B"),"Encaixe"))="AgendadoB","Agend_NOK",IF((IFERROR(IFERROR(VLOOKUP(A1774,Agendamento!A:C,3,0),VLOOKUP(B1774,Agendamento!B:C,2,0)&amp;"B"),"Encaixe"))="Encaixe","Encaixe","Não Utilizou"))))</f>
        <v>Não Utilizou</v>
      </c>
      <c r="K1774" s="34" t="str">
        <f>IFERROR(VLOOKUP(L1774,'Base Colaboradores'!C:F,4,0),"PRESTADOR DE SERVIÇOS")</f>
        <v>JORNALISMO</v>
      </c>
      <c r="L1774" s="27" t="s">
        <v>16571</v>
      </c>
      <c r="M1774" s="27" t="s">
        <v>10659</v>
      </c>
      <c r="N1774" s="27" t="s">
        <v>17888</v>
      </c>
    </row>
    <row r="1775" spans="1:14" x14ac:dyDescent="0.25">
      <c r="A1775" s="31"/>
      <c r="B1775" s="31"/>
      <c r="C1775" s="26" t="s">
        <v>538</v>
      </c>
      <c r="D1775" s="27">
        <v>70021</v>
      </c>
      <c r="E1775" s="28"/>
      <c r="F1775" s="28" t="s">
        <v>33</v>
      </c>
      <c r="G1775" s="32" t="s">
        <v>34</v>
      </c>
      <c r="H1775" s="33">
        <v>46074</v>
      </c>
      <c r="I1775" s="31" t="str">
        <f t="shared" si="63"/>
        <v>4 - Quarto dia</v>
      </c>
      <c r="J1775" s="34" t="str">
        <f>IF(LEN(A1775&amp;B1775)&lt;2,"Não Utilizou",IF((IFERROR(IFERROR(VLOOKUP(A1775,Agendamento!A:C,3,0),VLOOKUP(B1775,Agendamento!B:C,2,0)&amp;"B"),"Encaixe"))="Agendado","Agend_OK",IF((IFERROR(IFERROR(VLOOKUP(A1775,Agendamento!A:C,3,0),VLOOKUP(B1775,Agendamento!B:C,2,0)&amp;"B"),"Encaixe"))="AgendadoB","Agend_NOK",IF((IFERROR(IFERROR(VLOOKUP(A1775,Agendamento!A:C,3,0),VLOOKUP(B1775,Agendamento!B:C,2,0)&amp;"B"),"Encaixe"))="Encaixe","Encaixe","Não Utilizou"))))</f>
        <v>Não Utilizou</v>
      </c>
      <c r="K1775" s="34" t="str">
        <f>IFERROR(VLOOKUP(L1775,'Base Colaboradores'!C:F,4,0),"PRESTADOR DE SERVIÇOS")</f>
        <v>JORNALISMO</v>
      </c>
      <c r="L1775" s="27" t="s">
        <v>16571</v>
      </c>
      <c r="M1775" s="27" t="s">
        <v>10659</v>
      </c>
      <c r="N1775" s="27" t="s">
        <v>17888</v>
      </c>
    </row>
    <row r="1776" spans="1:14" x14ac:dyDescent="0.25">
      <c r="A1776" s="31"/>
      <c r="B1776" s="31"/>
      <c r="C1776" s="26" t="s">
        <v>538</v>
      </c>
      <c r="D1776" s="27">
        <v>70021</v>
      </c>
      <c r="E1776" s="28"/>
      <c r="F1776" s="28" t="s">
        <v>159</v>
      </c>
      <c r="G1776" s="32" t="s">
        <v>178</v>
      </c>
      <c r="H1776" s="33">
        <v>46068</v>
      </c>
      <c r="I1776" s="31" t="str">
        <f t="shared" si="63"/>
        <v>1 - Primeiro dia</v>
      </c>
      <c r="J1776" s="34" t="str">
        <f>IF(LEN(A1776&amp;B1776)&lt;2,"Não Utilizou",IF((IFERROR(IFERROR(VLOOKUP(A1776,Agendamento!A:C,3,0),VLOOKUP(B1776,Agendamento!B:C,2,0)&amp;"B"),"Encaixe"))="Agendado","Agend_OK",IF((IFERROR(IFERROR(VLOOKUP(A1776,Agendamento!A:C,3,0),VLOOKUP(B1776,Agendamento!B:C,2,0)&amp;"B"),"Encaixe"))="AgendadoB","Agend_NOK",IF((IFERROR(IFERROR(VLOOKUP(A1776,Agendamento!A:C,3,0),VLOOKUP(B1776,Agendamento!B:C,2,0)&amp;"B"),"Encaixe"))="Encaixe","Encaixe","Não Utilizou"))))</f>
        <v>Não Utilizou</v>
      </c>
      <c r="K1776" s="34" t="str">
        <f>IFERROR(VLOOKUP(L1776,'Base Colaboradores'!C:F,4,0),"PRESTADOR DE SERVIÇOS")</f>
        <v>JORNALISMO</v>
      </c>
      <c r="L1776" s="27" t="s">
        <v>16571</v>
      </c>
      <c r="M1776" s="27" t="s">
        <v>10659</v>
      </c>
      <c r="N1776" s="27" t="s">
        <v>17888</v>
      </c>
    </row>
    <row r="1777" spans="1:14" x14ac:dyDescent="0.25">
      <c r="A1777" s="31"/>
      <c r="B1777" s="31"/>
      <c r="C1777" s="26" t="s">
        <v>538</v>
      </c>
      <c r="D1777" s="27">
        <v>70021</v>
      </c>
      <c r="E1777" s="28"/>
      <c r="F1777" s="28" t="s">
        <v>159</v>
      </c>
      <c r="G1777" s="32" t="s">
        <v>178</v>
      </c>
      <c r="H1777" s="33">
        <v>46069</v>
      </c>
      <c r="I1777" s="31" t="str">
        <f t="shared" si="63"/>
        <v>2 - Segundo dia</v>
      </c>
      <c r="J1777" s="34" t="str">
        <f>IF(LEN(A1777&amp;B1777)&lt;2,"Não Utilizou",IF((IFERROR(IFERROR(VLOOKUP(A1777,Agendamento!A:C,3,0),VLOOKUP(B1777,Agendamento!B:C,2,0)&amp;"B"),"Encaixe"))="Agendado","Agend_OK",IF((IFERROR(IFERROR(VLOOKUP(A1777,Agendamento!A:C,3,0),VLOOKUP(B1777,Agendamento!B:C,2,0)&amp;"B"),"Encaixe"))="AgendadoB","Agend_NOK",IF((IFERROR(IFERROR(VLOOKUP(A1777,Agendamento!A:C,3,0),VLOOKUP(B1777,Agendamento!B:C,2,0)&amp;"B"),"Encaixe"))="Encaixe","Encaixe","Não Utilizou"))))</f>
        <v>Não Utilizou</v>
      </c>
      <c r="K1777" s="34" t="str">
        <f>IFERROR(VLOOKUP(L1777,'Base Colaboradores'!C:F,4,0),"PRESTADOR DE SERVIÇOS")</f>
        <v>JORNALISMO</v>
      </c>
      <c r="L1777" s="27" t="s">
        <v>16571</v>
      </c>
      <c r="M1777" s="27" t="s">
        <v>10659</v>
      </c>
      <c r="N1777" s="27" t="s">
        <v>17888</v>
      </c>
    </row>
    <row r="1778" spans="1:14" x14ac:dyDescent="0.25">
      <c r="A1778" s="31"/>
      <c r="B1778" s="31"/>
      <c r="C1778" s="26" t="s">
        <v>538</v>
      </c>
      <c r="D1778" s="27">
        <v>70021</v>
      </c>
      <c r="E1778" s="28"/>
      <c r="F1778" s="28" t="s">
        <v>159</v>
      </c>
      <c r="G1778" s="32" t="s">
        <v>178</v>
      </c>
      <c r="H1778" s="33">
        <v>46074</v>
      </c>
      <c r="I1778" s="31" t="str">
        <f t="shared" si="63"/>
        <v>4 - Quarto dia</v>
      </c>
      <c r="J1778" s="34" t="str">
        <f>IF(LEN(A1778&amp;B1778)&lt;2,"Não Utilizou",IF((IFERROR(IFERROR(VLOOKUP(A1778,Agendamento!A:C,3,0),VLOOKUP(B1778,Agendamento!B:C,2,0)&amp;"B"),"Encaixe"))="Agendado","Agend_OK",IF((IFERROR(IFERROR(VLOOKUP(A1778,Agendamento!A:C,3,0),VLOOKUP(B1778,Agendamento!B:C,2,0)&amp;"B"),"Encaixe"))="AgendadoB","Agend_NOK",IF((IFERROR(IFERROR(VLOOKUP(A1778,Agendamento!A:C,3,0),VLOOKUP(B1778,Agendamento!B:C,2,0)&amp;"B"),"Encaixe"))="Encaixe","Encaixe","Não Utilizou"))))</f>
        <v>Não Utilizou</v>
      </c>
      <c r="K1778" s="34" t="str">
        <f>IFERROR(VLOOKUP(L1778,'Base Colaboradores'!C:F,4,0),"PRESTADOR DE SERVIÇOS")</f>
        <v>JORNALISMO</v>
      </c>
      <c r="L1778" s="27" t="s">
        <v>16571</v>
      </c>
      <c r="M1778" s="27" t="s">
        <v>10659</v>
      </c>
      <c r="N1778" s="27" t="s">
        <v>17888</v>
      </c>
    </row>
    <row r="1779" spans="1:14" x14ac:dyDescent="0.25">
      <c r="A1779" s="31"/>
      <c r="B1779" s="31"/>
      <c r="C1779" s="26" t="s">
        <v>471</v>
      </c>
      <c r="D1779" s="27">
        <v>55159</v>
      </c>
      <c r="E1779" s="28"/>
      <c r="F1779" s="28" t="s">
        <v>6</v>
      </c>
      <c r="G1779" s="32" t="s">
        <v>34</v>
      </c>
      <c r="H1779" s="33">
        <v>46068</v>
      </c>
      <c r="I1779" s="31" t="str">
        <f t="shared" si="63"/>
        <v>1 - Primeiro dia</v>
      </c>
      <c r="J1779" s="34" t="str">
        <f>IF(LEN(A1779&amp;B1779)&lt;2,"Não Utilizou",IF((IFERROR(IFERROR(VLOOKUP(A1779,Agendamento!A:C,3,0),VLOOKUP(B1779,Agendamento!B:C,2,0)&amp;"B"),"Encaixe"))="Agendado","Agend_OK",IF((IFERROR(IFERROR(VLOOKUP(A1779,Agendamento!A:C,3,0),VLOOKUP(B1779,Agendamento!B:C,2,0)&amp;"B"),"Encaixe"))="AgendadoB","Agend_NOK",IF((IFERROR(IFERROR(VLOOKUP(A1779,Agendamento!A:C,3,0),VLOOKUP(B1779,Agendamento!B:C,2,0)&amp;"B"),"Encaixe"))="Encaixe","Encaixe","Não Utilizou"))))</f>
        <v>Não Utilizou</v>
      </c>
      <c r="K1779" s="34" t="str">
        <f>IFERROR(VLOOKUP(L1779,'Base Colaboradores'!C:F,4,0),"PRESTADOR DE SERVIÇOS")</f>
        <v>FINANCAS JURIDICO E INFRAESTRUTURA</v>
      </c>
      <c r="L1779" s="27" t="s">
        <v>17212</v>
      </c>
      <c r="M1779" s="27" t="s">
        <v>5923</v>
      </c>
      <c r="N1779" s="27" t="s">
        <v>18428</v>
      </c>
    </row>
    <row r="1780" spans="1:14" x14ac:dyDescent="0.25">
      <c r="A1780" s="31"/>
      <c r="B1780" s="31"/>
      <c r="C1780" s="26" t="s">
        <v>471</v>
      </c>
      <c r="D1780" s="27">
        <v>55159</v>
      </c>
      <c r="E1780" s="28"/>
      <c r="F1780" s="28" t="s">
        <v>6</v>
      </c>
      <c r="G1780" s="32" t="s">
        <v>34</v>
      </c>
      <c r="H1780" s="33">
        <v>46070</v>
      </c>
      <c r="I1780" s="31" t="str">
        <f t="shared" si="63"/>
        <v>3 - Terceiro dia</v>
      </c>
      <c r="J1780" s="34" t="str">
        <f>IF(LEN(A1780&amp;B1780)&lt;2,"Não Utilizou",IF((IFERROR(IFERROR(VLOOKUP(A1780,Agendamento!A:C,3,0),VLOOKUP(B1780,Agendamento!B:C,2,0)&amp;"B"),"Encaixe"))="Agendado","Agend_OK",IF((IFERROR(IFERROR(VLOOKUP(A1780,Agendamento!A:C,3,0),VLOOKUP(B1780,Agendamento!B:C,2,0)&amp;"B"),"Encaixe"))="AgendadoB","Agend_NOK",IF((IFERROR(IFERROR(VLOOKUP(A1780,Agendamento!A:C,3,0),VLOOKUP(B1780,Agendamento!B:C,2,0)&amp;"B"),"Encaixe"))="Encaixe","Encaixe","Não Utilizou"))))</f>
        <v>Não Utilizou</v>
      </c>
      <c r="K1780" s="34" t="str">
        <f>IFERROR(VLOOKUP(L1780,'Base Colaboradores'!C:F,4,0),"PRESTADOR DE SERVIÇOS")</f>
        <v>FINANCAS JURIDICO E INFRAESTRUTURA</v>
      </c>
      <c r="L1780" s="27" t="s">
        <v>17212</v>
      </c>
      <c r="M1780" s="27" t="s">
        <v>5923</v>
      </c>
      <c r="N1780" s="27" t="s">
        <v>18428</v>
      </c>
    </row>
    <row r="1781" spans="1:14" x14ac:dyDescent="0.25">
      <c r="A1781" s="31"/>
      <c r="B1781" s="31"/>
      <c r="C1781" s="26" t="s">
        <v>360</v>
      </c>
      <c r="D1781" s="27">
        <v>69749</v>
      </c>
      <c r="E1781" s="28"/>
      <c r="F1781" s="28" t="s">
        <v>6</v>
      </c>
      <c r="G1781" s="32" t="s">
        <v>7</v>
      </c>
      <c r="H1781" s="33">
        <v>46068</v>
      </c>
      <c r="I1781" s="31" t="str">
        <f t="shared" si="63"/>
        <v>1 - Primeiro dia</v>
      </c>
      <c r="J1781" s="34" t="str">
        <f>IF(LEN(A1781&amp;B1781)&lt;2,"Não Utilizou",IF((IFERROR(IFERROR(VLOOKUP(A1781,Agendamento!A:C,3,0),VLOOKUP(B1781,Agendamento!B:C,2,0)&amp;"B"),"Encaixe"))="Agendado","Agend_OK",IF((IFERROR(IFERROR(VLOOKUP(A1781,Agendamento!A:C,3,0),VLOOKUP(B1781,Agendamento!B:C,2,0)&amp;"B"),"Encaixe"))="AgendadoB","Agend_NOK",IF((IFERROR(IFERROR(VLOOKUP(A1781,Agendamento!A:C,3,0),VLOOKUP(B1781,Agendamento!B:C,2,0)&amp;"B"),"Encaixe"))="Encaixe","Encaixe","Não Utilizou"))))</f>
        <v>Não Utilizou</v>
      </c>
      <c r="K1781" s="34" t="str">
        <f>IFERROR(VLOOKUP(L1781,'Base Colaboradores'!C:F,4,0),"PRESTADOR DE SERVIÇOS")</f>
        <v>TECNOLOGIA</v>
      </c>
      <c r="L1781" s="27" t="s">
        <v>16825</v>
      </c>
      <c r="M1781" s="27" t="s">
        <v>14018</v>
      </c>
      <c r="N1781" s="27" t="s">
        <v>17574</v>
      </c>
    </row>
    <row r="1782" spans="1:14" x14ac:dyDescent="0.25">
      <c r="A1782" s="31"/>
      <c r="B1782" s="31"/>
      <c r="C1782" s="26" t="s">
        <v>360</v>
      </c>
      <c r="D1782" s="27">
        <v>69749</v>
      </c>
      <c r="E1782" s="28"/>
      <c r="F1782" s="28" t="s">
        <v>151</v>
      </c>
      <c r="G1782" s="32" t="s">
        <v>19283</v>
      </c>
      <c r="H1782" s="33">
        <v>46068</v>
      </c>
      <c r="I1782" s="31" t="str">
        <f t="shared" si="63"/>
        <v>1 - Primeiro dia</v>
      </c>
      <c r="J1782" s="34" t="str">
        <f>IF(LEN(A1782&amp;B1782)&lt;2,"Não Utilizou",IF((IFERROR(IFERROR(VLOOKUP(A1782,Agendamento!A:C,3,0),VLOOKUP(B1782,Agendamento!B:C,2,0)&amp;"B"),"Encaixe"))="Agendado","Agend_OK",IF((IFERROR(IFERROR(VLOOKUP(A1782,Agendamento!A:C,3,0),VLOOKUP(B1782,Agendamento!B:C,2,0)&amp;"B"),"Encaixe"))="AgendadoB","Agend_NOK",IF((IFERROR(IFERROR(VLOOKUP(A1782,Agendamento!A:C,3,0),VLOOKUP(B1782,Agendamento!B:C,2,0)&amp;"B"),"Encaixe"))="Encaixe","Encaixe","Não Utilizou"))))</f>
        <v>Não Utilizou</v>
      </c>
      <c r="K1782" s="34" t="str">
        <f>IFERROR(VLOOKUP(L1782,'Base Colaboradores'!C:F,4,0),"PRESTADOR DE SERVIÇOS")</f>
        <v>TECNOLOGIA</v>
      </c>
      <c r="L1782" s="27" t="s">
        <v>16825</v>
      </c>
      <c r="M1782" s="27" t="s">
        <v>14018</v>
      </c>
      <c r="N1782" s="27" t="s">
        <v>17574</v>
      </c>
    </row>
    <row r="1783" spans="1:14" x14ac:dyDescent="0.25">
      <c r="A1783" s="31"/>
      <c r="B1783" s="31"/>
      <c r="C1783" s="26" t="s">
        <v>360</v>
      </c>
      <c r="D1783" s="27">
        <v>69749</v>
      </c>
      <c r="E1783" s="28"/>
      <c r="F1783" s="28" t="s">
        <v>151</v>
      </c>
      <c r="G1783" s="32" t="s">
        <v>19283</v>
      </c>
      <c r="H1783" s="33">
        <v>46074</v>
      </c>
      <c r="I1783" s="31" t="str">
        <f t="shared" si="63"/>
        <v>4 - Quarto dia</v>
      </c>
      <c r="J1783" s="34" t="str">
        <f>IF(LEN(A1783&amp;B1783)&lt;2,"Não Utilizou",IF((IFERROR(IFERROR(VLOOKUP(A1783,Agendamento!A:C,3,0),VLOOKUP(B1783,Agendamento!B:C,2,0)&amp;"B"),"Encaixe"))="Agendado","Agend_OK",IF((IFERROR(IFERROR(VLOOKUP(A1783,Agendamento!A:C,3,0),VLOOKUP(B1783,Agendamento!B:C,2,0)&amp;"B"),"Encaixe"))="AgendadoB","Agend_NOK",IF((IFERROR(IFERROR(VLOOKUP(A1783,Agendamento!A:C,3,0),VLOOKUP(B1783,Agendamento!B:C,2,0)&amp;"B"),"Encaixe"))="Encaixe","Encaixe","Não Utilizou"))))</f>
        <v>Não Utilizou</v>
      </c>
      <c r="K1783" s="34" t="str">
        <f>IFERROR(VLOOKUP(L1783,'Base Colaboradores'!C:F,4,0),"PRESTADOR DE SERVIÇOS")</f>
        <v>TECNOLOGIA</v>
      </c>
      <c r="L1783" s="27" t="s">
        <v>16825</v>
      </c>
      <c r="M1783" s="27" t="s">
        <v>14018</v>
      </c>
      <c r="N1783" s="27" t="s">
        <v>17574</v>
      </c>
    </row>
    <row r="1784" spans="1:14" x14ac:dyDescent="0.25">
      <c r="A1784" s="31"/>
      <c r="B1784" s="31"/>
      <c r="C1784" s="26" t="s">
        <v>562</v>
      </c>
      <c r="D1784" s="27">
        <v>81872</v>
      </c>
      <c r="E1784" s="28"/>
      <c r="F1784" s="28" t="s">
        <v>6</v>
      </c>
      <c r="G1784" s="32" t="s">
        <v>76</v>
      </c>
      <c r="H1784" s="33">
        <v>46070</v>
      </c>
      <c r="I1784" s="31" t="str">
        <f t="shared" si="63"/>
        <v>3 - Terceiro dia</v>
      </c>
      <c r="J1784" s="34" t="str">
        <f>IF(LEN(A1784&amp;B1784)&lt;2,"Não Utilizou",IF((IFERROR(IFERROR(VLOOKUP(A1784,Agendamento!A:C,3,0),VLOOKUP(B1784,Agendamento!B:C,2,0)&amp;"B"),"Encaixe"))="Agendado","Agend_OK",IF((IFERROR(IFERROR(VLOOKUP(A1784,Agendamento!A:C,3,0),VLOOKUP(B1784,Agendamento!B:C,2,0)&amp;"B"),"Encaixe"))="AgendadoB","Agend_NOK",IF((IFERROR(IFERROR(VLOOKUP(A1784,Agendamento!A:C,3,0),VLOOKUP(B1784,Agendamento!B:C,2,0)&amp;"B"),"Encaixe"))="Encaixe","Encaixe","Não Utilizou"))))</f>
        <v>Não Utilizou</v>
      </c>
      <c r="K1784" s="34" t="str">
        <f>IFERROR(VLOOKUP(L1784,'Base Colaboradores'!C:F,4,0),"PRESTADOR DE SERVIÇOS")</f>
        <v>FINANCAS JURIDICO E INFRAESTRUTURA</v>
      </c>
      <c r="L1784" s="27" t="s">
        <v>16949</v>
      </c>
      <c r="M1784" s="27" t="s">
        <v>3711</v>
      </c>
      <c r="N1784" s="27" t="s">
        <v>18511</v>
      </c>
    </row>
    <row r="1785" spans="1:14" x14ac:dyDescent="0.25">
      <c r="A1785" s="31"/>
      <c r="B1785" s="31"/>
      <c r="C1785" s="26" t="s">
        <v>562</v>
      </c>
      <c r="D1785" s="27">
        <v>81872</v>
      </c>
      <c r="E1785" s="28"/>
      <c r="F1785" s="28" t="s">
        <v>151</v>
      </c>
      <c r="G1785" s="32" t="s">
        <v>188</v>
      </c>
      <c r="H1785" s="33">
        <v>46070</v>
      </c>
      <c r="I1785" s="31" t="str">
        <f t="shared" si="63"/>
        <v>3 - Terceiro dia</v>
      </c>
      <c r="J1785" s="34" t="str">
        <f>IF(LEN(A1785&amp;B1785)&lt;2,"Não Utilizou",IF((IFERROR(IFERROR(VLOOKUP(A1785,Agendamento!A:C,3,0),VLOOKUP(B1785,Agendamento!B:C,2,0)&amp;"B"),"Encaixe"))="Agendado","Agend_OK",IF((IFERROR(IFERROR(VLOOKUP(A1785,Agendamento!A:C,3,0),VLOOKUP(B1785,Agendamento!B:C,2,0)&amp;"B"),"Encaixe"))="AgendadoB","Agend_NOK",IF((IFERROR(IFERROR(VLOOKUP(A1785,Agendamento!A:C,3,0),VLOOKUP(B1785,Agendamento!B:C,2,0)&amp;"B"),"Encaixe"))="Encaixe","Encaixe","Não Utilizou"))))</f>
        <v>Não Utilizou</v>
      </c>
      <c r="K1785" s="34" t="str">
        <f>IFERROR(VLOOKUP(L1785,'Base Colaboradores'!C:F,4,0),"PRESTADOR DE SERVIÇOS")</f>
        <v>FINANCAS JURIDICO E INFRAESTRUTURA</v>
      </c>
      <c r="L1785" s="27" t="s">
        <v>16949</v>
      </c>
      <c r="M1785" s="27" t="s">
        <v>3711</v>
      </c>
      <c r="N1785" s="27" t="s">
        <v>18511</v>
      </c>
    </row>
    <row r="1786" spans="1:14" x14ac:dyDescent="0.25">
      <c r="A1786" s="31"/>
      <c r="B1786" s="31"/>
      <c r="C1786" s="26" t="s">
        <v>562</v>
      </c>
      <c r="D1786" s="27">
        <v>81872</v>
      </c>
      <c r="E1786" s="28"/>
      <c r="F1786" s="28" t="s">
        <v>151</v>
      </c>
      <c r="G1786" s="32" t="s">
        <v>166</v>
      </c>
      <c r="H1786" s="33">
        <v>46074</v>
      </c>
      <c r="I1786" s="31" t="str">
        <f t="shared" si="63"/>
        <v>4 - Quarto dia</v>
      </c>
      <c r="J1786" s="34" t="str">
        <f>IF(LEN(A1786&amp;B1786)&lt;2,"Não Utilizou",IF((IFERROR(IFERROR(VLOOKUP(A1786,Agendamento!A:C,3,0),VLOOKUP(B1786,Agendamento!B:C,2,0)&amp;"B"),"Encaixe"))="Agendado","Agend_OK",IF((IFERROR(IFERROR(VLOOKUP(A1786,Agendamento!A:C,3,0),VLOOKUP(B1786,Agendamento!B:C,2,0)&amp;"B"),"Encaixe"))="AgendadoB","Agend_NOK",IF((IFERROR(IFERROR(VLOOKUP(A1786,Agendamento!A:C,3,0),VLOOKUP(B1786,Agendamento!B:C,2,0)&amp;"B"),"Encaixe"))="Encaixe","Encaixe","Não Utilizou"))))</f>
        <v>Não Utilizou</v>
      </c>
      <c r="K1786" s="34" t="str">
        <f>IFERROR(VLOOKUP(L1786,'Base Colaboradores'!C:F,4,0),"PRESTADOR DE SERVIÇOS")</f>
        <v>FINANCAS JURIDICO E INFRAESTRUTURA</v>
      </c>
      <c r="L1786" s="27" t="s">
        <v>16949</v>
      </c>
      <c r="M1786" s="27" t="s">
        <v>3711</v>
      </c>
      <c r="N1786" s="27" t="s">
        <v>18511</v>
      </c>
    </row>
    <row r="1787" spans="1:14" x14ac:dyDescent="0.25">
      <c r="A1787" s="31"/>
      <c r="B1787" s="31"/>
      <c r="C1787" s="26" t="s">
        <v>504</v>
      </c>
      <c r="D1787" s="27">
        <v>78928</v>
      </c>
      <c r="E1787" s="28"/>
      <c r="F1787" s="28" t="s">
        <v>6</v>
      </c>
      <c r="G1787" s="32" t="s">
        <v>34</v>
      </c>
      <c r="H1787" s="33">
        <v>46069</v>
      </c>
      <c r="I1787" s="31" t="str">
        <f t="shared" si="63"/>
        <v>2 - Segundo dia</v>
      </c>
      <c r="J1787" s="34" t="str">
        <f>IF(LEN(A1787&amp;B1787)&lt;2,"Não Utilizou",IF((IFERROR(IFERROR(VLOOKUP(A1787,Agendamento!A:C,3,0),VLOOKUP(B1787,Agendamento!B:C,2,0)&amp;"B"),"Encaixe"))="Agendado","Agend_OK",IF((IFERROR(IFERROR(VLOOKUP(A1787,Agendamento!A:C,3,0),VLOOKUP(B1787,Agendamento!B:C,2,0)&amp;"B"),"Encaixe"))="AgendadoB","Agend_NOK",IF((IFERROR(IFERROR(VLOOKUP(A1787,Agendamento!A:C,3,0),VLOOKUP(B1787,Agendamento!B:C,2,0)&amp;"B"),"Encaixe"))="Encaixe","Encaixe","Não Utilizou"))))</f>
        <v>Não Utilizou</v>
      </c>
      <c r="K1787" s="34" t="str">
        <f>IFERROR(VLOOKUP(L1787,'Base Colaboradores'!C:F,4,0),"PRESTADOR DE SERVIÇOS")</f>
        <v>TECNOLOGIA</v>
      </c>
      <c r="L1787" s="27" t="s">
        <v>16260</v>
      </c>
      <c r="M1787" s="27" t="s">
        <v>5234</v>
      </c>
      <c r="N1787" s="27" t="s">
        <v>17510</v>
      </c>
    </row>
    <row r="1788" spans="1:14" x14ac:dyDescent="0.25">
      <c r="A1788" s="31"/>
      <c r="B1788" s="31"/>
      <c r="C1788" s="26" t="s">
        <v>324</v>
      </c>
      <c r="D1788" s="27">
        <v>88219</v>
      </c>
      <c r="E1788" s="27"/>
      <c r="F1788" s="27" t="s">
        <v>151</v>
      </c>
      <c r="G1788" s="32" t="s">
        <v>188</v>
      </c>
      <c r="H1788" s="33">
        <v>46074</v>
      </c>
      <c r="I1788" s="31" t="str">
        <f t="shared" si="63"/>
        <v>4 - Quarto dia</v>
      </c>
      <c r="J1788" s="34" t="str">
        <f>IF(LEN(A1788&amp;B1788)&lt;2,"Não Utilizou",IF((IFERROR(IFERROR(VLOOKUP(A1788,Agendamento!A:C,3,0),VLOOKUP(B1788,Agendamento!B:C,2,0)&amp;"B"),"Encaixe"))="Agendado","Agend_OK",IF((IFERROR(IFERROR(VLOOKUP(A1788,Agendamento!A:C,3,0),VLOOKUP(B1788,Agendamento!B:C,2,0)&amp;"B"),"Encaixe"))="AgendadoB","Agend_NOK",IF((IFERROR(IFERROR(VLOOKUP(A1788,Agendamento!A:C,3,0),VLOOKUP(B1788,Agendamento!B:C,2,0)&amp;"B"),"Encaixe"))="Encaixe","Encaixe","Não Utilizou"))))</f>
        <v>Não Utilizou</v>
      </c>
      <c r="K1788" s="34" t="str">
        <f>IFERROR(VLOOKUP(L1788,'Base Colaboradores'!C:F,4,0),"PRESTADOR DE SERVIÇOS")</f>
        <v>TECNOLOGIA</v>
      </c>
      <c r="L1788" s="27" t="s">
        <v>16099</v>
      </c>
      <c r="M1788" s="27" t="s">
        <v>7462</v>
      </c>
      <c r="N1788" s="27" t="s">
        <v>17608</v>
      </c>
    </row>
    <row r="1789" spans="1:14" x14ac:dyDescent="0.25">
      <c r="A1789" s="31"/>
      <c r="B1789" s="31"/>
      <c r="C1789" s="26" t="s">
        <v>317</v>
      </c>
      <c r="D1789" s="27">
        <v>63748</v>
      </c>
      <c r="E1789" s="27"/>
      <c r="F1789" s="27" t="s">
        <v>6</v>
      </c>
      <c r="G1789" s="32" t="s">
        <v>7</v>
      </c>
      <c r="H1789" s="33">
        <v>46068</v>
      </c>
      <c r="I1789" s="31" t="str">
        <f t="shared" si="63"/>
        <v>1 - Primeiro dia</v>
      </c>
      <c r="J1789" s="34" t="str">
        <f>IF(LEN(A1789&amp;B1789)&lt;2,"Não Utilizou",IF((IFERROR(IFERROR(VLOOKUP(A1789,Agendamento!A:C,3,0),VLOOKUP(B1789,Agendamento!B:C,2,0)&amp;"B"),"Encaixe"))="Agendado","Agend_OK",IF((IFERROR(IFERROR(VLOOKUP(A1789,Agendamento!A:C,3,0),VLOOKUP(B1789,Agendamento!B:C,2,0)&amp;"B"),"Encaixe"))="AgendadoB","Agend_NOK",IF((IFERROR(IFERROR(VLOOKUP(A1789,Agendamento!A:C,3,0),VLOOKUP(B1789,Agendamento!B:C,2,0)&amp;"B"),"Encaixe"))="Encaixe","Encaixe","Não Utilizou"))))</f>
        <v>Não Utilizou</v>
      </c>
      <c r="K1789" s="34" t="str">
        <f>IFERROR(VLOOKUP(L1789,'Base Colaboradores'!C:F,4,0),"PRESTADOR DE SERVIÇOS")</f>
        <v>TECNOLOGIA</v>
      </c>
      <c r="L1789" s="27" t="s">
        <v>16825</v>
      </c>
      <c r="M1789" s="27" t="s">
        <v>14018</v>
      </c>
      <c r="N1789" s="27" t="s">
        <v>17574</v>
      </c>
    </row>
    <row r="1790" spans="1:14" x14ac:dyDescent="0.25">
      <c r="A1790" s="31"/>
      <c r="B1790" s="31"/>
      <c r="C1790" s="26" t="s">
        <v>317</v>
      </c>
      <c r="D1790" s="27">
        <v>63748</v>
      </c>
      <c r="E1790" s="27"/>
      <c r="F1790" s="27" t="s">
        <v>6</v>
      </c>
      <c r="G1790" s="32" t="s">
        <v>7</v>
      </c>
      <c r="H1790" s="33">
        <v>46069</v>
      </c>
      <c r="I1790" s="31" t="str">
        <f t="shared" si="63"/>
        <v>2 - Segundo dia</v>
      </c>
      <c r="J1790" s="34" t="str">
        <f>IF(LEN(A1790&amp;B1790)&lt;2,"Não Utilizou",IF((IFERROR(IFERROR(VLOOKUP(A1790,Agendamento!A:C,3,0),VLOOKUP(B1790,Agendamento!B:C,2,0)&amp;"B"),"Encaixe"))="Agendado","Agend_OK",IF((IFERROR(IFERROR(VLOOKUP(A1790,Agendamento!A:C,3,0),VLOOKUP(B1790,Agendamento!B:C,2,0)&amp;"B"),"Encaixe"))="AgendadoB","Agend_NOK",IF((IFERROR(IFERROR(VLOOKUP(A1790,Agendamento!A:C,3,0),VLOOKUP(B1790,Agendamento!B:C,2,0)&amp;"B"),"Encaixe"))="Encaixe","Encaixe","Não Utilizou"))))</f>
        <v>Não Utilizou</v>
      </c>
      <c r="K1790" s="34" t="str">
        <f>IFERROR(VLOOKUP(L1790,'Base Colaboradores'!C:F,4,0),"PRESTADOR DE SERVIÇOS")</f>
        <v>TECNOLOGIA</v>
      </c>
      <c r="L1790" s="27" t="s">
        <v>16825</v>
      </c>
      <c r="M1790" s="27" t="s">
        <v>14018</v>
      </c>
      <c r="N1790" s="27" t="s">
        <v>17574</v>
      </c>
    </row>
    <row r="1791" spans="1:14" x14ac:dyDescent="0.25">
      <c r="A1791" s="31"/>
      <c r="B1791" s="31"/>
      <c r="C1791" s="26" t="s">
        <v>317</v>
      </c>
      <c r="D1791" s="27">
        <v>63748</v>
      </c>
      <c r="E1791" s="27"/>
      <c r="F1791" s="27" t="s">
        <v>6</v>
      </c>
      <c r="G1791" s="32" t="s">
        <v>7</v>
      </c>
      <c r="H1791" s="33">
        <v>46070</v>
      </c>
      <c r="I1791" s="31" t="str">
        <f t="shared" si="63"/>
        <v>3 - Terceiro dia</v>
      </c>
      <c r="J1791" s="34" t="str">
        <f>IF(LEN(A1791&amp;B1791)&lt;2,"Não Utilizou",IF((IFERROR(IFERROR(VLOOKUP(A1791,Agendamento!A:C,3,0),VLOOKUP(B1791,Agendamento!B:C,2,0)&amp;"B"),"Encaixe"))="Agendado","Agend_OK",IF((IFERROR(IFERROR(VLOOKUP(A1791,Agendamento!A:C,3,0),VLOOKUP(B1791,Agendamento!B:C,2,0)&amp;"B"),"Encaixe"))="AgendadoB","Agend_NOK",IF((IFERROR(IFERROR(VLOOKUP(A1791,Agendamento!A:C,3,0),VLOOKUP(B1791,Agendamento!B:C,2,0)&amp;"B"),"Encaixe"))="Encaixe","Encaixe","Não Utilizou"))))</f>
        <v>Não Utilizou</v>
      </c>
      <c r="K1791" s="34" t="str">
        <f>IFERROR(VLOOKUP(L1791,'Base Colaboradores'!C:F,4,0),"PRESTADOR DE SERVIÇOS")</f>
        <v>TECNOLOGIA</v>
      </c>
      <c r="L1791" s="27" t="s">
        <v>16825</v>
      </c>
      <c r="M1791" s="27" t="s">
        <v>14018</v>
      </c>
      <c r="N1791" s="27" t="s">
        <v>17574</v>
      </c>
    </row>
    <row r="1792" spans="1:14" x14ac:dyDescent="0.25">
      <c r="A1792" s="31"/>
      <c r="B1792" s="31"/>
      <c r="C1792" s="26" t="s">
        <v>317</v>
      </c>
      <c r="D1792" s="27">
        <v>63748</v>
      </c>
      <c r="E1792" s="27"/>
      <c r="F1792" s="27" t="s">
        <v>6</v>
      </c>
      <c r="G1792" s="32" t="s">
        <v>7</v>
      </c>
      <c r="H1792" s="33">
        <v>46074</v>
      </c>
      <c r="I1792" s="31" t="str">
        <f t="shared" si="63"/>
        <v>4 - Quarto dia</v>
      </c>
      <c r="J1792" s="34" t="str">
        <f>IF(LEN(A1792&amp;B1792)&lt;2,"Não Utilizou",IF((IFERROR(IFERROR(VLOOKUP(A1792,Agendamento!A:C,3,0),VLOOKUP(B1792,Agendamento!B:C,2,0)&amp;"B"),"Encaixe"))="Agendado","Agend_OK",IF((IFERROR(IFERROR(VLOOKUP(A1792,Agendamento!A:C,3,0),VLOOKUP(B1792,Agendamento!B:C,2,0)&amp;"B"),"Encaixe"))="AgendadoB","Agend_NOK",IF((IFERROR(IFERROR(VLOOKUP(A1792,Agendamento!A:C,3,0),VLOOKUP(B1792,Agendamento!B:C,2,0)&amp;"B"),"Encaixe"))="Encaixe","Encaixe","Não Utilizou"))))</f>
        <v>Não Utilizou</v>
      </c>
      <c r="K1792" s="34" t="str">
        <f>IFERROR(VLOOKUP(L1792,'Base Colaboradores'!C:F,4,0),"PRESTADOR DE SERVIÇOS")</f>
        <v>TECNOLOGIA</v>
      </c>
      <c r="L1792" s="27" t="s">
        <v>16825</v>
      </c>
      <c r="M1792" s="27" t="s">
        <v>14018</v>
      </c>
      <c r="N1792" s="27" t="s">
        <v>17574</v>
      </c>
    </row>
    <row r="1793" spans="1:14" x14ac:dyDescent="0.25">
      <c r="A1793" s="31"/>
      <c r="B1793" s="31"/>
      <c r="C1793" s="26" t="s">
        <v>317</v>
      </c>
      <c r="D1793" s="27">
        <v>63748</v>
      </c>
      <c r="E1793" s="27"/>
      <c r="F1793" s="27" t="s">
        <v>151</v>
      </c>
      <c r="G1793" s="32" t="s">
        <v>188</v>
      </c>
      <c r="H1793" s="33">
        <v>46068</v>
      </c>
      <c r="I1793" s="31" t="str">
        <f t="shared" si="63"/>
        <v>1 - Primeiro dia</v>
      </c>
      <c r="J1793" s="34" t="str">
        <f>IF(LEN(A1793&amp;B1793)&lt;2,"Não Utilizou",IF((IFERROR(IFERROR(VLOOKUP(A1793,Agendamento!A:C,3,0),VLOOKUP(B1793,Agendamento!B:C,2,0)&amp;"B"),"Encaixe"))="Agendado","Agend_OK",IF((IFERROR(IFERROR(VLOOKUP(A1793,Agendamento!A:C,3,0),VLOOKUP(B1793,Agendamento!B:C,2,0)&amp;"B"),"Encaixe"))="AgendadoB","Agend_NOK",IF((IFERROR(IFERROR(VLOOKUP(A1793,Agendamento!A:C,3,0),VLOOKUP(B1793,Agendamento!B:C,2,0)&amp;"B"),"Encaixe"))="Encaixe","Encaixe","Não Utilizou"))))</f>
        <v>Não Utilizou</v>
      </c>
      <c r="K1793" s="34" t="str">
        <f>IFERROR(VLOOKUP(L1793,'Base Colaboradores'!C:F,4,0),"PRESTADOR DE SERVIÇOS")</f>
        <v>TECNOLOGIA</v>
      </c>
      <c r="L1793" s="27" t="s">
        <v>16825</v>
      </c>
      <c r="M1793" s="27" t="s">
        <v>14018</v>
      </c>
      <c r="N1793" s="27" t="s">
        <v>17574</v>
      </c>
    </row>
    <row r="1794" spans="1:14" x14ac:dyDescent="0.25">
      <c r="A1794" s="31"/>
      <c r="B1794" s="31"/>
      <c r="C1794" s="26" t="s">
        <v>449</v>
      </c>
      <c r="D1794" s="27">
        <v>82655</v>
      </c>
      <c r="E1794" s="27"/>
      <c r="F1794" s="27" t="s">
        <v>6</v>
      </c>
      <c r="G1794" s="32" t="s">
        <v>76</v>
      </c>
      <c r="H1794" s="33">
        <v>46068</v>
      </c>
      <c r="I1794" s="31" t="str">
        <f t="shared" si="63"/>
        <v>1 - Primeiro dia</v>
      </c>
      <c r="J1794" s="34" t="str">
        <f>IF(LEN(A1794&amp;B1794)&lt;2,"Não Utilizou",IF((IFERROR(IFERROR(VLOOKUP(A1794,Agendamento!A:C,3,0),VLOOKUP(B1794,Agendamento!B:C,2,0)&amp;"B"),"Encaixe"))="Agendado","Agend_OK",IF((IFERROR(IFERROR(VLOOKUP(A1794,Agendamento!A:C,3,0),VLOOKUP(B1794,Agendamento!B:C,2,0)&amp;"B"),"Encaixe"))="AgendadoB","Agend_NOK",IF((IFERROR(IFERROR(VLOOKUP(A1794,Agendamento!A:C,3,0),VLOOKUP(B1794,Agendamento!B:C,2,0)&amp;"B"),"Encaixe"))="Encaixe","Encaixe","Não Utilizou"))))</f>
        <v>Não Utilizou</v>
      </c>
      <c r="K1794" s="34" t="str">
        <f>IFERROR(VLOOKUP(L1794,'Base Colaboradores'!C:F,4,0),"PRESTADOR DE SERVIÇOS")</f>
        <v>TECNOLOGIA</v>
      </c>
      <c r="L1794" s="27" t="s">
        <v>16260</v>
      </c>
      <c r="M1794" s="27" t="s">
        <v>5234</v>
      </c>
      <c r="N1794" s="27" t="s">
        <v>17585</v>
      </c>
    </row>
    <row r="1795" spans="1:14" x14ac:dyDescent="0.25">
      <c r="A1795" s="31"/>
      <c r="B1795" s="31"/>
      <c r="C1795" s="26" t="s">
        <v>449</v>
      </c>
      <c r="D1795" s="27">
        <v>82655</v>
      </c>
      <c r="E1795" s="27"/>
      <c r="F1795" s="27" t="s">
        <v>6</v>
      </c>
      <c r="G1795" s="32" t="s">
        <v>76</v>
      </c>
      <c r="H1795" s="33">
        <v>46069</v>
      </c>
      <c r="I1795" s="31" t="str">
        <f t="shared" si="63"/>
        <v>2 - Segundo dia</v>
      </c>
      <c r="J1795" s="34" t="str">
        <f>IF(LEN(A1795&amp;B1795)&lt;2,"Não Utilizou",IF((IFERROR(IFERROR(VLOOKUP(A1795,Agendamento!A:C,3,0),VLOOKUP(B1795,Agendamento!B:C,2,0)&amp;"B"),"Encaixe"))="Agendado","Agend_OK",IF((IFERROR(IFERROR(VLOOKUP(A1795,Agendamento!A:C,3,0),VLOOKUP(B1795,Agendamento!B:C,2,0)&amp;"B"),"Encaixe"))="AgendadoB","Agend_NOK",IF((IFERROR(IFERROR(VLOOKUP(A1795,Agendamento!A:C,3,0),VLOOKUP(B1795,Agendamento!B:C,2,0)&amp;"B"),"Encaixe"))="Encaixe","Encaixe","Não Utilizou"))))</f>
        <v>Não Utilizou</v>
      </c>
      <c r="K1795" s="34" t="str">
        <f>IFERROR(VLOOKUP(L1795,'Base Colaboradores'!C:F,4,0),"PRESTADOR DE SERVIÇOS")</f>
        <v>TECNOLOGIA</v>
      </c>
      <c r="L1795" s="27" t="s">
        <v>16260</v>
      </c>
      <c r="M1795" s="27" t="s">
        <v>5234</v>
      </c>
      <c r="N1795" s="27" t="s">
        <v>17585</v>
      </c>
    </row>
    <row r="1796" spans="1:14" x14ac:dyDescent="0.25">
      <c r="A1796" s="31"/>
      <c r="B1796" s="31"/>
      <c r="C1796" s="26" t="s">
        <v>449</v>
      </c>
      <c r="D1796" s="27">
        <v>82655</v>
      </c>
      <c r="E1796" s="27"/>
      <c r="F1796" s="27" t="s">
        <v>6</v>
      </c>
      <c r="G1796" s="32" t="s">
        <v>76</v>
      </c>
      <c r="H1796" s="33">
        <v>46070</v>
      </c>
      <c r="I1796" s="31" t="str">
        <f t="shared" si="63"/>
        <v>3 - Terceiro dia</v>
      </c>
      <c r="J1796" s="34" t="str">
        <f>IF(LEN(A1796&amp;B1796)&lt;2,"Não Utilizou",IF((IFERROR(IFERROR(VLOOKUP(A1796,Agendamento!A:C,3,0),VLOOKUP(B1796,Agendamento!B:C,2,0)&amp;"B"),"Encaixe"))="Agendado","Agend_OK",IF((IFERROR(IFERROR(VLOOKUP(A1796,Agendamento!A:C,3,0),VLOOKUP(B1796,Agendamento!B:C,2,0)&amp;"B"),"Encaixe"))="AgendadoB","Agend_NOK",IF((IFERROR(IFERROR(VLOOKUP(A1796,Agendamento!A:C,3,0),VLOOKUP(B1796,Agendamento!B:C,2,0)&amp;"B"),"Encaixe"))="Encaixe","Encaixe","Não Utilizou"))))</f>
        <v>Não Utilizou</v>
      </c>
      <c r="K1796" s="34" t="str">
        <f>IFERROR(VLOOKUP(L1796,'Base Colaboradores'!C:F,4,0),"PRESTADOR DE SERVIÇOS")</f>
        <v>TECNOLOGIA</v>
      </c>
      <c r="L1796" s="27" t="s">
        <v>16260</v>
      </c>
      <c r="M1796" s="27" t="s">
        <v>5234</v>
      </c>
      <c r="N1796" s="27" t="s">
        <v>17585</v>
      </c>
    </row>
    <row r="1797" spans="1:14" x14ac:dyDescent="0.25">
      <c r="A1797" s="31"/>
      <c r="B1797" s="31"/>
      <c r="C1797" s="26" t="s">
        <v>449</v>
      </c>
      <c r="D1797" s="27">
        <v>82655</v>
      </c>
      <c r="E1797" s="27"/>
      <c r="F1797" s="27" t="s">
        <v>6</v>
      </c>
      <c r="G1797" s="32" t="s">
        <v>76</v>
      </c>
      <c r="H1797" s="33">
        <v>46074</v>
      </c>
      <c r="I1797" s="31" t="str">
        <f t="shared" si="63"/>
        <v>4 - Quarto dia</v>
      </c>
      <c r="J1797" s="34" t="str">
        <f>IF(LEN(A1797&amp;B1797)&lt;2,"Não Utilizou",IF((IFERROR(IFERROR(VLOOKUP(A1797,Agendamento!A:C,3,0),VLOOKUP(B1797,Agendamento!B:C,2,0)&amp;"B"),"Encaixe"))="Agendado","Agend_OK",IF((IFERROR(IFERROR(VLOOKUP(A1797,Agendamento!A:C,3,0),VLOOKUP(B1797,Agendamento!B:C,2,0)&amp;"B"),"Encaixe"))="AgendadoB","Agend_NOK",IF((IFERROR(IFERROR(VLOOKUP(A1797,Agendamento!A:C,3,0),VLOOKUP(B1797,Agendamento!B:C,2,0)&amp;"B"),"Encaixe"))="Encaixe","Encaixe","Não Utilizou"))))</f>
        <v>Não Utilizou</v>
      </c>
      <c r="K1797" s="34" t="str">
        <f>IFERROR(VLOOKUP(L1797,'Base Colaboradores'!C:F,4,0),"PRESTADOR DE SERVIÇOS")</f>
        <v>TECNOLOGIA</v>
      </c>
      <c r="L1797" s="27" t="s">
        <v>16260</v>
      </c>
      <c r="M1797" s="27" t="s">
        <v>5234</v>
      </c>
      <c r="N1797" s="27" t="s">
        <v>17585</v>
      </c>
    </row>
    <row r="1798" spans="1:14" x14ac:dyDescent="0.25">
      <c r="A1798" s="31"/>
      <c r="B1798" s="31"/>
      <c r="C1798" s="26" t="s">
        <v>449</v>
      </c>
      <c r="D1798" s="27">
        <v>82655</v>
      </c>
      <c r="E1798" s="27"/>
      <c r="F1798" s="27" t="s">
        <v>151</v>
      </c>
      <c r="G1798" s="32" t="s">
        <v>178</v>
      </c>
      <c r="H1798" s="33">
        <v>46068</v>
      </c>
      <c r="I1798" s="31" t="str">
        <f t="shared" si="63"/>
        <v>1 - Primeiro dia</v>
      </c>
      <c r="J1798" s="34" t="str">
        <f>IF(LEN(A1798&amp;B1798)&lt;2,"Não Utilizou",IF((IFERROR(IFERROR(VLOOKUP(A1798,Agendamento!A:C,3,0),VLOOKUP(B1798,Agendamento!B:C,2,0)&amp;"B"),"Encaixe"))="Agendado","Agend_OK",IF((IFERROR(IFERROR(VLOOKUP(A1798,Agendamento!A:C,3,0),VLOOKUP(B1798,Agendamento!B:C,2,0)&amp;"B"),"Encaixe"))="AgendadoB","Agend_NOK",IF((IFERROR(IFERROR(VLOOKUP(A1798,Agendamento!A:C,3,0),VLOOKUP(B1798,Agendamento!B:C,2,0)&amp;"B"),"Encaixe"))="Encaixe","Encaixe","Não Utilizou"))))</f>
        <v>Não Utilizou</v>
      </c>
      <c r="K1798" s="34" t="str">
        <f>IFERROR(VLOOKUP(L1798,'Base Colaboradores'!C:F,4,0),"PRESTADOR DE SERVIÇOS")</f>
        <v>TECNOLOGIA</v>
      </c>
      <c r="L1798" s="27" t="s">
        <v>16260</v>
      </c>
      <c r="M1798" s="27" t="s">
        <v>5234</v>
      </c>
      <c r="N1798" s="27" t="s">
        <v>17585</v>
      </c>
    </row>
    <row r="1799" spans="1:14" x14ac:dyDescent="0.25">
      <c r="A1799" s="31"/>
      <c r="B1799" s="31"/>
      <c r="C1799" s="26" t="s">
        <v>449</v>
      </c>
      <c r="D1799" s="27">
        <v>82655</v>
      </c>
      <c r="E1799" s="27"/>
      <c r="F1799" s="27" t="s">
        <v>151</v>
      </c>
      <c r="G1799" s="32" t="s">
        <v>178</v>
      </c>
      <c r="H1799" s="33">
        <v>46069</v>
      </c>
      <c r="I1799" s="31" t="str">
        <f t="shared" si="63"/>
        <v>2 - Segundo dia</v>
      </c>
      <c r="J1799" s="34" t="str">
        <f>IF(LEN(A1799&amp;B1799)&lt;2,"Não Utilizou",IF((IFERROR(IFERROR(VLOOKUP(A1799,Agendamento!A:C,3,0),VLOOKUP(B1799,Agendamento!B:C,2,0)&amp;"B"),"Encaixe"))="Agendado","Agend_OK",IF((IFERROR(IFERROR(VLOOKUP(A1799,Agendamento!A:C,3,0),VLOOKUP(B1799,Agendamento!B:C,2,0)&amp;"B"),"Encaixe"))="AgendadoB","Agend_NOK",IF((IFERROR(IFERROR(VLOOKUP(A1799,Agendamento!A:C,3,0),VLOOKUP(B1799,Agendamento!B:C,2,0)&amp;"B"),"Encaixe"))="Encaixe","Encaixe","Não Utilizou"))))</f>
        <v>Não Utilizou</v>
      </c>
      <c r="K1799" s="34" t="str">
        <f>IFERROR(VLOOKUP(L1799,'Base Colaboradores'!C:F,4,0),"PRESTADOR DE SERVIÇOS")</f>
        <v>TECNOLOGIA</v>
      </c>
      <c r="L1799" s="27" t="s">
        <v>16260</v>
      </c>
      <c r="M1799" s="27" t="s">
        <v>5234</v>
      </c>
      <c r="N1799" s="27" t="s">
        <v>17585</v>
      </c>
    </row>
    <row r="1800" spans="1:14" x14ac:dyDescent="0.25">
      <c r="A1800" s="31"/>
      <c r="B1800" s="31"/>
      <c r="C1800" s="26" t="s">
        <v>449</v>
      </c>
      <c r="D1800" s="27">
        <v>82655</v>
      </c>
      <c r="E1800" s="27"/>
      <c r="F1800" s="27" t="s">
        <v>151</v>
      </c>
      <c r="G1800" s="32" t="s">
        <v>178</v>
      </c>
      <c r="H1800" s="33">
        <v>46070</v>
      </c>
      <c r="I1800" s="31" t="str">
        <f t="shared" si="63"/>
        <v>3 - Terceiro dia</v>
      </c>
      <c r="J1800" s="34" t="str">
        <f>IF(LEN(A1800&amp;B1800)&lt;2,"Não Utilizou",IF((IFERROR(IFERROR(VLOOKUP(A1800,Agendamento!A:C,3,0),VLOOKUP(B1800,Agendamento!B:C,2,0)&amp;"B"),"Encaixe"))="Agendado","Agend_OK",IF((IFERROR(IFERROR(VLOOKUP(A1800,Agendamento!A:C,3,0),VLOOKUP(B1800,Agendamento!B:C,2,0)&amp;"B"),"Encaixe"))="AgendadoB","Agend_NOK",IF((IFERROR(IFERROR(VLOOKUP(A1800,Agendamento!A:C,3,0),VLOOKUP(B1800,Agendamento!B:C,2,0)&amp;"B"),"Encaixe"))="Encaixe","Encaixe","Não Utilizou"))))</f>
        <v>Não Utilizou</v>
      </c>
      <c r="K1800" s="34" t="str">
        <f>IFERROR(VLOOKUP(L1800,'Base Colaboradores'!C:F,4,0),"PRESTADOR DE SERVIÇOS")</f>
        <v>TECNOLOGIA</v>
      </c>
      <c r="L1800" s="27" t="s">
        <v>16260</v>
      </c>
      <c r="M1800" s="27" t="s">
        <v>5234</v>
      </c>
      <c r="N1800" s="27" t="s">
        <v>17585</v>
      </c>
    </row>
    <row r="1801" spans="1:14" x14ac:dyDescent="0.25">
      <c r="A1801" s="31"/>
      <c r="B1801" s="31"/>
      <c r="C1801" s="26" t="s">
        <v>449</v>
      </c>
      <c r="D1801" s="27">
        <v>82655</v>
      </c>
      <c r="E1801" s="27"/>
      <c r="F1801" s="27" t="s">
        <v>151</v>
      </c>
      <c r="G1801" s="32" t="s">
        <v>178</v>
      </c>
      <c r="H1801" s="33">
        <v>46074</v>
      </c>
      <c r="I1801" s="31" t="str">
        <f t="shared" si="63"/>
        <v>4 - Quarto dia</v>
      </c>
      <c r="J1801" s="34" t="str">
        <f>IF(LEN(A1801&amp;B1801)&lt;2,"Não Utilizou",IF((IFERROR(IFERROR(VLOOKUP(A1801,Agendamento!A:C,3,0),VLOOKUP(B1801,Agendamento!B:C,2,0)&amp;"B"),"Encaixe"))="Agendado","Agend_OK",IF((IFERROR(IFERROR(VLOOKUP(A1801,Agendamento!A:C,3,0),VLOOKUP(B1801,Agendamento!B:C,2,0)&amp;"B"),"Encaixe"))="AgendadoB","Agend_NOK",IF((IFERROR(IFERROR(VLOOKUP(A1801,Agendamento!A:C,3,0),VLOOKUP(B1801,Agendamento!B:C,2,0)&amp;"B"),"Encaixe"))="Encaixe","Encaixe","Não Utilizou"))))</f>
        <v>Não Utilizou</v>
      </c>
      <c r="K1801" s="34" t="str">
        <f>IFERROR(VLOOKUP(L1801,'Base Colaboradores'!C:F,4,0),"PRESTADOR DE SERVIÇOS")</f>
        <v>TECNOLOGIA</v>
      </c>
      <c r="L1801" s="27" t="s">
        <v>16260</v>
      </c>
      <c r="M1801" s="27" t="s">
        <v>5234</v>
      </c>
      <c r="N1801" s="27" t="s">
        <v>17585</v>
      </c>
    </row>
    <row r="1802" spans="1:14" x14ac:dyDescent="0.25">
      <c r="A1802" s="31"/>
      <c r="B1802" s="31"/>
      <c r="C1802" s="26" t="s">
        <v>370</v>
      </c>
      <c r="D1802" s="27">
        <v>86298</v>
      </c>
      <c r="E1802" s="28"/>
      <c r="F1802" s="28" t="s">
        <v>6</v>
      </c>
      <c r="G1802" s="32" t="s">
        <v>126</v>
      </c>
      <c r="H1802" s="33">
        <v>46068</v>
      </c>
      <c r="I1802" s="31" t="str">
        <f t="shared" si="63"/>
        <v>1 - Primeiro dia</v>
      </c>
      <c r="J1802" s="34" t="str">
        <f>IF(LEN(A1802&amp;B1802)&lt;2,"Não Utilizou",IF((IFERROR(IFERROR(VLOOKUP(A1802,Agendamento!A:C,3,0),VLOOKUP(B1802,Agendamento!B:C,2,0)&amp;"B"),"Encaixe"))="Agendado","Agend_OK",IF((IFERROR(IFERROR(VLOOKUP(A1802,Agendamento!A:C,3,0),VLOOKUP(B1802,Agendamento!B:C,2,0)&amp;"B"),"Encaixe"))="AgendadoB","Agend_NOK",IF((IFERROR(IFERROR(VLOOKUP(A1802,Agendamento!A:C,3,0),VLOOKUP(B1802,Agendamento!B:C,2,0)&amp;"B"),"Encaixe"))="Encaixe","Encaixe","Não Utilizou"))))</f>
        <v>Não Utilizou</v>
      </c>
      <c r="K1802" s="34" t="str">
        <f>IFERROR(VLOOKUP(L1802,'Base Colaboradores'!C:F,4,0),"PRESTADOR DE SERVIÇOS")</f>
        <v>TECNOLOGIA</v>
      </c>
      <c r="L1802" s="27" t="s">
        <v>16099</v>
      </c>
      <c r="M1802" s="27" t="s">
        <v>7462</v>
      </c>
      <c r="N1802" s="27" t="s">
        <v>17585</v>
      </c>
    </row>
    <row r="1803" spans="1:14" x14ac:dyDescent="0.25">
      <c r="A1803" s="31"/>
      <c r="B1803" s="31"/>
      <c r="C1803" s="26" t="s">
        <v>370</v>
      </c>
      <c r="D1803" s="27">
        <v>86298</v>
      </c>
      <c r="E1803" s="28"/>
      <c r="F1803" s="28" t="s">
        <v>6</v>
      </c>
      <c r="G1803" s="32" t="s">
        <v>126</v>
      </c>
      <c r="H1803" s="33">
        <v>46069</v>
      </c>
      <c r="I1803" s="31" t="str">
        <f t="shared" si="63"/>
        <v>2 - Segundo dia</v>
      </c>
      <c r="J1803" s="34" t="str">
        <f>IF(LEN(A1803&amp;B1803)&lt;2,"Não Utilizou",IF((IFERROR(IFERROR(VLOOKUP(A1803,Agendamento!A:C,3,0),VLOOKUP(B1803,Agendamento!B:C,2,0)&amp;"B"),"Encaixe"))="Agendado","Agend_OK",IF((IFERROR(IFERROR(VLOOKUP(A1803,Agendamento!A:C,3,0),VLOOKUP(B1803,Agendamento!B:C,2,0)&amp;"B"),"Encaixe"))="AgendadoB","Agend_NOK",IF((IFERROR(IFERROR(VLOOKUP(A1803,Agendamento!A:C,3,0),VLOOKUP(B1803,Agendamento!B:C,2,0)&amp;"B"),"Encaixe"))="Encaixe","Encaixe","Não Utilizou"))))</f>
        <v>Não Utilizou</v>
      </c>
      <c r="K1803" s="34" t="str">
        <f>IFERROR(VLOOKUP(L1803,'Base Colaboradores'!C:F,4,0),"PRESTADOR DE SERVIÇOS")</f>
        <v>TECNOLOGIA</v>
      </c>
      <c r="L1803" s="27" t="s">
        <v>16099</v>
      </c>
      <c r="M1803" s="27" t="s">
        <v>7462</v>
      </c>
      <c r="N1803" s="27" t="s">
        <v>17585</v>
      </c>
    </row>
    <row r="1804" spans="1:14" x14ac:dyDescent="0.25">
      <c r="A1804" s="31"/>
      <c r="B1804" s="31"/>
      <c r="C1804" s="26" t="s">
        <v>370</v>
      </c>
      <c r="D1804" s="27">
        <v>86298</v>
      </c>
      <c r="E1804" s="28"/>
      <c r="F1804" s="28" t="s">
        <v>6</v>
      </c>
      <c r="G1804" s="32" t="s">
        <v>126</v>
      </c>
      <c r="H1804" s="33">
        <v>46070</v>
      </c>
      <c r="I1804" s="31" t="str">
        <f t="shared" ref="I1804:I1867" si="64">IF(H1804=46068,"1 - Primeiro dia",IF(H1804=46069,"2 - Segundo dia",IF(H1804=46070,"3 - Terceiro dia","4 - Quarto dia")))</f>
        <v>3 - Terceiro dia</v>
      </c>
      <c r="J1804" s="34" t="str">
        <f>IF(LEN(A1804&amp;B1804)&lt;2,"Não Utilizou",IF((IFERROR(IFERROR(VLOOKUP(A1804,Agendamento!A:C,3,0),VLOOKUP(B1804,Agendamento!B:C,2,0)&amp;"B"),"Encaixe"))="Agendado","Agend_OK",IF((IFERROR(IFERROR(VLOOKUP(A1804,Agendamento!A:C,3,0),VLOOKUP(B1804,Agendamento!B:C,2,0)&amp;"B"),"Encaixe"))="AgendadoB","Agend_NOK",IF((IFERROR(IFERROR(VLOOKUP(A1804,Agendamento!A:C,3,0),VLOOKUP(B1804,Agendamento!B:C,2,0)&amp;"B"),"Encaixe"))="Encaixe","Encaixe","Não Utilizou"))))</f>
        <v>Não Utilizou</v>
      </c>
      <c r="K1804" s="34" t="str">
        <f>IFERROR(VLOOKUP(L1804,'Base Colaboradores'!C:F,4,0),"PRESTADOR DE SERVIÇOS")</f>
        <v>TECNOLOGIA</v>
      </c>
      <c r="L1804" s="27" t="s">
        <v>16099</v>
      </c>
      <c r="M1804" s="27" t="s">
        <v>7462</v>
      </c>
      <c r="N1804" s="27" t="s">
        <v>17585</v>
      </c>
    </row>
    <row r="1805" spans="1:14" x14ac:dyDescent="0.25">
      <c r="A1805" s="31"/>
      <c r="B1805" s="31"/>
      <c r="C1805" s="26" t="s">
        <v>370</v>
      </c>
      <c r="D1805" s="27">
        <v>86298</v>
      </c>
      <c r="E1805" s="28"/>
      <c r="F1805" s="28" t="s">
        <v>6</v>
      </c>
      <c r="G1805" s="32" t="s">
        <v>126</v>
      </c>
      <c r="H1805" s="33">
        <v>46074</v>
      </c>
      <c r="I1805" s="31" t="str">
        <f t="shared" si="64"/>
        <v>4 - Quarto dia</v>
      </c>
      <c r="J1805" s="34" t="str">
        <f>IF(LEN(A1805&amp;B1805)&lt;2,"Não Utilizou",IF((IFERROR(IFERROR(VLOOKUP(A1805,Agendamento!A:C,3,0),VLOOKUP(B1805,Agendamento!B:C,2,0)&amp;"B"),"Encaixe"))="Agendado","Agend_OK",IF((IFERROR(IFERROR(VLOOKUP(A1805,Agendamento!A:C,3,0),VLOOKUP(B1805,Agendamento!B:C,2,0)&amp;"B"),"Encaixe"))="AgendadoB","Agend_NOK",IF((IFERROR(IFERROR(VLOOKUP(A1805,Agendamento!A:C,3,0),VLOOKUP(B1805,Agendamento!B:C,2,0)&amp;"B"),"Encaixe"))="Encaixe","Encaixe","Não Utilizou"))))</f>
        <v>Não Utilizou</v>
      </c>
      <c r="K1805" s="34" t="str">
        <f>IFERROR(VLOOKUP(L1805,'Base Colaboradores'!C:F,4,0),"PRESTADOR DE SERVIÇOS")</f>
        <v>TECNOLOGIA</v>
      </c>
      <c r="L1805" s="27" t="s">
        <v>16099</v>
      </c>
      <c r="M1805" s="27" t="s">
        <v>7462</v>
      </c>
      <c r="N1805" s="27" t="s">
        <v>17585</v>
      </c>
    </row>
    <row r="1806" spans="1:14" x14ac:dyDescent="0.25">
      <c r="A1806" s="31"/>
      <c r="B1806" s="31"/>
      <c r="C1806" s="26" t="s">
        <v>370</v>
      </c>
      <c r="D1806" s="27">
        <v>86298</v>
      </c>
      <c r="E1806" s="28"/>
      <c r="F1806" s="28" t="s">
        <v>151</v>
      </c>
      <c r="G1806" s="32" t="s">
        <v>19282</v>
      </c>
      <c r="H1806" s="33">
        <v>46068</v>
      </c>
      <c r="I1806" s="31" t="str">
        <f t="shared" si="64"/>
        <v>1 - Primeiro dia</v>
      </c>
      <c r="J1806" s="34" t="str">
        <f>IF(LEN(A1806&amp;B1806)&lt;2,"Não Utilizou",IF((IFERROR(IFERROR(VLOOKUP(A1806,Agendamento!A:C,3,0),VLOOKUP(B1806,Agendamento!B:C,2,0)&amp;"B"),"Encaixe"))="Agendado","Agend_OK",IF((IFERROR(IFERROR(VLOOKUP(A1806,Agendamento!A:C,3,0),VLOOKUP(B1806,Agendamento!B:C,2,0)&amp;"B"),"Encaixe"))="AgendadoB","Agend_NOK",IF((IFERROR(IFERROR(VLOOKUP(A1806,Agendamento!A:C,3,0),VLOOKUP(B1806,Agendamento!B:C,2,0)&amp;"B"),"Encaixe"))="Encaixe","Encaixe","Não Utilizou"))))</f>
        <v>Não Utilizou</v>
      </c>
      <c r="K1806" s="34" t="str">
        <f>IFERROR(VLOOKUP(L1806,'Base Colaboradores'!C:F,4,0),"PRESTADOR DE SERVIÇOS")</f>
        <v>TECNOLOGIA</v>
      </c>
      <c r="L1806" s="27" t="s">
        <v>16099</v>
      </c>
      <c r="M1806" s="27" t="s">
        <v>7462</v>
      </c>
      <c r="N1806" s="27" t="s">
        <v>17585</v>
      </c>
    </row>
    <row r="1807" spans="1:14" x14ac:dyDescent="0.25">
      <c r="A1807" s="31"/>
      <c r="B1807" s="31"/>
      <c r="C1807" s="26" t="s">
        <v>370</v>
      </c>
      <c r="D1807" s="27">
        <v>86298</v>
      </c>
      <c r="E1807" s="28"/>
      <c r="F1807" s="28" t="s">
        <v>151</v>
      </c>
      <c r="G1807" s="32" t="s">
        <v>19282</v>
      </c>
      <c r="H1807" s="33">
        <v>46069</v>
      </c>
      <c r="I1807" s="31" t="str">
        <f t="shared" si="64"/>
        <v>2 - Segundo dia</v>
      </c>
      <c r="J1807" s="34" t="str">
        <f>IF(LEN(A1807&amp;B1807)&lt;2,"Não Utilizou",IF((IFERROR(IFERROR(VLOOKUP(A1807,Agendamento!A:C,3,0),VLOOKUP(B1807,Agendamento!B:C,2,0)&amp;"B"),"Encaixe"))="Agendado","Agend_OK",IF((IFERROR(IFERROR(VLOOKUP(A1807,Agendamento!A:C,3,0),VLOOKUP(B1807,Agendamento!B:C,2,0)&amp;"B"),"Encaixe"))="AgendadoB","Agend_NOK",IF((IFERROR(IFERROR(VLOOKUP(A1807,Agendamento!A:C,3,0),VLOOKUP(B1807,Agendamento!B:C,2,0)&amp;"B"),"Encaixe"))="Encaixe","Encaixe","Não Utilizou"))))</f>
        <v>Não Utilizou</v>
      </c>
      <c r="K1807" s="34" t="str">
        <f>IFERROR(VLOOKUP(L1807,'Base Colaboradores'!C:F,4,0),"PRESTADOR DE SERVIÇOS")</f>
        <v>TECNOLOGIA</v>
      </c>
      <c r="L1807" s="27" t="s">
        <v>16099</v>
      </c>
      <c r="M1807" s="27" t="s">
        <v>7462</v>
      </c>
      <c r="N1807" s="27" t="s">
        <v>17585</v>
      </c>
    </row>
    <row r="1808" spans="1:14" x14ac:dyDescent="0.25">
      <c r="A1808" s="31"/>
      <c r="B1808" s="31"/>
      <c r="C1808" s="26" t="s">
        <v>370</v>
      </c>
      <c r="D1808" s="27">
        <v>86298</v>
      </c>
      <c r="E1808" s="28"/>
      <c r="F1808" s="28" t="s">
        <v>151</v>
      </c>
      <c r="G1808" s="32" t="s">
        <v>19282</v>
      </c>
      <c r="H1808" s="33">
        <v>46070</v>
      </c>
      <c r="I1808" s="31" t="str">
        <f t="shared" si="64"/>
        <v>3 - Terceiro dia</v>
      </c>
      <c r="J1808" s="34" t="str">
        <f>IF(LEN(A1808&amp;B1808)&lt;2,"Não Utilizou",IF((IFERROR(IFERROR(VLOOKUP(A1808,Agendamento!A:C,3,0),VLOOKUP(B1808,Agendamento!B:C,2,0)&amp;"B"),"Encaixe"))="Agendado","Agend_OK",IF((IFERROR(IFERROR(VLOOKUP(A1808,Agendamento!A:C,3,0),VLOOKUP(B1808,Agendamento!B:C,2,0)&amp;"B"),"Encaixe"))="AgendadoB","Agend_NOK",IF((IFERROR(IFERROR(VLOOKUP(A1808,Agendamento!A:C,3,0),VLOOKUP(B1808,Agendamento!B:C,2,0)&amp;"B"),"Encaixe"))="Encaixe","Encaixe","Não Utilizou"))))</f>
        <v>Não Utilizou</v>
      </c>
      <c r="K1808" s="34" t="str">
        <f>IFERROR(VLOOKUP(L1808,'Base Colaboradores'!C:F,4,0),"PRESTADOR DE SERVIÇOS")</f>
        <v>TECNOLOGIA</v>
      </c>
      <c r="L1808" s="27" t="s">
        <v>16099</v>
      </c>
      <c r="M1808" s="27" t="s">
        <v>7462</v>
      </c>
      <c r="N1808" s="27" t="s">
        <v>17585</v>
      </c>
    </row>
    <row r="1809" spans="1:14" x14ac:dyDescent="0.25">
      <c r="A1809" s="31"/>
      <c r="B1809" s="31"/>
      <c r="C1809" s="26" t="s">
        <v>370</v>
      </c>
      <c r="D1809" s="27">
        <v>86298</v>
      </c>
      <c r="E1809" s="28"/>
      <c r="F1809" s="28" t="s">
        <v>151</v>
      </c>
      <c r="G1809" s="32" t="s">
        <v>19282</v>
      </c>
      <c r="H1809" s="33">
        <v>46074</v>
      </c>
      <c r="I1809" s="31" t="str">
        <f t="shared" si="64"/>
        <v>4 - Quarto dia</v>
      </c>
      <c r="J1809" s="34" t="str">
        <f>IF(LEN(A1809&amp;B1809)&lt;2,"Não Utilizou",IF((IFERROR(IFERROR(VLOOKUP(A1809,Agendamento!A:C,3,0),VLOOKUP(B1809,Agendamento!B:C,2,0)&amp;"B"),"Encaixe"))="Agendado","Agend_OK",IF((IFERROR(IFERROR(VLOOKUP(A1809,Agendamento!A:C,3,0),VLOOKUP(B1809,Agendamento!B:C,2,0)&amp;"B"),"Encaixe"))="AgendadoB","Agend_NOK",IF((IFERROR(IFERROR(VLOOKUP(A1809,Agendamento!A:C,3,0),VLOOKUP(B1809,Agendamento!B:C,2,0)&amp;"B"),"Encaixe"))="Encaixe","Encaixe","Não Utilizou"))))</f>
        <v>Não Utilizou</v>
      </c>
      <c r="K1809" s="34" t="str">
        <f>IFERROR(VLOOKUP(L1809,'Base Colaboradores'!C:F,4,0),"PRESTADOR DE SERVIÇOS")</f>
        <v>TECNOLOGIA</v>
      </c>
      <c r="L1809" s="27" t="s">
        <v>16099</v>
      </c>
      <c r="M1809" s="27" t="s">
        <v>7462</v>
      </c>
      <c r="N1809" s="27" t="s">
        <v>17585</v>
      </c>
    </row>
    <row r="1810" spans="1:14" x14ac:dyDescent="0.25">
      <c r="A1810" s="31"/>
      <c r="B1810" s="31"/>
      <c r="C1810" s="26" t="s">
        <v>370</v>
      </c>
      <c r="D1810" s="27">
        <v>86298</v>
      </c>
      <c r="E1810" s="28"/>
      <c r="F1810" s="28" t="s">
        <v>33</v>
      </c>
      <c r="G1810" s="32" t="s">
        <v>126</v>
      </c>
      <c r="H1810" s="33">
        <v>46068</v>
      </c>
      <c r="I1810" s="31" t="str">
        <f t="shared" si="64"/>
        <v>1 - Primeiro dia</v>
      </c>
      <c r="J1810" s="34" t="str">
        <f>IF(LEN(A1810&amp;B1810)&lt;2,"Não Utilizou",IF((IFERROR(IFERROR(VLOOKUP(A1810,Agendamento!A:C,3,0),VLOOKUP(B1810,Agendamento!B:C,2,0)&amp;"B"),"Encaixe"))="Agendado","Agend_OK",IF((IFERROR(IFERROR(VLOOKUP(A1810,Agendamento!A:C,3,0),VLOOKUP(B1810,Agendamento!B:C,2,0)&amp;"B"),"Encaixe"))="AgendadoB","Agend_NOK",IF((IFERROR(IFERROR(VLOOKUP(A1810,Agendamento!A:C,3,0),VLOOKUP(B1810,Agendamento!B:C,2,0)&amp;"B"),"Encaixe"))="Encaixe","Encaixe","Não Utilizou"))))</f>
        <v>Não Utilizou</v>
      </c>
      <c r="K1810" s="34" t="str">
        <f>IFERROR(VLOOKUP(L1810,'Base Colaboradores'!C:F,4,0),"PRESTADOR DE SERVIÇOS")</f>
        <v>TECNOLOGIA</v>
      </c>
      <c r="L1810" s="27" t="s">
        <v>16099</v>
      </c>
      <c r="M1810" s="27" t="s">
        <v>7462</v>
      </c>
      <c r="N1810" s="27" t="s">
        <v>17585</v>
      </c>
    </row>
    <row r="1811" spans="1:14" x14ac:dyDescent="0.25">
      <c r="A1811" s="31"/>
      <c r="B1811" s="31"/>
      <c r="C1811" s="26" t="s">
        <v>370</v>
      </c>
      <c r="D1811" s="27">
        <v>86298</v>
      </c>
      <c r="E1811" s="28"/>
      <c r="F1811" s="28" t="s">
        <v>33</v>
      </c>
      <c r="G1811" s="32" t="s">
        <v>126</v>
      </c>
      <c r="H1811" s="33">
        <v>46069</v>
      </c>
      <c r="I1811" s="31" t="str">
        <f t="shared" si="64"/>
        <v>2 - Segundo dia</v>
      </c>
      <c r="J1811" s="34" t="str">
        <f>IF(LEN(A1811&amp;B1811)&lt;2,"Não Utilizou",IF((IFERROR(IFERROR(VLOOKUP(A1811,Agendamento!A:C,3,0),VLOOKUP(B1811,Agendamento!B:C,2,0)&amp;"B"),"Encaixe"))="Agendado","Agend_OK",IF((IFERROR(IFERROR(VLOOKUP(A1811,Agendamento!A:C,3,0),VLOOKUP(B1811,Agendamento!B:C,2,0)&amp;"B"),"Encaixe"))="AgendadoB","Agend_NOK",IF((IFERROR(IFERROR(VLOOKUP(A1811,Agendamento!A:C,3,0),VLOOKUP(B1811,Agendamento!B:C,2,0)&amp;"B"),"Encaixe"))="Encaixe","Encaixe","Não Utilizou"))))</f>
        <v>Não Utilizou</v>
      </c>
      <c r="K1811" s="34" t="str">
        <f>IFERROR(VLOOKUP(L1811,'Base Colaboradores'!C:F,4,0),"PRESTADOR DE SERVIÇOS")</f>
        <v>TECNOLOGIA</v>
      </c>
      <c r="L1811" s="27" t="s">
        <v>16099</v>
      </c>
      <c r="M1811" s="27" t="s">
        <v>7462</v>
      </c>
      <c r="N1811" s="27" t="s">
        <v>17585</v>
      </c>
    </row>
    <row r="1812" spans="1:14" x14ac:dyDescent="0.25">
      <c r="A1812" s="31"/>
      <c r="B1812" s="31"/>
      <c r="C1812" s="26" t="s">
        <v>370</v>
      </c>
      <c r="D1812" s="27">
        <v>86298</v>
      </c>
      <c r="E1812" s="28"/>
      <c r="F1812" s="28" t="s">
        <v>33</v>
      </c>
      <c r="G1812" s="32" t="s">
        <v>126</v>
      </c>
      <c r="H1812" s="33">
        <v>46070</v>
      </c>
      <c r="I1812" s="31" t="str">
        <f t="shared" si="64"/>
        <v>3 - Terceiro dia</v>
      </c>
      <c r="J1812" s="34" t="str">
        <f>IF(LEN(A1812&amp;B1812)&lt;2,"Não Utilizou",IF((IFERROR(IFERROR(VLOOKUP(A1812,Agendamento!A:C,3,0),VLOOKUP(B1812,Agendamento!B:C,2,0)&amp;"B"),"Encaixe"))="Agendado","Agend_OK",IF((IFERROR(IFERROR(VLOOKUP(A1812,Agendamento!A:C,3,0),VLOOKUP(B1812,Agendamento!B:C,2,0)&amp;"B"),"Encaixe"))="AgendadoB","Agend_NOK",IF((IFERROR(IFERROR(VLOOKUP(A1812,Agendamento!A:C,3,0),VLOOKUP(B1812,Agendamento!B:C,2,0)&amp;"B"),"Encaixe"))="Encaixe","Encaixe","Não Utilizou"))))</f>
        <v>Não Utilizou</v>
      </c>
      <c r="K1812" s="34" t="str">
        <f>IFERROR(VLOOKUP(L1812,'Base Colaboradores'!C:F,4,0),"PRESTADOR DE SERVIÇOS")</f>
        <v>TECNOLOGIA</v>
      </c>
      <c r="L1812" s="27" t="s">
        <v>16099</v>
      </c>
      <c r="M1812" s="27" t="s">
        <v>7462</v>
      </c>
      <c r="N1812" s="27" t="s">
        <v>17585</v>
      </c>
    </row>
    <row r="1813" spans="1:14" x14ac:dyDescent="0.25">
      <c r="A1813" s="31"/>
      <c r="B1813" s="31"/>
      <c r="C1813" s="26" t="s">
        <v>370</v>
      </c>
      <c r="D1813" s="27">
        <v>86298</v>
      </c>
      <c r="E1813" s="28"/>
      <c r="F1813" s="28" t="s">
        <v>33</v>
      </c>
      <c r="G1813" s="32" t="s">
        <v>126</v>
      </c>
      <c r="H1813" s="33">
        <v>46074</v>
      </c>
      <c r="I1813" s="31" t="str">
        <f t="shared" si="64"/>
        <v>4 - Quarto dia</v>
      </c>
      <c r="J1813" s="34" t="str">
        <f>IF(LEN(A1813&amp;B1813)&lt;2,"Não Utilizou",IF((IFERROR(IFERROR(VLOOKUP(A1813,Agendamento!A:C,3,0),VLOOKUP(B1813,Agendamento!B:C,2,0)&amp;"B"),"Encaixe"))="Agendado","Agend_OK",IF((IFERROR(IFERROR(VLOOKUP(A1813,Agendamento!A:C,3,0),VLOOKUP(B1813,Agendamento!B:C,2,0)&amp;"B"),"Encaixe"))="AgendadoB","Agend_NOK",IF((IFERROR(IFERROR(VLOOKUP(A1813,Agendamento!A:C,3,0),VLOOKUP(B1813,Agendamento!B:C,2,0)&amp;"B"),"Encaixe"))="Encaixe","Encaixe","Não Utilizou"))))</f>
        <v>Não Utilizou</v>
      </c>
      <c r="K1813" s="34" t="str">
        <f>IFERROR(VLOOKUP(L1813,'Base Colaboradores'!C:F,4,0),"PRESTADOR DE SERVIÇOS")</f>
        <v>TECNOLOGIA</v>
      </c>
      <c r="L1813" s="27" t="s">
        <v>16099</v>
      </c>
      <c r="M1813" s="27" t="s">
        <v>7462</v>
      </c>
      <c r="N1813" s="27" t="s">
        <v>17585</v>
      </c>
    </row>
    <row r="1814" spans="1:14" x14ac:dyDescent="0.25">
      <c r="A1814" s="31"/>
      <c r="B1814" s="31"/>
      <c r="C1814" s="26" t="s">
        <v>370</v>
      </c>
      <c r="D1814" s="27">
        <v>86298</v>
      </c>
      <c r="E1814" s="28"/>
      <c r="F1814" s="28" t="s">
        <v>159</v>
      </c>
      <c r="G1814" s="32" t="s">
        <v>19282</v>
      </c>
      <c r="H1814" s="33">
        <v>46068</v>
      </c>
      <c r="I1814" s="31" t="str">
        <f t="shared" si="64"/>
        <v>1 - Primeiro dia</v>
      </c>
      <c r="J1814" s="34" t="str">
        <f>IF(LEN(A1814&amp;B1814)&lt;2,"Não Utilizou",IF((IFERROR(IFERROR(VLOOKUP(A1814,Agendamento!A:C,3,0),VLOOKUP(B1814,Agendamento!B:C,2,0)&amp;"B"),"Encaixe"))="Agendado","Agend_OK",IF((IFERROR(IFERROR(VLOOKUP(A1814,Agendamento!A:C,3,0),VLOOKUP(B1814,Agendamento!B:C,2,0)&amp;"B"),"Encaixe"))="AgendadoB","Agend_NOK",IF((IFERROR(IFERROR(VLOOKUP(A1814,Agendamento!A:C,3,0),VLOOKUP(B1814,Agendamento!B:C,2,0)&amp;"B"),"Encaixe"))="Encaixe","Encaixe","Não Utilizou"))))</f>
        <v>Não Utilizou</v>
      </c>
      <c r="K1814" s="34" t="str">
        <f>IFERROR(VLOOKUP(L1814,'Base Colaboradores'!C:F,4,0),"PRESTADOR DE SERVIÇOS")</f>
        <v>TECNOLOGIA</v>
      </c>
      <c r="L1814" s="27" t="s">
        <v>16099</v>
      </c>
      <c r="M1814" s="27" t="s">
        <v>7462</v>
      </c>
      <c r="N1814" s="27" t="s">
        <v>17585</v>
      </c>
    </row>
    <row r="1815" spans="1:14" x14ac:dyDescent="0.25">
      <c r="A1815" s="31"/>
      <c r="B1815" s="31"/>
      <c r="C1815" s="26" t="s">
        <v>370</v>
      </c>
      <c r="D1815" s="27">
        <v>86298</v>
      </c>
      <c r="E1815" s="28"/>
      <c r="F1815" s="28" t="s">
        <v>159</v>
      </c>
      <c r="G1815" s="32" t="s">
        <v>19282</v>
      </c>
      <c r="H1815" s="33">
        <v>46069</v>
      </c>
      <c r="I1815" s="31" t="str">
        <f t="shared" si="64"/>
        <v>2 - Segundo dia</v>
      </c>
      <c r="J1815" s="34" t="str">
        <f>IF(LEN(A1815&amp;B1815)&lt;2,"Não Utilizou",IF((IFERROR(IFERROR(VLOOKUP(A1815,Agendamento!A:C,3,0),VLOOKUP(B1815,Agendamento!B:C,2,0)&amp;"B"),"Encaixe"))="Agendado","Agend_OK",IF((IFERROR(IFERROR(VLOOKUP(A1815,Agendamento!A:C,3,0),VLOOKUP(B1815,Agendamento!B:C,2,0)&amp;"B"),"Encaixe"))="AgendadoB","Agend_NOK",IF((IFERROR(IFERROR(VLOOKUP(A1815,Agendamento!A:C,3,0),VLOOKUP(B1815,Agendamento!B:C,2,0)&amp;"B"),"Encaixe"))="Encaixe","Encaixe","Não Utilizou"))))</f>
        <v>Não Utilizou</v>
      </c>
      <c r="K1815" s="34" t="str">
        <f>IFERROR(VLOOKUP(L1815,'Base Colaboradores'!C:F,4,0),"PRESTADOR DE SERVIÇOS")</f>
        <v>TECNOLOGIA</v>
      </c>
      <c r="L1815" s="27" t="s">
        <v>16099</v>
      </c>
      <c r="M1815" s="27" t="s">
        <v>7462</v>
      </c>
      <c r="N1815" s="27" t="s">
        <v>17585</v>
      </c>
    </row>
    <row r="1816" spans="1:14" x14ac:dyDescent="0.25">
      <c r="A1816" s="31"/>
      <c r="B1816" s="31"/>
      <c r="C1816" s="26" t="s">
        <v>370</v>
      </c>
      <c r="D1816" s="27">
        <v>86298</v>
      </c>
      <c r="E1816" s="28"/>
      <c r="F1816" s="28" t="s">
        <v>159</v>
      </c>
      <c r="G1816" s="32" t="s">
        <v>19282</v>
      </c>
      <c r="H1816" s="33">
        <v>46070</v>
      </c>
      <c r="I1816" s="31" t="str">
        <f t="shared" si="64"/>
        <v>3 - Terceiro dia</v>
      </c>
      <c r="J1816" s="34" t="str">
        <f>IF(LEN(A1816&amp;B1816)&lt;2,"Não Utilizou",IF((IFERROR(IFERROR(VLOOKUP(A1816,Agendamento!A:C,3,0),VLOOKUP(B1816,Agendamento!B:C,2,0)&amp;"B"),"Encaixe"))="Agendado","Agend_OK",IF((IFERROR(IFERROR(VLOOKUP(A1816,Agendamento!A:C,3,0),VLOOKUP(B1816,Agendamento!B:C,2,0)&amp;"B"),"Encaixe"))="AgendadoB","Agend_NOK",IF((IFERROR(IFERROR(VLOOKUP(A1816,Agendamento!A:C,3,0),VLOOKUP(B1816,Agendamento!B:C,2,0)&amp;"B"),"Encaixe"))="Encaixe","Encaixe","Não Utilizou"))))</f>
        <v>Não Utilizou</v>
      </c>
      <c r="K1816" s="34" t="str">
        <f>IFERROR(VLOOKUP(L1816,'Base Colaboradores'!C:F,4,0),"PRESTADOR DE SERVIÇOS")</f>
        <v>TECNOLOGIA</v>
      </c>
      <c r="L1816" s="27" t="s">
        <v>16099</v>
      </c>
      <c r="M1816" s="27" t="s">
        <v>7462</v>
      </c>
      <c r="N1816" s="27" t="s">
        <v>17585</v>
      </c>
    </row>
    <row r="1817" spans="1:14" x14ac:dyDescent="0.25">
      <c r="A1817" s="31"/>
      <c r="B1817" s="31"/>
      <c r="C1817" s="26" t="s">
        <v>370</v>
      </c>
      <c r="D1817" s="27">
        <v>86298</v>
      </c>
      <c r="E1817" s="28"/>
      <c r="F1817" s="28" t="s">
        <v>159</v>
      </c>
      <c r="G1817" s="32" t="s">
        <v>19282</v>
      </c>
      <c r="H1817" s="33">
        <v>46074</v>
      </c>
      <c r="I1817" s="31" t="str">
        <f t="shared" si="64"/>
        <v>4 - Quarto dia</v>
      </c>
      <c r="J1817" s="34" t="str">
        <f>IF(LEN(A1817&amp;B1817)&lt;2,"Não Utilizou",IF((IFERROR(IFERROR(VLOOKUP(A1817,Agendamento!A:C,3,0),VLOOKUP(B1817,Agendamento!B:C,2,0)&amp;"B"),"Encaixe"))="Agendado","Agend_OK",IF((IFERROR(IFERROR(VLOOKUP(A1817,Agendamento!A:C,3,0),VLOOKUP(B1817,Agendamento!B:C,2,0)&amp;"B"),"Encaixe"))="AgendadoB","Agend_NOK",IF((IFERROR(IFERROR(VLOOKUP(A1817,Agendamento!A:C,3,0),VLOOKUP(B1817,Agendamento!B:C,2,0)&amp;"B"),"Encaixe"))="Encaixe","Encaixe","Não Utilizou"))))</f>
        <v>Não Utilizou</v>
      </c>
      <c r="K1817" s="34" t="str">
        <f>IFERROR(VLOOKUP(L1817,'Base Colaboradores'!C:F,4,0),"PRESTADOR DE SERVIÇOS")</f>
        <v>TECNOLOGIA</v>
      </c>
      <c r="L1817" s="27" t="s">
        <v>16099</v>
      </c>
      <c r="M1817" s="27" t="s">
        <v>7462</v>
      </c>
      <c r="N1817" s="27" t="s">
        <v>17585</v>
      </c>
    </row>
    <row r="1818" spans="1:14" x14ac:dyDescent="0.25">
      <c r="A1818" s="31"/>
      <c r="B1818" s="31"/>
      <c r="C1818" s="26" t="s">
        <v>367</v>
      </c>
      <c r="D1818" s="27">
        <v>36220</v>
      </c>
      <c r="E1818" s="28"/>
      <c r="F1818" s="28" t="s">
        <v>151</v>
      </c>
      <c r="G1818" s="32" t="s">
        <v>162</v>
      </c>
      <c r="H1818" s="33">
        <v>46068</v>
      </c>
      <c r="I1818" s="31" t="str">
        <f t="shared" si="64"/>
        <v>1 - Primeiro dia</v>
      </c>
      <c r="J1818" s="34" t="str">
        <f>IF(LEN(A1818&amp;B1818)&lt;2,"Não Utilizou",IF((IFERROR(IFERROR(VLOOKUP(A1818,Agendamento!A:C,3,0),VLOOKUP(B1818,Agendamento!B:C,2,0)&amp;"B"),"Encaixe"))="Agendado","Agend_OK",IF((IFERROR(IFERROR(VLOOKUP(A1818,Agendamento!A:C,3,0),VLOOKUP(B1818,Agendamento!B:C,2,0)&amp;"B"),"Encaixe"))="AgendadoB","Agend_NOK",IF((IFERROR(IFERROR(VLOOKUP(A1818,Agendamento!A:C,3,0),VLOOKUP(B1818,Agendamento!B:C,2,0)&amp;"B"),"Encaixe"))="Encaixe","Encaixe","Não Utilizou"))))</f>
        <v>Não Utilizou</v>
      </c>
      <c r="K1818" s="34" t="str">
        <f>IFERROR(VLOOKUP(L1818,'Base Colaboradores'!C:F,4,0),"PRESTADOR DE SERVIÇOS")</f>
        <v>TECNOLOGIA</v>
      </c>
      <c r="L1818" s="27" t="s">
        <v>16155</v>
      </c>
      <c r="M1818" s="27" t="s">
        <v>7015</v>
      </c>
      <c r="N1818" s="27" t="s">
        <v>17518</v>
      </c>
    </row>
    <row r="1819" spans="1:14" x14ac:dyDescent="0.25">
      <c r="A1819" s="31"/>
      <c r="B1819" s="31"/>
      <c r="C1819" s="26" t="s">
        <v>367</v>
      </c>
      <c r="D1819" s="27">
        <v>36220</v>
      </c>
      <c r="E1819" s="28"/>
      <c r="F1819" s="28" t="s">
        <v>151</v>
      </c>
      <c r="G1819" s="32" t="s">
        <v>162</v>
      </c>
      <c r="H1819" s="33">
        <v>46069</v>
      </c>
      <c r="I1819" s="31" t="str">
        <f t="shared" si="64"/>
        <v>2 - Segundo dia</v>
      </c>
      <c r="J1819" s="34" t="str">
        <f>IF(LEN(A1819&amp;B1819)&lt;2,"Não Utilizou",IF((IFERROR(IFERROR(VLOOKUP(A1819,Agendamento!A:C,3,0),VLOOKUP(B1819,Agendamento!B:C,2,0)&amp;"B"),"Encaixe"))="Agendado","Agend_OK",IF((IFERROR(IFERROR(VLOOKUP(A1819,Agendamento!A:C,3,0),VLOOKUP(B1819,Agendamento!B:C,2,0)&amp;"B"),"Encaixe"))="AgendadoB","Agend_NOK",IF((IFERROR(IFERROR(VLOOKUP(A1819,Agendamento!A:C,3,0),VLOOKUP(B1819,Agendamento!B:C,2,0)&amp;"B"),"Encaixe"))="Encaixe","Encaixe","Não Utilizou"))))</f>
        <v>Não Utilizou</v>
      </c>
      <c r="K1819" s="34" t="str">
        <f>IFERROR(VLOOKUP(L1819,'Base Colaboradores'!C:F,4,0),"PRESTADOR DE SERVIÇOS")</f>
        <v>TECNOLOGIA</v>
      </c>
      <c r="L1819" s="27" t="s">
        <v>16155</v>
      </c>
      <c r="M1819" s="27" t="s">
        <v>7015</v>
      </c>
      <c r="N1819" s="27" t="s">
        <v>17518</v>
      </c>
    </row>
    <row r="1820" spans="1:14" x14ac:dyDescent="0.25">
      <c r="A1820" s="31"/>
      <c r="B1820" s="31"/>
      <c r="C1820" s="26" t="s">
        <v>367</v>
      </c>
      <c r="D1820" s="27">
        <v>36220</v>
      </c>
      <c r="E1820" s="28"/>
      <c r="F1820" s="28" t="s">
        <v>151</v>
      </c>
      <c r="G1820" s="32" t="s">
        <v>162</v>
      </c>
      <c r="H1820" s="33">
        <v>46070</v>
      </c>
      <c r="I1820" s="31" t="str">
        <f t="shared" si="64"/>
        <v>3 - Terceiro dia</v>
      </c>
      <c r="J1820" s="34" t="str">
        <f>IF(LEN(A1820&amp;B1820)&lt;2,"Não Utilizou",IF((IFERROR(IFERROR(VLOOKUP(A1820,Agendamento!A:C,3,0),VLOOKUP(B1820,Agendamento!B:C,2,0)&amp;"B"),"Encaixe"))="Agendado","Agend_OK",IF((IFERROR(IFERROR(VLOOKUP(A1820,Agendamento!A:C,3,0),VLOOKUP(B1820,Agendamento!B:C,2,0)&amp;"B"),"Encaixe"))="AgendadoB","Agend_NOK",IF((IFERROR(IFERROR(VLOOKUP(A1820,Agendamento!A:C,3,0),VLOOKUP(B1820,Agendamento!B:C,2,0)&amp;"B"),"Encaixe"))="Encaixe","Encaixe","Não Utilizou"))))</f>
        <v>Não Utilizou</v>
      </c>
      <c r="K1820" s="34" t="str">
        <f>IFERROR(VLOOKUP(L1820,'Base Colaboradores'!C:F,4,0),"PRESTADOR DE SERVIÇOS")</f>
        <v>TECNOLOGIA</v>
      </c>
      <c r="L1820" s="27" t="s">
        <v>16155</v>
      </c>
      <c r="M1820" s="27" t="s">
        <v>7015</v>
      </c>
      <c r="N1820" s="27" t="s">
        <v>17518</v>
      </c>
    </row>
    <row r="1821" spans="1:14" x14ac:dyDescent="0.25">
      <c r="A1821" s="31"/>
      <c r="B1821" s="31"/>
      <c r="C1821" s="26" t="s">
        <v>367</v>
      </c>
      <c r="D1821" s="27">
        <v>36220</v>
      </c>
      <c r="E1821" s="28"/>
      <c r="F1821" s="28" t="s">
        <v>151</v>
      </c>
      <c r="G1821" s="32" t="s">
        <v>162</v>
      </c>
      <c r="H1821" s="33">
        <v>46074</v>
      </c>
      <c r="I1821" s="31" t="str">
        <f t="shared" si="64"/>
        <v>4 - Quarto dia</v>
      </c>
      <c r="J1821" s="34" t="str">
        <f>IF(LEN(A1821&amp;B1821)&lt;2,"Não Utilizou",IF((IFERROR(IFERROR(VLOOKUP(A1821,Agendamento!A:C,3,0),VLOOKUP(B1821,Agendamento!B:C,2,0)&amp;"B"),"Encaixe"))="Agendado","Agend_OK",IF((IFERROR(IFERROR(VLOOKUP(A1821,Agendamento!A:C,3,0),VLOOKUP(B1821,Agendamento!B:C,2,0)&amp;"B"),"Encaixe"))="AgendadoB","Agend_NOK",IF((IFERROR(IFERROR(VLOOKUP(A1821,Agendamento!A:C,3,0),VLOOKUP(B1821,Agendamento!B:C,2,0)&amp;"B"),"Encaixe"))="Encaixe","Encaixe","Não Utilizou"))))</f>
        <v>Não Utilizou</v>
      </c>
      <c r="K1821" s="34" t="str">
        <f>IFERROR(VLOOKUP(L1821,'Base Colaboradores'!C:F,4,0),"PRESTADOR DE SERVIÇOS")</f>
        <v>TECNOLOGIA</v>
      </c>
      <c r="L1821" s="27" t="s">
        <v>16155</v>
      </c>
      <c r="M1821" s="27" t="s">
        <v>7015</v>
      </c>
      <c r="N1821" s="27" t="s">
        <v>17518</v>
      </c>
    </row>
    <row r="1822" spans="1:14" x14ac:dyDescent="0.25">
      <c r="A1822" s="31"/>
      <c r="B1822" s="31"/>
      <c r="C1822" s="26" t="s">
        <v>465</v>
      </c>
      <c r="D1822" s="28"/>
      <c r="E1822" s="27">
        <v>14567301773</v>
      </c>
      <c r="F1822" s="27" t="s">
        <v>151</v>
      </c>
      <c r="G1822" s="32" t="s">
        <v>193</v>
      </c>
      <c r="H1822" s="33">
        <v>46074</v>
      </c>
      <c r="I1822" s="31" t="str">
        <f t="shared" si="64"/>
        <v>4 - Quarto dia</v>
      </c>
      <c r="J1822" s="34" t="str">
        <f>IF(LEN(A1822&amp;B1822)&lt;2,"Não Utilizou",IF((IFERROR(IFERROR(VLOOKUP(A1822,Agendamento!A:C,3,0),VLOOKUP(B1822,Agendamento!B:C,2,0)&amp;"B"),"Encaixe"))="Agendado","Agend_OK",IF((IFERROR(IFERROR(VLOOKUP(A1822,Agendamento!A:C,3,0),VLOOKUP(B1822,Agendamento!B:C,2,0)&amp;"B"),"Encaixe"))="AgendadoB","Agend_NOK",IF((IFERROR(IFERROR(VLOOKUP(A1822,Agendamento!A:C,3,0),VLOOKUP(B1822,Agendamento!B:C,2,0)&amp;"B"),"Encaixe"))="Encaixe","Encaixe","Não Utilizou"))))</f>
        <v>Não Utilizou</v>
      </c>
      <c r="K1822" s="34" t="str">
        <f>IFERROR(VLOOKUP(L1822,'Base Colaboradores'!C:F,4,0),"PRESTADOR DE SERVIÇOS")</f>
        <v>PRESTADOR DE SERVIÇOS</v>
      </c>
      <c r="L1822" s="27" t="s">
        <v>435</v>
      </c>
      <c r="M1822" s="27" t="s">
        <v>19218</v>
      </c>
      <c r="N1822" s="27" t="s">
        <v>19218</v>
      </c>
    </row>
    <row r="1823" spans="1:14" x14ac:dyDescent="0.25">
      <c r="A1823" s="31"/>
      <c r="B1823" s="31"/>
      <c r="C1823" s="26" t="s">
        <v>411</v>
      </c>
      <c r="D1823" s="27">
        <v>88636</v>
      </c>
      <c r="E1823" s="28"/>
      <c r="F1823" s="28" t="s">
        <v>33</v>
      </c>
      <c r="G1823" s="32" t="s">
        <v>34</v>
      </c>
      <c r="H1823" s="33">
        <v>46069</v>
      </c>
      <c r="I1823" s="31" t="str">
        <f t="shared" si="64"/>
        <v>2 - Segundo dia</v>
      </c>
      <c r="J1823" s="34" t="str">
        <f>IF(LEN(A1823&amp;B1823)&lt;2,"Não Utilizou",IF((IFERROR(IFERROR(VLOOKUP(A1823,Agendamento!A:C,3,0),VLOOKUP(B1823,Agendamento!B:C,2,0)&amp;"B"),"Encaixe"))="Agendado","Agend_OK",IF((IFERROR(IFERROR(VLOOKUP(A1823,Agendamento!A:C,3,0),VLOOKUP(B1823,Agendamento!B:C,2,0)&amp;"B"),"Encaixe"))="AgendadoB","Agend_NOK",IF((IFERROR(IFERROR(VLOOKUP(A1823,Agendamento!A:C,3,0),VLOOKUP(B1823,Agendamento!B:C,2,0)&amp;"B"),"Encaixe"))="Encaixe","Encaixe","Não Utilizou"))))</f>
        <v>Não Utilizou</v>
      </c>
      <c r="K1823" s="34" t="str">
        <f>IFERROR(VLOOKUP(L1823,'Base Colaboradores'!C:F,4,0),"PRESTADOR DE SERVIÇOS")</f>
        <v>JORNALISMO</v>
      </c>
      <c r="L1823" s="27" t="s">
        <v>16800</v>
      </c>
      <c r="M1823" s="27" t="s">
        <v>10789</v>
      </c>
      <c r="N1823" s="27" t="s">
        <v>17542</v>
      </c>
    </row>
    <row r="1824" spans="1:14" x14ac:dyDescent="0.25">
      <c r="A1824" s="31"/>
      <c r="B1824" s="31"/>
      <c r="C1824" s="26" t="s">
        <v>411</v>
      </c>
      <c r="D1824" s="27">
        <v>88636</v>
      </c>
      <c r="E1824" s="28"/>
      <c r="F1824" s="28" t="s">
        <v>33</v>
      </c>
      <c r="G1824" s="32" t="s">
        <v>34</v>
      </c>
      <c r="H1824" s="33">
        <v>46070</v>
      </c>
      <c r="I1824" s="31" t="str">
        <f t="shared" si="64"/>
        <v>3 - Terceiro dia</v>
      </c>
      <c r="J1824" s="34" t="str">
        <f>IF(LEN(A1824&amp;B1824)&lt;2,"Não Utilizou",IF((IFERROR(IFERROR(VLOOKUP(A1824,Agendamento!A:C,3,0),VLOOKUP(B1824,Agendamento!B:C,2,0)&amp;"B"),"Encaixe"))="Agendado","Agend_OK",IF((IFERROR(IFERROR(VLOOKUP(A1824,Agendamento!A:C,3,0),VLOOKUP(B1824,Agendamento!B:C,2,0)&amp;"B"),"Encaixe"))="AgendadoB","Agend_NOK",IF((IFERROR(IFERROR(VLOOKUP(A1824,Agendamento!A:C,3,0),VLOOKUP(B1824,Agendamento!B:C,2,0)&amp;"B"),"Encaixe"))="Encaixe","Encaixe","Não Utilizou"))))</f>
        <v>Não Utilizou</v>
      </c>
      <c r="K1824" s="34" t="str">
        <f>IFERROR(VLOOKUP(L1824,'Base Colaboradores'!C:F,4,0),"PRESTADOR DE SERVIÇOS")</f>
        <v>JORNALISMO</v>
      </c>
      <c r="L1824" s="27" t="s">
        <v>16800</v>
      </c>
      <c r="M1824" s="27" t="s">
        <v>10789</v>
      </c>
      <c r="N1824" s="27" t="s">
        <v>17542</v>
      </c>
    </row>
    <row r="1825" spans="1:14" x14ac:dyDescent="0.25">
      <c r="A1825" s="31"/>
      <c r="B1825" s="31"/>
      <c r="C1825" s="26" t="s">
        <v>411</v>
      </c>
      <c r="D1825" s="27">
        <v>88636</v>
      </c>
      <c r="E1825" s="28"/>
      <c r="F1825" s="28" t="s">
        <v>33</v>
      </c>
      <c r="G1825" s="32" t="s">
        <v>34</v>
      </c>
      <c r="H1825" s="33">
        <v>46074</v>
      </c>
      <c r="I1825" s="31" t="str">
        <f t="shared" si="64"/>
        <v>4 - Quarto dia</v>
      </c>
      <c r="J1825" s="34" t="str">
        <f>IF(LEN(A1825&amp;B1825)&lt;2,"Não Utilizou",IF((IFERROR(IFERROR(VLOOKUP(A1825,Agendamento!A:C,3,0),VLOOKUP(B1825,Agendamento!B:C,2,0)&amp;"B"),"Encaixe"))="Agendado","Agend_OK",IF((IFERROR(IFERROR(VLOOKUP(A1825,Agendamento!A:C,3,0),VLOOKUP(B1825,Agendamento!B:C,2,0)&amp;"B"),"Encaixe"))="AgendadoB","Agend_NOK",IF((IFERROR(IFERROR(VLOOKUP(A1825,Agendamento!A:C,3,0),VLOOKUP(B1825,Agendamento!B:C,2,0)&amp;"B"),"Encaixe"))="Encaixe","Encaixe","Não Utilizou"))))</f>
        <v>Não Utilizou</v>
      </c>
      <c r="K1825" s="34" t="str">
        <f>IFERROR(VLOOKUP(L1825,'Base Colaboradores'!C:F,4,0),"PRESTADOR DE SERVIÇOS")</f>
        <v>JORNALISMO</v>
      </c>
      <c r="L1825" s="27" t="s">
        <v>16800</v>
      </c>
      <c r="M1825" s="27" t="s">
        <v>10789</v>
      </c>
      <c r="N1825" s="27" t="s">
        <v>17542</v>
      </c>
    </row>
    <row r="1826" spans="1:14" x14ac:dyDescent="0.25">
      <c r="A1826" s="31"/>
      <c r="B1826" s="31"/>
      <c r="C1826" s="26" t="s">
        <v>411</v>
      </c>
      <c r="D1826" s="27">
        <v>88636</v>
      </c>
      <c r="E1826" s="28"/>
      <c r="F1826" s="28" t="s">
        <v>159</v>
      </c>
      <c r="G1826" s="32" t="s">
        <v>188</v>
      </c>
      <c r="H1826" s="33">
        <v>46068</v>
      </c>
      <c r="I1826" s="31" t="str">
        <f t="shared" si="64"/>
        <v>1 - Primeiro dia</v>
      </c>
      <c r="J1826" s="34" t="str">
        <f>IF(LEN(A1826&amp;B1826)&lt;2,"Não Utilizou",IF((IFERROR(IFERROR(VLOOKUP(A1826,Agendamento!A:C,3,0),VLOOKUP(B1826,Agendamento!B:C,2,0)&amp;"B"),"Encaixe"))="Agendado","Agend_OK",IF((IFERROR(IFERROR(VLOOKUP(A1826,Agendamento!A:C,3,0),VLOOKUP(B1826,Agendamento!B:C,2,0)&amp;"B"),"Encaixe"))="AgendadoB","Agend_NOK",IF((IFERROR(IFERROR(VLOOKUP(A1826,Agendamento!A:C,3,0),VLOOKUP(B1826,Agendamento!B:C,2,0)&amp;"B"),"Encaixe"))="Encaixe","Encaixe","Não Utilizou"))))</f>
        <v>Não Utilizou</v>
      </c>
      <c r="K1826" s="34" t="str">
        <f>IFERROR(VLOOKUP(L1826,'Base Colaboradores'!C:F,4,0),"PRESTADOR DE SERVIÇOS")</f>
        <v>JORNALISMO</v>
      </c>
      <c r="L1826" s="27" t="s">
        <v>16800</v>
      </c>
      <c r="M1826" s="27" t="s">
        <v>10789</v>
      </c>
      <c r="N1826" s="27" t="s">
        <v>17542</v>
      </c>
    </row>
    <row r="1827" spans="1:14" x14ac:dyDescent="0.25">
      <c r="A1827" s="31"/>
      <c r="B1827" s="31"/>
      <c r="C1827" s="26" t="s">
        <v>411</v>
      </c>
      <c r="D1827" s="27">
        <v>88636</v>
      </c>
      <c r="E1827" s="28"/>
      <c r="F1827" s="28" t="s">
        <v>159</v>
      </c>
      <c r="G1827" s="32" t="s">
        <v>188</v>
      </c>
      <c r="H1827" s="33">
        <v>46069</v>
      </c>
      <c r="I1827" s="31" t="str">
        <f t="shared" si="64"/>
        <v>2 - Segundo dia</v>
      </c>
      <c r="J1827" s="34" t="str">
        <f>IF(LEN(A1827&amp;B1827)&lt;2,"Não Utilizou",IF((IFERROR(IFERROR(VLOOKUP(A1827,Agendamento!A:C,3,0),VLOOKUP(B1827,Agendamento!B:C,2,0)&amp;"B"),"Encaixe"))="Agendado","Agend_OK",IF((IFERROR(IFERROR(VLOOKUP(A1827,Agendamento!A:C,3,0),VLOOKUP(B1827,Agendamento!B:C,2,0)&amp;"B"),"Encaixe"))="AgendadoB","Agend_NOK",IF((IFERROR(IFERROR(VLOOKUP(A1827,Agendamento!A:C,3,0),VLOOKUP(B1827,Agendamento!B:C,2,0)&amp;"B"),"Encaixe"))="Encaixe","Encaixe","Não Utilizou"))))</f>
        <v>Não Utilizou</v>
      </c>
      <c r="K1827" s="34" t="str">
        <f>IFERROR(VLOOKUP(L1827,'Base Colaboradores'!C:F,4,0),"PRESTADOR DE SERVIÇOS")</f>
        <v>JORNALISMO</v>
      </c>
      <c r="L1827" s="27" t="s">
        <v>16800</v>
      </c>
      <c r="M1827" s="27" t="s">
        <v>10789</v>
      </c>
      <c r="N1827" s="27" t="s">
        <v>17542</v>
      </c>
    </row>
    <row r="1828" spans="1:14" x14ac:dyDescent="0.25">
      <c r="A1828" s="31"/>
      <c r="B1828" s="31"/>
      <c r="C1828" s="26" t="s">
        <v>411</v>
      </c>
      <c r="D1828" s="27">
        <v>88636</v>
      </c>
      <c r="E1828" s="28"/>
      <c r="F1828" s="28" t="s">
        <v>159</v>
      </c>
      <c r="G1828" s="32" t="s">
        <v>188</v>
      </c>
      <c r="H1828" s="33">
        <v>46070</v>
      </c>
      <c r="I1828" s="31" t="str">
        <f t="shared" si="64"/>
        <v>3 - Terceiro dia</v>
      </c>
      <c r="J1828" s="34" t="str">
        <f>IF(LEN(A1828&amp;B1828)&lt;2,"Não Utilizou",IF((IFERROR(IFERROR(VLOOKUP(A1828,Agendamento!A:C,3,0),VLOOKUP(B1828,Agendamento!B:C,2,0)&amp;"B"),"Encaixe"))="Agendado","Agend_OK",IF((IFERROR(IFERROR(VLOOKUP(A1828,Agendamento!A:C,3,0),VLOOKUP(B1828,Agendamento!B:C,2,0)&amp;"B"),"Encaixe"))="AgendadoB","Agend_NOK",IF((IFERROR(IFERROR(VLOOKUP(A1828,Agendamento!A:C,3,0),VLOOKUP(B1828,Agendamento!B:C,2,0)&amp;"B"),"Encaixe"))="Encaixe","Encaixe","Não Utilizou"))))</f>
        <v>Não Utilizou</v>
      </c>
      <c r="K1828" s="34" t="str">
        <f>IFERROR(VLOOKUP(L1828,'Base Colaboradores'!C:F,4,0),"PRESTADOR DE SERVIÇOS")</f>
        <v>JORNALISMO</v>
      </c>
      <c r="L1828" s="27" t="s">
        <v>16800</v>
      </c>
      <c r="M1828" s="27" t="s">
        <v>10789</v>
      </c>
      <c r="N1828" s="27" t="s">
        <v>17542</v>
      </c>
    </row>
    <row r="1829" spans="1:14" x14ac:dyDescent="0.25">
      <c r="A1829" s="31"/>
      <c r="B1829" s="31"/>
      <c r="C1829" s="26" t="s">
        <v>411</v>
      </c>
      <c r="D1829" s="27">
        <v>88636</v>
      </c>
      <c r="E1829" s="28"/>
      <c r="F1829" s="28" t="s">
        <v>159</v>
      </c>
      <c r="G1829" s="32" t="s">
        <v>188</v>
      </c>
      <c r="H1829" s="33">
        <v>46074</v>
      </c>
      <c r="I1829" s="31" t="str">
        <f t="shared" si="64"/>
        <v>4 - Quarto dia</v>
      </c>
      <c r="J1829" s="34" t="str">
        <f>IF(LEN(A1829&amp;B1829)&lt;2,"Não Utilizou",IF((IFERROR(IFERROR(VLOOKUP(A1829,Agendamento!A:C,3,0),VLOOKUP(B1829,Agendamento!B:C,2,0)&amp;"B"),"Encaixe"))="Agendado","Agend_OK",IF((IFERROR(IFERROR(VLOOKUP(A1829,Agendamento!A:C,3,0),VLOOKUP(B1829,Agendamento!B:C,2,0)&amp;"B"),"Encaixe"))="AgendadoB","Agend_NOK",IF((IFERROR(IFERROR(VLOOKUP(A1829,Agendamento!A:C,3,0),VLOOKUP(B1829,Agendamento!B:C,2,0)&amp;"B"),"Encaixe"))="Encaixe","Encaixe","Não Utilizou"))))</f>
        <v>Não Utilizou</v>
      </c>
      <c r="K1829" s="34" t="str">
        <f>IFERROR(VLOOKUP(L1829,'Base Colaboradores'!C:F,4,0),"PRESTADOR DE SERVIÇOS")</f>
        <v>JORNALISMO</v>
      </c>
      <c r="L1829" s="27" t="s">
        <v>16800</v>
      </c>
      <c r="M1829" s="27" t="s">
        <v>10789</v>
      </c>
      <c r="N1829" s="27" t="s">
        <v>17542</v>
      </c>
    </row>
    <row r="1830" spans="1:14" x14ac:dyDescent="0.25">
      <c r="A1830" s="31"/>
      <c r="B1830" s="31"/>
      <c r="C1830" s="26" t="s">
        <v>354</v>
      </c>
      <c r="D1830" s="27">
        <v>72471</v>
      </c>
      <c r="E1830" s="28"/>
      <c r="F1830" s="28" t="s">
        <v>6</v>
      </c>
      <c r="G1830" s="32" t="s">
        <v>7</v>
      </c>
      <c r="H1830" s="33">
        <v>46070</v>
      </c>
      <c r="I1830" s="31" t="str">
        <f t="shared" si="64"/>
        <v>3 - Terceiro dia</v>
      </c>
      <c r="J1830" s="34" t="str">
        <f>IF(LEN(A1830&amp;B1830)&lt;2,"Não Utilizou",IF((IFERROR(IFERROR(VLOOKUP(A1830,Agendamento!A:C,3,0),VLOOKUP(B1830,Agendamento!B:C,2,0)&amp;"B"),"Encaixe"))="Agendado","Agend_OK",IF((IFERROR(IFERROR(VLOOKUP(A1830,Agendamento!A:C,3,0),VLOOKUP(B1830,Agendamento!B:C,2,0)&amp;"B"),"Encaixe"))="AgendadoB","Agend_NOK",IF((IFERROR(IFERROR(VLOOKUP(A1830,Agendamento!A:C,3,0),VLOOKUP(B1830,Agendamento!B:C,2,0)&amp;"B"),"Encaixe"))="Encaixe","Encaixe","Não Utilizou"))))</f>
        <v>Não Utilizou</v>
      </c>
      <c r="K1830" s="34" t="str">
        <f>IFERROR(VLOOKUP(L1830,'Base Colaboradores'!C:F,4,0),"PRESTADOR DE SERVIÇOS")</f>
        <v>TECNOLOGIA</v>
      </c>
      <c r="L1830" s="27" t="s">
        <v>16260</v>
      </c>
      <c r="M1830" s="27" t="s">
        <v>5234</v>
      </c>
      <c r="N1830" s="27" t="s">
        <v>17510</v>
      </c>
    </row>
    <row r="1831" spans="1:14" x14ac:dyDescent="0.25">
      <c r="A1831" s="31"/>
      <c r="B1831" s="31"/>
      <c r="C1831" s="26" t="s">
        <v>354</v>
      </c>
      <c r="D1831" s="27">
        <v>72471</v>
      </c>
      <c r="E1831" s="28"/>
      <c r="F1831" s="28" t="s">
        <v>6</v>
      </c>
      <c r="G1831" s="32" t="s">
        <v>7</v>
      </c>
      <c r="H1831" s="33">
        <v>46074</v>
      </c>
      <c r="I1831" s="31" t="str">
        <f t="shared" si="64"/>
        <v>4 - Quarto dia</v>
      </c>
      <c r="J1831" s="34" t="str">
        <f>IF(LEN(A1831&amp;B1831)&lt;2,"Não Utilizou",IF((IFERROR(IFERROR(VLOOKUP(A1831,Agendamento!A:C,3,0),VLOOKUP(B1831,Agendamento!B:C,2,0)&amp;"B"),"Encaixe"))="Agendado","Agend_OK",IF((IFERROR(IFERROR(VLOOKUP(A1831,Agendamento!A:C,3,0),VLOOKUP(B1831,Agendamento!B:C,2,0)&amp;"B"),"Encaixe"))="AgendadoB","Agend_NOK",IF((IFERROR(IFERROR(VLOOKUP(A1831,Agendamento!A:C,3,0),VLOOKUP(B1831,Agendamento!B:C,2,0)&amp;"B"),"Encaixe"))="Encaixe","Encaixe","Não Utilizou"))))</f>
        <v>Não Utilizou</v>
      </c>
      <c r="K1831" s="34" t="str">
        <f>IFERROR(VLOOKUP(L1831,'Base Colaboradores'!C:F,4,0),"PRESTADOR DE SERVIÇOS")</f>
        <v>TECNOLOGIA</v>
      </c>
      <c r="L1831" s="27" t="s">
        <v>16260</v>
      </c>
      <c r="M1831" s="27" t="s">
        <v>5234</v>
      </c>
      <c r="N1831" s="27" t="s">
        <v>17510</v>
      </c>
    </row>
    <row r="1832" spans="1:14" x14ac:dyDescent="0.25">
      <c r="A1832" s="31"/>
      <c r="B1832" s="31"/>
      <c r="C1832" s="26" t="s">
        <v>354</v>
      </c>
      <c r="D1832" s="27">
        <v>72471</v>
      </c>
      <c r="E1832" s="28"/>
      <c r="F1832" s="28" t="s">
        <v>151</v>
      </c>
      <c r="G1832" s="32" t="s">
        <v>188</v>
      </c>
      <c r="H1832" s="33">
        <v>46070</v>
      </c>
      <c r="I1832" s="31" t="str">
        <f t="shared" si="64"/>
        <v>3 - Terceiro dia</v>
      </c>
      <c r="J1832" s="34" t="str">
        <f>IF(LEN(A1832&amp;B1832)&lt;2,"Não Utilizou",IF((IFERROR(IFERROR(VLOOKUP(A1832,Agendamento!A:C,3,0),VLOOKUP(B1832,Agendamento!B:C,2,0)&amp;"B"),"Encaixe"))="Agendado","Agend_OK",IF((IFERROR(IFERROR(VLOOKUP(A1832,Agendamento!A:C,3,0),VLOOKUP(B1832,Agendamento!B:C,2,0)&amp;"B"),"Encaixe"))="AgendadoB","Agend_NOK",IF((IFERROR(IFERROR(VLOOKUP(A1832,Agendamento!A:C,3,0),VLOOKUP(B1832,Agendamento!B:C,2,0)&amp;"B"),"Encaixe"))="Encaixe","Encaixe","Não Utilizou"))))</f>
        <v>Não Utilizou</v>
      </c>
      <c r="K1832" s="34" t="str">
        <f>IFERROR(VLOOKUP(L1832,'Base Colaboradores'!C:F,4,0),"PRESTADOR DE SERVIÇOS")</f>
        <v>TECNOLOGIA</v>
      </c>
      <c r="L1832" s="27" t="s">
        <v>16260</v>
      </c>
      <c r="M1832" s="27" t="s">
        <v>5234</v>
      </c>
      <c r="N1832" s="27" t="s">
        <v>17510</v>
      </c>
    </row>
    <row r="1833" spans="1:14" x14ac:dyDescent="0.25">
      <c r="A1833" s="31"/>
      <c r="B1833" s="31"/>
      <c r="C1833" s="26" t="s">
        <v>354</v>
      </c>
      <c r="D1833" s="27">
        <v>72471</v>
      </c>
      <c r="E1833" s="28"/>
      <c r="F1833" s="28" t="s">
        <v>151</v>
      </c>
      <c r="G1833" s="32" t="s">
        <v>19283</v>
      </c>
      <c r="H1833" s="33">
        <v>46074</v>
      </c>
      <c r="I1833" s="31" t="str">
        <f t="shared" si="64"/>
        <v>4 - Quarto dia</v>
      </c>
      <c r="J1833" s="34" t="str">
        <f>IF(LEN(A1833&amp;B1833)&lt;2,"Não Utilizou",IF((IFERROR(IFERROR(VLOOKUP(A1833,Agendamento!A:C,3,0),VLOOKUP(B1833,Agendamento!B:C,2,0)&amp;"B"),"Encaixe"))="Agendado","Agend_OK",IF((IFERROR(IFERROR(VLOOKUP(A1833,Agendamento!A:C,3,0),VLOOKUP(B1833,Agendamento!B:C,2,0)&amp;"B"),"Encaixe"))="AgendadoB","Agend_NOK",IF((IFERROR(IFERROR(VLOOKUP(A1833,Agendamento!A:C,3,0),VLOOKUP(B1833,Agendamento!B:C,2,0)&amp;"B"),"Encaixe"))="Encaixe","Encaixe","Não Utilizou"))))</f>
        <v>Não Utilizou</v>
      </c>
      <c r="K1833" s="34" t="str">
        <f>IFERROR(VLOOKUP(L1833,'Base Colaboradores'!C:F,4,0),"PRESTADOR DE SERVIÇOS")</f>
        <v>TECNOLOGIA</v>
      </c>
      <c r="L1833" s="27" t="s">
        <v>16260</v>
      </c>
      <c r="M1833" s="27" t="s">
        <v>5234</v>
      </c>
      <c r="N1833" s="27" t="s">
        <v>17510</v>
      </c>
    </row>
    <row r="1834" spans="1:14" x14ac:dyDescent="0.25">
      <c r="A1834" s="31"/>
      <c r="B1834" s="31"/>
      <c r="C1834" s="26" t="s">
        <v>335</v>
      </c>
      <c r="D1834" s="27">
        <v>44799</v>
      </c>
      <c r="E1834" s="27"/>
      <c r="F1834" s="27" t="s">
        <v>6</v>
      </c>
      <c r="G1834" s="32" t="s">
        <v>114</v>
      </c>
      <c r="H1834" s="33">
        <v>46068</v>
      </c>
      <c r="I1834" s="31" t="str">
        <f t="shared" si="64"/>
        <v>1 - Primeiro dia</v>
      </c>
      <c r="J1834" s="34" t="str">
        <f>IF(LEN(A1834&amp;B1834)&lt;2,"Não Utilizou",IF((IFERROR(IFERROR(VLOOKUP(A1834,Agendamento!A:C,3,0),VLOOKUP(B1834,Agendamento!B:C,2,0)&amp;"B"),"Encaixe"))="Agendado","Agend_OK",IF((IFERROR(IFERROR(VLOOKUP(A1834,Agendamento!A:C,3,0),VLOOKUP(B1834,Agendamento!B:C,2,0)&amp;"B"),"Encaixe"))="AgendadoB","Agend_NOK",IF((IFERROR(IFERROR(VLOOKUP(A1834,Agendamento!A:C,3,0),VLOOKUP(B1834,Agendamento!B:C,2,0)&amp;"B"),"Encaixe"))="Encaixe","Encaixe","Não Utilizou"))))</f>
        <v>Não Utilizou</v>
      </c>
      <c r="K1834" s="34" t="str">
        <f>IFERROR(VLOOKUP(L1834,'Base Colaboradores'!C:F,4,0),"PRESTADOR DE SERVIÇOS")</f>
        <v>TECNOLOGIA</v>
      </c>
      <c r="L1834" s="27" t="s">
        <v>16192</v>
      </c>
      <c r="M1834" s="27" t="s">
        <v>2849</v>
      </c>
      <c r="N1834" s="27" t="s">
        <v>17645</v>
      </c>
    </row>
    <row r="1835" spans="1:14" x14ac:dyDescent="0.25">
      <c r="A1835" s="31"/>
      <c r="B1835" s="31"/>
      <c r="C1835" s="26" t="s">
        <v>335</v>
      </c>
      <c r="D1835" s="27">
        <v>44799</v>
      </c>
      <c r="E1835" s="27"/>
      <c r="F1835" s="27" t="s">
        <v>6</v>
      </c>
      <c r="G1835" s="32" t="s">
        <v>114</v>
      </c>
      <c r="H1835" s="33">
        <v>46069</v>
      </c>
      <c r="I1835" s="31" t="str">
        <f t="shared" si="64"/>
        <v>2 - Segundo dia</v>
      </c>
      <c r="J1835" s="34" t="str">
        <f>IF(LEN(A1835&amp;B1835)&lt;2,"Não Utilizou",IF((IFERROR(IFERROR(VLOOKUP(A1835,Agendamento!A:C,3,0),VLOOKUP(B1835,Agendamento!B:C,2,0)&amp;"B"),"Encaixe"))="Agendado","Agend_OK",IF((IFERROR(IFERROR(VLOOKUP(A1835,Agendamento!A:C,3,0),VLOOKUP(B1835,Agendamento!B:C,2,0)&amp;"B"),"Encaixe"))="AgendadoB","Agend_NOK",IF((IFERROR(IFERROR(VLOOKUP(A1835,Agendamento!A:C,3,0),VLOOKUP(B1835,Agendamento!B:C,2,0)&amp;"B"),"Encaixe"))="Encaixe","Encaixe","Não Utilizou"))))</f>
        <v>Não Utilizou</v>
      </c>
      <c r="K1835" s="34" t="str">
        <f>IFERROR(VLOOKUP(L1835,'Base Colaboradores'!C:F,4,0),"PRESTADOR DE SERVIÇOS")</f>
        <v>TECNOLOGIA</v>
      </c>
      <c r="L1835" s="27" t="s">
        <v>16192</v>
      </c>
      <c r="M1835" s="27" t="s">
        <v>2849</v>
      </c>
      <c r="N1835" s="27" t="s">
        <v>17645</v>
      </c>
    </row>
    <row r="1836" spans="1:14" x14ac:dyDescent="0.25">
      <c r="A1836" s="31"/>
      <c r="B1836" s="31"/>
      <c r="C1836" s="26" t="s">
        <v>335</v>
      </c>
      <c r="D1836" s="27">
        <v>44799</v>
      </c>
      <c r="E1836" s="27"/>
      <c r="F1836" s="27" t="s">
        <v>151</v>
      </c>
      <c r="G1836" s="32" t="s">
        <v>19282</v>
      </c>
      <c r="H1836" s="33">
        <v>46068</v>
      </c>
      <c r="I1836" s="31" t="str">
        <f t="shared" si="64"/>
        <v>1 - Primeiro dia</v>
      </c>
      <c r="J1836" s="34" t="str">
        <f>IF(LEN(A1836&amp;B1836)&lt;2,"Não Utilizou",IF((IFERROR(IFERROR(VLOOKUP(A1836,Agendamento!A:C,3,0),VLOOKUP(B1836,Agendamento!B:C,2,0)&amp;"B"),"Encaixe"))="Agendado","Agend_OK",IF((IFERROR(IFERROR(VLOOKUP(A1836,Agendamento!A:C,3,0),VLOOKUP(B1836,Agendamento!B:C,2,0)&amp;"B"),"Encaixe"))="AgendadoB","Agend_NOK",IF((IFERROR(IFERROR(VLOOKUP(A1836,Agendamento!A:C,3,0),VLOOKUP(B1836,Agendamento!B:C,2,0)&amp;"B"),"Encaixe"))="Encaixe","Encaixe","Não Utilizou"))))</f>
        <v>Não Utilizou</v>
      </c>
      <c r="K1836" s="34" t="str">
        <f>IFERROR(VLOOKUP(L1836,'Base Colaboradores'!C:F,4,0),"PRESTADOR DE SERVIÇOS")</f>
        <v>TECNOLOGIA</v>
      </c>
      <c r="L1836" s="27" t="s">
        <v>16192</v>
      </c>
      <c r="M1836" s="27" t="s">
        <v>2849</v>
      </c>
      <c r="N1836" s="27" t="s">
        <v>17645</v>
      </c>
    </row>
    <row r="1837" spans="1:14" x14ac:dyDescent="0.25">
      <c r="A1837" s="31"/>
      <c r="B1837" s="31"/>
      <c r="C1837" s="26" t="s">
        <v>335</v>
      </c>
      <c r="D1837" s="27">
        <v>44799</v>
      </c>
      <c r="E1837" s="27"/>
      <c r="F1837" s="27" t="s">
        <v>151</v>
      </c>
      <c r="G1837" s="32" t="s">
        <v>19282</v>
      </c>
      <c r="H1837" s="33">
        <v>46069</v>
      </c>
      <c r="I1837" s="31" t="str">
        <f t="shared" si="64"/>
        <v>2 - Segundo dia</v>
      </c>
      <c r="J1837" s="34" t="str">
        <f>IF(LEN(A1837&amp;B1837)&lt;2,"Não Utilizou",IF((IFERROR(IFERROR(VLOOKUP(A1837,Agendamento!A:C,3,0),VLOOKUP(B1837,Agendamento!B:C,2,0)&amp;"B"),"Encaixe"))="Agendado","Agend_OK",IF((IFERROR(IFERROR(VLOOKUP(A1837,Agendamento!A:C,3,0),VLOOKUP(B1837,Agendamento!B:C,2,0)&amp;"B"),"Encaixe"))="AgendadoB","Agend_NOK",IF((IFERROR(IFERROR(VLOOKUP(A1837,Agendamento!A:C,3,0),VLOOKUP(B1837,Agendamento!B:C,2,0)&amp;"B"),"Encaixe"))="Encaixe","Encaixe","Não Utilizou"))))</f>
        <v>Não Utilizou</v>
      </c>
      <c r="K1837" s="34" t="str">
        <f>IFERROR(VLOOKUP(L1837,'Base Colaboradores'!C:F,4,0),"PRESTADOR DE SERVIÇOS")</f>
        <v>TECNOLOGIA</v>
      </c>
      <c r="L1837" s="27" t="s">
        <v>16192</v>
      </c>
      <c r="M1837" s="27" t="s">
        <v>2849</v>
      </c>
      <c r="N1837" s="27" t="s">
        <v>17645</v>
      </c>
    </row>
    <row r="1838" spans="1:14" x14ac:dyDescent="0.25">
      <c r="A1838" s="31"/>
      <c r="B1838" s="31"/>
      <c r="C1838" s="26" t="s">
        <v>335</v>
      </c>
      <c r="D1838" s="27">
        <v>44799</v>
      </c>
      <c r="E1838" s="27"/>
      <c r="F1838" s="27" t="s">
        <v>151</v>
      </c>
      <c r="G1838" s="32" t="s">
        <v>19282</v>
      </c>
      <c r="H1838" s="33">
        <v>46070</v>
      </c>
      <c r="I1838" s="31" t="str">
        <f t="shared" si="64"/>
        <v>3 - Terceiro dia</v>
      </c>
      <c r="J1838" s="34" t="str">
        <f>IF(LEN(A1838&amp;B1838)&lt;2,"Não Utilizou",IF((IFERROR(IFERROR(VLOOKUP(A1838,Agendamento!A:C,3,0),VLOOKUP(B1838,Agendamento!B:C,2,0)&amp;"B"),"Encaixe"))="Agendado","Agend_OK",IF((IFERROR(IFERROR(VLOOKUP(A1838,Agendamento!A:C,3,0),VLOOKUP(B1838,Agendamento!B:C,2,0)&amp;"B"),"Encaixe"))="AgendadoB","Agend_NOK",IF((IFERROR(IFERROR(VLOOKUP(A1838,Agendamento!A:C,3,0),VLOOKUP(B1838,Agendamento!B:C,2,0)&amp;"B"),"Encaixe"))="Encaixe","Encaixe","Não Utilizou"))))</f>
        <v>Não Utilizou</v>
      </c>
      <c r="K1838" s="34" t="str">
        <f>IFERROR(VLOOKUP(L1838,'Base Colaboradores'!C:F,4,0),"PRESTADOR DE SERVIÇOS")</f>
        <v>TECNOLOGIA</v>
      </c>
      <c r="L1838" s="27" t="s">
        <v>16192</v>
      </c>
      <c r="M1838" s="27" t="s">
        <v>2849</v>
      </c>
      <c r="N1838" s="27" t="s">
        <v>17645</v>
      </c>
    </row>
    <row r="1839" spans="1:14" x14ac:dyDescent="0.25">
      <c r="A1839" s="31"/>
      <c r="B1839" s="31"/>
      <c r="C1839" s="26" t="s">
        <v>335</v>
      </c>
      <c r="D1839" s="27">
        <v>44799</v>
      </c>
      <c r="E1839" s="27"/>
      <c r="F1839" s="27" t="s">
        <v>151</v>
      </c>
      <c r="G1839" s="32" t="s">
        <v>19282</v>
      </c>
      <c r="H1839" s="33">
        <v>46074</v>
      </c>
      <c r="I1839" s="31" t="str">
        <f t="shared" si="64"/>
        <v>4 - Quarto dia</v>
      </c>
      <c r="J1839" s="34" t="str">
        <f>IF(LEN(A1839&amp;B1839)&lt;2,"Não Utilizou",IF((IFERROR(IFERROR(VLOOKUP(A1839,Agendamento!A:C,3,0),VLOOKUP(B1839,Agendamento!B:C,2,0)&amp;"B"),"Encaixe"))="Agendado","Agend_OK",IF((IFERROR(IFERROR(VLOOKUP(A1839,Agendamento!A:C,3,0),VLOOKUP(B1839,Agendamento!B:C,2,0)&amp;"B"),"Encaixe"))="AgendadoB","Agend_NOK",IF((IFERROR(IFERROR(VLOOKUP(A1839,Agendamento!A:C,3,0),VLOOKUP(B1839,Agendamento!B:C,2,0)&amp;"B"),"Encaixe"))="Encaixe","Encaixe","Não Utilizou"))))</f>
        <v>Não Utilizou</v>
      </c>
      <c r="K1839" s="34" t="str">
        <f>IFERROR(VLOOKUP(L1839,'Base Colaboradores'!C:F,4,0),"PRESTADOR DE SERVIÇOS")</f>
        <v>TECNOLOGIA</v>
      </c>
      <c r="L1839" s="27" t="s">
        <v>16192</v>
      </c>
      <c r="M1839" s="27" t="s">
        <v>2849</v>
      </c>
      <c r="N1839" s="27" t="s">
        <v>17645</v>
      </c>
    </row>
    <row r="1840" spans="1:14" x14ac:dyDescent="0.25">
      <c r="A1840" s="31"/>
      <c r="B1840" s="31"/>
      <c r="C1840" s="26" t="s">
        <v>416</v>
      </c>
      <c r="D1840" s="27">
        <v>38173</v>
      </c>
      <c r="E1840" s="28"/>
      <c r="F1840" s="28" t="s">
        <v>33</v>
      </c>
      <c r="G1840" s="32" t="s">
        <v>34</v>
      </c>
      <c r="H1840" s="33">
        <v>46068</v>
      </c>
      <c r="I1840" s="31" t="str">
        <f t="shared" si="64"/>
        <v>1 - Primeiro dia</v>
      </c>
      <c r="J1840" s="34" t="str">
        <f>IF(LEN(A1840&amp;B1840)&lt;2,"Não Utilizou",IF((IFERROR(IFERROR(VLOOKUP(A1840,Agendamento!A:C,3,0),VLOOKUP(B1840,Agendamento!B:C,2,0)&amp;"B"),"Encaixe"))="Agendado","Agend_OK",IF((IFERROR(IFERROR(VLOOKUP(A1840,Agendamento!A:C,3,0),VLOOKUP(B1840,Agendamento!B:C,2,0)&amp;"B"),"Encaixe"))="AgendadoB","Agend_NOK",IF((IFERROR(IFERROR(VLOOKUP(A1840,Agendamento!A:C,3,0),VLOOKUP(B1840,Agendamento!B:C,2,0)&amp;"B"),"Encaixe"))="Encaixe","Encaixe","Não Utilizou"))))</f>
        <v>Não Utilizou</v>
      </c>
      <c r="K1840" s="34" t="str">
        <f>IFERROR(VLOOKUP(L1840,'Base Colaboradores'!C:F,4,0),"PRESTADOR DE SERVIÇOS")</f>
        <v>JORNALISMO</v>
      </c>
      <c r="L1840" s="27" t="s">
        <v>16228</v>
      </c>
      <c r="M1840" s="27" t="s">
        <v>4622</v>
      </c>
      <c r="N1840" s="27" t="s">
        <v>17778</v>
      </c>
    </row>
    <row r="1841" spans="1:14" x14ac:dyDescent="0.25">
      <c r="A1841" s="31"/>
      <c r="B1841" s="31"/>
      <c r="C1841" s="26" t="s">
        <v>416</v>
      </c>
      <c r="D1841" s="27">
        <v>38173</v>
      </c>
      <c r="E1841" s="28"/>
      <c r="F1841" s="28" t="s">
        <v>33</v>
      </c>
      <c r="G1841" s="32" t="s">
        <v>34</v>
      </c>
      <c r="H1841" s="33">
        <v>46069</v>
      </c>
      <c r="I1841" s="31" t="str">
        <f t="shared" si="64"/>
        <v>2 - Segundo dia</v>
      </c>
      <c r="J1841" s="34" t="str">
        <f>IF(LEN(A1841&amp;B1841)&lt;2,"Não Utilizou",IF((IFERROR(IFERROR(VLOOKUP(A1841,Agendamento!A:C,3,0),VLOOKUP(B1841,Agendamento!B:C,2,0)&amp;"B"),"Encaixe"))="Agendado","Agend_OK",IF((IFERROR(IFERROR(VLOOKUP(A1841,Agendamento!A:C,3,0),VLOOKUP(B1841,Agendamento!B:C,2,0)&amp;"B"),"Encaixe"))="AgendadoB","Agend_NOK",IF((IFERROR(IFERROR(VLOOKUP(A1841,Agendamento!A:C,3,0),VLOOKUP(B1841,Agendamento!B:C,2,0)&amp;"B"),"Encaixe"))="Encaixe","Encaixe","Não Utilizou"))))</f>
        <v>Não Utilizou</v>
      </c>
      <c r="K1841" s="34" t="str">
        <f>IFERROR(VLOOKUP(L1841,'Base Colaboradores'!C:F,4,0),"PRESTADOR DE SERVIÇOS")</f>
        <v>JORNALISMO</v>
      </c>
      <c r="L1841" s="27" t="s">
        <v>16228</v>
      </c>
      <c r="M1841" s="27" t="s">
        <v>4622</v>
      </c>
      <c r="N1841" s="27" t="s">
        <v>17778</v>
      </c>
    </row>
    <row r="1842" spans="1:14" x14ac:dyDescent="0.25">
      <c r="A1842" s="31"/>
      <c r="B1842" s="31"/>
      <c r="C1842" s="26" t="s">
        <v>416</v>
      </c>
      <c r="D1842" s="27">
        <v>38173</v>
      </c>
      <c r="E1842" s="28"/>
      <c r="F1842" s="28" t="s">
        <v>33</v>
      </c>
      <c r="G1842" s="32" t="s">
        <v>34</v>
      </c>
      <c r="H1842" s="33">
        <v>46070</v>
      </c>
      <c r="I1842" s="31" t="str">
        <f t="shared" si="64"/>
        <v>3 - Terceiro dia</v>
      </c>
      <c r="J1842" s="34" t="str">
        <f>IF(LEN(A1842&amp;B1842)&lt;2,"Não Utilizou",IF((IFERROR(IFERROR(VLOOKUP(A1842,Agendamento!A:C,3,0),VLOOKUP(B1842,Agendamento!B:C,2,0)&amp;"B"),"Encaixe"))="Agendado","Agend_OK",IF((IFERROR(IFERROR(VLOOKUP(A1842,Agendamento!A:C,3,0),VLOOKUP(B1842,Agendamento!B:C,2,0)&amp;"B"),"Encaixe"))="AgendadoB","Agend_NOK",IF((IFERROR(IFERROR(VLOOKUP(A1842,Agendamento!A:C,3,0),VLOOKUP(B1842,Agendamento!B:C,2,0)&amp;"B"),"Encaixe"))="Encaixe","Encaixe","Não Utilizou"))))</f>
        <v>Não Utilizou</v>
      </c>
      <c r="K1842" s="34" t="str">
        <f>IFERROR(VLOOKUP(L1842,'Base Colaboradores'!C:F,4,0),"PRESTADOR DE SERVIÇOS")</f>
        <v>JORNALISMO</v>
      </c>
      <c r="L1842" s="27" t="s">
        <v>16228</v>
      </c>
      <c r="M1842" s="27" t="s">
        <v>4622</v>
      </c>
      <c r="N1842" s="27" t="s">
        <v>17778</v>
      </c>
    </row>
    <row r="1843" spans="1:14" x14ac:dyDescent="0.25">
      <c r="A1843" s="31"/>
      <c r="B1843" s="31"/>
      <c r="C1843" s="26" t="s">
        <v>416</v>
      </c>
      <c r="D1843" s="27">
        <v>38173</v>
      </c>
      <c r="E1843" s="28"/>
      <c r="F1843" s="28" t="s">
        <v>33</v>
      </c>
      <c r="G1843" s="32" t="s">
        <v>34</v>
      </c>
      <c r="H1843" s="33">
        <v>46074</v>
      </c>
      <c r="I1843" s="31" t="str">
        <f t="shared" si="64"/>
        <v>4 - Quarto dia</v>
      </c>
      <c r="J1843" s="34" t="str">
        <f>IF(LEN(A1843&amp;B1843)&lt;2,"Não Utilizou",IF((IFERROR(IFERROR(VLOOKUP(A1843,Agendamento!A:C,3,0),VLOOKUP(B1843,Agendamento!B:C,2,0)&amp;"B"),"Encaixe"))="Agendado","Agend_OK",IF((IFERROR(IFERROR(VLOOKUP(A1843,Agendamento!A:C,3,0),VLOOKUP(B1843,Agendamento!B:C,2,0)&amp;"B"),"Encaixe"))="AgendadoB","Agend_NOK",IF((IFERROR(IFERROR(VLOOKUP(A1843,Agendamento!A:C,3,0),VLOOKUP(B1843,Agendamento!B:C,2,0)&amp;"B"),"Encaixe"))="Encaixe","Encaixe","Não Utilizou"))))</f>
        <v>Não Utilizou</v>
      </c>
      <c r="K1843" s="34" t="str">
        <f>IFERROR(VLOOKUP(L1843,'Base Colaboradores'!C:F,4,0),"PRESTADOR DE SERVIÇOS")</f>
        <v>JORNALISMO</v>
      </c>
      <c r="L1843" s="27" t="s">
        <v>16228</v>
      </c>
      <c r="M1843" s="27" t="s">
        <v>4622</v>
      </c>
      <c r="N1843" s="27" t="s">
        <v>17778</v>
      </c>
    </row>
    <row r="1844" spans="1:14" x14ac:dyDescent="0.25">
      <c r="A1844" s="31"/>
      <c r="B1844" s="31"/>
      <c r="C1844" s="26" t="s">
        <v>416</v>
      </c>
      <c r="D1844" s="27">
        <v>38173</v>
      </c>
      <c r="E1844" s="28"/>
      <c r="F1844" s="28" t="s">
        <v>159</v>
      </c>
      <c r="G1844" s="32" t="s">
        <v>162</v>
      </c>
      <c r="H1844" s="33">
        <v>46068</v>
      </c>
      <c r="I1844" s="31" t="str">
        <f t="shared" si="64"/>
        <v>1 - Primeiro dia</v>
      </c>
      <c r="J1844" s="34" t="str">
        <f>IF(LEN(A1844&amp;B1844)&lt;2,"Não Utilizou",IF((IFERROR(IFERROR(VLOOKUP(A1844,Agendamento!A:C,3,0),VLOOKUP(B1844,Agendamento!B:C,2,0)&amp;"B"),"Encaixe"))="Agendado","Agend_OK",IF((IFERROR(IFERROR(VLOOKUP(A1844,Agendamento!A:C,3,0),VLOOKUP(B1844,Agendamento!B:C,2,0)&amp;"B"),"Encaixe"))="AgendadoB","Agend_NOK",IF((IFERROR(IFERROR(VLOOKUP(A1844,Agendamento!A:C,3,0),VLOOKUP(B1844,Agendamento!B:C,2,0)&amp;"B"),"Encaixe"))="Encaixe","Encaixe","Não Utilizou"))))</f>
        <v>Não Utilizou</v>
      </c>
      <c r="K1844" s="34" t="str">
        <f>IFERROR(VLOOKUP(L1844,'Base Colaboradores'!C:F,4,0),"PRESTADOR DE SERVIÇOS")</f>
        <v>JORNALISMO</v>
      </c>
      <c r="L1844" s="27" t="s">
        <v>16228</v>
      </c>
      <c r="M1844" s="27" t="s">
        <v>4622</v>
      </c>
      <c r="N1844" s="27" t="s">
        <v>17778</v>
      </c>
    </row>
    <row r="1845" spans="1:14" x14ac:dyDescent="0.25">
      <c r="A1845" s="31"/>
      <c r="B1845" s="31"/>
      <c r="C1845" s="26" t="s">
        <v>416</v>
      </c>
      <c r="D1845" s="27">
        <v>38173</v>
      </c>
      <c r="E1845" s="28"/>
      <c r="F1845" s="28" t="s">
        <v>159</v>
      </c>
      <c r="G1845" s="32" t="s">
        <v>162</v>
      </c>
      <c r="H1845" s="33">
        <v>46069</v>
      </c>
      <c r="I1845" s="31" t="str">
        <f t="shared" si="64"/>
        <v>2 - Segundo dia</v>
      </c>
      <c r="J1845" s="34" t="str">
        <f>IF(LEN(A1845&amp;B1845)&lt;2,"Não Utilizou",IF((IFERROR(IFERROR(VLOOKUP(A1845,Agendamento!A:C,3,0),VLOOKUP(B1845,Agendamento!B:C,2,0)&amp;"B"),"Encaixe"))="Agendado","Agend_OK",IF((IFERROR(IFERROR(VLOOKUP(A1845,Agendamento!A:C,3,0),VLOOKUP(B1845,Agendamento!B:C,2,0)&amp;"B"),"Encaixe"))="AgendadoB","Agend_NOK",IF((IFERROR(IFERROR(VLOOKUP(A1845,Agendamento!A:C,3,0),VLOOKUP(B1845,Agendamento!B:C,2,0)&amp;"B"),"Encaixe"))="Encaixe","Encaixe","Não Utilizou"))))</f>
        <v>Não Utilizou</v>
      </c>
      <c r="K1845" s="34" t="str">
        <f>IFERROR(VLOOKUP(L1845,'Base Colaboradores'!C:F,4,0),"PRESTADOR DE SERVIÇOS")</f>
        <v>JORNALISMO</v>
      </c>
      <c r="L1845" s="27" t="s">
        <v>16228</v>
      </c>
      <c r="M1845" s="27" t="s">
        <v>4622</v>
      </c>
      <c r="N1845" s="27" t="s">
        <v>17778</v>
      </c>
    </row>
    <row r="1846" spans="1:14" x14ac:dyDescent="0.25">
      <c r="A1846" s="31"/>
      <c r="B1846" s="31"/>
      <c r="C1846" s="26" t="s">
        <v>416</v>
      </c>
      <c r="D1846" s="27">
        <v>38173</v>
      </c>
      <c r="E1846" s="28"/>
      <c r="F1846" s="28" t="s">
        <v>159</v>
      </c>
      <c r="G1846" s="32" t="s">
        <v>162</v>
      </c>
      <c r="H1846" s="33">
        <v>46070</v>
      </c>
      <c r="I1846" s="31" t="str">
        <f t="shared" si="64"/>
        <v>3 - Terceiro dia</v>
      </c>
      <c r="J1846" s="34" t="str">
        <f>IF(LEN(A1846&amp;B1846)&lt;2,"Não Utilizou",IF((IFERROR(IFERROR(VLOOKUP(A1846,Agendamento!A:C,3,0),VLOOKUP(B1846,Agendamento!B:C,2,0)&amp;"B"),"Encaixe"))="Agendado","Agend_OK",IF((IFERROR(IFERROR(VLOOKUP(A1846,Agendamento!A:C,3,0),VLOOKUP(B1846,Agendamento!B:C,2,0)&amp;"B"),"Encaixe"))="AgendadoB","Agend_NOK",IF((IFERROR(IFERROR(VLOOKUP(A1846,Agendamento!A:C,3,0),VLOOKUP(B1846,Agendamento!B:C,2,0)&amp;"B"),"Encaixe"))="Encaixe","Encaixe","Não Utilizou"))))</f>
        <v>Não Utilizou</v>
      </c>
      <c r="K1846" s="34" t="str">
        <f>IFERROR(VLOOKUP(L1846,'Base Colaboradores'!C:F,4,0),"PRESTADOR DE SERVIÇOS")</f>
        <v>JORNALISMO</v>
      </c>
      <c r="L1846" s="27" t="s">
        <v>16228</v>
      </c>
      <c r="M1846" s="27" t="s">
        <v>4622</v>
      </c>
      <c r="N1846" s="27" t="s">
        <v>17778</v>
      </c>
    </row>
    <row r="1847" spans="1:14" x14ac:dyDescent="0.25">
      <c r="A1847" s="31"/>
      <c r="B1847" s="31"/>
      <c r="C1847" s="26" t="s">
        <v>416</v>
      </c>
      <c r="D1847" s="27">
        <v>38173</v>
      </c>
      <c r="E1847" s="28"/>
      <c r="F1847" s="28" t="s">
        <v>159</v>
      </c>
      <c r="G1847" s="32" t="s">
        <v>162</v>
      </c>
      <c r="H1847" s="33">
        <v>46074</v>
      </c>
      <c r="I1847" s="31" t="str">
        <f t="shared" si="64"/>
        <v>4 - Quarto dia</v>
      </c>
      <c r="J1847" s="34" t="str">
        <f>IF(LEN(A1847&amp;B1847)&lt;2,"Não Utilizou",IF((IFERROR(IFERROR(VLOOKUP(A1847,Agendamento!A:C,3,0),VLOOKUP(B1847,Agendamento!B:C,2,0)&amp;"B"),"Encaixe"))="Agendado","Agend_OK",IF((IFERROR(IFERROR(VLOOKUP(A1847,Agendamento!A:C,3,0),VLOOKUP(B1847,Agendamento!B:C,2,0)&amp;"B"),"Encaixe"))="AgendadoB","Agend_NOK",IF((IFERROR(IFERROR(VLOOKUP(A1847,Agendamento!A:C,3,0),VLOOKUP(B1847,Agendamento!B:C,2,0)&amp;"B"),"Encaixe"))="Encaixe","Encaixe","Não Utilizou"))))</f>
        <v>Não Utilizou</v>
      </c>
      <c r="K1847" s="34" t="str">
        <f>IFERROR(VLOOKUP(L1847,'Base Colaboradores'!C:F,4,0),"PRESTADOR DE SERVIÇOS")</f>
        <v>JORNALISMO</v>
      </c>
      <c r="L1847" s="27" t="s">
        <v>16228</v>
      </c>
      <c r="M1847" s="27" t="s">
        <v>4622</v>
      </c>
      <c r="N1847" s="27" t="s">
        <v>17778</v>
      </c>
    </row>
    <row r="1848" spans="1:14" x14ac:dyDescent="0.25">
      <c r="A1848" s="31"/>
      <c r="B1848" s="31"/>
      <c r="C1848" s="26" t="s">
        <v>363</v>
      </c>
      <c r="D1848" s="27">
        <v>54848</v>
      </c>
      <c r="E1848" s="28"/>
      <c r="F1848" s="28" t="s">
        <v>6</v>
      </c>
      <c r="G1848" s="32" t="s">
        <v>114</v>
      </c>
      <c r="H1848" s="33">
        <v>46068</v>
      </c>
      <c r="I1848" s="31" t="str">
        <f t="shared" si="64"/>
        <v>1 - Primeiro dia</v>
      </c>
      <c r="J1848" s="34" t="str">
        <f>IF(LEN(A1848&amp;B1848)&lt;2,"Não Utilizou",IF((IFERROR(IFERROR(VLOOKUP(A1848,Agendamento!A:C,3,0),VLOOKUP(B1848,Agendamento!B:C,2,0)&amp;"B"),"Encaixe"))="Agendado","Agend_OK",IF((IFERROR(IFERROR(VLOOKUP(A1848,Agendamento!A:C,3,0),VLOOKUP(B1848,Agendamento!B:C,2,0)&amp;"B"),"Encaixe"))="AgendadoB","Agend_NOK",IF((IFERROR(IFERROR(VLOOKUP(A1848,Agendamento!A:C,3,0),VLOOKUP(B1848,Agendamento!B:C,2,0)&amp;"B"),"Encaixe"))="Encaixe","Encaixe","Não Utilizou"))))</f>
        <v>Não Utilizou</v>
      </c>
      <c r="K1848" s="34" t="str">
        <f>IFERROR(VLOOKUP(L1848,'Base Colaboradores'!C:F,4,0),"PRESTADOR DE SERVIÇOS")</f>
        <v>TECNOLOGIA</v>
      </c>
      <c r="L1848" s="27" t="s">
        <v>16155</v>
      </c>
      <c r="M1848" s="27" t="s">
        <v>7015</v>
      </c>
      <c r="N1848" s="27" t="s">
        <v>17488</v>
      </c>
    </row>
    <row r="1849" spans="1:14" x14ac:dyDescent="0.25">
      <c r="A1849" s="31"/>
      <c r="B1849" s="31"/>
      <c r="C1849" s="26" t="s">
        <v>363</v>
      </c>
      <c r="D1849" s="27">
        <v>54848</v>
      </c>
      <c r="E1849" s="28"/>
      <c r="F1849" s="28" t="s">
        <v>6</v>
      </c>
      <c r="G1849" s="32" t="s">
        <v>114</v>
      </c>
      <c r="H1849" s="33">
        <v>46069</v>
      </c>
      <c r="I1849" s="31" t="str">
        <f t="shared" si="64"/>
        <v>2 - Segundo dia</v>
      </c>
      <c r="J1849" s="34" t="str">
        <f>IF(LEN(A1849&amp;B1849)&lt;2,"Não Utilizou",IF((IFERROR(IFERROR(VLOOKUP(A1849,Agendamento!A:C,3,0),VLOOKUP(B1849,Agendamento!B:C,2,0)&amp;"B"),"Encaixe"))="Agendado","Agend_OK",IF((IFERROR(IFERROR(VLOOKUP(A1849,Agendamento!A:C,3,0),VLOOKUP(B1849,Agendamento!B:C,2,0)&amp;"B"),"Encaixe"))="AgendadoB","Agend_NOK",IF((IFERROR(IFERROR(VLOOKUP(A1849,Agendamento!A:C,3,0),VLOOKUP(B1849,Agendamento!B:C,2,0)&amp;"B"),"Encaixe"))="Encaixe","Encaixe","Não Utilizou"))))</f>
        <v>Não Utilizou</v>
      </c>
      <c r="K1849" s="34" t="str">
        <f>IFERROR(VLOOKUP(L1849,'Base Colaboradores'!C:F,4,0),"PRESTADOR DE SERVIÇOS")</f>
        <v>TECNOLOGIA</v>
      </c>
      <c r="L1849" s="27" t="s">
        <v>16155</v>
      </c>
      <c r="M1849" s="27" t="s">
        <v>7015</v>
      </c>
      <c r="N1849" s="27" t="s">
        <v>17488</v>
      </c>
    </row>
    <row r="1850" spans="1:14" x14ac:dyDescent="0.25">
      <c r="A1850" s="31"/>
      <c r="B1850" s="31"/>
      <c r="C1850" s="26" t="s">
        <v>363</v>
      </c>
      <c r="D1850" s="27">
        <v>54848</v>
      </c>
      <c r="E1850" s="28"/>
      <c r="F1850" s="28" t="s">
        <v>6</v>
      </c>
      <c r="G1850" s="32" t="s">
        <v>114</v>
      </c>
      <c r="H1850" s="33">
        <v>46070</v>
      </c>
      <c r="I1850" s="31" t="str">
        <f t="shared" si="64"/>
        <v>3 - Terceiro dia</v>
      </c>
      <c r="J1850" s="34" t="str">
        <f>IF(LEN(A1850&amp;B1850)&lt;2,"Não Utilizou",IF((IFERROR(IFERROR(VLOOKUP(A1850,Agendamento!A:C,3,0),VLOOKUP(B1850,Agendamento!B:C,2,0)&amp;"B"),"Encaixe"))="Agendado","Agend_OK",IF((IFERROR(IFERROR(VLOOKUP(A1850,Agendamento!A:C,3,0),VLOOKUP(B1850,Agendamento!B:C,2,0)&amp;"B"),"Encaixe"))="AgendadoB","Agend_NOK",IF((IFERROR(IFERROR(VLOOKUP(A1850,Agendamento!A:C,3,0),VLOOKUP(B1850,Agendamento!B:C,2,0)&amp;"B"),"Encaixe"))="Encaixe","Encaixe","Não Utilizou"))))</f>
        <v>Não Utilizou</v>
      </c>
      <c r="K1850" s="34" t="str">
        <f>IFERROR(VLOOKUP(L1850,'Base Colaboradores'!C:F,4,0),"PRESTADOR DE SERVIÇOS")</f>
        <v>TECNOLOGIA</v>
      </c>
      <c r="L1850" s="27" t="s">
        <v>16155</v>
      </c>
      <c r="M1850" s="27" t="s">
        <v>7015</v>
      </c>
      <c r="N1850" s="27" t="s">
        <v>17488</v>
      </c>
    </row>
    <row r="1851" spans="1:14" x14ac:dyDescent="0.25">
      <c r="A1851" s="31"/>
      <c r="B1851" s="31"/>
      <c r="C1851" s="26" t="s">
        <v>363</v>
      </c>
      <c r="D1851" s="27">
        <v>54848</v>
      </c>
      <c r="E1851" s="28"/>
      <c r="F1851" s="28" t="s">
        <v>6</v>
      </c>
      <c r="G1851" s="32" t="s">
        <v>114</v>
      </c>
      <c r="H1851" s="33">
        <v>46074</v>
      </c>
      <c r="I1851" s="31" t="str">
        <f t="shared" si="64"/>
        <v>4 - Quarto dia</v>
      </c>
      <c r="J1851" s="34" t="str">
        <f>IF(LEN(A1851&amp;B1851)&lt;2,"Não Utilizou",IF((IFERROR(IFERROR(VLOOKUP(A1851,Agendamento!A:C,3,0),VLOOKUP(B1851,Agendamento!B:C,2,0)&amp;"B"),"Encaixe"))="Agendado","Agend_OK",IF((IFERROR(IFERROR(VLOOKUP(A1851,Agendamento!A:C,3,0),VLOOKUP(B1851,Agendamento!B:C,2,0)&amp;"B"),"Encaixe"))="AgendadoB","Agend_NOK",IF((IFERROR(IFERROR(VLOOKUP(A1851,Agendamento!A:C,3,0),VLOOKUP(B1851,Agendamento!B:C,2,0)&amp;"B"),"Encaixe"))="Encaixe","Encaixe","Não Utilizou"))))</f>
        <v>Não Utilizou</v>
      </c>
      <c r="K1851" s="34" t="str">
        <f>IFERROR(VLOOKUP(L1851,'Base Colaboradores'!C:F,4,0),"PRESTADOR DE SERVIÇOS")</f>
        <v>TECNOLOGIA</v>
      </c>
      <c r="L1851" s="27" t="s">
        <v>16155</v>
      </c>
      <c r="M1851" s="27" t="s">
        <v>7015</v>
      </c>
      <c r="N1851" s="27" t="s">
        <v>17488</v>
      </c>
    </row>
    <row r="1852" spans="1:14" x14ac:dyDescent="0.25">
      <c r="A1852" s="31"/>
      <c r="B1852" s="31"/>
      <c r="C1852" s="26" t="s">
        <v>363</v>
      </c>
      <c r="D1852" s="27">
        <v>54848</v>
      </c>
      <c r="E1852" s="28"/>
      <c r="F1852" s="28" t="s">
        <v>151</v>
      </c>
      <c r="G1852" s="32" t="s">
        <v>193</v>
      </c>
      <c r="H1852" s="33">
        <v>46068</v>
      </c>
      <c r="I1852" s="31" t="str">
        <f t="shared" si="64"/>
        <v>1 - Primeiro dia</v>
      </c>
      <c r="J1852" s="34" t="str">
        <f>IF(LEN(A1852&amp;B1852)&lt;2,"Não Utilizou",IF((IFERROR(IFERROR(VLOOKUP(A1852,Agendamento!A:C,3,0),VLOOKUP(B1852,Agendamento!B:C,2,0)&amp;"B"),"Encaixe"))="Agendado","Agend_OK",IF((IFERROR(IFERROR(VLOOKUP(A1852,Agendamento!A:C,3,0),VLOOKUP(B1852,Agendamento!B:C,2,0)&amp;"B"),"Encaixe"))="AgendadoB","Agend_NOK",IF((IFERROR(IFERROR(VLOOKUP(A1852,Agendamento!A:C,3,0),VLOOKUP(B1852,Agendamento!B:C,2,0)&amp;"B"),"Encaixe"))="Encaixe","Encaixe","Não Utilizou"))))</f>
        <v>Não Utilizou</v>
      </c>
      <c r="K1852" s="34" t="str">
        <f>IFERROR(VLOOKUP(L1852,'Base Colaboradores'!C:F,4,0),"PRESTADOR DE SERVIÇOS")</f>
        <v>TECNOLOGIA</v>
      </c>
      <c r="L1852" s="27" t="s">
        <v>16155</v>
      </c>
      <c r="M1852" s="27" t="s">
        <v>7015</v>
      </c>
      <c r="N1852" s="27" t="s">
        <v>17488</v>
      </c>
    </row>
    <row r="1853" spans="1:14" x14ac:dyDescent="0.25">
      <c r="A1853" s="31"/>
      <c r="B1853" s="31"/>
      <c r="C1853" s="26" t="s">
        <v>363</v>
      </c>
      <c r="D1853" s="27">
        <v>54848</v>
      </c>
      <c r="E1853" s="28"/>
      <c r="F1853" s="28" t="s">
        <v>151</v>
      </c>
      <c r="G1853" s="32" t="s">
        <v>193</v>
      </c>
      <c r="H1853" s="33">
        <v>46069</v>
      </c>
      <c r="I1853" s="31" t="str">
        <f t="shared" si="64"/>
        <v>2 - Segundo dia</v>
      </c>
      <c r="J1853" s="34" t="str">
        <f>IF(LEN(A1853&amp;B1853)&lt;2,"Não Utilizou",IF((IFERROR(IFERROR(VLOOKUP(A1853,Agendamento!A:C,3,0),VLOOKUP(B1853,Agendamento!B:C,2,0)&amp;"B"),"Encaixe"))="Agendado","Agend_OK",IF((IFERROR(IFERROR(VLOOKUP(A1853,Agendamento!A:C,3,0),VLOOKUP(B1853,Agendamento!B:C,2,0)&amp;"B"),"Encaixe"))="AgendadoB","Agend_NOK",IF((IFERROR(IFERROR(VLOOKUP(A1853,Agendamento!A:C,3,0),VLOOKUP(B1853,Agendamento!B:C,2,0)&amp;"B"),"Encaixe"))="Encaixe","Encaixe","Não Utilizou"))))</f>
        <v>Não Utilizou</v>
      </c>
      <c r="K1853" s="34" t="str">
        <f>IFERROR(VLOOKUP(L1853,'Base Colaboradores'!C:F,4,0),"PRESTADOR DE SERVIÇOS")</f>
        <v>TECNOLOGIA</v>
      </c>
      <c r="L1853" s="27" t="s">
        <v>16155</v>
      </c>
      <c r="M1853" s="27" t="s">
        <v>7015</v>
      </c>
      <c r="N1853" s="27" t="s">
        <v>17488</v>
      </c>
    </row>
    <row r="1854" spans="1:14" x14ac:dyDescent="0.25">
      <c r="A1854" s="31"/>
      <c r="B1854" s="31"/>
      <c r="C1854" s="26" t="s">
        <v>363</v>
      </c>
      <c r="D1854" s="27">
        <v>54848</v>
      </c>
      <c r="E1854" s="28"/>
      <c r="F1854" s="28" t="s">
        <v>151</v>
      </c>
      <c r="G1854" s="32" t="s">
        <v>193</v>
      </c>
      <c r="H1854" s="33">
        <v>46070</v>
      </c>
      <c r="I1854" s="31" t="str">
        <f t="shared" si="64"/>
        <v>3 - Terceiro dia</v>
      </c>
      <c r="J1854" s="34" t="str">
        <f>IF(LEN(A1854&amp;B1854)&lt;2,"Não Utilizou",IF((IFERROR(IFERROR(VLOOKUP(A1854,Agendamento!A:C,3,0),VLOOKUP(B1854,Agendamento!B:C,2,0)&amp;"B"),"Encaixe"))="Agendado","Agend_OK",IF((IFERROR(IFERROR(VLOOKUP(A1854,Agendamento!A:C,3,0),VLOOKUP(B1854,Agendamento!B:C,2,0)&amp;"B"),"Encaixe"))="AgendadoB","Agend_NOK",IF((IFERROR(IFERROR(VLOOKUP(A1854,Agendamento!A:C,3,0),VLOOKUP(B1854,Agendamento!B:C,2,0)&amp;"B"),"Encaixe"))="Encaixe","Encaixe","Não Utilizou"))))</f>
        <v>Não Utilizou</v>
      </c>
      <c r="K1854" s="34" t="str">
        <f>IFERROR(VLOOKUP(L1854,'Base Colaboradores'!C:F,4,0),"PRESTADOR DE SERVIÇOS")</f>
        <v>TECNOLOGIA</v>
      </c>
      <c r="L1854" s="27" t="s">
        <v>16155</v>
      </c>
      <c r="M1854" s="27" t="s">
        <v>7015</v>
      </c>
      <c r="N1854" s="27" t="s">
        <v>17488</v>
      </c>
    </row>
    <row r="1855" spans="1:14" x14ac:dyDescent="0.25">
      <c r="A1855" s="31"/>
      <c r="B1855" s="31"/>
      <c r="C1855" s="26" t="s">
        <v>363</v>
      </c>
      <c r="D1855" s="27">
        <v>54848</v>
      </c>
      <c r="E1855" s="28"/>
      <c r="F1855" s="28" t="s">
        <v>151</v>
      </c>
      <c r="G1855" s="32" t="s">
        <v>193</v>
      </c>
      <c r="H1855" s="33">
        <v>46074</v>
      </c>
      <c r="I1855" s="31" t="str">
        <f t="shared" si="64"/>
        <v>4 - Quarto dia</v>
      </c>
      <c r="J1855" s="34" t="str">
        <f>IF(LEN(A1855&amp;B1855)&lt;2,"Não Utilizou",IF((IFERROR(IFERROR(VLOOKUP(A1855,Agendamento!A:C,3,0),VLOOKUP(B1855,Agendamento!B:C,2,0)&amp;"B"),"Encaixe"))="Agendado","Agend_OK",IF((IFERROR(IFERROR(VLOOKUP(A1855,Agendamento!A:C,3,0),VLOOKUP(B1855,Agendamento!B:C,2,0)&amp;"B"),"Encaixe"))="AgendadoB","Agend_NOK",IF((IFERROR(IFERROR(VLOOKUP(A1855,Agendamento!A:C,3,0),VLOOKUP(B1855,Agendamento!B:C,2,0)&amp;"B"),"Encaixe"))="Encaixe","Encaixe","Não Utilizou"))))</f>
        <v>Não Utilizou</v>
      </c>
      <c r="K1855" s="34" t="str">
        <f>IFERROR(VLOOKUP(L1855,'Base Colaboradores'!C:F,4,0),"PRESTADOR DE SERVIÇOS")</f>
        <v>TECNOLOGIA</v>
      </c>
      <c r="L1855" s="27" t="s">
        <v>16155</v>
      </c>
      <c r="M1855" s="27" t="s">
        <v>7015</v>
      </c>
      <c r="N1855" s="27" t="s">
        <v>17488</v>
      </c>
    </row>
    <row r="1856" spans="1:14" x14ac:dyDescent="0.25">
      <c r="A1856" s="31"/>
      <c r="B1856" s="31"/>
      <c r="C1856" s="26" t="s">
        <v>432</v>
      </c>
      <c r="D1856" s="27">
        <v>53607</v>
      </c>
      <c r="E1856" s="27"/>
      <c r="F1856" s="27" t="s">
        <v>159</v>
      </c>
      <c r="G1856" s="32" t="s">
        <v>178</v>
      </c>
      <c r="H1856" s="33">
        <v>46074</v>
      </c>
      <c r="I1856" s="31" t="str">
        <f t="shared" si="64"/>
        <v>4 - Quarto dia</v>
      </c>
      <c r="J1856" s="34" t="str">
        <f>IF(LEN(A1856&amp;B1856)&lt;2,"Não Utilizou",IF((IFERROR(IFERROR(VLOOKUP(A1856,Agendamento!A:C,3,0),VLOOKUP(B1856,Agendamento!B:C,2,0)&amp;"B"),"Encaixe"))="Agendado","Agend_OK",IF((IFERROR(IFERROR(VLOOKUP(A1856,Agendamento!A:C,3,0),VLOOKUP(B1856,Agendamento!B:C,2,0)&amp;"B"),"Encaixe"))="AgendadoB","Agend_NOK",IF((IFERROR(IFERROR(VLOOKUP(A1856,Agendamento!A:C,3,0),VLOOKUP(B1856,Agendamento!B:C,2,0)&amp;"B"),"Encaixe"))="Encaixe","Encaixe","Não Utilizou"))))</f>
        <v>Não Utilizou</v>
      </c>
      <c r="K1856" s="34" t="str">
        <f>IFERROR(VLOOKUP(L1856,'Base Colaboradores'!C:F,4,0),"PRESTADOR DE SERVIÇOS")</f>
        <v>PRODUTOS DIGITAIS</v>
      </c>
      <c r="L1856" s="27" t="s">
        <v>17408</v>
      </c>
      <c r="M1856" s="27" t="s">
        <v>11771</v>
      </c>
      <c r="N1856" s="27" t="s">
        <v>18105</v>
      </c>
    </row>
    <row r="1857" spans="1:14" x14ac:dyDescent="0.25">
      <c r="A1857" s="31"/>
      <c r="B1857" s="31"/>
      <c r="C1857" s="26" t="s">
        <v>484</v>
      </c>
      <c r="D1857" s="28"/>
      <c r="E1857" s="27">
        <v>31079180249</v>
      </c>
      <c r="F1857" s="27" t="s">
        <v>151</v>
      </c>
      <c r="G1857" s="32" t="s">
        <v>193</v>
      </c>
      <c r="H1857" s="33">
        <v>46068</v>
      </c>
      <c r="I1857" s="31" t="str">
        <f t="shared" si="64"/>
        <v>1 - Primeiro dia</v>
      </c>
      <c r="J1857" s="34" t="str">
        <f>IF(LEN(A1857&amp;B1857)&lt;2,"Não Utilizou",IF((IFERROR(IFERROR(VLOOKUP(A1857,Agendamento!A:C,3,0),VLOOKUP(B1857,Agendamento!B:C,2,0)&amp;"B"),"Encaixe"))="Agendado","Agend_OK",IF((IFERROR(IFERROR(VLOOKUP(A1857,Agendamento!A:C,3,0),VLOOKUP(B1857,Agendamento!B:C,2,0)&amp;"B"),"Encaixe"))="AgendadoB","Agend_NOK",IF((IFERROR(IFERROR(VLOOKUP(A1857,Agendamento!A:C,3,0),VLOOKUP(B1857,Agendamento!B:C,2,0)&amp;"B"),"Encaixe"))="Encaixe","Encaixe","Não Utilizou"))))</f>
        <v>Não Utilizou</v>
      </c>
      <c r="K1857" s="34" t="str">
        <f>IFERROR(VLOOKUP(L1857,'Base Colaboradores'!C:F,4,0),"PRESTADOR DE SERVIÇOS")</f>
        <v>PRESTADOR DE SERVIÇOS</v>
      </c>
      <c r="L1857" s="27" t="s">
        <v>19298</v>
      </c>
      <c r="M1857" s="27" t="s">
        <v>19218</v>
      </c>
      <c r="N1857" s="27" t="s">
        <v>19218</v>
      </c>
    </row>
    <row r="1858" spans="1:14" x14ac:dyDescent="0.25">
      <c r="A1858" s="31"/>
      <c r="B1858" s="31"/>
      <c r="C1858" s="26" t="s">
        <v>484</v>
      </c>
      <c r="D1858" s="28"/>
      <c r="E1858" s="27">
        <v>31079180249</v>
      </c>
      <c r="F1858" s="27" t="s">
        <v>151</v>
      </c>
      <c r="G1858" s="32" t="s">
        <v>193</v>
      </c>
      <c r="H1858" s="33">
        <v>46069</v>
      </c>
      <c r="I1858" s="31" t="str">
        <f t="shared" si="64"/>
        <v>2 - Segundo dia</v>
      </c>
      <c r="J1858" s="34" t="str">
        <f>IF(LEN(A1858&amp;B1858)&lt;2,"Não Utilizou",IF((IFERROR(IFERROR(VLOOKUP(A1858,Agendamento!A:C,3,0),VLOOKUP(B1858,Agendamento!B:C,2,0)&amp;"B"),"Encaixe"))="Agendado","Agend_OK",IF((IFERROR(IFERROR(VLOOKUP(A1858,Agendamento!A:C,3,0),VLOOKUP(B1858,Agendamento!B:C,2,0)&amp;"B"),"Encaixe"))="AgendadoB","Agend_NOK",IF((IFERROR(IFERROR(VLOOKUP(A1858,Agendamento!A:C,3,0),VLOOKUP(B1858,Agendamento!B:C,2,0)&amp;"B"),"Encaixe"))="Encaixe","Encaixe","Não Utilizou"))))</f>
        <v>Não Utilizou</v>
      </c>
      <c r="K1858" s="34" t="str">
        <f>IFERROR(VLOOKUP(L1858,'Base Colaboradores'!C:F,4,0),"PRESTADOR DE SERVIÇOS")</f>
        <v>PRESTADOR DE SERVIÇOS</v>
      </c>
      <c r="L1858" s="27" t="s">
        <v>19298</v>
      </c>
      <c r="M1858" s="27" t="s">
        <v>19218</v>
      </c>
      <c r="N1858" s="27" t="s">
        <v>19218</v>
      </c>
    </row>
    <row r="1859" spans="1:14" x14ac:dyDescent="0.25">
      <c r="A1859" s="31"/>
      <c r="B1859" s="31"/>
      <c r="C1859" s="26" t="s">
        <v>484</v>
      </c>
      <c r="D1859" s="28"/>
      <c r="E1859" s="27">
        <v>31079180249</v>
      </c>
      <c r="F1859" s="27" t="s">
        <v>151</v>
      </c>
      <c r="G1859" s="32" t="s">
        <v>193</v>
      </c>
      <c r="H1859" s="33">
        <v>46074</v>
      </c>
      <c r="I1859" s="31" t="str">
        <f t="shared" si="64"/>
        <v>4 - Quarto dia</v>
      </c>
      <c r="J1859" s="34" t="str">
        <f>IF(LEN(A1859&amp;B1859)&lt;2,"Não Utilizou",IF((IFERROR(IFERROR(VLOOKUP(A1859,Agendamento!A:C,3,0),VLOOKUP(B1859,Agendamento!B:C,2,0)&amp;"B"),"Encaixe"))="Agendado","Agend_OK",IF((IFERROR(IFERROR(VLOOKUP(A1859,Agendamento!A:C,3,0),VLOOKUP(B1859,Agendamento!B:C,2,0)&amp;"B"),"Encaixe"))="AgendadoB","Agend_NOK",IF((IFERROR(IFERROR(VLOOKUP(A1859,Agendamento!A:C,3,0),VLOOKUP(B1859,Agendamento!B:C,2,0)&amp;"B"),"Encaixe"))="Encaixe","Encaixe","Não Utilizou"))))</f>
        <v>Não Utilizou</v>
      </c>
      <c r="K1859" s="34" t="str">
        <f>IFERROR(VLOOKUP(L1859,'Base Colaboradores'!C:F,4,0),"PRESTADOR DE SERVIÇOS")</f>
        <v>PRESTADOR DE SERVIÇOS</v>
      </c>
      <c r="L1859" s="27" t="s">
        <v>19298</v>
      </c>
      <c r="M1859" s="27" t="s">
        <v>19218</v>
      </c>
      <c r="N1859" s="27" t="s">
        <v>19218</v>
      </c>
    </row>
    <row r="1860" spans="1:14" x14ac:dyDescent="0.25">
      <c r="A1860" s="31"/>
      <c r="B1860" s="31"/>
      <c r="C1860" s="26" t="s">
        <v>493</v>
      </c>
      <c r="D1860" s="27">
        <v>86002</v>
      </c>
      <c r="E1860" s="28"/>
      <c r="F1860" s="28" t="s">
        <v>151</v>
      </c>
      <c r="G1860" s="32" t="s">
        <v>19283</v>
      </c>
      <c r="H1860" s="33">
        <v>46074</v>
      </c>
      <c r="I1860" s="31" t="str">
        <f t="shared" si="64"/>
        <v>4 - Quarto dia</v>
      </c>
      <c r="J1860" s="34" t="str">
        <f>IF(LEN(A1860&amp;B1860)&lt;2,"Não Utilizou",IF((IFERROR(IFERROR(VLOOKUP(A1860,Agendamento!A:C,3,0),VLOOKUP(B1860,Agendamento!B:C,2,0)&amp;"B"),"Encaixe"))="Agendado","Agend_OK",IF((IFERROR(IFERROR(VLOOKUP(A1860,Agendamento!A:C,3,0),VLOOKUP(B1860,Agendamento!B:C,2,0)&amp;"B"),"Encaixe"))="AgendadoB","Agend_NOK",IF((IFERROR(IFERROR(VLOOKUP(A1860,Agendamento!A:C,3,0),VLOOKUP(B1860,Agendamento!B:C,2,0)&amp;"B"),"Encaixe"))="Encaixe","Encaixe","Não Utilizou"))))</f>
        <v>Não Utilizou</v>
      </c>
      <c r="K1860" s="34" t="str">
        <f>IFERROR(VLOOKUP(L1860,'Base Colaboradores'!C:F,4,0),"PRESTADOR DE SERVIÇOS")</f>
        <v>FINANCAS JURIDICO E INFRAESTRUTURA</v>
      </c>
      <c r="L1860" s="27" t="s">
        <v>16748</v>
      </c>
      <c r="M1860" s="27" t="s">
        <v>6322</v>
      </c>
      <c r="N1860" s="27" t="s">
        <v>18428</v>
      </c>
    </row>
    <row r="1861" spans="1:14" x14ac:dyDescent="0.25">
      <c r="A1861" s="31"/>
      <c r="B1861" s="31"/>
      <c r="C1861" s="26" t="s">
        <v>505</v>
      </c>
      <c r="D1861" s="27">
        <v>90818</v>
      </c>
      <c r="E1861" s="28"/>
      <c r="F1861" s="28" t="s">
        <v>33</v>
      </c>
      <c r="G1861" s="32" t="s">
        <v>126</v>
      </c>
      <c r="H1861" s="33">
        <v>46069</v>
      </c>
      <c r="I1861" s="31" t="str">
        <f t="shared" si="64"/>
        <v>2 - Segundo dia</v>
      </c>
      <c r="J1861" s="34" t="str">
        <f>IF(LEN(A1861&amp;B1861)&lt;2,"Não Utilizou",IF((IFERROR(IFERROR(VLOOKUP(A1861,Agendamento!A:C,3,0),VLOOKUP(B1861,Agendamento!B:C,2,0)&amp;"B"),"Encaixe"))="Agendado","Agend_OK",IF((IFERROR(IFERROR(VLOOKUP(A1861,Agendamento!A:C,3,0),VLOOKUP(B1861,Agendamento!B:C,2,0)&amp;"B"),"Encaixe"))="AgendadoB","Agend_NOK",IF((IFERROR(IFERROR(VLOOKUP(A1861,Agendamento!A:C,3,0),VLOOKUP(B1861,Agendamento!B:C,2,0)&amp;"B"),"Encaixe"))="Encaixe","Encaixe","Não Utilizou"))))</f>
        <v>Não Utilizou</v>
      </c>
      <c r="K1861" s="34" t="str">
        <f>IFERROR(VLOOKUP(L1861,'Base Colaboradores'!C:F,4,0),"PRESTADOR DE SERVIÇOS")</f>
        <v>TECNOLOGIA</v>
      </c>
      <c r="L1861" s="27" t="s">
        <v>16205</v>
      </c>
      <c r="M1861" s="27" t="s">
        <v>10430</v>
      </c>
      <c r="N1861" s="27" t="s">
        <v>17579</v>
      </c>
    </row>
    <row r="1862" spans="1:14" x14ac:dyDescent="0.25">
      <c r="A1862" s="31"/>
      <c r="B1862" s="31"/>
      <c r="C1862" s="26" t="s">
        <v>505</v>
      </c>
      <c r="D1862" s="27">
        <v>90818</v>
      </c>
      <c r="E1862" s="28"/>
      <c r="F1862" s="28" t="s">
        <v>33</v>
      </c>
      <c r="G1862" s="32" t="s">
        <v>126</v>
      </c>
      <c r="H1862" s="33">
        <v>46074</v>
      </c>
      <c r="I1862" s="31" t="str">
        <f t="shared" si="64"/>
        <v>4 - Quarto dia</v>
      </c>
      <c r="J1862" s="34" t="str">
        <f>IF(LEN(A1862&amp;B1862)&lt;2,"Não Utilizou",IF((IFERROR(IFERROR(VLOOKUP(A1862,Agendamento!A:C,3,0),VLOOKUP(B1862,Agendamento!B:C,2,0)&amp;"B"),"Encaixe"))="Agendado","Agend_OK",IF((IFERROR(IFERROR(VLOOKUP(A1862,Agendamento!A:C,3,0),VLOOKUP(B1862,Agendamento!B:C,2,0)&amp;"B"),"Encaixe"))="AgendadoB","Agend_NOK",IF((IFERROR(IFERROR(VLOOKUP(A1862,Agendamento!A:C,3,0),VLOOKUP(B1862,Agendamento!B:C,2,0)&amp;"B"),"Encaixe"))="Encaixe","Encaixe","Não Utilizou"))))</f>
        <v>Não Utilizou</v>
      </c>
      <c r="K1862" s="34" t="str">
        <f>IFERROR(VLOOKUP(L1862,'Base Colaboradores'!C:F,4,0),"PRESTADOR DE SERVIÇOS")</f>
        <v>TECNOLOGIA</v>
      </c>
      <c r="L1862" s="27" t="s">
        <v>16205</v>
      </c>
      <c r="M1862" s="27" t="s">
        <v>10430</v>
      </c>
      <c r="N1862" s="27" t="s">
        <v>17579</v>
      </c>
    </row>
    <row r="1863" spans="1:14" x14ac:dyDescent="0.25">
      <c r="A1863" s="31"/>
      <c r="B1863" s="31"/>
      <c r="C1863" s="26" t="s">
        <v>505</v>
      </c>
      <c r="D1863" s="27">
        <v>90818</v>
      </c>
      <c r="E1863" s="28"/>
      <c r="F1863" s="28" t="s">
        <v>159</v>
      </c>
      <c r="G1863" s="32" t="s">
        <v>193</v>
      </c>
      <c r="H1863" s="33">
        <v>46068</v>
      </c>
      <c r="I1863" s="31" t="str">
        <f t="shared" si="64"/>
        <v>1 - Primeiro dia</v>
      </c>
      <c r="J1863" s="34" t="str">
        <f>IF(LEN(A1863&amp;B1863)&lt;2,"Não Utilizou",IF((IFERROR(IFERROR(VLOOKUP(A1863,Agendamento!A:C,3,0),VLOOKUP(B1863,Agendamento!B:C,2,0)&amp;"B"),"Encaixe"))="Agendado","Agend_OK",IF((IFERROR(IFERROR(VLOOKUP(A1863,Agendamento!A:C,3,0),VLOOKUP(B1863,Agendamento!B:C,2,0)&amp;"B"),"Encaixe"))="AgendadoB","Agend_NOK",IF((IFERROR(IFERROR(VLOOKUP(A1863,Agendamento!A:C,3,0),VLOOKUP(B1863,Agendamento!B:C,2,0)&amp;"B"),"Encaixe"))="Encaixe","Encaixe","Não Utilizou"))))</f>
        <v>Não Utilizou</v>
      </c>
      <c r="K1863" s="34" t="str">
        <f>IFERROR(VLOOKUP(L1863,'Base Colaboradores'!C:F,4,0),"PRESTADOR DE SERVIÇOS")</f>
        <v>TECNOLOGIA</v>
      </c>
      <c r="L1863" s="27" t="s">
        <v>16205</v>
      </c>
      <c r="M1863" s="27" t="s">
        <v>10430</v>
      </c>
      <c r="N1863" s="27" t="s">
        <v>17579</v>
      </c>
    </row>
    <row r="1864" spans="1:14" x14ac:dyDescent="0.25">
      <c r="A1864" s="31"/>
      <c r="B1864" s="31"/>
      <c r="C1864" s="26" t="s">
        <v>505</v>
      </c>
      <c r="D1864" s="27">
        <v>90818</v>
      </c>
      <c r="E1864" s="28"/>
      <c r="F1864" s="28" t="s">
        <v>159</v>
      </c>
      <c r="G1864" s="32" t="s">
        <v>193</v>
      </c>
      <c r="H1864" s="33">
        <v>46069</v>
      </c>
      <c r="I1864" s="31" t="str">
        <f t="shared" si="64"/>
        <v>2 - Segundo dia</v>
      </c>
      <c r="J1864" s="34" t="str">
        <f>IF(LEN(A1864&amp;B1864)&lt;2,"Não Utilizou",IF((IFERROR(IFERROR(VLOOKUP(A1864,Agendamento!A:C,3,0),VLOOKUP(B1864,Agendamento!B:C,2,0)&amp;"B"),"Encaixe"))="Agendado","Agend_OK",IF((IFERROR(IFERROR(VLOOKUP(A1864,Agendamento!A:C,3,0),VLOOKUP(B1864,Agendamento!B:C,2,0)&amp;"B"),"Encaixe"))="AgendadoB","Agend_NOK",IF((IFERROR(IFERROR(VLOOKUP(A1864,Agendamento!A:C,3,0),VLOOKUP(B1864,Agendamento!B:C,2,0)&amp;"B"),"Encaixe"))="Encaixe","Encaixe","Não Utilizou"))))</f>
        <v>Não Utilizou</v>
      </c>
      <c r="K1864" s="34" t="str">
        <f>IFERROR(VLOOKUP(L1864,'Base Colaboradores'!C:F,4,0),"PRESTADOR DE SERVIÇOS")</f>
        <v>TECNOLOGIA</v>
      </c>
      <c r="L1864" s="27" t="s">
        <v>16205</v>
      </c>
      <c r="M1864" s="27" t="s">
        <v>10430</v>
      </c>
      <c r="N1864" s="27" t="s">
        <v>17579</v>
      </c>
    </row>
    <row r="1865" spans="1:14" x14ac:dyDescent="0.25">
      <c r="A1865" s="31"/>
      <c r="B1865" s="31"/>
      <c r="C1865" s="26" t="s">
        <v>505</v>
      </c>
      <c r="D1865" s="27">
        <v>90818</v>
      </c>
      <c r="E1865" s="28"/>
      <c r="F1865" s="28" t="s">
        <v>159</v>
      </c>
      <c r="G1865" s="32" t="s">
        <v>193</v>
      </c>
      <c r="H1865" s="33">
        <v>46070</v>
      </c>
      <c r="I1865" s="31" t="str">
        <f t="shared" si="64"/>
        <v>3 - Terceiro dia</v>
      </c>
      <c r="J1865" s="34" t="str">
        <f>IF(LEN(A1865&amp;B1865)&lt;2,"Não Utilizou",IF((IFERROR(IFERROR(VLOOKUP(A1865,Agendamento!A:C,3,0),VLOOKUP(B1865,Agendamento!B:C,2,0)&amp;"B"),"Encaixe"))="Agendado","Agend_OK",IF((IFERROR(IFERROR(VLOOKUP(A1865,Agendamento!A:C,3,0),VLOOKUP(B1865,Agendamento!B:C,2,0)&amp;"B"),"Encaixe"))="AgendadoB","Agend_NOK",IF((IFERROR(IFERROR(VLOOKUP(A1865,Agendamento!A:C,3,0),VLOOKUP(B1865,Agendamento!B:C,2,0)&amp;"B"),"Encaixe"))="Encaixe","Encaixe","Não Utilizou"))))</f>
        <v>Não Utilizou</v>
      </c>
      <c r="K1865" s="34" t="str">
        <f>IFERROR(VLOOKUP(L1865,'Base Colaboradores'!C:F,4,0),"PRESTADOR DE SERVIÇOS")</f>
        <v>TECNOLOGIA</v>
      </c>
      <c r="L1865" s="27" t="s">
        <v>16205</v>
      </c>
      <c r="M1865" s="27" t="s">
        <v>10430</v>
      </c>
      <c r="N1865" s="27" t="s">
        <v>17579</v>
      </c>
    </row>
    <row r="1866" spans="1:14" x14ac:dyDescent="0.25">
      <c r="A1866" s="31"/>
      <c r="B1866" s="31"/>
      <c r="C1866" s="26" t="s">
        <v>391</v>
      </c>
      <c r="D1866" s="27"/>
      <c r="E1866" s="27">
        <v>15273793700</v>
      </c>
      <c r="F1866" s="27" t="s">
        <v>33</v>
      </c>
      <c r="G1866" s="32" t="s">
        <v>34</v>
      </c>
      <c r="H1866" s="33">
        <v>46069</v>
      </c>
      <c r="I1866" s="31" t="str">
        <f t="shared" si="64"/>
        <v>2 - Segundo dia</v>
      </c>
      <c r="J1866" s="34" t="str">
        <f>IF(LEN(A1866&amp;B1866)&lt;2,"Não Utilizou",IF((IFERROR(IFERROR(VLOOKUP(A1866,Agendamento!A:C,3,0),VLOOKUP(B1866,Agendamento!B:C,2,0)&amp;"B"),"Encaixe"))="Agendado","Agend_OK",IF((IFERROR(IFERROR(VLOOKUP(A1866,Agendamento!A:C,3,0),VLOOKUP(B1866,Agendamento!B:C,2,0)&amp;"B"),"Encaixe"))="AgendadoB","Agend_NOK",IF((IFERROR(IFERROR(VLOOKUP(A1866,Agendamento!A:C,3,0),VLOOKUP(B1866,Agendamento!B:C,2,0)&amp;"B"),"Encaixe"))="Encaixe","Encaixe","Não Utilizou"))))</f>
        <v>Não Utilizou</v>
      </c>
      <c r="K1866" s="34" t="str">
        <f>IFERROR(VLOOKUP(L1866,'Base Colaboradores'!C:F,4,0),"PRESTADOR DE SERVIÇOS")</f>
        <v>PRESTADOR DE SERVIÇOS</v>
      </c>
      <c r="L1866" s="27" t="s">
        <v>392</v>
      </c>
      <c r="M1866" s="27" t="s">
        <v>19218</v>
      </c>
      <c r="N1866" s="27" t="s">
        <v>19218</v>
      </c>
    </row>
    <row r="1867" spans="1:14" x14ac:dyDescent="0.25">
      <c r="A1867" s="31"/>
      <c r="B1867" s="31"/>
      <c r="C1867" s="26" t="s">
        <v>391</v>
      </c>
      <c r="D1867" s="27"/>
      <c r="E1867" s="27">
        <v>15273793700</v>
      </c>
      <c r="F1867" s="27" t="s">
        <v>159</v>
      </c>
      <c r="G1867" s="32" t="s">
        <v>188</v>
      </c>
      <c r="H1867" s="33">
        <v>46069</v>
      </c>
      <c r="I1867" s="31" t="str">
        <f t="shared" si="64"/>
        <v>2 - Segundo dia</v>
      </c>
      <c r="J1867" s="34" t="str">
        <f>IF(LEN(A1867&amp;B1867)&lt;2,"Não Utilizou",IF((IFERROR(IFERROR(VLOOKUP(A1867,Agendamento!A:C,3,0),VLOOKUP(B1867,Agendamento!B:C,2,0)&amp;"B"),"Encaixe"))="Agendado","Agend_OK",IF((IFERROR(IFERROR(VLOOKUP(A1867,Agendamento!A:C,3,0),VLOOKUP(B1867,Agendamento!B:C,2,0)&amp;"B"),"Encaixe"))="AgendadoB","Agend_NOK",IF((IFERROR(IFERROR(VLOOKUP(A1867,Agendamento!A:C,3,0),VLOOKUP(B1867,Agendamento!B:C,2,0)&amp;"B"),"Encaixe"))="Encaixe","Encaixe","Não Utilizou"))))</f>
        <v>Não Utilizou</v>
      </c>
      <c r="K1867" s="34" t="str">
        <f>IFERROR(VLOOKUP(L1867,'Base Colaboradores'!C:F,4,0),"PRESTADOR DE SERVIÇOS")</f>
        <v>PRESTADOR DE SERVIÇOS</v>
      </c>
      <c r="L1867" s="27" t="s">
        <v>392</v>
      </c>
      <c r="M1867" s="27" t="s">
        <v>19218</v>
      </c>
      <c r="N1867" s="27" t="s">
        <v>19218</v>
      </c>
    </row>
    <row r="1868" spans="1:14" x14ac:dyDescent="0.25">
      <c r="A1868" s="31"/>
      <c r="B1868" s="31"/>
      <c r="C1868" s="26" t="s">
        <v>470</v>
      </c>
      <c r="D1868" s="27">
        <v>40753</v>
      </c>
      <c r="E1868" s="28"/>
      <c r="F1868" s="28" t="s">
        <v>33</v>
      </c>
      <c r="G1868" s="32" t="s">
        <v>76</v>
      </c>
      <c r="H1868" s="33">
        <v>46068</v>
      </c>
      <c r="I1868" s="31" t="str">
        <f t="shared" ref="I1868:I1931" si="65">IF(H1868=46068,"1 - Primeiro dia",IF(H1868=46069,"2 - Segundo dia",IF(H1868=46070,"3 - Terceiro dia","4 - Quarto dia")))</f>
        <v>1 - Primeiro dia</v>
      </c>
      <c r="J1868" s="34" t="str">
        <f>IF(LEN(A1868&amp;B1868)&lt;2,"Não Utilizou",IF((IFERROR(IFERROR(VLOOKUP(A1868,Agendamento!A:C,3,0),VLOOKUP(B1868,Agendamento!B:C,2,0)&amp;"B"),"Encaixe"))="Agendado","Agend_OK",IF((IFERROR(IFERROR(VLOOKUP(A1868,Agendamento!A:C,3,0),VLOOKUP(B1868,Agendamento!B:C,2,0)&amp;"B"),"Encaixe"))="AgendadoB","Agend_NOK",IF((IFERROR(IFERROR(VLOOKUP(A1868,Agendamento!A:C,3,0),VLOOKUP(B1868,Agendamento!B:C,2,0)&amp;"B"),"Encaixe"))="Encaixe","Encaixe","Não Utilizou"))))</f>
        <v>Não Utilizou</v>
      </c>
      <c r="K1868" s="34" t="str">
        <f>IFERROR(VLOOKUP(L1868,'Base Colaboradores'!C:F,4,0),"PRESTADOR DE SERVIÇOS")</f>
        <v>TECNOLOGIA</v>
      </c>
      <c r="L1868" s="27" t="s">
        <v>16174</v>
      </c>
      <c r="M1868" s="27" t="s">
        <v>13052</v>
      </c>
      <c r="N1868" s="27" t="s">
        <v>17652</v>
      </c>
    </row>
    <row r="1869" spans="1:14" x14ac:dyDescent="0.25">
      <c r="A1869" s="31"/>
      <c r="B1869" s="31"/>
      <c r="C1869" s="26" t="s">
        <v>470</v>
      </c>
      <c r="D1869" s="27">
        <v>40753</v>
      </c>
      <c r="E1869" s="28"/>
      <c r="F1869" s="28" t="s">
        <v>159</v>
      </c>
      <c r="G1869" s="32" t="s">
        <v>193</v>
      </c>
      <c r="H1869" s="33">
        <v>46069</v>
      </c>
      <c r="I1869" s="31" t="str">
        <f t="shared" si="65"/>
        <v>2 - Segundo dia</v>
      </c>
      <c r="J1869" s="34" t="str">
        <f>IF(LEN(A1869&amp;B1869)&lt;2,"Não Utilizou",IF((IFERROR(IFERROR(VLOOKUP(A1869,Agendamento!A:C,3,0),VLOOKUP(B1869,Agendamento!B:C,2,0)&amp;"B"),"Encaixe"))="Agendado","Agend_OK",IF((IFERROR(IFERROR(VLOOKUP(A1869,Agendamento!A:C,3,0),VLOOKUP(B1869,Agendamento!B:C,2,0)&amp;"B"),"Encaixe"))="AgendadoB","Agend_NOK",IF((IFERROR(IFERROR(VLOOKUP(A1869,Agendamento!A:C,3,0),VLOOKUP(B1869,Agendamento!B:C,2,0)&amp;"B"),"Encaixe"))="Encaixe","Encaixe","Não Utilizou"))))</f>
        <v>Não Utilizou</v>
      </c>
      <c r="K1869" s="34" t="str">
        <f>IFERROR(VLOOKUP(L1869,'Base Colaboradores'!C:F,4,0),"PRESTADOR DE SERVIÇOS")</f>
        <v>TECNOLOGIA</v>
      </c>
      <c r="L1869" s="27" t="s">
        <v>16174</v>
      </c>
      <c r="M1869" s="27" t="s">
        <v>13052</v>
      </c>
      <c r="N1869" s="27" t="s">
        <v>17652</v>
      </c>
    </row>
    <row r="1870" spans="1:14" x14ac:dyDescent="0.25">
      <c r="A1870" s="31"/>
      <c r="B1870" s="31"/>
      <c r="C1870" s="26" t="s">
        <v>497</v>
      </c>
      <c r="D1870" s="27">
        <v>82351</v>
      </c>
      <c r="E1870" s="28"/>
      <c r="F1870" s="28" t="s">
        <v>151</v>
      </c>
      <c r="G1870" s="32" t="s">
        <v>188</v>
      </c>
      <c r="H1870" s="33">
        <v>46074</v>
      </c>
      <c r="I1870" s="31" t="str">
        <f t="shared" si="65"/>
        <v>4 - Quarto dia</v>
      </c>
      <c r="J1870" s="34" t="str">
        <f>IF(LEN(A1870&amp;B1870)&lt;2,"Não Utilizou",IF((IFERROR(IFERROR(VLOOKUP(A1870,Agendamento!A:C,3,0),VLOOKUP(B1870,Agendamento!B:C,2,0)&amp;"B"),"Encaixe"))="Agendado","Agend_OK",IF((IFERROR(IFERROR(VLOOKUP(A1870,Agendamento!A:C,3,0),VLOOKUP(B1870,Agendamento!B:C,2,0)&amp;"B"),"Encaixe"))="AgendadoB","Agend_NOK",IF((IFERROR(IFERROR(VLOOKUP(A1870,Agendamento!A:C,3,0),VLOOKUP(B1870,Agendamento!B:C,2,0)&amp;"B"),"Encaixe"))="Encaixe","Encaixe","Não Utilizou"))))</f>
        <v>Não Utilizou</v>
      </c>
      <c r="K1870" s="34" t="str">
        <f>IFERROR(VLOOKUP(L1870,'Base Colaboradores'!C:F,4,0),"PRESTADOR DE SERVIÇOS")</f>
        <v>FINANCAS JURIDICO E INFRAESTRUTURA</v>
      </c>
      <c r="L1870" s="27" t="s">
        <v>16748</v>
      </c>
      <c r="M1870" s="27" t="s">
        <v>6322</v>
      </c>
      <c r="N1870" s="27" t="s">
        <v>17923</v>
      </c>
    </row>
    <row r="1871" spans="1:14" x14ac:dyDescent="0.25">
      <c r="A1871" s="31"/>
      <c r="B1871" s="31"/>
      <c r="C1871" s="26" t="s">
        <v>503</v>
      </c>
      <c r="D1871" s="27">
        <v>71402</v>
      </c>
      <c r="E1871" s="28"/>
      <c r="F1871" s="28" t="s">
        <v>6</v>
      </c>
      <c r="G1871" s="32" t="s">
        <v>7</v>
      </c>
      <c r="H1871" s="33">
        <v>46068</v>
      </c>
      <c r="I1871" s="31" t="str">
        <f t="shared" si="65"/>
        <v>1 - Primeiro dia</v>
      </c>
      <c r="J1871" s="34" t="str">
        <f>IF(LEN(A1871&amp;B1871)&lt;2,"Não Utilizou",IF((IFERROR(IFERROR(VLOOKUP(A1871,Agendamento!A:C,3,0),VLOOKUP(B1871,Agendamento!B:C,2,0)&amp;"B"),"Encaixe"))="Agendado","Agend_OK",IF((IFERROR(IFERROR(VLOOKUP(A1871,Agendamento!A:C,3,0),VLOOKUP(B1871,Agendamento!B:C,2,0)&amp;"B"),"Encaixe"))="AgendadoB","Agend_NOK",IF((IFERROR(IFERROR(VLOOKUP(A1871,Agendamento!A:C,3,0),VLOOKUP(B1871,Agendamento!B:C,2,0)&amp;"B"),"Encaixe"))="Encaixe","Encaixe","Não Utilizou"))))</f>
        <v>Não Utilizou</v>
      </c>
      <c r="K1871" s="34" t="str">
        <f>IFERROR(VLOOKUP(L1871,'Base Colaboradores'!C:F,4,0),"PRESTADOR DE SERVIÇOS")</f>
        <v>TECNOLOGIA</v>
      </c>
      <c r="L1871" s="27" t="s">
        <v>16539</v>
      </c>
      <c r="M1871" s="27" t="s">
        <v>10284</v>
      </c>
      <c r="N1871" s="27" t="s">
        <v>18463</v>
      </c>
    </row>
    <row r="1872" spans="1:14" x14ac:dyDescent="0.25">
      <c r="A1872" s="31"/>
      <c r="B1872" s="31"/>
      <c r="C1872" s="26" t="s">
        <v>503</v>
      </c>
      <c r="D1872" s="27">
        <v>71402</v>
      </c>
      <c r="E1872" s="28"/>
      <c r="F1872" s="28" t="s">
        <v>6</v>
      </c>
      <c r="G1872" s="32" t="s">
        <v>114</v>
      </c>
      <c r="H1872" s="33">
        <v>46069</v>
      </c>
      <c r="I1872" s="31" t="str">
        <f t="shared" si="65"/>
        <v>2 - Segundo dia</v>
      </c>
      <c r="J1872" s="34" t="str">
        <f>IF(LEN(A1872&amp;B1872)&lt;2,"Não Utilizou",IF((IFERROR(IFERROR(VLOOKUP(A1872,Agendamento!A:C,3,0),VLOOKUP(B1872,Agendamento!B:C,2,0)&amp;"B"),"Encaixe"))="Agendado","Agend_OK",IF((IFERROR(IFERROR(VLOOKUP(A1872,Agendamento!A:C,3,0),VLOOKUP(B1872,Agendamento!B:C,2,0)&amp;"B"),"Encaixe"))="AgendadoB","Agend_NOK",IF((IFERROR(IFERROR(VLOOKUP(A1872,Agendamento!A:C,3,0),VLOOKUP(B1872,Agendamento!B:C,2,0)&amp;"B"),"Encaixe"))="Encaixe","Encaixe","Não Utilizou"))))</f>
        <v>Não Utilizou</v>
      </c>
      <c r="K1872" s="34" t="str">
        <f>IFERROR(VLOOKUP(L1872,'Base Colaboradores'!C:F,4,0),"PRESTADOR DE SERVIÇOS")</f>
        <v>TECNOLOGIA</v>
      </c>
      <c r="L1872" s="27" t="s">
        <v>16539</v>
      </c>
      <c r="M1872" s="27" t="s">
        <v>10284</v>
      </c>
      <c r="N1872" s="27" t="s">
        <v>18463</v>
      </c>
    </row>
    <row r="1873" spans="1:14" x14ac:dyDescent="0.25">
      <c r="A1873" s="31"/>
      <c r="B1873" s="31"/>
      <c r="C1873" s="26" t="s">
        <v>503</v>
      </c>
      <c r="D1873" s="27">
        <v>71402</v>
      </c>
      <c r="E1873" s="28"/>
      <c r="F1873" s="28" t="s">
        <v>6</v>
      </c>
      <c r="G1873" s="32" t="s">
        <v>114</v>
      </c>
      <c r="H1873" s="33">
        <v>46070</v>
      </c>
      <c r="I1873" s="31" t="str">
        <f t="shared" si="65"/>
        <v>3 - Terceiro dia</v>
      </c>
      <c r="J1873" s="34" t="str">
        <f>IF(LEN(A1873&amp;B1873)&lt;2,"Não Utilizou",IF((IFERROR(IFERROR(VLOOKUP(A1873,Agendamento!A:C,3,0),VLOOKUP(B1873,Agendamento!B:C,2,0)&amp;"B"),"Encaixe"))="Agendado","Agend_OK",IF((IFERROR(IFERROR(VLOOKUP(A1873,Agendamento!A:C,3,0),VLOOKUP(B1873,Agendamento!B:C,2,0)&amp;"B"),"Encaixe"))="AgendadoB","Agend_NOK",IF((IFERROR(IFERROR(VLOOKUP(A1873,Agendamento!A:C,3,0),VLOOKUP(B1873,Agendamento!B:C,2,0)&amp;"B"),"Encaixe"))="Encaixe","Encaixe","Não Utilizou"))))</f>
        <v>Não Utilizou</v>
      </c>
      <c r="K1873" s="34" t="str">
        <f>IFERROR(VLOOKUP(L1873,'Base Colaboradores'!C:F,4,0),"PRESTADOR DE SERVIÇOS")</f>
        <v>TECNOLOGIA</v>
      </c>
      <c r="L1873" s="27" t="s">
        <v>16539</v>
      </c>
      <c r="M1873" s="27" t="s">
        <v>10284</v>
      </c>
      <c r="N1873" s="27" t="s">
        <v>18463</v>
      </c>
    </row>
    <row r="1874" spans="1:14" x14ac:dyDescent="0.25">
      <c r="A1874" s="31"/>
      <c r="B1874" s="31"/>
      <c r="C1874" s="26" t="s">
        <v>503</v>
      </c>
      <c r="D1874" s="27">
        <v>71402</v>
      </c>
      <c r="E1874" s="28"/>
      <c r="F1874" s="28" t="s">
        <v>6</v>
      </c>
      <c r="G1874" s="32" t="s">
        <v>7</v>
      </c>
      <c r="H1874" s="33">
        <v>46074</v>
      </c>
      <c r="I1874" s="31" t="str">
        <f t="shared" si="65"/>
        <v>4 - Quarto dia</v>
      </c>
      <c r="J1874" s="34" t="str">
        <f>IF(LEN(A1874&amp;B1874)&lt;2,"Não Utilizou",IF((IFERROR(IFERROR(VLOOKUP(A1874,Agendamento!A:C,3,0),VLOOKUP(B1874,Agendamento!B:C,2,0)&amp;"B"),"Encaixe"))="Agendado","Agend_OK",IF((IFERROR(IFERROR(VLOOKUP(A1874,Agendamento!A:C,3,0),VLOOKUP(B1874,Agendamento!B:C,2,0)&amp;"B"),"Encaixe"))="AgendadoB","Agend_NOK",IF((IFERROR(IFERROR(VLOOKUP(A1874,Agendamento!A:C,3,0),VLOOKUP(B1874,Agendamento!B:C,2,0)&amp;"B"),"Encaixe"))="Encaixe","Encaixe","Não Utilizou"))))</f>
        <v>Não Utilizou</v>
      </c>
      <c r="K1874" s="34" t="str">
        <f>IFERROR(VLOOKUP(L1874,'Base Colaboradores'!C:F,4,0),"PRESTADOR DE SERVIÇOS")</f>
        <v>TECNOLOGIA</v>
      </c>
      <c r="L1874" s="27" t="s">
        <v>16539</v>
      </c>
      <c r="M1874" s="27" t="s">
        <v>10284</v>
      </c>
      <c r="N1874" s="27" t="s">
        <v>18463</v>
      </c>
    </row>
    <row r="1875" spans="1:14" x14ac:dyDescent="0.25">
      <c r="A1875" s="31"/>
      <c r="B1875" s="31"/>
      <c r="C1875" s="26" t="s">
        <v>503</v>
      </c>
      <c r="D1875" s="27">
        <v>71402</v>
      </c>
      <c r="E1875" s="28"/>
      <c r="F1875" s="28" t="s">
        <v>151</v>
      </c>
      <c r="G1875" s="32" t="s">
        <v>19282</v>
      </c>
      <c r="H1875" s="33">
        <v>46068</v>
      </c>
      <c r="I1875" s="31" t="str">
        <f t="shared" si="65"/>
        <v>1 - Primeiro dia</v>
      </c>
      <c r="J1875" s="34" t="str">
        <f>IF(LEN(A1875&amp;B1875)&lt;2,"Não Utilizou",IF((IFERROR(IFERROR(VLOOKUP(A1875,Agendamento!A:C,3,0),VLOOKUP(B1875,Agendamento!B:C,2,0)&amp;"B"),"Encaixe"))="Agendado","Agend_OK",IF((IFERROR(IFERROR(VLOOKUP(A1875,Agendamento!A:C,3,0),VLOOKUP(B1875,Agendamento!B:C,2,0)&amp;"B"),"Encaixe"))="AgendadoB","Agend_NOK",IF((IFERROR(IFERROR(VLOOKUP(A1875,Agendamento!A:C,3,0),VLOOKUP(B1875,Agendamento!B:C,2,0)&amp;"B"),"Encaixe"))="Encaixe","Encaixe","Não Utilizou"))))</f>
        <v>Não Utilizou</v>
      </c>
      <c r="K1875" s="34" t="str">
        <f>IFERROR(VLOOKUP(L1875,'Base Colaboradores'!C:F,4,0),"PRESTADOR DE SERVIÇOS")</f>
        <v>TECNOLOGIA</v>
      </c>
      <c r="L1875" s="27" t="s">
        <v>16539</v>
      </c>
      <c r="M1875" s="27" t="s">
        <v>10284</v>
      </c>
      <c r="N1875" s="27" t="s">
        <v>18463</v>
      </c>
    </row>
    <row r="1876" spans="1:14" x14ac:dyDescent="0.25">
      <c r="A1876" s="31"/>
      <c r="B1876" s="31"/>
      <c r="C1876" s="26" t="s">
        <v>503</v>
      </c>
      <c r="D1876" s="27">
        <v>71402</v>
      </c>
      <c r="E1876" s="28"/>
      <c r="F1876" s="28" t="s">
        <v>151</v>
      </c>
      <c r="G1876" s="32" t="s">
        <v>19282</v>
      </c>
      <c r="H1876" s="33">
        <v>46069</v>
      </c>
      <c r="I1876" s="31" t="str">
        <f t="shared" si="65"/>
        <v>2 - Segundo dia</v>
      </c>
      <c r="J1876" s="34" t="str">
        <f>IF(LEN(A1876&amp;B1876)&lt;2,"Não Utilizou",IF((IFERROR(IFERROR(VLOOKUP(A1876,Agendamento!A:C,3,0),VLOOKUP(B1876,Agendamento!B:C,2,0)&amp;"B"),"Encaixe"))="Agendado","Agend_OK",IF((IFERROR(IFERROR(VLOOKUP(A1876,Agendamento!A:C,3,0),VLOOKUP(B1876,Agendamento!B:C,2,0)&amp;"B"),"Encaixe"))="AgendadoB","Agend_NOK",IF((IFERROR(IFERROR(VLOOKUP(A1876,Agendamento!A:C,3,0),VLOOKUP(B1876,Agendamento!B:C,2,0)&amp;"B"),"Encaixe"))="Encaixe","Encaixe","Não Utilizou"))))</f>
        <v>Não Utilizou</v>
      </c>
      <c r="K1876" s="34" t="str">
        <f>IFERROR(VLOOKUP(L1876,'Base Colaboradores'!C:F,4,0),"PRESTADOR DE SERVIÇOS")</f>
        <v>TECNOLOGIA</v>
      </c>
      <c r="L1876" s="27" t="s">
        <v>16539</v>
      </c>
      <c r="M1876" s="27" t="s">
        <v>10284</v>
      </c>
      <c r="N1876" s="27" t="s">
        <v>18463</v>
      </c>
    </row>
    <row r="1877" spans="1:14" x14ac:dyDescent="0.25">
      <c r="A1877" s="31"/>
      <c r="B1877" s="31"/>
      <c r="C1877" s="26" t="s">
        <v>503</v>
      </c>
      <c r="D1877" s="27">
        <v>71402</v>
      </c>
      <c r="E1877" s="28"/>
      <c r="F1877" s="28" t="s">
        <v>151</v>
      </c>
      <c r="G1877" s="32" t="s">
        <v>19282</v>
      </c>
      <c r="H1877" s="33">
        <v>46070</v>
      </c>
      <c r="I1877" s="31" t="str">
        <f t="shared" si="65"/>
        <v>3 - Terceiro dia</v>
      </c>
      <c r="J1877" s="34" t="str">
        <f>IF(LEN(A1877&amp;B1877)&lt;2,"Não Utilizou",IF((IFERROR(IFERROR(VLOOKUP(A1877,Agendamento!A:C,3,0),VLOOKUP(B1877,Agendamento!B:C,2,0)&amp;"B"),"Encaixe"))="Agendado","Agend_OK",IF((IFERROR(IFERROR(VLOOKUP(A1877,Agendamento!A:C,3,0),VLOOKUP(B1877,Agendamento!B:C,2,0)&amp;"B"),"Encaixe"))="AgendadoB","Agend_NOK",IF((IFERROR(IFERROR(VLOOKUP(A1877,Agendamento!A:C,3,0),VLOOKUP(B1877,Agendamento!B:C,2,0)&amp;"B"),"Encaixe"))="Encaixe","Encaixe","Não Utilizou"))))</f>
        <v>Não Utilizou</v>
      </c>
      <c r="K1877" s="34" t="str">
        <f>IFERROR(VLOOKUP(L1877,'Base Colaboradores'!C:F,4,0),"PRESTADOR DE SERVIÇOS")</f>
        <v>TECNOLOGIA</v>
      </c>
      <c r="L1877" s="27" t="s">
        <v>16539</v>
      </c>
      <c r="M1877" s="27" t="s">
        <v>10284</v>
      </c>
      <c r="N1877" s="27" t="s">
        <v>18463</v>
      </c>
    </row>
    <row r="1878" spans="1:14" x14ac:dyDescent="0.25">
      <c r="A1878" s="31"/>
      <c r="B1878" s="31"/>
      <c r="C1878" s="26" t="s">
        <v>503</v>
      </c>
      <c r="D1878" s="27">
        <v>71402</v>
      </c>
      <c r="E1878" s="28"/>
      <c r="F1878" s="28" t="s">
        <v>151</v>
      </c>
      <c r="G1878" s="32" t="s">
        <v>19282</v>
      </c>
      <c r="H1878" s="33">
        <v>46074</v>
      </c>
      <c r="I1878" s="31" t="str">
        <f t="shared" si="65"/>
        <v>4 - Quarto dia</v>
      </c>
      <c r="J1878" s="34" t="str">
        <f>IF(LEN(A1878&amp;B1878)&lt;2,"Não Utilizou",IF((IFERROR(IFERROR(VLOOKUP(A1878,Agendamento!A:C,3,0),VLOOKUP(B1878,Agendamento!B:C,2,0)&amp;"B"),"Encaixe"))="Agendado","Agend_OK",IF((IFERROR(IFERROR(VLOOKUP(A1878,Agendamento!A:C,3,0),VLOOKUP(B1878,Agendamento!B:C,2,0)&amp;"B"),"Encaixe"))="AgendadoB","Agend_NOK",IF((IFERROR(IFERROR(VLOOKUP(A1878,Agendamento!A:C,3,0),VLOOKUP(B1878,Agendamento!B:C,2,0)&amp;"B"),"Encaixe"))="Encaixe","Encaixe","Não Utilizou"))))</f>
        <v>Não Utilizou</v>
      </c>
      <c r="K1878" s="34" t="str">
        <f>IFERROR(VLOOKUP(L1878,'Base Colaboradores'!C:F,4,0),"PRESTADOR DE SERVIÇOS")</f>
        <v>TECNOLOGIA</v>
      </c>
      <c r="L1878" s="27" t="s">
        <v>16539</v>
      </c>
      <c r="M1878" s="27" t="s">
        <v>10284</v>
      </c>
      <c r="N1878" s="27" t="s">
        <v>18463</v>
      </c>
    </row>
    <row r="1879" spans="1:14" x14ac:dyDescent="0.25">
      <c r="A1879" s="31"/>
      <c r="B1879" s="31"/>
      <c r="C1879" s="26" t="s">
        <v>429</v>
      </c>
      <c r="D1879" s="27">
        <v>86882</v>
      </c>
      <c r="E1879" s="27"/>
      <c r="F1879" s="27" t="s">
        <v>159</v>
      </c>
      <c r="G1879" s="32" t="s">
        <v>166</v>
      </c>
      <c r="H1879" s="33">
        <v>46068</v>
      </c>
      <c r="I1879" s="31" t="str">
        <f t="shared" si="65"/>
        <v>1 - Primeiro dia</v>
      </c>
      <c r="J1879" s="34" t="str">
        <f>IF(LEN(A1879&amp;B1879)&lt;2,"Não Utilizou",IF((IFERROR(IFERROR(VLOOKUP(A1879,Agendamento!A:C,3,0),VLOOKUP(B1879,Agendamento!B:C,2,0)&amp;"B"),"Encaixe"))="Agendado","Agend_OK",IF((IFERROR(IFERROR(VLOOKUP(A1879,Agendamento!A:C,3,0),VLOOKUP(B1879,Agendamento!B:C,2,0)&amp;"B"),"Encaixe"))="AgendadoB","Agend_NOK",IF((IFERROR(IFERROR(VLOOKUP(A1879,Agendamento!A:C,3,0),VLOOKUP(B1879,Agendamento!B:C,2,0)&amp;"B"),"Encaixe"))="Encaixe","Encaixe","Não Utilizou"))))</f>
        <v>Não Utilizou</v>
      </c>
      <c r="K1879" s="34" t="str">
        <f>IFERROR(VLOOKUP(L1879,'Base Colaboradores'!C:F,4,0),"PRESTADOR DE SERVIÇOS")</f>
        <v>MARCA E COMUNICACAO</v>
      </c>
      <c r="L1879" s="27" t="s">
        <v>16710</v>
      </c>
      <c r="M1879" s="27" t="s">
        <v>1982</v>
      </c>
      <c r="N1879" s="27" t="s">
        <v>18001</v>
      </c>
    </row>
    <row r="1880" spans="1:14" x14ac:dyDescent="0.25">
      <c r="A1880" s="31"/>
      <c r="B1880" s="31"/>
      <c r="C1880" s="26" t="s">
        <v>429</v>
      </c>
      <c r="D1880" s="27">
        <v>86882</v>
      </c>
      <c r="E1880" s="27"/>
      <c r="F1880" s="27" t="s">
        <v>159</v>
      </c>
      <c r="G1880" s="32" t="s">
        <v>166</v>
      </c>
      <c r="H1880" s="33">
        <v>46069</v>
      </c>
      <c r="I1880" s="31" t="str">
        <f t="shared" si="65"/>
        <v>2 - Segundo dia</v>
      </c>
      <c r="J1880" s="34" t="str">
        <f>IF(LEN(A1880&amp;B1880)&lt;2,"Não Utilizou",IF((IFERROR(IFERROR(VLOOKUP(A1880,Agendamento!A:C,3,0),VLOOKUP(B1880,Agendamento!B:C,2,0)&amp;"B"),"Encaixe"))="Agendado","Agend_OK",IF((IFERROR(IFERROR(VLOOKUP(A1880,Agendamento!A:C,3,0),VLOOKUP(B1880,Agendamento!B:C,2,0)&amp;"B"),"Encaixe"))="AgendadoB","Agend_NOK",IF((IFERROR(IFERROR(VLOOKUP(A1880,Agendamento!A:C,3,0),VLOOKUP(B1880,Agendamento!B:C,2,0)&amp;"B"),"Encaixe"))="Encaixe","Encaixe","Não Utilizou"))))</f>
        <v>Não Utilizou</v>
      </c>
      <c r="K1880" s="34" t="str">
        <f>IFERROR(VLOOKUP(L1880,'Base Colaboradores'!C:F,4,0),"PRESTADOR DE SERVIÇOS")</f>
        <v>MARCA E COMUNICACAO</v>
      </c>
      <c r="L1880" s="27" t="s">
        <v>16710</v>
      </c>
      <c r="M1880" s="27" t="s">
        <v>1982</v>
      </c>
      <c r="N1880" s="27" t="s">
        <v>18001</v>
      </c>
    </row>
    <row r="1881" spans="1:14" x14ac:dyDescent="0.25">
      <c r="A1881" s="31"/>
      <c r="B1881" s="31"/>
      <c r="C1881" s="26" t="s">
        <v>429</v>
      </c>
      <c r="D1881" s="27">
        <v>86882</v>
      </c>
      <c r="E1881" s="27"/>
      <c r="F1881" s="27" t="s">
        <v>159</v>
      </c>
      <c r="G1881" s="32" t="s">
        <v>166</v>
      </c>
      <c r="H1881" s="33">
        <v>46070</v>
      </c>
      <c r="I1881" s="31" t="str">
        <f t="shared" si="65"/>
        <v>3 - Terceiro dia</v>
      </c>
      <c r="J1881" s="34" t="str">
        <f>IF(LEN(A1881&amp;B1881)&lt;2,"Não Utilizou",IF((IFERROR(IFERROR(VLOOKUP(A1881,Agendamento!A:C,3,0),VLOOKUP(B1881,Agendamento!B:C,2,0)&amp;"B"),"Encaixe"))="Agendado","Agend_OK",IF((IFERROR(IFERROR(VLOOKUP(A1881,Agendamento!A:C,3,0),VLOOKUP(B1881,Agendamento!B:C,2,0)&amp;"B"),"Encaixe"))="AgendadoB","Agend_NOK",IF((IFERROR(IFERROR(VLOOKUP(A1881,Agendamento!A:C,3,0),VLOOKUP(B1881,Agendamento!B:C,2,0)&amp;"B"),"Encaixe"))="Encaixe","Encaixe","Não Utilizou"))))</f>
        <v>Não Utilizou</v>
      </c>
      <c r="K1881" s="34" t="str">
        <f>IFERROR(VLOOKUP(L1881,'Base Colaboradores'!C:F,4,0),"PRESTADOR DE SERVIÇOS")</f>
        <v>MARCA E COMUNICACAO</v>
      </c>
      <c r="L1881" s="27" t="s">
        <v>16710</v>
      </c>
      <c r="M1881" s="27" t="s">
        <v>1982</v>
      </c>
      <c r="N1881" s="27" t="s">
        <v>18001</v>
      </c>
    </row>
    <row r="1882" spans="1:14" x14ac:dyDescent="0.25">
      <c r="A1882" s="31"/>
      <c r="B1882" s="31"/>
      <c r="C1882" s="26" t="s">
        <v>395</v>
      </c>
      <c r="D1882" s="28"/>
      <c r="E1882" s="29" t="s">
        <v>397</v>
      </c>
      <c r="F1882" s="29" t="s">
        <v>6</v>
      </c>
      <c r="G1882" s="32" t="s">
        <v>114</v>
      </c>
      <c r="H1882" s="33">
        <v>46068</v>
      </c>
      <c r="I1882" s="31" t="str">
        <f t="shared" si="65"/>
        <v>1 - Primeiro dia</v>
      </c>
      <c r="J1882" s="34" t="str">
        <f>IF(LEN(A1882&amp;B1882)&lt;2,"Não Utilizou",IF((IFERROR(IFERROR(VLOOKUP(A1882,Agendamento!A:C,3,0),VLOOKUP(B1882,Agendamento!B:C,2,0)&amp;"B"),"Encaixe"))="Agendado","Agend_OK",IF((IFERROR(IFERROR(VLOOKUP(A1882,Agendamento!A:C,3,0),VLOOKUP(B1882,Agendamento!B:C,2,0)&amp;"B"),"Encaixe"))="AgendadoB","Agend_NOK",IF((IFERROR(IFERROR(VLOOKUP(A1882,Agendamento!A:C,3,0),VLOOKUP(B1882,Agendamento!B:C,2,0)&amp;"B"),"Encaixe"))="Encaixe","Encaixe","Não Utilizou"))))</f>
        <v>Não Utilizou</v>
      </c>
      <c r="K1882" s="34" t="str">
        <f>IFERROR(VLOOKUP(L1882,'Base Colaboradores'!C:F,4,0),"PRESTADOR DE SERVIÇOS")</f>
        <v>PRESTADOR DE SERVIÇOS</v>
      </c>
      <c r="L1882" s="27" t="s">
        <v>435</v>
      </c>
      <c r="M1882" s="27" t="s">
        <v>19218</v>
      </c>
      <c r="N1882" s="27" t="s">
        <v>19218</v>
      </c>
    </row>
    <row r="1883" spans="1:14" x14ac:dyDescent="0.25">
      <c r="A1883" s="31"/>
      <c r="B1883" s="31"/>
      <c r="C1883" s="26" t="s">
        <v>395</v>
      </c>
      <c r="D1883" s="28"/>
      <c r="E1883" s="29" t="s">
        <v>397</v>
      </c>
      <c r="F1883" s="29" t="s">
        <v>6</v>
      </c>
      <c r="G1883" s="32" t="s">
        <v>114</v>
      </c>
      <c r="H1883" s="33">
        <v>46069</v>
      </c>
      <c r="I1883" s="31" t="str">
        <f t="shared" si="65"/>
        <v>2 - Segundo dia</v>
      </c>
      <c r="J1883" s="34" t="str">
        <f>IF(LEN(A1883&amp;B1883)&lt;2,"Não Utilizou",IF((IFERROR(IFERROR(VLOOKUP(A1883,Agendamento!A:C,3,0),VLOOKUP(B1883,Agendamento!B:C,2,0)&amp;"B"),"Encaixe"))="Agendado","Agend_OK",IF((IFERROR(IFERROR(VLOOKUP(A1883,Agendamento!A:C,3,0),VLOOKUP(B1883,Agendamento!B:C,2,0)&amp;"B"),"Encaixe"))="AgendadoB","Agend_NOK",IF((IFERROR(IFERROR(VLOOKUP(A1883,Agendamento!A:C,3,0),VLOOKUP(B1883,Agendamento!B:C,2,0)&amp;"B"),"Encaixe"))="Encaixe","Encaixe","Não Utilizou"))))</f>
        <v>Não Utilizou</v>
      </c>
      <c r="K1883" s="34" t="str">
        <f>IFERROR(VLOOKUP(L1883,'Base Colaboradores'!C:F,4,0),"PRESTADOR DE SERVIÇOS")</f>
        <v>PRESTADOR DE SERVIÇOS</v>
      </c>
      <c r="L1883" s="27" t="s">
        <v>435</v>
      </c>
      <c r="M1883" s="27" t="s">
        <v>19218</v>
      </c>
      <c r="N1883" s="27" t="s">
        <v>19218</v>
      </c>
    </row>
    <row r="1884" spans="1:14" x14ac:dyDescent="0.25">
      <c r="A1884" s="31"/>
      <c r="B1884" s="31"/>
      <c r="C1884" s="26" t="s">
        <v>395</v>
      </c>
      <c r="D1884" s="28"/>
      <c r="E1884" s="29" t="s">
        <v>397</v>
      </c>
      <c r="F1884" s="29" t="s">
        <v>6</v>
      </c>
      <c r="G1884" s="32" t="s">
        <v>114</v>
      </c>
      <c r="H1884" s="33">
        <v>46070</v>
      </c>
      <c r="I1884" s="31" t="str">
        <f t="shared" si="65"/>
        <v>3 - Terceiro dia</v>
      </c>
      <c r="J1884" s="34" t="str">
        <f>IF(LEN(A1884&amp;B1884)&lt;2,"Não Utilizou",IF((IFERROR(IFERROR(VLOOKUP(A1884,Agendamento!A:C,3,0),VLOOKUP(B1884,Agendamento!B:C,2,0)&amp;"B"),"Encaixe"))="Agendado","Agend_OK",IF((IFERROR(IFERROR(VLOOKUP(A1884,Agendamento!A:C,3,0),VLOOKUP(B1884,Agendamento!B:C,2,0)&amp;"B"),"Encaixe"))="AgendadoB","Agend_NOK",IF((IFERROR(IFERROR(VLOOKUP(A1884,Agendamento!A:C,3,0),VLOOKUP(B1884,Agendamento!B:C,2,0)&amp;"B"),"Encaixe"))="Encaixe","Encaixe","Não Utilizou"))))</f>
        <v>Não Utilizou</v>
      </c>
      <c r="K1884" s="34" t="str">
        <f>IFERROR(VLOOKUP(L1884,'Base Colaboradores'!C:F,4,0),"PRESTADOR DE SERVIÇOS")</f>
        <v>PRESTADOR DE SERVIÇOS</v>
      </c>
      <c r="L1884" s="27" t="s">
        <v>435</v>
      </c>
      <c r="M1884" s="27" t="s">
        <v>19218</v>
      </c>
      <c r="N1884" s="27" t="s">
        <v>19218</v>
      </c>
    </row>
    <row r="1885" spans="1:14" x14ac:dyDescent="0.25">
      <c r="A1885" s="31"/>
      <c r="B1885" s="31"/>
      <c r="C1885" s="26" t="s">
        <v>395</v>
      </c>
      <c r="D1885" s="28"/>
      <c r="E1885" s="29" t="s">
        <v>397</v>
      </c>
      <c r="F1885" s="29" t="s">
        <v>6</v>
      </c>
      <c r="G1885" s="32" t="s">
        <v>114</v>
      </c>
      <c r="H1885" s="33">
        <v>46074</v>
      </c>
      <c r="I1885" s="31" t="str">
        <f t="shared" si="65"/>
        <v>4 - Quarto dia</v>
      </c>
      <c r="J1885" s="34" t="str">
        <f>IF(LEN(A1885&amp;B1885)&lt;2,"Não Utilizou",IF((IFERROR(IFERROR(VLOOKUP(A1885,Agendamento!A:C,3,0),VLOOKUP(B1885,Agendamento!B:C,2,0)&amp;"B"),"Encaixe"))="Agendado","Agend_OK",IF((IFERROR(IFERROR(VLOOKUP(A1885,Agendamento!A:C,3,0),VLOOKUP(B1885,Agendamento!B:C,2,0)&amp;"B"),"Encaixe"))="AgendadoB","Agend_NOK",IF((IFERROR(IFERROR(VLOOKUP(A1885,Agendamento!A:C,3,0),VLOOKUP(B1885,Agendamento!B:C,2,0)&amp;"B"),"Encaixe"))="Encaixe","Encaixe","Não Utilizou"))))</f>
        <v>Não Utilizou</v>
      </c>
      <c r="K1885" s="34" t="str">
        <f>IFERROR(VLOOKUP(L1885,'Base Colaboradores'!C:F,4,0),"PRESTADOR DE SERVIÇOS")</f>
        <v>PRESTADOR DE SERVIÇOS</v>
      </c>
      <c r="L1885" s="27" t="s">
        <v>435</v>
      </c>
      <c r="M1885" s="27" t="s">
        <v>19218</v>
      </c>
      <c r="N1885" s="27" t="s">
        <v>19218</v>
      </c>
    </row>
    <row r="1886" spans="1:14" x14ac:dyDescent="0.25">
      <c r="A1886" s="31"/>
      <c r="B1886" s="31"/>
      <c r="C1886" s="26" t="s">
        <v>395</v>
      </c>
      <c r="D1886" s="28"/>
      <c r="E1886" s="29" t="s">
        <v>397</v>
      </c>
      <c r="F1886" s="29" t="s">
        <v>151</v>
      </c>
      <c r="G1886" s="32" t="s">
        <v>188</v>
      </c>
      <c r="H1886" s="33">
        <v>46068</v>
      </c>
      <c r="I1886" s="31" t="str">
        <f t="shared" si="65"/>
        <v>1 - Primeiro dia</v>
      </c>
      <c r="J1886" s="34" t="str">
        <f>IF(LEN(A1886&amp;B1886)&lt;2,"Não Utilizou",IF((IFERROR(IFERROR(VLOOKUP(A1886,Agendamento!A:C,3,0),VLOOKUP(B1886,Agendamento!B:C,2,0)&amp;"B"),"Encaixe"))="Agendado","Agend_OK",IF((IFERROR(IFERROR(VLOOKUP(A1886,Agendamento!A:C,3,0),VLOOKUP(B1886,Agendamento!B:C,2,0)&amp;"B"),"Encaixe"))="AgendadoB","Agend_NOK",IF((IFERROR(IFERROR(VLOOKUP(A1886,Agendamento!A:C,3,0),VLOOKUP(B1886,Agendamento!B:C,2,0)&amp;"B"),"Encaixe"))="Encaixe","Encaixe","Não Utilizou"))))</f>
        <v>Não Utilizou</v>
      </c>
      <c r="K1886" s="34" t="str">
        <f>IFERROR(VLOOKUP(L1886,'Base Colaboradores'!C:F,4,0),"PRESTADOR DE SERVIÇOS")</f>
        <v>PRESTADOR DE SERVIÇOS</v>
      </c>
      <c r="L1886" s="27" t="s">
        <v>435</v>
      </c>
      <c r="M1886" s="27" t="s">
        <v>19218</v>
      </c>
      <c r="N1886" s="27" t="s">
        <v>19218</v>
      </c>
    </row>
    <row r="1887" spans="1:14" x14ac:dyDescent="0.25">
      <c r="A1887" s="31"/>
      <c r="B1887" s="31"/>
      <c r="C1887" s="26" t="s">
        <v>395</v>
      </c>
      <c r="D1887" s="28"/>
      <c r="E1887" s="29" t="s">
        <v>397</v>
      </c>
      <c r="F1887" s="29" t="s">
        <v>151</v>
      </c>
      <c r="G1887" s="32" t="s">
        <v>188</v>
      </c>
      <c r="H1887" s="33">
        <v>46069</v>
      </c>
      <c r="I1887" s="31" t="str">
        <f t="shared" si="65"/>
        <v>2 - Segundo dia</v>
      </c>
      <c r="J1887" s="34" t="str">
        <f>IF(LEN(A1887&amp;B1887)&lt;2,"Não Utilizou",IF((IFERROR(IFERROR(VLOOKUP(A1887,Agendamento!A:C,3,0),VLOOKUP(B1887,Agendamento!B:C,2,0)&amp;"B"),"Encaixe"))="Agendado","Agend_OK",IF((IFERROR(IFERROR(VLOOKUP(A1887,Agendamento!A:C,3,0),VLOOKUP(B1887,Agendamento!B:C,2,0)&amp;"B"),"Encaixe"))="AgendadoB","Agend_NOK",IF((IFERROR(IFERROR(VLOOKUP(A1887,Agendamento!A:C,3,0),VLOOKUP(B1887,Agendamento!B:C,2,0)&amp;"B"),"Encaixe"))="Encaixe","Encaixe","Não Utilizou"))))</f>
        <v>Não Utilizou</v>
      </c>
      <c r="K1887" s="34" t="str">
        <f>IFERROR(VLOOKUP(L1887,'Base Colaboradores'!C:F,4,0),"PRESTADOR DE SERVIÇOS")</f>
        <v>PRESTADOR DE SERVIÇOS</v>
      </c>
      <c r="L1887" s="27" t="s">
        <v>435</v>
      </c>
      <c r="M1887" s="27" t="s">
        <v>19218</v>
      </c>
      <c r="N1887" s="27" t="s">
        <v>19218</v>
      </c>
    </row>
    <row r="1888" spans="1:14" x14ac:dyDescent="0.25">
      <c r="A1888" s="31"/>
      <c r="B1888" s="31"/>
      <c r="C1888" s="26" t="s">
        <v>395</v>
      </c>
      <c r="D1888" s="28"/>
      <c r="E1888" s="29" t="s">
        <v>397</v>
      </c>
      <c r="F1888" s="29" t="s">
        <v>151</v>
      </c>
      <c r="G1888" s="32" t="s">
        <v>188</v>
      </c>
      <c r="H1888" s="33">
        <v>46070</v>
      </c>
      <c r="I1888" s="31" t="str">
        <f t="shared" si="65"/>
        <v>3 - Terceiro dia</v>
      </c>
      <c r="J1888" s="34" t="str">
        <f>IF(LEN(A1888&amp;B1888)&lt;2,"Não Utilizou",IF((IFERROR(IFERROR(VLOOKUP(A1888,Agendamento!A:C,3,0),VLOOKUP(B1888,Agendamento!B:C,2,0)&amp;"B"),"Encaixe"))="Agendado","Agend_OK",IF((IFERROR(IFERROR(VLOOKUP(A1888,Agendamento!A:C,3,0),VLOOKUP(B1888,Agendamento!B:C,2,0)&amp;"B"),"Encaixe"))="AgendadoB","Agend_NOK",IF((IFERROR(IFERROR(VLOOKUP(A1888,Agendamento!A:C,3,0),VLOOKUP(B1888,Agendamento!B:C,2,0)&amp;"B"),"Encaixe"))="Encaixe","Encaixe","Não Utilizou"))))</f>
        <v>Não Utilizou</v>
      </c>
      <c r="K1888" s="34" t="str">
        <f>IFERROR(VLOOKUP(L1888,'Base Colaboradores'!C:F,4,0),"PRESTADOR DE SERVIÇOS")</f>
        <v>PRESTADOR DE SERVIÇOS</v>
      </c>
      <c r="L1888" s="27" t="s">
        <v>435</v>
      </c>
      <c r="M1888" s="27" t="s">
        <v>19218</v>
      </c>
      <c r="N1888" s="27" t="s">
        <v>19218</v>
      </c>
    </row>
    <row r="1889" spans="1:14" x14ac:dyDescent="0.25">
      <c r="A1889" s="31"/>
      <c r="B1889" s="31"/>
      <c r="C1889" s="26" t="s">
        <v>395</v>
      </c>
      <c r="D1889" s="28"/>
      <c r="E1889" s="29" t="s">
        <v>397</v>
      </c>
      <c r="F1889" s="29" t="s">
        <v>151</v>
      </c>
      <c r="G1889" s="32" t="s">
        <v>188</v>
      </c>
      <c r="H1889" s="33">
        <v>46074</v>
      </c>
      <c r="I1889" s="31" t="str">
        <f t="shared" si="65"/>
        <v>4 - Quarto dia</v>
      </c>
      <c r="J1889" s="34" t="str">
        <f>IF(LEN(A1889&amp;B1889)&lt;2,"Não Utilizou",IF((IFERROR(IFERROR(VLOOKUP(A1889,Agendamento!A:C,3,0),VLOOKUP(B1889,Agendamento!B:C,2,0)&amp;"B"),"Encaixe"))="Agendado","Agend_OK",IF((IFERROR(IFERROR(VLOOKUP(A1889,Agendamento!A:C,3,0),VLOOKUP(B1889,Agendamento!B:C,2,0)&amp;"B"),"Encaixe"))="AgendadoB","Agend_NOK",IF((IFERROR(IFERROR(VLOOKUP(A1889,Agendamento!A:C,3,0),VLOOKUP(B1889,Agendamento!B:C,2,0)&amp;"B"),"Encaixe"))="Encaixe","Encaixe","Não Utilizou"))))</f>
        <v>Não Utilizou</v>
      </c>
      <c r="K1889" s="34" t="str">
        <f>IFERROR(VLOOKUP(L1889,'Base Colaboradores'!C:F,4,0),"PRESTADOR DE SERVIÇOS")</f>
        <v>PRESTADOR DE SERVIÇOS</v>
      </c>
      <c r="L1889" s="27" t="s">
        <v>435</v>
      </c>
      <c r="M1889" s="27" t="s">
        <v>19218</v>
      </c>
      <c r="N1889" s="27" t="s">
        <v>19218</v>
      </c>
    </row>
    <row r="1890" spans="1:14" x14ac:dyDescent="0.25">
      <c r="A1890" s="31"/>
      <c r="B1890" s="31"/>
      <c r="C1890" s="26" t="s">
        <v>395</v>
      </c>
      <c r="D1890" s="28"/>
      <c r="E1890" s="29" t="s">
        <v>397</v>
      </c>
      <c r="F1890" s="29" t="s">
        <v>33</v>
      </c>
      <c r="G1890" s="32" t="s">
        <v>114</v>
      </c>
      <c r="H1890" s="33">
        <v>46068</v>
      </c>
      <c r="I1890" s="31" t="str">
        <f t="shared" si="65"/>
        <v>1 - Primeiro dia</v>
      </c>
      <c r="J1890" s="34" t="str">
        <f>IF(LEN(A1890&amp;B1890)&lt;2,"Não Utilizou",IF((IFERROR(IFERROR(VLOOKUP(A1890,Agendamento!A:C,3,0),VLOOKUP(B1890,Agendamento!B:C,2,0)&amp;"B"),"Encaixe"))="Agendado","Agend_OK",IF((IFERROR(IFERROR(VLOOKUP(A1890,Agendamento!A:C,3,0),VLOOKUP(B1890,Agendamento!B:C,2,0)&amp;"B"),"Encaixe"))="AgendadoB","Agend_NOK",IF((IFERROR(IFERROR(VLOOKUP(A1890,Agendamento!A:C,3,0),VLOOKUP(B1890,Agendamento!B:C,2,0)&amp;"B"),"Encaixe"))="Encaixe","Encaixe","Não Utilizou"))))</f>
        <v>Não Utilizou</v>
      </c>
      <c r="K1890" s="34" t="str">
        <f>IFERROR(VLOOKUP(L1890,'Base Colaboradores'!C:F,4,0),"PRESTADOR DE SERVIÇOS")</f>
        <v>PRESTADOR DE SERVIÇOS</v>
      </c>
      <c r="L1890" s="27" t="s">
        <v>435</v>
      </c>
      <c r="M1890" s="27" t="s">
        <v>19218</v>
      </c>
      <c r="N1890" s="27" t="s">
        <v>19218</v>
      </c>
    </row>
    <row r="1891" spans="1:14" x14ac:dyDescent="0.25">
      <c r="A1891" s="31"/>
      <c r="B1891" s="31"/>
      <c r="C1891" s="26" t="s">
        <v>395</v>
      </c>
      <c r="D1891" s="28"/>
      <c r="E1891" s="29" t="s">
        <v>397</v>
      </c>
      <c r="F1891" s="29" t="s">
        <v>33</v>
      </c>
      <c r="G1891" s="32" t="s">
        <v>114</v>
      </c>
      <c r="H1891" s="33">
        <v>46069</v>
      </c>
      <c r="I1891" s="31" t="str">
        <f t="shared" si="65"/>
        <v>2 - Segundo dia</v>
      </c>
      <c r="J1891" s="34" t="str">
        <f>IF(LEN(A1891&amp;B1891)&lt;2,"Não Utilizou",IF((IFERROR(IFERROR(VLOOKUP(A1891,Agendamento!A:C,3,0),VLOOKUP(B1891,Agendamento!B:C,2,0)&amp;"B"),"Encaixe"))="Agendado","Agend_OK",IF((IFERROR(IFERROR(VLOOKUP(A1891,Agendamento!A:C,3,0),VLOOKUP(B1891,Agendamento!B:C,2,0)&amp;"B"),"Encaixe"))="AgendadoB","Agend_NOK",IF((IFERROR(IFERROR(VLOOKUP(A1891,Agendamento!A:C,3,0),VLOOKUP(B1891,Agendamento!B:C,2,0)&amp;"B"),"Encaixe"))="Encaixe","Encaixe","Não Utilizou"))))</f>
        <v>Não Utilizou</v>
      </c>
      <c r="K1891" s="34" t="str">
        <f>IFERROR(VLOOKUP(L1891,'Base Colaboradores'!C:F,4,0),"PRESTADOR DE SERVIÇOS")</f>
        <v>PRESTADOR DE SERVIÇOS</v>
      </c>
      <c r="L1891" s="27" t="s">
        <v>435</v>
      </c>
      <c r="M1891" s="27" t="s">
        <v>19218</v>
      </c>
      <c r="N1891" s="27" t="s">
        <v>19218</v>
      </c>
    </row>
    <row r="1892" spans="1:14" x14ac:dyDescent="0.25">
      <c r="A1892" s="31"/>
      <c r="B1892" s="31"/>
      <c r="C1892" s="26" t="s">
        <v>395</v>
      </c>
      <c r="D1892" s="28"/>
      <c r="E1892" s="29" t="s">
        <v>397</v>
      </c>
      <c r="F1892" s="29" t="s">
        <v>33</v>
      </c>
      <c r="G1892" s="32" t="s">
        <v>114</v>
      </c>
      <c r="H1892" s="33">
        <v>46070</v>
      </c>
      <c r="I1892" s="31" t="str">
        <f t="shared" si="65"/>
        <v>3 - Terceiro dia</v>
      </c>
      <c r="J1892" s="34" t="str">
        <f>IF(LEN(A1892&amp;B1892)&lt;2,"Não Utilizou",IF((IFERROR(IFERROR(VLOOKUP(A1892,Agendamento!A:C,3,0),VLOOKUP(B1892,Agendamento!B:C,2,0)&amp;"B"),"Encaixe"))="Agendado","Agend_OK",IF((IFERROR(IFERROR(VLOOKUP(A1892,Agendamento!A:C,3,0),VLOOKUP(B1892,Agendamento!B:C,2,0)&amp;"B"),"Encaixe"))="AgendadoB","Agend_NOK",IF((IFERROR(IFERROR(VLOOKUP(A1892,Agendamento!A:C,3,0),VLOOKUP(B1892,Agendamento!B:C,2,0)&amp;"B"),"Encaixe"))="Encaixe","Encaixe","Não Utilizou"))))</f>
        <v>Não Utilizou</v>
      </c>
      <c r="K1892" s="34" t="str">
        <f>IFERROR(VLOOKUP(L1892,'Base Colaboradores'!C:F,4,0),"PRESTADOR DE SERVIÇOS")</f>
        <v>PRESTADOR DE SERVIÇOS</v>
      </c>
      <c r="L1892" s="27" t="s">
        <v>435</v>
      </c>
      <c r="M1892" s="27" t="s">
        <v>19218</v>
      </c>
      <c r="N1892" s="27" t="s">
        <v>19218</v>
      </c>
    </row>
    <row r="1893" spans="1:14" x14ac:dyDescent="0.25">
      <c r="A1893" s="31"/>
      <c r="B1893" s="31"/>
      <c r="C1893" s="26" t="s">
        <v>395</v>
      </c>
      <c r="D1893" s="28"/>
      <c r="E1893" s="29" t="s">
        <v>397</v>
      </c>
      <c r="F1893" s="29" t="s">
        <v>33</v>
      </c>
      <c r="G1893" s="32" t="s">
        <v>114</v>
      </c>
      <c r="H1893" s="33">
        <v>46074</v>
      </c>
      <c r="I1893" s="31" t="str">
        <f t="shared" si="65"/>
        <v>4 - Quarto dia</v>
      </c>
      <c r="J1893" s="34" t="str">
        <f>IF(LEN(A1893&amp;B1893)&lt;2,"Não Utilizou",IF((IFERROR(IFERROR(VLOOKUP(A1893,Agendamento!A:C,3,0),VLOOKUP(B1893,Agendamento!B:C,2,0)&amp;"B"),"Encaixe"))="Agendado","Agend_OK",IF((IFERROR(IFERROR(VLOOKUP(A1893,Agendamento!A:C,3,0),VLOOKUP(B1893,Agendamento!B:C,2,0)&amp;"B"),"Encaixe"))="AgendadoB","Agend_NOK",IF((IFERROR(IFERROR(VLOOKUP(A1893,Agendamento!A:C,3,0),VLOOKUP(B1893,Agendamento!B:C,2,0)&amp;"B"),"Encaixe"))="Encaixe","Encaixe","Não Utilizou"))))</f>
        <v>Não Utilizou</v>
      </c>
      <c r="K1893" s="34" t="str">
        <f>IFERROR(VLOOKUP(L1893,'Base Colaboradores'!C:F,4,0),"PRESTADOR DE SERVIÇOS")</f>
        <v>PRESTADOR DE SERVIÇOS</v>
      </c>
      <c r="L1893" s="27" t="s">
        <v>435</v>
      </c>
      <c r="M1893" s="27" t="s">
        <v>19218</v>
      </c>
      <c r="N1893" s="27" t="s">
        <v>19218</v>
      </c>
    </row>
    <row r="1894" spans="1:14" x14ac:dyDescent="0.25">
      <c r="A1894" s="31"/>
      <c r="B1894" s="31"/>
      <c r="C1894" s="26" t="s">
        <v>395</v>
      </c>
      <c r="D1894" s="28"/>
      <c r="E1894" s="29" t="s">
        <v>397</v>
      </c>
      <c r="F1894" s="29" t="s">
        <v>159</v>
      </c>
      <c r="G1894" s="32" t="s">
        <v>188</v>
      </c>
      <c r="H1894" s="33">
        <v>46068</v>
      </c>
      <c r="I1894" s="31" t="str">
        <f t="shared" si="65"/>
        <v>1 - Primeiro dia</v>
      </c>
      <c r="J1894" s="34" t="str">
        <f>IF(LEN(A1894&amp;B1894)&lt;2,"Não Utilizou",IF((IFERROR(IFERROR(VLOOKUP(A1894,Agendamento!A:C,3,0),VLOOKUP(B1894,Agendamento!B:C,2,0)&amp;"B"),"Encaixe"))="Agendado","Agend_OK",IF((IFERROR(IFERROR(VLOOKUP(A1894,Agendamento!A:C,3,0),VLOOKUP(B1894,Agendamento!B:C,2,0)&amp;"B"),"Encaixe"))="AgendadoB","Agend_NOK",IF((IFERROR(IFERROR(VLOOKUP(A1894,Agendamento!A:C,3,0),VLOOKUP(B1894,Agendamento!B:C,2,0)&amp;"B"),"Encaixe"))="Encaixe","Encaixe","Não Utilizou"))))</f>
        <v>Não Utilizou</v>
      </c>
      <c r="K1894" s="34" t="str">
        <f>IFERROR(VLOOKUP(L1894,'Base Colaboradores'!C:F,4,0),"PRESTADOR DE SERVIÇOS")</f>
        <v>PRESTADOR DE SERVIÇOS</v>
      </c>
      <c r="L1894" s="27" t="s">
        <v>435</v>
      </c>
      <c r="M1894" s="27" t="s">
        <v>19218</v>
      </c>
      <c r="N1894" s="27" t="s">
        <v>19218</v>
      </c>
    </row>
    <row r="1895" spans="1:14" x14ac:dyDescent="0.25">
      <c r="A1895" s="31"/>
      <c r="B1895" s="31"/>
      <c r="C1895" s="26" t="s">
        <v>395</v>
      </c>
      <c r="D1895" s="28"/>
      <c r="E1895" s="29" t="s">
        <v>397</v>
      </c>
      <c r="F1895" s="29" t="s">
        <v>159</v>
      </c>
      <c r="G1895" s="32" t="s">
        <v>188</v>
      </c>
      <c r="H1895" s="33">
        <v>46069</v>
      </c>
      <c r="I1895" s="31" t="str">
        <f t="shared" si="65"/>
        <v>2 - Segundo dia</v>
      </c>
      <c r="J1895" s="34" t="str">
        <f>IF(LEN(A1895&amp;B1895)&lt;2,"Não Utilizou",IF((IFERROR(IFERROR(VLOOKUP(A1895,Agendamento!A:C,3,0),VLOOKUP(B1895,Agendamento!B:C,2,0)&amp;"B"),"Encaixe"))="Agendado","Agend_OK",IF((IFERROR(IFERROR(VLOOKUP(A1895,Agendamento!A:C,3,0),VLOOKUP(B1895,Agendamento!B:C,2,0)&amp;"B"),"Encaixe"))="AgendadoB","Agend_NOK",IF((IFERROR(IFERROR(VLOOKUP(A1895,Agendamento!A:C,3,0),VLOOKUP(B1895,Agendamento!B:C,2,0)&amp;"B"),"Encaixe"))="Encaixe","Encaixe","Não Utilizou"))))</f>
        <v>Não Utilizou</v>
      </c>
      <c r="K1895" s="34" t="str">
        <f>IFERROR(VLOOKUP(L1895,'Base Colaboradores'!C:F,4,0),"PRESTADOR DE SERVIÇOS")</f>
        <v>PRESTADOR DE SERVIÇOS</v>
      </c>
      <c r="L1895" s="27" t="s">
        <v>435</v>
      </c>
      <c r="M1895" s="27" t="s">
        <v>19218</v>
      </c>
      <c r="N1895" s="27" t="s">
        <v>19218</v>
      </c>
    </row>
    <row r="1896" spans="1:14" x14ac:dyDescent="0.25">
      <c r="A1896" s="31"/>
      <c r="B1896" s="31"/>
      <c r="C1896" s="26" t="s">
        <v>395</v>
      </c>
      <c r="D1896" s="28"/>
      <c r="E1896" s="29" t="s">
        <v>397</v>
      </c>
      <c r="F1896" s="29" t="s">
        <v>159</v>
      </c>
      <c r="G1896" s="32" t="s">
        <v>188</v>
      </c>
      <c r="H1896" s="33">
        <v>46070</v>
      </c>
      <c r="I1896" s="31" t="str">
        <f t="shared" si="65"/>
        <v>3 - Terceiro dia</v>
      </c>
      <c r="J1896" s="34" t="str">
        <f>IF(LEN(A1896&amp;B1896)&lt;2,"Não Utilizou",IF((IFERROR(IFERROR(VLOOKUP(A1896,Agendamento!A:C,3,0),VLOOKUP(B1896,Agendamento!B:C,2,0)&amp;"B"),"Encaixe"))="Agendado","Agend_OK",IF((IFERROR(IFERROR(VLOOKUP(A1896,Agendamento!A:C,3,0),VLOOKUP(B1896,Agendamento!B:C,2,0)&amp;"B"),"Encaixe"))="AgendadoB","Agend_NOK",IF((IFERROR(IFERROR(VLOOKUP(A1896,Agendamento!A:C,3,0),VLOOKUP(B1896,Agendamento!B:C,2,0)&amp;"B"),"Encaixe"))="Encaixe","Encaixe","Não Utilizou"))))</f>
        <v>Não Utilizou</v>
      </c>
      <c r="K1896" s="34" t="str">
        <f>IFERROR(VLOOKUP(L1896,'Base Colaboradores'!C:F,4,0),"PRESTADOR DE SERVIÇOS")</f>
        <v>PRESTADOR DE SERVIÇOS</v>
      </c>
      <c r="L1896" s="27" t="s">
        <v>435</v>
      </c>
      <c r="M1896" s="27" t="s">
        <v>19218</v>
      </c>
      <c r="N1896" s="27" t="s">
        <v>19218</v>
      </c>
    </row>
    <row r="1897" spans="1:14" x14ac:dyDescent="0.25">
      <c r="A1897" s="31"/>
      <c r="B1897" s="31"/>
      <c r="C1897" s="26" t="s">
        <v>395</v>
      </c>
      <c r="D1897" s="28"/>
      <c r="E1897" s="29" t="s">
        <v>397</v>
      </c>
      <c r="F1897" s="29" t="s">
        <v>159</v>
      </c>
      <c r="G1897" s="32" t="s">
        <v>188</v>
      </c>
      <c r="H1897" s="33">
        <v>46074</v>
      </c>
      <c r="I1897" s="31" t="str">
        <f t="shared" si="65"/>
        <v>4 - Quarto dia</v>
      </c>
      <c r="J1897" s="34" t="str">
        <f>IF(LEN(A1897&amp;B1897)&lt;2,"Não Utilizou",IF((IFERROR(IFERROR(VLOOKUP(A1897,Agendamento!A:C,3,0),VLOOKUP(B1897,Agendamento!B:C,2,0)&amp;"B"),"Encaixe"))="Agendado","Agend_OK",IF((IFERROR(IFERROR(VLOOKUP(A1897,Agendamento!A:C,3,0),VLOOKUP(B1897,Agendamento!B:C,2,0)&amp;"B"),"Encaixe"))="AgendadoB","Agend_NOK",IF((IFERROR(IFERROR(VLOOKUP(A1897,Agendamento!A:C,3,0),VLOOKUP(B1897,Agendamento!B:C,2,0)&amp;"B"),"Encaixe"))="Encaixe","Encaixe","Não Utilizou"))))</f>
        <v>Não Utilizou</v>
      </c>
      <c r="K1897" s="34" t="str">
        <f>IFERROR(VLOOKUP(L1897,'Base Colaboradores'!C:F,4,0),"PRESTADOR DE SERVIÇOS")</f>
        <v>PRESTADOR DE SERVIÇOS</v>
      </c>
      <c r="L1897" s="27" t="s">
        <v>435</v>
      </c>
      <c r="M1897" s="27" t="s">
        <v>19218</v>
      </c>
      <c r="N1897" s="27" t="s">
        <v>19218</v>
      </c>
    </row>
    <row r="1898" spans="1:14" x14ac:dyDescent="0.25">
      <c r="A1898" s="31"/>
      <c r="B1898" s="31"/>
      <c r="C1898" s="26" t="s">
        <v>371</v>
      </c>
      <c r="D1898" s="27">
        <v>69082</v>
      </c>
      <c r="E1898" s="27"/>
      <c r="F1898" s="27" t="s">
        <v>33</v>
      </c>
      <c r="G1898" s="32" t="s">
        <v>34</v>
      </c>
      <c r="H1898" s="33">
        <v>46068</v>
      </c>
      <c r="I1898" s="31" t="str">
        <f t="shared" si="65"/>
        <v>1 - Primeiro dia</v>
      </c>
      <c r="J1898" s="34" t="str">
        <f>IF(LEN(A1898&amp;B1898)&lt;2,"Não Utilizou",IF((IFERROR(IFERROR(VLOOKUP(A1898,Agendamento!A:C,3,0),VLOOKUP(B1898,Agendamento!B:C,2,0)&amp;"B"),"Encaixe"))="Agendado","Agend_OK",IF((IFERROR(IFERROR(VLOOKUP(A1898,Agendamento!A:C,3,0),VLOOKUP(B1898,Agendamento!B:C,2,0)&amp;"B"),"Encaixe"))="AgendadoB","Agend_NOK",IF((IFERROR(IFERROR(VLOOKUP(A1898,Agendamento!A:C,3,0),VLOOKUP(B1898,Agendamento!B:C,2,0)&amp;"B"),"Encaixe"))="Encaixe","Encaixe","Não Utilizou"))))</f>
        <v>Não Utilizou</v>
      </c>
      <c r="K1898" s="34" t="str">
        <f>IFERROR(VLOOKUP(L1898,'Base Colaboradores'!C:F,4,0),"PRESTADOR DE SERVIÇOS")</f>
        <v>TECNOLOGIA</v>
      </c>
      <c r="L1898" s="27" t="s">
        <v>16680</v>
      </c>
      <c r="M1898" s="27" t="s">
        <v>13875</v>
      </c>
      <c r="N1898" s="27" t="s">
        <v>17892</v>
      </c>
    </row>
    <row r="1899" spans="1:14" x14ac:dyDescent="0.25">
      <c r="A1899" s="31"/>
      <c r="B1899" s="31"/>
      <c r="C1899" s="26" t="s">
        <v>371</v>
      </c>
      <c r="D1899" s="27">
        <v>69082</v>
      </c>
      <c r="E1899" s="27"/>
      <c r="F1899" s="27" t="s">
        <v>33</v>
      </c>
      <c r="G1899" s="32" t="s">
        <v>34</v>
      </c>
      <c r="H1899" s="33">
        <v>46069</v>
      </c>
      <c r="I1899" s="31" t="str">
        <f t="shared" si="65"/>
        <v>2 - Segundo dia</v>
      </c>
      <c r="J1899" s="34" t="str">
        <f>IF(LEN(A1899&amp;B1899)&lt;2,"Não Utilizou",IF((IFERROR(IFERROR(VLOOKUP(A1899,Agendamento!A:C,3,0),VLOOKUP(B1899,Agendamento!B:C,2,0)&amp;"B"),"Encaixe"))="Agendado","Agend_OK",IF((IFERROR(IFERROR(VLOOKUP(A1899,Agendamento!A:C,3,0),VLOOKUP(B1899,Agendamento!B:C,2,0)&amp;"B"),"Encaixe"))="AgendadoB","Agend_NOK",IF((IFERROR(IFERROR(VLOOKUP(A1899,Agendamento!A:C,3,0),VLOOKUP(B1899,Agendamento!B:C,2,0)&amp;"B"),"Encaixe"))="Encaixe","Encaixe","Não Utilizou"))))</f>
        <v>Não Utilizou</v>
      </c>
      <c r="K1899" s="34" t="str">
        <f>IFERROR(VLOOKUP(L1899,'Base Colaboradores'!C:F,4,0),"PRESTADOR DE SERVIÇOS")</f>
        <v>TECNOLOGIA</v>
      </c>
      <c r="L1899" s="27" t="s">
        <v>16680</v>
      </c>
      <c r="M1899" s="27" t="s">
        <v>13875</v>
      </c>
      <c r="N1899" s="27" t="s">
        <v>17892</v>
      </c>
    </row>
    <row r="1900" spans="1:14" x14ac:dyDescent="0.25">
      <c r="A1900" s="31"/>
      <c r="B1900" s="31"/>
      <c r="C1900" s="26" t="s">
        <v>371</v>
      </c>
      <c r="D1900" s="27">
        <v>69082</v>
      </c>
      <c r="E1900" s="27"/>
      <c r="F1900" s="27" t="s">
        <v>33</v>
      </c>
      <c r="G1900" s="32" t="s">
        <v>34</v>
      </c>
      <c r="H1900" s="33">
        <v>46070</v>
      </c>
      <c r="I1900" s="31" t="str">
        <f t="shared" si="65"/>
        <v>3 - Terceiro dia</v>
      </c>
      <c r="J1900" s="34" t="str">
        <f>IF(LEN(A1900&amp;B1900)&lt;2,"Não Utilizou",IF((IFERROR(IFERROR(VLOOKUP(A1900,Agendamento!A:C,3,0),VLOOKUP(B1900,Agendamento!B:C,2,0)&amp;"B"),"Encaixe"))="Agendado","Agend_OK",IF((IFERROR(IFERROR(VLOOKUP(A1900,Agendamento!A:C,3,0),VLOOKUP(B1900,Agendamento!B:C,2,0)&amp;"B"),"Encaixe"))="AgendadoB","Agend_NOK",IF((IFERROR(IFERROR(VLOOKUP(A1900,Agendamento!A:C,3,0),VLOOKUP(B1900,Agendamento!B:C,2,0)&amp;"B"),"Encaixe"))="Encaixe","Encaixe","Não Utilizou"))))</f>
        <v>Não Utilizou</v>
      </c>
      <c r="K1900" s="34" t="str">
        <f>IFERROR(VLOOKUP(L1900,'Base Colaboradores'!C:F,4,0),"PRESTADOR DE SERVIÇOS")</f>
        <v>TECNOLOGIA</v>
      </c>
      <c r="L1900" s="27" t="s">
        <v>16680</v>
      </c>
      <c r="M1900" s="27" t="s">
        <v>13875</v>
      </c>
      <c r="N1900" s="27" t="s">
        <v>17892</v>
      </c>
    </row>
    <row r="1901" spans="1:14" x14ac:dyDescent="0.25">
      <c r="A1901" s="31"/>
      <c r="B1901" s="31"/>
      <c r="C1901" s="26" t="s">
        <v>371</v>
      </c>
      <c r="D1901" s="27">
        <v>69082</v>
      </c>
      <c r="E1901" s="27"/>
      <c r="F1901" s="27" t="s">
        <v>33</v>
      </c>
      <c r="G1901" s="32" t="s">
        <v>34</v>
      </c>
      <c r="H1901" s="33">
        <v>46074</v>
      </c>
      <c r="I1901" s="31" t="str">
        <f t="shared" si="65"/>
        <v>4 - Quarto dia</v>
      </c>
      <c r="J1901" s="34" t="str">
        <f>IF(LEN(A1901&amp;B1901)&lt;2,"Não Utilizou",IF((IFERROR(IFERROR(VLOOKUP(A1901,Agendamento!A:C,3,0),VLOOKUP(B1901,Agendamento!B:C,2,0)&amp;"B"),"Encaixe"))="Agendado","Agend_OK",IF((IFERROR(IFERROR(VLOOKUP(A1901,Agendamento!A:C,3,0),VLOOKUP(B1901,Agendamento!B:C,2,0)&amp;"B"),"Encaixe"))="AgendadoB","Agend_NOK",IF((IFERROR(IFERROR(VLOOKUP(A1901,Agendamento!A:C,3,0),VLOOKUP(B1901,Agendamento!B:C,2,0)&amp;"B"),"Encaixe"))="Encaixe","Encaixe","Não Utilizou"))))</f>
        <v>Não Utilizou</v>
      </c>
      <c r="K1901" s="34" t="str">
        <f>IFERROR(VLOOKUP(L1901,'Base Colaboradores'!C:F,4,0),"PRESTADOR DE SERVIÇOS")</f>
        <v>TECNOLOGIA</v>
      </c>
      <c r="L1901" s="27" t="s">
        <v>16680</v>
      </c>
      <c r="M1901" s="27" t="s">
        <v>13875</v>
      </c>
      <c r="N1901" s="27" t="s">
        <v>17892</v>
      </c>
    </row>
    <row r="1902" spans="1:14" x14ac:dyDescent="0.25">
      <c r="A1902" s="31"/>
      <c r="B1902" s="31"/>
      <c r="C1902" s="26" t="s">
        <v>413</v>
      </c>
      <c r="D1902" s="27">
        <v>2707</v>
      </c>
      <c r="E1902" s="28"/>
      <c r="F1902" s="28" t="s">
        <v>6</v>
      </c>
      <c r="G1902" s="32" t="s">
        <v>34</v>
      </c>
      <c r="H1902" s="33">
        <v>46074</v>
      </c>
      <c r="I1902" s="31" t="str">
        <f t="shared" si="65"/>
        <v>4 - Quarto dia</v>
      </c>
      <c r="J1902" s="34" t="str">
        <f>IF(LEN(A1902&amp;B1902)&lt;2,"Não Utilizou",IF((IFERROR(IFERROR(VLOOKUP(A1902,Agendamento!A:C,3,0),VLOOKUP(B1902,Agendamento!B:C,2,0)&amp;"B"),"Encaixe"))="Agendado","Agend_OK",IF((IFERROR(IFERROR(VLOOKUP(A1902,Agendamento!A:C,3,0),VLOOKUP(B1902,Agendamento!B:C,2,0)&amp;"B"),"Encaixe"))="AgendadoB","Agend_NOK",IF((IFERROR(IFERROR(VLOOKUP(A1902,Agendamento!A:C,3,0),VLOOKUP(B1902,Agendamento!B:C,2,0)&amp;"B"),"Encaixe"))="Encaixe","Encaixe","Não Utilizou"))))</f>
        <v>Não Utilizou</v>
      </c>
      <c r="K1902" s="34" t="str">
        <f>IFERROR(VLOOKUP(L1902,'Base Colaboradores'!C:F,4,0),"PRESTADOR DE SERVIÇOS")</f>
        <v>JORNALISMO</v>
      </c>
      <c r="L1902" s="27" t="s">
        <v>16348</v>
      </c>
      <c r="M1902" s="27" t="s">
        <v>3140</v>
      </c>
      <c r="N1902" s="27" t="s">
        <v>17862</v>
      </c>
    </row>
    <row r="1903" spans="1:14" x14ac:dyDescent="0.25">
      <c r="A1903" s="31"/>
      <c r="B1903" s="31"/>
      <c r="C1903" s="26" t="s">
        <v>413</v>
      </c>
      <c r="D1903" s="27">
        <v>2707</v>
      </c>
      <c r="E1903" s="28"/>
      <c r="F1903" s="28" t="s">
        <v>33</v>
      </c>
      <c r="G1903" s="32" t="s">
        <v>126</v>
      </c>
      <c r="H1903" s="33">
        <v>46074</v>
      </c>
      <c r="I1903" s="31" t="str">
        <f t="shared" si="65"/>
        <v>4 - Quarto dia</v>
      </c>
      <c r="J1903" s="34" t="str">
        <f>IF(LEN(A1903&amp;B1903)&lt;2,"Não Utilizou",IF((IFERROR(IFERROR(VLOOKUP(A1903,Agendamento!A:C,3,0),VLOOKUP(B1903,Agendamento!B:C,2,0)&amp;"B"),"Encaixe"))="Agendado","Agend_OK",IF((IFERROR(IFERROR(VLOOKUP(A1903,Agendamento!A:C,3,0),VLOOKUP(B1903,Agendamento!B:C,2,0)&amp;"B"),"Encaixe"))="AgendadoB","Agend_NOK",IF((IFERROR(IFERROR(VLOOKUP(A1903,Agendamento!A:C,3,0),VLOOKUP(B1903,Agendamento!B:C,2,0)&amp;"B"),"Encaixe"))="Encaixe","Encaixe","Não Utilizou"))))</f>
        <v>Não Utilizou</v>
      </c>
      <c r="K1903" s="34" t="str">
        <f>IFERROR(VLOOKUP(L1903,'Base Colaboradores'!C:F,4,0),"PRESTADOR DE SERVIÇOS")</f>
        <v>JORNALISMO</v>
      </c>
      <c r="L1903" s="27" t="s">
        <v>16348</v>
      </c>
      <c r="M1903" s="27" t="s">
        <v>3140</v>
      </c>
      <c r="N1903" s="27" t="s">
        <v>17862</v>
      </c>
    </row>
    <row r="1904" spans="1:14" x14ac:dyDescent="0.25">
      <c r="A1904" s="31"/>
      <c r="B1904" s="31"/>
      <c r="C1904" s="26" t="s">
        <v>413</v>
      </c>
      <c r="D1904" s="27">
        <v>2707</v>
      </c>
      <c r="E1904" s="28"/>
      <c r="F1904" s="28" t="s">
        <v>151</v>
      </c>
      <c r="G1904" s="32" t="s">
        <v>193</v>
      </c>
      <c r="H1904" s="33">
        <v>46074</v>
      </c>
      <c r="I1904" s="31" t="str">
        <f t="shared" si="65"/>
        <v>4 - Quarto dia</v>
      </c>
      <c r="J1904" s="34" t="str">
        <f>IF(LEN(A1904&amp;B1904)&lt;2,"Não Utilizou",IF((IFERROR(IFERROR(VLOOKUP(A1904,Agendamento!A:C,3,0),VLOOKUP(B1904,Agendamento!B:C,2,0)&amp;"B"),"Encaixe"))="Agendado","Agend_OK",IF((IFERROR(IFERROR(VLOOKUP(A1904,Agendamento!A:C,3,0),VLOOKUP(B1904,Agendamento!B:C,2,0)&amp;"B"),"Encaixe"))="AgendadoB","Agend_NOK",IF((IFERROR(IFERROR(VLOOKUP(A1904,Agendamento!A:C,3,0),VLOOKUP(B1904,Agendamento!B:C,2,0)&amp;"B"),"Encaixe"))="Encaixe","Encaixe","Não Utilizou"))))</f>
        <v>Não Utilizou</v>
      </c>
      <c r="K1904" s="34" t="str">
        <f>IFERROR(VLOOKUP(L1904,'Base Colaboradores'!C:F,4,0),"PRESTADOR DE SERVIÇOS")</f>
        <v>JORNALISMO</v>
      </c>
      <c r="L1904" s="27" t="s">
        <v>16348</v>
      </c>
      <c r="M1904" s="27" t="s">
        <v>3140</v>
      </c>
      <c r="N1904" s="27" t="s">
        <v>17862</v>
      </c>
    </row>
    <row r="1905" spans="1:14" x14ac:dyDescent="0.25">
      <c r="A1905" s="31"/>
      <c r="B1905" s="31"/>
      <c r="C1905" s="26" t="s">
        <v>413</v>
      </c>
      <c r="D1905" s="27">
        <v>2707</v>
      </c>
      <c r="E1905" s="28"/>
      <c r="F1905" s="28" t="s">
        <v>159</v>
      </c>
      <c r="G1905" s="32" t="s">
        <v>193</v>
      </c>
      <c r="H1905" s="33">
        <v>46074</v>
      </c>
      <c r="I1905" s="31" t="str">
        <f t="shared" si="65"/>
        <v>4 - Quarto dia</v>
      </c>
      <c r="J1905" s="34" t="str">
        <f>IF(LEN(A1905&amp;B1905)&lt;2,"Não Utilizou",IF((IFERROR(IFERROR(VLOOKUP(A1905,Agendamento!A:C,3,0),VLOOKUP(B1905,Agendamento!B:C,2,0)&amp;"B"),"Encaixe"))="Agendado","Agend_OK",IF((IFERROR(IFERROR(VLOOKUP(A1905,Agendamento!A:C,3,0),VLOOKUP(B1905,Agendamento!B:C,2,0)&amp;"B"),"Encaixe"))="AgendadoB","Agend_NOK",IF((IFERROR(IFERROR(VLOOKUP(A1905,Agendamento!A:C,3,0),VLOOKUP(B1905,Agendamento!B:C,2,0)&amp;"B"),"Encaixe"))="Encaixe","Encaixe","Não Utilizou"))))</f>
        <v>Não Utilizou</v>
      </c>
      <c r="K1905" s="34" t="str">
        <f>IFERROR(VLOOKUP(L1905,'Base Colaboradores'!C:F,4,0),"PRESTADOR DE SERVIÇOS")</f>
        <v>JORNALISMO</v>
      </c>
      <c r="L1905" s="27" t="s">
        <v>16348</v>
      </c>
      <c r="M1905" s="27" t="s">
        <v>3140</v>
      </c>
      <c r="N1905" s="27" t="s">
        <v>17862</v>
      </c>
    </row>
    <row r="1906" spans="1:14" x14ac:dyDescent="0.25">
      <c r="A1906" s="31"/>
      <c r="B1906" s="31"/>
      <c r="C1906" s="26" t="s">
        <v>412</v>
      </c>
      <c r="D1906" s="27">
        <v>82406</v>
      </c>
      <c r="E1906" s="28"/>
      <c r="F1906" s="28" t="s">
        <v>33</v>
      </c>
      <c r="G1906" s="32" t="s">
        <v>34</v>
      </c>
      <c r="H1906" s="33">
        <v>46068</v>
      </c>
      <c r="I1906" s="31" t="str">
        <f t="shared" si="65"/>
        <v>1 - Primeiro dia</v>
      </c>
      <c r="J1906" s="34" t="str">
        <f>IF(LEN(A1906&amp;B1906)&lt;2,"Não Utilizou",IF((IFERROR(IFERROR(VLOOKUP(A1906,Agendamento!A:C,3,0),VLOOKUP(B1906,Agendamento!B:C,2,0)&amp;"B"),"Encaixe"))="Agendado","Agend_OK",IF((IFERROR(IFERROR(VLOOKUP(A1906,Agendamento!A:C,3,0),VLOOKUP(B1906,Agendamento!B:C,2,0)&amp;"B"),"Encaixe"))="AgendadoB","Agend_NOK",IF((IFERROR(IFERROR(VLOOKUP(A1906,Agendamento!A:C,3,0),VLOOKUP(B1906,Agendamento!B:C,2,0)&amp;"B"),"Encaixe"))="Encaixe","Encaixe","Não Utilizou"))))</f>
        <v>Não Utilizou</v>
      </c>
      <c r="K1906" s="34" t="str">
        <f>IFERROR(VLOOKUP(L1906,'Base Colaboradores'!C:F,4,0),"PRESTADOR DE SERVIÇOS")</f>
        <v>JORNALISMO</v>
      </c>
      <c r="L1906" s="27" t="s">
        <v>16376</v>
      </c>
      <c r="M1906" s="27" t="s">
        <v>14724</v>
      </c>
      <c r="N1906" s="27" t="s">
        <v>17534</v>
      </c>
    </row>
    <row r="1907" spans="1:14" x14ac:dyDescent="0.25">
      <c r="A1907" s="31"/>
      <c r="B1907" s="31"/>
      <c r="C1907" s="26" t="s">
        <v>412</v>
      </c>
      <c r="D1907" s="27">
        <v>82406</v>
      </c>
      <c r="E1907" s="28"/>
      <c r="F1907" s="28" t="s">
        <v>33</v>
      </c>
      <c r="G1907" s="32" t="s">
        <v>34</v>
      </c>
      <c r="H1907" s="33">
        <v>46069</v>
      </c>
      <c r="I1907" s="31" t="str">
        <f t="shared" si="65"/>
        <v>2 - Segundo dia</v>
      </c>
      <c r="J1907" s="34" t="str">
        <f>IF(LEN(A1907&amp;B1907)&lt;2,"Não Utilizou",IF((IFERROR(IFERROR(VLOOKUP(A1907,Agendamento!A:C,3,0),VLOOKUP(B1907,Agendamento!B:C,2,0)&amp;"B"),"Encaixe"))="Agendado","Agend_OK",IF((IFERROR(IFERROR(VLOOKUP(A1907,Agendamento!A:C,3,0),VLOOKUP(B1907,Agendamento!B:C,2,0)&amp;"B"),"Encaixe"))="AgendadoB","Agend_NOK",IF((IFERROR(IFERROR(VLOOKUP(A1907,Agendamento!A:C,3,0),VLOOKUP(B1907,Agendamento!B:C,2,0)&amp;"B"),"Encaixe"))="Encaixe","Encaixe","Não Utilizou"))))</f>
        <v>Não Utilizou</v>
      </c>
      <c r="K1907" s="34" t="str">
        <f>IFERROR(VLOOKUP(L1907,'Base Colaboradores'!C:F,4,0),"PRESTADOR DE SERVIÇOS")</f>
        <v>JORNALISMO</v>
      </c>
      <c r="L1907" s="27" t="s">
        <v>16376</v>
      </c>
      <c r="M1907" s="27" t="s">
        <v>14724</v>
      </c>
      <c r="N1907" s="27" t="s">
        <v>17534</v>
      </c>
    </row>
    <row r="1908" spans="1:14" x14ac:dyDescent="0.25">
      <c r="A1908" s="31"/>
      <c r="B1908" s="31"/>
      <c r="C1908" s="26" t="s">
        <v>412</v>
      </c>
      <c r="D1908" s="27">
        <v>82406</v>
      </c>
      <c r="E1908" s="28"/>
      <c r="F1908" s="28" t="s">
        <v>33</v>
      </c>
      <c r="G1908" s="32" t="s">
        <v>34</v>
      </c>
      <c r="H1908" s="33">
        <v>46070</v>
      </c>
      <c r="I1908" s="31" t="str">
        <f t="shared" si="65"/>
        <v>3 - Terceiro dia</v>
      </c>
      <c r="J1908" s="34" t="str">
        <f>IF(LEN(A1908&amp;B1908)&lt;2,"Não Utilizou",IF((IFERROR(IFERROR(VLOOKUP(A1908,Agendamento!A:C,3,0),VLOOKUP(B1908,Agendamento!B:C,2,0)&amp;"B"),"Encaixe"))="Agendado","Agend_OK",IF((IFERROR(IFERROR(VLOOKUP(A1908,Agendamento!A:C,3,0),VLOOKUP(B1908,Agendamento!B:C,2,0)&amp;"B"),"Encaixe"))="AgendadoB","Agend_NOK",IF((IFERROR(IFERROR(VLOOKUP(A1908,Agendamento!A:C,3,0),VLOOKUP(B1908,Agendamento!B:C,2,0)&amp;"B"),"Encaixe"))="Encaixe","Encaixe","Não Utilizou"))))</f>
        <v>Não Utilizou</v>
      </c>
      <c r="K1908" s="34" t="str">
        <f>IFERROR(VLOOKUP(L1908,'Base Colaboradores'!C:F,4,0),"PRESTADOR DE SERVIÇOS")</f>
        <v>JORNALISMO</v>
      </c>
      <c r="L1908" s="27" t="s">
        <v>16376</v>
      </c>
      <c r="M1908" s="27" t="s">
        <v>14724</v>
      </c>
      <c r="N1908" s="27" t="s">
        <v>17534</v>
      </c>
    </row>
    <row r="1909" spans="1:14" x14ac:dyDescent="0.25">
      <c r="A1909" s="31"/>
      <c r="B1909" s="31"/>
      <c r="C1909" s="26" t="s">
        <v>412</v>
      </c>
      <c r="D1909" s="27">
        <v>82406</v>
      </c>
      <c r="E1909" s="28"/>
      <c r="F1909" s="28" t="s">
        <v>33</v>
      </c>
      <c r="G1909" s="32" t="s">
        <v>34</v>
      </c>
      <c r="H1909" s="33">
        <v>46074</v>
      </c>
      <c r="I1909" s="31" t="str">
        <f t="shared" si="65"/>
        <v>4 - Quarto dia</v>
      </c>
      <c r="J1909" s="34" t="str">
        <f>IF(LEN(A1909&amp;B1909)&lt;2,"Não Utilizou",IF((IFERROR(IFERROR(VLOOKUP(A1909,Agendamento!A:C,3,0),VLOOKUP(B1909,Agendamento!B:C,2,0)&amp;"B"),"Encaixe"))="Agendado","Agend_OK",IF((IFERROR(IFERROR(VLOOKUP(A1909,Agendamento!A:C,3,0),VLOOKUP(B1909,Agendamento!B:C,2,0)&amp;"B"),"Encaixe"))="AgendadoB","Agend_NOK",IF((IFERROR(IFERROR(VLOOKUP(A1909,Agendamento!A:C,3,0),VLOOKUP(B1909,Agendamento!B:C,2,0)&amp;"B"),"Encaixe"))="Encaixe","Encaixe","Não Utilizou"))))</f>
        <v>Não Utilizou</v>
      </c>
      <c r="K1909" s="34" t="str">
        <f>IFERROR(VLOOKUP(L1909,'Base Colaboradores'!C:F,4,0),"PRESTADOR DE SERVIÇOS")</f>
        <v>JORNALISMO</v>
      </c>
      <c r="L1909" s="27" t="s">
        <v>16376</v>
      </c>
      <c r="M1909" s="27" t="s">
        <v>14724</v>
      </c>
      <c r="N1909" s="27" t="s">
        <v>17534</v>
      </c>
    </row>
    <row r="1910" spans="1:14" x14ac:dyDescent="0.25">
      <c r="A1910" s="31"/>
      <c r="B1910" s="31"/>
      <c r="C1910" s="26" t="s">
        <v>412</v>
      </c>
      <c r="D1910" s="27">
        <v>82406</v>
      </c>
      <c r="E1910" s="28"/>
      <c r="F1910" s="28" t="s">
        <v>159</v>
      </c>
      <c r="G1910" s="32" t="s">
        <v>166</v>
      </c>
      <c r="H1910" s="33">
        <v>46068</v>
      </c>
      <c r="I1910" s="31" t="str">
        <f t="shared" si="65"/>
        <v>1 - Primeiro dia</v>
      </c>
      <c r="J1910" s="34" t="str">
        <f>IF(LEN(A1910&amp;B1910)&lt;2,"Não Utilizou",IF((IFERROR(IFERROR(VLOOKUP(A1910,Agendamento!A:C,3,0),VLOOKUP(B1910,Agendamento!B:C,2,0)&amp;"B"),"Encaixe"))="Agendado","Agend_OK",IF((IFERROR(IFERROR(VLOOKUP(A1910,Agendamento!A:C,3,0),VLOOKUP(B1910,Agendamento!B:C,2,0)&amp;"B"),"Encaixe"))="AgendadoB","Agend_NOK",IF((IFERROR(IFERROR(VLOOKUP(A1910,Agendamento!A:C,3,0),VLOOKUP(B1910,Agendamento!B:C,2,0)&amp;"B"),"Encaixe"))="Encaixe","Encaixe","Não Utilizou"))))</f>
        <v>Não Utilizou</v>
      </c>
      <c r="K1910" s="34" t="str">
        <f>IFERROR(VLOOKUP(L1910,'Base Colaboradores'!C:F,4,0),"PRESTADOR DE SERVIÇOS")</f>
        <v>JORNALISMO</v>
      </c>
      <c r="L1910" s="27" t="s">
        <v>16376</v>
      </c>
      <c r="M1910" s="27" t="s">
        <v>14724</v>
      </c>
      <c r="N1910" s="27" t="s">
        <v>17534</v>
      </c>
    </row>
    <row r="1911" spans="1:14" x14ac:dyDescent="0.25">
      <c r="A1911" s="31"/>
      <c r="B1911" s="31"/>
      <c r="C1911" s="26" t="s">
        <v>412</v>
      </c>
      <c r="D1911" s="27">
        <v>82406</v>
      </c>
      <c r="E1911" s="28"/>
      <c r="F1911" s="28" t="s">
        <v>159</v>
      </c>
      <c r="G1911" s="32" t="s">
        <v>166</v>
      </c>
      <c r="H1911" s="33">
        <v>46069</v>
      </c>
      <c r="I1911" s="31" t="str">
        <f t="shared" si="65"/>
        <v>2 - Segundo dia</v>
      </c>
      <c r="J1911" s="34" t="str">
        <f>IF(LEN(A1911&amp;B1911)&lt;2,"Não Utilizou",IF((IFERROR(IFERROR(VLOOKUP(A1911,Agendamento!A:C,3,0),VLOOKUP(B1911,Agendamento!B:C,2,0)&amp;"B"),"Encaixe"))="Agendado","Agend_OK",IF((IFERROR(IFERROR(VLOOKUP(A1911,Agendamento!A:C,3,0),VLOOKUP(B1911,Agendamento!B:C,2,0)&amp;"B"),"Encaixe"))="AgendadoB","Agend_NOK",IF((IFERROR(IFERROR(VLOOKUP(A1911,Agendamento!A:C,3,0),VLOOKUP(B1911,Agendamento!B:C,2,0)&amp;"B"),"Encaixe"))="Encaixe","Encaixe","Não Utilizou"))))</f>
        <v>Não Utilizou</v>
      </c>
      <c r="K1911" s="34" t="str">
        <f>IFERROR(VLOOKUP(L1911,'Base Colaboradores'!C:F,4,0),"PRESTADOR DE SERVIÇOS")</f>
        <v>JORNALISMO</v>
      </c>
      <c r="L1911" s="27" t="s">
        <v>16376</v>
      </c>
      <c r="M1911" s="27" t="s">
        <v>14724</v>
      </c>
      <c r="N1911" s="27" t="s">
        <v>17534</v>
      </c>
    </row>
    <row r="1912" spans="1:14" x14ac:dyDescent="0.25">
      <c r="A1912" s="31"/>
      <c r="B1912" s="31"/>
      <c r="C1912" s="26" t="s">
        <v>412</v>
      </c>
      <c r="D1912" s="27">
        <v>82406</v>
      </c>
      <c r="E1912" s="28"/>
      <c r="F1912" s="28" t="s">
        <v>159</v>
      </c>
      <c r="G1912" s="32" t="s">
        <v>166</v>
      </c>
      <c r="H1912" s="33">
        <v>46070</v>
      </c>
      <c r="I1912" s="31" t="str">
        <f t="shared" si="65"/>
        <v>3 - Terceiro dia</v>
      </c>
      <c r="J1912" s="34" t="str">
        <f>IF(LEN(A1912&amp;B1912)&lt;2,"Não Utilizou",IF((IFERROR(IFERROR(VLOOKUP(A1912,Agendamento!A:C,3,0),VLOOKUP(B1912,Agendamento!B:C,2,0)&amp;"B"),"Encaixe"))="Agendado","Agend_OK",IF((IFERROR(IFERROR(VLOOKUP(A1912,Agendamento!A:C,3,0),VLOOKUP(B1912,Agendamento!B:C,2,0)&amp;"B"),"Encaixe"))="AgendadoB","Agend_NOK",IF((IFERROR(IFERROR(VLOOKUP(A1912,Agendamento!A:C,3,0),VLOOKUP(B1912,Agendamento!B:C,2,0)&amp;"B"),"Encaixe"))="Encaixe","Encaixe","Não Utilizou"))))</f>
        <v>Não Utilizou</v>
      </c>
      <c r="K1912" s="34" t="str">
        <f>IFERROR(VLOOKUP(L1912,'Base Colaboradores'!C:F,4,0),"PRESTADOR DE SERVIÇOS")</f>
        <v>JORNALISMO</v>
      </c>
      <c r="L1912" s="27" t="s">
        <v>16376</v>
      </c>
      <c r="M1912" s="27" t="s">
        <v>14724</v>
      </c>
      <c r="N1912" s="27" t="s">
        <v>17534</v>
      </c>
    </row>
    <row r="1913" spans="1:14" x14ac:dyDescent="0.25">
      <c r="A1913" s="31"/>
      <c r="B1913" s="31"/>
      <c r="C1913" s="26" t="s">
        <v>412</v>
      </c>
      <c r="D1913" s="27">
        <v>82406</v>
      </c>
      <c r="E1913" s="28"/>
      <c r="F1913" s="28" t="s">
        <v>159</v>
      </c>
      <c r="G1913" s="32" t="s">
        <v>166</v>
      </c>
      <c r="H1913" s="33">
        <v>46074</v>
      </c>
      <c r="I1913" s="31" t="str">
        <f t="shared" si="65"/>
        <v>4 - Quarto dia</v>
      </c>
      <c r="J1913" s="34" t="str">
        <f>IF(LEN(A1913&amp;B1913)&lt;2,"Não Utilizou",IF((IFERROR(IFERROR(VLOOKUP(A1913,Agendamento!A:C,3,0),VLOOKUP(B1913,Agendamento!B:C,2,0)&amp;"B"),"Encaixe"))="Agendado","Agend_OK",IF((IFERROR(IFERROR(VLOOKUP(A1913,Agendamento!A:C,3,0),VLOOKUP(B1913,Agendamento!B:C,2,0)&amp;"B"),"Encaixe"))="AgendadoB","Agend_NOK",IF((IFERROR(IFERROR(VLOOKUP(A1913,Agendamento!A:C,3,0),VLOOKUP(B1913,Agendamento!B:C,2,0)&amp;"B"),"Encaixe"))="Encaixe","Encaixe","Não Utilizou"))))</f>
        <v>Não Utilizou</v>
      </c>
      <c r="K1913" s="34" t="str">
        <f>IFERROR(VLOOKUP(L1913,'Base Colaboradores'!C:F,4,0),"PRESTADOR DE SERVIÇOS")</f>
        <v>JORNALISMO</v>
      </c>
      <c r="L1913" s="27" t="s">
        <v>16376</v>
      </c>
      <c r="M1913" s="27" t="s">
        <v>14724</v>
      </c>
      <c r="N1913" s="27" t="s">
        <v>17534</v>
      </c>
    </row>
    <row r="1914" spans="1:14" x14ac:dyDescent="0.25">
      <c r="A1914" s="31"/>
      <c r="B1914" s="31"/>
      <c r="C1914" s="26" t="s">
        <v>331</v>
      </c>
      <c r="D1914" s="27">
        <v>57627</v>
      </c>
      <c r="E1914" s="27"/>
      <c r="F1914" s="27" t="s">
        <v>6</v>
      </c>
      <c r="G1914" s="32" t="s">
        <v>126</v>
      </c>
      <c r="H1914" s="33">
        <v>46069</v>
      </c>
      <c r="I1914" s="31" t="str">
        <f t="shared" si="65"/>
        <v>2 - Segundo dia</v>
      </c>
      <c r="J1914" s="34" t="str">
        <f>IF(LEN(A1914&amp;B1914)&lt;2,"Não Utilizou",IF((IFERROR(IFERROR(VLOOKUP(A1914,Agendamento!A:C,3,0),VLOOKUP(B1914,Agendamento!B:C,2,0)&amp;"B"),"Encaixe"))="Agendado","Agend_OK",IF((IFERROR(IFERROR(VLOOKUP(A1914,Agendamento!A:C,3,0),VLOOKUP(B1914,Agendamento!B:C,2,0)&amp;"B"),"Encaixe"))="AgendadoB","Agend_NOK",IF((IFERROR(IFERROR(VLOOKUP(A1914,Agendamento!A:C,3,0),VLOOKUP(B1914,Agendamento!B:C,2,0)&amp;"B"),"Encaixe"))="Encaixe","Encaixe","Não Utilizou"))))</f>
        <v>Não Utilizou</v>
      </c>
      <c r="K1914" s="34" t="str">
        <f>IFERROR(VLOOKUP(L1914,'Base Colaboradores'!C:F,4,0),"PRESTADOR DE SERVIÇOS")</f>
        <v>TECNOLOGIA</v>
      </c>
      <c r="L1914" s="27" t="s">
        <v>17292</v>
      </c>
      <c r="M1914" s="27" t="s">
        <v>12601</v>
      </c>
      <c r="N1914" s="27" t="s">
        <v>17751</v>
      </c>
    </row>
    <row r="1915" spans="1:14" x14ac:dyDescent="0.25">
      <c r="A1915" s="31"/>
      <c r="B1915" s="31"/>
      <c r="C1915" s="26" t="s">
        <v>331</v>
      </c>
      <c r="D1915" s="27">
        <v>57627</v>
      </c>
      <c r="E1915" s="27"/>
      <c r="F1915" s="27" t="s">
        <v>151</v>
      </c>
      <c r="G1915" s="32" t="s">
        <v>178</v>
      </c>
      <c r="H1915" s="33">
        <v>46069</v>
      </c>
      <c r="I1915" s="31" t="str">
        <f t="shared" si="65"/>
        <v>2 - Segundo dia</v>
      </c>
      <c r="J1915" s="34" t="str">
        <f>IF(LEN(A1915&amp;B1915)&lt;2,"Não Utilizou",IF((IFERROR(IFERROR(VLOOKUP(A1915,Agendamento!A:C,3,0),VLOOKUP(B1915,Agendamento!B:C,2,0)&amp;"B"),"Encaixe"))="Agendado","Agend_OK",IF((IFERROR(IFERROR(VLOOKUP(A1915,Agendamento!A:C,3,0),VLOOKUP(B1915,Agendamento!B:C,2,0)&amp;"B"),"Encaixe"))="AgendadoB","Agend_NOK",IF((IFERROR(IFERROR(VLOOKUP(A1915,Agendamento!A:C,3,0),VLOOKUP(B1915,Agendamento!B:C,2,0)&amp;"B"),"Encaixe"))="Encaixe","Encaixe","Não Utilizou"))))</f>
        <v>Não Utilizou</v>
      </c>
      <c r="K1915" s="34" t="str">
        <f>IFERROR(VLOOKUP(L1915,'Base Colaboradores'!C:F,4,0),"PRESTADOR DE SERVIÇOS")</f>
        <v>TECNOLOGIA</v>
      </c>
      <c r="L1915" s="27" t="s">
        <v>17292</v>
      </c>
      <c r="M1915" s="27" t="s">
        <v>12601</v>
      </c>
      <c r="N1915" s="27" t="s">
        <v>17751</v>
      </c>
    </row>
    <row r="1916" spans="1:14" x14ac:dyDescent="0.25">
      <c r="A1916" s="31"/>
      <c r="B1916" s="31"/>
      <c r="C1916" s="26" t="s">
        <v>557</v>
      </c>
      <c r="D1916" s="28"/>
      <c r="E1916" s="27">
        <v>10793318750</v>
      </c>
      <c r="F1916" s="27" t="s">
        <v>151</v>
      </c>
      <c r="G1916" s="32" t="s">
        <v>193</v>
      </c>
      <c r="H1916" s="33">
        <v>46068</v>
      </c>
      <c r="I1916" s="31" t="str">
        <f t="shared" si="65"/>
        <v>1 - Primeiro dia</v>
      </c>
      <c r="J1916" s="34" t="str">
        <f>IF(LEN(A1916&amp;B1916)&lt;2,"Não Utilizou",IF((IFERROR(IFERROR(VLOOKUP(A1916,Agendamento!A:C,3,0),VLOOKUP(B1916,Agendamento!B:C,2,0)&amp;"B"),"Encaixe"))="Agendado","Agend_OK",IF((IFERROR(IFERROR(VLOOKUP(A1916,Agendamento!A:C,3,0),VLOOKUP(B1916,Agendamento!B:C,2,0)&amp;"B"),"Encaixe"))="AgendadoB","Agend_NOK",IF((IFERROR(IFERROR(VLOOKUP(A1916,Agendamento!A:C,3,0),VLOOKUP(B1916,Agendamento!B:C,2,0)&amp;"B"),"Encaixe"))="Encaixe","Encaixe","Não Utilizou"))))</f>
        <v>Não Utilizou</v>
      </c>
      <c r="K1916" s="34" t="str">
        <f>IFERROR(VLOOKUP(L1916,'Base Colaboradores'!C:F,4,0),"PRESTADOR DE SERVIÇOS")</f>
        <v>PRESTADOR DE SERVIÇOS</v>
      </c>
      <c r="L1916" s="27" t="s">
        <v>19298</v>
      </c>
      <c r="M1916" s="27" t="s">
        <v>19218</v>
      </c>
      <c r="N1916" s="27" t="s">
        <v>19218</v>
      </c>
    </row>
    <row r="1917" spans="1:14" x14ac:dyDescent="0.25">
      <c r="A1917" s="31"/>
      <c r="B1917" s="31"/>
      <c r="C1917" s="26" t="s">
        <v>557</v>
      </c>
      <c r="D1917" s="28"/>
      <c r="E1917" s="27">
        <v>10793318750</v>
      </c>
      <c r="F1917" s="27" t="s">
        <v>151</v>
      </c>
      <c r="G1917" s="32" t="s">
        <v>193</v>
      </c>
      <c r="H1917" s="33">
        <v>46074</v>
      </c>
      <c r="I1917" s="31" t="str">
        <f t="shared" si="65"/>
        <v>4 - Quarto dia</v>
      </c>
      <c r="J1917" s="34" t="str">
        <f>IF(LEN(A1917&amp;B1917)&lt;2,"Não Utilizou",IF((IFERROR(IFERROR(VLOOKUP(A1917,Agendamento!A:C,3,0),VLOOKUP(B1917,Agendamento!B:C,2,0)&amp;"B"),"Encaixe"))="Agendado","Agend_OK",IF((IFERROR(IFERROR(VLOOKUP(A1917,Agendamento!A:C,3,0),VLOOKUP(B1917,Agendamento!B:C,2,0)&amp;"B"),"Encaixe"))="AgendadoB","Agend_NOK",IF((IFERROR(IFERROR(VLOOKUP(A1917,Agendamento!A:C,3,0),VLOOKUP(B1917,Agendamento!B:C,2,0)&amp;"B"),"Encaixe"))="Encaixe","Encaixe","Não Utilizou"))))</f>
        <v>Não Utilizou</v>
      </c>
      <c r="K1917" s="34" t="str">
        <f>IFERROR(VLOOKUP(L1917,'Base Colaboradores'!C:F,4,0),"PRESTADOR DE SERVIÇOS")</f>
        <v>PRESTADOR DE SERVIÇOS</v>
      </c>
      <c r="L1917" s="27" t="s">
        <v>19298</v>
      </c>
      <c r="M1917" s="27" t="s">
        <v>19218</v>
      </c>
      <c r="N1917" s="27" t="s">
        <v>19218</v>
      </c>
    </row>
    <row r="1918" spans="1:14" x14ac:dyDescent="0.25">
      <c r="A1918" s="31"/>
      <c r="B1918" s="31"/>
      <c r="C1918" s="26" t="s">
        <v>366</v>
      </c>
      <c r="D1918" s="27">
        <v>90746</v>
      </c>
      <c r="E1918" s="28"/>
      <c r="F1918" s="28" t="s">
        <v>151</v>
      </c>
      <c r="G1918" s="32" t="s">
        <v>193</v>
      </c>
      <c r="H1918" s="33">
        <v>46068</v>
      </c>
      <c r="I1918" s="31" t="str">
        <f t="shared" si="65"/>
        <v>1 - Primeiro dia</v>
      </c>
      <c r="J1918" s="34" t="str">
        <f>IF(LEN(A1918&amp;B1918)&lt;2,"Não Utilizou",IF((IFERROR(IFERROR(VLOOKUP(A1918,Agendamento!A:C,3,0),VLOOKUP(B1918,Agendamento!B:C,2,0)&amp;"B"),"Encaixe"))="Agendado","Agend_OK",IF((IFERROR(IFERROR(VLOOKUP(A1918,Agendamento!A:C,3,0),VLOOKUP(B1918,Agendamento!B:C,2,0)&amp;"B"),"Encaixe"))="AgendadoB","Agend_NOK",IF((IFERROR(IFERROR(VLOOKUP(A1918,Agendamento!A:C,3,0),VLOOKUP(B1918,Agendamento!B:C,2,0)&amp;"B"),"Encaixe"))="Encaixe","Encaixe","Não Utilizou"))))</f>
        <v>Não Utilizou</v>
      </c>
      <c r="K1918" s="34" t="str">
        <f>IFERROR(VLOOKUP(L1918,'Base Colaboradores'!C:F,4,0),"PRESTADOR DE SERVIÇOS")</f>
        <v>TECNOLOGIA</v>
      </c>
      <c r="L1918" s="27" t="s">
        <v>16317</v>
      </c>
      <c r="M1918" s="27" t="s">
        <v>12397</v>
      </c>
      <c r="N1918" s="27" t="s">
        <v>17486</v>
      </c>
    </row>
    <row r="1919" spans="1:14" x14ac:dyDescent="0.25">
      <c r="A1919" s="31"/>
      <c r="B1919" s="31"/>
      <c r="C1919" s="26" t="s">
        <v>366</v>
      </c>
      <c r="D1919" s="27">
        <v>90746</v>
      </c>
      <c r="E1919" s="28"/>
      <c r="F1919" s="28" t="s">
        <v>151</v>
      </c>
      <c r="G1919" s="32" t="s">
        <v>193</v>
      </c>
      <c r="H1919" s="33">
        <v>46074</v>
      </c>
      <c r="I1919" s="31" t="str">
        <f t="shared" si="65"/>
        <v>4 - Quarto dia</v>
      </c>
      <c r="J1919" s="34" t="str">
        <f>IF(LEN(A1919&amp;B1919)&lt;2,"Não Utilizou",IF((IFERROR(IFERROR(VLOOKUP(A1919,Agendamento!A:C,3,0),VLOOKUP(B1919,Agendamento!B:C,2,0)&amp;"B"),"Encaixe"))="Agendado","Agend_OK",IF((IFERROR(IFERROR(VLOOKUP(A1919,Agendamento!A:C,3,0),VLOOKUP(B1919,Agendamento!B:C,2,0)&amp;"B"),"Encaixe"))="AgendadoB","Agend_NOK",IF((IFERROR(IFERROR(VLOOKUP(A1919,Agendamento!A:C,3,0),VLOOKUP(B1919,Agendamento!B:C,2,0)&amp;"B"),"Encaixe"))="Encaixe","Encaixe","Não Utilizou"))))</f>
        <v>Não Utilizou</v>
      </c>
      <c r="K1919" s="34" t="str">
        <f>IFERROR(VLOOKUP(L1919,'Base Colaboradores'!C:F,4,0),"PRESTADOR DE SERVIÇOS")</f>
        <v>TECNOLOGIA</v>
      </c>
      <c r="L1919" s="27" t="s">
        <v>16317</v>
      </c>
      <c r="M1919" s="27" t="s">
        <v>12397</v>
      </c>
      <c r="N1919" s="27" t="s">
        <v>17486</v>
      </c>
    </row>
    <row r="1920" spans="1:14" x14ac:dyDescent="0.25">
      <c r="A1920" s="31"/>
      <c r="B1920" s="31"/>
      <c r="C1920" s="26" t="s">
        <v>561</v>
      </c>
      <c r="D1920" s="27">
        <v>90865</v>
      </c>
      <c r="E1920" s="28"/>
      <c r="F1920" s="28" t="s">
        <v>33</v>
      </c>
      <c r="G1920" s="32" t="s">
        <v>76</v>
      </c>
      <c r="H1920" s="33">
        <v>46074</v>
      </c>
      <c r="I1920" s="31" t="str">
        <f t="shared" si="65"/>
        <v>4 - Quarto dia</v>
      </c>
      <c r="J1920" s="34" t="str">
        <f>IF(LEN(A1920&amp;B1920)&lt;2,"Não Utilizou",IF((IFERROR(IFERROR(VLOOKUP(A1920,Agendamento!A:C,3,0),VLOOKUP(B1920,Agendamento!B:C,2,0)&amp;"B"),"Encaixe"))="Agendado","Agend_OK",IF((IFERROR(IFERROR(VLOOKUP(A1920,Agendamento!A:C,3,0),VLOOKUP(B1920,Agendamento!B:C,2,0)&amp;"B"),"Encaixe"))="AgendadoB","Agend_NOK",IF((IFERROR(IFERROR(VLOOKUP(A1920,Agendamento!A:C,3,0),VLOOKUP(B1920,Agendamento!B:C,2,0)&amp;"B"),"Encaixe"))="Encaixe","Encaixe","Não Utilizou"))))</f>
        <v>Não Utilizou</v>
      </c>
      <c r="K1920" s="34" t="str">
        <f>IFERROR(VLOOKUP(L1920,'Base Colaboradores'!C:F,4,0),"PRESTADOR DE SERVIÇOS")</f>
        <v>FINANCAS JURIDICO E INFRAESTRUTURA</v>
      </c>
      <c r="L1920" s="27" t="s">
        <v>16949</v>
      </c>
      <c r="M1920" s="27" t="s">
        <v>3711</v>
      </c>
      <c r="N1920" s="27" t="s">
        <v>18511</v>
      </c>
    </row>
    <row r="1921" spans="1:14" x14ac:dyDescent="0.25">
      <c r="A1921" s="31"/>
      <c r="B1921" s="31"/>
      <c r="C1921" s="26" t="s">
        <v>561</v>
      </c>
      <c r="D1921" s="27">
        <v>90865</v>
      </c>
      <c r="E1921" s="28"/>
      <c r="F1921" s="28" t="s">
        <v>159</v>
      </c>
      <c r="G1921" s="32" t="s">
        <v>188</v>
      </c>
      <c r="H1921" s="33">
        <v>46074</v>
      </c>
      <c r="I1921" s="31" t="str">
        <f t="shared" si="65"/>
        <v>4 - Quarto dia</v>
      </c>
      <c r="J1921" s="34" t="str">
        <f>IF(LEN(A1921&amp;B1921)&lt;2,"Não Utilizou",IF((IFERROR(IFERROR(VLOOKUP(A1921,Agendamento!A:C,3,0),VLOOKUP(B1921,Agendamento!B:C,2,0)&amp;"B"),"Encaixe"))="Agendado","Agend_OK",IF((IFERROR(IFERROR(VLOOKUP(A1921,Agendamento!A:C,3,0),VLOOKUP(B1921,Agendamento!B:C,2,0)&amp;"B"),"Encaixe"))="AgendadoB","Agend_NOK",IF((IFERROR(IFERROR(VLOOKUP(A1921,Agendamento!A:C,3,0),VLOOKUP(B1921,Agendamento!B:C,2,0)&amp;"B"),"Encaixe"))="Encaixe","Encaixe","Não Utilizou"))))</f>
        <v>Não Utilizou</v>
      </c>
      <c r="K1921" s="34" t="str">
        <f>IFERROR(VLOOKUP(L1921,'Base Colaboradores'!C:F,4,0),"PRESTADOR DE SERVIÇOS")</f>
        <v>FINANCAS JURIDICO E INFRAESTRUTURA</v>
      </c>
      <c r="L1921" s="27" t="s">
        <v>16949</v>
      </c>
      <c r="M1921" s="27" t="s">
        <v>3711</v>
      </c>
      <c r="N1921" s="27" t="s">
        <v>18511</v>
      </c>
    </row>
    <row r="1922" spans="1:14" x14ac:dyDescent="0.25">
      <c r="A1922" s="31"/>
      <c r="B1922" s="31"/>
      <c r="C1922" s="26" t="s">
        <v>537</v>
      </c>
      <c r="D1922" s="28"/>
      <c r="E1922" s="29" t="s">
        <v>183</v>
      </c>
      <c r="F1922" s="29" t="s">
        <v>6</v>
      </c>
      <c r="G1922" s="32" t="s">
        <v>7</v>
      </c>
      <c r="H1922" s="33">
        <v>46068</v>
      </c>
      <c r="I1922" s="31" t="str">
        <f t="shared" si="65"/>
        <v>1 - Primeiro dia</v>
      </c>
      <c r="J1922" s="34" t="str">
        <f>IF(LEN(A1922&amp;B1922)&lt;2,"Não Utilizou",IF((IFERROR(IFERROR(VLOOKUP(A1922,Agendamento!A:C,3,0),VLOOKUP(B1922,Agendamento!B:C,2,0)&amp;"B"),"Encaixe"))="Agendado","Agend_OK",IF((IFERROR(IFERROR(VLOOKUP(A1922,Agendamento!A:C,3,0),VLOOKUP(B1922,Agendamento!B:C,2,0)&amp;"B"),"Encaixe"))="AgendadoB","Agend_NOK",IF((IFERROR(IFERROR(VLOOKUP(A1922,Agendamento!A:C,3,0),VLOOKUP(B1922,Agendamento!B:C,2,0)&amp;"B"),"Encaixe"))="Encaixe","Encaixe","Não Utilizou"))))</f>
        <v>Não Utilizou</v>
      </c>
      <c r="K1922" s="34" t="str">
        <f>IFERROR(VLOOKUP(L1922,'Base Colaboradores'!C:F,4,0),"PRESTADOR DE SERVIÇOS")</f>
        <v>PRESTADOR DE SERVIÇOS</v>
      </c>
      <c r="L1922" s="27" t="s">
        <v>533</v>
      </c>
      <c r="M1922" s="27" t="s">
        <v>19218</v>
      </c>
      <c r="N1922" s="27" t="s">
        <v>19218</v>
      </c>
    </row>
    <row r="1923" spans="1:14" x14ac:dyDescent="0.25">
      <c r="A1923" s="31"/>
      <c r="B1923" s="31"/>
      <c r="C1923" s="26" t="s">
        <v>537</v>
      </c>
      <c r="D1923" s="28"/>
      <c r="E1923" s="29" t="s">
        <v>183</v>
      </c>
      <c r="F1923" s="29" t="s">
        <v>6</v>
      </c>
      <c r="G1923" s="32" t="s">
        <v>7</v>
      </c>
      <c r="H1923" s="33">
        <v>46069</v>
      </c>
      <c r="I1923" s="31" t="str">
        <f t="shared" si="65"/>
        <v>2 - Segundo dia</v>
      </c>
      <c r="J1923" s="34" t="str">
        <f>IF(LEN(A1923&amp;B1923)&lt;2,"Não Utilizou",IF((IFERROR(IFERROR(VLOOKUP(A1923,Agendamento!A:C,3,0),VLOOKUP(B1923,Agendamento!B:C,2,0)&amp;"B"),"Encaixe"))="Agendado","Agend_OK",IF((IFERROR(IFERROR(VLOOKUP(A1923,Agendamento!A:C,3,0),VLOOKUP(B1923,Agendamento!B:C,2,0)&amp;"B"),"Encaixe"))="AgendadoB","Agend_NOK",IF((IFERROR(IFERROR(VLOOKUP(A1923,Agendamento!A:C,3,0),VLOOKUP(B1923,Agendamento!B:C,2,0)&amp;"B"),"Encaixe"))="Encaixe","Encaixe","Não Utilizou"))))</f>
        <v>Não Utilizou</v>
      </c>
      <c r="K1923" s="34" t="str">
        <f>IFERROR(VLOOKUP(L1923,'Base Colaboradores'!C:F,4,0),"PRESTADOR DE SERVIÇOS")</f>
        <v>PRESTADOR DE SERVIÇOS</v>
      </c>
      <c r="L1923" s="27" t="s">
        <v>533</v>
      </c>
      <c r="M1923" s="27" t="s">
        <v>19218</v>
      </c>
      <c r="N1923" s="27" t="s">
        <v>19218</v>
      </c>
    </row>
    <row r="1924" spans="1:14" x14ac:dyDescent="0.25">
      <c r="A1924" s="31"/>
      <c r="B1924" s="31"/>
      <c r="C1924" s="26" t="s">
        <v>537</v>
      </c>
      <c r="D1924" s="28"/>
      <c r="E1924" s="29" t="s">
        <v>183</v>
      </c>
      <c r="F1924" s="29" t="s">
        <v>6</v>
      </c>
      <c r="G1924" s="32" t="s">
        <v>7</v>
      </c>
      <c r="H1924" s="33">
        <v>46070</v>
      </c>
      <c r="I1924" s="31" t="str">
        <f t="shared" si="65"/>
        <v>3 - Terceiro dia</v>
      </c>
      <c r="J1924" s="34" t="str">
        <f>IF(LEN(A1924&amp;B1924)&lt;2,"Não Utilizou",IF((IFERROR(IFERROR(VLOOKUP(A1924,Agendamento!A:C,3,0),VLOOKUP(B1924,Agendamento!B:C,2,0)&amp;"B"),"Encaixe"))="Agendado","Agend_OK",IF((IFERROR(IFERROR(VLOOKUP(A1924,Agendamento!A:C,3,0),VLOOKUP(B1924,Agendamento!B:C,2,0)&amp;"B"),"Encaixe"))="AgendadoB","Agend_NOK",IF((IFERROR(IFERROR(VLOOKUP(A1924,Agendamento!A:C,3,0),VLOOKUP(B1924,Agendamento!B:C,2,0)&amp;"B"),"Encaixe"))="Encaixe","Encaixe","Não Utilizou"))))</f>
        <v>Não Utilizou</v>
      </c>
      <c r="K1924" s="34" t="str">
        <f>IFERROR(VLOOKUP(L1924,'Base Colaboradores'!C:F,4,0),"PRESTADOR DE SERVIÇOS")</f>
        <v>PRESTADOR DE SERVIÇOS</v>
      </c>
      <c r="L1924" s="27" t="s">
        <v>533</v>
      </c>
      <c r="M1924" s="27" t="s">
        <v>19218</v>
      </c>
      <c r="N1924" s="27" t="s">
        <v>19218</v>
      </c>
    </row>
    <row r="1925" spans="1:14" x14ac:dyDescent="0.25">
      <c r="A1925" s="31"/>
      <c r="B1925" s="31"/>
      <c r="C1925" s="26" t="s">
        <v>537</v>
      </c>
      <c r="D1925" s="28"/>
      <c r="E1925" s="29" t="s">
        <v>183</v>
      </c>
      <c r="F1925" s="29" t="s">
        <v>6</v>
      </c>
      <c r="G1925" s="32" t="s">
        <v>7</v>
      </c>
      <c r="H1925" s="33">
        <v>46074</v>
      </c>
      <c r="I1925" s="31" t="str">
        <f t="shared" si="65"/>
        <v>4 - Quarto dia</v>
      </c>
      <c r="J1925" s="34" t="str">
        <f>IF(LEN(A1925&amp;B1925)&lt;2,"Não Utilizou",IF((IFERROR(IFERROR(VLOOKUP(A1925,Agendamento!A:C,3,0),VLOOKUP(B1925,Agendamento!B:C,2,0)&amp;"B"),"Encaixe"))="Agendado","Agend_OK",IF((IFERROR(IFERROR(VLOOKUP(A1925,Agendamento!A:C,3,0),VLOOKUP(B1925,Agendamento!B:C,2,0)&amp;"B"),"Encaixe"))="AgendadoB","Agend_NOK",IF((IFERROR(IFERROR(VLOOKUP(A1925,Agendamento!A:C,3,0),VLOOKUP(B1925,Agendamento!B:C,2,0)&amp;"B"),"Encaixe"))="Encaixe","Encaixe","Não Utilizou"))))</f>
        <v>Não Utilizou</v>
      </c>
      <c r="K1925" s="34" t="str">
        <f>IFERROR(VLOOKUP(L1925,'Base Colaboradores'!C:F,4,0),"PRESTADOR DE SERVIÇOS")</f>
        <v>PRESTADOR DE SERVIÇOS</v>
      </c>
      <c r="L1925" s="27" t="s">
        <v>533</v>
      </c>
      <c r="M1925" s="27" t="s">
        <v>19218</v>
      </c>
      <c r="N1925" s="27" t="s">
        <v>19218</v>
      </c>
    </row>
    <row r="1926" spans="1:14" x14ac:dyDescent="0.25">
      <c r="A1926" s="31"/>
      <c r="B1926" s="31"/>
      <c r="C1926" s="26" t="s">
        <v>537</v>
      </c>
      <c r="D1926" s="28"/>
      <c r="E1926" s="29" t="s">
        <v>183</v>
      </c>
      <c r="F1926" s="29" t="s">
        <v>151</v>
      </c>
      <c r="G1926" s="32" t="s">
        <v>166</v>
      </c>
      <c r="H1926" s="33">
        <v>46070</v>
      </c>
      <c r="I1926" s="31" t="str">
        <f t="shared" si="65"/>
        <v>3 - Terceiro dia</v>
      </c>
      <c r="J1926" s="34" t="str">
        <f>IF(LEN(A1926&amp;B1926)&lt;2,"Não Utilizou",IF((IFERROR(IFERROR(VLOOKUP(A1926,Agendamento!A:C,3,0),VLOOKUP(B1926,Agendamento!B:C,2,0)&amp;"B"),"Encaixe"))="Agendado","Agend_OK",IF((IFERROR(IFERROR(VLOOKUP(A1926,Agendamento!A:C,3,0),VLOOKUP(B1926,Agendamento!B:C,2,0)&amp;"B"),"Encaixe"))="AgendadoB","Agend_NOK",IF((IFERROR(IFERROR(VLOOKUP(A1926,Agendamento!A:C,3,0),VLOOKUP(B1926,Agendamento!B:C,2,0)&amp;"B"),"Encaixe"))="Encaixe","Encaixe","Não Utilizou"))))</f>
        <v>Não Utilizou</v>
      </c>
      <c r="K1926" s="34" t="str">
        <f>IFERROR(VLOOKUP(L1926,'Base Colaboradores'!C:F,4,0),"PRESTADOR DE SERVIÇOS")</f>
        <v>PRESTADOR DE SERVIÇOS</v>
      </c>
      <c r="L1926" s="27" t="s">
        <v>533</v>
      </c>
      <c r="M1926" s="27" t="s">
        <v>19218</v>
      </c>
      <c r="N1926" s="27" t="s">
        <v>19218</v>
      </c>
    </row>
    <row r="1927" spans="1:14" x14ac:dyDescent="0.25">
      <c r="A1927" s="31"/>
      <c r="B1927" s="31"/>
      <c r="C1927" s="26" t="s">
        <v>537</v>
      </c>
      <c r="D1927" s="28"/>
      <c r="E1927" s="29" t="s">
        <v>183</v>
      </c>
      <c r="F1927" s="29" t="s">
        <v>151</v>
      </c>
      <c r="G1927" s="32" t="s">
        <v>166</v>
      </c>
      <c r="H1927" s="33">
        <v>46074</v>
      </c>
      <c r="I1927" s="31" t="str">
        <f t="shared" si="65"/>
        <v>4 - Quarto dia</v>
      </c>
      <c r="J1927" s="34" t="str">
        <f>IF(LEN(A1927&amp;B1927)&lt;2,"Não Utilizou",IF((IFERROR(IFERROR(VLOOKUP(A1927,Agendamento!A:C,3,0),VLOOKUP(B1927,Agendamento!B:C,2,0)&amp;"B"),"Encaixe"))="Agendado","Agend_OK",IF((IFERROR(IFERROR(VLOOKUP(A1927,Agendamento!A:C,3,0),VLOOKUP(B1927,Agendamento!B:C,2,0)&amp;"B"),"Encaixe"))="AgendadoB","Agend_NOK",IF((IFERROR(IFERROR(VLOOKUP(A1927,Agendamento!A:C,3,0),VLOOKUP(B1927,Agendamento!B:C,2,0)&amp;"B"),"Encaixe"))="Encaixe","Encaixe","Não Utilizou"))))</f>
        <v>Não Utilizou</v>
      </c>
      <c r="K1927" s="34" t="str">
        <f>IFERROR(VLOOKUP(L1927,'Base Colaboradores'!C:F,4,0),"PRESTADOR DE SERVIÇOS")</f>
        <v>PRESTADOR DE SERVIÇOS</v>
      </c>
      <c r="L1927" s="27" t="s">
        <v>533</v>
      </c>
      <c r="M1927" s="27" t="s">
        <v>19218</v>
      </c>
      <c r="N1927" s="27" t="s">
        <v>19218</v>
      </c>
    </row>
    <row r="1928" spans="1:14" x14ac:dyDescent="0.25">
      <c r="A1928" s="31"/>
      <c r="B1928" s="31"/>
      <c r="C1928" s="26" t="s">
        <v>485</v>
      </c>
      <c r="D1928" s="28"/>
      <c r="E1928" s="29" t="s">
        <v>52</v>
      </c>
      <c r="F1928" s="29" t="s">
        <v>151</v>
      </c>
      <c r="G1928" s="32" t="s">
        <v>193</v>
      </c>
      <c r="H1928" s="33">
        <v>46068</v>
      </c>
      <c r="I1928" s="31" t="str">
        <f t="shared" si="65"/>
        <v>1 - Primeiro dia</v>
      </c>
      <c r="J1928" s="34" t="str">
        <f>IF(LEN(A1928&amp;B1928)&lt;2,"Não Utilizou",IF((IFERROR(IFERROR(VLOOKUP(A1928,Agendamento!A:C,3,0),VLOOKUP(B1928,Agendamento!B:C,2,0)&amp;"B"),"Encaixe"))="Agendado","Agend_OK",IF((IFERROR(IFERROR(VLOOKUP(A1928,Agendamento!A:C,3,0),VLOOKUP(B1928,Agendamento!B:C,2,0)&amp;"B"),"Encaixe"))="AgendadoB","Agend_NOK",IF((IFERROR(IFERROR(VLOOKUP(A1928,Agendamento!A:C,3,0),VLOOKUP(B1928,Agendamento!B:C,2,0)&amp;"B"),"Encaixe"))="Encaixe","Encaixe","Não Utilizou"))))</f>
        <v>Não Utilizou</v>
      </c>
      <c r="K1928" s="34" t="str">
        <f>IFERROR(VLOOKUP(L1928,'Base Colaboradores'!C:F,4,0),"PRESTADOR DE SERVIÇOS")</f>
        <v>PRESTADOR DE SERVIÇOS</v>
      </c>
      <c r="L1928" s="27" t="s">
        <v>19298</v>
      </c>
      <c r="M1928" s="27" t="s">
        <v>19218</v>
      </c>
      <c r="N1928" s="27" t="s">
        <v>19218</v>
      </c>
    </row>
    <row r="1929" spans="1:14" x14ac:dyDescent="0.25">
      <c r="A1929" s="31"/>
      <c r="B1929" s="31"/>
      <c r="C1929" s="26" t="s">
        <v>485</v>
      </c>
      <c r="D1929" s="28"/>
      <c r="E1929" s="29" t="s">
        <v>52</v>
      </c>
      <c r="F1929" s="29" t="s">
        <v>151</v>
      </c>
      <c r="G1929" s="32" t="s">
        <v>193</v>
      </c>
      <c r="H1929" s="33">
        <v>46069</v>
      </c>
      <c r="I1929" s="31" t="str">
        <f t="shared" si="65"/>
        <v>2 - Segundo dia</v>
      </c>
      <c r="J1929" s="34" t="str">
        <f>IF(LEN(A1929&amp;B1929)&lt;2,"Não Utilizou",IF((IFERROR(IFERROR(VLOOKUP(A1929,Agendamento!A:C,3,0),VLOOKUP(B1929,Agendamento!B:C,2,0)&amp;"B"),"Encaixe"))="Agendado","Agend_OK",IF((IFERROR(IFERROR(VLOOKUP(A1929,Agendamento!A:C,3,0),VLOOKUP(B1929,Agendamento!B:C,2,0)&amp;"B"),"Encaixe"))="AgendadoB","Agend_NOK",IF((IFERROR(IFERROR(VLOOKUP(A1929,Agendamento!A:C,3,0),VLOOKUP(B1929,Agendamento!B:C,2,0)&amp;"B"),"Encaixe"))="Encaixe","Encaixe","Não Utilizou"))))</f>
        <v>Não Utilizou</v>
      </c>
      <c r="K1929" s="34" t="str">
        <f>IFERROR(VLOOKUP(L1929,'Base Colaboradores'!C:F,4,0),"PRESTADOR DE SERVIÇOS")</f>
        <v>PRESTADOR DE SERVIÇOS</v>
      </c>
      <c r="L1929" s="27" t="s">
        <v>19298</v>
      </c>
      <c r="M1929" s="27" t="s">
        <v>19218</v>
      </c>
      <c r="N1929" s="27" t="s">
        <v>19218</v>
      </c>
    </row>
    <row r="1930" spans="1:14" x14ac:dyDescent="0.25">
      <c r="A1930" s="31"/>
      <c r="B1930" s="31"/>
      <c r="C1930" s="26" t="s">
        <v>485</v>
      </c>
      <c r="D1930" s="28"/>
      <c r="E1930" s="29" t="s">
        <v>52</v>
      </c>
      <c r="F1930" s="29" t="s">
        <v>151</v>
      </c>
      <c r="G1930" s="32" t="s">
        <v>193</v>
      </c>
      <c r="H1930" s="33">
        <v>46074</v>
      </c>
      <c r="I1930" s="31" t="str">
        <f t="shared" si="65"/>
        <v>4 - Quarto dia</v>
      </c>
      <c r="J1930" s="34" t="str">
        <f>IF(LEN(A1930&amp;B1930)&lt;2,"Não Utilizou",IF((IFERROR(IFERROR(VLOOKUP(A1930,Agendamento!A:C,3,0),VLOOKUP(B1930,Agendamento!B:C,2,0)&amp;"B"),"Encaixe"))="Agendado","Agend_OK",IF((IFERROR(IFERROR(VLOOKUP(A1930,Agendamento!A:C,3,0),VLOOKUP(B1930,Agendamento!B:C,2,0)&amp;"B"),"Encaixe"))="AgendadoB","Agend_NOK",IF((IFERROR(IFERROR(VLOOKUP(A1930,Agendamento!A:C,3,0),VLOOKUP(B1930,Agendamento!B:C,2,0)&amp;"B"),"Encaixe"))="Encaixe","Encaixe","Não Utilizou"))))</f>
        <v>Não Utilizou</v>
      </c>
      <c r="K1930" s="34" t="str">
        <f>IFERROR(VLOOKUP(L1930,'Base Colaboradores'!C:F,4,0),"PRESTADOR DE SERVIÇOS")</f>
        <v>PRESTADOR DE SERVIÇOS</v>
      </c>
      <c r="L1930" s="27" t="s">
        <v>19298</v>
      </c>
      <c r="M1930" s="27" t="s">
        <v>19218</v>
      </c>
      <c r="N1930" s="27" t="s">
        <v>19218</v>
      </c>
    </row>
    <row r="1931" spans="1:14" x14ac:dyDescent="0.25">
      <c r="A1931" s="31"/>
      <c r="B1931" s="31"/>
      <c r="C1931" s="26" t="s">
        <v>547</v>
      </c>
      <c r="D1931" s="28"/>
      <c r="E1931" s="27">
        <v>11453434739</v>
      </c>
      <c r="F1931" s="27" t="s">
        <v>151</v>
      </c>
      <c r="G1931" s="32" t="s">
        <v>193</v>
      </c>
      <c r="H1931" s="33">
        <v>46068</v>
      </c>
      <c r="I1931" s="31" t="str">
        <f t="shared" si="65"/>
        <v>1 - Primeiro dia</v>
      </c>
      <c r="J1931" s="34" t="str">
        <f>IF(LEN(A1931&amp;B1931)&lt;2,"Não Utilizou",IF((IFERROR(IFERROR(VLOOKUP(A1931,Agendamento!A:C,3,0),VLOOKUP(B1931,Agendamento!B:C,2,0)&amp;"B"),"Encaixe"))="Agendado","Agend_OK",IF((IFERROR(IFERROR(VLOOKUP(A1931,Agendamento!A:C,3,0),VLOOKUP(B1931,Agendamento!B:C,2,0)&amp;"B"),"Encaixe"))="AgendadoB","Agend_NOK",IF((IFERROR(IFERROR(VLOOKUP(A1931,Agendamento!A:C,3,0),VLOOKUP(B1931,Agendamento!B:C,2,0)&amp;"B"),"Encaixe"))="Encaixe","Encaixe","Não Utilizou"))))</f>
        <v>Não Utilizou</v>
      </c>
      <c r="K1931" s="34" t="str">
        <f>IFERROR(VLOOKUP(L1931,'Base Colaboradores'!C:F,4,0),"PRESTADOR DE SERVIÇOS")</f>
        <v>PRESTADOR DE SERVIÇOS</v>
      </c>
      <c r="L1931" s="27" t="s">
        <v>19298</v>
      </c>
      <c r="M1931" s="27" t="s">
        <v>19218</v>
      </c>
      <c r="N1931" s="27" t="s">
        <v>19218</v>
      </c>
    </row>
    <row r="1932" spans="1:14" x14ac:dyDescent="0.25">
      <c r="A1932" s="31"/>
      <c r="B1932" s="31"/>
      <c r="C1932" s="26" t="s">
        <v>547</v>
      </c>
      <c r="D1932" s="28"/>
      <c r="E1932" s="27">
        <v>11453434739</v>
      </c>
      <c r="F1932" s="27" t="s">
        <v>151</v>
      </c>
      <c r="G1932" s="32" t="s">
        <v>193</v>
      </c>
      <c r="H1932" s="33">
        <v>46074</v>
      </c>
      <c r="I1932" s="31" t="str">
        <f t="shared" ref="I1932:I1995" si="66">IF(H1932=46068,"1 - Primeiro dia",IF(H1932=46069,"2 - Segundo dia",IF(H1932=46070,"3 - Terceiro dia","4 - Quarto dia")))</f>
        <v>4 - Quarto dia</v>
      </c>
      <c r="J1932" s="34" t="str">
        <f>IF(LEN(A1932&amp;B1932)&lt;2,"Não Utilizou",IF((IFERROR(IFERROR(VLOOKUP(A1932,Agendamento!A:C,3,0),VLOOKUP(B1932,Agendamento!B:C,2,0)&amp;"B"),"Encaixe"))="Agendado","Agend_OK",IF((IFERROR(IFERROR(VLOOKUP(A1932,Agendamento!A:C,3,0),VLOOKUP(B1932,Agendamento!B:C,2,0)&amp;"B"),"Encaixe"))="AgendadoB","Agend_NOK",IF((IFERROR(IFERROR(VLOOKUP(A1932,Agendamento!A:C,3,0),VLOOKUP(B1932,Agendamento!B:C,2,0)&amp;"B"),"Encaixe"))="Encaixe","Encaixe","Não Utilizou"))))</f>
        <v>Não Utilizou</v>
      </c>
      <c r="K1932" s="34" t="str">
        <f>IFERROR(VLOOKUP(L1932,'Base Colaboradores'!C:F,4,0),"PRESTADOR DE SERVIÇOS")</f>
        <v>PRESTADOR DE SERVIÇOS</v>
      </c>
      <c r="L1932" s="27" t="s">
        <v>19298</v>
      </c>
      <c r="M1932" s="27" t="s">
        <v>19218</v>
      </c>
      <c r="N1932" s="27" t="s">
        <v>19218</v>
      </c>
    </row>
    <row r="1933" spans="1:14" x14ac:dyDescent="0.25">
      <c r="A1933" s="31"/>
      <c r="B1933" s="31"/>
      <c r="C1933" s="26" t="s">
        <v>524</v>
      </c>
      <c r="D1933" s="27">
        <v>30989</v>
      </c>
      <c r="E1933" s="28"/>
      <c r="F1933" s="28" t="s">
        <v>151</v>
      </c>
      <c r="G1933" s="32" t="s">
        <v>193</v>
      </c>
      <c r="H1933" s="33">
        <v>46068</v>
      </c>
      <c r="I1933" s="31" t="str">
        <f t="shared" si="66"/>
        <v>1 - Primeiro dia</v>
      </c>
      <c r="J1933" s="34" t="str">
        <f>IF(LEN(A1933&amp;B1933)&lt;2,"Não Utilizou",IF((IFERROR(IFERROR(VLOOKUP(A1933,Agendamento!A:C,3,0),VLOOKUP(B1933,Agendamento!B:C,2,0)&amp;"B"),"Encaixe"))="Agendado","Agend_OK",IF((IFERROR(IFERROR(VLOOKUP(A1933,Agendamento!A:C,3,0),VLOOKUP(B1933,Agendamento!B:C,2,0)&amp;"B"),"Encaixe"))="AgendadoB","Agend_NOK",IF((IFERROR(IFERROR(VLOOKUP(A1933,Agendamento!A:C,3,0),VLOOKUP(B1933,Agendamento!B:C,2,0)&amp;"B"),"Encaixe"))="Encaixe","Encaixe","Não Utilizou"))))</f>
        <v>Não Utilizou</v>
      </c>
      <c r="K1933" s="34" t="str">
        <f>IFERROR(VLOOKUP(L1933,'Base Colaboradores'!C:F,4,0),"PRESTADOR DE SERVIÇOS")</f>
        <v>JORNALISMO</v>
      </c>
      <c r="L1933" s="27" t="s">
        <v>16228</v>
      </c>
      <c r="M1933" s="27" t="s">
        <v>4622</v>
      </c>
      <c r="N1933" s="27" t="s">
        <v>17766</v>
      </c>
    </row>
    <row r="1934" spans="1:14" x14ac:dyDescent="0.25">
      <c r="A1934" s="31"/>
      <c r="B1934" s="31"/>
      <c r="C1934" s="26" t="s">
        <v>19268</v>
      </c>
      <c r="D1934" s="27">
        <v>46344</v>
      </c>
      <c r="E1934" s="28"/>
      <c r="F1934" s="28" t="s">
        <v>33</v>
      </c>
      <c r="G1934" s="32" t="s">
        <v>34</v>
      </c>
      <c r="H1934" s="33">
        <v>46068</v>
      </c>
      <c r="I1934" s="31" t="str">
        <f t="shared" si="66"/>
        <v>1 - Primeiro dia</v>
      </c>
      <c r="J1934" s="34" t="str">
        <f>IF(LEN(A1934&amp;B1934)&lt;2,"Não Utilizou",IF((IFERROR(IFERROR(VLOOKUP(A1934,Agendamento!A:C,3,0),VLOOKUP(B1934,Agendamento!B:C,2,0)&amp;"B"),"Encaixe"))="Agendado","Agend_OK",IF((IFERROR(IFERROR(VLOOKUP(A1934,Agendamento!A:C,3,0),VLOOKUP(B1934,Agendamento!B:C,2,0)&amp;"B"),"Encaixe"))="AgendadoB","Agend_NOK",IF((IFERROR(IFERROR(VLOOKUP(A1934,Agendamento!A:C,3,0),VLOOKUP(B1934,Agendamento!B:C,2,0)&amp;"B"),"Encaixe"))="Encaixe","Encaixe","Não Utilizou"))))</f>
        <v>Não Utilizou</v>
      </c>
      <c r="K1934" s="34" t="str">
        <f>IFERROR(VLOOKUP(L1934,'Base Colaboradores'!C:F,4,0),"PRESTADOR DE SERVIÇOS")</f>
        <v>JORNALISMO</v>
      </c>
      <c r="L1934" s="27" t="s">
        <v>16120</v>
      </c>
      <c r="M1934" s="27" t="s">
        <v>12286</v>
      </c>
      <c r="N1934" s="27" t="s">
        <v>17649</v>
      </c>
    </row>
    <row r="1935" spans="1:14" x14ac:dyDescent="0.25">
      <c r="A1935" s="31"/>
      <c r="B1935" s="31"/>
      <c r="C1935" s="26" t="s">
        <v>19268</v>
      </c>
      <c r="D1935" s="27">
        <v>46344</v>
      </c>
      <c r="E1935" s="28"/>
      <c r="F1935" s="28" t="s">
        <v>33</v>
      </c>
      <c r="G1935" s="32" t="s">
        <v>34</v>
      </c>
      <c r="H1935" s="33">
        <v>46069</v>
      </c>
      <c r="I1935" s="31" t="str">
        <f t="shared" si="66"/>
        <v>2 - Segundo dia</v>
      </c>
      <c r="J1935" s="34" t="str">
        <f>IF(LEN(A1935&amp;B1935)&lt;2,"Não Utilizou",IF((IFERROR(IFERROR(VLOOKUP(A1935,Agendamento!A:C,3,0),VLOOKUP(B1935,Agendamento!B:C,2,0)&amp;"B"),"Encaixe"))="Agendado","Agend_OK",IF((IFERROR(IFERROR(VLOOKUP(A1935,Agendamento!A:C,3,0),VLOOKUP(B1935,Agendamento!B:C,2,0)&amp;"B"),"Encaixe"))="AgendadoB","Agend_NOK",IF((IFERROR(IFERROR(VLOOKUP(A1935,Agendamento!A:C,3,0),VLOOKUP(B1935,Agendamento!B:C,2,0)&amp;"B"),"Encaixe"))="Encaixe","Encaixe","Não Utilizou"))))</f>
        <v>Não Utilizou</v>
      </c>
      <c r="K1935" s="34" t="str">
        <f>IFERROR(VLOOKUP(L1935,'Base Colaboradores'!C:F,4,0),"PRESTADOR DE SERVIÇOS")</f>
        <v>JORNALISMO</v>
      </c>
      <c r="L1935" s="27" t="s">
        <v>16120</v>
      </c>
      <c r="M1935" s="27" t="s">
        <v>12286</v>
      </c>
      <c r="N1935" s="27" t="s">
        <v>17649</v>
      </c>
    </row>
    <row r="1936" spans="1:14" x14ac:dyDescent="0.25">
      <c r="A1936" s="31"/>
      <c r="B1936" s="31"/>
      <c r="C1936" s="26" t="s">
        <v>19268</v>
      </c>
      <c r="D1936" s="27">
        <v>46344</v>
      </c>
      <c r="E1936" s="28"/>
      <c r="F1936" s="28" t="s">
        <v>33</v>
      </c>
      <c r="G1936" s="32" t="s">
        <v>34</v>
      </c>
      <c r="H1936" s="33">
        <v>46074</v>
      </c>
      <c r="I1936" s="31" t="str">
        <f t="shared" si="66"/>
        <v>4 - Quarto dia</v>
      </c>
      <c r="J1936" s="34" t="str">
        <f>IF(LEN(A1936&amp;B1936)&lt;2,"Não Utilizou",IF((IFERROR(IFERROR(VLOOKUP(A1936,Agendamento!A:C,3,0),VLOOKUP(B1936,Agendamento!B:C,2,0)&amp;"B"),"Encaixe"))="Agendado","Agend_OK",IF((IFERROR(IFERROR(VLOOKUP(A1936,Agendamento!A:C,3,0),VLOOKUP(B1936,Agendamento!B:C,2,0)&amp;"B"),"Encaixe"))="AgendadoB","Agend_NOK",IF((IFERROR(IFERROR(VLOOKUP(A1936,Agendamento!A:C,3,0),VLOOKUP(B1936,Agendamento!B:C,2,0)&amp;"B"),"Encaixe"))="Encaixe","Encaixe","Não Utilizou"))))</f>
        <v>Não Utilizou</v>
      </c>
      <c r="K1936" s="34" t="str">
        <f>IFERROR(VLOOKUP(L1936,'Base Colaboradores'!C:F,4,0),"PRESTADOR DE SERVIÇOS")</f>
        <v>JORNALISMO</v>
      </c>
      <c r="L1936" s="27" t="s">
        <v>16120</v>
      </c>
      <c r="M1936" s="27" t="s">
        <v>12286</v>
      </c>
      <c r="N1936" s="27" t="s">
        <v>17649</v>
      </c>
    </row>
    <row r="1937" spans="1:14" x14ac:dyDescent="0.25">
      <c r="A1937" s="31"/>
      <c r="B1937" s="31"/>
      <c r="C1937" s="26" t="s">
        <v>19268</v>
      </c>
      <c r="D1937" s="27">
        <v>46344</v>
      </c>
      <c r="E1937" s="28"/>
      <c r="F1937" s="28" t="s">
        <v>159</v>
      </c>
      <c r="G1937" s="32" t="s">
        <v>172</v>
      </c>
      <c r="H1937" s="33">
        <v>46068</v>
      </c>
      <c r="I1937" s="31" t="str">
        <f t="shared" si="66"/>
        <v>1 - Primeiro dia</v>
      </c>
      <c r="J1937" s="34" t="str">
        <f>IF(LEN(A1937&amp;B1937)&lt;2,"Não Utilizou",IF((IFERROR(IFERROR(VLOOKUP(A1937,Agendamento!A:C,3,0),VLOOKUP(B1937,Agendamento!B:C,2,0)&amp;"B"),"Encaixe"))="Agendado","Agend_OK",IF((IFERROR(IFERROR(VLOOKUP(A1937,Agendamento!A:C,3,0),VLOOKUP(B1937,Agendamento!B:C,2,0)&amp;"B"),"Encaixe"))="AgendadoB","Agend_NOK",IF((IFERROR(IFERROR(VLOOKUP(A1937,Agendamento!A:C,3,0),VLOOKUP(B1937,Agendamento!B:C,2,0)&amp;"B"),"Encaixe"))="Encaixe","Encaixe","Não Utilizou"))))</f>
        <v>Não Utilizou</v>
      </c>
      <c r="K1937" s="34" t="str">
        <f>IFERROR(VLOOKUP(L1937,'Base Colaboradores'!C:F,4,0),"PRESTADOR DE SERVIÇOS")</f>
        <v>JORNALISMO</v>
      </c>
      <c r="L1937" s="27" t="s">
        <v>16120</v>
      </c>
      <c r="M1937" s="27" t="s">
        <v>12286</v>
      </c>
      <c r="N1937" s="27" t="s">
        <v>17649</v>
      </c>
    </row>
    <row r="1938" spans="1:14" x14ac:dyDescent="0.25">
      <c r="A1938" s="31"/>
      <c r="B1938" s="31"/>
      <c r="C1938" s="26" t="s">
        <v>19268</v>
      </c>
      <c r="D1938" s="27">
        <v>46344</v>
      </c>
      <c r="E1938" s="28"/>
      <c r="F1938" s="28" t="s">
        <v>159</v>
      </c>
      <c r="G1938" s="32" t="s">
        <v>172</v>
      </c>
      <c r="H1938" s="33">
        <v>46074</v>
      </c>
      <c r="I1938" s="31" t="str">
        <f t="shared" si="66"/>
        <v>4 - Quarto dia</v>
      </c>
      <c r="J1938" s="34" t="str">
        <f>IF(LEN(A1938&amp;B1938)&lt;2,"Não Utilizou",IF((IFERROR(IFERROR(VLOOKUP(A1938,Agendamento!A:C,3,0),VLOOKUP(B1938,Agendamento!B:C,2,0)&amp;"B"),"Encaixe"))="Agendado","Agend_OK",IF((IFERROR(IFERROR(VLOOKUP(A1938,Agendamento!A:C,3,0),VLOOKUP(B1938,Agendamento!B:C,2,0)&amp;"B"),"Encaixe"))="AgendadoB","Agend_NOK",IF((IFERROR(IFERROR(VLOOKUP(A1938,Agendamento!A:C,3,0),VLOOKUP(B1938,Agendamento!B:C,2,0)&amp;"B"),"Encaixe"))="Encaixe","Encaixe","Não Utilizou"))))</f>
        <v>Não Utilizou</v>
      </c>
      <c r="K1938" s="34" t="str">
        <f>IFERROR(VLOOKUP(L1938,'Base Colaboradores'!C:F,4,0),"PRESTADOR DE SERVIÇOS")</f>
        <v>JORNALISMO</v>
      </c>
      <c r="L1938" s="27" t="s">
        <v>16120</v>
      </c>
      <c r="M1938" s="27" t="s">
        <v>12286</v>
      </c>
      <c r="N1938" s="27" t="s">
        <v>17649</v>
      </c>
    </row>
    <row r="1939" spans="1:14" x14ac:dyDescent="0.25">
      <c r="A1939" s="31"/>
      <c r="B1939" s="31"/>
      <c r="C1939" s="26" t="s">
        <v>514</v>
      </c>
      <c r="D1939" s="27">
        <v>41419</v>
      </c>
      <c r="E1939" s="28"/>
      <c r="F1939" s="28" t="s">
        <v>33</v>
      </c>
      <c r="G1939" s="32" t="s">
        <v>76</v>
      </c>
      <c r="H1939" s="33">
        <v>46068</v>
      </c>
      <c r="I1939" s="31" t="str">
        <f t="shared" si="66"/>
        <v>1 - Primeiro dia</v>
      </c>
      <c r="J1939" s="34" t="str">
        <f>IF(LEN(A1939&amp;B1939)&lt;2,"Não Utilizou",IF((IFERROR(IFERROR(VLOOKUP(A1939,Agendamento!A:C,3,0),VLOOKUP(B1939,Agendamento!B:C,2,0)&amp;"B"),"Encaixe"))="Agendado","Agend_OK",IF((IFERROR(IFERROR(VLOOKUP(A1939,Agendamento!A:C,3,0),VLOOKUP(B1939,Agendamento!B:C,2,0)&amp;"B"),"Encaixe"))="AgendadoB","Agend_NOK",IF((IFERROR(IFERROR(VLOOKUP(A1939,Agendamento!A:C,3,0),VLOOKUP(B1939,Agendamento!B:C,2,0)&amp;"B"),"Encaixe"))="Encaixe","Encaixe","Não Utilizou"))))</f>
        <v>Não Utilizou</v>
      </c>
      <c r="K1939" s="34" t="str">
        <f>IFERROR(VLOOKUP(L1939,'Base Colaboradores'!C:F,4,0),"PRESTADOR DE SERVIÇOS")</f>
        <v>TECNOLOGIA</v>
      </c>
      <c r="L1939" s="27" t="s">
        <v>16416</v>
      </c>
      <c r="M1939" s="27" t="s">
        <v>15884</v>
      </c>
      <c r="N1939" s="27" t="s">
        <v>17583</v>
      </c>
    </row>
    <row r="1940" spans="1:14" x14ac:dyDescent="0.25">
      <c r="A1940" s="31"/>
      <c r="B1940" s="31"/>
      <c r="C1940" s="26" t="s">
        <v>514</v>
      </c>
      <c r="D1940" s="27">
        <v>41419</v>
      </c>
      <c r="E1940" s="28"/>
      <c r="F1940" s="28" t="s">
        <v>33</v>
      </c>
      <c r="G1940" s="32" t="s">
        <v>76</v>
      </c>
      <c r="H1940" s="33">
        <v>46069</v>
      </c>
      <c r="I1940" s="31" t="str">
        <f t="shared" si="66"/>
        <v>2 - Segundo dia</v>
      </c>
      <c r="J1940" s="34" t="str">
        <f>IF(LEN(A1940&amp;B1940)&lt;2,"Não Utilizou",IF((IFERROR(IFERROR(VLOOKUP(A1940,Agendamento!A:C,3,0),VLOOKUP(B1940,Agendamento!B:C,2,0)&amp;"B"),"Encaixe"))="Agendado","Agend_OK",IF((IFERROR(IFERROR(VLOOKUP(A1940,Agendamento!A:C,3,0),VLOOKUP(B1940,Agendamento!B:C,2,0)&amp;"B"),"Encaixe"))="AgendadoB","Agend_NOK",IF((IFERROR(IFERROR(VLOOKUP(A1940,Agendamento!A:C,3,0),VLOOKUP(B1940,Agendamento!B:C,2,0)&amp;"B"),"Encaixe"))="Encaixe","Encaixe","Não Utilizou"))))</f>
        <v>Não Utilizou</v>
      </c>
      <c r="K1940" s="34" t="str">
        <f>IFERROR(VLOOKUP(L1940,'Base Colaboradores'!C:F,4,0),"PRESTADOR DE SERVIÇOS")</f>
        <v>TECNOLOGIA</v>
      </c>
      <c r="L1940" s="27" t="s">
        <v>16416</v>
      </c>
      <c r="M1940" s="27" t="s">
        <v>15884</v>
      </c>
      <c r="N1940" s="27" t="s">
        <v>17583</v>
      </c>
    </row>
    <row r="1941" spans="1:14" x14ac:dyDescent="0.25">
      <c r="A1941" s="31"/>
      <c r="B1941" s="31"/>
      <c r="C1941" s="26" t="s">
        <v>514</v>
      </c>
      <c r="D1941" s="27">
        <v>41419</v>
      </c>
      <c r="E1941" s="28"/>
      <c r="F1941" s="28" t="s">
        <v>33</v>
      </c>
      <c r="G1941" s="32" t="s">
        <v>76</v>
      </c>
      <c r="H1941" s="33">
        <v>46070</v>
      </c>
      <c r="I1941" s="31" t="str">
        <f t="shared" si="66"/>
        <v>3 - Terceiro dia</v>
      </c>
      <c r="J1941" s="34" t="str">
        <f>IF(LEN(A1941&amp;B1941)&lt;2,"Não Utilizou",IF((IFERROR(IFERROR(VLOOKUP(A1941,Agendamento!A:C,3,0),VLOOKUP(B1941,Agendamento!B:C,2,0)&amp;"B"),"Encaixe"))="Agendado","Agend_OK",IF((IFERROR(IFERROR(VLOOKUP(A1941,Agendamento!A:C,3,0),VLOOKUP(B1941,Agendamento!B:C,2,0)&amp;"B"),"Encaixe"))="AgendadoB","Agend_NOK",IF((IFERROR(IFERROR(VLOOKUP(A1941,Agendamento!A:C,3,0),VLOOKUP(B1941,Agendamento!B:C,2,0)&amp;"B"),"Encaixe"))="Encaixe","Encaixe","Não Utilizou"))))</f>
        <v>Não Utilizou</v>
      </c>
      <c r="K1941" s="34" t="str">
        <f>IFERROR(VLOOKUP(L1941,'Base Colaboradores'!C:F,4,0),"PRESTADOR DE SERVIÇOS")</f>
        <v>TECNOLOGIA</v>
      </c>
      <c r="L1941" s="27" t="s">
        <v>16416</v>
      </c>
      <c r="M1941" s="27" t="s">
        <v>15884</v>
      </c>
      <c r="N1941" s="27" t="s">
        <v>17583</v>
      </c>
    </row>
    <row r="1942" spans="1:14" x14ac:dyDescent="0.25">
      <c r="A1942" s="31"/>
      <c r="B1942" s="31"/>
      <c r="C1942" s="26" t="s">
        <v>514</v>
      </c>
      <c r="D1942" s="27">
        <v>41419</v>
      </c>
      <c r="E1942" s="28"/>
      <c r="F1942" s="28" t="s">
        <v>33</v>
      </c>
      <c r="G1942" s="32" t="s">
        <v>76</v>
      </c>
      <c r="H1942" s="33">
        <v>46074</v>
      </c>
      <c r="I1942" s="31" t="str">
        <f t="shared" si="66"/>
        <v>4 - Quarto dia</v>
      </c>
      <c r="J1942" s="34" t="str">
        <f>IF(LEN(A1942&amp;B1942)&lt;2,"Não Utilizou",IF((IFERROR(IFERROR(VLOOKUP(A1942,Agendamento!A:C,3,0),VLOOKUP(B1942,Agendamento!B:C,2,0)&amp;"B"),"Encaixe"))="Agendado","Agend_OK",IF((IFERROR(IFERROR(VLOOKUP(A1942,Agendamento!A:C,3,0),VLOOKUP(B1942,Agendamento!B:C,2,0)&amp;"B"),"Encaixe"))="AgendadoB","Agend_NOK",IF((IFERROR(IFERROR(VLOOKUP(A1942,Agendamento!A:C,3,0),VLOOKUP(B1942,Agendamento!B:C,2,0)&amp;"B"),"Encaixe"))="Encaixe","Encaixe","Não Utilizou"))))</f>
        <v>Não Utilizou</v>
      </c>
      <c r="K1942" s="34" t="str">
        <f>IFERROR(VLOOKUP(L1942,'Base Colaboradores'!C:F,4,0),"PRESTADOR DE SERVIÇOS")</f>
        <v>TECNOLOGIA</v>
      </c>
      <c r="L1942" s="27" t="s">
        <v>16416</v>
      </c>
      <c r="M1942" s="27" t="s">
        <v>15884</v>
      </c>
      <c r="N1942" s="27" t="s">
        <v>17583</v>
      </c>
    </row>
    <row r="1943" spans="1:14" x14ac:dyDescent="0.25">
      <c r="A1943" s="31"/>
      <c r="B1943" s="31"/>
      <c r="C1943" s="26" t="s">
        <v>514</v>
      </c>
      <c r="D1943" s="27">
        <v>41419</v>
      </c>
      <c r="E1943" s="28"/>
      <c r="F1943" s="28" t="s">
        <v>159</v>
      </c>
      <c r="G1943" s="32" t="s">
        <v>166</v>
      </c>
      <c r="H1943" s="33">
        <v>46068</v>
      </c>
      <c r="I1943" s="31" t="str">
        <f t="shared" si="66"/>
        <v>1 - Primeiro dia</v>
      </c>
      <c r="J1943" s="34" t="str">
        <f>IF(LEN(A1943&amp;B1943)&lt;2,"Não Utilizou",IF((IFERROR(IFERROR(VLOOKUP(A1943,Agendamento!A:C,3,0),VLOOKUP(B1943,Agendamento!B:C,2,0)&amp;"B"),"Encaixe"))="Agendado","Agend_OK",IF((IFERROR(IFERROR(VLOOKUP(A1943,Agendamento!A:C,3,0),VLOOKUP(B1943,Agendamento!B:C,2,0)&amp;"B"),"Encaixe"))="AgendadoB","Agend_NOK",IF((IFERROR(IFERROR(VLOOKUP(A1943,Agendamento!A:C,3,0),VLOOKUP(B1943,Agendamento!B:C,2,0)&amp;"B"),"Encaixe"))="Encaixe","Encaixe","Não Utilizou"))))</f>
        <v>Não Utilizou</v>
      </c>
      <c r="K1943" s="34" t="str">
        <f>IFERROR(VLOOKUP(L1943,'Base Colaboradores'!C:F,4,0),"PRESTADOR DE SERVIÇOS")</f>
        <v>TECNOLOGIA</v>
      </c>
      <c r="L1943" s="27" t="s">
        <v>16416</v>
      </c>
      <c r="M1943" s="27" t="s">
        <v>15884</v>
      </c>
      <c r="N1943" s="27" t="s">
        <v>17583</v>
      </c>
    </row>
    <row r="1944" spans="1:14" x14ac:dyDescent="0.25">
      <c r="A1944" s="31"/>
      <c r="B1944" s="31"/>
      <c r="C1944" s="26" t="s">
        <v>514</v>
      </c>
      <c r="D1944" s="27">
        <v>41419</v>
      </c>
      <c r="E1944" s="28"/>
      <c r="F1944" s="28" t="s">
        <v>159</v>
      </c>
      <c r="G1944" s="32" t="s">
        <v>166</v>
      </c>
      <c r="H1944" s="33">
        <v>46069</v>
      </c>
      <c r="I1944" s="31" t="str">
        <f t="shared" si="66"/>
        <v>2 - Segundo dia</v>
      </c>
      <c r="J1944" s="34" t="str">
        <f>IF(LEN(A1944&amp;B1944)&lt;2,"Não Utilizou",IF((IFERROR(IFERROR(VLOOKUP(A1944,Agendamento!A:C,3,0),VLOOKUP(B1944,Agendamento!B:C,2,0)&amp;"B"),"Encaixe"))="Agendado","Agend_OK",IF((IFERROR(IFERROR(VLOOKUP(A1944,Agendamento!A:C,3,0),VLOOKUP(B1944,Agendamento!B:C,2,0)&amp;"B"),"Encaixe"))="AgendadoB","Agend_NOK",IF((IFERROR(IFERROR(VLOOKUP(A1944,Agendamento!A:C,3,0),VLOOKUP(B1944,Agendamento!B:C,2,0)&amp;"B"),"Encaixe"))="Encaixe","Encaixe","Não Utilizou"))))</f>
        <v>Não Utilizou</v>
      </c>
      <c r="K1944" s="34" t="str">
        <f>IFERROR(VLOOKUP(L1944,'Base Colaboradores'!C:F,4,0),"PRESTADOR DE SERVIÇOS")</f>
        <v>TECNOLOGIA</v>
      </c>
      <c r="L1944" s="27" t="s">
        <v>16416</v>
      </c>
      <c r="M1944" s="27" t="s">
        <v>15884</v>
      </c>
      <c r="N1944" s="27" t="s">
        <v>17583</v>
      </c>
    </row>
    <row r="1945" spans="1:14" x14ac:dyDescent="0.25">
      <c r="A1945" s="31"/>
      <c r="B1945" s="31"/>
      <c r="C1945" s="26" t="s">
        <v>514</v>
      </c>
      <c r="D1945" s="27">
        <v>41419</v>
      </c>
      <c r="E1945" s="28"/>
      <c r="F1945" s="28" t="s">
        <v>159</v>
      </c>
      <c r="G1945" s="32" t="s">
        <v>166</v>
      </c>
      <c r="H1945" s="33">
        <v>46070</v>
      </c>
      <c r="I1945" s="31" t="str">
        <f t="shared" si="66"/>
        <v>3 - Terceiro dia</v>
      </c>
      <c r="J1945" s="34" t="str">
        <f>IF(LEN(A1945&amp;B1945)&lt;2,"Não Utilizou",IF((IFERROR(IFERROR(VLOOKUP(A1945,Agendamento!A:C,3,0),VLOOKUP(B1945,Agendamento!B:C,2,0)&amp;"B"),"Encaixe"))="Agendado","Agend_OK",IF((IFERROR(IFERROR(VLOOKUP(A1945,Agendamento!A:C,3,0),VLOOKUP(B1945,Agendamento!B:C,2,0)&amp;"B"),"Encaixe"))="AgendadoB","Agend_NOK",IF((IFERROR(IFERROR(VLOOKUP(A1945,Agendamento!A:C,3,0),VLOOKUP(B1945,Agendamento!B:C,2,0)&amp;"B"),"Encaixe"))="Encaixe","Encaixe","Não Utilizou"))))</f>
        <v>Não Utilizou</v>
      </c>
      <c r="K1945" s="34" t="str">
        <f>IFERROR(VLOOKUP(L1945,'Base Colaboradores'!C:F,4,0),"PRESTADOR DE SERVIÇOS")</f>
        <v>TECNOLOGIA</v>
      </c>
      <c r="L1945" s="27" t="s">
        <v>16416</v>
      </c>
      <c r="M1945" s="27" t="s">
        <v>15884</v>
      </c>
      <c r="N1945" s="27" t="s">
        <v>17583</v>
      </c>
    </row>
    <row r="1946" spans="1:14" x14ac:dyDescent="0.25">
      <c r="A1946" s="31"/>
      <c r="B1946" s="31"/>
      <c r="C1946" s="26" t="s">
        <v>514</v>
      </c>
      <c r="D1946" s="27">
        <v>41419</v>
      </c>
      <c r="E1946" s="28"/>
      <c r="F1946" s="28" t="s">
        <v>159</v>
      </c>
      <c r="G1946" s="32" t="s">
        <v>166</v>
      </c>
      <c r="H1946" s="33">
        <v>46074</v>
      </c>
      <c r="I1946" s="31" t="str">
        <f t="shared" si="66"/>
        <v>4 - Quarto dia</v>
      </c>
      <c r="J1946" s="34" t="str">
        <f>IF(LEN(A1946&amp;B1946)&lt;2,"Não Utilizou",IF((IFERROR(IFERROR(VLOOKUP(A1946,Agendamento!A:C,3,0),VLOOKUP(B1946,Agendamento!B:C,2,0)&amp;"B"),"Encaixe"))="Agendado","Agend_OK",IF((IFERROR(IFERROR(VLOOKUP(A1946,Agendamento!A:C,3,0),VLOOKUP(B1946,Agendamento!B:C,2,0)&amp;"B"),"Encaixe"))="AgendadoB","Agend_NOK",IF((IFERROR(IFERROR(VLOOKUP(A1946,Agendamento!A:C,3,0),VLOOKUP(B1946,Agendamento!B:C,2,0)&amp;"B"),"Encaixe"))="Encaixe","Encaixe","Não Utilizou"))))</f>
        <v>Não Utilizou</v>
      </c>
      <c r="K1946" s="34" t="str">
        <f>IFERROR(VLOOKUP(L1946,'Base Colaboradores'!C:F,4,0),"PRESTADOR DE SERVIÇOS")</f>
        <v>TECNOLOGIA</v>
      </c>
      <c r="L1946" s="27" t="s">
        <v>16416</v>
      </c>
      <c r="M1946" s="27" t="s">
        <v>15884</v>
      </c>
      <c r="N1946" s="27" t="s">
        <v>17583</v>
      </c>
    </row>
    <row r="1947" spans="1:14" x14ac:dyDescent="0.25">
      <c r="A1947" s="31"/>
      <c r="B1947" s="31"/>
      <c r="C1947" s="26" t="s">
        <v>498</v>
      </c>
      <c r="D1947" s="27">
        <v>41521</v>
      </c>
      <c r="E1947" s="28"/>
      <c r="F1947" s="28" t="s">
        <v>6</v>
      </c>
      <c r="G1947" s="32" t="s">
        <v>7</v>
      </c>
      <c r="H1947" s="33">
        <v>46068</v>
      </c>
      <c r="I1947" s="31" t="str">
        <f t="shared" si="66"/>
        <v>1 - Primeiro dia</v>
      </c>
      <c r="J1947" s="34" t="str">
        <f>IF(LEN(A1947&amp;B1947)&lt;2,"Não Utilizou",IF((IFERROR(IFERROR(VLOOKUP(A1947,Agendamento!A:C,3,0),VLOOKUP(B1947,Agendamento!B:C,2,0)&amp;"B"),"Encaixe"))="Agendado","Agend_OK",IF((IFERROR(IFERROR(VLOOKUP(A1947,Agendamento!A:C,3,0),VLOOKUP(B1947,Agendamento!B:C,2,0)&amp;"B"),"Encaixe"))="AgendadoB","Agend_NOK",IF((IFERROR(IFERROR(VLOOKUP(A1947,Agendamento!A:C,3,0),VLOOKUP(B1947,Agendamento!B:C,2,0)&amp;"B"),"Encaixe"))="Encaixe","Encaixe","Não Utilizou"))))</f>
        <v>Não Utilizou</v>
      </c>
      <c r="K1947" s="34" t="str">
        <f>IFERROR(VLOOKUP(L1947,'Base Colaboradores'!C:F,4,0),"PRESTADOR DE SERVIÇOS")</f>
        <v>TECNOLOGIA</v>
      </c>
      <c r="L1947" s="27" t="s">
        <v>16260</v>
      </c>
      <c r="M1947" s="27" t="s">
        <v>5234</v>
      </c>
      <c r="N1947" s="27" t="s">
        <v>17569</v>
      </c>
    </row>
    <row r="1948" spans="1:14" x14ac:dyDescent="0.25">
      <c r="A1948" s="31"/>
      <c r="B1948" s="31"/>
      <c r="C1948" s="26" t="s">
        <v>498</v>
      </c>
      <c r="D1948" s="27">
        <v>41521</v>
      </c>
      <c r="E1948" s="28"/>
      <c r="F1948" s="28" t="s">
        <v>6</v>
      </c>
      <c r="G1948" s="32" t="s">
        <v>7</v>
      </c>
      <c r="H1948" s="33">
        <v>46069</v>
      </c>
      <c r="I1948" s="31" t="str">
        <f t="shared" si="66"/>
        <v>2 - Segundo dia</v>
      </c>
      <c r="J1948" s="34" t="str">
        <f>IF(LEN(A1948&amp;B1948)&lt;2,"Não Utilizou",IF((IFERROR(IFERROR(VLOOKUP(A1948,Agendamento!A:C,3,0),VLOOKUP(B1948,Agendamento!B:C,2,0)&amp;"B"),"Encaixe"))="Agendado","Agend_OK",IF((IFERROR(IFERROR(VLOOKUP(A1948,Agendamento!A:C,3,0),VLOOKUP(B1948,Agendamento!B:C,2,0)&amp;"B"),"Encaixe"))="AgendadoB","Agend_NOK",IF((IFERROR(IFERROR(VLOOKUP(A1948,Agendamento!A:C,3,0),VLOOKUP(B1948,Agendamento!B:C,2,0)&amp;"B"),"Encaixe"))="Encaixe","Encaixe","Não Utilizou"))))</f>
        <v>Não Utilizou</v>
      </c>
      <c r="K1948" s="34" t="str">
        <f>IFERROR(VLOOKUP(L1948,'Base Colaboradores'!C:F,4,0),"PRESTADOR DE SERVIÇOS")</f>
        <v>TECNOLOGIA</v>
      </c>
      <c r="L1948" s="27" t="s">
        <v>16260</v>
      </c>
      <c r="M1948" s="27" t="s">
        <v>5234</v>
      </c>
      <c r="N1948" s="27" t="s">
        <v>17569</v>
      </c>
    </row>
    <row r="1949" spans="1:14" x14ac:dyDescent="0.25">
      <c r="A1949" s="31"/>
      <c r="B1949" s="31"/>
      <c r="C1949" s="26" t="s">
        <v>498</v>
      </c>
      <c r="D1949" s="27">
        <v>41521</v>
      </c>
      <c r="E1949" s="28"/>
      <c r="F1949" s="28" t="s">
        <v>6</v>
      </c>
      <c r="G1949" s="32" t="s">
        <v>7</v>
      </c>
      <c r="H1949" s="33">
        <v>46070</v>
      </c>
      <c r="I1949" s="31" t="str">
        <f t="shared" si="66"/>
        <v>3 - Terceiro dia</v>
      </c>
      <c r="J1949" s="34" t="str">
        <f>IF(LEN(A1949&amp;B1949)&lt;2,"Não Utilizou",IF((IFERROR(IFERROR(VLOOKUP(A1949,Agendamento!A:C,3,0),VLOOKUP(B1949,Agendamento!B:C,2,0)&amp;"B"),"Encaixe"))="Agendado","Agend_OK",IF((IFERROR(IFERROR(VLOOKUP(A1949,Agendamento!A:C,3,0),VLOOKUP(B1949,Agendamento!B:C,2,0)&amp;"B"),"Encaixe"))="AgendadoB","Agend_NOK",IF((IFERROR(IFERROR(VLOOKUP(A1949,Agendamento!A:C,3,0),VLOOKUP(B1949,Agendamento!B:C,2,0)&amp;"B"),"Encaixe"))="Encaixe","Encaixe","Não Utilizou"))))</f>
        <v>Não Utilizou</v>
      </c>
      <c r="K1949" s="34" t="str">
        <f>IFERROR(VLOOKUP(L1949,'Base Colaboradores'!C:F,4,0),"PRESTADOR DE SERVIÇOS")</f>
        <v>TECNOLOGIA</v>
      </c>
      <c r="L1949" s="27" t="s">
        <v>16260</v>
      </c>
      <c r="M1949" s="27" t="s">
        <v>5234</v>
      </c>
      <c r="N1949" s="27" t="s">
        <v>17569</v>
      </c>
    </row>
    <row r="1950" spans="1:14" x14ac:dyDescent="0.25">
      <c r="A1950" s="31"/>
      <c r="B1950" s="31"/>
      <c r="C1950" s="26" t="s">
        <v>498</v>
      </c>
      <c r="D1950" s="27">
        <v>41521</v>
      </c>
      <c r="E1950" s="28"/>
      <c r="F1950" s="28" t="s">
        <v>151</v>
      </c>
      <c r="G1950" s="32" t="s">
        <v>162</v>
      </c>
      <c r="H1950" s="33">
        <v>46068</v>
      </c>
      <c r="I1950" s="31" t="str">
        <f t="shared" si="66"/>
        <v>1 - Primeiro dia</v>
      </c>
      <c r="J1950" s="34" t="str">
        <f>IF(LEN(A1950&amp;B1950)&lt;2,"Não Utilizou",IF((IFERROR(IFERROR(VLOOKUP(A1950,Agendamento!A:C,3,0),VLOOKUP(B1950,Agendamento!B:C,2,0)&amp;"B"),"Encaixe"))="Agendado","Agend_OK",IF((IFERROR(IFERROR(VLOOKUP(A1950,Agendamento!A:C,3,0),VLOOKUP(B1950,Agendamento!B:C,2,0)&amp;"B"),"Encaixe"))="AgendadoB","Agend_NOK",IF((IFERROR(IFERROR(VLOOKUP(A1950,Agendamento!A:C,3,0),VLOOKUP(B1950,Agendamento!B:C,2,0)&amp;"B"),"Encaixe"))="Encaixe","Encaixe","Não Utilizou"))))</f>
        <v>Não Utilizou</v>
      </c>
      <c r="K1950" s="34" t="str">
        <f>IFERROR(VLOOKUP(L1950,'Base Colaboradores'!C:F,4,0),"PRESTADOR DE SERVIÇOS")</f>
        <v>TECNOLOGIA</v>
      </c>
      <c r="L1950" s="27" t="s">
        <v>16260</v>
      </c>
      <c r="M1950" s="27" t="s">
        <v>5234</v>
      </c>
      <c r="N1950" s="27" t="s">
        <v>17569</v>
      </c>
    </row>
    <row r="1951" spans="1:14" x14ac:dyDescent="0.25">
      <c r="A1951" s="31"/>
      <c r="B1951" s="31"/>
      <c r="C1951" s="26" t="s">
        <v>498</v>
      </c>
      <c r="D1951" s="27">
        <v>41521</v>
      </c>
      <c r="E1951" s="28"/>
      <c r="F1951" s="28" t="s">
        <v>151</v>
      </c>
      <c r="G1951" s="32" t="s">
        <v>162</v>
      </c>
      <c r="H1951" s="33">
        <v>46069</v>
      </c>
      <c r="I1951" s="31" t="str">
        <f t="shared" si="66"/>
        <v>2 - Segundo dia</v>
      </c>
      <c r="J1951" s="34" t="str">
        <f>IF(LEN(A1951&amp;B1951)&lt;2,"Não Utilizou",IF((IFERROR(IFERROR(VLOOKUP(A1951,Agendamento!A:C,3,0),VLOOKUP(B1951,Agendamento!B:C,2,0)&amp;"B"),"Encaixe"))="Agendado","Agend_OK",IF((IFERROR(IFERROR(VLOOKUP(A1951,Agendamento!A:C,3,0),VLOOKUP(B1951,Agendamento!B:C,2,0)&amp;"B"),"Encaixe"))="AgendadoB","Agend_NOK",IF((IFERROR(IFERROR(VLOOKUP(A1951,Agendamento!A:C,3,0),VLOOKUP(B1951,Agendamento!B:C,2,0)&amp;"B"),"Encaixe"))="Encaixe","Encaixe","Não Utilizou"))))</f>
        <v>Não Utilizou</v>
      </c>
      <c r="K1951" s="34" t="str">
        <f>IFERROR(VLOOKUP(L1951,'Base Colaboradores'!C:F,4,0),"PRESTADOR DE SERVIÇOS")</f>
        <v>TECNOLOGIA</v>
      </c>
      <c r="L1951" s="27" t="s">
        <v>16260</v>
      </c>
      <c r="M1951" s="27" t="s">
        <v>5234</v>
      </c>
      <c r="N1951" s="27" t="s">
        <v>17569</v>
      </c>
    </row>
    <row r="1952" spans="1:14" x14ac:dyDescent="0.25">
      <c r="A1952" s="31"/>
      <c r="B1952" s="31"/>
      <c r="C1952" s="26" t="s">
        <v>498</v>
      </c>
      <c r="D1952" s="27">
        <v>41521</v>
      </c>
      <c r="E1952" s="28"/>
      <c r="F1952" s="28" t="s">
        <v>151</v>
      </c>
      <c r="G1952" s="32" t="s">
        <v>162</v>
      </c>
      <c r="H1952" s="33">
        <v>46070</v>
      </c>
      <c r="I1952" s="31" t="str">
        <f t="shared" si="66"/>
        <v>3 - Terceiro dia</v>
      </c>
      <c r="J1952" s="34" t="str">
        <f>IF(LEN(A1952&amp;B1952)&lt;2,"Não Utilizou",IF((IFERROR(IFERROR(VLOOKUP(A1952,Agendamento!A:C,3,0),VLOOKUP(B1952,Agendamento!B:C,2,0)&amp;"B"),"Encaixe"))="Agendado","Agend_OK",IF((IFERROR(IFERROR(VLOOKUP(A1952,Agendamento!A:C,3,0),VLOOKUP(B1952,Agendamento!B:C,2,0)&amp;"B"),"Encaixe"))="AgendadoB","Agend_NOK",IF((IFERROR(IFERROR(VLOOKUP(A1952,Agendamento!A:C,3,0),VLOOKUP(B1952,Agendamento!B:C,2,0)&amp;"B"),"Encaixe"))="Encaixe","Encaixe","Não Utilizou"))))</f>
        <v>Não Utilizou</v>
      </c>
      <c r="K1952" s="34" t="str">
        <f>IFERROR(VLOOKUP(L1952,'Base Colaboradores'!C:F,4,0),"PRESTADOR DE SERVIÇOS")</f>
        <v>TECNOLOGIA</v>
      </c>
      <c r="L1952" s="27" t="s">
        <v>16260</v>
      </c>
      <c r="M1952" s="27" t="s">
        <v>5234</v>
      </c>
      <c r="N1952" s="27" t="s">
        <v>17569</v>
      </c>
    </row>
    <row r="1953" spans="1:14" x14ac:dyDescent="0.25">
      <c r="A1953" s="31"/>
      <c r="B1953" s="31"/>
      <c r="C1953" s="26" t="s">
        <v>498</v>
      </c>
      <c r="D1953" s="27">
        <v>41521</v>
      </c>
      <c r="E1953" s="28"/>
      <c r="F1953" s="28" t="s">
        <v>33</v>
      </c>
      <c r="G1953" s="32" t="s">
        <v>34</v>
      </c>
      <c r="H1953" s="33">
        <v>46068</v>
      </c>
      <c r="I1953" s="31" t="str">
        <f t="shared" si="66"/>
        <v>1 - Primeiro dia</v>
      </c>
      <c r="J1953" s="34" t="str">
        <f>IF(LEN(A1953&amp;B1953)&lt;2,"Não Utilizou",IF((IFERROR(IFERROR(VLOOKUP(A1953,Agendamento!A:C,3,0),VLOOKUP(B1953,Agendamento!B:C,2,0)&amp;"B"),"Encaixe"))="Agendado","Agend_OK",IF((IFERROR(IFERROR(VLOOKUP(A1953,Agendamento!A:C,3,0),VLOOKUP(B1953,Agendamento!B:C,2,0)&amp;"B"),"Encaixe"))="AgendadoB","Agend_NOK",IF((IFERROR(IFERROR(VLOOKUP(A1953,Agendamento!A:C,3,0),VLOOKUP(B1953,Agendamento!B:C,2,0)&amp;"B"),"Encaixe"))="Encaixe","Encaixe","Não Utilizou"))))</f>
        <v>Não Utilizou</v>
      </c>
      <c r="K1953" s="34" t="str">
        <f>IFERROR(VLOOKUP(L1953,'Base Colaboradores'!C:F,4,0),"PRESTADOR DE SERVIÇOS")</f>
        <v>TECNOLOGIA</v>
      </c>
      <c r="L1953" s="27" t="s">
        <v>16260</v>
      </c>
      <c r="M1953" s="27" t="s">
        <v>5234</v>
      </c>
      <c r="N1953" s="27" t="s">
        <v>17569</v>
      </c>
    </row>
    <row r="1954" spans="1:14" x14ac:dyDescent="0.25">
      <c r="A1954" s="31"/>
      <c r="B1954" s="31"/>
      <c r="C1954" s="26" t="s">
        <v>498</v>
      </c>
      <c r="D1954" s="27">
        <v>41521</v>
      </c>
      <c r="E1954" s="28"/>
      <c r="F1954" s="28" t="s">
        <v>33</v>
      </c>
      <c r="G1954" s="32" t="s">
        <v>34</v>
      </c>
      <c r="H1954" s="33">
        <v>46069</v>
      </c>
      <c r="I1954" s="31" t="str">
        <f t="shared" si="66"/>
        <v>2 - Segundo dia</v>
      </c>
      <c r="J1954" s="34" t="str">
        <f>IF(LEN(A1954&amp;B1954)&lt;2,"Não Utilizou",IF((IFERROR(IFERROR(VLOOKUP(A1954,Agendamento!A:C,3,0),VLOOKUP(B1954,Agendamento!B:C,2,0)&amp;"B"),"Encaixe"))="Agendado","Agend_OK",IF((IFERROR(IFERROR(VLOOKUP(A1954,Agendamento!A:C,3,0),VLOOKUP(B1954,Agendamento!B:C,2,0)&amp;"B"),"Encaixe"))="AgendadoB","Agend_NOK",IF((IFERROR(IFERROR(VLOOKUP(A1954,Agendamento!A:C,3,0),VLOOKUP(B1954,Agendamento!B:C,2,0)&amp;"B"),"Encaixe"))="Encaixe","Encaixe","Não Utilizou"))))</f>
        <v>Não Utilizou</v>
      </c>
      <c r="K1954" s="34" t="str">
        <f>IFERROR(VLOOKUP(L1954,'Base Colaboradores'!C:F,4,0),"PRESTADOR DE SERVIÇOS")</f>
        <v>TECNOLOGIA</v>
      </c>
      <c r="L1954" s="27" t="s">
        <v>16260</v>
      </c>
      <c r="M1954" s="27" t="s">
        <v>5234</v>
      </c>
      <c r="N1954" s="27" t="s">
        <v>17569</v>
      </c>
    </row>
    <row r="1955" spans="1:14" x14ac:dyDescent="0.25">
      <c r="A1955" s="31"/>
      <c r="B1955" s="31"/>
      <c r="C1955" s="26" t="s">
        <v>498</v>
      </c>
      <c r="D1955" s="27">
        <v>41521</v>
      </c>
      <c r="E1955" s="28"/>
      <c r="F1955" s="28" t="s">
        <v>33</v>
      </c>
      <c r="G1955" s="32" t="s">
        <v>34</v>
      </c>
      <c r="H1955" s="33">
        <v>46070</v>
      </c>
      <c r="I1955" s="31" t="str">
        <f t="shared" si="66"/>
        <v>3 - Terceiro dia</v>
      </c>
      <c r="J1955" s="34" t="str">
        <f>IF(LEN(A1955&amp;B1955)&lt;2,"Não Utilizou",IF((IFERROR(IFERROR(VLOOKUP(A1955,Agendamento!A:C,3,0),VLOOKUP(B1955,Agendamento!B:C,2,0)&amp;"B"),"Encaixe"))="Agendado","Agend_OK",IF((IFERROR(IFERROR(VLOOKUP(A1955,Agendamento!A:C,3,0),VLOOKUP(B1955,Agendamento!B:C,2,0)&amp;"B"),"Encaixe"))="AgendadoB","Agend_NOK",IF((IFERROR(IFERROR(VLOOKUP(A1955,Agendamento!A:C,3,0),VLOOKUP(B1955,Agendamento!B:C,2,0)&amp;"B"),"Encaixe"))="Encaixe","Encaixe","Não Utilizou"))))</f>
        <v>Não Utilizou</v>
      </c>
      <c r="K1955" s="34" t="str">
        <f>IFERROR(VLOOKUP(L1955,'Base Colaboradores'!C:F,4,0),"PRESTADOR DE SERVIÇOS")</f>
        <v>TECNOLOGIA</v>
      </c>
      <c r="L1955" s="27" t="s">
        <v>16260</v>
      </c>
      <c r="M1955" s="27" t="s">
        <v>5234</v>
      </c>
      <c r="N1955" s="27" t="s">
        <v>17569</v>
      </c>
    </row>
    <row r="1956" spans="1:14" x14ac:dyDescent="0.25">
      <c r="A1956" s="31"/>
      <c r="B1956" s="31"/>
      <c r="C1956" s="26" t="s">
        <v>498</v>
      </c>
      <c r="D1956" s="27">
        <v>41521</v>
      </c>
      <c r="E1956" s="28"/>
      <c r="F1956" s="28" t="s">
        <v>33</v>
      </c>
      <c r="G1956" s="32" t="s">
        <v>34</v>
      </c>
      <c r="H1956" s="33">
        <v>46074</v>
      </c>
      <c r="I1956" s="31" t="str">
        <f t="shared" si="66"/>
        <v>4 - Quarto dia</v>
      </c>
      <c r="J1956" s="34" t="str">
        <f>IF(LEN(A1956&amp;B1956)&lt;2,"Não Utilizou",IF((IFERROR(IFERROR(VLOOKUP(A1956,Agendamento!A:C,3,0),VLOOKUP(B1956,Agendamento!B:C,2,0)&amp;"B"),"Encaixe"))="Agendado","Agend_OK",IF((IFERROR(IFERROR(VLOOKUP(A1956,Agendamento!A:C,3,0),VLOOKUP(B1956,Agendamento!B:C,2,0)&amp;"B"),"Encaixe"))="AgendadoB","Agend_NOK",IF((IFERROR(IFERROR(VLOOKUP(A1956,Agendamento!A:C,3,0),VLOOKUP(B1956,Agendamento!B:C,2,0)&amp;"B"),"Encaixe"))="Encaixe","Encaixe","Não Utilizou"))))</f>
        <v>Não Utilizou</v>
      </c>
      <c r="K1956" s="34" t="str">
        <f>IFERROR(VLOOKUP(L1956,'Base Colaboradores'!C:F,4,0),"PRESTADOR DE SERVIÇOS")</f>
        <v>TECNOLOGIA</v>
      </c>
      <c r="L1956" s="27" t="s">
        <v>16260</v>
      </c>
      <c r="M1956" s="27" t="s">
        <v>5234</v>
      </c>
      <c r="N1956" s="27" t="s">
        <v>17569</v>
      </c>
    </row>
    <row r="1957" spans="1:14" x14ac:dyDescent="0.25">
      <c r="A1957" s="31"/>
      <c r="B1957" s="31"/>
      <c r="C1957" s="26" t="s">
        <v>498</v>
      </c>
      <c r="D1957" s="27">
        <v>41521</v>
      </c>
      <c r="E1957" s="28"/>
      <c r="F1957" s="28" t="s">
        <v>159</v>
      </c>
      <c r="G1957" s="32" t="s">
        <v>162</v>
      </c>
      <c r="H1957" s="33">
        <v>46068</v>
      </c>
      <c r="I1957" s="31" t="str">
        <f t="shared" si="66"/>
        <v>1 - Primeiro dia</v>
      </c>
      <c r="J1957" s="34" t="str">
        <f>IF(LEN(A1957&amp;B1957)&lt;2,"Não Utilizou",IF((IFERROR(IFERROR(VLOOKUP(A1957,Agendamento!A:C,3,0),VLOOKUP(B1957,Agendamento!B:C,2,0)&amp;"B"),"Encaixe"))="Agendado","Agend_OK",IF((IFERROR(IFERROR(VLOOKUP(A1957,Agendamento!A:C,3,0),VLOOKUP(B1957,Agendamento!B:C,2,0)&amp;"B"),"Encaixe"))="AgendadoB","Agend_NOK",IF((IFERROR(IFERROR(VLOOKUP(A1957,Agendamento!A:C,3,0),VLOOKUP(B1957,Agendamento!B:C,2,0)&amp;"B"),"Encaixe"))="Encaixe","Encaixe","Não Utilizou"))))</f>
        <v>Não Utilizou</v>
      </c>
      <c r="K1957" s="34" t="str">
        <f>IFERROR(VLOOKUP(L1957,'Base Colaboradores'!C:F,4,0),"PRESTADOR DE SERVIÇOS")</f>
        <v>TECNOLOGIA</v>
      </c>
      <c r="L1957" s="27" t="s">
        <v>16260</v>
      </c>
      <c r="M1957" s="27" t="s">
        <v>5234</v>
      </c>
      <c r="N1957" s="27" t="s">
        <v>17569</v>
      </c>
    </row>
    <row r="1958" spans="1:14" x14ac:dyDescent="0.25">
      <c r="A1958" s="31"/>
      <c r="B1958" s="31"/>
      <c r="C1958" s="26" t="s">
        <v>498</v>
      </c>
      <c r="D1958" s="27">
        <v>41521</v>
      </c>
      <c r="E1958" s="28"/>
      <c r="F1958" s="28" t="s">
        <v>159</v>
      </c>
      <c r="G1958" s="32" t="s">
        <v>162</v>
      </c>
      <c r="H1958" s="33">
        <v>46069</v>
      </c>
      <c r="I1958" s="31" t="str">
        <f t="shared" si="66"/>
        <v>2 - Segundo dia</v>
      </c>
      <c r="J1958" s="34" t="str">
        <f>IF(LEN(A1958&amp;B1958)&lt;2,"Não Utilizou",IF((IFERROR(IFERROR(VLOOKUP(A1958,Agendamento!A:C,3,0),VLOOKUP(B1958,Agendamento!B:C,2,0)&amp;"B"),"Encaixe"))="Agendado","Agend_OK",IF((IFERROR(IFERROR(VLOOKUP(A1958,Agendamento!A:C,3,0),VLOOKUP(B1958,Agendamento!B:C,2,0)&amp;"B"),"Encaixe"))="AgendadoB","Agend_NOK",IF((IFERROR(IFERROR(VLOOKUP(A1958,Agendamento!A:C,3,0),VLOOKUP(B1958,Agendamento!B:C,2,0)&amp;"B"),"Encaixe"))="Encaixe","Encaixe","Não Utilizou"))))</f>
        <v>Não Utilizou</v>
      </c>
      <c r="K1958" s="34" t="str">
        <f>IFERROR(VLOOKUP(L1958,'Base Colaboradores'!C:F,4,0),"PRESTADOR DE SERVIÇOS")</f>
        <v>TECNOLOGIA</v>
      </c>
      <c r="L1958" s="27" t="s">
        <v>16260</v>
      </c>
      <c r="M1958" s="27" t="s">
        <v>5234</v>
      </c>
      <c r="N1958" s="27" t="s">
        <v>17569</v>
      </c>
    </row>
    <row r="1959" spans="1:14" x14ac:dyDescent="0.25">
      <c r="A1959" s="31"/>
      <c r="B1959" s="31"/>
      <c r="C1959" s="26" t="s">
        <v>498</v>
      </c>
      <c r="D1959" s="27">
        <v>41521</v>
      </c>
      <c r="E1959" s="28"/>
      <c r="F1959" s="28" t="s">
        <v>159</v>
      </c>
      <c r="G1959" s="32" t="s">
        <v>162</v>
      </c>
      <c r="H1959" s="33">
        <v>46070</v>
      </c>
      <c r="I1959" s="31" t="str">
        <f t="shared" si="66"/>
        <v>3 - Terceiro dia</v>
      </c>
      <c r="J1959" s="34" t="str">
        <f>IF(LEN(A1959&amp;B1959)&lt;2,"Não Utilizou",IF((IFERROR(IFERROR(VLOOKUP(A1959,Agendamento!A:C,3,0),VLOOKUP(B1959,Agendamento!B:C,2,0)&amp;"B"),"Encaixe"))="Agendado","Agend_OK",IF((IFERROR(IFERROR(VLOOKUP(A1959,Agendamento!A:C,3,0),VLOOKUP(B1959,Agendamento!B:C,2,0)&amp;"B"),"Encaixe"))="AgendadoB","Agend_NOK",IF((IFERROR(IFERROR(VLOOKUP(A1959,Agendamento!A:C,3,0),VLOOKUP(B1959,Agendamento!B:C,2,0)&amp;"B"),"Encaixe"))="Encaixe","Encaixe","Não Utilizou"))))</f>
        <v>Não Utilizou</v>
      </c>
      <c r="K1959" s="34" t="str">
        <f>IFERROR(VLOOKUP(L1959,'Base Colaboradores'!C:F,4,0),"PRESTADOR DE SERVIÇOS")</f>
        <v>TECNOLOGIA</v>
      </c>
      <c r="L1959" s="27" t="s">
        <v>16260</v>
      </c>
      <c r="M1959" s="27" t="s">
        <v>5234</v>
      </c>
      <c r="N1959" s="27" t="s">
        <v>17569</v>
      </c>
    </row>
    <row r="1960" spans="1:14" x14ac:dyDescent="0.25">
      <c r="A1960" s="31"/>
      <c r="B1960" s="31"/>
      <c r="C1960" s="26" t="s">
        <v>498</v>
      </c>
      <c r="D1960" s="27">
        <v>41521</v>
      </c>
      <c r="E1960" s="28"/>
      <c r="F1960" s="28" t="s">
        <v>159</v>
      </c>
      <c r="G1960" s="32" t="s">
        <v>162</v>
      </c>
      <c r="H1960" s="33">
        <v>46074</v>
      </c>
      <c r="I1960" s="31" t="str">
        <f t="shared" si="66"/>
        <v>4 - Quarto dia</v>
      </c>
      <c r="J1960" s="34" t="str">
        <f>IF(LEN(A1960&amp;B1960)&lt;2,"Não Utilizou",IF((IFERROR(IFERROR(VLOOKUP(A1960,Agendamento!A:C,3,0),VLOOKUP(B1960,Agendamento!B:C,2,0)&amp;"B"),"Encaixe"))="Agendado","Agend_OK",IF((IFERROR(IFERROR(VLOOKUP(A1960,Agendamento!A:C,3,0),VLOOKUP(B1960,Agendamento!B:C,2,0)&amp;"B"),"Encaixe"))="AgendadoB","Agend_NOK",IF((IFERROR(IFERROR(VLOOKUP(A1960,Agendamento!A:C,3,0),VLOOKUP(B1960,Agendamento!B:C,2,0)&amp;"B"),"Encaixe"))="Encaixe","Encaixe","Não Utilizou"))))</f>
        <v>Não Utilizou</v>
      </c>
      <c r="K1960" s="34" t="str">
        <f>IFERROR(VLOOKUP(L1960,'Base Colaboradores'!C:F,4,0),"PRESTADOR DE SERVIÇOS")</f>
        <v>TECNOLOGIA</v>
      </c>
      <c r="L1960" s="27" t="s">
        <v>16260</v>
      </c>
      <c r="M1960" s="27" t="s">
        <v>5234</v>
      </c>
      <c r="N1960" s="27" t="s">
        <v>17569</v>
      </c>
    </row>
    <row r="1961" spans="1:14" x14ac:dyDescent="0.25">
      <c r="A1961" s="31"/>
      <c r="B1961" s="31"/>
      <c r="C1961" s="26" t="s">
        <v>439</v>
      </c>
      <c r="D1961" s="27"/>
      <c r="E1961" s="27">
        <v>97558974704</v>
      </c>
      <c r="F1961" s="27" t="s">
        <v>6</v>
      </c>
      <c r="G1961" s="32" t="s">
        <v>76</v>
      </c>
      <c r="H1961" s="33">
        <v>46068</v>
      </c>
      <c r="I1961" s="31" t="str">
        <f t="shared" si="66"/>
        <v>1 - Primeiro dia</v>
      </c>
      <c r="J1961" s="34" t="str">
        <f>IF(LEN(A1961&amp;B1961)&lt;2,"Não Utilizou",IF((IFERROR(IFERROR(VLOOKUP(A1961,Agendamento!A:C,3,0),VLOOKUP(B1961,Agendamento!B:C,2,0)&amp;"B"),"Encaixe"))="Agendado","Agend_OK",IF((IFERROR(IFERROR(VLOOKUP(A1961,Agendamento!A:C,3,0),VLOOKUP(B1961,Agendamento!B:C,2,0)&amp;"B"),"Encaixe"))="AgendadoB","Agend_NOK",IF((IFERROR(IFERROR(VLOOKUP(A1961,Agendamento!A:C,3,0),VLOOKUP(B1961,Agendamento!B:C,2,0)&amp;"B"),"Encaixe"))="Encaixe","Encaixe","Não Utilizou"))))</f>
        <v>Não Utilizou</v>
      </c>
      <c r="K1961" s="34" t="str">
        <f>IFERROR(VLOOKUP(L1961,'Base Colaboradores'!C:F,4,0),"PRESTADOR DE SERVIÇOS")</f>
        <v>PRESTADOR DE SERVIÇOS</v>
      </c>
      <c r="L1961" s="27" t="s">
        <v>440</v>
      </c>
      <c r="M1961" s="27" t="s">
        <v>19218</v>
      </c>
      <c r="N1961" s="27" t="s">
        <v>19218</v>
      </c>
    </row>
    <row r="1962" spans="1:14" x14ac:dyDescent="0.25">
      <c r="A1962" s="31"/>
      <c r="B1962" s="31"/>
      <c r="C1962" s="26" t="s">
        <v>439</v>
      </c>
      <c r="D1962" s="27"/>
      <c r="E1962" s="27">
        <v>97558974704</v>
      </c>
      <c r="F1962" s="27" t="s">
        <v>6</v>
      </c>
      <c r="G1962" s="32" t="s">
        <v>76</v>
      </c>
      <c r="H1962" s="33">
        <v>46069</v>
      </c>
      <c r="I1962" s="31" t="str">
        <f t="shared" si="66"/>
        <v>2 - Segundo dia</v>
      </c>
      <c r="J1962" s="34" t="str">
        <f>IF(LEN(A1962&amp;B1962)&lt;2,"Não Utilizou",IF((IFERROR(IFERROR(VLOOKUP(A1962,Agendamento!A:C,3,0),VLOOKUP(B1962,Agendamento!B:C,2,0)&amp;"B"),"Encaixe"))="Agendado","Agend_OK",IF((IFERROR(IFERROR(VLOOKUP(A1962,Agendamento!A:C,3,0),VLOOKUP(B1962,Agendamento!B:C,2,0)&amp;"B"),"Encaixe"))="AgendadoB","Agend_NOK",IF((IFERROR(IFERROR(VLOOKUP(A1962,Agendamento!A:C,3,0),VLOOKUP(B1962,Agendamento!B:C,2,0)&amp;"B"),"Encaixe"))="Encaixe","Encaixe","Não Utilizou"))))</f>
        <v>Não Utilizou</v>
      </c>
      <c r="K1962" s="34" t="str">
        <f>IFERROR(VLOOKUP(L1962,'Base Colaboradores'!C:F,4,0),"PRESTADOR DE SERVIÇOS")</f>
        <v>PRESTADOR DE SERVIÇOS</v>
      </c>
      <c r="L1962" s="27" t="s">
        <v>440</v>
      </c>
      <c r="M1962" s="27" t="s">
        <v>19218</v>
      </c>
      <c r="N1962" s="27" t="s">
        <v>19218</v>
      </c>
    </row>
    <row r="1963" spans="1:14" x14ac:dyDescent="0.25">
      <c r="A1963" s="31"/>
      <c r="B1963" s="31"/>
      <c r="C1963" s="26" t="s">
        <v>439</v>
      </c>
      <c r="D1963" s="27"/>
      <c r="E1963" s="27">
        <v>97558974704</v>
      </c>
      <c r="F1963" s="27" t="s">
        <v>6</v>
      </c>
      <c r="G1963" s="32" t="s">
        <v>76</v>
      </c>
      <c r="H1963" s="33">
        <v>46070</v>
      </c>
      <c r="I1963" s="31" t="str">
        <f t="shared" si="66"/>
        <v>3 - Terceiro dia</v>
      </c>
      <c r="J1963" s="34" t="str">
        <f>IF(LEN(A1963&amp;B1963)&lt;2,"Não Utilizou",IF((IFERROR(IFERROR(VLOOKUP(A1963,Agendamento!A:C,3,0),VLOOKUP(B1963,Agendamento!B:C,2,0)&amp;"B"),"Encaixe"))="Agendado","Agend_OK",IF((IFERROR(IFERROR(VLOOKUP(A1963,Agendamento!A:C,3,0),VLOOKUP(B1963,Agendamento!B:C,2,0)&amp;"B"),"Encaixe"))="AgendadoB","Agend_NOK",IF((IFERROR(IFERROR(VLOOKUP(A1963,Agendamento!A:C,3,0),VLOOKUP(B1963,Agendamento!B:C,2,0)&amp;"B"),"Encaixe"))="Encaixe","Encaixe","Não Utilizou"))))</f>
        <v>Não Utilizou</v>
      </c>
      <c r="K1963" s="34" t="str">
        <f>IFERROR(VLOOKUP(L1963,'Base Colaboradores'!C:F,4,0),"PRESTADOR DE SERVIÇOS")</f>
        <v>PRESTADOR DE SERVIÇOS</v>
      </c>
      <c r="L1963" s="27" t="s">
        <v>440</v>
      </c>
      <c r="M1963" s="27" t="s">
        <v>19218</v>
      </c>
      <c r="N1963" s="27" t="s">
        <v>19218</v>
      </c>
    </row>
    <row r="1964" spans="1:14" x14ac:dyDescent="0.25">
      <c r="A1964" s="31"/>
      <c r="B1964" s="31"/>
      <c r="C1964" s="26" t="s">
        <v>439</v>
      </c>
      <c r="D1964" s="27"/>
      <c r="E1964" s="27">
        <v>97558974704</v>
      </c>
      <c r="F1964" s="27" t="s">
        <v>6</v>
      </c>
      <c r="G1964" s="32" t="s">
        <v>76</v>
      </c>
      <c r="H1964" s="33">
        <v>46074</v>
      </c>
      <c r="I1964" s="31" t="str">
        <f t="shared" si="66"/>
        <v>4 - Quarto dia</v>
      </c>
      <c r="J1964" s="34" t="str">
        <f>IF(LEN(A1964&amp;B1964)&lt;2,"Não Utilizou",IF((IFERROR(IFERROR(VLOOKUP(A1964,Agendamento!A:C,3,0),VLOOKUP(B1964,Agendamento!B:C,2,0)&amp;"B"),"Encaixe"))="Agendado","Agend_OK",IF((IFERROR(IFERROR(VLOOKUP(A1964,Agendamento!A:C,3,0),VLOOKUP(B1964,Agendamento!B:C,2,0)&amp;"B"),"Encaixe"))="AgendadoB","Agend_NOK",IF((IFERROR(IFERROR(VLOOKUP(A1964,Agendamento!A:C,3,0),VLOOKUP(B1964,Agendamento!B:C,2,0)&amp;"B"),"Encaixe"))="Encaixe","Encaixe","Não Utilizou"))))</f>
        <v>Não Utilizou</v>
      </c>
      <c r="K1964" s="34" t="str">
        <f>IFERROR(VLOOKUP(L1964,'Base Colaboradores'!C:F,4,0),"PRESTADOR DE SERVIÇOS")</f>
        <v>PRESTADOR DE SERVIÇOS</v>
      </c>
      <c r="L1964" s="27" t="s">
        <v>440</v>
      </c>
      <c r="M1964" s="27" t="s">
        <v>19218</v>
      </c>
      <c r="N1964" s="27" t="s">
        <v>19218</v>
      </c>
    </row>
    <row r="1965" spans="1:14" x14ac:dyDescent="0.25">
      <c r="A1965" s="31"/>
      <c r="B1965" s="31"/>
      <c r="C1965" s="26" t="s">
        <v>439</v>
      </c>
      <c r="D1965" s="27"/>
      <c r="E1965" s="27">
        <v>97558974704</v>
      </c>
      <c r="F1965" s="27" t="s">
        <v>151</v>
      </c>
      <c r="G1965" s="32" t="s">
        <v>193</v>
      </c>
      <c r="H1965" s="33">
        <v>46068</v>
      </c>
      <c r="I1965" s="31" t="str">
        <f t="shared" si="66"/>
        <v>1 - Primeiro dia</v>
      </c>
      <c r="J1965" s="34" t="str">
        <f>IF(LEN(A1965&amp;B1965)&lt;2,"Não Utilizou",IF((IFERROR(IFERROR(VLOOKUP(A1965,Agendamento!A:C,3,0),VLOOKUP(B1965,Agendamento!B:C,2,0)&amp;"B"),"Encaixe"))="Agendado","Agend_OK",IF((IFERROR(IFERROR(VLOOKUP(A1965,Agendamento!A:C,3,0),VLOOKUP(B1965,Agendamento!B:C,2,0)&amp;"B"),"Encaixe"))="AgendadoB","Agend_NOK",IF((IFERROR(IFERROR(VLOOKUP(A1965,Agendamento!A:C,3,0),VLOOKUP(B1965,Agendamento!B:C,2,0)&amp;"B"),"Encaixe"))="Encaixe","Encaixe","Não Utilizou"))))</f>
        <v>Não Utilizou</v>
      </c>
      <c r="K1965" s="34" t="str">
        <f>IFERROR(VLOOKUP(L1965,'Base Colaboradores'!C:F,4,0),"PRESTADOR DE SERVIÇOS")</f>
        <v>PRESTADOR DE SERVIÇOS</v>
      </c>
      <c r="L1965" s="27" t="s">
        <v>440</v>
      </c>
      <c r="M1965" s="27" t="s">
        <v>19218</v>
      </c>
      <c r="N1965" s="27" t="s">
        <v>19218</v>
      </c>
    </row>
    <row r="1966" spans="1:14" x14ac:dyDescent="0.25">
      <c r="A1966" s="31"/>
      <c r="B1966" s="31"/>
      <c r="C1966" s="26" t="s">
        <v>439</v>
      </c>
      <c r="D1966" s="27"/>
      <c r="E1966" s="27">
        <v>97558974704</v>
      </c>
      <c r="F1966" s="27" t="s">
        <v>151</v>
      </c>
      <c r="G1966" s="32" t="s">
        <v>193</v>
      </c>
      <c r="H1966" s="33">
        <v>46069</v>
      </c>
      <c r="I1966" s="31" t="str">
        <f t="shared" si="66"/>
        <v>2 - Segundo dia</v>
      </c>
      <c r="J1966" s="34" t="str">
        <f>IF(LEN(A1966&amp;B1966)&lt;2,"Não Utilizou",IF((IFERROR(IFERROR(VLOOKUP(A1966,Agendamento!A:C,3,0),VLOOKUP(B1966,Agendamento!B:C,2,0)&amp;"B"),"Encaixe"))="Agendado","Agend_OK",IF((IFERROR(IFERROR(VLOOKUP(A1966,Agendamento!A:C,3,0),VLOOKUP(B1966,Agendamento!B:C,2,0)&amp;"B"),"Encaixe"))="AgendadoB","Agend_NOK",IF((IFERROR(IFERROR(VLOOKUP(A1966,Agendamento!A:C,3,0),VLOOKUP(B1966,Agendamento!B:C,2,0)&amp;"B"),"Encaixe"))="Encaixe","Encaixe","Não Utilizou"))))</f>
        <v>Não Utilizou</v>
      </c>
      <c r="K1966" s="34" t="str">
        <f>IFERROR(VLOOKUP(L1966,'Base Colaboradores'!C:F,4,0),"PRESTADOR DE SERVIÇOS")</f>
        <v>PRESTADOR DE SERVIÇOS</v>
      </c>
      <c r="L1966" s="27" t="s">
        <v>440</v>
      </c>
      <c r="M1966" s="27" t="s">
        <v>19218</v>
      </c>
      <c r="N1966" s="27" t="s">
        <v>19218</v>
      </c>
    </row>
    <row r="1967" spans="1:14" x14ac:dyDescent="0.25">
      <c r="A1967" s="31"/>
      <c r="B1967" s="31"/>
      <c r="C1967" s="26" t="s">
        <v>439</v>
      </c>
      <c r="D1967" s="27"/>
      <c r="E1967" s="27">
        <v>97558974704</v>
      </c>
      <c r="F1967" s="27" t="s">
        <v>151</v>
      </c>
      <c r="G1967" s="32" t="s">
        <v>193</v>
      </c>
      <c r="H1967" s="33">
        <v>46070</v>
      </c>
      <c r="I1967" s="31" t="str">
        <f t="shared" si="66"/>
        <v>3 - Terceiro dia</v>
      </c>
      <c r="J1967" s="34" t="str">
        <f>IF(LEN(A1967&amp;B1967)&lt;2,"Não Utilizou",IF((IFERROR(IFERROR(VLOOKUP(A1967,Agendamento!A:C,3,0),VLOOKUP(B1967,Agendamento!B:C,2,0)&amp;"B"),"Encaixe"))="Agendado","Agend_OK",IF((IFERROR(IFERROR(VLOOKUP(A1967,Agendamento!A:C,3,0),VLOOKUP(B1967,Agendamento!B:C,2,0)&amp;"B"),"Encaixe"))="AgendadoB","Agend_NOK",IF((IFERROR(IFERROR(VLOOKUP(A1967,Agendamento!A:C,3,0),VLOOKUP(B1967,Agendamento!B:C,2,0)&amp;"B"),"Encaixe"))="Encaixe","Encaixe","Não Utilizou"))))</f>
        <v>Não Utilizou</v>
      </c>
      <c r="K1967" s="34" t="str">
        <f>IFERROR(VLOOKUP(L1967,'Base Colaboradores'!C:F,4,0),"PRESTADOR DE SERVIÇOS")</f>
        <v>PRESTADOR DE SERVIÇOS</v>
      </c>
      <c r="L1967" s="27" t="s">
        <v>440</v>
      </c>
      <c r="M1967" s="27" t="s">
        <v>19218</v>
      </c>
      <c r="N1967" s="27" t="s">
        <v>19218</v>
      </c>
    </row>
    <row r="1968" spans="1:14" x14ac:dyDescent="0.25">
      <c r="A1968" s="31"/>
      <c r="B1968" s="31"/>
      <c r="C1968" s="26" t="s">
        <v>439</v>
      </c>
      <c r="D1968" s="27"/>
      <c r="E1968" s="27">
        <v>97558974704</v>
      </c>
      <c r="F1968" s="27" t="s">
        <v>151</v>
      </c>
      <c r="G1968" s="32" t="s">
        <v>193</v>
      </c>
      <c r="H1968" s="33">
        <v>46074</v>
      </c>
      <c r="I1968" s="31" t="str">
        <f t="shared" si="66"/>
        <v>4 - Quarto dia</v>
      </c>
      <c r="J1968" s="34" t="str">
        <f>IF(LEN(A1968&amp;B1968)&lt;2,"Não Utilizou",IF((IFERROR(IFERROR(VLOOKUP(A1968,Agendamento!A:C,3,0),VLOOKUP(B1968,Agendamento!B:C,2,0)&amp;"B"),"Encaixe"))="Agendado","Agend_OK",IF((IFERROR(IFERROR(VLOOKUP(A1968,Agendamento!A:C,3,0),VLOOKUP(B1968,Agendamento!B:C,2,0)&amp;"B"),"Encaixe"))="AgendadoB","Agend_NOK",IF((IFERROR(IFERROR(VLOOKUP(A1968,Agendamento!A:C,3,0),VLOOKUP(B1968,Agendamento!B:C,2,0)&amp;"B"),"Encaixe"))="Encaixe","Encaixe","Não Utilizou"))))</f>
        <v>Não Utilizou</v>
      </c>
      <c r="K1968" s="34" t="str">
        <f>IFERROR(VLOOKUP(L1968,'Base Colaboradores'!C:F,4,0),"PRESTADOR DE SERVIÇOS")</f>
        <v>PRESTADOR DE SERVIÇOS</v>
      </c>
      <c r="L1968" s="27" t="s">
        <v>440</v>
      </c>
      <c r="M1968" s="27" t="s">
        <v>19218</v>
      </c>
      <c r="N1968" s="27" t="s">
        <v>19218</v>
      </c>
    </row>
    <row r="1969" spans="1:14" x14ac:dyDescent="0.25">
      <c r="A1969" s="31"/>
      <c r="B1969" s="31"/>
      <c r="C1969" s="26" t="s">
        <v>439</v>
      </c>
      <c r="D1969" s="27"/>
      <c r="E1969" s="27">
        <v>97558974704</v>
      </c>
      <c r="F1969" s="27" t="s">
        <v>33</v>
      </c>
      <c r="G1969" s="32" t="s">
        <v>76</v>
      </c>
      <c r="H1969" s="33">
        <v>46068</v>
      </c>
      <c r="I1969" s="31" t="str">
        <f t="shared" si="66"/>
        <v>1 - Primeiro dia</v>
      </c>
      <c r="J1969" s="34" t="str">
        <f>IF(LEN(A1969&amp;B1969)&lt;2,"Não Utilizou",IF((IFERROR(IFERROR(VLOOKUP(A1969,Agendamento!A:C,3,0),VLOOKUP(B1969,Agendamento!B:C,2,0)&amp;"B"),"Encaixe"))="Agendado","Agend_OK",IF((IFERROR(IFERROR(VLOOKUP(A1969,Agendamento!A:C,3,0),VLOOKUP(B1969,Agendamento!B:C,2,0)&amp;"B"),"Encaixe"))="AgendadoB","Agend_NOK",IF((IFERROR(IFERROR(VLOOKUP(A1969,Agendamento!A:C,3,0),VLOOKUP(B1969,Agendamento!B:C,2,0)&amp;"B"),"Encaixe"))="Encaixe","Encaixe","Não Utilizou"))))</f>
        <v>Não Utilizou</v>
      </c>
      <c r="K1969" s="34" t="str">
        <f>IFERROR(VLOOKUP(L1969,'Base Colaboradores'!C:F,4,0),"PRESTADOR DE SERVIÇOS")</f>
        <v>PRESTADOR DE SERVIÇOS</v>
      </c>
      <c r="L1969" s="27" t="s">
        <v>440</v>
      </c>
      <c r="M1969" s="27" t="s">
        <v>19218</v>
      </c>
      <c r="N1969" s="27" t="s">
        <v>19218</v>
      </c>
    </row>
    <row r="1970" spans="1:14" x14ac:dyDescent="0.25">
      <c r="A1970" s="31"/>
      <c r="B1970" s="31"/>
      <c r="C1970" s="26" t="s">
        <v>439</v>
      </c>
      <c r="D1970" s="27"/>
      <c r="E1970" s="27">
        <v>97558974704</v>
      </c>
      <c r="F1970" s="27" t="s">
        <v>33</v>
      </c>
      <c r="G1970" s="32" t="s">
        <v>76</v>
      </c>
      <c r="H1970" s="33">
        <v>46069</v>
      </c>
      <c r="I1970" s="31" t="str">
        <f t="shared" si="66"/>
        <v>2 - Segundo dia</v>
      </c>
      <c r="J1970" s="34" t="str">
        <f>IF(LEN(A1970&amp;B1970)&lt;2,"Não Utilizou",IF((IFERROR(IFERROR(VLOOKUP(A1970,Agendamento!A:C,3,0),VLOOKUP(B1970,Agendamento!B:C,2,0)&amp;"B"),"Encaixe"))="Agendado","Agend_OK",IF((IFERROR(IFERROR(VLOOKUP(A1970,Agendamento!A:C,3,0),VLOOKUP(B1970,Agendamento!B:C,2,0)&amp;"B"),"Encaixe"))="AgendadoB","Agend_NOK",IF((IFERROR(IFERROR(VLOOKUP(A1970,Agendamento!A:C,3,0),VLOOKUP(B1970,Agendamento!B:C,2,0)&amp;"B"),"Encaixe"))="Encaixe","Encaixe","Não Utilizou"))))</f>
        <v>Não Utilizou</v>
      </c>
      <c r="K1970" s="34" t="str">
        <f>IFERROR(VLOOKUP(L1970,'Base Colaboradores'!C:F,4,0),"PRESTADOR DE SERVIÇOS")</f>
        <v>PRESTADOR DE SERVIÇOS</v>
      </c>
      <c r="L1970" s="27" t="s">
        <v>440</v>
      </c>
      <c r="M1970" s="27" t="s">
        <v>19218</v>
      </c>
      <c r="N1970" s="27" t="s">
        <v>19218</v>
      </c>
    </row>
    <row r="1971" spans="1:14" x14ac:dyDescent="0.25">
      <c r="A1971" s="31"/>
      <c r="B1971" s="31"/>
      <c r="C1971" s="26" t="s">
        <v>439</v>
      </c>
      <c r="D1971" s="27"/>
      <c r="E1971" s="27">
        <v>97558974704</v>
      </c>
      <c r="F1971" s="27" t="s">
        <v>33</v>
      </c>
      <c r="G1971" s="32" t="s">
        <v>76</v>
      </c>
      <c r="H1971" s="33">
        <v>46070</v>
      </c>
      <c r="I1971" s="31" t="str">
        <f t="shared" si="66"/>
        <v>3 - Terceiro dia</v>
      </c>
      <c r="J1971" s="34" t="str">
        <f>IF(LEN(A1971&amp;B1971)&lt;2,"Não Utilizou",IF((IFERROR(IFERROR(VLOOKUP(A1971,Agendamento!A:C,3,0),VLOOKUP(B1971,Agendamento!B:C,2,0)&amp;"B"),"Encaixe"))="Agendado","Agend_OK",IF((IFERROR(IFERROR(VLOOKUP(A1971,Agendamento!A:C,3,0),VLOOKUP(B1971,Agendamento!B:C,2,0)&amp;"B"),"Encaixe"))="AgendadoB","Agend_NOK",IF((IFERROR(IFERROR(VLOOKUP(A1971,Agendamento!A:C,3,0),VLOOKUP(B1971,Agendamento!B:C,2,0)&amp;"B"),"Encaixe"))="Encaixe","Encaixe","Não Utilizou"))))</f>
        <v>Não Utilizou</v>
      </c>
      <c r="K1971" s="34" t="str">
        <f>IFERROR(VLOOKUP(L1971,'Base Colaboradores'!C:F,4,0),"PRESTADOR DE SERVIÇOS")</f>
        <v>PRESTADOR DE SERVIÇOS</v>
      </c>
      <c r="L1971" s="27" t="s">
        <v>440</v>
      </c>
      <c r="M1971" s="27" t="s">
        <v>19218</v>
      </c>
      <c r="N1971" s="27" t="s">
        <v>19218</v>
      </c>
    </row>
    <row r="1972" spans="1:14" x14ac:dyDescent="0.25">
      <c r="A1972" s="31"/>
      <c r="B1972" s="31"/>
      <c r="C1972" s="26" t="s">
        <v>439</v>
      </c>
      <c r="D1972" s="27"/>
      <c r="E1972" s="27">
        <v>97558974704</v>
      </c>
      <c r="F1972" s="27" t="s">
        <v>33</v>
      </c>
      <c r="G1972" s="32" t="s">
        <v>76</v>
      </c>
      <c r="H1972" s="33">
        <v>46074</v>
      </c>
      <c r="I1972" s="31" t="str">
        <f t="shared" si="66"/>
        <v>4 - Quarto dia</v>
      </c>
      <c r="J1972" s="34" t="str">
        <f>IF(LEN(A1972&amp;B1972)&lt;2,"Não Utilizou",IF((IFERROR(IFERROR(VLOOKUP(A1972,Agendamento!A:C,3,0),VLOOKUP(B1972,Agendamento!B:C,2,0)&amp;"B"),"Encaixe"))="Agendado","Agend_OK",IF((IFERROR(IFERROR(VLOOKUP(A1972,Agendamento!A:C,3,0),VLOOKUP(B1972,Agendamento!B:C,2,0)&amp;"B"),"Encaixe"))="AgendadoB","Agend_NOK",IF((IFERROR(IFERROR(VLOOKUP(A1972,Agendamento!A:C,3,0),VLOOKUP(B1972,Agendamento!B:C,2,0)&amp;"B"),"Encaixe"))="Encaixe","Encaixe","Não Utilizou"))))</f>
        <v>Não Utilizou</v>
      </c>
      <c r="K1972" s="34" t="str">
        <f>IFERROR(VLOOKUP(L1972,'Base Colaboradores'!C:F,4,0),"PRESTADOR DE SERVIÇOS")</f>
        <v>PRESTADOR DE SERVIÇOS</v>
      </c>
      <c r="L1972" s="27" t="s">
        <v>440</v>
      </c>
      <c r="M1972" s="27" t="s">
        <v>19218</v>
      </c>
      <c r="N1972" s="27" t="s">
        <v>19218</v>
      </c>
    </row>
    <row r="1973" spans="1:14" x14ac:dyDescent="0.25">
      <c r="A1973" s="31"/>
      <c r="B1973" s="31"/>
      <c r="C1973" s="26" t="s">
        <v>439</v>
      </c>
      <c r="D1973" s="27"/>
      <c r="E1973" s="27">
        <v>97558974704</v>
      </c>
      <c r="F1973" s="27" t="s">
        <v>159</v>
      </c>
      <c r="G1973" s="32" t="s">
        <v>193</v>
      </c>
      <c r="H1973" s="33">
        <v>46068</v>
      </c>
      <c r="I1973" s="31" t="str">
        <f t="shared" si="66"/>
        <v>1 - Primeiro dia</v>
      </c>
      <c r="J1973" s="34" t="str">
        <f>IF(LEN(A1973&amp;B1973)&lt;2,"Não Utilizou",IF((IFERROR(IFERROR(VLOOKUP(A1973,Agendamento!A:C,3,0),VLOOKUP(B1973,Agendamento!B:C,2,0)&amp;"B"),"Encaixe"))="Agendado","Agend_OK",IF((IFERROR(IFERROR(VLOOKUP(A1973,Agendamento!A:C,3,0),VLOOKUP(B1973,Agendamento!B:C,2,0)&amp;"B"),"Encaixe"))="AgendadoB","Agend_NOK",IF((IFERROR(IFERROR(VLOOKUP(A1973,Agendamento!A:C,3,0),VLOOKUP(B1973,Agendamento!B:C,2,0)&amp;"B"),"Encaixe"))="Encaixe","Encaixe","Não Utilizou"))))</f>
        <v>Não Utilizou</v>
      </c>
      <c r="K1973" s="34" t="str">
        <f>IFERROR(VLOOKUP(L1973,'Base Colaboradores'!C:F,4,0),"PRESTADOR DE SERVIÇOS")</f>
        <v>PRESTADOR DE SERVIÇOS</v>
      </c>
      <c r="L1973" s="27" t="s">
        <v>440</v>
      </c>
      <c r="M1973" s="27" t="s">
        <v>19218</v>
      </c>
      <c r="N1973" s="27" t="s">
        <v>19218</v>
      </c>
    </row>
    <row r="1974" spans="1:14" x14ac:dyDescent="0.25">
      <c r="A1974" s="31"/>
      <c r="B1974" s="31"/>
      <c r="C1974" s="26" t="s">
        <v>439</v>
      </c>
      <c r="D1974" s="27"/>
      <c r="E1974" s="27">
        <v>97558974704</v>
      </c>
      <c r="F1974" s="27" t="s">
        <v>159</v>
      </c>
      <c r="G1974" s="32" t="s">
        <v>193</v>
      </c>
      <c r="H1974" s="33">
        <v>46069</v>
      </c>
      <c r="I1974" s="31" t="str">
        <f t="shared" si="66"/>
        <v>2 - Segundo dia</v>
      </c>
      <c r="J1974" s="34" t="str">
        <f>IF(LEN(A1974&amp;B1974)&lt;2,"Não Utilizou",IF((IFERROR(IFERROR(VLOOKUP(A1974,Agendamento!A:C,3,0),VLOOKUP(B1974,Agendamento!B:C,2,0)&amp;"B"),"Encaixe"))="Agendado","Agend_OK",IF((IFERROR(IFERROR(VLOOKUP(A1974,Agendamento!A:C,3,0),VLOOKUP(B1974,Agendamento!B:C,2,0)&amp;"B"),"Encaixe"))="AgendadoB","Agend_NOK",IF((IFERROR(IFERROR(VLOOKUP(A1974,Agendamento!A:C,3,0),VLOOKUP(B1974,Agendamento!B:C,2,0)&amp;"B"),"Encaixe"))="Encaixe","Encaixe","Não Utilizou"))))</f>
        <v>Não Utilizou</v>
      </c>
      <c r="K1974" s="34" t="str">
        <f>IFERROR(VLOOKUP(L1974,'Base Colaboradores'!C:F,4,0),"PRESTADOR DE SERVIÇOS")</f>
        <v>PRESTADOR DE SERVIÇOS</v>
      </c>
      <c r="L1974" s="27" t="s">
        <v>440</v>
      </c>
      <c r="M1974" s="27" t="s">
        <v>19218</v>
      </c>
      <c r="N1974" s="27" t="s">
        <v>19218</v>
      </c>
    </row>
    <row r="1975" spans="1:14" x14ac:dyDescent="0.25">
      <c r="A1975" s="31"/>
      <c r="B1975" s="31"/>
      <c r="C1975" s="26" t="s">
        <v>439</v>
      </c>
      <c r="D1975" s="27"/>
      <c r="E1975" s="27">
        <v>97558974704</v>
      </c>
      <c r="F1975" s="27" t="s">
        <v>159</v>
      </c>
      <c r="G1975" s="32" t="s">
        <v>193</v>
      </c>
      <c r="H1975" s="33">
        <v>46070</v>
      </c>
      <c r="I1975" s="31" t="str">
        <f t="shared" si="66"/>
        <v>3 - Terceiro dia</v>
      </c>
      <c r="J1975" s="34" t="str">
        <f>IF(LEN(A1975&amp;B1975)&lt;2,"Não Utilizou",IF((IFERROR(IFERROR(VLOOKUP(A1975,Agendamento!A:C,3,0),VLOOKUP(B1975,Agendamento!B:C,2,0)&amp;"B"),"Encaixe"))="Agendado","Agend_OK",IF((IFERROR(IFERROR(VLOOKUP(A1975,Agendamento!A:C,3,0),VLOOKUP(B1975,Agendamento!B:C,2,0)&amp;"B"),"Encaixe"))="AgendadoB","Agend_NOK",IF((IFERROR(IFERROR(VLOOKUP(A1975,Agendamento!A:C,3,0),VLOOKUP(B1975,Agendamento!B:C,2,0)&amp;"B"),"Encaixe"))="Encaixe","Encaixe","Não Utilizou"))))</f>
        <v>Não Utilizou</v>
      </c>
      <c r="K1975" s="34" t="str">
        <f>IFERROR(VLOOKUP(L1975,'Base Colaboradores'!C:F,4,0),"PRESTADOR DE SERVIÇOS")</f>
        <v>PRESTADOR DE SERVIÇOS</v>
      </c>
      <c r="L1975" s="27" t="s">
        <v>440</v>
      </c>
      <c r="M1975" s="27" t="s">
        <v>19218</v>
      </c>
      <c r="N1975" s="27" t="s">
        <v>19218</v>
      </c>
    </row>
    <row r="1976" spans="1:14" x14ac:dyDescent="0.25">
      <c r="A1976" s="31"/>
      <c r="B1976" s="31"/>
      <c r="C1976" s="26" t="s">
        <v>439</v>
      </c>
      <c r="D1976" s="27"/>
      <c r="E1976" s="27">
        <v>97558974704</v>
      </c>
      <c r="F1976" s="27" t="s">
        <v>159</v>
      </c>
      <c r="G1976" s="32" t="s">
        <v>193</v>
      </c>
      <c r="H1976" s="33">
        <v>46074</v>
      </c>
      <c r="I1976" s="31" t="str">
        <f t="shared" si="66"/>
        <v>4 - Quarto dia</v>
      </c>
      <c r="J1976" s="34" t="str">
        <f>IF(LEN(A1976&amp;B1976)&lt;2,"Não Utilizou",IF((IFERROR(IFERROR(VLOOKUP(A1976,Agendamento!A:C,3,0),VLOOKUP(B1976,Agendamento!B:C,2,0)&amp;"B"),"Encaixe"))="Agendado","Agend_OK",IF((IFERROR(IFERROR(VLOOKUP(A1976,Agendamento!A:C,3,0),VLOOKUP(B1976,Agendamento!B:C,2,0)&amp;"B"),"Encaixe"))="AgendadoB","Agend_NOK",IF((IFERROR(IFERROR(VLOOKUP(A1976,Agendamento!A:C,3,0),VLOOKUP(B1976,Agendamento!B:C,2,0)&amp;"B"),"Encaixe"))="Encaixe","Encaixe","Não Utilizou"))))</f>
        <v>Não Utilizou</v>
      </c>
      <c r="K1976" s="34" t="str">
        <f>IFERROR(VLOOKUP(L1976,'Base Colaboradores'!C:F,4,0),"PRESTADOR DE SERVIÇOS")</f>
        <v>PRESTADOR DE SERVIÇOS</v>
      </c>
      <c r="L1976" s="27" t="s">
        <v>440</v>
      </c>
      <c r="M1976" s="27" t="s">
        <v>19218</v>
      </c>
      <c r="N1976" s="27" t="s">
        <v>19218</v>
      </c>
    </row>
    <row r="1977" spans="1:14" x14ac:dyDescent="0.25">
      <c r="A1977" s="31"/>
      <c r="B1977" s="31"/>
      <c r="C1977" s="26" t="s">
        <v>511</v>
      </c>
      <c r="D1977" s="27">
        <v>82103</v>
      </c>
      <c r="E1977" s="28"/>
      <c r="F1977" s="28" t="s">
        <v>159</v>
      </c>
      <c r="G1977" s="32" t="s">
        <v>188</v>
      </c>
      <c r="H1977" s="33">
        <v>46068</v>
      </c>
      <c r="I1977" s="31" t="str">
        <f t="shared" si="66"/>
        <v>1 - Primeiro dia</v>
      </c>
      <c r="J1977" s="34" t="str">
        <f>IF(LEN(A1977&amp;B1977)&lt;2,"Não Utilizou",IF((IFERROR(IFERROR(VLOOKUP(A1977,Agendamento!A:C,3,0),VLOOKUP(B1977,Agendamento!B:C,2,0)&amp;"B"),"Encaixe"))="Agendado","Agend_OK",IF((IFERROR(IFERROR(VLOOKUP(A1977,Agendamento!A:C,3,0),VLOOKUP(B1977,Agendamento!B:C,2,0)&amp;"B"),"Encaixe"))="AgendadoB","Agend_NOK",IF((IFERROR(IFERROR(VLOOKUP(A1977,Agendamento!A:C,3,0),VLOOKUP(B1977,Agendamento!B:C,2,0)&amp;"B"),"Encaixe"))="Encaixe","Encaixe","Não Utilizou"))))</f>
        <v>Não Utilizou</v>
      </c>
      <c r="K1977" s="34" t="str">
        <f>IFERROR(VLOOKUP(L1977,'Base Colaboradores'!C:F,4,0),"PRESTADOR DE SERVIÇOS")</f>
        <v>JORNALISMO</v>
      </c>
      <c r="L1977" s="27" t="s">
        <v>16714</v>
      </c>
      <c r="M1977" s="27" t="s">
        <v>5297</v>
      </c>
      <c r="N1977" s="27" t="s">
        <v>17556</v>
      </c>
    </row>
    <row r="1978" spans="1:14" x14ac:dyDescent="0.25">
      <c r="A1978" s="31"/>
      <c r="B1978" s="31"/>
      <c r="C1978" s="26" t="s">
        <v>517</v>
      </c>
      <c r="D1978" s="27">
        <v>43262</v>
      </c>
      <c r="E1978" s="28"/>
      <c r="F1978" s="28" t="s">
        <v>33</v>
      </c>
      <c r="G1978" s="32" t="s">
        <v>34</v>
      </c>
      <c r="H1978" s="33">
        <v>46074</v>
      </c>
      <c r="I1978" s="31" t="str">
        <f t="shared" si="66"/>
        <v>4 - Quarto dia</v>
      </c>
      <c r="J1978" s="34" t="str">
        <f>IF(LEN(A1978&amp;B1978)&lt;2,"Não Utilizou",IF((IFERROR(IFERROR(VLOOKUP(A1978,Agendamento!A:C,3,0),VLOOKUP(B1978,Agendamento!B:C,2,0)&amp;"B"),"Encaixe"))="Agendado","Agend_OK",IF((IFERROR(IFERROR(VLOOKUP(A1978,Agendamento!A:C,3,0),VLOOKUP(B1978,Agendamento!B:C,2,0)&amp;"B"),"Encaixe"))="AgendadoB","Agend_NOK",IF((IFERROR(IFERROR(VLOOKUP(A1978,Agendamento!A:C,3,0),VLOOKUP(B1978,Agendamento!B:C,2,0)&amp;"B"),"Encaixe"))="Encaixe","Encaixe","Não Utilizou"))))</f>
        <v>Não Utilizou</v>
      </c>
      <c r="K1978" s="34" t="str">
        <f>IFERROR(VLOOKUP(L1978,'Base Colaboradores'!C:F,4,0),"PRESTADOR DE SERVIÇOS")</f>
        <v>JORNALISMO</v>
      </c>
      <c r="L1978" s="27" t="s">
        <v>16228</v>
      </c>
      <c r="M1978" s="27" t="s">
        <v>4622</v>
      </c>
      <c r="N1978" s="27" t="s">
        <v>17561</v>
      </c>
    </row>
    <row r="1979" spans="1:14" x14ac:dyDescent="0.25">
      <c r="A1979" s="31"/>
      <c r="B1979" s="31"/>
      <c r="C1979" s="26" t="s">
        <v>517</v>
      </c>
      <c r="D1979" s="27">
        <v>43262</v>
      </c>
      <c r="E1979" s="28"/>
      <c r="F1979" s="28" t="s">
        <v>159</v>
      </c>
      <c r="G1979" s="32" t="s">
        <v>162</v>
      </c>
      <c r="H1979" s="33">
        <v>46068</v>
      </c>
      <c r="I1979" s="31" t="str">
        <f t="shared" si="66"/>
        <v>1 - Primeiro dia</v>
      </c>
      <c r="J1979" s="34" t="str">
        <f>IF(LEN(A1979&amp;B1979)&lt;2,"Não Utilizou",IF((IFERROR(IFERROR(VLOOKUP(A1979,Agendamento!A:C,3,0),VLOOKUP(B1979,Agendamento!B:C,2,0)&amp;"B"),"Encaixe"))="Agendado","Agend_OK",IF((IFERROR(IFERROR(VLOOKUP(A1979,Agendamento!A:C,3,0),VLOOKUP(B1979,Agendamento!B:C,2,0)&amp;"B"),"Encaixe"))="AgendadoB","Agend_NOK",IF((IFERROR(IFERROR(VLOOKUP(A1979,Agendamento!A:C,3,0),VLOOKUP(B1979,Agendamento!B:C,2,0)&amp;"B"),"Encaixe"))="Encaixe","Encaixe","Não Utilizou"))))</f>
        <v>Não Utilizou</v>
      </c>
      <c r="K1979" s="34" t="str">
        <f>IFERROR(VLOOKUP(L1979,'Base Colaboradores'!C:F,4,0),"PRESTADOR DE SERVIÇOS")</f>
        <v>JORNALISMO</v>
      </c>
      <c r="L1979" s="27" t="s">
        <v>16228</v>
      </c>
      <c r="M1979" s="27" t="s">
        <v>4622</v>
      </c>
      <c r="N1979" s="27" t="s">
        <v>17561</v>
      </c>
    </row>
    <row r="1980" spans="1:14" x14ac:dyDescent="0.25">
      <c r="A1980" s="31"/>
      <c r="B1980" s="31"/>
      <c r="C1980" s="26" t="s">
        <v>517</v>
      </c>
      <c r="D1980" s="27">
        <v>43262</v>
      </c>
      <c r="E1980" s="28"/>
      <c r="F1980" s="28" t="s">
        <v>159</v>
      </c>
      <c r="G1980" s="32" t="s">
        <v>162</v>
      </c>
      <c r="H1980" s="33">
        <v>46074</v>
      </c>
      <c r="I1980" s="31" t="str">
        <f t="shared" si="66"/>
        <v>4 - Quarto dia</v>
      </c>
      <c r="J1980" s="34" t="str">
        <f>IF(LEN(A1980&amp;B1980)&lt;2,"Não Utilizou",IF((IFERROR(IFERROR(VLOOKUP(A1980,Agendamento!A:C,3,0),VLOOKUP(B1980,Agendamento!B:C,2,0)&amp;"B"),"Encaixe"))="Agendado","Agend_OK",IF((IFERROR(IFERROR(VLOOKUP(A1980,Agendamento!A:C,3,0),VLOOKUP(B1980,Agendamento!B:C,2,0)&amp;"B"),"Encaixe"))="AgendadoB","Agend_NOK",IF((IFERROR(IFERROR(VLOOKUP(A1980,Agendamento!A:C,3,0),VLOOKUP(B1980,Agendamento!B:C,2,0)&amp;"B"),"Encaixe"))="Encaixe","Encaixe","Não Utilizou"))))</f>
        <v>Não Utilizou</v>
      </c>
      <c r="K1980" s="34" t="str">
        <f>IFERROR(VLOOKUP(L1980,'Base Colaboradores'!C:F,4,0),"PRESTADOR DE SERVIÇOS")</f>
        <v>JORNALISMO</v>
      </c>
      <c r="L1980" s="27" t="s">
        <v>16228</v>
      </c>
      <c r="M1980" s="27" t="s">
        <v>4622</v>
      </c>
      <c r="N1980" s="27" t="s">
        <v>17561</v>
      </c>
    </row>
    <row r="1981" spans="1:14" x14ac:dyDescent="0.25">
      <c r="A1981" s="31"/>
      <c r="B1981" s="31"/>
      <c r="C1981" s="26" t="s">
        <v>343</v>
      </c>
      <c r="D1981" s="27">
        <v>45350</v>
      </c>
      <c r="E1981" s="27"/>
      <c r="F1981" s="27" t="s">
        <v>6</v>
      </c>
      <c r="G1981" s="32" t="s">
        <v>7</v>
      </c>
      <c r="H1981" s="33">
        <v>46068</v>
      </c>
      <c r="I1981" s="31" t="str">
        <f t="shared" si="66"/>
        <v>1 - Primeiro dia</v>
      </c>
      <c r="J1981" s="34" t="str">
        <f>IF(LEN(A1981&amp;B1981)&lt;2,"Não Utilizou",IF((IFERROR(IFERROR(VLOOKUP(A1981,Agendamento!A:C,3,0),VLOOKUP(B1981,Agendamento!B:C,2,0)&amp;"B"),"Encaixe"))="Agendado","Agend_OK",IF((IFERROR(IFERROR(VLOOKUP(A1981,Agendamento!A:C,3,0),VLOOKUP(B1981,Agendamento!B:C,2,0)&amp;"B"),"Encaixe"))="AgendadoB","Agend_NOK",IF((IFERROR(IFERROR(VLOOKUP(A1981,Agendamento!A:C,3,0),VLOOKUP(B1981,Agendamento!B:C,2,0)&amp;"B"),"Encaixe"))="Encaixe","Encaixe","Não Utilizou"))))</f>
        <v>Não Utilizou</v>
      </c>
      <c r="K1981" s="34" t="str">
        <f>IFERROR(VLOOKUP(L1981,'Base Colaboradores'!C:F,4,0),"PRESTADOR DE SERVIÇOS")</f>
        <v>TECNOLOGIA</v>
      </c>
      <c r="L1981" s="27" t="s">
        <v>16260</v>
      </c>
      <c r="M1981" s="27" t="s">
        <v>5234</v>
      </c>
      <c r="N1981" s="27" t="s">
        <v>17569</v>
      </c>
    </row>
    <row r="1982" spans="1:14" x14ac:dyDescent="0.25">
      <c r="A1982" s="31"/>
      <c r="B1982" s="31"/>
      <c r="C1982" s="26" t="s">
        <v>343</v>
      </c>
      <c r="D1982" s="27">
        <v>45350</v>
      </c>
      <c r="E1982" s="27"/>
      <c r="F1982" s="27" t="s">
        <v>6</v>
      </c>
      <c r="G1982" s="32" t="s">
        <v>7</v>
      </c>
      <c r="H1982" s="33">
        <v>46069</v>
      </c>
      <c r="I1982" s="31" t="str">
        <f t="shared" si="66"/>
        <v>2 - Segundo dia</v>
      </c>
      <c r="J1982" s="34" t="str">
        <f>IF(LEN(A1982&amp;B1982)&lt;2,"Não Utilizou",IF((IFERROR(IFERROR(VLOOKUP(A1982,Agendamento!A:C,3,0),VLOOKUP(B1982,Agendamento!B:C,2,0)&amp;"B"),"Encaixe"))="Agendado","Agend_OK",IF((IFERROR(IFERROR(VLOOKUP(A1982,Agendamento!A:C,3,0),VLOOKUP(B1982,Agendamento!B:C,2,0)&amp;"B"),"Encaixe"))="AgendadoB","Agend_NOK",IF((IFERROR(IFERROR(VLOOKUP(A1982,Agendamento!A:C,3,0),VLOOKUP(B1982,Agendamento!B:C,2,0)&amp;"B"),"Encaixe"))="Encaixe","Encaixe","Não Utilizou"))))</f>
        <v>Não Utilizou</v>
      </c>
      <c r="K1982" s="34" t="str">
        <f>IFERROR(VLOOKUP(L1982,'Base Colaboradores'!C:F,4,0),"PRESTADOR DE SERVIÇOS")</f>
        <v>TECNOLOGIA</v>
      </c>
      <c r="L1982" s="27" t="s">
        <v>16260</v>
      </c>
      <c r="M1982" s="27" t="s">
        <v>5234</v>
      </c>
      <c r="N1982" s="27" t="s">
        <v>17569</v>
      </c>
    </row>
    <row r="1983" spans="1:14" x14ac:dyDescent="0.25">
      <c r="A1983" s="31"/>
      <c r="B1983" s="31"/>
      <c r="C1983" s="26" t="s">
        <v>343</v>
      </c>
      <c r="D1983" s="27">
        <v>45350</v>
      </c>
      <c r="E1983" s="27"/>
      <c r="F1983" s="27" t="s">
        <v>6</v>
      </c>
      <c r="G1983" s="32" t="s">
        <v>7</v>
      </c>
      <c r="H1983" s="33">
        <v>46070</v>
      </c>
      <c r="I1983" s="31" t="str">
        <f t="shared" si="66"/>
        <v>3 - Terceiro dia</v>
      </c>
      <c r="J1983" s="34" t="str">
        <f>IF(LEN(A1983&amp;B1983)&lt;2,"Não Utilizou",IF((IFERROR(IFERROR(VLOOKUP(A1983,Agendamento!A:C,3,0),VLOOKUP(B1983,Agendamento!B:C,2,0)&amp;"B"),"Encaixe"))="Agendado","Agend_OK",IF((IFERROR(IFERROR(VLOOKUP(A1983,Agendamento!A:C,3,0),VLOOKUP(B1983,Agendamento!B:C,2,0)&amp;"B"),"Encaixe"))="AgendadoB","Agend_NOK",IF((IFERROR(IFERROR(VLOOKUP(A1983,Agendamento!A:C,3,0),VLOOKUP(B1983,Agendamento!B:C,2,0)&amp;"B"),"Encaixe"))="Encaixe","Encaixe","Não Utilizou"))))</f>
        <v>Não Utilizou</v>
      </c>
      <c r="K1983" s="34" t="str">
        <f>IFERROR(VLOOKUP(L1983,'Base Colaboradores'!C:F,4,0),"PRESTADOR DE SERVIÇOS")</f>
        <v>TECNOLOGIA</v>
      </c>
      <c r="L1983" s="27" t="s">
        <v>16260</v>
      </c>
      <c r="M1983" s="27" t="s">
        <v>5234</v>
      </c>
      <c r="N1983" s="27" t="s">
        <v>17569</v>
      </c>
    </row>
    <row r="1984" spans="1:14" x14ac:dyDescent="0.25">
      <c r="A1984" s="31"/>
      <c r="B1984" s="31"/>
      <c r="C1984" s="26" t="s">
        <v>343</v>
      </c>
      <c r="D1984" s="27">
        <v>45350</v>
      </c>
      <c r="E1984" s="27"/>
      <c r="F1984" s="27" t="s">
        <v>6</v>
      </c>
      <c r="G1984" s="32" t="s">
        <v>7</v>
      </c>
      <c r="H1984" s="33">
        <v>46074</v>
      </c>
      <c r="I1984" s="31" t="str">
        <f t="shared" si="66"/>
        <v>4 - Quarto dia</v>
      </c>
      <c r="J1984" s="34" t="str">
        <f>IF(LEN(A1984&amp;B1984)&lt;2,"Não Utilizou",IF((IFERROR(IFERROR(VLOOKUP(A1984,Agendamento!A:C,3,0),VLOOKUP(B1984,Agendamento!B:C,2,0)&amp;"B"),"Encaixe"))="Agendado","Agend_OK",IF((IFERROR(IFERROR(VLOOKUP(A1984,Agendamento!A:C,3,0),VLOOKUP(B1984,Agendamento!B:C,2,0)&amp;"B"),"Encaixe"))="AgendadoB","Agend_NOK",IF((IFERROR(IFERROR(VLOOKUP(A1984,Agendamento!A:C,3,0),VLOOKUP(B1984,Agendamento!B:C,2,0)&amp;"B"),"Encaixe"))="Encaixe","Encaixe","Não Utilizou"))))</f>
        <v>Não Utilizou</v>
      </c>
      <c r="K1984" s="34" t="str">
        <f>IFERROR(VLOOKUP(L1984,'Base Colaboradores'!C:F,4,0),"PRESTADOR DE SERVIÇOS")</f>
        <v>TECNOLOGIA</v>
      </c>
      <c r="L1984" s="27" t="s">
        <v>16260</v>
      </c>
      <c r="M1984" s="27" t="s">
        <v>5234</v>
      </c>
      <c r="N1984" s="27" t="s">
        <v>17569</v>
      </c>
    </row>
    <row r="1985" spans="1:14" x14ac:dyDescent="0.25">
      <c r="A1985" s="31"/>
      <c r="B1985" s="31"/>
      <c r="C1985" s="26" t="s">
        <v>343</v>
      </c>
      <c r="D1985" s="27">
        <v>45350</v>
      </c>
      <c r="E1985" s="27"/>
      <c r="F1985" s="27" t="s">
        <v>151</v>
      </c>
      <c r="G1985" s="32" t="s">
        <v>172</v>
      </c>
      <c r="H1985" s="33">
        <v>46068</v>
      </c>
      <c r="I1985" s="31" t="str">
        <f t="shared" si="66"/>
        <v>1 - Primeiro dia</v>
      </c>
      <c r="J1985" s="34" t="str">
        <f>IF(LEN(A1985&amp;B1985)&lt;2,"Não Utilizou",IF((IFERROR(IFERROR(VLOOKUP(A1985,Agendamento!A:C,3,0),VLOOKUP(B1985,Agendamento!B:C,2,0)&amp;"B"),"Encaixe"))="Agendado","Agend_OK",IF((IFERROR(IFERROR(VLOOKUP(A1985,Agendamento!A:C,3,0),VLOOKUP(B1985,Agendamento!B:C,2,0)&amp;"B"),"Encaixe"))="AgendadoB","Agend_NOK",IF((IFERROR(IFERROR(VLOOKUP(A1985,Agendamento!A:C,3,0),VLOOKUP(B1985,Agendamento!B:C,2,0)&amp;"B"),"Encaixe"))="Encaixe","Encaixe","Não Utilizou"))))</f>
        <v>Não Utilizou</v>
      </c>
      <c r="K1985" s="34" t="str">
        <f>IFERROR(VLOOKUP(L1985,'Base Colaboradores'!C:F,4,0),"PRESTADOR DE SERVIÇOS")</f>
        <v>TECNOLOGIA</v>
      </c>
      <c r="L1985" s="27" t="s">
        <v>16260</v>
      </c>
      <c r="M1985" s="27" t="s">
        <v>5234</v>
      </c>
      <c r="N1985" s="27" t="s">
        <v>17569</v>
      </c>
    </row>
    <row r="1986" spans="1:14" x14ac:dyDescent="0.25">
      <c r="A1986" s="31"/>
      <c r="B1986" s="31"/>
      <c r="C1986" s="26" t="s">
        <v>343</v>
      </c>
      <c r="D1986" s="27">
        <v>45350</v>
      </c>
      <c r="E1986" s="27"/>
      <c r="F1986" s="27" t="s">
        <v>151</v>
      </c>
      <c r="G1986" s="32" t="s">
        <v>172</v>
      </c>
      <c r="H1986" s="33">
        <v>46069</v>
      </c>
      <c r="I1986" s="31" t="str">
        <f t="shared" si="66"/>
        <v>2 - Segundo dia</v>
      </c>
      <c r="J1986" s="34" t="str">
        <f>IF(LEN(A1986&amp;B1986)&lt;2,"Não Utilizou",IF((IFERROR(IFERROR(VLOOKUP(A1986,Agendamento!A:C,3,0),VLOOKUP(B1986,Agendamento!B:C,2,0)&amp;"B"),"Encaixe"))="Agendado","Agend_OK",IF((IFERROR(IFERROR(VLOOKUP(A1986,Agendamento!A:C,3,0),VLOOKUP(B1986,Agendamento!B:C,2,0)&amp;"B"),"Encaixe"))="AgendadoB","Agend_NOK",IF((IFERROR(IFERROR(VLOOKUP(A1986,Agendamento!A:C,3,0),VLOOKUP(B1986,Agendamento!B:C,2,0)&amp;"B"),"Encaixe"))="Encaixe","Encaixe","Não Utilizou"))))</f>
        <v>Não Utilizou</v>
      </c>
      <c r="K1986" s="34" t="str">
        <f>IFERROR(VLOOKUP(L1986,'Base Colaboradores'!C:F,4,0),"PRESTADOR DE SERVIÇOS")</f>
        <v>TECNOLOGIA</v>
      </c>
      <c r="L1986" s="27" t="s">
        <v>16260</v>
      </c>
      <c r="M1986" s="27" t="s">
        <v>5234</v>
      </c>
      <c r="N1986" s="27" t="s">
        <v>17569</v>
      </c>
    </row>
    <row r="1987" spans="1:14" x14ac:dyDescent="0.25">
      <c r="A1987" s="31"/>
      <c r="B1987" s="31"/>
      <c r="C1987" s="26" t="s">
        <v>343</v>
      </c>
      <c r="D1987" s="27">
        <v>45350</v>
      </c>
      <c r="E1987" s="27"/>
      <c r="F1987" s="27" t="s">
        <v>151</v>
      </c>
      <c r="G1987" s="32" t="s">
        <v>172</v>
      </c>
      <c r="H1987" s="33">
        <v>46070</v>
      </c>
      <c r="I1987" s="31" t="str">
        <f t="shared" si="66"/>
        <v>3 - Terceiro dia</v>
      </c>
      <c r="J1987" s="34" t="str">
        <f>IF(LEN(A1987&amp;B1987)&lt;2,"Não Utilizou",IF((IFERROR(IFERROR(VLOOKUP(A1987,Agendamento!A:C,3,0),VLOOKUP(B1987,Agendamento!B:C,2,0)&amp;"B"),"Encaixe"))="Agendado","Agend_OK",IF((IFERROR(IFERROR(VLOOKUP(A1987,Agendamento!A:C,3,0),VLOOKUP(B1987,Agendamento!B:C,2,0)&amp;"B"),"Encaixe"))="AgendadoB","Agend_NOK",IF((IFERROR(IFERROR(VLOOKUP(A1987,Agendamento!A:C,3,0),VLOOKUP(B1987,Agendamento!B:C,2,0)&amp;"B"),"Encaixe"))="Encaixe","Encaixe","Não Utilizou"))))</f>
        <v>Não Utilizou</v>
      </c>
      <c r="K1987" s="34" t="str">
        <f>IFERROR(VLOOKUP(L1987,'Base Colaboradores'!C:F,4,0),"PRESTADOR DE SERVIÇOS")</f>
        <v>TECNOLOGIA</v>
      </c>
      <c r="L1987" s="27" t="s">
        <v>16260</v>
      </c>
      <c r="M1987" s="27" t="s">
        <v>5234</v>
      </c>
      <c r="N1987" s="27" t="s">
        <v>17569</v>
      </c>
    </row>
    <row r="1988" spans="1:14" x14ac:dyDescent="0.25">
      <c r="A1988" s="31"/>
      <c r="B1988" s="31"/>
      <c r="C1988" s="26" t="s">
        <v>343</v>
      </c>
      <c r="D1988" s="27">
        <v>45350</v>
      </c>
      <c r="E1988" s="27"/>
      <c r="F1988" s="27" t="s">
        <v>151</v>
      </c>
      <c r="G1988" s="32" t="s">
        <v>172</v>
      </c>
      <c r="H1988" s="33">
        <v>46074</v>
      </c>
      <c r="I1988" s="31" t="str">
        <f t="shared" si="66"/>
        <v>4 - Quarto dia</v>
      </c>
      <c r="J1988" s="34" t="str">
        <f>IF(LEN(A1988&amp;B1988)&lt;2,"Não Utilizou",IF((IFERROR(IFERROR(VLOOKUP(A1988,Agendamento!A:C,3,0),VLOOKUP(B1988,Agendamento!B:C,2,0)&amp;"B"),"Encaixe"))="Agendado","Agend_OK",IF((IFERROR(IFERROR(VLOOKUP(A1988,Agendamento!A:C,3,0),VLOOKUP(B1988,Agendamento!B:C,2,0)&amp;"B"),"Encaixe"))="AgendadoB","Agend_NOK",IF((IFERROR(IFERROR(VLOOKUP(A1988,Agendamento!A:C,3,0),VLOOKUP(B1988,Agendamento!B:C,2,0)&amp;"B"),"Encaixe"))="Encaixe","Encaixe","Não Utilizou"))))</f>
        <v>Não Utilizou</v>
      </c>
      <c r="K1988" s="34" t="str">
        <f>IFERROR(VLOOKUP(L1988,'Base Colaboradores'!C:F,4,0),"PRESTADOR DE SERVIÇOS")</f>
        <v>TECNOLOGIA</v>
      </c>
      <c r="L1988" s="27" t="s">
        <v>16260</v>
      </c>
      <c r="M1988" s="27" t="s">
        <v>5234</v>
      </c>
      <c r="N1988" s="27" t="s">
        <v>17569</v>
      </c>
    </row>
    <row r="1989" spans="1:14" x14ac:dyDescent="0.25">
      <c r="A1989" s="31"/>
      <c r="B1989" s="31"/>
      <c r="C1989" s="26" t="s">
        <v>362</v>
      </c>
      <c r="D1989" s="27">
        <v>92110</v>
      </c>
      <c r="E1989" s="28"/>
      <c r="F1989" s="28" t="s">
        <v>6</v>
      </c>
      <c r="G1989" s="32" t="s">
        <v>114</v>
      </c>
      <c r="H1989" s="33">
        <v>46069</v>
      </c>
      <c r="I1989" s="31" t="str">
        <f t="shared" si="66"/>
        <v>2 - Segundo dia</v>
      </c>
      <c r="J1989" s="34" t="str">
        <f>IF(LEN(A1989&amp;B1989)&lt;2,"Não Utilizou",IF((IFERROR(IFERROR(VLOOKUP(A1989,Agendamento!A:C,3,0),VLOOKUP(B1989,Agendamento!B:C,2,0)&amp;"B"),"Encaixe"))="Agendado","Agend_OK",IF((IFERROR(IFERROR(VLOOKUP(A1989,Agendamento!A:C,3,0),VLOOKUP(B1989,Agendamento!B:C,2,0)&amp;"B"),"Encaixe"))="AgendadoB","Agend_NOK",IF((IFERROR(IFERROR(VLOOKUP(A1989,Agendamento!A:C,3,0),VLOOKUP(B1989,Agendamento!B:C,2,0)&amp;"B"),"Encaixe"))="Encaixe","Encaixe","Não Utilizou"))))</f>
        <v>Não Utilizou</v>
      </c>
      <c r="K1989" s="34" t="str">
        <f>IFERROR(VLOOKUP(L1989,'Base Colaboradores'!C:F,4,0),"PRESTADOR DE SERVIÇOS")</f>
        <v>TECNOLOGIA</v>
      </c>
      <c r="L1989" s="27" t="s">
        <v>16155</v>
      </c>
      <c r="M1989" s="27" t="s">
        <v>7015</v>
      </c>
      <c r="N1989" s="27" t="s">
        <v>17506</v>
      </c>
    </row>
    <row r="1990" spans="1:14" x14ac:dyDescent="0.25">
      <c r="A1990" s="31"/>
      <c r="B1990" s="31"/>
      <c r="C1990" s="26" t="s">
        <v>362</v>
      </c>
      <c r="D1990" s="27">
        <v>92110</v>
      </c>
      <c r="E1990" s="28"/>
      <c r="F1990" s="28" t="s">
        <v>151</v>
      </c>
      <c r="G1990" s="32" t="s">
        <v>19282</v>
      </c>
      <c r="H1990" s="33">
        <v>46068</v>
      </c>
      <c r="I1990" s="31" t="str">
        <f t="shared" si="66"/>
        <v>1 - Primeiro dia</v>
      </c>
      <c r="J1990" s="34" t="str">
        <f>IF(LEN(A1990&amp;B1990)&lt;2,"Não Utilizou",IF((IFERROR(IFERROR(VLOOKUP(A1990,Agendamento!A:C,3,0),VLOOKUP(B1990,Agendamento!B:C,2,0)&amp;"B"),"Encaixe"))="Agendado","Agend_OK",IF((IFERROR(IFERROR(VLOOKUP(A1990,Agendamento!A:C,3,0),VLOOKUP(B1990,Agendamento!B:C,2,0)&amp;"B"),"Encaixe"))="AgendadoB","Agend_NOK",IF((IFERROR(IFERROR(VLOOKUP(A1990,Agendamento!A:C,3,0),VLOOKUP(B1990,Agendamento!B:C,2,0)&amp;"B"),"Encaixe"))="Encaixe","Encaixe","Não Utilizou"))))</f>
        <v>Não Utilizou</v>
      </c>
      <c r="K1990" s="34" t="str">
        <f>IFERROR(VLOOKUP(L1990,'Base Colaboradores'!C:F,4,0),"PRESTADOR DE SERVIÇOS")</f>
        <v>TECNOLOGIA</v>
      </c>
      <c r="L1990" s="27" t="s">
        <v>16155</v>
      </c>
      <c r="M1990" s="27" t="s">
        <v>7015</v>
      </c>
      <c r="N1990" s="27" t="s">
        <v>17506</v>
      </c>
    </row>
    <row r="1991" spans="1:14" x14ac:dyDescent="0.25">
      <c r="A1991" s="31"/>
      <c r="B1991" s="31"/>
      <c r="C1991" s="26" t="s">
        <v>362</v>
      </c>
      <c r="D1991" s="27">
        <v>92110</v>
      </c>
      <c r="E1991" s="28"/>
      <c r="F1991" s="28" t="s">
        <v>151</v>
      </c>
      <c r="G1991" s="32" t="s">
        <v>19282</v>
      </c>
      <c r="H1991" s="33">
        <v>46069</v>
      </c>
      <c r="I1991" s="31" t="str">
        <f t="shared" si="66"/>
        <v>2 - Segundo dia</v>
      </c>
      <c r="J1991" s="34" t="str">
        <f>IF(LEN(A1991&amp;B1991)&lt;2,"Não Utilizou",IF((IFERROR(IFERROR(VLOOKUP(A1991,Agendamento!A:C,3,0),VLOOKUP(B1991,Agendamento!B:C,2,0)&amp;"B"),"Encaixe"))="Agendado","Agend_OK",IF((IFERROR(IFERROR(VLOOKUP(A1991,Agendamento!A:C,3,0),VLOOKUP(B1991,Agendamento!B:C,2,0)&amp;"B"),"Encaixe"))="AgendadoB","Agend_NOK",IF((IFERROR(IFERROR(VLOOKUP(A1991,Agendamento!A:C,3,0),VLOOKUP(B1991,Agendamento!B:C,2,0)&amp;"B"),"Encaixe"))="Encaixe","Encaixe","Não Utilizou"))))</f>
        <v>Não Utilizou</v>
      </c>
      <c r="K1991" s="34" t="str">
        <f>IFERROR(VLOOKUP(L1991,'Base Colaboradores'!C:F,4,0),"PRESTADOR DE SERVIÇOS")</f>
        <v>TECNOLOGIA</v>
      </c>
      <c r="L1991" s="27" t="s">
        <v>16155</v>
      </c>
      <c r="M1991" s="27" t="s">
        <v>7015</v>
      </c>
      <c r="N1991" s="27" t="s">
        <v>17506</v>
      </c>
    </row>
    <row r="1992" spans="1:14" x14ac:dyDescent="0.25">
      <c r="A1992" s="31"/>
      <c r="B1992" s="31"/>
      <c r="C1992" s="26" t="s">
        <v>362</v>
      </c>
      <c r="D1992" s="27">
        <v>92110</v>
      </c>
      <c r="E1992" s="28"/>
      <c r="F1992" s="28" t="s">
        <v>151</v>
      </c>
      <c r="G1992" s="32" t="s">
        <v>19282</v>
      </c>
      <c r="H1992" s="33">
        <v>46070</v>
      </c>
      <c r="I1992" s="31" t="str">
        <f t="shared" si="66"/>
        <v>3 - Terceiro dia</v>
      </c>
      <c r="J1992" s="34" t="str">
        <f>IF(LEN(A1992&amp;B1992)&lt;2,"Não Utilizou",IF((IFERROR(IFERROR(VLOOKUP(A1992,Agendamento!A:C,3,0),VLOOKUP(B1992,Agendamento!B:C,2,0)&amp;"B"),"Encaixe"))="Agendado","Agend_OK",IF((IFERROR(IFERROR(VLOOKUP(A1992,Agendamento!A:C,3,0),VLOOKUP(B1992,Agendamento!B:C,2,0)&amp;"B"),"Encaixe"))="AgendadoB","Agend_NOK",IF((IFERROR(IFERROR(VLOOKUP(A1992,Agendamento!A:C,3,0),VLOOKUP(B1992,Agendamento!B:C,2,0)&amp;"B"),"Encaixe"))="Encaixe","Encaixe","Não Utilizou"))))</f>
        <v>Não Utilizou</v>
      </c>
      <c r="K1992" s="34" t="str">
        <f>IFERROR(VLOOKUP(L1992,'Base Colaboradores'!C:F,4,0),"PRESTADOR DE SERVIÇOS")</f>
        <v>TECNOLOGIA</v>
      </c>
      <c r="L1992" s="27" t="s">
        <v>16155</v>
      </c>
      <c r="M1992" s="27" t="s">
        <v>7015</v>
      </c>
      <c r="N1992" s="27" t="s">
        <v>17506</v>
      </c>
    </row>
    <row r="1993" spans="1:14" x14ac:dyDescent="0.25">
      <c r="A1993" s="31"/>
      <c r="B1993" s="31"/>
      <c r="C1993" s="26" t="s">
        <v>362</v>
      </c>
      <c r="D1993" s="27">
        <v>92110</v>
      </c>
      <c r="E1993" s="28"/>
      <c r="F1993" s="28" t="s">
        <v>151</v>
      </c>
      <c r="G1993" s="32" t="s">
        <v>19282</v>
      </c>
      <c r="H1993" s="33">
        <v>46074</v>
      </c>
      <c r="I1993" s="31" t="str">
        <f t="shared" si="66"/>
        <v>4 - Quarto dia</v>
      </c>
      <c r="J1993" s="34" t="str">
        <f>IF(LEN(A1993&amp;B1993)&lt;2,"Não Utilizou",IF((IFERROR(IFERROR(VLOOKUP(A1993,Agendamento!A:C,3,0),VLOOKUP(B1993,Agendamento!B:C,2,0)&amp;"B"),"Encaixe"))="Agendado","Agend_OK",IF((IFERROR(IFERROR(VLOOKUP(A1993,Agendamento!A:C,3,0),VLOOKUP(B1993,Agendamento!B:C,2,0)&amp;"B"),"Encaixe"))="AgendadoB","Agend_NOK",IF((IFERROR(IFERROR(VLOOKUP(A1993,Agendamento!A:C,3,0),VLOOKUP(B1993,Agendamento!B:C,2,0)&amp;"B"),"Encaixe"))="Encaixe","Encaixe","Não Utilizou"))))</f>
        <v>Não Utilizou</v>
      </c>
      <c r="K1993" s="34" t="str">
        <f>IFERROR(VLOOKUP(L1993,'Base Colaboradores'!C:F,4,0),"PRESTADOR DE SERVIÇOS")</f>
        <v>TECNOLOGIA</v>
      </c>
      <c r="L1993" s="27" t="s">
        <v>16155</v>
      </c>
      <c r="M1993" s="27" t="s">
        <v>7015</v>
      </c>
      <c r="N1993" s="27" t="s">
        <v>17506</v>
      </c>
    </row>
    <row r="1994" spans="1:14" x14ac:dyDescent="0.25">
      <c r="A1994" s="31"/>
      <c r="B1994" s="31"/>
      <c r="C1994" s="26" t="s">
        <v>379</v>
      </c>
      <c r="D1994" s="27">
        <v>37079</v>
      </c>
      <c r="E1994" s="27"/>
      <c r="F1994" s="27" t="s">
        <v>6</v>
      </c>
      <c r="G1994" s="32" t="s">
        <v>7</v>
      </c>
      <c r="H1994" s="33">
        <v>46070</v>
      </c>
      <c r="I1994" s="31" t="str">
        <f t="shared" si="66"/>
        <v>3 - Terceiro dia</v>
      </c>
      <c r="J1994" s="34" t="str">
        <f>IF(LEN(A1994&amp;B1994)&lt;2,"Não Utilizou",IF((IFERROR(IFERROR(VLOOKUP(A1994,Agendamento!A:C,3,0),VLOOKUP(B1994,Agendamento!B:C,2,0)&amp;"B"),"Encaixe"))="Agendado","Agend_OK",IF((IFERROR(IFERROR(VLOOKUP(A1994,Agendamento!A:C,3,0),VLOOKUP(B1994,Agendamento!B:C,2,0)&amp;"B"),"Encaixe"))="AgendadoB","Agend_NOK",IF((IFERROR(IFERROR(VLOOKUP(A1994,Agendamento!A:C,3,0),VLOOKUP(B1994,Agendamento!B:C,2,0)&amp;"B"),"Encaixe"))="Encaixe","Encaixe","Não Utilizou"))))</f>
        <v>Não Utilizou</v>
      </c>
      <c r="K1994" s="34" t="str">
        <f>IFERROR(VLOOKUP(L1994,'Base Colaboradores'!C:F,4,0),"PRESTADOR DE SERVIÇOS")</f>
        <v>FINANCAS JURIDICO E INFRAESTRUTURA</v>
      </c>
      <c r="L1994" s="27" t="s">
        <v>16264</v>
      </c>
      <c r="M1994" s="27" t="s">
        <v>15092</v>
      </c>
      <c r="N1994" s="27" t="s">
        <v>17553</v>
      </c>
    </row>
    <row r="1995" spans="1:14" x14ac:dyDescent="0.25">
      <c r="A1995" s="31"/>
      <c r="B1995" s="31"/>
      <c r="C1995" s="26" t="s">
        <v>379</v>
      </c>
      <c r="D1995" s="27">
        <v>37079</v>
      </c>
      <c r="E1995" s="27"/>
      <c r="F1995" s="27" t="s">
        <v>6</v>
      </c>
      <c r="G1995" s="32" t="s">
        <v>7</v>
      </c>
      <c r="H1995" s="33">
        <v>46074</v>
      </c>
      <c r="I1995" s="31" t="str">
        <f t="shared" si="66"/>
        <v>4 - Quarto dia</v>
      </c>
      <c r="J1995" s="34" t="str">
        <f>IF(LEN(A1995&amp;B1995)&lt;2,"Não Utilizou",IF((IFERROR(IFERROR(VLOOKUP(A1995,Agendamento!A:C,3,0),VLOOKUP(B1995,Agendamento!B:C,2,0)&amp;"B"),"Encaixe"))="Agendado","Agend_OK",IF((IFERROR(IFERROR(VLOOKUP(A1995,Agendamento!A:C,3,0),VLOOKUP(B1995,Agendamento!B:C,2,0)&amp;"B"),"Encaixe"))="AgendadoB","Agend_NOK",IF((IFERROR(IFERROR(VLOOKUP(A1995,Agendamento!A:C,3,0),VLOOKUP(B1995,Agendamento!B:C,2,0)&amp;"B"),"Encaixe"))="Encaixe","Encaixe","Não Utilizou"))))</f>
        <v>Não Utilizou</v>
      </c>
      <c r="K1995" s="34" t="str">
        <f>IFERROR(VLOOKUP(L1995,'Base Colaboradores'!C:F,4,0),"PRESTADOR DE SERVIÇOS")</f>
        <v>FINANCAS JURIDICO E INFRAESTRUTURA</v>
      </c>
      <c r="L1995" s="27" t="s">
        <v>16264</v>
      </c>
      <c r="M1995" s="27" t="s">
        <v>15092</v>
      </c>
      <c r="N1995" s="27" t="s">
        <v>17553</v>
      </c>
    </row>
    <row r="1996" spans="1:14" x14ac:dyDescent="0.25">
      <c r="A1996" s="31"/>
      <c r="B1996" s="31"/>
      <c r="C1996" s="26" t="s">
        <v>379</v>
      </c>
      <c r="D1996" s="27">
        <v>37079</v>
      </c>
      <c r="E1996" s="27"/>
      <c r="F1996" s="27" t="s">
        <v>151</v>
      </c>
      <c r="G1996" s="32" t="s">
        <v>152</v>
      </c>
      <c r="H1996" s="33">
        <v>46070</v>
      </c>
      <c r="I1996" s="31" t="str">
        <f t="shared" ref="I1996:I2059" si="67">IF(H1996=46068,"1 - Primeiro dia",IF(H1996=46069,"2 - Segundo dia",IF(H1996=46070,"3 - Terceiro dia","4 - Quarto dia")))</f>
        <v>3 - Terceiro dia</v>
      </c>
      <c r="J1996" s="34" t="str">
        <f>IF(LEN(A1996&amp;B1996)&lt;2,"Não Utilizou",IF((IFERROR(IFERROR(VLOOKUP(A1996,Agendamento!A:C,3,0),VLOOKUP(B1996,Agendamento!B:C,2,0)&amp;"B"),"Encaixe"))="Agendado","Agend_OK",IF((IFERROR(IFERROR(VLOOKUP(A1996,Agendamento!A:C,3,0),VLOOKUP(B1996,Agendamento!B:C,2,0)&amp;"B"),"Encaixe"))="AgendadoB","Agend_NOK",IF((IFERROR(IFERROR(VLOOKUP(A1996,Agendamento!A:C,3,0),VLOOKUP(B1996,Agendamento!B:C,2,0)&amp;"B"),"Encaixe"))="Encaixe","Encaixe","Não Utilizou"))))</f>
        <v>Não Utilizou</v>
      </c>
      <c r="K1996" s="34" t="str">
        <f>IFERROR(VLOOKUP(L1996,'Base Colaboradores'!C:F,4,0),"PRESTADOR DE SERVIÇOS")</f>
        <v>FINANCAS JURIDICO E INFRAESTRUTURA</v>
      </c>
      <c r="L1996" s="27" t="s">
        <v>16264</v>
      </c>
      <c r="M1996" s="27" t="s">
        <v>15092</v>
      </c>
      <c r="N1996" s="27" t="s">
        <v>17553</v>
      </c>
    </row>
    <row r="1997" spans="1:14" x14ac:dyDescent="0.25">
      <c r="A1997" s="31"/>
      <c r="B1997" s="31"/>
      <c r="C1997" s="26" t="s">
        <v>379</v>
      </c>
      <c r="D1997" s="27">
        <v>37079</v>
      </c>
      <c r="E1997" s="27"/>
      <c r="F1997" s="27" t="s">
        <v>151</v>
      </c>
      <c r="G1997" s="32" t="s">
        <v>152</v>
      </c>
      <c r="H1997" s="33">
        <v>46074</v>
      </c>
      <c r="I1997" s="31" t="str">
        <f t="shared" si="67"/>
        <v>4 - Quarto dia</v>
      </c>
      <c r="J1997" s="34" t="str">
        <f>IF(LEN(A1997&amp;B1997)&lt;2,"Não Utilizou",IF((IFERROR(IFERROR(VLOOKUP(A1997,Agendamento!A:C,3,0),VLOOKUP(B1997,Agendamento!B:C,2,0)&amp;"B"),"Encaixe"))="Agendado","Agend_OK",IF((IFERROR(IFERROR(VLOOKUP(A1997,Agendamento!A:C,3,0),VLOOKUP(B1997,Agendamento!B:C,2,0)&amp;"B"),"Encaixe"))="AgendadoB","Agend_NOK",IF((IFERROR(IFERROR(VLOOKUP(A1997,Agendamento!A:C,3,0),VLOOKUP(B1997,Agendamento!B:C,2,0)&amp;"B"),"Encaixe"))="Encaixe","Encaixe","Não Utilizou"))))</f>
        <v>Não Utilizou</v>
      </c>
      <c r="K1997" s="34" t="str">
        <f>IFERROR(VLOOKUP(L1997,'Base Colaboradores'!C:F,4,0),"PRESTADOR DE SERVIÇOS")</f>
        <v>FINANCAS JURIDICO E INFRAESTRUTURA</v>
      </c>
      <c r="L1997" s="27" t="s">
        <v>16264</v>
      </c>
      <c r="M1997" s="27" t="s">
        <v>15092</v>
      </c>
      <c r="N1997" s="27" t="s">
        <v>17553</v>
      </c>
    </row>
    <row r="1998" spans="1:14" x14ac:dyDescent="0.25">
      <c r="A1998" s="31"/>
      <c r="B1998" s="31"/>
      <c r="C1998" s="26" t="s">
        <v>419</v>
      </c>
      <c r="D1998" s="27">
        <v>78444</v>
      </c>
      <c r="E1998" s="28"/>
      <c r="F1998" s="28" t="s">
        <v>33</v>
      </c>
      <c r="G1998" s="32" t="s">
        <v>114</v>
      </c>
      <c r="H1998" s="33">
        <v>46074</v>
      </c>
      <c r="I1998" s="31" t="str">
        <f t="shared" si="67"/>
        <v>4 - Quarto dia</v>
      </c>
      <c r="J1998" s="34" t="str">
        <f>IF(LEN(A1998&amp;B1998)&lt;2,"Não Utilizou",IF((IFERROR(IFERROR(VLOOKUP(A1998,Agendamento!A:C,3,0),VLOOKUP(B1998,Agendamento!B:C,2,0)&amp;"B"),"Encaixe"))="Agendado","Agend_OK",IF((IFERROR(IFERROR(VLOOKUP(A1998,Agendamento!A:C,3,0),VLOOKUP(B1998,Agendamento!B:C,2,0)&amp;"B"),"Encaixe"))="AgendadoB","Agend_NOK",IF((IFERROR(IFERROR(VLOOKUP(A1998,Agendamento!A:C,3,0),VLOOKUP(B1998,Agendamento!B:C,2,0)&amp;"B"),"Encaixe"))="Encaixe","Encaixe","Não Utilizou"))))</f>
        <v>Não Utilizou</v>
      </c>
      <c r="K1998" s="34" t="str">
        <f>IFERROR(VLOOKUP(L1998,'Base Colaboradores'!C:F,4,0),"PRESTADOR DE SERVIÇOS")</f>
        <v>JORNALISMO</v>
      </c>
      <c r="L1998" s="27" t="s">
        <v>17073</v>
      </c>
      <c r="M1998" s="27" t="s">
        <v>11696</v>
      </c>
      <c r="N1998" s="27" t="s">
        <v>17556</v>
      </c>
    </row>
    <row r="1999" spans="1:14" x14ac:dyDescent="0.25">
      <c r="A1999" s="31"/>
      <c r="B1999" s="31"/>
      <c r="C1999" s="26" t="s">
        <v>419</v>
      </c>
      <c r="D1999" s="27">
        <v>78444</v>
      </c>
      <c r="E1999" s="28"/>
      <c r="F1999" s="28" t="s">
        <v>159</v>
      </c>
      <c r="G1999" s="32" t="s">
        <v>178</v>
      </c>
      <c r="H1999" s="33">
        <v>46068</v>
      </c>
      <c r="I1999" s="31" t="str">
        <f t="shared" si="67"/>
        <v>1 - Primeiro dia</v>
      </c>
      <c r="J1999" s="34" t="str">
        <f>IF(LEN(A1999&amp;B1999)&lt;2,"Não Utilizou",IF((IFERROR(IFERROR(VLOOKUP(A1999,Agendamento!A:C,3,0),VLOOKUP(B1999,Agendamento!B:C,2,0)&amp;"B"),"Encaixe"))="Agendado","Agend_OK",IF((IFERROR(IFERROR(VLOOKUP(A1999,Agendamento!A:C,3,0),VLOOKUP(B1999,Agendamento!B:C,2,0)&amp;"B"),"Encaixe"))="AgendadoB","Agend_NOK",IF((IFERROR(IFERROR(VLOOKUP(A1999,Agendamento!A:C,3,0),VLOOKUP(B1999,Agendamento!B:C,2,0)&amp;"B"),"Encaixe"))="Encaixe","Encaixe","Não Utilizou"))))</f>
        <v>Não Utilizou</v>
      </c>
      <c r="K1999" s="34" t="str">
        <f>IFERROR(VLOOKUP(L1999,'Base Colaboradores'!C:F,4,0),"PRESTADOR DE SERVIÇOS")</f>
        <v>JORNALISMO</v>
      </c>
      <c r="L1999" s="27" t="s">
        <v>17073</v>
      </c>
      <c r="M1999" s="27" t="s">
        <v>11696</v>
      </c>
      <c r="N1999" s="27" t="s">
        <v>17556</v>
      </c>
    </row>
    <row r="2000" spans="1:14" x14ac:dyDescent="0.25">
      <c r="A2000" s="31"/>
      <c r="B2000" s="31"/>
      <c r="C2000" s="26" t="s">
        <v>419</v>
      </c>
      <c r="D2000" s="27">
        <v>78444</v>
      </c>
      <c r="E2000" s="28"/>
      <c r="F2000" s="28" t="s">
        <v>159</v>
      </c>
      <c r="G2000" s="32" t="s">
        <v>178</v>
      </c>
      <c r="H2000" s="33">
        <v>46070</v>
      </c>
      <c r="I2000" s="31" t="str">
        <f t="shared" si="67"/>
        <v>3 - Terceiro dia</v>
      </c>
      <c r="J2000" s="34" t="str">
        <f>IF(LEN(A2000&amp;B2000)&lt;2,"Não Utilizou",IF((IFERROR(IFERROR(VLOOKUP(A2000,Agendamento!A:C,3,0),VLOOKUP(B2000,Agendamento!B:C,2,0)&amp;"B"),"Encaixe"))="Agendado","Agend_OK",IF((IFERROR(IFERROR(VLOOKUP(A2000,Agendamento!A:C,3,0),VLOOKUP(B2000,Agendamento!B:C,2,0)&amp;"B"),"Encaixe"))="AgendadoB","Agend_NOK",IF((IFERROR(IFERROR(VLOOKUP(A2000,Agendamento!A:C,3,0),VLOOKUP(B2000,Agendamento!B:C,2,0)&amp;"B"),"Encaixe"))="Encaixe","Encaixe","Não Utilizou"))))</f>
        <v>Não Utilizou</v>
      </c>
      <c r="K2000" s="34" t="str">
        <f>IFERROR(VLOOKUP(L2000,'Base Colaboradores'!C:F,4,0),"PRESTADOR DE SERVIÇOS")</f>
        <v>JORNALISMO</v>
      </c>
      <c r="L2000" s="27" t="s">
        <v>17073</v>
      </c>
      <c r="M2000" s="27" t="s">
        <v>11696</v>
      </c>
      <c r="N2000" s="27" t="s">
        <v>17556</v>
      </c>
    </row>
    <row r="2001" spans="1:14" x14ac:dyDescent="0.25">
      <c r="A2001" s="31"/>
      <c r="B2001" s="31"/>
      <c r="C2001" s="26" t="s">
        <v>419</v>
      </c>
      <c r="D2001" s="27">
        <v>78444</v>
      </c>
      <c r="E2001" s="28"/>
      <c r="F2001" s="28" t="s">
        <v>159</v>
      </c>
      <c r="G2001" s="32" t="s">
        <v>178</v>
      </c>
      <c r="H2001" s="33">
        <v>46074</v>
      </c>
      <c r="I2001" s="31" t="str">
        <f t="shared" si="67"/>
        <v>4 - Quarto dia</v>
      </c>
      <c r="J2001" s="34" t="str">
        <f>IF(LEN(A2001&amp;B2001)&lt;2,"Não Utilizou",IF((IFERROR(IFERROR(VLOOKUP(A2001,Agendamento!A:C,3,0),VLOOKUP(B2001,Agendamento!B:C,2,0)&amp;"B"),"Encaixe"))="Agendado","Agend_OK",IF((IFERROR(IFERROR(VLOOKUP(A2001,Agendamento!A:C,3,0),VLOOKUP(B2001,Agendamento!B:C,2,0)&amp;"B"),"Encaixe"))="AgendadoB","Agend_NOK",IF((IFERROR(IFERROR(VLOOKUP(A2001,Agendamento!A:C,3,0),VLOOKUP(B2001,Agendamento!B:C,2,0)&amp;"B"),"Encaixe"))="Encaixe","Encaixe","Não Utilizou"))))</f>
        <v>Não Utilizou</v>
      </c>
      <c r="K2001" s="34" t="str">
        <f>IFERROR(VLOOKUP(L2001,'Base Colaboradores'!C:F,4,0),"PRESTADOR DE SERVIÇOS")</f>
        <v>JORNALISMO</v>
      </c>
      <c r="L2001" s="27" t="s">
        <v>17073</v>
      </c>
      <c r="M2001" s="27" t="s">
        <v>11696</v>
      </c>
      <c r="N2001" s="27" t="s">
        <v>17556</v>
      </c>
    </row>
    <row r="2002" spans="1:14" x14ac:dyDescent="0.25">
      <c r="A2002" s="31"/>
      <c r="B2002" s="31"/>
      <c r="C2002" s="26" t="s">
        <v>552</v>
      </c>
      <c r="D2002" s="28"/>
      <c r="E2002" s="29" t="s">
        <v>25</v>
      </c>
      <c r="F2002" s="29" t="s">
        <v>151</v>
      </c>
      <c r="G2002" s="32" t="s">
        <v>193</v>
      </c>
      <c r="H2002" s="33">
        <v>46074</v>
      </c>
      <c r="I2002" s="31" t="str">
        <f t="shared" si="67"/>
        <v>4 - Quarto dia</v>
      </c>
      <c r="J2002" s="34" t="str">
        <f>IF(LEN(A2002&amp;B2002)&lt;2,"Não Utilizou",IF((IFERROR(IFERROR(VLOOKUP(A2002,Agendamento!A:C,3,0),VLOOKUP(B2002,Agendamento!B:C,2,0)&amp;"B"),"Encaixe"))="Agendado","Agend_OK",IF((IFERROR(IFERROR(VLOOKUP(A2002,Agendamento!A:C,3,0),VLOOKUP(B2002,Agendamento!B:C,2,0)&amp;"B"),"Encaixe"))="AgendadoB","Agend_NOK",IF((IFERROR(IFERROR(VLOOKUP(A2002,Agendamento!A:C,3,0),VLOOKUP(B2002,Agendamento!B:C,2,0)&amp;"B"),"Encaixe"))="Encaixe","Encaixe","Não Utilizou"))))</f>
        <v>Não Utilizou</v>
      </c>
      <c r="K2002" s="34" t="str">
        <f>IFERROR(VLOOKUP(L2002,'Base Colaboradores'!C:F,4,0),"PRESTADOR DE SERVIÇOS")</f>
        <v>PRESTADOR DE SERVIÇOS</v>
      </c>
      <c r="L2002" s="27" t="s">
        <v>19298</v>
      </c>
      <c r="M2002" s="27" t="s">
        <v>19218</v>
      </c>
      <c r="N2002" s="27" t="s">
        <v>19218</v>
      </c>
    </row>
    <row r="2003" spans="1:14" x14ac:dyDescent="0.25">
      <c r="A2003" s="31"/>
      <c r="B2003" s="31"/>
      <c r="C2003" s="26" t="s">
        <v>355</v>
      </c>
      <c r="D2003" s="27">
        <v>60899</v>
      </c>
      <c r="E2003" s="28"/>
      <c r="F2003" s="28" t="s">
        <v>151</v>
      </c>
      <c r="G2003" s="32" t="s">
        <v>19282</v>
      </c>
      <c r="H2003" s="33">
        <v>46068</v>
      </c>
      <c r="I2003" s="31" t="str">
        <f t="shared" si="67"/>
        <v>1 - Primeiro dia</v>
      </c>
      <c r="J2003" s="34" t="str">
        <f>IF(LEN(A2003&amp;B2003)&lt;2,"Não Utilizou",IF((IFERROR(IFERROR(VLOOKUP(A2003,Agendamento!A:C,3,0),VLOOKUP(B2003,Agendamento!B:C,2,0)&amp;"B"),"Encaixe"))="Agendado","Agend_OK",IF((IFERROR(IFERROR(VLOOKUP(A2003,Agendamento!A:C,3,0),VLOOKUP(B2003,Agendamento!B:C,2,0)&amp;"B"),"Encaixe"))="AgendadoB","Agend_NOK",IF((IFERROR(IFERROR(VLOOKUP(A2003,Agendamento!A:C,3,0),VLOOKUP(B2003,Agendamento!B:C,2,0)&amp;"B"),"Encaixe"))="Encaixe","Encaixe","Não Utilizou"))))</f>
        <v>Não Utilizou</v>
      </c>
      <c r="K2003" s="34" t="str">
        <f>IFERROR(VLOOKUP(L2003,'Base Colaboradores'!C:F,4,0),"PRESTADOR DE SERVIÇOS")</f>
        <v>TECNOLOGIA</v>
      </c>
      <c r="L2003" s="27" t="s">
        <v>16260</v>
      </c>
      <c r="M2003" s="27" t="s">
        <v>5234</v>
      </c>
      <c r="N2003" s="27" t="s">
        <v>17608</v>
      </c>
    </row>
    <row r="2004" spans="1:14" x14ac:dyDescent="0.25">
      <c r="A2004" s="31"/>
      <c r="B2004" s="31"/>
      <c r="C2004" s="26" t="s">
        <v>355</v>
      </c>
      <c r="D2004" s="27">
        <v>60899</v>
      </c>
      <c r="E2004" s="28"/>
      <c r="F2004" s="28" t="s">
        <v>151</v>
      </c>
      <c r="G2004" s="32" t="s">
        <v>19282</v>
      </c>
      <c r="H2004" s="33">
        <v>46074</v>
      </c>
      <c r="I2004" s="31" t="str">
        <f t="shared" si="67"/>
        <v>4 - Quarto dia</v>
      </c>
      <c r="J2004" s="34" t="str">
        <f>IF(LEN(A2004&amp;B2004)&lt;2,"Não Utilizou",IF((IFERROR(IFERROR(VLOOKUP(A2004,Agendamento!A:C,3,0),VLOOKUP(B2004,Agendamento!B:C,2,0)&amp;"B"),"Encaixe"))="Agendado","Agend_OK",IF((IFERROR(IFERROR(VLOOKUP(A2004,Agendamento!A:C,3,0),VLOOKUP(B2004,Agendamento!B:C,2,0)&amp;"B"),"Encaixe"))="AgendadoB","Agend_NOK",IF((IFERROR(IFERROR(VLOOKUP(A2004,Agendamento!A:C,3,0),VLOOKUP(B2004,Agendamento!B:C,2,0)&amp;"B"),"Encaixe"))="Encaixe","Encaixe","Não Utilizou"))))</f>
        <v>Não Utilizou</v>
      </c>
      <c r="K2004" s="34" t="str">
        <f>IFERROR(VLOOKUP(L2004,'Base Colaboradores'!C:F,4,0),"PRESTADOR DE SERVIÇOS")</f>
        <v>TECNOLOGIA</v>
      </c>
      <c r="L2004" s="27" t="s">
        <v>16260</v>
      </c>
      <c r="M2004" s="27" t="s">
        <v>5234</v>
      </c>
      <c r="N2004" s="27" t="s">
        <v>17608</v>
      </c>
    </row>
    <row r="2005" spans="1:14" x14ac:dyDescent="0.25">
      <c r="A2005" s="31"/>
      <c r="B2005" s="31"/>
      <c r="C2005" s="26" t="s">
        <v>359</v>
      </c>
      <c r="D2005" s="27">
        <v>78904</v>
      </c>
      <c r="E2005" s="28"/>
      <c r="F2005" s="28" t="s">
        <v>151</v>
      </c>
      <c r="G2005" s="32" t="s">
        <v>166</v>
      </c>
      <c r="H2005" s="33">
        <v>46069</v>
      </c>
      <c r="I2005" s="31" t="str">
        <f t="shared" si="67"/>
        <v>2 - Segundo dia</v>
      </c>
      <c r="J2005" s="34" t="str">
        <f>IF(LEN(A2005&amp;B2005)&lt;2,"Não Utilizou",IF((IFERROR(IFERROR(VLOOKUP(A2005,Agendamento!A:C,3,0),VLOOKUP(B2005,Agendamento!B:C,2,0)&amp;"B"),"Encaixe"))="Agendado","Agend_OK",IF((IFERROR(IFERROR(VLOOKUP(A2005,Agendamento!A:C,3,0),VLOOKUP(B2005,Agendamento!B:C,2,0)&amp;"B"),"Encaixe"))="AgendadoB","Agend_NOK",IF((IFERROR(IFERROR(VLOOKUP(A2005,Agendamento!A:C,3,0),VLOOKUP(B2005,Agendamento!B:C,2,0)&amp;"B"),"Encaixe"))="Encaixe","Encaixe","Não Utilizou"))))</f>
        <v>Não Utilizou</v>
      </c>
      <c r="K2005" s="34" t="str">
        <f>IFERROR(VLOOKUP(L2005,'Base Colaboradores'!C:F,4,0),"PRESTADOR DE SERVIÇOS")</f>
        <v>TECNOLOGIA</v>
      </c>
      <c r="L2005" s="27" t="s">
        <v>16317</v>
      </c>
      <c r="M2005" s="27" t="s">
        <v>1761</v>
      </c>
      <c r="N2005" s="27" t="s">
        <v>17506</v>
      </c>
    </row>
    <row r="2006" spans="1:14" x14ac:dyDescent="0.25">
      <c r="A2006" s="31"/>
      <c r="B2006" s="31"/>
      <c r="C2006" s="26" t="s">
        <v>359</v>
      </c>
      <c r="D2006" s="27">
        <v>78904</v>
      </c>
      <c r="E2006" s="28"/>
      <c r="F2006" s="28" t="s">
        <v>151</v>
      </c>
      <c r="G2006" s="32" t="s">
        <v>166</v>
      </c>
      <c r="H2006" s="33">
        <v>46074</v>
      </c>
      <c r="I2006" s="31" t="str">
        <f t="shared" si="67"/>
        <v>4 - Quarto dia</v>
      </c>
      <c r="J2006" s="34" t="str">
        <f>IF(LEN(A2006&amp;B2006)&lt;2,"Não Utilizou",IF((IFERROR(IFERROR(VLOOKUP(A2006,Agendamento!A:C,3,0),VLOOKUP(B2006,Agendamento!B:C,2,0)&amp;"B"),"Encaixe"))="Agendado","Agend_OK",IF((IFERROR(IFERROR(VLOOKUP(A2006,Agendamento!A:C,3,0),VLOOKUP(B2006,Agendamento!B:C,2,0)&amp;"B"),"Encaixe"))="AgendadoB","Agend_NOK",IF((IFERROR(IFERROR(VLOOKUP(A2006,Agendamento!A:C,3,0),VLOOKUP(B2006,Agendamento!B:C,2,0)&amp;"B"),"Encaixe"))="Encaixe","Encaixe","Não Utilizou"))))</f>
        <v>Não Utilizou</v>
      </c>
      <c r="K2006" s="34" t="str">
        <f>IFERROR(VLOOKUP(L2006,'Base Colaboradores'!C:F,4,0),"PRESTADOR DE SERVIÇOS")</f>
        <v>TECNOLOGIA</v>
      </c>
      <c r="L2006" s="27" t="s">
        <v>16317</v>
      </c>
      <c r="M2006" s="27" t="s">
        <v>1761</v>
      </c>
      <c r="N2006" s="27" t="s">
        <v>17506</v>
      </c>
    </row>
    <row r="2007" spans="1:14" x14ac:dyDescent="0.25">
      <c r="A2007" s="31"/>
      <c r="B2007" s="31"/>
      <c r="C2007" s="26" t="s">
        <v>348</v>
      </c>
      <c r="D2007" s="27">
        <v>35822</v>
      </c>
      <c r="E2007" s="28"/>
      <c r="F2007" s="28" t="s">
        <v>6</v>
      </c>
      <c r="G2007" s="32" t="s">
        <v>7</v>
      </c>
      <c r="H2007" s="33">
        <v>46068</v>
      </c>
      <c r="I2007" s="31" t="str">
        <f t="shared" si="67"/>
        <v>1 - Primeiro dia</v>
      </c>
      <c r="J2007" s="34" t="str">
        <f>IF(LEN(A2007&amp;B2007)&lt;2,"Não Utilizou",IF((IFERROR(IFERROR(VLOOKUP(A2007,Agendamento!A:C,3,0),VLOOKUP(B2007,Agendamento!B:C,2,0)&amp;"B"),"Encaixe"))="Agendado","Agend_OK",IF((IFERROR(IFERROR(VLOOKUP(A2007,Agendamento!A:C,3,0),VLOOKUP(B2007,Agendamento!B:C,2,0)&amp;"B"),"Encaixe"))="AgendadoB","Agend_NOK",IF((IFERROR(IFERROR(VLOOKUP(A2007,Agendamento!A:C,3,0),VLOOKUP(B2007,Agendamento!B:C,2,0)&amp;"B"),"Encaixe"))="Encaixe","Encaixe","Não Utilizou"))))</f>
        <v>Não Utilizou</v>
      </c>
      <c r="K2007" s="34" t="str">
        <f>IFERROR(VLOOKUP(L2007,'Base Colaboradores'!C:F,4,0),"PRESTADOR DE SERVIÇOS")</f>
        <v>TECNOLOGIA</v>
      </c>
      <c r="L2007" s="27" t="s">
        <v>17434</v>
      </c>
      <c r="M2007" s="27" t="s">
        <v>5273</v>
      </c>
      <c r="N2007" s="27" t="s">
        <v>17517</v>
      </c>
    </row>
    <row r="2008" spans="1:14" x14ac:dyDescent="0.25">
      <c r="A2008" s="31"/>
      <c r="B2008" s="31"/>
      <c r="C2008" s="26" t="s">
        <v>348</v>
      </c>
      <c r="D2008" s="27">
        <v>35822</v>
      </c>
      <c r="E2008" s="28"/>
      <c r="F2008" s="28" t="s">
        <v>6</v>
      </c>
      <c r="G2008" s="32" t="s">
        <v>7</v>
      </c>
      <c r="H2008" s="33">
        <v>46069</v>
      </c>
      <c r="I2008" s="31" t="str">
        <f t="shared" si="67"/>
        <v>2 - Segundo dia</v>
      </c>
      <c r="J2008" s="34" t="str">
        <f>IF(LEN(A2008&amp;B2008)&lt;2,"Não Utilizou",IF((IFERROR(IFERROR(VLOOKUP(A2008,Agendamento!A:C,3,0),VLOOKUP(B2008,Agendamento!B:C,2,0)&amp;"B"),"Encaixe"))="Agendado","Agend_OK",IF((IFERROR(IFERROR(VLOOKUP(A2008,Agendamento!A:C,3,0),VLOOKUP(B2008,Agendamento!B:C,2,0)&amp;"B"),"Encaixe"))="AgendadoB","Agend_NOK",IF((IFERROR(IFERROR(VLOOKUP(A2008,Agendamento!A:C,3,0),VLOOKUP(B2008,Agendamento!B:C,2,0)&amp;"B"),"Encaixe"))="Encaixe","Encaixe","Não Utilizou"))))</f>
        <v>Não Utilizou</v>
      </c>
      <c r="K2008" s="34" t="str">
        <f>IFERROR(VLOOKUP(L2008,'Base Colaboradores'!C:F,4,0),"PRESTADOR DE SERVIÇOS")</f>
        <v>TECNOLOGIA</v>
      </c>
      <c r="L2008" s="27" t="s">
        <v>17434</v>
      </c>
      <c r="M2008" s="27" t="s">
        <v>5273</v>
      </c>
      <c r="N2008" s="27" t="s">
        <v>17517</v>
      </c>
    </row>
    <row r="2009" spans="1:14" x14ac:dyDescent="0.25">
      <c r="A2009" s="31"/>
      <c r="B2009" s="31"/>
      <c r="C2009" s="26" t="s">
        <v>348</v>
      </c>
      <c r="D2009" s="27">
        <v>35822</v>
      </c>
      <c r="E2009" s="28"/>
      <c r="F2009" s="28" t="s">
        <v>151</v>
      </c>
      <c r="G2009" s="32" t="s">
        <v>162</v>
      </c>
      <c r="H2009" s="33">
        <v>46068</v>
      </c>
      <c r="I2009" s="31" t="str">
        <f t="shared" si="67"/>
        <v>1 - Primeiro dia</v>
      </c>
      <c r="J2009" s="34" t="str">
        <f>IF(LEN(A2009&amp;B2009)&lt;2,"Não Utilizou",IF((IFERROR(IFERROR(VLOOKUP(A2009,Agendamento!A:C,3,0),VLOOKUP(B2009,Agendamento!B:C,2,0)&amp;"B"),"Encaixe"))="Agendado","Agend_OK",IF((IFERROR(IFERROR(VLOOKUP(A2009,Agendamento!A:C,3,0),VLOOKUP(B2009,Agendamento!B:C,2,0)&amp;"B"),"Encaixe"))="AgendadoB","Agend_NOK",IF((IFERROR(IFERROR(VLOOKUP(A2009,Agendamento!A:C,3,0),VLOOKUP(B2009,Agendamento!B:C,2,0)&amp;"B"),"Encaixe"))="Encaixe","Encaixe","Não Utilizou"))))</f>
        <v>Não Utilizou</v>
      </c>
      <c r="K2009" s="34" t="str">
        <f>IFERROR(VLOOKUP(L2009,'Base Colaboradores'!C:F,4,0),"PRESTADOR DE SERVIÇOS")</f>
        <v>TECNOLOGIA</v>
      </c>
      <c r="L2009" s="27" t="s">
        <v>17434</v>
      </c>
      <c r="M2009" s="27" t="s">
        <v>5273</v>
      </c>
      <c r="N2009" s="27" t="s">
        <v>17517</v>
      </c>
    </row>
    <row r="2010" spans="1:14" x14ac:dyDescent="0.25">
      <c r="A2010" s="31"/>
      <c r="B2010" s="31"/>
      <c r="C2010" s="26" t="s">
        <v>348</v>
      </c>
      <c r="D2010" s="27">
        <v>35822</v>
      </c>
      <c r="E2010" s="28"/>
      <c r="F2010" s="28" t="s">
        <v>151</v>
      </c>
      <c r="G2010" s="32" t="s">
        <v>162</v>
      </c>
      <c r="H2010" s="33">
        <v>46069</v>
      </c>
      <c r="I2010" s="31" t="str">
        <f t="shared" si="67"/>
        <v>2 - Segundo dia</v>
      </c>
      <c r="J2010" s="34" t="str">
        <f>IF(LEN(A2010&amp;B2010)&lt;2,"Não Utilizou",IF((IFERROR(IFERROR(VLOOKUP(A2010,Agendamento!A:C,3,0),VLOOKUP(B2010,Agendamento!B:C,2,0)&amp;"B"),"Encaixe"))="Agendado","Agend_OK",IF((IFERROR(IFERROR(VLOOKUP(A2010,Agendamento!A:C,3,0),VLOOKUP(B2010,Agendamento!B:C,2,0)&amp;"B"),"Encaixe"))="AgendadoB","Agend_NOK",IF((IFERROR(IFERROR(VLOOKUP(A2010,Agendamento!A:C,3,0),VLOOKUP(B2010,Agendamento!B:C,2,0)&amp;"B"),"Encaixe"))="Encaixe","Encaixe","Não Utilizou"))))</f>
        <v>Não Utilizou</v>
      </c>
      <c r="K2010" s="34" t="str">
        <f>IFERROR(VLOOKUP(L2010,'Base Colaboradores'!C:F,4,0),"PRESTADOR DE SERVIÇOS")</f>
        <v>TECNOLOGIA</v>
      </c>
      <c r="L2010" s="27" t="s">
        <v>17434</v>
      </c>
      <c r="M2010" s="27" t="s">
        <v>5273</v>
      </c>
      <c r="N2010" s="27" t="s">
        <v>17517</v>
      </c>
    </row>
    <row r="2011" spans="1:14" x14ac:dyDescent="0.25">
      <c r="A2011" s="31"/>
      <c r="B2011" s="31"/>
      <c r="C2011" s="26" t="s">
        <v>349</v>
      </c>
      <c r="D2011" s="27">
        <v>81150</v>
      </c>
      <c r="E2011" s="28"/>
      <c r="F2011" s="28" t="s">
        <v>159</v>
      </c>
      <c r="G2011" s="32" t="s">
        <v>152</v>
      </c>
      <c r="H2011" s="33">
        <v>46068</v>
      </c>
      <c r="I2011" s="31" t="str">
        <f t="shared" si="67"/>
        <v>1 - Primeiro dia</v>
      </c>
      <c r="J2011" s="34" t="str">
        <f>IF(LEN(A2011&amp;B2011)&lt;2,"Não Utilizou",IF((IFERROR(IFERROR(VLOOKUP(A2011,Agendamento!A:C,3,0),VLOOKUP(B2011,Agendamento!B:C,2,0)&amp;"B"),"Encaixe"))="Agendado","Agend_OK",IF((IFERROR(IFERROR(VLOOKUP(A2011,Agendamento!A:C,3,0),VLOOKUP(B2011,Agendamento!B:C,2,0)&amp;"B"),"Encaixe"))="AgendadoB","Agend_NOK",IF((IFERROR(IFERROR(VLOOKUP(A2011,Agendamento!A:C,3,0),VLOOKUP(B2011,Agendamento!B:C,2,0)&amp;"B"),"Encaixe"))="Encaixe","Encaixe","Não Utilizou"))))</f>
        <v>Não Utilizou</v>
      </c>
      <c r="K2011" s="34" t="str">
        <f>IFERROR(VLOOKUP(L2011,'Base Colaboradores'!C:F,4,0),"PRESTADOR DE SERVIÇOS")</f>
        <v>TECNOLOGIA</v>
      </c>
      <c r="L2011" s="27" t="s">
        <v>16192</v>
      </c>
      <c r="M2011" s="27" t="s">
        <v>2849</v>
      </c>
      <c r="N2011" s="27" t="s">
        <v>17645</v>
      </c>
    </row>
    <row r="2012" spans="1:14" x14ac:dyDescent="0.25">
      <c r="A2012" s="31"/>
      <c r="B2012" s="31"/>
      <c r="C2012" s="26" t="s">
        <v>349</v>
      </c>
      <c r="D2012" s="27">
        <v>81150</v>
      </c>
      <c r="E2012" s="28"/>
      <c r="F2012" s="28" t="s">
        <v>159</v>
      </c>
      <c r="G2012" s="32" t="s">
        <v>152</v>
      </c>
      <c r="H2012" s="33">
        <v>46069</v>
      </c>
      <c r="I2012" s="31" t="str">
        <f t="shared" si="67"/>
        <v>2 - Segundo dia</v>
      </c>
      <c r="J2012" s="34" t="str">
        <f>IF(LEN(A2012&amp;B2012)&lt;2,"Não Utilizou",IF((IFERROR(IFERROR(VLOOKUP(A2012,Agendamento!A:C,3,0),VLOOKUP(B2012,Agendamento!B:C,2,0)&amp;"B"),"Encaixe"))="Agendado","Agend_OK",IF((IFERROR(IFERROR(VLOOKUP(A2012,Agendamento!A:C,3,0),VLOOKUP(B2012,Agendamento!B:C,2,0)&amp;"B"),"Encaixe"))="AgendadoB","Agend_NOK",IF((IFERROR(IFERROR(VLOOKUP(A2012,Agendamento!A:C,3,0),VLOOKUP(B2012,Agendamento!B:C,2,0)&amp;"B"),"Encaixe"))="Encaixe","Encaixe","Não Utilizou"))))</f>
        <v>Não Utilizou</v>
      </c>
      <c r="K2012" s="34" t="str">
        <f>IFERROR(VLOOKUP(L2012,'Base Colaboradores'!C:F,4,0),"PRESTADOR DE SERVIÇOS")</f>
        <v>TECNOLOGIA</v>
      </c>
      <c r="L2012" s="27" t="s">
        <v>16192</v>
      </c>
      <c r="M2012" s="27" t="s">
        <v>2849</v>
      </c>
      <c r="N2012" s="27" t="s">
        <v>17645</v>
      </c>
    </row>
    <row r="2013" spans="1:14" x14ac:dyDescent="0.25">
      <c r="A2013" s="31"/>
      <c r="B2013" s="31"/>
      <c r="C2013" s="26" t="s">
        <v>349</v>
      </c>
      <c r="D2013" s="27">
        <v>81150</v>
      </c>
      <c r="E2013" s="28"/>
      <c r="F2013" s="28" t="s">
        <v>159</v>
      </c>
      <c r="G2013" s="32" t="s">
        <v>152</v>
      </c>
      <c r="H2013" s="33">
        <v>46070</v>
      </c>
      <c r="I2013" s="31" t="str">
        <f t="shared" si="67"/>
        <v>3 - Terceiro dia</v>
      </c>
      <c r="J2013" s="34" t="str">
        <f>IF(LEN(A2013&amp;B2013)&lt;2,"Não Utilizou",IF((IFERROR(IFERROR(VLOOKUP(A2013,Agendamento!A:C,3,0),VLOOKUP(B2013,Agendamento!B:C,2,0)&amp;"B"),"Encaixe"))="Agendado","Agend_OK",IF((IFERROR(IFERROR(VLOOKUP(A2013,Agendamento!A:C,3,0),VLOOKUP(B2013,Agendamento!B:C,2,0)&amp;"B"),"Encaixe"))="AgendadoB","Agend_NOK",IF((IFERROR(IFERROR(VLOOKUP(A2013,Agendamento!A:C,3,0),VLOOKUP(B2013,Agendamento!B:C,2,0)&amp;"B"),"Encaixe"))="Encaixe","Encaixe","Não Utilizou"))))</f>
        <v>Não Utilizou</v>
      </c>
      <c r="K2013" s="34" t="str">
        <f>IFERROR(VLOOKUP(L2013,'Base Colaboradores'!C:F,4,0),"PRESTADOR DE SERVIÇOS")</f>
        <v>TECNOLOGIA</v>
      </c>
      <c r="L2013" s="27" t="s">
        <v>16192</v>
      </c>
      <c r="M2013" s="27" t="s">
        <v>2849</v>
      </c>
      <c r="N2013" s="27" t="s">
        <v>17645</v>
      </c>
    </row>
    <row r="2014" spans="1:14" x14ac:dyDescent="0.25">
      <c r="A2014" s="31"/>
      <c r="B2014" s="31"/>
      <c r="C2014" s="26" t="s">
        <v>349</v>
      </c>
      <c r="D2014" s="27">
        <v>81150</v>
      </c>
      <c r="E2014" s="28"/>
      <c r="F2014" s="28" t="s">
        <v>159</v>
      </c>
      <c r="G2014" s="32" t="s">
        <v>152</v>
      </c>
      <c r="H2014" s="33">
        <v>46074</v>
      </c>
      <c r="I2014" s="31" t="str">
        <f t="shared" si="67"/>
        <v>4 - Quarto dia</v>
      </c>
      <c r="J2014" s="34" t="str">
        <f>IF(LEN(A2014&amp;B2014)&lt;2,"Não Utilizou",IF((IFERROR(IFERROR(VLOOKUP(A2014,Agendamento!A:C,3,0),VLOOKUP(B2014,Agendamento!B:C,2,0)&amp;"B"),"Encaixe"))="Agendado","Agend_OK",IF((IFERROR(IFERROR(VLOOKUP(A2014,Agendamento!A:C,3,0),VLOOKUP(B2014,Agendamento!B:C,2,0)&amp;"B"),"Encaixe"))="AgendadoB","Agend_NOK",IF((IFERROR(IFERROR(VLOOKUP(A2014,Agendamento!A:C,3,0),VLOOKUP(B2014,Agendamento!B:C,2,0)&amp;"B"),"Encaixe"))="Encaixe","Encaixe","Não Utilizou"))))</f>
        <v>Não Utilizou</v>
      </c>
      <c r="K2014" s="34" t="str">
        <f>IFERROR(VLOOKUP(L2014,'Base Colaboradores'!C:F,4,0),"PRESTADOR DE SERVIÇOS")</f>
        <v>TECNOLOGIA</v>
      </c>
      <c r="L2014" s="27" t="s">
        <v>16192</v>
      </c>
      <c r="M2014" s="27" t="s">
        <v>2849</v>
      </c>
      <c r="N2014" s="27" t="s">
        <v>17645</v>
      </c>
    </row>
    <row r="2015" spans="1:14" x14ac:dyDescent="0.25">
      <c r="A2015" s="31"/>
      <c r="B2015" s="31"/>
      <c r="C2015" s="26" t="s">
        <v>545</v>
      </c>
      <c r="D2015" s="27">
        <v>41695</v>
      </c>
      <c r="E2015" s="28"/>
      <c r="F2015" s="28" t="s">
        <v>6</v>
      </c>
      <c r="G2015" s="32" t="s">
        <v>7</v>
      </c>
      <c r="H2015" s="33">
        <v>46074</v>
      </c>
      <c r="I2015" s="31" t="str">
        <f t="shared" si="67"/>
        <v>4 - Quarto dia</v>
      </c>
      <c r="J2015" s="34" t="str">
        <f>IF(LEN(A2015&amp;B2015)&lt;2,"Não Utilizou",IF((IFERROR(IFERROR(VLOOKUP(A2015,Agendamento!A:C,3,0),VLOOKUP(B2015,Agendamento!B:C,2,0)&amp;"B"),"Encaixe"))="Agendado","Agend_OK",IF((IFERROR(IFERROR(VLOOKUP(A2015,Agendamento!A:C,3,0),VLOOKUP(B2015,Agendamento!B:C,2,0)&amp;"B"),"Encaixe"))="AgendadoB","Agend_NOK",IF((IFERROR(IFERROR(VLOOKUP(A2015,Agendamento!A:C,3,0),VLOOKUP(B2015,Agendamento!B:C,2,0)&amp;"B"),"Encaixe"))="Encaixe","Encaixe","Não Utilizou"))))</f>
        <v>Não Utilizou</v>
      </c>
      <c r="K2015" s="34" t="str">
        <f>IFERROR(VLOOKUP(L2015,'Base Colaboradores'!C:F,4,0),"PRESTADOR DE SERVIÇOS")</f>
        <v>JORNALISMO</v>
      </c>
      <c r="L2015" s="27" t="s">
        <v>16228</v>
      </c>
      <c r="M2015" s="27" t="s">
        <v>4622</v>
      </c>
      <c r="N2015" s="27" t="s">
        <v>17483</v>
      </c>
    </row>
    <row r="2016" spans="1:14" x14ac:dyDescent="0.25">
      <c r="A2016" s="31"/>
      <c r="B2016" s="31"/>
      <c r="C2016" s="26" t="s">
        <v>545</v>
      </c>
      <c r="D2016" s="27">
        <v>41695</v>
      </c>
      <c r="E2016" s="28"/>
      <c r="F2016" s="28" t="s">
        <v>151</v>
      </c>
      <c r="G2016" s="32" t="s">
        <v>162</v>
      </c>
      <c r="H2016" s="33">
        <v>46074</v>
      </c>
      <c r="I2016" s="31" t="str">
        <f t="shared" si="67"/>
        <v>4 - Quarto dia</v>
      </c>
      <c r="J2016" s="34" t="str">
        <f>IF(LEN(A2016&amp;B2016)&lt;2,"Não Utilizou",IF((IFERROR(IFERROR(VLOOKUP(A2016,Agendamento!A:C,3,0),VLOOKUP(B2016,Agendamento!B:C,2,0)&amp;"B"),"Encaixe"))="Agendado","Agend_OK",IF((IFERROR(IFERROR(VLOOKUP(A2016,Agendamento!A:C,3,0),VLOOKUP(B2016,Agendamento!B:C,2,0)&amp;"B"),"Encaixe"))="AgendadoB","Agend_NOK",IF((IFERROR(IFERROR(VLOOKUP(A2016,Agendamento!A:C,3,0),VLOOKUP(B2016,Agendamento!B:C,2,0)&amp;"B"),"Encaixe"))="Encaixe","Encaixe","Não Utilizou"))))</f>
        <v>Não Utilizou</v>
      </c>
      <c r="K2016" s="34" t="str">
        <f>IFERROR(VLOOKUP(L2016,'Base Colaboradores'!C:F,4,0),"PRESTADOR DE SERVIÇOS")</f>
        <v>JORNALISMO</v>
      </c>
      <c r="L2016" s="27" t="s">
        <v>16228</v>
      </c>
      <c r="M2016" s="27" t="s">
        <v>4622</v>
      </c>
      <c r="N2016" s="27" t="s">
        <v>17483</v>
      </c>
    </row>
    <row r="2017" spans="1:14" x14ac:dyDescent="0.25">
      <c r="A2017" s="31"/>
      <c r="B2017" s="31"/>
      <c r="C2017" s="26" t="s">
        <v>403</v>
      </c>
      <c r="D2017" s="27">
        <v>53715</v>
      </c>
      <c r="E2017" s="28"/>
      <c r="F2017" s="28" t="s">
        <v>6</v>
      </c>
      <c r="G2017" s="32" t="s">
        <v>114</v>
      </c>
      <c r="H2017" s="33">
        <v>46068</v>
      </c>
      <c r="I2017" s="31" t="str">
        <f t="shared" si="67"/>
        <v>1 - Primeiro dia</v>
      </c>
      <c r="J2017" s="34" t="str">
        <f>IF(LEN(A2017&amp;B2017)&lt;2,"Não Utilizou",IF((IFERROR(IFERROR(VLOOKUP(A2017,Agendamento!A:C,3,0),VLOOKUP(B2017,Agendamento!B:C,2,0)&amp;"B"),"Encaixe"))="Agendado","Agend_OK",IF((IFERROR(IFERROR(VLOOKUP(A2017,Agendamento!A:C,3,0),VLOOKUP(B2017,Agendamento!B:C,2,0)&amp;"B"),"Encaixe"))="AgendadoB","Agend_NOK",IF((IFERROR(IFERROR(VLOOKUP(A2017,Agendamento!A:C,3,0),VLOOKUP(B2017,Agendamento!B:C,2,0)&amp;"B"),"Encaixe"))="Encaixe","Encaixe","Não Utilizou"))))</f>
        <v>Não Utilizou</v>
      </c>
      <c r="K2017" s="34" t="str">
        <f>IFERROR(VLOOKUP(L2017,'Base Colaboradores'!C:F,4,0),"PRESTADOR DE SERVIÇOS")</f>
        <v>JORNALISMO</v>
      </c>
      <c r="L2017" s="27" t="s">
        <v>16464</v>
      </c>
      <c r="M2017" s="27" t="s">
        <v>10526</v>
      </c>
      <c r="N2017" s="27" t="s">
        <v>17556</v>
      </c>
    </row>
    <row r="2018" spans="1:14" x14ac:dyDescent="0.25">
      <c r="A2018" s="31"/>
      <c r="B2018" s="31"/>
      <c r="C2018" s="26" t="s">
        <v>403</v>
      </c>
      <c r="D2018" s="27">
        <v>53715</v>
      </c>
      <c r="E2018" s="28"/>
      <c r="F2018" s="28" t="s">
        <v>6</v>
      </c>
      <c r="G2018" s="32" t="s">
        <v>114</v>
      </c>
      <c r="H2018" s="33">
        <v>46069</v>
      </c>
      <c r="I2018" s="31" t="str">
        <f t="shared" si="67"/>
        <v>2 - Segundo dia</v>
      </c>
      <c r="J2018" s="34" t="str">
        <f>IF(LEN(A2018&amp;B2018)&lt;2,"Não Utilizou",IF((IFERROR(IFERROR(VLOOKUP(A2018,Agendamento!A:C,3,0),VLOOKUP(B2018,Agendamento!B:C,2,0)&amp;"B"),"Encaixe"))="Agendado","Agend_OK",IF((IFERROR(IFERROR(VLOOKUP(A2018,Agendamento!A:C,3,0),VLOOKUP(B2018,Agendamento!B:C,2,0)&amp;"B"),"Encaixe"))="AgendadoB","Agend_NOK",IF((IFERROR(IFERROR(VLOOKUP(A2018,Agendamento!A:C,3,0),VLOOKUP(B2018,Agendamento!B:C,2,0)&amp;"B"),"Encaixe"))="Encaixe","Encaixe","Não Utilizou"))))</f>
        <v>Não Utilizou</v>
      </c>
      <c r="K2018" s="34" t="str">
        <f>IFERROR(VLOOKUP(L2018,'Base Colaboradores'!C:F,4,0),"PRESTADOR DE SERVIÇOS")</f>
        <v>JORNALISMO</v>
      </c>
      <c r="L2018" s="27" t="s">
        <v>16464</v>
      </c>
      <c r="M2018" s="27" t="s">
        <v>10526</v>
      </c>
      <c r="N2018" s="27" t="s">
        <v>17556</v>
      </c>
    </row>
    <row r="2019" spans="1:14" x14ac:dyDescent="0.25">
      <c r="A2019" s="31"/>
      <c r="B2019" s="31"/>
      <c r="C2019" s="26" t="s">
        <v>403</v>
      </c>
      <c r="D2019" s="27">
        <v>53715</v>
      </c>
      <c r="E2019" s="28"/>
      <c r="F2019" s="28" t="s">
        <v>6</v>
      </c>
      <c r="G2019" s="32" t="s">
        <v>114</v>
      </c>
      <c r="H2019" s="33">
        <v>46070</v>
      </c>
      <c r="I2019" s="31" t="str">
        <f t="shared" si="67"/>
        <v>3 - Terceiro dia</v>
      </c>
      <c r="J2019" s="34" t="str">
        <f>IF(LEN(A2019&amp;B2019)&lt;2,"Não Utilizou",IF((IFERROR(IFERROR(VLOOKUP(A2019,Agendamento!A:C,3,0),VLOOKUP(B2019,Agendamento!B:C,2,0)&amp;"B"),"Encaixe"))="Agendado","Agend_OK",IF((IFERROR(IFERROR(VLOOKUP(A2019,Agendamento!A:C,3,0),VLOOKUP(B2019,Agendamento!B:C,2,0)&amp;"B"),"Encaixe"))="AgendadoB","Agend_NOK",IF((IFERROR(IFERROR(VLOOKUP(A2019,Agendamento!A:C,3,0),VLOOKUP(B2019,Agendamento!B:C,2,0)&amp;"B"),"Encaixe"))="Encaixe","Encaixe","Não Utilizou"))))</f>
        <v>Não Utilizou</v>
      </c>
      <c r="K2019" s="34" t="str">
        <f>IFERROR(VLOOKUP(L2019,'Base Colaboradores'!C:F,4,0),"PRESTADOR DE SERVIÇOS")</f>
        <v>JORNALISMO</v>
      </c>
      <c r="L2019" s="27" t="s">
        <v>16464</v>
      </c>
      <c r="M2019" s="27" t="s">
        <v>10526</v>
      </c>
      <c r="N2019" s="27" t="s">
        <v>17556</v>
      </c>
    </row>
    <row r="2020" spans="1:14" x14ac:dyDescent="0.25">
      <c r="A2020" s="31"/>
      <c r="B2020" s="31"/>
      <c r="C2020" s="26" t="s">
        <v>403</v>
      </c>
      <c r="D2020" s="27">
        <v>53715</v>
      </c>
      <c r="E2020" s="28"/>
      <c r="F2020" s="28" t="s">
        <v>6</v>
      </c>
      <c r="G2020" s="32" t="s">
        <v>114</v>
      </c>
      <c r="H2020" s="33">
        <v>46074</v>
      </c>
      <c r="I2020" s="31" t="str">
        <f t="shared" si="67"/>
        <v>4 - Quarto dia</v>
      </c>
      <c r="J2020" s="34" t="str">
        <f>IF(LEN(A2020&amp;B2020)&lt;2,"Não Utilizou",IF((IFERROR(IFERROR(VLOOKUP(A2020,Agendamento!A:C,3,0),VLOOKUP(B2020,Agendamento!B:C,2,0)&amp;"B"),"Encaixe"))="Agendado","Agend_OK",IF((IFERROR(IFERROR(VLOOKUP(A2020,Agendamento!A:C,3,0),VLOOKUP(B2020,Agendamento!B:C,2,0)&amp;"B"),"Encaixe"))="AgendadoB","Agend_NOK",IF((IFERROR(IFERROR(VLOOKUP(A2020,Agendamento!A:C,3,0),VLOOKUP(B2020,Agendamento!B:C,2,0)&amp;"B"),"Encaixe"))="Encaixe","Encaixe","Não Utilizou"))))</f>
        <v>Não Utilizou</v>
      </c>
      <c r="K2020" s="34" t="str">
        <f>IFERROR(VLOOKUP(L2020,'Base Colaboradores'!C:F,4,0),"PRESTADOR DE SERVIÇOS")</f>
        <v>JORNALISMO</v>
      </c>
      <c r="L2020" s="27" t="s">
        <v>16464</v>
      </c>
      <c r="M2020" s="27" t="s">
        <v>10526</v>
      </c>
      <c r="N2020" s="27" t="s">
        <v>17556</v>
      </c>
    </row>
    <row r="2021" spans="1:14" x14ac:dyDescent="0.25">
      <c r="A2021" s="31"/>
      <c r="B2021" s="31"/>
      <c r="C2021" s="26" t="s">
        <v>403</v>
      </c>
      <c r="D2021" s="27">
        <v>53715</v>
      </c>
      <c r="E2021" s="28"/>
      <c r="F2021" s="28" t="s">
        <v>151</v>
      </c>
      <c r="G2021" s="32" t="s">
        <v>193</v>
      </c>
      <c r="H2021" s="33">
        <v>46068</v>
      </c>
      <c r="I2021" s="31" t="str">
        <f t="shared" si="67"/>
        <v>1 - Primeiro dia</v>
      </c>
      <c r="J2021" s="34" t="str">
        <f>IF(LEN(A2021&amp;B2021)&lt;2,"Não Utilizou",IF((IFERROR(IFERROR(VLOOKUP(A2021,Agendamento!A:C,3,0),VLOOKUP(B2021,Agendamento!B:C,2,0)&amp;"B"),"Encaixe"))="Agendado","Agend_OK",IF((IFERROR(IFERROR(VLOOKUP(A2021,Agendamento!A:C,3,0),VLOOKUP(B2021,Agendamento!B:C,2,0)&amp;"B"),"Encaixe"))="AgendadoB","Agend_NOK",IF((IFERROR(IFERROR(VLOOKUP(A2021,Agendamento!A:C,3,0),VLOOKUP(B2021,Agendamento!B:C,2,0)&amp;"B"),"Encaixe"))="Encaixe","Encaixe","Não Utilizou"))))</f>
        <v>Não Utilizou</v>
      </c>
      <c r="K2021" s="34" t="str">
        <f>IFERROR(VLOOKUP(L2021,'Base Colaboradores'!C:F,4,0),"PRESTADOR DE SERVIÇOS")</f>
        <v>JORNALISMO</v>
      </c>
      <c r="L2021" s="27" t="s">
        <v>16464</v>
      </c>
      <c r="M2021" s="27" t="s">
        <v>10526</v>
      </c>
      <c r="N2021" s="27" t="s">
        <v>17556</v>
      </c>
    </row>
    <row r="2022" spans="1:14" x14ac:dyDescent="0.25">
      <c r="A2022" s="31"/>
      <c r="B2022" s="31"/>
      <c r="C2022" s="26" t="s">
        <v>403</v>
      </c>
      <c r="D2022" s="27">
        <v>53715</v>
      </c>
      <c r="E2022" s="28"/>
      <c r="F2022" s="28" t="s">
        <v>151</v>
      </c>
      <c r="G2022" s="32" t="s">
        <v>193</v>
      </c>
      <c r="H2022" s="33">
        <v>46069</v>
      </c>
      <c r="I2022" s="31" t="str">
        <f t="shared" si="67"/>
        <v>2 - Segundo dia</v>
      </c>
      <c r="J2022" s="34" t="str">
        <f>IF(LEN(A2022&amp;B2022)&lt;2,"Não Utilizou",IF((IFERROR(IFERROR(VLOOKUP(A2022,Agendamento!A:C,3,0),VLOOKUP(B2022,Agendamento!B:C,2,0)&amp;"B"),"Encaixe"))="Agendado","Agend_OK",IF((IFERROR(IFERROR(VLOOKUP(A2022,Agendamento!A:C,3,0),VLOOKUP(B2022,Agendamento!B:C,2,0)&amp;"B"),"Encaixe"))="AgendadoB","Agend_NOK",IF((IFERROR(IFERROR(VLOOKUP(A2022,Agendamento!A:C,3,0),VLOOKUP(B2022,Agendamento!B:C,2,0)&amp;"B"),"Encaixe"))="Encaixe","Encaixe","Não Utilizou"))))</f>
        <v>Não Utilizou</v>
      </c>
      <c r="K2022" s="34" t="str">
        <f>IFERROR(VLOOKUP(L2022,'Base Colaboradores'!C:F,4,0),"PRESTADOR DE SERVIÇOS")</f>
        <v>JORNALISMO</v>
      </c>
      <c r="L2022" s="27" t="s">
        <v>16464</v>
      </c>
      <c r="M2022" s="27" t="s">
        <v>10526</v>
      </c>
      <c r="N2022" s="27" t="s">
        <v>17556</v>
      </c>
    </row>
    <row r="2023" spans="1:14" x14ac:dyDescent="0.25">
      <c r="A2023" s="31"/>
      <c r="B2023" s="31"/>
      <c r="C2023" s="26" t="s">
        <v>403</v>
      </c>
      <c r="D2023" s="27">
        <v>53715</v>
      </c>
      <c r="E2023" s="28"/>
      <c r="F2023" s="28" t="s">
        <v>151</v>
      </c>
      <c r="G2023" s="32" t="s">
        <v>193</v>
      </c>
      <c r="H2023" s="33">
        <v>46070</v>
      </c>
      <c r="I2023" s="31" t="str">
        <f t="shared" si="67"/>
        <v>3 - Terceiro dia</v>
      </c>
      <c r="J2023" s="34" t="str">
        <f>IF(LEN(A2023&amp;B2023)&lt;2,"Não Utilizou",IF((IFERROR(IFERROR(VLOOKUP(A2023,Agendamento!A:C,3,0),VLOOKUP(B2023,Agendamento!B:C,2,0)&amp;"B"),"Encaixe"))="Agendado","Agend_OK",IF((IFERROR(IFERROR(VLOOKUP(A2023,Agendamento!A:C,3,0),VLOOKUP(B2023,Agendamento!B:C,2,0)&amp;"B"),"Encaixe"))="AgendadoB","Agend_NOK",IF((IFERROR(IFERROR(VLOOKUP(A2023,Agendamento!A:C,3,0),VLOOKUP(B2023,Agendamento!B:C,2,0)&amp;"B"),"Encaixe"))="Encaixe","Encaixe","Não Utilizou"))))</f>
        <v>Não Utilizou</v>
      </c>
      <c r="K2023" s="34" t="str">
        <f>IFERROR(VLOOKUP(L2023,'Base Colaboradores'!C:F,4,0),"PRESTADOR DE SERVIÇOS")</f>
        <v>JORNALISMO</v>
      </c>
      <c r="L2023" s="27" t="s">
        <v>16464</v>
      </c>
      <c r="M2023" s="27" t="s">
        <v>10526</v>
      </c>
      <c r="N2023" s="27" t="s">
        <v>17556</v>
      </c>
    </row>
    <row r="2024" spans="1:14" x14ac:dyDescent="0.25">
      <c r="A2024" s="31"/>
      <c r="B2024" s="31"/>
      <c r="C2024" s="26" t="s">
        <v>403</v>
      </c>
      <c r="D2024" s="27">
        <v>53715</v>
      </c>
      <c r="E2024" s="28"/>
      <c r="F2024" s="28" t="s">
        <v>151</v>
      </c>
      <c r="G2024" s="32" t="s">
        <v>19283</v>
      </c>
      <c r="H2024" s="33">
        <v>46074</v>
      </c>
      <c r="I2024" s="31" t="str">
        <f t="shared" si="67"/>
        <v>4 - Quarto dia</v>
      </c>
      <c r="J2024" s="34" t="str">
        <f>IF(LEN(A2024&amp;B2024)&lt;2,"Não Utilizou",IF((IFERROR(IFERROR(VLOOKUP(A2024,Agendamento!A:C,3,0),VLOOKUP(B2024,Agendamento!B:C,2,0)&amp;"B"),"Encaixe"))="Agendado","Agend_OK",IF((IFERROR(IFERROR(VLOOKUP(A2024,Agendamento!A:C,3,0),VLOOKUP(B2024,Agendamento!B:C,2,0)&amp;"B"),"Encaixe"))="AgendadoB","Agend_NOK",IF((IFERROR(IFERROR(VLOOKUP(A2024,Agendamento!A:C,3,0),VLOOKUP(B2024,Agendamento!B:C,2,0)&amp;"B"),"Encaixe"))="Encaixe","Encaixe","Não Utilizou"))))</f>
        <v>Não Utilizou</v>
      </c>
      <c r="K2024" s="34" t="str">
        <f>IFERROR(VLOOKUP(L2024,'Base Colaboradores'!C:F,4,0),"PRESTADOR DE SERVIÇOS")</f>
        <v>JORNALISMO</v>
      </c>
      <c r="L2024" s="27" t="s">
        <v>16464</v>
      </c>
      <c r="M2024" s="27" t="s">
        <v>10526</v>
      </c>
      <c r="N2024" s="27" t="s">
        <v>17556</v>
      </c>
    </row>
    <row r="2025" spans="1:14" x14ac:dyDescent="0.25">
      <c r="A2025" s="31"/>
      <c r="B2025" s="31"/>
      <c r="C2025" s="26" t="s">
        <v>403</v>
      </c>
      <c r="D2025" s="27">
        <v>53715</v>
      </c>
      <c r="E2025" s="28"/>
      <c r="F2025" s="28" t="s">
        <v>33</v>
      </c>
      <c r="G2025" s="32" t="s">
        <v>126</v>
      </c>
      <c r="H2025" s="33">
        <v>46069</v>
      </c>
      <c r="I2025" s="31" t="str">
        <f t="shared" si="67"/>
        <v>2 - Segundo dia</v>
      </c>
      <c r="J2025" s="34" t="str">
        <f>IF(LEN(A2025&amp;B2025)&lt;2,"Não Utilizou",IF((IFERROR(IFERROR(VLOOKUP(A2025,Agendamento!A:C,3,0),VLOOKUP(B2025,Agendamento!B:C,2,0)&amp;"B"),"Encaixe"))="Agendado","Agend_OK",IF((IFERROR(IFERROR(VLOOKUP(A2025,Agendamento!A:C,3,0),VLOOKUP(B2025,Agendamento!B:C,2,0)&amp;"B"),"Encaixe"))="AgendadoB","Agend_NOK",IF((IFERROR(IFERROR(VLOOKUP(A2025,Agendamento!A:C,3,0),VLOOKUP(B2025,Agendamento!B:C,2,0)&amp;"B"),"Encaixe"))="Encaixe","Encaixe","Não Utilizou"))))</f>
        <v>Não Utilizou</v>
      </c>
      <c r="K2025" s="34" t="str">
        <f>IFERROR(VLOOKUP(L2025,'Base Colaboradores'!C:F,4,0),"PRESTADOR DE SERVIÇOS")</f>
        <v>JORNALISMO</v>
      </c>
      <c r="L2025" s="27" t="s">
        <v>16464</v>
      </c>
      <c r="M2025" s="27" t="s">
        <v>10526</v>
      </c>
      <c r="N2025" s="27" t="s">
        <v>17556</v>
      </c>
    </row>
    <row r="2026" spans="1:14" x14ac:dyDescent="0.25">
      <c r="A2026" s="31"/>
      <c r="B2026" s="31"/>
      <c r="C2026" s="26" t="s">
        <v>403</v>
      </c>
      <c r="D2026" s="27">
        <v>53715</v>
      </c>
      <c r="E2026" s="28"/>
      <c r="F2026" s="28" t="s">
        <v>33</v>
      </c>
      <c r="G2026" s="32" t="s">
        <v>126</v>
      </c>
      <c r="H2026" s="33">
        <v>46070</v>
      </c>
      <c r="I2026" s="31" t="str">
        <f t="shared" si="67"/>
        <v>3 - Terceiro dia</v>
      </c>
      <c r="J2026" s="34" t="str">
        <f>IF(LEN(A2026&amp;B2026)&lt;2,"Não Utilizou",IF((IFERROR(IFERROR(VLOOKUP(A2026,Agendamento!A:C,3,0),VLOOKUP(B2026,Agendamento!B:C,2,0)&amp;"B"),"Encaixe"))="Agendado","Agend_OK",IF((IFERROR(IFERROR(VLOOKUP(A2026,Agendamento!A:C,3,0),VLOOKUP(B2026,Agendamento!B:C,2,0)&amp;"B"),"Encaixe"))="AgendadoB","Agend_NOK",IF((IFERROR(IFERROR(VLOOKUP(A2026,Agendamento!A:C,3,0),VLOOKUP(B2026,Agendamento!B:C,2,0)&amp;"B"),"Encaixe"))="Encaixe","Encaixe","Não Utilizou"))))</f>
        <v>Não Utilizou</v>
      </c>
      <c r="K2026" s="34" t="str">
        <f>IFERROR(VLOOKUP(L2026,'Base Colaboradores'!C:F,4,0),"PRESTADOR DE SERVIÇOS")</f>
        <v>JORNALISMO</v>
      </c>
      <c r="L2026" s="27" t="s">
        <v>16464</v>
      </c>
      <c r="M2026" s="27" t="s">
        <v>10526</v>
      </c>
      <c r="N2026" s="27" t="s">
        <v>17556</v>
      </c>
    </row>
    <row r="2027" spans="1:14" x14ac:dyDescent="0.25">
      <c r="A2027" s="31"/>
      <c r="B2027" s="31"/>
      <c r="C2027" s="26" t="s">
        <v>403</v>
      </c>
      <c r="D2027" s="27">
        <v>53715</v>
      </c>
      <c r="E2027" s="28"/>
      <c r="F2027" s="28" t="s">
        <v>33</v>
      </c>
      <c r="G2027" s="32" t="s">
        <v>126</v>
      </c>
      <c r="H2027" s="33">
        <v>46074</v>
      </c>
      <c r="I2027" s="31" t="str">
        <f t="shared" si="67"/>
        <v>4 - Quarto dia</v>
      </c>
      <c r="J2027" s="34" t="str">
        <f>IF(LEN(A2027&amp;B2027)&lt;2,"Não Utilizou",IF((IFERROR(IFERROR(VLOOKUP(A2027,Agendamento!A:C,3,0),VLOOKUP(B2027,Agendamento!B:C,2,0)&amp;"B"),"Encaixe"))="Agendado","Agend_OK",IF((IFERROR(IFERROR(VLOOKUP(A2027,Agendamento!A:C,3,0),VLOOKUP(B2027,Agendamento!B:C,2,0)&amp;"B"),"Encaixe"))="AgendadoB","Agend_NOK",IF((IFERROR(IFERROR(VLOOKUP(A2027,Agendamento!A:C,3,0),VLOOKUP(B2027,Agendamento!B:C,2,0)&amp;"B"),"Encaixe"))="Encaixe","Encaixe","Não Utilizou"))))</f>
        <v>Não Utilizou</v>
      </c>
      <c r="K2027" s="34" t="str">
        <f>IFERROR(VLOOKUP(L2027,'Base Colaboradores'!C:F,4,0),"PRESTADOR DE SERVIÇOS")</f>
        <v>JORNALISMO</v>
      </c>
      <c r="L2027" s="27" t="s">
        <v>16464</v>
      </c>
      <c r="M2027" s="27" t="s">
        <v>10526</v>
      </c>
      <c r="N2027" s="27" t="s">
        <v>17556</v>
      </c>
    </row>
    <row r="2028" spans="1:14" x14ac:dyDescent="0.25">
      <c r="A2028" s="31"/>
      <c r="B2028" s="31"/>
      <c r="C2028" s="26" t="s">
        <v>403</v>
      </c>
      <c r="D2028" s="27">
        <v>53715</v>
      </c>
      <c r="E2028" s="28"/>
      <c r="F2028" s="28" t="s">
        <v>159</v>
      </c>
      <c r="G2028" s="32" t="s">
        <v>193</v>
      </c>
      <c r="H2028" s="33">
        <v>46068</v>
      </c>
      <c r="I2028" s="31" t="str">
        <f t="shared" si="67"/>
        <v>1 - Primeiro dia</v>
      </c>
      <c r="J2028" s="34" t="str">
        <f>IF(LEN(A2028&amp;B2028)&lt;2,"Não Utilizou",IF((IFERROR(IFERROR(VLOOKUP(A2028,Agendamento!A:C,3,0),VLOOKUP(B2028,Agendamento!B:C,2,0)&amp;"B"),"Encaixe"))="Agendado","Agend_OK",IF((IFERROR(IFERROR(VLOOKUP(A2028,Agendamento!A:C,3,0),VLOOKUP(B2028,Agendamento!B:C,2,0)&amp;"B"),"Encaixe"))="AgendadoB","Agend_NOK",IF((IFERROR(IFERROR(VLOOKUP(A2028,Agendamento!A:C,3,0),VLOOKUP(B2028,Agendamento!B:C,2,0)&amp;"B"),"Encaixe"))="Encaixe","Encaixe","Não Utilizou"))))</f>
        <v>Não Utilizou</v>
      </c>
      <c r="K2028" s="34" t="str">
        <f>IFERROR(VLOOKUP(L2028,'Base Colaboradores'!C:F,4,0),"PRESTADOR DE SERVIÇOS")</f>
        <v>JORNALISMO</v>
      </c>
      <c r="L2028" s="27" t="s">
        <v>16464</v>
      </c>
      <c r="M2028" s="27" t="s">
        <v>10526</v>
      </c>
      <c r="N2028" s="27" t="s">
        <v>17556</v>
      </c>
    </row>
    <row r="2029" spans="1:14" x14ac:dyDescent="0.25">
      <c r="A2029" s="31"/>
      <c r="B2029" s="31"/>
      <c r="C2029" s="26" t="s">
        <v>403</v>
      </c>
      <c r="D2029" s="27">
        <v>53715</v>
      </c>
      <c r="E2029" s="28"/>
      <c r="F2029" s="28" t="s">
        <v>159</v>
      </c>
      <c r="G2029" s="32" t="s">
        <v>193</v>
      </c>
      <c r="H2029" s="33">
        <v>46069</v>
      </c>
      <c r="I2029" s="31" t="str">
        <f t="shared" si="67"/>
        <v>2 - Segundo dia</v>
      </c>
      <c r="J2029" s="34" t="str">
        <f>IF(LEN(A2029&amp;B2029)&lt;2,"Não Utilizou",IF((IFERROR(IFERROR(VLOOKUP(A2029,Agendamento!A:C,3,0),VLOOKUP(B2029,Agendamento!B:C,2,0)&amp;"B"),"Encaixe"))="Agendado","Agend_OK",IF((IFERROR(IFERROR(VLOOKUP(A2029,Agendamento!A:C,3,0),VLOOKUP(B2029,Agendamento!B:C,2,0)&amp;"B"),"Encaixe"))="AgendadoB","Agend_NOK",IF((IFERROR(IFERROR(VLOOKUP(A2029,Agendamento!A:C,3,0),VLOOKUP(B2029,Agendamento!B:C,2,0)&amp;"B"),"Encaixe"))="Encaixe","Encaixe","Não Utilizou"))))</f>
        <v>Não Utilizou</v>
      </c>
      <c r="K2029" s="34" t="str">
        <f>IFERROR(VLOOKUP(L2029,'Base Colaboradores'!C:F,4,0),"PRESTADOR DE SERVIÇOS")</f>
        <v>JORNALISMO</v>
      </c>
      <c r="L2029" s="27" t="s">
        <v>16464</v>
      </c>
      <c r="M2029" s="27" t="s">
        <v>10526</v>
      </c>
      <c r="N2029" s="27" t="s">
        <v>17556</v>
      </c>
    </row>
    <row r="2030" spans="1:14" x14ac:dyDescent="0.25">
      <c r="A2030" s="31"/>
      <c r="B2030" s="31"/>
      <c r="C2030" s="26" t="s">
        <v>403</v>
      </c>
      <c r="D2030" s="27">
        <v>53715</v>
      </c>
      <c r="E2030" s="28"/>
      <c r="F2030" s="28" t="s">
        <v>159</v>
      </c>
      <c r="G2030" s="32" t="s">
        <v>193</v>
      </c>
      <c r="H2030" s="33">
        <v>46070</v>
      </c>
      <c r="I2030" s="31" t="str">
        <f t="shared" si="67"/>
        <v>3 - Terceiro dia</v>
      </c>
      <c r="J2030" s="34" t="str">
        <f>IF(LEN(A2030&amp;B2030)&lt;2,"Não Utilizou",IF((IFERROR(IFERROR(VLOOKUP(A2030,Agendamento!A:C,3,0),VLOOKUP(B2030,Agendamento!B:C,2,0)&amp;"B"),"Encaixe"))="Agendado","Agend_OK",IF((IFERROR(IFERROR(VLOOKUP(A2030,Agendamento!A:C,3,0),VLOOKUP(B2030,Agendamento!B:C,2,0)&amp;"B"),"Encaixe"))="AgendadoB","Agend_NOK",IF((IFERROR(IFERROR(VLOOKUP(A2030,Agendamento!A:C,3,0),VLOOKUP(B2030,Agendamento!B:C,2,0)&amp;"B"),"Encaixe"))="Encaixe","Encaixe","Não Utilizou"))))</f>
        <v>Não Utilizou</v>
      </c>
      <c r="K2030" s="34" t="str">
        <f>IFERROR(VLOOKUP(L2030,'Base Colaboradores'!C:F,4,0),"PRESTADOR DE SERVIÇOS")</f>
        <v>JORNALISMO</v>
      </c>
      <c r="L2030" s="27" t="s">
        <v>16464</v>
      </c>
      <c r="M2030" s="27" t="s">
        <v>10526</v>
      </c>
      <c r="N2030" s="27" t="s">
        <v>17556</v>
      </c>
    </row>
    <row r="2031" spans="1:14" x14ac:dyDescent="0.25">
      <c r="A2031" s="31"/>
      <c r="B2031" s="31"/>
      <c r="C2031" s="26" t="s">
        <v>403</v>
      </c>
      <c r="D2031" s="27">
        <v>53715</v>
      </c>
      <c r="E2031" s="28"/>
      <c r="F2031" s="28" t="s">
        <v>159</v>
      </c>
      <c r="G2031" s="32" t="s">
        <v>193</v>
      </c>
      <c r="H2031" s="33">
        <v>46074</v>
      </c>
      <c r="I2031" s="31" t="str">
        <f t="shared" si="67"/>
        <v>4 - Quarto dia</v>
      </c>
      <c r="J2031" s="34" t="str">
        <f>IF(LEN(A2031&amp;B2031)&lt;2,"Não Utilizou",IF((IFERROR(IFERROR(VLOOKUP(A2031,Agendamento!A:C,3,0),VLOOKUP(B2031,Agendamento!B:C,2,0)&amp;"B"),"Encaixe"))="Agendado","Agend_OK",IF((IFERROR(IFERROR(VLOOKUP(A2031,Agendamento!A:C,3,0),VLOOKUP(B2031,Agendamento!B:C,2,0)&amp;"B"),"Encaixe"))="AgendadoB","Agend_NOK",IF((IFERROR(IFERROR(VLOOKUP(A2031,Agendamento!A:C,3,0),VLOOKUP(B2031,Agendamento!B:C,2,0)&amp;"B"),"Encaixe"))="Encaixe","Encaixe","Não Utilizou"))))</f>
        <v>Não Utilizou</v>
      </c>
      <c r="K2031" s="34" t="str">
        <f>IFERROR(VLOOKUP(L2031,'Base Colaboradores'!C:F,4,0),"PRESTADOR DE SERVIÇOS")</f>
        <v>JORNALISMO</v>
      </c>
      <c r="L2031" s="27" t="s">
        <v>16464</v>
      </c>
      <c r="M2031" s="27" t="s">
        <v>10526</v>
      </c>
      <c r="N2031" s="27" t="s">
        <v>17556</v>
      </c>
    </row>
    <row r="2032" spans="1:14" x14ac:dyDescent="0.25">
      <c r="A2032" s="31"/>
      <c r="B2032" s="31"/>
      <c r="C2032" s="26" t="s">
        <v>525</v>
      </c>
      <c r="D2032" s="27">
        <v>70081</v>
      </c>
      <c r="E2032" s="28"/>
      <c r="F2032" s="28" t="s">
        <v>159</v>
      </c>
      <c r="G2032" s="32" t="s">
        <v>172</v>
      </c>
      <c r="H2032" s="33">
        <v>46068</v>
      </c>
      <c r="I2032" s="31" t="str">
        <f t="shared" si="67"/>
        <v>1 - Primeiro dia</v>
      </c>
      <c r="J2032" s="34" t="str">
        <f>IF(LEN(A2032&amp;B2032)&lt;2,"Não Utilizou",IF((IFERROR(IFERROR(VLOOKUP(A2032,Agendamento!A:C,3,0),VLOOKUP(B2032,Agendamento!B:C,2,0)&amp;"B"),"Encaixe"))="Agendado","Agend_OK",IF((IFERROR(IFERROR(VLOOKUP(A2032,Agendamento!A:C,3,0),VLOOKUP(B2032,Agendamento!B:C,2,0)&amp;"B"),"Encaixe"))="AgendadoB","Agend_NOK",IF((IFERROR(IFERROR(VLOOKUP(A2032,Agendamento!A:C,3,0),VLOOKUP(B2032,Agendamento!B:C,2,0)&amp;"B"),"Encaixe"))="Encaixe","Encaixe","Não Utilizou"))))</f>
        <v>Não Utilizou</v>
      </c>
      <c r="K2032" s="34" t="str">
        <f>IFERROR(VLOOKUP(L2032,'Base Colaboradores'!C:F,4,0),"PRESTADOR DE SERVIÇOS")</f>
        <v>JORNALISMO</v>
      </c>
      <c r="L2032" s="27" t="s">
        <v>16571</v>
      </c>
      <c r="M2032" s="27" t="s">
        <v>10659</v>
      </c>
      <c r="N2032" s="27" t="s">
        <v>17772</v>
      </c>
    </row>
    <row r="2033" spans="1:14" x14ac:dyDescent="0.25">
      <c r="A2033" s="31"/>
      <c r="B2033" s="31"/>
      <c r="C2033" s="26" t="s">
        <v>525</v>
      </c>
      <c r="D2033" s="27">
        <v>70081</v>
      </c>
      <c r="E2033" s="28"/>
      <c r="F2033" s="28" t="s">
        <v>159</v>
      </c>
      <c r="G2033" s="32" t="s">
        <v>172</v>
      </c>
      <c r="H2033" s="33">
        <v>46070</v>
      </c>
      <c r="I2033" s="31" t="str">
        <f t="shared" si="67"/>
        <v>3 - Terceiro dia</v>
      </c>
      <c r="J2033" s="34" t="str">
        <f>IF(LEN(A2033&amp;B2033)&lt;2,"Não Utilizou",IF((IFERROR(IFERROR(VLOOKUP(A2033,Agendamento!A:C,3,0),VLOOKUP(B2033,Agendamento!B:C,2,0)&amp;"B"),"Encaixe"))="Agendado","Agend_OK",IF((IFERROR(IFERROR(VLOOKUP(A2033,Agendamento!A:C,3,0),VLOOKUP(B2033,Agendamento!B:C,2,0)&amp;"B"),"Encaixe"))="AgendadoB","Agend_NOK",IF((IFERROR(IFERROR(VLOOKUP(A2033,Agendamento!A:C,3,0),VLOOKUP(B2033,Agendamento!B:C,2,0)&amp;"B"),"Encaixe"))="Encaixe","Encaixe","Não Utilizou"))))</f>
        <v>Não Utilizou</v>
      </c>
      <c r="K2033" s="34" t="str">
        <f>IFERROR(VLOOKUP(L2033,'Base Colaboradores'!C:F,4,0),"PRESTADOR DE SERVIÇOS")</f>
        <v>JORNALISMO</v>
      </c>
      <c r="L2033" s="27" t="s">
        <v>16571</v>
      </c>
      <c r="M2033" s="27" t="s">
        <v>10659</v>
      </c>
      <c r="N2033" s="27" t="s">
        <v>17772</v>
      </c>
    </row>
    <row r="2034" spans="1:14" x14ac:dyDescent="0.25">
      <c r="A2034" s="31"/>
      <c r="B2034" s="31"/>
      <c r="C2034" s="26" t="s">
        <v>508</v>
      </c>
      <c r="D2034" s="27">
        <v>91086</v>
      </c>
      <c r="E2034" s="28"/>
      <c r="F2034" s="28" t="s">
        <v>6</v>
      </c>
      <c r="G2034" s="32" t="s">
        <v>7</v>
      </c>
      <c r="H2034" s="33">
        <v>46068</v>
      </c>
      <c r="I2034" s="31" t="str">
        <f t="shared" si="67"/>
        <v>1 - Primeiro dia</v>
      </c>
      <c r="J2034" s="34" t="str">
        <f>IF(LEN(A2034&amp;B2034)&lt;2,"Não Utilizou",IF((IFERROR(IFERROR(VLOOKUP(A2034,Agendamento!A:C,3,0),VLOOKUP(B2034,Agendamento!B:C,2,0)&amp;"B"),"Encaixe"))="Agendado","Agend_OK",IF((IFERROR(IFERROR(VLOOKUP(A2034,Agendamento!A:C,3,0),VLOOKUP(B2034,Agendamento!B:C,2,0)&amp;"B"),"Encaixe"))="AgendadoB","Agend_NOK",IF((IFERROR(IFERROR(VLOOKUP(A2034,Agendamento!A:C,3,0),VLOOKUP(B2034,Agendamento!B:C,2,0)&amp;"B"),"Encaixe"))="Encaixe","Encaixe","Não Utilizou"))))</f>
        <v>Não Utilizou</v>
      </c>
      <c r="K2034" s="34" t="str">
        <f>IFERROR(VLOOKUP(L2034,'Base Colaboradores'!C:F,4,0),"PRESTADOR DE SERVIÇOS")</f>
        <v>TECNOLOGIA</v>
      </c>
      <c r="L2034" s="27" t="s">
        <v>16317</v>
      </c>
      <c r="M2034" s="27" t="s">
        <v>12397</v>
      </c>
      <c r="N2034" s="27" t="s">
        <v>17486</v>
      </c>
    </row>
    <row r="2035" spans="1:14" x14ac:dyDescent="0.25">
      <c r="A2035" s="31"/>
      <c r="B2035" s="31"/>
      <c r="C2035" s="26" t="s">
        <v>508</v>
      </c>
      <c r="D2035" s="27">
        <v>91086</v>
      </c>
      <c r="E2035" s="28"/>
      <c r="F2035" s="28" t="s">
        <v>6</v>
      </c>
      <c r="G2035" s="32" t="s">
        <v>7</v>
      </c>
      <c r="H2035" s="33">
        <v>46074</v>
      </c>
      <c r="I2035" s="31" t="str">
        <f t="shared" si="67"/>
        <v>4 - Quarto dia</v>
      </c>
      <c r="J2035" s="34" t="str">
        <f>IF(LEN(A2035&amp;B2035)&lt;2,"Não Utilizou",IF((IFERROR(IFERROR(VLOOKUP(A2035,Agendamento!A:C,3,0),VLOOKUP(B2035,Agendamento!B:C,2,0)&amp;"B"),"Encaixe"))="Agendado","Agend_OK",IF((IFERROR(IFERROR(VLOOKUP(A2035,Agendamento!A:C,3,0),VLOOKUP(B2035,Agendamento!B:C,2,0)&amp;"B"),"Encaixe"))="AgendadoB","Agend_NOK",IF((IFERROR(IFERROR(VLOOKUP(A2035,Agendamento!A:C,3,0),VLOOKUP(B2035,Agendamento!B:C,2,0)&amp;"B"),"Encaixe"))="Encaixe","Encaixe","Não Utilizou"))))</f>
        <v>Não Utilizou</v>
      </c>
      <c r="K2035" s="34" t="str">
        <f>IFERROR(VLOOKUP(L2035,'Base Colaboradores'!C:F,4,0),"PRESTADOR DE SERVIÇOS")</f>
        <v>TECNOLOGIA</v>
      </c>
      <c r="L2035" s="27" t="s">
        <v>16317</v>
      </c>
      <c r="M2035" s="27" t="s">
        <v>12397</v>
      </c>
      <c r="N2035" s="27" t="s">
        <v>17486</v>
      </c>
    </row>
    <row r="2036" spans="1:14" x14ac:dyDescent="0.25">
      <c r="A2036" s="31"/>
      <c r="B2036" s="31"/>
      <c r="C2036" s="26" t="s">
        <v>417</v>
      </c>
      <c r="D2036" s="27">
        <v>39643</v>
      </c>
      <c r="E2036" s="28"/>
      <c r="F2036" s="28" t="s">
        <v>33</v>
      </c>
      <c r="G2036" s="32" t="s">
        <v>34</v>
      </c>
      <c r="H2036" s="33">
        <v>46068</v>
      </c>
      <c r="I2036" s="31" t="str">
        <f t="shared" si="67"/>
        <v>1 - Primeiro dia</v>
      </c>
      <c r="J2036" s="34" t="str">
        <f>IF(LEN(A2036&amp;B2036)&lt;2,"Não Utilizou",IF((IFERROR(IFERROR(VLOOKUP(A2036,Agendamento!A:C,3,0),VLOOKUP(B2036,Agendamento!B:C,2,0)&amp;"B"),"Encaixe"))="Agendado","Agend_OK",IF((IFERROR(IFERROR(VLOOKUP(A2036,Agendamento!A:C,3,0),VLOOKUP(B2036,Agendamento!B:C,2,0)&amp;"B"),"Encaixe"))="AgendadoB","Agend_NOK",IF((IFERROR(IFERROR(VLOOKUP(A2036,Agendamento!A:C,3,0),VLOOKUP(B2036,Agendamento!B:C,2,0)&amp;"B"),"Encaixe"))="Encaixe","Encaixe","Não Utilizou"))))</f>
        <v>Não Utilizou</v>
      </c>
      <c r="K2036" s="34" t="str">
        <f>IFERROR(VLOOKUP(L2036,'Base Colaboradores'!C:F,4,0),"PRESTADOR DE SERVIÇOS")</f>
        <v>JORNALISMO</v>
      </c>
      <c r="L2036" s="27" t="s">
        <v>16228</v>
      </c>
      <c r="M2036" s="27" t="s">
        <v>4622</v>
      </c>
      <c r="N2036" s="27" t="s">
        <v>17766</v>
      </c>
    </row>
    <row r="2037" spans="1:14" x14ac:dyDescent="0.25">
      <c r="A2037" s="31"/>
      <c r="B2037" s="31"/>
      <c r="C2037" s="26" t="s">
        <v>417</v>
      </c>
      <c r="D2037" s="27">
        <v>39643</v>
      </c>
      <c r="E2037" s="28"/>
      <c r="F2037" s="28" t="s">
        <v>33</v>
      </c>
      <c r="G2037" s="32" t="s">
        <v>34</v>
      </c>
      <c r="H2037" s="33">
        <v>46069</v>
      </c>
      <c r="I2037" s="31" t="str">
        <f t="shared" si="67"/>
        <v>2 - Segundo dia</v>
      </c>
      <c r="J2037" s="34" t="str">
        <f>IF(LEN(A2037&amp;B2037)&lt;2,"Não Utilizou",IF((IFERROR(IFERROR(VLOOKUP(A2037,Agendamento!A:C,3,0),VLOOKUP(B2037,Agendamento!B:C,2,0)&amp;"B"),"Encaixe"))="Agendado","Agend_OK",IF((IFERROR(IFERROR(VLOOKUP(A2037,Agendamento!A:C,3,0),VLOOKUP(B2037,Agendamento!B:C,2,0)&amp;"B"),"Encaixe"))="AgendadoB","Agend_NOK",IF((IFERROR(IFERROR(VLOOKUP(A2037,Agendamento!A:C,3,0),VLOOKUP(B2037,Agendamento!B:C,2,0)&amp;"B"),"Encaixe"))="Encaixe","Encaixe","Não Utilizou"))))</f>
        <v>Não Utilizou</v>
      </c>
      <c r="K2037" s="34" t="str">
        <f>IFERROR(VLOOKUP(L2037,'Base Colaboradores'!C:F,4,0),"PRESTADOR DE SERVIÇOS")</f>
        <v>JORNALISMO</v>
      </c>
      <c r="L2037" s="27" t="s">
        <v>16228</v>
      </c>
      <c r="M2037" s="27" t="s">
        <v>4622</v>
      </c>
      <c r="N2037" s="27" t="s">
        <v>17766</v>
      </c>
    </row>
    <row r="2038" spans="1:14" x14ac:dyDescent="0.25">
      <c r="A2038" s="31"/>
      <c r="B2038" s="31"/>
      <c r="C2038" s="26" t="s">
        <v>417</v>
      </c>
      <c r="D2038" s="27">
        <v>39643</v>
      </c>
      <c r="E2038" s="28"/>
      <c r="F2038" s="28" t="s">
        <v>33</v>
      </c>
      <c r="G2038" s="32" t="s">
        <v>34</v>
      </c>
      <c r="H2038" s="33">
        <v>46070</v>
      </c>
      <c r="I2038" s="31" t="str">
        <f t="shared" si="67"/>
        <v>3 - Terceiro dia</v>
      </c>
      <c r="J2038" s="34" t="str">
        <f>IF(LEN(A2038&amp;B2038)&lt;2,"Não Utilizou",IF((IFERROR(IFERROR(VLOOKUP(A2038,Agendamento!A:C,3,0),VLOOKUP(B2038,Agendamento!B:C,2,0)&amp;"B"),"Encaixe"))="Agendado","Agend_OK",IF((IFERROR(IFERROR(VLOOKUP(A2038,Agendamento!A:C,3,0),VLOOKUP(B2038,Agendamento!B:C,2,0)&amp;"B"),"Encaixe"))="AgendadoB","Agend_NOK",IF((IFERROR(IFERROR(VLOOKUP(A2038,Agendamento!A:C,3,0),VLOOKUP(B2038,Agendamento!B:C,2,0)&amp;"B"),"Encaixe"))="Encaixe","Encaixe","Não Utilizou"))))</f>
        <v>Não Utilizou</v>
      </c>
      <c r="K2038" s="34" t="str">
        <f>IFERROR(VLOOKUP(L2038,'Base Colaboradores'!C:F,4,0),"PRESTADOR DE SERVIÇOS")</f>
        <v>JORNALISMO</v>
      </c>
      <c r="L2038" s="27" t="s">
        <v>16228</v>
      </c>
      <c r="M2038" s="27" t="s">
        <v>4622</v>
      </c>
      <c r="N2038" s="27" t="s">
        <v>17766</v>
      </c>
    </row>
    <row r="2039" spans="1:14" x14ac:dyDescent="0.25">
      <c r="A2039" s="31"/>
      <c r="B2039" s="31"/>
      <c r="C2039" s="26" t="s">
        <v>417</v>
      </c>
      <c r="D2039" s="27">
        <v>39643</v>
      </c>
      <c r="E2039" s="28"/>
      <c r="F2039" s="28" t="s">
        <v>33</v>
      </c>
      <c r="G2039" s="32" t="s">
        <v>34</v>
      </c>
      <c r="H2039" s="33">
        <v>46074</v>
      </c>
      <c r="I2039" s="31" t="str">
        <f t="shared" si="67"/>
        <v>4 - Quarto dia</v>
      </c>
      <c r="J2039" s="34" t="str">
        <f>IF(LEN(A2039&amp;B2039)&lt;2,"Não Utilizou",IF((IFERROR(IFERROR(VLOOKUP(A2039,Agendamento!A:C,3,0),VLOOKUP(B2039,Agendamento!B:C,2,0)&amp;"B"),"Encaixe"))="Agendado","Agend_OK",IF((IFERROR(IFERROR(VLOOKUP(A2039,Agendamento!A:C,3,0),VLOOKUP(B2039,Agendamento!B:C,2,0)&amp;"B"),"Encaixe"))="AgendadoB","Agend_NOK",IF((IFERROR(IFERROR(VLOOKUP(A2039,Agendamento!A:C,3,0),VLOOKUP(B2039,Agendamento!B:C,2,0)&amp;"B"),"Encaixe"))="Encaixe","Encaixe","Não Utilizou"))))</f>
        <v>Não Utilizou</v>
      </c>
      <c r="K2039" s="34" t="str">
        <f>IFERROR(VLOOKUP(L2039,'Base Colaboradores'!C:F,4,0),"PRESTADOR DE SERVIÇOS")</f>
        <v>JORNALISMO</v>
      </c>
      <c r="L2039" s="27" t="s">
        <v>16228</v>
      </c>
      <c r="M2039" s="27" t="s">
        <v>4622</v>
      </c>
      <c r="N2039" s="27" t="s">
        <v>17766</v>
      </c>
    </row>
    <row r="2040" spans="1:14" x14ac:dyDescent="0.25">
      <c r="A2040" s="31"/>
      <c r="B2040" s="31"/>
      <c r="C2040" s="26" t="s">
        <v>417</v>
      </c>
      <c r="D2040" s="27">
        <v>39643</v>
      </c>
      <c r="E2040" s="28"/>
      <c r="F2040" s="28" t="s">
        <v>159</v>
      </c>
      <c r="G2040" s="32" t="s">
        <v>188</v>
      </c>
      <c r="H2040" s="33">
        <v>46068</v>
      </c>
      <c r="I2040" s="31" t="str">
        <f t="shared" si="67"/>
        <v>1 - Primeiro dia</v>
      </c>
      <c r="J2040" s="34" t="str">
        <f>IF(LEN(A2040&amp;B2040)&lt;2,"Não Utilizou",IF((IFERROR(IFERROR(VLOOKUP(A2040,Agendamento!A:C,3,0),VLOOKUP(B2040,Agendamento!B:C,2,0)&amp;"B"),"Encaixe"))="Agendado","Agend_OK",IF((IFERROR(IFERROR(VLOOKUP(A2040,Agendamento!A:C,3,0),VLOOKUP(B2040,Agendamento!B:C,2,0)&amp;"B"),"Encaixe"))="AgendadoB","Agend_NOK",IF((IFERROR(IFERROR(VLOOKUP(A2040,Agendamento!A:C,3,0),VLOOKUP(B2040,Agendamento!B:C,2,0)&amp;"B"),"Encaixe"))="Encaixe","Encaixe","Não Utilizou"))))</f>
        <v>Não Utilizou</v>
      </c>
      <c r="K2040" s="34" t="str">
        <f>IFERROR(VLOOKUP(L2040,'Base Colaboradores'!C:F,4,0),"PRESTADOR DE SERVIÇOS")</f>
        <v>JORNALISMO</v>
      </c>
      <c r="L2040" s="27" t="s">
        <v>16228</v>
      </c>
      <c r="M2040" s="27" t="s">
        <v>4622</v>
      </c>
      <c r="N2040" s="27" t="s">
        <v>17766</v>
      </c>
    </row>
    <row r="2041" spans="1:14" x14ac:dyDescent="0.25">
      <c r="A2041" s="31"/>
      <c r="B2041" s="31"/>
      <c r="C2041" s="26" t="s">
        <v>417</v>
      </c>
      <c r="D2041" s="27">
        <v>39643</v>
      </c>
      <c r="E2041" s="28"/>
      <c r="F2041" s="28" t="s">
        <v>159</v>
      </c>
      <c r="G2041" s="32" t="s">
        <v>188</v>
      </c>
      <c r="H2041" s="33">
        <v>46069</v>
      </c>
      <c r="I2041" s="31" t="str">
        <f t="shared" si="67"/>
        <v>2 - Segundo dia</v>
      </c>
      <c r="J2041" s="34" t="str">
        <f>IF(LEN(A2041&amp;B2041)&lt;2,"Não Utilizou",IF((IFERROR(IFERROR(VLOOKUP(A2041,Agendamento!A:C,3,0),VLOOKUP(B2041,Agendamento!B:C,2,0)&amp;"B"),"Encaixe"))="Agendado","Agend_OK",IF((IFERROR(IFERROR(VLOOKUP(A2041,Agendamento!A:C,3,0),VLOOKUP(B2041,Agendamento!B:C,2,0)&amp;"B"),"Encaixe"))="AgendadoB","Agend_NOK",IF((IFERROR(IFERROR(VLOOKUP(A2041,Agendamento!A:C,3,0),VLOOKUP(B2041,Agendamento!B:C,2,0)&amp;"B"),"Encaixe"))="Encaixe","Encaixe","Não Utilizou"))))</f>
        <v>Não Utilizou</v>
      </c>
      <c r="K2041" s="34" t="str">
        <f>IFERROR(VLOOKUP(L2041,'Base Colaboradores'!C:F,4,0),"PRESTADOR DE SERVIÇOS")</f>
        <v>JORNALISMO</v>
      </c>
      <c r="L2041" s="27" t="s">
        <v>16228</v>
      </c>
      <c r="M2041" s="27" t="s">
        <v>4622</v>
      </c>
      <c r="N2041" s="27" t="s">
        <v>17766</v>
      </c>
    </row>
    <row r="2042" spans="1:14" x14ac:dyDescent="0.25">
      <c r="A2042" s="31"/>
      <c r="B2042" s="31"/>
      <c r="C2042" s="26" t="s">
        <v>417</v>
      </c>
      <c r="D2042" s="27">
        <v>39643</v>
      </c>
      <c r="E2042" s="28"/>
      <c r="F2042" s="28" t="s">
        <v>159</v>
      </c>
      <c r="G2042" s="32" t="s">
        <v>188</v>
      </c>
      <c r="H2042" s="33">
        <v>46070</v>
      </c>
      <c r="I2042" s="31" t="str">
        <f t="shared" si="67"/>
        <v>3 - Terceiro dia</v>
      </c>
      <c r="J2042" s="34" t="str">
        <f>IF(LEN(A2042&amp;B2042)&lt;2,"Não Utilizou",IF((IFERROR(IFERROR(VLOOKUP(A2042,Agendamento!A:C,3,0),VLOOKUP(B2042,Agendamento!B:C,2,0)&amp;"B"),"Encaixe"))="Agendado","Agend_OK",IF((IFERROR(IFERROR(VLOOKUP(A2042,Agendamento!A:C,3,0),VLOOKUP(B2042,Agendamento!B:C,2,0)&amp;"B"),"Encaixe"))="AgendadoB","Agend_NOK",IF((IFERROR(IFERROR(VLOOKUP(A2042,Agendamento!A:C,3,0),VLOOKUP(B2042,Agendamento!B:C,2,0)&amp;"B"),"Encaixe"))="Encaixe","Encaixe","Não Utilizou"))))</f>
        <v>Não Utilizou</v>
      </c>
      <c r="K2042" s="34" t="str">
        <f>IFERROR(VLOOKUP(L2042,'Base Colaboradores'!C:F,4,0),"PRESTADOR DE SERVIÇOS")</f>
        <v>JORNALISMO</v>
      </c>
      <c r="L2042" s="27" t="s">
        <v>16228</v>
      </c>
      <c r="M2042" s="27" t="s">
        <v>4622</v>
      </c>
      <c r="N2042" s="27" t="s">
        <v>17766</v>
      </c>
    </row>
    <row r="2043" spans="1:14" x14ac:dyDescent="0.25">
      <c r="A2043" s="31"/>
      <c r="B2043" s="31"/>
      <c r="C2043" s="26" t="s">
        <v>417</v>
      </c>
      <c r="D2043" s="27">
        <v>39643</v>
      </c>
      <c r="E2043" s="28"/>
      <c r="F2043" s="28" t="s">
        <v>159</v>
      </c>
      <c r="G2043" s="32" t="s">
        <v>188</v>
      </c>
      <c r="H2043" s="33">
        <v>46074</v>
      </c>
      <c r="I2043" s="31" t="str">
        <f t="shared" si="67"/>
        <v>4 - Quarto dia</v>
      </c>
      <c r="J2043" s="34" t="str">
        <f>IF(LEN(A2043&amp;B2043)&lt;2,"Não Utilizou",IF((IFERROR(IFERROR(VLOOKUP(A2043,Agendamento!A:C,3,0),VLOOKUP(B2043,Agendamento!B:C,2,0)&amp;"B"),"Encaixe"))="Agendado","Agend_OK",IF((IFERROR(IFERROR(VLOOKUP(A2043,Agendamento!A:C,3,0),VLOOKUP(B2043,Agendamento!B:C,2,0)&amp;"B"),"Encaixe"))="AgendadoB","Agend_NOK",IF((IFERROR(IFERROR(VLOOKUP(A2043,Agendamento!A:C,3,0),VLOOKUP(B2043,Agendamento!B:C,2,0)&amp;"B"),"Encaixe"))="Encaixe","Encaixe","Não Utilizou"))))</f>
        <v>Não Utilizou</v>
      </c>
      <c r="K2043" s="34" t="str">
        <f>IFERROR(VLOOKUP(L2043,'Base Colaboradores'!C:F,4,0),"PRESTADOR DE SERVIÇOS")</f>
        <v>JORNALISMO</v>
      </c>
      <c r="L2043" s="27" t="s">
        <v>16228</v>
      </c>
      <c r="M2043" s="27" t="s">
        <v>4622</v>
      </c>
      <c r="N2043" s="27" t="s">
        <v>17766</v>
      </c>
    </row>
    <row r="2044" spans="1:14" x14ac:dyDescent="0.25">
      <c r="A2044" s="31"/>
      <c r="B2044" s="31"/>
      <c r="C2044" s="26" t="s">
        <v>336</v>
      </c>
      <c r="D2044" s="27">
        <v>86294</v>
      </c>
      <c r="E2044" s="27"/>
      <c r="F2044" s="27" t="s">
        <v>6</v>
      </c>
      <c r="G2044" s="32" t="s">
        <v>7</v>
      </c>
      <c r="H2044" s="33">
        <v>46068</v>
      </c>
      <c r="I2044" s="31" t="str">
        <f t="shared" si="67"/>
        <v>1 - Primeiro dia</v>
      </c>
      <c r="J2044" s="34" t="str">
        <f>IF(LEN(A2044&amp;B2044)&lt;2,"Não Utilizou",IF((IFERROR(IFERROR(VLOOKUP(A2044,Agendamento!A:C,3,0),VLOOKUP(B2044,Agendamento!B:C,2,0)&amp;"B"),"Encaixe"))="Agendado","Agend_OK",IF((IFERROR(IFERROR(VLOOKUP(A2044,Agendamento!A:C,3,0),VLOOKUP(B2044,Agendamento!B:C,2,0)&amp;"B"),"Encaixe"))="AgendadoB","Agend_NOK",IF((IFERROR(IFERROR(VLOOKUP(A2044,Agendamento!A:C,3,0),VLOOKUP(B2044,Agendamento!B:C,2,0)&amp;"B"),"Encaixe"))="Encaixe","Encaixe","Não Utilizou"))))</f>
        <v>Não Utilizou</v>
      </c>
      <c r="K2044" s="34" t="str">
        <f>IFERROR(VLOOKUP(L2044,'Base Colaboradores'!C:F,4,0),"PRESTADOR DE SERVIÇOS")</f>
        <v>TECNOLOGIA</v>
      </c>
      <c r="L2044" s="27" t="s">
        <v>16317</v>
      </c>
      <c r="M2044" s="27" t="s">
        <v>12397</v>
      </c>
      <c r="N2044" s="27" t="s">
        <v>17506</v>
      </c>
    </row>
    <row r="2045" spans="1:14" x14ac:dyDescent="0.25">
      <c r="A2045" s="31"/>
      <c r="B2045" s="31"/>
      <c r="C2045" s="26" t="s">
        <v>336</v>
      </c>
      <c r="D2045" s="27">
        <v>86294</v>
      </c>
      <c r="E2045" s="27"/>
      <c r="F2045" s="27" t="s">
        <v>6</v>
      </c>
      <c r="G2045" s="32" t="s">
        <v>7</v>
      </c>
      <c r="H2045" s="33">
        <v>46069</v>
      </c>
      <c r="I2045" s="31" t="str">
        <f t="shared" si="67"/>
        <v>2 - Segundo dia</v>
      </c>
      <c r="J2045" s="34" t="str">
        <f>IF(LEN(A2045&amp;B2045)&lt;2,"Não Utilizou",IF((IFERROR(IFERROR(VLOOKUP(A2045,Agendamento!A:C,3,0),VLOOKUP(B2045,Agendamento!B:C,2,0)&amp;"B"),"Encaixe"))="Agendado","Agend_OK",IF((IFERROR(IFERROR(VLOOKUP(A2045,Agendamento!A:C,3,0),VLOOKUP(B2045,Agendamento!B:C,2,0)&amp;"B"),"Encaixe"))="AgendadoB","Agend_NOK",IF((IFERROR(IFERROR(VLOOKUP(A2045,Agendamento!A:C,3,0),VLOOKUP(B2045,Agendamento!B:C,2,0)&amp;"B"),"Encaixe"))="Encaixe","Encaixe","Não Utilizou"))))</f>
        <v>Não Utilizou</v>
      </c>
      <c r="K2045" s="34" t="str">
        <f>IFERROR(VLOOKUP(L2045,'Base Colaboradores'!C:F,4,0),"PRESTADOR DE SERVIÇOS")</f>
        <v>TECNOLOGIA</v>
      </c>
      <c r="L2045" s="27" t="s">
        <v>16317</v>
      </c>
      <c r="M2045" s="27" t="s">
        <v>12397</v>
      </c>
      <c r="N2045" s="27" t="s">
        <v>17506</v>
      </c>
    </row>
    <row r="2046" spans="1:14" x14ac:dyDescent="0.25">
      <c r="A2046" s="31"/>
      <c r="B2046" s="31"/>
      <c r="C2046" s="26" t="s">
        <v>336</v>
      </c>
      <c r="D2046" s="27">
        <v>86294</v>
      </c>
      <c r="E2046" s="27"/>
      <c r="F2046" s="27" t="s">
        <v>6</v>
      </c>
      <c r="G2046" s="32" t="s">
        <v>7</v>
      </c>
      <c r="H2046" s="33">
        <v>46070</v>
      </c>
      <c r="I2046" s="31" t="str">
        <f t="shared" si="67"/>
        <v>3 - Terceiro dia</v>
      </c>
      <c r="J2046" s="34" t="str">
        <f>IF(LEN(A2046&amp;B2046)&lt;2,"Não Utilizou",IF((IFERROR(IFERROR(VLOOKUP(A2046,Agendamento!A:C,3,0),VLOOKUP(B2046,Agendamento!B:C,2,0)&amp;"B"),"Encaixe"))="Agendado","Agend_OK",IF((IFERROR(IFERROR(VLOOKUP(A2046,Agendamento!A:C,3,0),VLOOKUP(B2046,Agendamento!B:C,2,0)&amp;"B"),"Encaixe"))="AgendadoB","Agend_NOK",IF((IFERROR(IFERROR(VLOOKUP(A2046,Agendamento!A:C,3,0),VLOOKUP(B2046,Agendamento!B:C,2,0)&amp;"B"),"Encaixe"))="Encaixe","Encaixe","Não Utilizou"))))</f>
        <v>Não Utilizou</v>
      </c>
      <c r="K2046" s="34" t="str">
        <f>IFERROR(VLOOKUP(L2046,'Base Colaboradores'!C:F,4,0),"PRESTADOR DE SERVIÇOS")</f>
        <v>TECNOLOGIA</v>
      </c>
      <c r="L2046" s="27" t="s">
        <v>16317</v>
      </c>
      <c r="M2046" s="27" t="s">
        <v>12397</v>
      </c>
      <c r="N2046" s="27" t="s">
        <v>17506</v>
      </c>
    </row>
    <row r="2047" spans="1:14" x14ac:dyDescent="0.25">
      <c r="A2047" s="31"/>
      <c r="B2047" s="31"/>
      <c r="C2047" s="26" t="s">
        <v>336</v>
      </c>
      <c r="D2047" s="27">
        <v>86294</v>
      </c>
      <c r="E2047" s="27"/>
      <c r="F2047" s="27" t="s">
        <v>6</v>
      </c>
      <c r="G2047" s="32" t="s">
        <v>7</v>
      </c>
      <c r="H2047" s="33">
        <v>46074</v>
      </c>
      <c r="I2047" s="31" t="str">
        <f t="shared" si="67"/>
        <v>4 - Quarto dia</v>
      </c>
      <c r="J2047" s="34" t="str">
        <f>IF(LEN(A2047&amp;B2047)&lt;2,"Não Utilizou",IF((IFERROR(IFERROR(VLOOKUP(A2047,Agendamento!A:C,3,0),VLOOKUP(B2047,Agendamento!B:C,2,0)&amp;"B"),"Encaixe"))="Agendado","Agend_OK",IF((IFERROR(IFERROR(VLOOKUP(A2047,Agendamento!A:C,3,0),VLOOKUP(B2047,Agendamento!B:C,2,0)&amp;"B"),"Encaixe"))="AgendadoB","Agend_NOK",IF((IFERROR(IFERROR(VLOOKUP(A2047,Agendamento!A:C,3,0),VLOOKUP(B2047,Agendamento!B:C,2,0)&amp;"B"),"Encaixe"))="Encaixe","Encaixe","Não Utilizou"))))</f>
        <v>Não Utilizou</v>
      </c>
      <c r="K2047" s="34" t="str">
        <f>IFERROR(VLOOKUP(L2047,'Base Colaboradores'!C:F,4,0),"PRESTADOR DE SERVIÇOS")</f>
        <v>TECNOLOGIA</v>
      </c>
      <c r="L2047" s="27" t="s">
        <v>16317</v>
      </c>
      <c r="M2047" s="27" t="s">
        <v>12397</v>
      </c>
      <c r="N2047" s="27" t="s">
        <v>17506</v>
      </c>
    </row>
    <row r="2048" spans="1:14" x14ac:dyDescent="0.25">
      <c r="A2048" s="31"/>
      <c r="B2048" s="31"/>
      <c r="C2048" s="26" t="s">
        <v>336</v>
      </c>
      <c r="D2048" s="27">
        <v>86294</v>
      </c>
      <c r="E2048" s="27"/>
      <c r="F2048" s="27" t="s">
        <v>151</v>
      </c>
      <c r="G2048" s="32" t="s">
        <v>162</v>
      </c>
      <c r="H2048" s="33">
        <v>46074</v>
      </c>
      <c r="I2048" s="31" t="str">
        <f t="shared" si="67"/>
        <v>4 - Quarto dia</v>
      </c>
      <c r="J2048" s="34" t="str">
        <f>IF(LEN(A2048&amp;B2048)&lt;2,"Não Utilizou",IF((IFERROR(IFERROR(VLOOKUP(A2048,Agendamento!A:C,3,0),VLOOKUP(B2048,Agendamento!B:C,2,0)&amp;"B"),"Encaixe"))="Agendado","Agend_OK",IF((IFERROR(IFERROR(VLOOKUP(A2048,Agendamento!A:C,3,0),VLOOKUP(B2048,Agendamento!B:C,2,0)&amp;"B"),"Encaixe"))="AgendadoB","Agend_NOK",IF((IFERROR(IFERROR(VLOOKUP(A2048,Agendamento!A:C,3,0),VLOOKUP(B2048,Agendamento!B:C,2,0)&amp;"B"),"Encaixe"))="Encaixe","Encaixe","Não Utilizou"))))</f>
        <v>Não Utilizou</v>
      </c>
      <c r="K2048" s="34" t="str">
        <f>IFERROR(VLOOKUP(L2048,'Base Colaboradores'!C:F,4,0),"PRESTADOR DE SERVIÇOS")</f>
        <v>TECNOLOGIA</v>
      </c>
      <c r="L2048" s="27" t="s">
        <v>16317</v>
      </c>
      <c r="M2048" s="27" t="s">
        <v>12397</v>
      </c>
      <c r="N2048" s="27" t="s">
        <v>17506</v>
      </c>
    </row>
    <row r="2049" spans="1:14" x14ac:dyDescent="0.25">
      <c r="A2049" s="31"/>
      <c r="B2049" s="31"/>
      <c r="C2049" s="26" t="s">
        <v>351</v>
      </c>
      <c r="D2049" s="27">
        <v>60941</v>
      </c>
      <c r="E2049" s="28"/>
      <c r="F2049" s="28" t="s">
        <v>6</v>
      </c>
      <c r="G2049" s="32" t="s">
        <v>137</v>
      </c>
      <c r="H2049" s="33">
        <v>46069</v>
      </c>
      <c r="I2049" s="31" t="str">
        <f t="shared" si="67"/>
        <v>2 - Segundo dia</v>
      </c>
      <c r="J2049" s="34" t="str">
        <f>IF(LEN(A2049&amp;B2049)&lt;2,"Não Utilizou",IF((IFERROR(IFERROR(VLOOKUP(A2049,Agendamento!A:C,3,0),VLOOKUP(B2049,Agendamento!B:C,2,0)&amp;"B"),"Encaixe"))="Agendado","Agend_OK",IF((IFERROR(IFERROR(VLOOKUP(A2049,Agendamento!A:C,3,0),VLOOKUP(B2049,Agendamento!B:C,2,0)&amp;"B"),"Encaixe"))="AgendadoB","Agend_NOK",IF((IFERROR(IFERROR(VLOOKUP(A2049,Agendamento!A:C,3,0),VLOOKUP(B2049,Agendamento!B:C,2,0)&amp;"B"),"Encaixe"))="Encaixe","Encaixe","Não Utilizou"))))</f>
        <v>Não Utilizou</v>
      </c>
      <c r="K2049" s="34" t="str">
        <f>IFERROR(VLOOKUP(L2049,'Base Colaboradores'!C:F,4,0),"PRESTADOR DE SERVIÇOS")</f>
        <v>TECNOLOGIA</v>
      </c>
      <c r="L2049" s="27" t="s">
        <v>16539</v>
      </c>
      <c r="M2049" s="27" t="s">
        <v>15028</v>
      </c>
      <c r="N2049" s="27" t="s">
        <v>17510</v>
      </c>
    </row>
    <row r="2050" spans="1:14" x14ac:dyDescent="0.25">
      <c r="A2050" s="31"/>
      <c r="B2050" s="31"/>
      <c r="C2050" s="26" t="s">
        <v>351</v>
      </c>
      <c r="D2050" s="27">
        <v>60941</v>
      </c>
      <c r="E2050" s="28"/>
      <c r="F2050" s="28" t="s">
        <v>6</v>
      </c>
      <c r="G2050" s="32" t="s">
        <v>137</v>
      </c>
      <c r="H2050" s="33">
        <v>46070</v>
      </c>
      <c r="I2050" s="31" t="str">
        <f t="shared" si="67"/>
        <v>3 - Terceiro dia</v>
      </c>
      <c r="J2050" s="34" t="str">
        <f>IF(LEN(A2050&amp;B2050)&lt;2,"Não Utilizou",IF((IFERROR(IFERROR(VLOOKUP(A2050,Agendamento!A:C,3,0),VLOOKUP(B2050,Agendamento!B:C,2,0)&amp;"B"),"Encaixe"))="Agendado","Agend_OK",IF((IFERROR(IFERROR(VLOOKUP(A2050,Agendamento!A:C,3,0),VLOOKUP(B2050,Agendamento!B:C,2,0)&amp;"B"),"Encaixe"))="AgendadoB","Agend_NOK",IF((IFERROR(IFERROR(VLOOKUP(A2050,Agendamento!A:C,3,0),VLOOKUP(B2050,Agendamento!B:C,2,0)&amp;"B"),"Encaixe"))="Encaixe","Encaixe","Não Utilizou"))))</f>
        <v>Não Utilizou</v>
      </c>
      <c r="K2050" s="34" t="str">
        <f>IFERROR(VLOOKUP(L2050,'Base Colaboradores'!C:F,4,0),"PRESTADOR DE SERVIÇOS")</f>
        <v>TECNOLOGIA</v>
      </c>
      <c r="L2050" s="27" t="s">
        <v>16539</v>
      </c>
      <c r="M2050" s="27" t="s">
        <v>15028</v>
      </c>
      <c r="N2050" s="27" t="s">
        <v>17510</v>
      </c>
    </row>
    <row r="2051" spans="1:14" x14ac:dyDescent="0.25">
      <c r="A2051" s="31"/>
      <c r="B2051" s="31"/>
      <c r="C2051" s="26" t="s">
        <v>351</v>
      </c>
      <c r="D2051" s="27">
        <v>60941</v>
      </c>
      <c r="E2051" s="28"/>
      <c r="F2051" s="28" t="s">
        <v>151</v>
      </c>
      <c r="G2051" s="32" t="s">
        <v>19282</v>
      </c>
      <c r="H2051" s="33">
        <v>46069</v>
      </c>
      <c r="I2051" s="31" t="str">
        <f t="shared" si="67"/>
        <v>2 - Segundo dia</v>
      </c>
      <c r="J2051" s="34" t="str">
        <f>IF(LEN(A2051&amp;B2051)&lt;2,"Não Utilizou",IF((IFERROR(IFERROR(VLOOKUP(A2051,Agendamento!A:C,3,0),VLOOKUP(B2051,Agendamento!B:C,2,0)&amp;"B"),"Encaixe"))="Agendado","Agend_OK",IF((IFERROR(IFERROR(VLOOKUP(A2051,Agendamento!A:C,3,0),VLOOKUP(B2051,Agendamento!B:C,2,0)&amp;"B"),"Encaixe"))="AgendadoB","Agend_NOK",IF((IFERROR(IFERROR(VLOOKUP(A2051,Agendamento!A:C,3,0),VLOOKUP(B2051,Agendamento!B:C,2,0)&amp;"B"),"Encaixe"))="Encaixe","Encaixe","Não Utilizou"))))</f>
        <v>Não Utilizou</v>
      </c>
      <c r="K2051" s="34" t="str">
        <f>IFERROR(VLOOKUP(L2051,'Base Colaboradores'!C:F,4,0),"PRESTADOR DE SERVIÇOS")</f>
        <v>TECNOLOGIA</v>
      </c>
      <c r="L2051" s="27" t="s">
        <v>16539</v>
      </c>
      <c r="M2051" s="27" t="s">
        <v>15028</v>
      </c>
      <c r="N2051" s="27" t="s">
        <v>17510</v>
      </c>
    </row>
    <row r="2052" spans="1:14" x14ac:dyDescent="0.25">
      <c r="A2052" s="31"/>
      <c r="B2052" s="31"/>
      <c r="C2052" s="26" t="s">
        <v>351</v>
      </c>
      <c r="D2052" s="27">
        <v>60941</v>
      </c>
      <c r="E2052" s="28"/>
      <c r="F2052" s="28" t="s">
        <v>151</v>
      </c>
      <c r="G2052" s="32" t="s">
        <v>19282</v>
      </c>
      <c r="H2052" s="33">
        <v>46070</v>
      </c>
      <c r="I2052" s="31" t="str">
        <f t="shared" si="67"/>
        <v>3 - Terceiro dia</v>
      </c>
      <c r="J2052" s="34" t="str">
        <f>IF(LEN(A2052&amp;B2052)&lt;2,"Não Utilizou",IF((IFERROR(IFERROR(VLOOKUP(A2052,Agendamento!A:C,3,0),VLOOKUP(B2052,Agendamento!B:C,2,0)&amp;"B"),"Encaixe"))="Agendado","Agend_OK",IF((IFERROR(IFERROR(VLOOKUP(A2052,Agendamento!A:C,3,0),VLOOKUP(B2052,Agendamento!B:C,2,0)&amp;"B"),"Encaixe"))="AgendadoB","Agend_NOK",IF((IFERROR(IFERROR(VLOOKUP(A2052,Agendamento!A:C,3,0),VLOOKUP(B2052,Agendamento!B:C,2,0)&amp;"B"),"Encaixe"))="Encaixe","Encaixe","Não Utilizou"))))</f>
        <v>Não Utilizou</v>
      </c>
      <c r="K2052" s="34" t="str">
        <f>IFERROR(VLOOKUP(L2052,'Base Colaboradores'!C:F,4,0),"PRESTADOR DE SERVIÇOS")</f>
        <v>TECNOLOGIA</v>
      </c>
      <c r="L2052" s="27" t="s">
        <v>16539</v>
      </c>
      <c r="M2052" s="27" t="s">
        <v>15028</v>
      </c>
      <c r="N2052" s="27" t="s">
        <v>17510</v>
      </c>
    </row>
    <row r="2053" spans="1:14" x14ac:dyDescent="0.25">
      <c r="A2053" s="31"/>
      <c r="B2053" s="31"/>
      <c r="C2053" s="26" t="s">
        <v>351</v>
      </c>
      <c r="D2053" s="27">
        <v>60941</v>
      </c>
      <c r="E2053" s="28"/>
      <c r="F2053" s="28" t="s">
        <v>151</v>
      </c>
      <c r="G2053" s="32" t="s">
        <v>19282</v>
      </c>
      <c r="H2053" s="33">
        <v>46074</v>
      </c>
      <c r="I2053" s="31" t="str">
        <f t="shared" si="67"/>
        <v>4 - Quarto dia</v>
      </c>
      <c r="J2053" s="34" t="str">
        <f>IF(LEN(A2053&amp;B2053)&lt;2,"Não Utilizou",IF((IFERROR(IFERROR(VLOOKUP(A2053,Agendamento!A:C,3,0),VLOOKUP(B2053,Agendamento!B:C,2,0)&amp;"B"),"Encaixe"))="Agendado","Agend_OK",IF((IFERROR(IFERROR(VLOOKUP(A2053,Agendamento!A:C,3,0),VLOOKUP(B2053,Agendamento!B:C,2,0)&amp;"B"),"Encaixe"))="AgendadoB","Agend_NOK",IF((IFERROR(IFERROR(VLOOKUP(A2053,Agendamento!A:C,3,0),VLOOKUP(B2053,Agendamento!B:C,2,0)&amp;"B"),"Encaixe"))="Encaixe","Encaixe","Não Utilizou"))))</f>
        <v>Não Utilizou</v>
      </c>
      <c r="K2053" s="34" t="str">
        <f>IFERROR(VLOOKUP(L2053,'Base Colaboradores'!C:F,4,0),"PRESTADOR DE SERVIÇOS")</f>
        <v>TECNOLOGIA</v>
      </c>
      <c r="L2053" s="27" t="s">
        <v>16539</v>
      </c>
      <c r="M2053" s="27" t="s">
        <v>15028</v>
      </c>
      <c r="N2053" s="27" t="s">
        <v>17510</v>
      </c>
    </row>
    <row r="2054" spans="1:14" x14ac:dyDescent="0.25">
      <c r="A2054" s="31"/>
      <c r="B2054" s="31"/>
      <c r="C2054" s="26" t="s">
        <v>381</v>
      </c>
      <c r="D2054" s="27">
        <v>63814</v>
      </c>
      <c r="E2054" s="27"/>
      <c r="F2054" s="27" t="s">
        <v>6</v>
      </c>
      <c r="G2054" s="32" t="s">
        <v>7</v>
      </c>
      <c r="H2054" s="33">
        <v>46068</v>
      </c>
      <c r="I2054" s="31" t="str">
        <f t="shared" si="67"/>
        <v>1 - Primeiro dia</v>
      </c>
      <c r="J2054" s="34" t="str">
        <f>IF(LEN(A2054&amp;B2054)&lt;2,"Não Utilizou",IF((IFERROR(IFERROR(VLOOKUP(A2054,Agendamento!A:C,3,0),VLOOKUP(B2054,Agendamento!B:C,2,0)&amp;"B"),"Encaixe"))="Agendado","Agend_OK",IF((IFERROR(IFERROR(VLOOKUP(A2054,Agendamento!A:C,3,0),VLOOKUP(B2054,Agendamento!B:C,2,0)&amp;"B"),"Encaixe"))="AgendadoB","Agend_NOK",IF((IFERROR(IFERROR(VLOOKUP(A2054,Agendamento!A:C,3,0),VLOOKUP(B2054,Agendamento!B:C,2,0)&amp;"B"),"Encaixe"))="Encaixe","Encaixe","Não Utilizou"))))</f>
        <v>Não Utilizou</v>
      </c>
      <c r="K2054" s="34" t="str">
        <f>IFERROR(VLOOKUP(L2054,'Base Colaboradores'!C:F,4,0),"PRESTADOR DE SERVIÇOS")</f>
        <v>FINANCAS JURIDICO E INFRAESTRUTURA</v>
      </c>
      <c r="L2054" s="27" t="s">
        <v>16098</v>
      </c>
      <c r="M2054" s="27" t="s">
        <v>5255</v>
      </c>
      <c r="N2054" s="27" t="s">
        <v>17794</v>
      </c>
    </row>
    <row r="2055" spans="1:14" x14ac:dyDescent="0.25">
      <c r="A2055" s="31"/>
      <c r="B2055" s="31"/>
      <c r="C2055" s="26" t="s">
        <v>381</v>
      </c>
      <c r="D2055" s="27">
        <v>63814</v>
      </c>
      <c r="E2055" s="27"/>
      <c r="F2055" s="27" t="s">
        <v>6</v>
      </c>
      <c r="G2055" s="32" t="s">
        <v>7</v>
      </c>
      <c r="H2055" s="33">
        <v>46069</v>
      </c>
      <c r="I2055" s="31" t="str">
        <f t="shared" si="67"/>
        <v>2 - Segundo dia</v>
      </c>
      <c r="J2055" s="34" t="str">
        <f>IF(LEN(A2055&amp;B2055)&lt;2,"Não Utilizou",IF((IFERROR(IFERROR(VLOOKUP(A2055,Agendamento!A:C,3,0),VLOOKUP(B2055,Agendamento!B:C,2,0)&amp;"B"),"Encaixe"))="Agendado","Agend_OK",IF((IFERROR(IFERROR(VLOOKUP(A2055,Agendamento!A:C,3,0),VLOOKUP(B2055,Agendamento!B:C,2,0)&amp;"B"),"Encaixe"))="AgendadoB","Agend_NOK",IF((IFERROR(IFERROR(VLOOKUP(A2055,Agendamento!A:C,3,0),VLOOKUP(B2055,Agendamento!B:C,2,0)&amp;"B"),"Encaixe"))="Encaixe","Encaixe","Não Utilizou"))))</f>
        <v>Não Utilizou</v>
      </c>
      <c r="K2055" s="34" t="str">
        <f>IFERROR(VLOOKUP(L2055,'Base Colaboradores'!C:F,4,0),"PRESTADOR DE SERVIÇOS")</f>
        <v>FINANCAS JURIDICO E INFRAESTRUTURA</v>
      </c>
      <c r="L2055" s="27" t="s">
        <v>16098</v>
      </c>
      <c r="M2055" s="27" t="s">
        <v>5255</v>
      </c>
      <c r="N2055" s="27" t="s">
        <v>17794</v>
      </c>
    </row>
    <row r="2056" spans="1:14" x14ac:dyDescent="0.25">
      <c r="A2056" s="31"/>
      <c r="B2056" s="31"/>
      <c r="C2056" s="26" t="s">
        <v>381</v>
      </c>
      <c r="D2056" s="27">
        <v>63814</v>
      </c>
      <c r="E2056" s="27"/>
      <c r="F2056" s="27" t="s">
        <v>6</v>
      </c>
      <c r="G2056" s="32" t="s">
        <v>7</v>
      </c>
      <c r="H2056" s="33">
        <v>46074</v>
      </c>
      <c r="I2056" s="31" t="str">
        <f t="shared" si="67"/>
        <v>4 - Quarto dia</v>
      </c>
      <c r="J2056" s="34" t="str">
        <f>IF(LEN(A2056&amp;B2056)&lt;2,"Não Utilizou",IF((IFERROR(IFERROR(VLOOKUP(A2056,Agendamento!A:C,3,0),VLOOKUP(B2056,Agendamento!B:C,2,0)&amp;"B"),"Encaixe"))="Agendado","Agend_OK",IF((IFERROR(IFERROR(VLOOKUP(A2056,Agendamento!A:C,3,0),VLOOKUP(B2056,Agendamento!B:C,2,0)&amp;"B"),"Encaixe"))="AgendadoB","Agend_NOK",IF((IFERROR(IFERROR(VLOOKUP(A2056,Agendamento!A:C,3,0),VLOOKUP(B2056,Agendamento!B:C,2,0)&amp;"B"),"Encaixe"))="Encaixe","Encaixe","Não Utilizou"))))</f>
        <v>Não Utilizou</v>
      </c>
      <c r="K2056" s="34" t="str">
        <f>IFERROR(VLOOKUP(L2056,'Base Colaboradores'!C:F,4,0),"PRESTADOR DE SERVIÇOS")</f>
        <v>FINANCAS JURIDICO E INFRAESTRUTURA</v>
      </c>
      <c r="L2056" s="27" t="s">
        <v>16098</v>
      </c>
      <c r="M2056" s="27" t="s">
        <v>5255</v>
      </c>
      <c r="N2056" s="27" t="s">
        <v>17794</v>
      </c>
    </row>
    <row r="2057" spans="1:14" x14ac:dyDescent="0.25">
      <c r="A2057" s="31"/>
      <c r="B2057" s="31"/>
      <c r="C2057" s="26" t="s">
        <v>381</v>
      </c>
      <c r="D2057" s="27">
        <v>63814</v>
      </c>
      <c r="E2057" s="27"/>
      <c r="F2057" s="27" t="s">
        <v>151</v>
      </c>
      <c r="G2057" s="32" t="s">
        <v>166</v>
      </c>
      <c r="H2057" s="33">
        <v>46068</v>
      </c>
      <c r="I2057" s="31" t="str">
        <f t="shared" si="67"/>
        <v>1 - Primeiro dia</v>
      </c>
      <c r="J2057" s="34" t="str">
        <f>IF(LEN(A2057&amp;B2057)&lt;2,"Não Utilizou",IF((IFERROR(IFERROR(VLOOKUP(A2057,Agendamento!A:C,3,0),VLOOKUP(B2057,Agendamento!B:C,2,0)&amp;"B"),"Encaixe"))="Agendado","Agend_OK",IF((IFERROR(IFERROR(VLOOKUP(A2057,Agendamento!A:C,3,0),VLOOKUP(B2057,Agendamento!B:C,2,0)&amp;"B"),"Encaixe"))="AgendadoB","Agend_NOK",IF((IFERROR(IFERROR(VLOOKUP(A2057,Agendamento!A:C,3,0),VLOOKUP(B2057,Agendamento!B:C,2,0)&amp;"B"),"Encaixe"))="Encaixe","Encaixe","Não Utilizou"))))</f>
        <v>Não Utilizou</v>
      </c>
      <c r="K2057" s="34" t="str">
        <f>IFERROR(VLOOKUP(L2057,'Base Colaboradores'!C:F,4,0),"PRESTADOR DE SERVIÇOS")</f>
        <v>FINANCAS JURIDICO E INFRAESTRUTURA</v>
      </c>
      <c r="L2057" s="27" t="s">
        <v>16098</v>
      </c>
      <c r="M2057" s="27" t="s">
        <v>5255</v>
      </c>
      <c r="N2057" s="27" t="s">
        <v>17794</v>
      </c>
    </row>
    <row r="2058" spans="1:14" x14ac:dyDescent="0.25">
      <c r="A2058" s="31"/>
      <c r="B2058" s="31"/>
      <c r="C2058" s="26" t="s">
        <v>381</v>
      </c>
      <c r="D2058" s="27">
        <v>63814</v>
      </c>
      <c r="E2058" s="27"/>
      <c r="F2058" s="27" t="s">
        <v>151</v>
      </c>
      <c r="G2058" s="32" t="s">
        <v>166</v>
      </c>
      <c r="H2058" s="33">
        <v>46070</v>
      </c>
      <c r="I2058" s="31" t="str">
        <f t="shared" si="67"/>
        <v>3 - Terceiro dia</v>
      </c>
      <c r="J2058" s="34" t="str">
        <f>IF(LEN(A2058&amp;B2058)&lt;2,"Não Utilizou",IF((IFERROR(IFERROR(VLOOKUP(A2058,Agendamento!A:C,3,0),VLOOKUP(B2058,Agendamento!B:C,2,0)&amp;"B"),"Encaixe"))="Agendado","Agend_OK",IF((IFERROR(IFERROR(VLOOKUP(A2058,Agendamento!A:C,3,0),VLOOKUP(B2058,Agendamento!B:C,2,0)&amp;"B"),"Encaixe"))="AgendadoB","Agend_NOK",IF((IFERROR(IFERROR(VLOOKUP(A2058,Agendamento!A:C,3,0),VLOOKUP(B2058,Agendamento!B:C,2,0)&amp;"B"),"Encaixe"))="Encaixe","Encaixe","Não Utilizou"))))</f>
        <v>Não Utilizou</v>
      </c>
      <c r="K2058" s="34" t="str">
        <f>IFERROR(VLOOKUP(L2058,'Base Colaboradores'!C:F,4,0),"PRESTADOR DE SERVIÇOS")</f>
        <v>FINANCAS JURIDICO E INFRAESTRUTURA</v>
      </c>
      <c r="L2058" s="27" t="s">
        <v>16098</v>
      </c>
      <c r="M2058" s="27" t="s">
        <v>5255</v>
      </c>
      <c r="N2058" s="27" t="s">
        <v>17794</v>
      </c>
    </row>
    <row r="2059" spans="1:14" x14ac:dyDescent="0.25">
      <c r="A2059" s="31"/>
      <c r="B2059" s="31"/>
      <c r="C2059" s="26" t="s">
        <v>381</v>
      </c>
      <c r="D2059" s="27">
        <v>63814</v>
      </c>
      <c r="E2059" s="27"/>
      <c r="F2059" s="27" t="s">
        <v>151</v>
      </c>
      <c r="G2059" s="32" t="s">
        <v>166</v>
      </c>
      <c r="H2059" s="33">
        <v>46074</v>
      </c>
      <c r="I2059" s="31" t="str">
        <f t="shared" si="67"/>
        <v>4 - Quarto dia</v>
      </c>
      <c r="J2059" s="34" t="str">
        <f>IF(LEN(A2059&amp;B2059)&lt;2,"Não Utilizou",IF((IFERROR(IFERROR(VLOOKUP(A2059,Agendamento!A:C,3,0),VLOOKUP(B2059,Agendamento!B:C,2,0)&amp;"B"),"Encaixe"))="Agendado","Agend_OK",IF((IFERROR(IFERROR(VLOOKUP(A2059,Agendamento!A:C,3,0),VLOOKUP(B2059,Agendamento!B:C,2,0)&amp;"B"),"Encaixe"))="AgendadoB","Agend_NOK",IF((IFERROR(IFERROR(VLOOKUP(A2059,Agendamento!A:C,3,0),VLOOKUP(B2059,Agendamento!B:C,2,0)&amp;"B"),"Encaixe"))="Encaixe","Encaixe","Não Utilizou"))))</f>
        <v>Não Utilizou</v>
      </c>
      <c r="K2059" s="34" t="str">
        <f>IFERROR(VLOOKUP(L2059,'Base Colaboradores'!C:F,4,0),"PRESTADOR DE SERVIÇOS")</f>
        <v>FINANCAS JURIDICO E INFRAESTRUTURA</v>
      </c>
      <c r="L2059" s="27" t="s">
        <v>16098</v>
      </c>
      <c r="M2059" s="27" t="s">
        <v>5255</v>
      </c>
      <c r="N2059" s="27" t="s">
        <v>17794</v>
      </c>
    </row>
    <row r="2060" spans="1:14" x14ac:dyDescent="0.25">
      <c r="A2060" s="31"/>
      <c r="B2060" s="31"/>
      <c r="C2060" s="26" t="s">
        <v>316</v>
      </c>
      <c r="D2060" s="27">
        <v>61471</v>
      </c>
      <c r="E2060" s="28"/>
      <c r="F2060" s="28" t="s">
        <v>159</v>
      </c>
      <c r="G2060" s="32" t="s">
        <v>193</v>
      </c>
      <c r="H2060" s="33">
        <v>46074</v>
      </c>
      <c r="I2060" s="31" t="str">
        <f t="shared" ref="I2060:I2091" si="68">IF(H2060=46068,"1 - Primeiro dia",IF(H2060=46069,"2 - Segundo dia",IF(H2060=46070,"3 - Terceiro dia","4 - Quarto dia")))</f>
        <v>4 - Quarto dia</v>
      </c>
      <c r="J2060" s="34" t="str">
        <f>IF(LEN(A2060&amp;B2060)&lt;2,"Não Utilizou",IF((IFERROR(IFERROR(VLOOKUP(A2060,Agendamento!A:C,3,0),VLOOKUP(B2060,Agendamento!B:C,2,0)&amp;"B"),"Encaixe"))="Agendado","Agend_OK",IF((IFERROR(IFERROR(VLOOKUP(A2060,Agendamento!A:C,3,0),VLOOKUP(B2060,Agendamento!B:C,2,0)&amp;"B"),"Encaixe"))="AgendadoB","Agend_NOK",IF((IFERROR(IFERROR(VLOOKUP(A2060,Agendamento!A:C,3,0),VLOOKUP(B2060,Agendamento!B:C,2,0)&amp;"B"),"Encaixe"))="Encaixe","Encaixe","Não Utilizou"))))</f>
        <v>Não Utilizou</v>
      </c>
      <c r="K2060" s="34" t="str">
        <f>IFERROR(VLOOKUP(L2060,'Base Colaboradores'!C:F,4,0),"PRESTADOR DE SERVIÇOS")</f>
        <v>TECNOLOGIA</v>
      </c>
      <c r="L2060" s="27" t="s">
        <v>16317</v>
      </c>
      <c r="M2060" s="27" t="s">
        <v>5153</v>
      </c>
      <c r="N2060" s="27" t="s">
        <v>17716</v>
      </c>
    </row>
    <row r="2061" spans="1:14" x14ac:dyDescent="0.25">
      <c r="A2061" s="31"/>
      <c r="B2061" s="31"/>
      <c r="C2061" s="26" t="s">
        <v>457</v>
      </c>
      <c r="D2061" s="27">
        <v>92266</v>
      </c>
      <c r="E2061" s="28"/>
      <c r="F2061" s="28" t="s">
        <v>6</v>
      </c>
      <c r="G2061" s="32" t="s">
        <v>34</v>
      </c>
      <c r="H2061" s="33">
        <v>46068</v>
      </c>
      <c r="I2061" s="31" t="str">
        <f t="shared" si="68"/>
        <v>1 - Primeiro dia</v>
      </c>
      <c r="J2061" s="34" t="str">
        <f>IF(LEN(A2061&amp;B2061)&lt;2,"Não Utilizou",IF((IFERROR(IFERROR(VLOOKUP(A2061,Agendamento!A:C,3,0),VLOOKUP(B2061,Agendamento!B:C,2,0)&amp;"B"),"Encaixe"))="Agendado","Agend_OK",IF((IFERROR(IFERROR(VLOOKUP(A2061,Agendamento!A:C,3,0),VLOOKUP(B2061,Agendamento!B:C,2,0)&amp;"B"),"Encaixe"))="AgendadoB","Agend_NOK",IF((IFERROR(IFERROR(VLOOKUP(A2061,Agendamento!A:C,3,0),VLOOKUP(B2061,Agendamento!B:C,2,0)&amp;"B"),"Encaixe"))="Encaixe","Encaixe","Não Utilizou"))))</f>
        <v>Não Utilizou</v>
      </c>
      <c r="K2061" s="34" t="str">
        <f>IFERROR(VLOOKUP(L2061,'Base Colaboradores'!C:F,4,0),"PRESTADOR DE SERVIÇOS")</f>
        <v>PRODUTOS DIGITAIS</v>
      </c>
      <c r="L2061" s="27" t="s">
        <v>16580</v>
      </c>
      <c r="M2061" s="27" t="s">
        <v>1674</v>
      </c>
      <c r="N2061" s="27" t="s">
        <v>18211</v>
      </c>
    </row>
    <row r="2062" spans="1:14" x14ac:dyDescent="0.25">
      <c r="A2062" s="31"/>
      <c r="B2062" s="31"/>
      <c r="C2062" s="26" t="s">
        <v>457</v>
      </c>
      <c r="D2062" s="27">
        <v>92266</v>
      </c>
      <c r="E2062" s="28"/>
      <c r="F2062" s="28" t="s">
        <v>6</v>
      </c>
      <c r="G2062" s="32" t="s">
        <v>34</v>
      </c>
      <c r="H2062" s="33">
        <v>46069</v>
      </c>
      <c r="I2062" s="31" t="str">
        <f t="shared" si="68"/>
        <v>2 - Segundo dia</v>
      </c>
      <c r="J2062" s="34" t="str">
        <f>IF(LEN(A2062&amp;B2062)&lt;2,"Não Utilizou",IF((IFERROR(IFERROR(VLOOKUP(A2062,Agendamento!A:C,3,0),VLOOKUP(B2062,Agendamento!B:C,2,0)&amp;"B"),"Encaixe"))="Agendado","Agend_OK",IF((IFERROR(IFERROR(VLOOKUP(A2062,Agendamento!A:C,3,0),VLOOKUP(B2062,Agendamento!B:C,2,0)&amp;"B"),"Encaixe"))="AgendadoB","Agend_NOK",IF((IFERROR(IFERROR(VLOOKUP(A2062,Agendamento!A:C,3,0),VLOOKUP(B2062,Agendamento!B:C,2,0)&amp;"B"),"Encaixe"))="Encaixe","Encaixe","Não Utilizou"))))</f>
        <v>Não Utilizou</v>
      </c>
      <c r="K2062" s="34" t="str">
        <f>IFERROR(VLOOKUP(L2062,'Base Colaboradores'!C:F,4,0),"PRESTADOR DE SERVIÇOS")</f>
        <v>PRODUTOS DIGITAIS</v>
      </c>
      <c r="L2062" s="27" t="s">
        <v>16580</v>
      </c>
      <c r="M2062" s="27" t="s">
        <v>1674</v>
      </c>
      <c r="N2062" s="27" t="s">
        <v>18211</v>
      </c>
    </row>
    <row r="2063" spans="1:14" x14ac:dyDescent="0.25">
      <c r="A2063" s="31"/>
      <c r="B2063" s="31"/>
      <c r="C2063" s="26" t="s">
        <v>457</v>
      </c>
      <c r="D2063" s="27">
        <v>92266</v>
      </c>
      <c r="E2063" s="28"/>
      <c r="F2063" s="28" t="s">
        <v>6</v>
      </c>
      <c r="G2063" s="32" t="s">
        <v>34</v>
      </c>
      <c r="H2063" s="33">
        <v>46074</v>
      </c>
      <c r="I2063" s="31" t="str">
        <f t="shared" si="68"/>
        <v>4 - Quarto dia</v>
      </c>
      <c r="J2063" s="34" t="str">
        <f>IF(LEN(A2063&amp;B2063)&lt;2,"Não Utilizou",IF((IFERROR(IFERROR(VLOOKUP(A2063,Agendamento!A:C,3,0),VLOOKUP(B2063,Agendamento!B:C,2,0)&amp;"B"),"Encaixe"))="Agendado","Agend_OK",IF((IFERROR(IFERROR(VLOOKUP(A2063,Agendamento!A:C,3,0),VLOOKUP(B2063,Agendamento!B:C,2,0)&amp;"B"),"Encaixe"))="AgendadoB","Agend_NOK",IF((IFERROR(IFERROR(VLOOKUP(A2063,Agendamento!A:C,3,0),VLOOKUP(B2063,Agendamento!B:C,2,0)&amp;"B"),"Encaixe"))="Encaixe","Encaixe","Não Utilizou"))))</f>
        <v>Não Utilizou</v>
      </c>
      <c r="K2063" s="34" t="str">
        <f>IFERROR(VLOOKUP(L2063,'Base Colaboradores'!C:F,4,0),"PRESTADOR DE SERVIÇOS")</f>
        <v>PRODUTOS DIGITAIS</v>
      </c>
      <c r="L2063" s="27" t="s">
        <v>16580</v>
      </c>
      <c r="M2063" s="27" t="s">
        <v>1674</v>
      </c>
      <c r="N2063" s="27" t="s">
        <v>18211</v>
      </c>
    </row>
    <row r="2064" spans="1:14" x14ac:dyDescent="0.25">
      <c r="A2064" s="31"/>
      <c r="B2064" s="31"/>
      <c r="C2064" s="26" t="s">
        <v>457</v>
      </c>
      <c r="D2064" s="27">
        <v>92266</v>
      </c>
      <c r="E2064" s="28"/>
      <c r="F2064" s="28" t="s">
        <v>151</v>
      </c>
      <c r="G2064" s="32" t="s">
        <v>188</v>
      </c>
      <c r="H2064" s="33">
        <v>46068</v>
      </c>
      <c r="I2064" s="31" t="str">
        <f t="shared" si="68"/>
        <v>1 - Primeiro dia</v>
      </c>
      <c r="J2064" s="34" t="str">
        <f>IF(LEN(A2064&amp;B2064)&lt;2,"Não Utilizou",IF((IFERROR(IFERROR(VLOOKUP(A2064,Agendamento!A:C,3,0),VLOOKUP(B2064,Agendamento!B:C,2,0)&amp;"B"),"Encaixe"))="Agendado","Agend_OK",IF((IFERROR(IFERROR(VLOOKUP(A2064,Agendamento!A:C,3,0),VLOOKUP(B2064,Agendamento!B:C,2,0)&amp;"B"),"Encaixe"))="AgendadoB","Agend_NOK",IF((IFERROR(IFERROR(VLOOKUP(A2064,Agendamento!A:C,3,0),VLOOKUP(B2064,Agendamento!B:C,2,0)&amp;"B"),"Encaixe"))="Encaixe","Encaixe","Não Utilizou"))))</f>
        <v>Não Utilizou</v>
      </c>
      <c r="K2064" s="34" t="str">
        <f>IFERROR(VLOOKUP(L2064,'Base Colaboradores'!C:F,4,0),"PRESTADOR DE SERVIÇOS")</f>
        <v>PRODUTOS DIGITAIS</v>
      </c>
      <c r="L2064" s="27" t="s">
        <v>16580</v>
      </c>
      <c r="M2064" s="27" t="s">
        <v>1674</v>
      </c>
      <c r="N2064" s="27" t="s">
        <v>18211</v>
      </c>
    </row>
    <row r="2065" spans="1:14" x14ac:dyDescent="0.25">
      <c r="A2065" s="31"/>
      <c r="B2065" s="31"/>
      <c r="C2065" s="26" t="s">
        <v>457</v>
      </c>
      <c r="D2065" s="27">
        <v>92266</v>
      </c>
      <c r="E2065" s="28"/>
      <c r="F2065" s="28" t="s">
        <v>151</v>
      </c>
      <c r="G2065" s="32" t="s">
        <v>193</v>
      </c>
      <c r="H2065" s="33">
        <v>46070</v>
      </c>
      <c r="I2065" s="31" t="str">
        <f t="shared" si="68"/>
        <v>3 - Terceiro dia</v>
      </c>
      <c r="J2065" s="34" t="str">
        <f>IF(LEN(A2065&amp;B2065)&lt;2,"Não Utilizou",IF((IFERROR(IFERROR(VLOOKUP(A2065,Agendamento!A:C,3,0),VLOOKUP(B2065,Agendamento!B:C,2,0)&amp;"B"),"Encaixe"))="Agendado","Agend_OK",IF((IFERROR(IFERROR(VLOOKUP(A2065,Agendamento!A:C,3,0),VLOOKUP(B2065,Agendamento!B:C,2,0)&amp;"B"),"Encaixe"))="AgendadoB","Agend_NOK",IF((IFERROR(IFERROR(VLOOKUP(A2065,Agendamento!A:C,3,0),VLOOKUP(B2065,Agendamento!B:C,2,0)&amp;"B"),"Encaixe"))="Encaixe","Encaixe","Não Utilizou"))))</f>
        <v>Não Utilizou</v>
      </c>
      <c r="K2065" s="34" t="str">
        <f>IFERROR(VLOOKUP(L2065,'Base Colaboradores'!C:F,4,0),"PRESTADOR DE SERVIÇOS")</f>
        <v>PRODUTOS DIGITAIS</v>
      </c>
      <c r="L2065" s="27" t="s">
        <v>16580</v>
      </c>
      <c r="M2065" s="27" t="s">
        <v>1674</v>
      </c>
      <c r="N2065" s="27" t="s">
        <v>18211</v>
      </c>
    </row>
    <row r="2066" spans="1:14" x14ac:dyDescent="0.25">
      <c r="A2066" s="31"/>
      <c r="B2066" s="31"/>
      <c r="C2066" s="26" t="s">
        <v>457</v>
      </c>
      <c r="D2066" s="27">
        <v>92266</v>
      </c>
      <c r="E2066" s="28"/>
      <c r="F2066" s="28" t="s">
        <v>151</v>
      </c>
      <c r="G2066" s="32" t="s">
        <v>188</v>
      </c>
      <c r="H2066" s="33">
        <v>46074</v>
      </c>
      <c r="I2066" s="31" t="str">
        <f t="shared" si="68"/>
        <v>4 - Quarto dia</v>
      </c>
      <c r="J2066" s="34" t="str">
        <f>IF(LEN(A2066&amp;B2066)&lt;2,"Não Utilizou",IF((IFERROR(IFERROR(VLOOKUP(A2066,Agendamento!A:C,3,0),VLOOKUP(B2066,Agendamento!B:C,2,0)&amp;"B"),"Encaixe"))="Agendado","Agend_OK",IF((IFERROR(IFERROR(VLOOKUP(A2066,Agendamento!A:C,3,0),VLOOKUP(B2066,Agendamento!B:C,2,0)&amp;"B"),"Encaixe"))="AgendadoB","Agend_NOK",IF((IFERROR(IFERROR(VLOOKUP(A2066,Agendamento!A:C,3,0),VLOOKUP(B2066,Agendamento!B:C,2,0)&amp;"B"),"Encaixe"))="Encaixe","Encaixe","Não Utilizou"))))</f>
        <v>Não Utilizou</v>
      </c>
      <c r="K2066" s="34" t="str">
        <f>IFERROR(VLOOKUP(L2066,'Base Colaboradores'!C:F,4,0),"PRESTADOR DE SERVIÇOS")</f>
        <v>PRODUTOS DIGITAIS</v>
      </c>
      <c r="L2066" s="27" t="s">
        <v>16580</v>
      </c>
      <c r="M2066" s="27" t="s">
        <v>1674</v>
      </c>
      <c r="N2066" s="27" t="s">
        <v>18211</v>
      </c>
    </row>
    <row r="2067" spans="1:14" x14ac:dyDescent="0.25">
      <c r="A2067" s="31"/>
      <c r="B2067" s="31"/>
      <c r="C2067" s="26" t="s">
        <v>452</v>
      </c>
      <c r="D2067" s="27">
        <v>92266</v>
      </c>
      <c r="E2067" s="27"/>
      <c r="F2067" s="27" t="s">
        <v>6</v>
      </c>
      <c r="G2067" s="32" t="s">
        <v>76</v>
      </c>
      <c r="H2067" s="33">
        <v>46068</v>
      </c>
      <c r="I2067" s="31" t="str">
        <f t="shared" si="68"/>
        <v>1 - Primeiro dia</v>
      </c>
      <c r="J2067" s="34" t="str">
        <f>IF(LEN(A2067&amp;B2067)&lt;2,"Não Utilizou",IF((IFERROR(IFERROR(VLOOKUP(A2067,Agendamento!A:C,3,0),VLOOKUP(B2067,Agendamento!B:C,2,0)&amp;"B"),"Encaixe"))="Agendado","Agend_OK",IF((IFERROR(IFERROR(VLOOKUP(A2067,Agendamento!A:C,3,0),VLOOKUP(B2067,Agendamento!B:C,2,0)&amp;"B"),"Encaixe"))="AgendadoB","Agend_NOK",IF((IFERROR(IFERROR(VLOOKUP(A2067,Agendamento!A:C,3,0),VLOOKUP(B2067,Agendamento!B:C,2,0)&amp;"B"),"Encaixe"))="Encaixe","Encaixe","Não Utilizou"))))</f>
        <v>Não Utilizou</v>
      </c>
      <c r="K2067" s="34" t="str">
        <f>IFERROR(VLOOKUP(L2067,'Base Colaboradores'!C:F,4,0),"PRESTADOR DE SERVIÇOS")</f>
        <v>PRODUTOS DIGITAIS</v>
      </c>
      <c r="L2067" s="27" t="s">
        <v>16580</v>
      </c>
      <c r="M2067" s="27" t="s">
        <v>1674</v>
      </c>
      <c r="N2067" s="27" t="s">
        <v>18211</v>
      </c>
    </row>
    <row r="2068" spans="1:14" x14ac:dyDescent="0.25">
      <c r="A2068" s="31"/>
      <c r="B2068" s="31"/>
      <c r="C2068" s="26" t="s">
        <v>452</v>
      </c>
      <c r="D2068" s="27">
        <v>92266</v>
      </c>
      <c r="E2068" s="27"/>
      <c r="F2068" s="27" t="s">
        <v>6</v>
      </c>
      <c r="G2068" s="32" t="s">
        <v>76</v>
      </c>
      <c r="H2068" s="33">
        <v>46069</v>
      </c>
      <c r="I2068" s="31" t="str">
        <f t="shared" si="68"/>
        <v>2 - Segundo dia</v>
      </c>
      <c r="J2068" s="34" t="str">
        <f>IF(LEN(A2068&amp;B2068)&lt;2,"Não Utilizou",IF((IFERROR(IFERROR(VLOOKUP(A2068,Agendamento!A:C,3,0),VLOOKUP(B2068,Agendamento!B:C,2,0)&amp;"B"),"Encaixe"))="Agendado","Agend_OK",IF((IFERROR(IFERROR(VLOOKUP(A2068,Agendamento!A:C,3,0),VLOOKUP(B2068,Agendamento!B:C,2,0)&amp;"B"),"Encaixe"))="AgendadoB","Agend_NOK",IF((IFERROR(IFERROR(VLOOKUP(A2068,Agendamento!A:C,3,0),VLOOKUP(B2068,Agendamento!B:C,2,0)&amp;"B"),"Encaixe"))="Encaixe","Encaixe","Não Utilizou"))))</f>
        <v>Não Utilizou</v>
      </c>
      <c r="K2068" s="34" t="str">
        <f>IFERROR(VLOOKUP(L2068,'Base Colaboradores'!C:F,4,0),"PRESTADOR DE SERVIÇOS")</f>
        <v>PRODUTOS DIGITAIS</v>
      </c>
      <c r="L2068" s="27" t="s">
        <v>16580</v>
      </c>
      <c r="M2068" s="27" t="s">
        <v>1674</v>
      </c>
      <c r="N2068" s="27" t="s">
        <v>18211</v>
      </c>
    </row>
    <row r="2069" spans="1:14" x14ac:dyDescent="0.25">
      <c r="A2069" s="31"/>
      <c r="B2069" s="31"/>
      <c r="C2069" s="26" t="s">
        <v>452</v>
      </c>
      <c r="D2069" s="27">
        <v>92266</v>
      </c>
      <c r="E2069" s="27"/>
      <c r="F2069" s="27" t="s">
        <v>6</v>
      </c>
      <c r="G2069" s="32" t="s">
        <v>76</v>
      </c>
      <c r="H2069" s="33">
        <v>46074</v>
      </c>
      <c r="I2069" s="31" t="str">
        <f t="shared" si="68"/>
        <v>4 - Quarto dia</v>
      </c>
      <c r="J2069" s="34" t="str">
        <f>IF(LEN(A2069&amp;B2069)&lt;2,"Não Utilizou",IF((IFERROR(IFERROR(VLOOKUP(A2069,Agendamento!A:C,3,0),VLOOKUP(B2069,Agendamento!B:C,2,0)&amp;"B"),"Encaixe"))="Agendado","Agend_OK",IF((IFERROR(IFERROR(VLOOKUP(A2069,Agendamento!A:C,3,0),VLOOKUP(B2069,Agendamento!B:C,2,0)&amp;"B"),"Encaixe"))="AgendadoB","Agend_NOK",IF((IFERROR(IFERROR(VLOOKUP(A2069,Agendamento!A:C,3,0),VLOOKUP(B2069,Agendamento!B:C,2,0)&amp;"B"),"Encaixe"))="Encaixe","Encaixe","Não Utilizou"))))</f>
        <v>Não Utilizou</v>
      </c>
      <c r="K2069" s="34" t="str">
        <f>IFERROR(VLOOKUP(L2069,'Base Colaboradores'!C:F,4,0),"PRESTADOR DE SERVIÇOS")</f>
        <v>PRODUTOS DIGITAIS</v>
      </c>
      <c r="L2069" s="27" t="s">
        <v>16580</v>
      </c>
      <c r="M2069" s="27" t="s">
        <v>1674</v>
      </c>
      <c r="N2069" s="27" t="s">
        <v>18211</v>
      </c>
    </row>
    <row r="2070" spans="1:14" x14ac:dyDescent="0.25">
      <c r="A2070" s="31"/>
      <c r="B2070" s="31"/>
      <c r="C2070" s="26" t="s">
        <v>452</v>
      </c>
      <c r="D2070" s="27">
        <v>92266</v>
      </c>
      <c r="E2070" s="27"/>
      <c r="F2070" s="27" t="s">
        <v>151</v>
      </c>
      <c r="G2070" s="32" t="s">
        <v>188</v>
      </c>
      <c r="H2070" s="33">
        <v>46068</v>
      </c>
      <c r="I2070" s="31" t="str">
        <f t="shared" si="68"/>
        <v>1 - Primeiro dia</v>
      </c>
      <c r="J2070" s="34" t="str">
        <f>IF(LEN(A2070&amp;B2070)&lt;2,"Não Utilizou",IF((IFERROR(IFERROR(VLOOKUP(A2070,Agendamento!A:C,3,0),VLOOKUP(B2070,Agendamento!B:C,2,0)&amp;"B"),"Encaixe"))="Agendado","Agend_OK",IF((IFERROR(IFERROR(VLOOKUP(A2070,Agendamento!A:C,3,0),VLOOKUP(B2070,Agendamento!B:C,2,0)&amp;"B"),"Encaixe"))="AgendadoB","Agend_NOK",IF((IFERROR(IFERROR(VLOOKUP(A2070,Agendamento!A:C,3,0),VLOOKUP(B2070,Agendamento!B:C,2,0)&amp;"B"),"Encaixe"))="Encaixe","Encaixe","Não Utilizou"))))</f>
        <v>Não Utilizou</v>
      </c>
      <c r="K2070" s="34" t="str">
        <f>IFERROR(VLOOKUP(L2070,'Base Colaboradores'!C:F,4,0),"PRESTADOR DE SERVIÇOS")</f>
        <v>PRODUTOS DIGITAIS</v>
      </c>
      <c r="L2070" s="27" t="s">
        <v>16580</v>
      </c>
      <c r="M2070" s="27" t="s">
        <v>1674</v>
      </c>
      <c r="N2070" s="27" t="s">
        <v>18211</v>
      </c>
    </row>
    <row r="2071" spans="1:14" x14ac:dyDescent="0.25">
      <c r="A2071" s="31"/>
      <c r="B2071" s="31"/>
      <c r="C2071" s="26" t="s">
        <v>452</v>
      </c>
      <c r="D2071" s="27">
        <v>92266</v>
      </c>
      <c r="E2071" s="27"/>
      <c r="F2071" s="27" t="s">
        <v>151</v>
      </c>
      <c r="G2071" s="32" t="s">
        <v>188</v>
      </c>
      <c r="H2071" s="33">
        <v>46070</v>
      </c>
      <c r="I2071" s="31" t="str">
        <f t="shared" si="68"/>
        <v>3 - Terceiro dia</v>
      </c>
      <c r="J2071" s="34" t="str">
        <f>IF(LEN(A2071&amp;B2071)&lt;2,"Não Utilizou",IF((IFERROR(IFERROR(VLOOKUP(A2071,Agendamento!A:C,3,0),VLOOKUP(B2071,Agendamento!B:C,2,0)&amp;"B"),"Encaixe"))="Agendado","Agend_OK",IF((IFERROR(IFERROR(VLOOKUP(A2071,Agendamento!A:C,3,0),VLOOKUP(B2071,Agendamento!B:C,2,0)&amp;"B"),"Encaixe"))="AgendadoB","Agend_NOK",IF((IFERROR(IFERROR(VLOOKUP(A2071,Agendamento!A:C,3,0),VLOOKUP(B2071,Agendamento!B:C,2,0)&amp;"B"),"Encaixe"))="Encaixe","Encaixe","Não Utilizou"))))</f>
        <v>Não Utilizou</v>
      </c>
      <c r="K2071" s="34" t="str">
        <f>IFERROR(VLOOKUP(L2071,'Base Colaboradores'!C:F,4,0),"PRESTADOR DE SERVIÇOS")</f>
        <v>PRODUTOS DIGITAIS</v>
      </c>
      <c r="L2071" s="27" t="s">
        <v>16580</v>
      </c>
      <c r="M2071" s="27" t="s">
        <v>1674</v>
      </c>
      <c r="N2071" s="27" t="s">
        <v>18211</v>
      </c>
    </row>
    <row r="2072" spans="1:14" x14ac:dyDescent="0.25">
      <c r="A2072" s="31"/>
      <c r="B2072" s="31"/>
      <c r="C2072" s="26" t="s">
        <v>452</v>
      </c>
      <c r="D2072" s="27">
        <v>92266</v>
      </c>
      <c r="E2072" s="27"/>
      <c r="F2072" s="27" t="s">
        <v>151</v>
      </c>
      <c r="G2072" s="32" t="s">
        <v>188</v>
      </c>
      <c r="H2072" s="33">
        <v>46074</v>
      </c>
      <c r="I2072" s="31" t="str">
        <f t="shared" si="68"/>
        <v>4 - Quarto dia</v>
      </c>
      <c r="J2072" s="34" t="str">
        <f>IF(LEN(A2072&amp;B2072)&lt;2,"Não Utilizou",IF((IFERROR(IFERROR(VLOOKUP(A2072,Agendamento!A:C,3,0),VLOOKUP(B2072,Agendamento!B:C,2,0)&amp;"B"),"Encaixe"))="Agendado","Agend_OK",IF((IFERROR(IFERROR(VLOOKUP(A2072,Agendamento!A:C,3,0),VLOOKUP(B2072,Agendamento!B:C,2,0)&amp;"B"),"Encaixe"))="AgendadoB","Agend_NOK",IF((IFERROR(IFERROR(VLOOKUP(A2072,Agendamento!A:C,3,0),VLOOKUP(B2072,Agendamento!B:C,2,0)&amp;"B"),"Encaixe"))="Encaixe","Encaixe","Não Utilizou"))))</f>
        <v>Não Utilizou</v>
      </c>
      <c r="K2072" s="34" t="str">
        <f>IFERROR(VLOOKUP(L2072,'Base Colaboradores'!C:F,4,0),"PRESTADOR DE SERVIÇOS")</f>
        <v>PRODUTOS DIGITAIS</v>
      </c>
      <c r="L2072" s="27" t="s">
        <v>16580</v>
      </c>
      <c r="M2072" s="27" t="s">
        <v>1674</v>
      </c>
      <c r="N2072" s="27" t="s">
        <v>18211</v>
      </c>
    </row>
    <row r="2073" spans="1:14" x14ac:dyDescent="0.25">
      <c r="A2073" s="31"/>
      <c r="B2073" s="31"/>
      <c r="C2073" s="26" t="s">
        <v>559</v>
      </c>
      <c r="D2073" s="28"/>
      <c r="E2073" s="27">
        <v>14191110780</v>
      </c>
      <c r="F2073" s="27" t="s">
        <v>6</v>
      </c>
      <c r="G2073" s="32" t="s">
        <v>7</v>
      </c>
      <c r="H2073" s="33">
        <v>46068</v>
      </c>
      <c r="I2073" s="31" t="str">
        <f t="shared" si="68"/>
        <v>1 - Primeiro dia</v>
      </c>
      <c r="J2073" s="34" t="str">
        <f>IF(LEN(A2073&amp;B2073)&lt;2,"Não Utilizou",IF((IFERROR(IFERROR(VLOOKUP(A2073,Agendamento!A:C,3,0),VLOOKUP(B2073,Agendamento!B:C,2,0)&amp;"B"),"Encaixe"))="Agendado","Agend_OK",IF((IFERROR(IFERROR(VLOOKUP(A2073,Agendamento!A:C,3,0),VLOOKUP(B2073,Agendamento!B:C,2,0)&amp;"B"),"Encaixe"))="AgendadoB","Agend_NOK",IF((IFERROR(IFERROR(VLOOKUP(A2073,Agendamento!A:C,3,0),VLOOKUP(B2073,Agendamento!B:C,2,0)&amp;"B"),"Encaixe"))="Encaixe","Encaixe","Não Utilizou"))))</f>
        <v>Não Utilizou</v>
      </c>
      <c r="K2073" s="34" t="str">
        <f>IFERROR(VLOOKUP(L2073,'Base Colaboradores'!C:F,4,0),"PRESTADOR DE SERVIÇOS")</f>
        <v>PRESTADOR DE SERVIÇOS</v>
      </c>
      <c r="L2073" s="27" t="s">
        <v>19298</v>
      </c>
      <c r="M2073" s="27" t="s">
        <v>19218</v>
      </c>
      <c r="N2073" s="27" t="s">
        <v>19218</v>
      </c>
    </row>
    <row r="2074" spans="1:14" x14ac:dyDescent="0.25">
      <c r="A2074" s="31"/>
      <c r="B2074" s="31"/>
      <c r="C2074" s="26" t="s">
        <v>559</v>
      </c>
      <c r="D2074" s="28"/>
      <c r="E2074" s="27">
        <v>14191110780</v>
      </c>
      <c r="F2074" s="27" t="s">
        <v>6</v>
      </c>
      <c r="G2074" s="32" t="s">
        <v>7</v>
      </c>
      <c r="H2074" s="33">
        <v>46069</v>
      </c>
      <c r="I2074" s="31" t="str">
        <f t="shared" si="68"/>
        <v>2 - Segundo dia</v>
      </c>
      <c r="J2074" s="34" t="str">
        <f>IF(LEN(A2074&amp;B2074)&lt;2,"Não Utilizou",IF((IFERROR(IFERROR(VLOOKUP(A2074,Agendamento!A:C,3,0),VLOOKUP(B2074,Agendamento!B:C,2,0)&amp;"B"),"Encaixe"))="Agendado","Agend_OK",IF((IFERROR(IFERROR(VLOOKUP(A2074,Agendamento!A:C,3,0),VLOOKUP(B2074,Agendamento!B:C,2,0)&amp;"B"),"Encaixe"))="AgendadoB","Agend_NOK",IF((IFERROR(IFERROR(VLOOKUP(A2074,Agendamento!A:C,3,0),VLOOKUP(B2074,Agendamento!B:C,2,0)&amp;"B"),"Encaixe"))="Encaixe","Encaixe","Não Utilizou"))))</f>
        <v>Não Utilizou</v>
      </c>
      <c r="K2074" s="34" t="str">
        <f>IFERROR(VLOOKUP(L2074,'Base Colaboradores'!C:F,4,0),"PRESTADOR DE SERVIÇOS")</f>
        <v>PRESTADOR DE SERVIÇOS</v>
      </c>
      <c r="L2074" s="27" t="s">
        <v>19298</v>
      </c>
      <c r="M2074" s="27" t="s">
        <v>19218</v>
      </c>
      <c r="N2074" s="27" t="s">
        <v>19218</v>
      </c>
    </row>
    <row r="2075" spans="1:14" x14ac:dyDescent="0.25">
      <c r="A2075" s="31"/>
      <c r="B2075" s="31"/>
      <c r="C2075" s="26" t="s">
        <v>559</v>
      </c>
      <c r="D2075" s="28"/>
      <c r="E2075" s="27">
        <v>14191110780</v>
      </c>
      <c r="F2075" s="27" t="s">
        <v>6</v>
      </c>
      <c r="G2075" s="32" t="s">
        <v>7</v>
      </c>
      <c r="H2075" s="33">
        <v>46070</v>
      </c>
      <c r="I2075" s="31" t="str">
        <f t="shared" si="68"/>
        <v>3 - Terceiro dia</v>
      </c>
      <c r="J2075" s="34" t="str">
        <f>IF(LEN(A2075&amp;B2075)&lt;2,"Não Utilizou",IF((IFERROR(IFERROR(VLOOKUP(A2075,Agendamento!A:C,3,0),VLOOKUP(B2075,Agendamento!B:C,2,0)&amp;"B"),"Encaixe"))="Agendado","Agend_OK",IF((IFERROR(IFERROR(VLOOKUP(A2075,Agendamento!A:C,3,0),VLOOKUP(B2075,Agendamento!B:C,2,0)&amp;"B"),"Encaixe"))="AgendadoB","Agend_NOK",IF((IFERROR(IFERROR(VLOOKUP(A2075,Agendamento!A:C,3,0),VLOOKUP(B2075,Agendamento!B:C,2,0)&amp;"B"),"Encaixe"))="Encaixe","Encaixe","Não Utilizou"))))</f>
        <v>Não Utilizou</v>
      </c>
      <c r="K2075" s="34" t="str">
        <f>IFERROR(VLOOKUP(L2075,'Base Colaboradores'!C:F,4,0),"PRESTADOR DE SERVIÇOS")</f>
        <v>PRESTADOR DE SERVIÇOS</v>
      </c>
      <c r="L2075" s="27" t="s">
        <v>19298</v>
      </c>
      <c r="M2075" s="27" t="s">
        <v>19218</v>
      </c>
      <c r="N2075" s="27" t="s">
        <v>19218</v>
      </c>
    </row>
    <row r="2076" spans="1:14" x14ac:dyDescent="0.25">
      <c r="A2076" s="31"/>
      <c r="B2076" s="31"/>
      <c r="C2076" s="26" t="s">
        <v>559</v>
      </c>
      <c r="D2076" s="28"/>
      <c r="E2076" s="27">
        <v>14191110780</v>
      </c>
      <c r="F2076" s="27" t="s">
        <v>6</v>
      </c>
      <c r="G2076" s="32" t="s">
        <v>7</v>
      </c>
      <c r="H2076" s="33">
        <v>46074</v>
      </c>
      <c r="I2076" s="31" t="str">
        <f t="shared" si="68"/>
        <v>4 - Quarto dia</v>
      </c>
      <c r="J2076" s="34" t="str">
        <f>IF(LEN(A2076&amp;B2076)&lt;2,"Não Utilizou",IF((IFERROR(IFERROR(VLOOKUP(A2076,Agendamento!A:C,3,0),VLOOKUP(B2076,Agendamento!B:C,2,0)&amp;"B"),"Encaixe"))="Agendado","Agend_OK",IF((IFERROR(IFERROR(VLOOKUP(A2076,Agendamento!A:C,3,0),VLOOKUP(B2076,Agendamento!B:C,2,0)&amp;"B"),"Encaixe"))="AgendadoB","Agend_NOK",IF((IFERROR(IFERROR(VLOOKUP(A2076,Agendamento!A:C,3,0),VLOOKUP(B2076,Agendamento!B:C,2,0)&amp;"B"),"Encaixe"))="Encaixe","Encaixe","Não Utilizou"))))</f>
        <v>Não Utilizou</v>
      </c>
      <c r="K2076" s="34" t="str">
        <f>IFERROR(VLOOKUP(L2076,'Base Colaboradores'!C:F,4,0),"PRESTADOR DE SERVIÇOS")</f>
        <v>PRESTADOR DE SERVIÇOS</v>
      </c>
      <c r="L2076" s="27" t="s">
        <v>19298</v>
      </c>
      <c r="M2076" s="27" t="s">
        <v>19218</v>
      </c>
      <c r="N2076" s="27" t="s">
        <v>19218</v>
      </c>
    </row>
    <row r="2077" spans="1:14" x14ac:dyDescent="0.25">
      <c r="A2077" s="31"/>
      <c r="B2077" s="31"/>
      <c r="C2077" s="26" t="s">
        <v>559</v>
      </c>
      <c r="D2077" s="28"/>
      <c r="E2077" s="27">
        <v>14191110780</v>
      </c>
      <c r="F2077" s="27" t="s">
        <v>151</v>
      </c>
      <c r="G2077" s="32" t="s">
        <v>193</v>
      </c>
      <c r="H2077" s="33">
        <v>46068</v>
      </c>
      <c r="I2077" s="31" t="str">
        <f t="shared" si="68"/>
        <v>1 - Primeiro dia</v>
      </c>
      <c r="J2077" s="34" t="str">
        <f>IF(LEN(A2077&amp;B2077)&lt;2,"Não Utilizou",IF((IFERROR(IFERROR(VLOOKUP(A2077,Agendamento!A:C,3,0),VLOOKUP(B2077,Agendamento!B:C,2,0)&amp;"B"),"Encaixe"))="Agendado","Agend_OK",IF((IFERROR(IFERROR(VLOOKUP(A2077,Agendamento!A:C,3,0),VLOOKUP(B2077,Agendamento!B:C,2,0)&amp;"B"),"Encaixe"))="AgendadoB","Agend_NOK",IF((IFERROR(IFERROR(VLOOKUP(A2077,Agendamento!A:C,3,0),VLOOKUP(B2077,Agendamento!B:C,2,0)&amp;"B"),"Encaixe"))="Encaixe","Encaixe","Não Utilizou"))))</f>
        <v>Não Utilizou</v>
      </c>
      <c r="K2077" s="34" t="str">
        <f>IFERROR(VLOOKUP(L2077,'Base Colaboradores'!C:F,4,0),"PRESTADOR DE SERVIÇOS")</f>
        <v>PRESTADOR DE SERVIÇOS</v>
      </c>
      <c r="L2077" s="27" t="s">
        <v>19298</v>
      </c>
      <c r="M2077" s="27" t="s">
        <v>19218</v>
      </c>
      <c r="N2077" s="27" t="s">
        <v>19218</v>
      </c>
    </row>
    <row r="2078" spans="1:14" x14ac:dyDescent="0.25">
      <c r="A2078" s="31"/>
      <c r="B2078" s="31"/>
      <c r="C2078" s="26" t="s">
        <v>559</v>
      </c>
      <c r="D2078" s="28"/>
      <c r="E2078" s="27">
        <v>14191110780</v>
      </c>
      <c r="F2078" s="27" t="s">
        <v>151</v>
      </c>
      <c r="G2078" s="32" t="s">
        <v>193</v>
      </c>
      <c r="H2078" s="33">
        <v>46069</v>
      </c>
      <c r="I2078" s="31" t="str">
        <f t="shared" si="68"/>
        <v>2 - Segundo dia</v>
      </c>
      <c r="J2078" s="34" t="str">
        <f>IF(LEN(A2078&amp;B2078)&lt;2,"Não Utilizou",IF((IFERROR(IFERROR(VLOOKUP(A2078,Agendamento!A:C,3,0),VLOOKUP(B2078,Agendamento!B:C,2,0)&amp;"B"),"Encaixe"))="Agendado","Agend_OK",IF((IFERROR(IFERROR(VLOOKUP(A2078,Agendamento!A:C,3,0),VLOOKUP(B2078,Agendamento!B:C,2,0)&amp;"B"),"Encaixe"))="AgendadoB","Agend_NOK",IF((IFERROR(IFERROR(VLOOKUP(A2078,Agendamento!A:C,3,0),VLOOKUP(B2078,Agendamento!B:C,2,0)&amp;"B"),"Encaixe"))="Encaixe","Encaixe","Não Utilizou"))))</f>
        <v>Não Utilizou</v>
      </c>
      <c r="K2078" s="34" t="str">
        <f>IFERROR(VLOOKUP(L2078,'Base Colaboradores'!C:F,4,0),"PRESTADOR DE SERVIÇOS")</f>
        <v>PRESTADOR DE SERVIÇOS</v>
      </c>
      <c r="L2078" s="27" t="s">
        <v>19298</v>
      </c>
      <c r="M2078" s="27" t="s">
        <v>19218</v>
      </c>
      <c r="N2078" s="27" t="s">
        <v>19218</v>
      </c>
    </row>
    <row r="2079" spans="1:14" x14ac:dyDescent="0.25">
      <c r="A2079" s="31"/>
      <c r="B2079" s="31"/>
      <c r="C2079" s="26" t="s">
        <v>559</v>
      </c>
      <c r="D2079" s="28"/>
      <c r="E2079" s="27">
        <v>14191110780</v>
      </c>
      <c r="F2079" s="27" t="s">
        <v>151</v>
      </c>
      <c r="G2079" s="32" t="s">
        <v>193</v>
      </c>
      <c r="H2079" s="33">
        <v>46070</v>
      </c>
      <c r="I2079" s="31" t="str">
        <f t="shared" si="68"/>
        <v>3 - Terceiro dia</v>
      </c>
      <c r="J2079" s="34" t="str">
        <f>IF(LEN(A2079&amp;B2079)&lt;2,"Não Utilizou",IF((IFERROR(IFERROR(VLOOKUP(A2079,Agendamento!A:C,3,0),VLOOKUP(B2079,Agendamento!B:C,2,0)&amp;"B"),"Encaixe"))="Agendado","Agend_OK",IF((IFERROR(IFERROR(VLOOKUP(A2079,Agendamento!A:C,3,0),VLOOKUP(B2079,Agendamento!B:C,2,0)&amp;"B"),"Encaixe"))="AgendadoB","Agend_NOK",IF((IFERROR(IFERROR(VLOOKUP(A2079,Agendamento!A:C,3,0),VLOOKUP(B2079,Agendamento!B:C,2,0)&amp;"B"),"Encaixe"))="Encaixe","Encaixe","Não Utilizou"))))</f>
        <v>Não Utilizou</v>
      </c>
      <c r="K2079" s="34" t="str">
        <f>IFERROR(VLOOKUP(L2079,'Base Colaboradores'!C:F,4,0),"PRESTADOR DE SERVIÇOS")</f>
        <v>PRESTADOR DE SERVIÇOS</v>
      </c>
      <c r="L2079" s="27" t="s">
        <v>19298</v>
      </c>
      <c r="M2079" s="27" t="s">
        <v>19218</v>
      </c>
      <c r="N2079" s="27" t="s">
        <v>19218</v>
      </c>
    </row>
    <row r="2080" spans="1:14" x14ac:dyDescent="0.25">
      <c r="A2080" s="31"/>
      <c r="B2080" s="31"/>
      <c r="C2080" s="26" t="s">
        <v>559</v>
      </c>
      <c r="D2080" s="28"/>
      <c r="E2080" s="27">
        <v>14191110780</v>
      </c>
      <c r="F2080" s="27" t="s">
        <v>151</v>
      </c>
      <c r="G2080" s="32" t="s">
        <v>193</v>
      </c>
      <c r="H2080" s="33">
        <v>46074</v>
      </c>
      <c r="I2080" s="31" t="str">
        <f t="shared" si="68"/>
        <v>4 - Quarto dia</v>
      </c>
      <c r="J2080" s="34" t="str">
        <f>IF(LEN(A2080&amp;B2080)&lt;2,"Não Utilizou",IF((IFERROR(IFERROR(VLOOKUP(A2080,Agendamento!A:C,3,0),VLOOKUP(B2080,Agendamento!B:C,2,0)&amp;"B"),"Encaixe"))="Agendado","Agend_OK",IF((IFERROR(IFERROR(VLOOKUP(A2080,Agendamento!A:C,3,0),VLOOKUP(B2080,Agendamento!B:C,2,0)&amp;"B"),"Encaixe"))="AgendadoB","Agend_NOK",IF((IFERROR(IFERROR(VLOOKUP(A2080,Agendamento!A:C,3,0),VLOOKUP(B2080,Agendamento!B:C,2,0)&amp;"B"),"Encaixe"))="Encaixe","Encaixe","Não Utilizou"))))</f>
        <v>Não Utilizou</v>
      </c>
      <c r="K2080" s="34" t="str">
        <f>IFERROR(VLOOKUP(L2080,'Base Colaboradores'!C:F,4,0),"PRESTADOR DE SERVIÇOS")</f>
        <v>PRESTADOR DE SERVIÇOS</v>
      </c>
      <c r="L2080" s="27" t="s">
        <v>19298</v>
      </c>
      <c r="M2080" s="27" t="s">
        <v>19218</v>
      </c>
      <c r="N2080" s="27" t="s">
        <v>19218</v>
      </c>
    </row>
    <row r="2081" spans="1:14" x14ac:dyDescent="0.25">
      <c r="A2081" s="31"/>
      <c r="B2081" s="31"/>
      <c r="C2081" s="26" t="s">
        <v>472</v>
      </c>
      <c r="D2081" s="27">
        <v>89134</v>
      </c>
      <c r="E2081" s="28"/>
      <c r="F2081" s="28" t="s">
        <v>6</v>
      </c>
      <c r="G2081" s="32" t="s">
        <v>34</v>
      </c>
      <c r="H2081" s="33">
        <v>46068</v>
      </c>
      <c r="I2081" s="31" t="str">
        <f t="shared" si="68"/>
        <v>1 - Primeiro dia</v>
      </c>
      <c r="J2081" s="34" t="str">
        <f>IF(LEN(A2081&amp;B2081)&lt;2,"Não Utilizou",IF((IFERROR(IFERROR(VLOOKUP(A2081,Agendamento!A:C,3,0),VLOOKUP(B2081,Agendamento!B:C,2,0)&amp;"B"),"Encaixe"))="Agendado","Agend_OK",IF((IFERROR(IFERROR(VLOOKUP(A2081,Agendamento!A:C,3,0),VLOOKUP(B2081,Agendamento!B:C,2,0)&amp;"B"),"Encaixe"))="AgendadoB","Agend_NOK",IF((IFERROR(IFERROR(VLOOKUP(A2081,Agendamento!A:C,3,0),VLOOKUP(B2081,Agendamento!B:C,2,0)&amp;"B"),"Encaixe"))="Encaixe","Encaixe","Não Utilizou"))))</f>
        <v>Não Utilizou</v>
      </c>
      <c r="K2081" s="34" t="str">
        <f>IFERROR(VLOOKUP(L2081,'Base Colaboradores'!C:F,4,0),"PRESTADOR DE SERVIÇOS")</f>
        <v>MARCA E COMUNICACAO</v>
      </c>
      <c r="L2081" s="27" t="s">
        <v>17005</v>
      </c>
      <c r="M2081" s="27" t="s">
        <v>15578</v>
      </c>
      <c r="N2081" s="27" t="s">
        <v>18622</v>
      </c>
    </row>
    <row r="2082" spans="1:14" x14ac:dyDescent="0.25">
      <c r="A2082" s="31"/>
      <c r="B2082" s="31"/>
      <c r="C2082" s="26" t="s">
        <v>472</v>
      </c>
      <c r="D2082" s="27">
        <v>89134</v>
      </c>
      <c r="E2082" s="28"/>
      <c r="F2082" s="28" t="s">
        <v>6</v>
      </c>
      <c r="G2082" s="32" t="s">
        <v>34</v>
      </c>
      <c r="H2082" s="33">
        <v>46069</v>
      </c>
      <c r="I2082" s="31" t="str">
        <f t="shared" si="68"/>
        <v>2 - Segundo dia</v>
      </c>
      <c r="J2082" s="34" t="str">
        <f>IF(LEN(A2082&amp;B2082)&lt;2,"Não Utilizou",IF((IFERROR(IFERROR(VLOOKUP(A2082,Agendamento!A:C,3,0),VLOOKUP(B2082,Agendamento!B:C,2,0)&amp;"B"),"Encaixe"))="Agendado","Agend_OK",IF((IFERROR(IFERROR(VLOOKUP(A2082,Agendamento!A:C,3,0),VLOOKUP(B2082,Agendamento!B:C,2,0)&amp;"B"),"Encaixe"))="AgendadoB","Agend_NOK",IF((IFERROR(IFERROR(VLOOKUP(A2082,Agendamento!A:C,3,0),VLOOKUP(B2082,Agendamento!B:C,2,0)&amp;"B"),"Encaixe"))="Encaixe","Encaixe","Não Utilizou"))))</f>
        <v>Não Utilizou</v>
      </c>
      <c r="K2082" s="34" t="str">
        <f>IFERROR(VLOOKUP(L2082,'Base Colaboradores'!C:F,4,0),"PRESTADOR DE SERVIÇOS")</f>
        <v>MARCA E COMUNICACAO</v>
      </c>
      <c r="L2082" s="27" t="s">
        <v>17005</v>
      </c>
      <c r="M2082" s="27" t="s">
        <v>15578</v>
      </c>
      <c r="N2082" s="27" t="s">
        <v>18622</v>
      </c>
    </row>
    <row r="2083" spans="1:14" x14ac:dyDescent="0.25">
      <c r="A2083" s="31"/>
      <c r="B2083" s="31"/>
      <c r="C2083" s="26" t="s">
        <v>472</v>
      </c>
      <c r="D2083" s="27">
        <v>89134</v>
      </c>
      <c r="E2083" s="28"/>
      <c r="F2083" s="28" t="s">
        <v>6</v>
      </c>
      <c r="G2083" s="32" t="s">
        <v>34</v>
      </c>
      <c r="H2083" s="33">
        <v>46070</v>
      </c>
      <c r="I2083" s="31" t="str">
        <f t="shared" si="68"/>
        <v>3 - Terceiro dia</v>
      </c>
      <c r="J2083" s="34" t="str">
        <f>IF(LEN(A2083&amp;B2083)&lt;2,"Não Utilizou",IF((IFERROR(IFERROR(VLOOKUP(A2083,Agendamento!A:C,3,0),VLOOKUP(B2083,Agendamento!B:C,2,0)&amp;"B"),"Encaixe"))="Agendado","Agend_OK",IF((IFERROR(IFERROR(VLOOKUP(A2083,Agendamento!A:C,3,0),VLOOKUP(B2083,Agendamento!B:C,2,0)&amp;"B"),"Encaixe"))="AgendadoB","Agend_NOK",IF((IFERROR(IFERROR(VLOOKUP(A2083,Agendamento!A:C,3,0),VLOOKUP(B2083,Agendamento!B:C,2,0)&amp;"B"),"Encaixe"))="Encaixe","Encaixe","Não Utilizou"))))</f>
        <v>Não Utilizou</v>
      </c>
      <c r="K2083" s="34" t="str">
        <f>IFERROR(VLOOKUP(L2083,'Base Colaboradores'!C:F,4,0),"PRESTADOR DE SERVIÇOS")</f>
        <v>MARCA E COMUNICACAO</v>
      </c>
      <c r="L2083" s="27" t="s">
        <v>17005</v>
      </c>
      <c r="M2083" s="27" t="s">
        <v>15578</v>
      </c>
      <c r="N2083" s="27" t="s">
        <v>18622</v>
      </c>
    </row>
    <row r="2084" spans="1:14" x14ac:dyDescent="0.25">
      <c r="A2084" s="31"/>
      <c r="B2084" s="31"/>
      <c r="C2084" s="26" t="s">
        <v>472</v>
      </c>
      <c r="D2084" s="27">
        <v>89134</v>
      </c>
      <c r="E2084" s="28"/>
      <c r="F2084" s="28" t="s">
        <v>151</v>
      </c>
      <c r="G2084" s="32" t="s">
        <v>178</v>
      </c>
      <c r="H2084" s="33">
        <v>46068</v>
      </c>
      <c r="I2084" s="31" t="str">
        <f t="shared" si="68"/>
        <v>1 - Primeiro dia</v>
      </c>
      <c r="J2084" s="34" t="str">
        <f>IF(LEN(A2084&amp;B2084)&lt;2,"Não Utilizou",IF((IFERROR(IFERROR(VLOOKUP(A2084,Agendamento!A:C,3,0),VLOOKUP(B2084,Agendamento!B:C,2,0)&amp;"B"),"Encaixe"))="Agendado","Agend_OK",IF((IFERROR(IFERROR(VLOOKUP(A2084,Agendamento!A:C,3,0),VLOOKUP(B2084,Agendamento!B:C,2,0)&amp;"B"),"Encaixe"))="AgendadoB","Agend_NOK",IF((IFERROR(IFERROR(VLOOKUP(A2084,Agendamento!A:C,3,0),VLOOKUP(B2084,Agendamento!B:C,2,0)&amp;"B"),"Encaixe"))="Encaixe","Encaixe","Não Utilizou"))))</f>
        <v>Não Utilizou</v>
      </c>
      <c r="K2084" s="34" t="str">
        <f>IFERROR(VLOOKUP(L2084,'Base Colaboradores'!C:F,4,0),"PRESTADOR DE SERVIÇOS")</f>
        <v>MARCA E COMUNICACAO</v>
      </c>
      <c r="L2084" s="27" t="s">
        <v>17005</v>
      </c>
      <c r="M2084" s="27" t="s">
        <v>15578</v>
      </c>
      <c r="N2084" s="27" t="s">
        <v>18622</v>
      </c>
    </row>
    <row r="2085" spans="1:14" x14ac:dyDescent="0.25">
      <c r="A2085" s="31"/>
      <c r="B2085" s="31"/>
      <c r="C2085" s="26" t="s">
        <v>472</v>
      </c>
      <c r="D2085" s="27">
        <v>89134</v>
      </c>
      <c r="E2085" s="28"/>
      <c r="F2085" s="28" t="s">
        <v>151</v>
      </c>
      <c r="G2085" s="32" t="s">
        <v>178</v>
      </c>
      <c r="H2085" s="33">
        <v>46069</v>
      </c>
      <c r="I2085" s="31" t="str">
        <f t="shared" si="68"/>
        <v>2 - Segundo dia</v>
      </c>
      <c r="J2085" s="34" t="str">
        <f>IF(LEN(A2085&amp;B2085)&lt;2,"Não Utilizou",IF((IFERROR(IFERROR(VLOOKUP(A2085,Agendamento!A:C,3,0),VLOOKUP(B2085,Agendamento!B:C,2,0)&amp;"B"),"Encaixe"))="Agendado","Agend_OK",IF((IFERROR(IFERROR(VLOOKUP(A2085,Agendamento!A:C,3,0),VLOOKUP(B2085,Agendamento!B:C,2,0)&amp;"B"),"Encaixe"))="AgendadoB","Agend_NOK",IF((IFERROR(IFERROR(VLOOKUP(A2085,Agendamento!A:C,3,0),VLOOKUP(B2085,Agendamento!B:C,2,0)&amp;"B"),"Encaixe"))="Encaixe","Encaixe","Não Utilizou"))))</f>
        <v>Não Utilizou</v>
      </c>
      <c r="K2085" s="34" t="str">
        <f>IFERROR(VLOOKUP(L2085,'Base Colaboradores'!C:F,4,0),"PRESTADOR DE SERVIÇOS")</f>
        <v>MARCA E COMUNICACAO</v>
      </c>
      <c r="L2085" s="27" t="s">
        <v>17005</v>
      </c>
      <c r="M2085" s="27" t="s">
        <v>15578</v>
      </c>
      <c r="N2085" s="27" t="s">
        <v>18622</v>
      </c>
    </row>
    <row r="2086" spans="1:14" x14ac:dyDescent="0.25">
      <c r="A2086" s="31"/>
      <c r="B2086" s="31"/>
      <c r="C2086" s="26" t="s">
        <v>472</v>
      </c>
      <c r="D2086" s="27">
        <v>89134</v>
      </c>
      <c r="E2086" s="28"/>
      <c r="F2086" s="28" t="s">
        <v>151</v>
      </c>
      <c r="G2086" s="32" t="s">
        <v>178</v>
      </c>
      <c r="H2086" s="33">
        <v>46070</v>
      </c>
      <c r="I2086" s="31" t="str">
        <f t="shared" si="68"/>
        <v>3 - Terceiro dia</v>
      </c>
      <c r="J2086" s="34" t="str">
        <f>IF(LEN(A2086&amp;B2086)&lt;2,"Não Utilizou",IF((IFERROR(IFERROR(VLOOKUP(A2086,Agendamento!A:C,3,0),VLOOKUP(B2086,Agendamento!B:C,2,0)&amp;"B"),"Encaixe"))="Agendado","Agend_OK",IF((IFERROR(IFERROR(VLOOKUP(A2086,Agendamento!A:C,3,0),VLOOKUP(B2086,Agendamento!B:C,2,0)&amp;"B"),"Encaixe"))="AgendadoB","Agend_NOK",IF((IFERROR(IFERROR(VLOOKUP(A2086,Agendamento!A:C,3,0),VLOOKUP(B2086,Agendamento!B:C,2,0)&amp;"B"),"Encaixe"))="Encaixe","Encaixe","Não Utilizou"))))</f>
        <v>Não Utilizou</v>
      </c>
      <c r="K2086" s="34" t="str">
        <f>IFERROR(VLOOKUP(L2086,'Base Colaboradores'!C:F,4,0),"PRESTADOR DE SERVIÇOS")</f>
        <v>MARCA E COMUNICACAO</v>
      </c>
      <c r="L2086" s="27" t="s">
        <v>17005</v>
      </c>
      <c r="M2086" s="27" t="s">
        <v>15578</v>
      </c>
      <c r="N2086" s="27" t="s">
        <v>18622</v>
      </c>
    </row>
    <row r="2087" spans="1:14" x14ac:dyDescent="0.25">
      <c r="A2087" s="31"/>
      <c r="B2087" s="31"/>
      <c r="C2087" s="26" t="s">
        <v>346</v>
      </c>
      <c r="D2087" s="27">
        <v>71762</v>
      </c>
      <c r="E2087" s="27"/>
      <c r="F2087" s="27" t="s">
        <v>151</v>
      </c>
      <c r="G2087" s="32" t="s">
        <v>172</v>
      </c>
      <c r="H2087" s="33">
        <v>46074</v>
      </c>
      <c r="I2087" s="31" t="str">
        <f t="shared" si="68"/>
        <v>4 - Quarto dia</v>
      </c>
      <c r="J2087" s="34" t="str">
        <f>IF(LEN(A2087&amp;B2087)&lt;2,"Não Utilizou",IF((IFERROR(IFERROR(VLOOKUP(A2087,Agendamento!A:C,3,0),VLOOKUP(B2087,Agendamento!B:C,2,0)&amp;"B"),"Encaixe"))="Agendado","Agend_OK",IF((IFERROR(IFERROR(VLOOKUP(A2087,Agendamento!A:C,3,0),VLOOKUP(B2087,Agendamento!B:C,2,0)&amp;"B"),"Encaixe"))="AgendadoB","Agend_NOK",IF((IFERROR(IFERROR(VLOOKUP(A2087,Agendamento!A:C,3,0),VLOOKUP(B2087,Agendamento!B:C,2,0)&amp;"B"),"Encaixe"))="Encaixe","Encaixe","Não Utilizou"))))</f>
        <v>Não Utilizou</v>
      </c>
      <c r="K2087" s="34" t="str">
        <f>IFERROR(VLOOKUP(L2087,'Base Colaboradores'!C:F,4,0),"PRESTADOR DE SERVIÇOS")</f>
        <v>TECNOLOGIA</v>
      </c>
      <c r="L2087" s="27" t="s">
        <v>16539</v>
      </c>
      <c r="M2087" s="27" t="s">
        <v>15028</v>
      </c>
      <c r="N2087" s="27" t="s">
        <v>17510</v>
      </c>
    </row>
    <row r="2088" spans="1:14" x14ac:dyDescent="0.25">
      <c r="A2088" s="31"/>
      <c r="B2088" s="31"/>
      <c r="C2088" s="26" t="s">
        <v>388</v>
      </c>
      <c r="D2088" s="27">
        <v>79705</v>
      </c>
      <c r="E2088" s="27"/>
      <c r="F2088" s="27" t="s">
        <v>33</v>
      </c>
      <c r="G2088" s="32" t="s">
        <v>34</v>
      </c>
      <c r="H2088" s="33">
        <v>46069</v>
      </c>
      <c r="I2088" s="31" t="str">
        <f t="shared" si="68"/>
        <v>2 - Segundo dia</v>
      </c>
      <c r="J2088" s="34" t="str">
        <f>IF(LEN(A2088&amp;B2088)&lt;2,"Não Utilizou",IF((IFERROR(IFERROR(VLOOKUP(A2088,Agendamento!A:C,3,0),VLOOKUP(B2088,Agendamento!B:C,2,0)&amp;"B"),"Encaixe"))="Agendado","Agend_OK",IF((IFERROR(IFERROR(VLOOKUP(A2088,Agendamento!A:C,3,0),VLOOKUP(B2088,Agendamento!B:C,2,0)&amp;"B"),"Encaixe"))="AgendadoB","Agend_NOK",IF((IFERROR(IFERROR(VLOOKUP(A2088,Agendamento!A:C,3,0),VLOOKUP(B2088,Agendamento!B:C,2,0)&amp;"B"),"Encaixe"))="Encaixe","Encaixe","Não Utilizou"))))</f>
        <v>Não Utilizou</v>
      </c>
      <c r="K2088" s="34" t="str">
        <f>IFERROR(VLOOKUP(L2088,'Base Colaboradores'!C:F,4,0),"PRESTADOR DE SERVIÇOS")</f>
        <v>TECNOLOGIA</v>
      </c>
      <c r="L2088" s="27" t="s">
        <v>16462</v>
      </c>
      <c r="M2088" s="27" t="s">
        <v>13582</v>
      </c>
      <c r="N2088" s="27" t="s">
        <v>17574</v>
      </c>
    </row>
    <row r="2089" spans="1:14" x14ac:dyDescent="0.25">
      <c r="A2089" s="31"/>
      <c r="B2089" s="31"/>
      <c r="C2089" s="26" t="s">
        <v>388</v>
      </c>
      <c r="D2089" s="27">
        <v>79705</v>
      </c>
      <c r="E2089" s="27"/>
      <c r="F2089" s="27" t="s">
        <v>159</v>
      </c>
      <c r="G2089" s="32" t="s">
        <v>193</v>
      </c>
      <c r="H2089" s="33">
        <v>46068</v>
      </c>
      <c r="I2089" s="31" t="str">
        <f t="shared" si="68"/>
        <v>1 - Primeiro dia</v>
      </c>
      <c r="J2089" s="34" t="str">
        <f>IF(LEN(A2089&amp;B2089)&lt;2,"Não Utilizou",IF((IFERROR(IFERROR(VLOOKUP(A2089,Agendamento!A:C,3,0),VLOOKUP(B2089,Agendamento!B:C,2,0)&amp;"B"),"Encaixe"))="Agendado","Agend_OK",IF((IFERROR(IFERROR(VLOOKUP(A2089,Agendamento!A:C,3,0),VLOOKUP(B2089,Agendamento!B:C,2,0)&amp;"B"),"Encaixe"))="AgendadoB","Agend_NOK",IF((IFERROR(IFERROR(VLOOKUP(A2089,Agendamento!A:C,3,0),VLOOKUP(B2089,Agendamento!B:C,2,0)&amp;"B"),"Encaixe"))="Encaixe","Encaixe","Não Utilizou"))))</f>
        <v>Não Utilizou</v>
      </c>
      <c r="K2089" s="34" t="str">
        <f>IFERROR(VLOOKUP(L2089,'Base Colaboradores'!C:F,4,0),"PRESTADOR DE SERVIÇOS")</f>
        <v>TECNOLOGIA</v>
      </c>
      <c r="L2089" s="27" t="s">
        <v>16462</v>
      </c>
      <c r="M2089" s="27" t="s">
        <v>13582</v>
      </c>
      <c r="N2089" s="27" t="s">
        <v>17574</v>
      </c>
    </row>
    <row r="2090" spans="1:14" x14ac:dyDescent="0.25">
      <c r="A2090" s="31"/>
      <c r="B2090" s="31"/>
      <c r="C2090" s="26" t="s">
        <v>388</v>
      </c>
      <c r="D2090" s="27">
        <v>79705</v>
      </c>
      <c r="E2090" s="27"/>
      <c r="F2090" s="27" t="s">
        <v>159</v>
      </c>
      <c r="G2090" s="32" t="s">
        <v>193</v>
      </c>
      <c r="H2090" s="33">
        <v>46069</v>
      </c>
      <c r="I2090" s="31" t="str">
        <f t="shared" si="68"/>
        <v>2 - Segundo dia</v>
      </c>
      <c r="J2090" s="34" t="str">
        <f>IF(LEN(A2090&amp;B2090)&lt;2,"Não Utilizou",IF((IFERROR(IFERROR(VLOOKUP(A2090,Agendamento!A:C,3,0),VLOOKUP(B2090,Agendamento!B:C,2,0)&amp;"B"),"Encaixe"))="Agendado","Agend_OK",IF((IFERROR(IFERROR(VLOOKUP(A2090,Agendamento!A:C,3,0),VLOOKUP(B2090,Agendamento!B:C,2,0)&amp;"B"),"Encaixe"))="AgendadoB","Agend_NOK",IF((IFERROR(IFERROR(VLOOKUP(A2090,Agendamento!A:C,3,0),VLOOKUP(B2090,Agendamento!B:C,2,0)&amp;"B"),"Encaixe"))="Encaixe","Encaixe","Não Utilizou"))))</f>
        <v>Não Utilizou</v>
      </c>
      <c r="K2090" s="34" t="str">
        <f>IFERROR(VLOOKUP(L2090,'Base Colaboradores'!C:F,4,0),"PRESTADOR DE SERVIÇOS")</f>
        <v>TECNOLOGIA</v>
      </c>
      <c r="L2090" s="27" t="s">
        <v>16462</v>
      </c>
      <c r="M2090" s="27" t="s">
        <v>13582</v>
      </c>
      <c r="N2090" s="27" t="s">
        <v>17574</v>
      </c>
    </row>
    <row r="2091" spans="1:14" x14ac:dyDescent="0.25">
      <c r="A2091" s="31"/>
      <c r="B2091" s="31"/>
      <c r="C2091" s="26" t="s">
        <v>388</v>
      </c>
      <c r="D2091" s="27">
        <v>79705</v>
      </c>
      <c r="E2091" s="27"/>
      <c r="F2091" s="27" t="s">
        <v>159</v>
      </c>
      <c r="G2091" s="32" t="s">
        <v>193</v>
      </c>
      <c r="H2091" s="33">
        <v>46070</v>
      </c>
      <c r="I2091" s="31" t="str">
        <f t="shared" si="68"/>
        <v>3 - Terceiro dia</v>
      </c>
      <c r="J2091" s="34" t="str">
        <f>IF(LEN(A2091&amp;B2091)&lt;2,"Não Utilizou",IF((IFERROR(IFERROR(VLOOKUP(A2091,Agendamento!A:C,3,0),VLOOKUP(B2091,Agendamento!B:C,2,0)&amp;"B"),"Encaixe"))="Agendado","Agend_OK",IF((IFERROR(IFERROR(VLOOKUP(A2091,Agendamento!A:C,3,0),VLOOKUP(B2091,Agendamento!B:C,2,0)&amp;"B"),"Encaixe"))="AgendadoB","Agend_NOK",IF((IFERROR(IFERROR(VLOOKUP(A2091,Agendamento!A:C,3,0),VLOOKUP(B2091,Agendamento!B:C,2,0)&amp;"B"),"Encaixe"))="Encaixe","Encaixe","Não Utilizou"))))</f>
        <v>Não Utilizou</v>
      </c>
      <c r="K2091" s="34" t="str">
        <f>IFERROR(VLOOKUP(L2091,'Base Colaboradores'!C:F,4,0),"PRESTADOR DE SERVIÇOS")</f>
        <v>TECNOLOGIA</v>
      </c>
      <c r="L2091" s="27" t="s">
        <v>16462</v>
      </c>
      <c r="M2091" s="27" t="s">
        <v>13582</v>
      </c>
      <c r="N2091" s="27" t="s">
        <v>17574</v>
      </c>
    </row>
  </sheetData>
  <autoFilter ref="A1:N2091" xr:uid="{9D3FE2B1-E474-41F0-B0AD-F33AA3081A13}"/>
  <conditionalFormatting sqref="D1035:D2091">
    <cfRule type="duplicateValues" dxfId="2" priority="1"/>
  </conditionalFormatting>
  <conditionalFormatting sqref="E1:E1048576">
    <cfRule type="duplicateValues" dxfId="1" priority="2"/>
  </conditionalFormatting>
  <conditionalFormatting sqref="E779 D934:D1048576 D1:D88 D91:D932">
    <cfRule type="duplicateValues" dxfId="0" priority="3"/>
  </conditionalFormatting>
  <dataValidations count="1">
    <dataValidation type="list" allowBlank="1" showInputMessage="1" showErrorMessage="1" sqref="F2:F1048576 E1035:E2091" xr:uid="{B417CAAA-257E-4952-963D-AFB9B4D1D773}">
      <formula1>"EG x Sambodromo,Sambodromo x EG,JB x Sambodromo,Sambodromo x JB"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82FF-DD89-47AE-A519-9894ADBE12B1}">
  <dimension ref="A1:F15484"/>
  <sheetViews>
    <sheetView workbookViewId="0"/>
  </sheetViews>
  <sheetFormatPr defaultRowHeight="14.4" x14ac:dyDescent="0.3"/>
  <cols>
    <col min="1" max="1" width="8.44140625" bestFit="1" customWidth="1"/>
    <col min="2" max="2" width="31.6640625" customWidth="1"/>
    <col min="3" max="3" width="31.44140625" customWidth="1"/>
    <col min="4" max="4" width="34.109375" customWidth="1"/>
    <col min="5" max="6" width="36.6640625" customWidth="1"/>
  </cols>
  <sheetData>
    <row r="1" spans="1:6" x14ac:dyDescent="0.3">
      <c r="A1" s="1" t="s">
        <v>626</v>
      </c>
      <c r="B1" s="1" t="s">
        <v>627</v>
      </c>
      <c r="C1" s="1" t="s">
        <v>16069</v>
      </c>
      <c r="D1" s="1" t="s">
        <v>19201</v>
      </c>
      <c r="E1" s="1" t="s">
        <v>17480</v>
      </c>
      <c r="F1" s="1" t="s">
        <v>19292</v>
      </c>
    </row>
    <row r="2" spans="1:6" x14ac:dyDescent="0.3">
      <c r="A2" s="1">
        <v>51682</v>
      </c>
      <c r="B2" s="1" t="s">
        <v>628</v>
      </c>
      <c r="C2" s="1" t="s">
        <v>16070</v>
      </c>
      <c r="D2" s="1" t="s">
        <v>14232</v>
      </c>
      <c r="E2" s="1" t="s">
        <v>17481</v>
      </c>
      <c r="F2" s="1" t="s">
        <v>17440</v>
      </c>
    </row>
    <row r="3" spans="1:6" x14ac:dyDescent="0.3">
      <c r="A3" s="1">
        <v>92718</v>
      </c>
      <c r="B3" s="1" t="s">
        <v>629</v>
      </c>
      <c r="C3" s="1" t="s">
        <v>16071</v>
      </c>
      <c r="D3" s="1" t="s">
        <v>3036</v>
      </c>
      <c r="E3" s="1" t="s">
        <v>17482</v>
      </c>
      <c r="F3" s="1" t="s">
        <v>17430</v>
      </c>
    </row>
    <row r="4" spans="1:6" x14ac:dyDescent="0.3">
      <c r="A4" s="1">
        <v>4093</v>
      </c>
      <c r="B4" s="1" t="s">
        <v>630</v>
      </c>
      <c r="C4" s="1" t="s">
        <v>16072</v>
      </c>
      <c r="D4" s="1" t="s">
        <v>15032</v>
      </c>
      <c r="E4" s="1" t="s">
        <v>17483</v>
      </c>
      <c r="F4" s="1" t="s">
        <v>17441</v>
      </c>
    </row>
    <row r="5" spans="1:6" x14ac:dyDescent="0.3">
      <c r="A5" s="1">
        <v>89911</v>
      </c>
      <c r="B5" s="1" t="s">
        <v>631</v>
      </c>
      <c r="C5" s="1" t="s">
        <v>16073</v>
      </c>
      <c r="D5" s="1" t="s">
        <v>3073</v>
      </c>
      <c r="E5" s="1" t="s">
        <v>17484</v>
      </c>
      <c r="F5" s="1" t="s">
        <v>17440</v>
      </c>
    </row>
    <row r="6" spans="1:6" x14ac:dyDescent="0.3">
      <c r="A6" s="1">
        <v>13222</v>
      </c>
      <c r="B6" s="1" t="s">
        <v>632</v>
      </c>
      <c r="C6" s="1" t="s">
        <v>16072</v>
      </c>
      <c r="D6" s="1" t="s">
        <v>15032</v>
      </c>
      <c r="E6" s="1" t="s">
        <v>17485</v>
      </c>
      <c r="F6" s="1" t="s">
        <v>17441</v>
      </c>
    </row>
    <row r="7" spans="1:6" x14ac:dyDescent="0.3">
      <c r="A7" s="1">
        <v>89255</v>
      </c>
      <c r="B7" s="1" t="s">
        <v>633</v>
      </c>
      <c r="C7" s="1" t="s">
        <v>16074</v>
      </c>
      <c r="D7" s="1" t="s">
        <v>10443</v>
      </c>
      <c r="E7" s="1" t="s">
        <v>17486</v>
      </c>
      <c r="F7" s="1" t="s">
        <v>17440</v>
      </c>
    </row>
    <row r="8" spans="1:6" x14ac:dyDescent="0.3">
      <c r="A8" s="1">
        <v>27592</v>
      </c>
      <c r="B8" s="1" t="s">
        <v>634</v>
      </c>
      <c r="C8" s="1" t="s">
        <v>16075</v>
      </c>
      <c r="D8" s="1" t="s">
        <v>13869</v>
      </c>
      <c r="E8" s="1" t="s">
        <v>17487</v>
      </c>
      <c r="F8" s="1" t="s">
        <v>17440</v>
      </c>
    </row>
    <row r="9" spans="1:6" x14ac:dyDescent="0.3">
      <c r="A9" s="1">
        <v>91607</v>
      </c>
      <c r="B9" s="1" t="s">
        <v>635</v>
      </c>
      <c r="C9" s="1" t="s">
        <v>16076</v>
      </c>
      <c r="D9" s="1" t="s">
        <v>12495</v>
      </c>
      <c r="E9" s="1" t="s">
        <v>17488</v>
      </c>
      <c r="F9" s="1" t="s">
        <v>17440</v>
      </c>
    </row>
    <row r="10" spans="1:6" x14ac:dyDescent="0.3">
      <c r="A10" s="1">
        <v>80882</v>
      </c>
      <c r="B10" s="1" t="s">
        <v>636</v>
      </c>
      <c r="C10" s="1" t="s">
        <v>16077</v>
      </c>
      <c r="D10" s="1" t="s">
        <v>3330</v>
      </c>
      <c r="E10" s="1" t="s">
        <v>17489</v>
      </c>
      <c r="F10" s="1" t="s">
        <v>17440</v>
      </c>
    </row>
    <row r="11" spans="1:6" x14ac:dyDescent="0.3">
      <c r="A11" s="1">
        <v>63024</v>
      </c>
      <c r="B11" s="1" t="s">
        <v>637</v>
      </c>
      <c r="C11" s="1" t="s">
        <v>16078</v>
      </c>
      <c r="D11" s="1" t="s">
        <v>7633</v>
      </c>
      <c r="E11" s="1" t="s">
        <v>17490</v>
      </c>
      <c r="F11" s="1" t="s">
        <v>17440</v>
      </c>
    </row>
    <row r="12" spans="1:6" x14ac:dyDescent="0.3">
      <c r="A12" s="1">
        <v>56021</v>
      </c>
      <c r="B12" s="1" t="s">
        <v>638</v>
      </c>
      <c r="C12" s="1" t="s">
        <v>16079</v>
      </c>
      <c r="D12" s="1" t="s">
        <v>3074</v>
      </c>
      <c r="E12" s="1" t="s">
        <v>17491</v>
      </c>
      <c r="F12" s="1" t="s">
        <v>17364</v>
      </c>
    </row>
    <row r="13" spans="1:6" x14ac:dyDescent="0.3">
      <c r="A13" s="1">
        <v>88384</v>
      </c>
      <c r="B13" s="1" t="s">
        <v>639</v>
      </c>
      <c r="C13" s="1" t="s">
        <v>16079</v>
      </c>
      <c r="D13" s="1" t="s">
        <v>3074</v>
      </c>
      <c r="E13" s="1" t="s">
        <v>17492</v>
      </c>
      <c r="F13" s="1" t="s">
        <v>17364</v>
      </c>
    </row>
    <row r="14" spans="1:6" x14ac:dyDescent="0.3">
      <c r="A14" s="1">
        <v>47297</v>
      </c>
      <c r="B14" s="1" t="s">
        <v>640</v>
      </c>
      <c r="C14" s="1" t="s">
        <v>16080</v>
      </c>
      <c r="D14" s="1" t="s">
        <v>4431</v>
      </c>
      <c r="E14" s="1" t="s">
        <v>17493</v>
      </c>
      <c r="F14" s="1" t="s">
        <v>17440</v>
      </c>
    </row>
    <row r="15" spans="1:6" x14ac:dyDescent="0.3">
      <c r="A15" s="1">
        <v>90975</v>
      </c>
      <c r="B15" s="1" t="s">
        <v>641</v>
      </c>
      <c r="C15" s="1" t="s">
        <v>16081</v>
      </c>
      <c r="D15" s="1" t="s">
        <v>4490</v>
      </c>
      <c r="E15" s="1" t="s">
        <v>17494</v>
      </c>
      <c r="F15" s="1" t="s">
        <v>17364</v>
      </c>
    </row>
    <row r="16" spans="1:6" x14ac:dyDescent="0.3">
      <c r="A16" s="1">
        <v>28858</v>
      </c>
      <c r="B16" s="1" t="s">
        <v>642</v>
      </c>
      <c r="C16" s="1" t="s">
        <v>16082</v>
      </c>
      <c r="D16" s="1" t="s">
        <v>15768</v>
      </c>
      <c r="E16" s="1" t="s">
        <v>17491</v>
      </c>
      <c r="F16" s="1" t="s">
        <v>17364</v>
      </c>
    </row>
    <row r="17" spans="1:6" x14ac:dyDescent="0.3">
      <c r="A17" s="1">
        <v>10337</v>
      </c>
      <c r="B17" s="1" t="s">
        <v>643</v>
      </c>
      <c r="C17" s="1" t="s">
        <v>16083</v>
      </c>
      <c r="D17" s="1" t="s">
        <v>3890</v>
      </c>
      <c r="E17" s="1" t="s">
        <v>17495</v>
      </c>
      <c r="F17" s="1" t="s">
        <v>17440</v>
      </c>
    </row>
    <row r="18" spans="1:6" x14ac:dyDescent="0.3">
      <c r="A18" s="1">
        <v>70236</v>
      </c>
      <c r="B18" s="1" t="s">
        <v>644</v>
      </c>
      <c r="C18" s="1" t="s">
        <v>16084</v>
      </c>
      <c r="D18" s="1" t="s">
        <v>15797</v>
      </c>
      <c r="E18" s="1" t="s">
        <v>17496</v>
      </c>
      <c r="F18" s="1" t="s">
        <v>17474</v>
      </c>
    </row>
    <row r="19" spans="1:6" x14ac:dyDescent="0.3">
      <c r="A19" s="1">
        <v>37332</v>
      </c>
      <c r="B19" s="1" t="s">
        <v>645</v>
      </c>
      <c r="C19" s="1" t="s">
        <v>16085</v>
      </c>
      <c r="D19" s="1" t="s">
        <v>4820</v>
      </c>
      <c r="E19" s="1" t="s">
        <v>17497</v>
      </c>
      <c r="F19" s="1" t="s">
        <v>17474</v>
      </c>
    </row>
    <row r="20" spans="1:6" x14ac:dyDescent="0.3">
      <c r="A20" s="1">
        <v>71094</v>
      </c>
      <c r="B20" s="1" t="s">
        <v>646</v>
      </c>
      <c r="C20" s="1" t="s">
        <v>16086</v>
      </c>
      <c r="D20" s="1" t="s">
        <v>2659</v>
      </c>
      <c r="E20" s="1" t="s">
        <v>17498</v>
      </c>
      <c r="F20" s="1" t="s">
        <v>17440</v>
      </c>
    </row>
    <row r="21" spans="1:6" x14ac:dyDescent="0.3">
      <c r="A21" s="1">
        <v>87054</v>
      </c>
      <c r="B21" s="1" t="s">
        <v>647</v>
      </c>
      <c r="C21" s="1" t="s">
        <v>16087</v>
      </c>
      <c r="D21" s="1" t="s">
        <v>9840</v>
      </c>
      <c r="E21" s="1" t="s">
        <v>17499</v>
      </c>
      <c r="F21" s="1" t="s">
        <v>17440</v>
      </c>
    </row>
    <row r="22" spans="1:6" x14ac:dyDescent="0.3">
      <c r="A22" s="1">
        <v>9957</v>
      </c>
      <c r="B22" s="1" t="s">
        <v>648</v>
      </c>
      <c r="C22" s="1" t="s">
        <v>16088</v>
      </c>
      <c r="D22" s="1" t="s">
        <v>2276</v>
      </c>
      <c r="E22" s="1" t="s">
        <v>17500</v>
      </c>
      <c r="F22" s="1" t="s">
        <v>17440</v>
      </c>
    </row>
    <row r="23" spans="1:6" x14ac:dyDescent="0.3">
      <c r="A23" s="1">
        <v>38356</v>
      </c>
      <c r="B23" s="1" t="s">
        <v>649</v>
      </c>
      <c r="C23" s="1" t="s">
        <v>16089</v>
      </c>
      <c r="D23" s="1" t="s">
        <v>11173</v>
      </c>
      <c r="E23" s="1" t="s">
        <v>17501</v>
      </c>
      <c r="F23" s="1" t="s">
        <v>17356</v>
      </c>
    </row>
    <row r="24" spans="1:6" x14ac:dyDescent="0.3">
      <c r="A24" s="1">
        <v>89943</v>
      </c>
      <c r="B24" s="1" t="s">
        <v>650</v>
      </c>
      <c r="C24" s="1" t="s">
        <v>16090</v>
      </c>
      <c r="D24" s="1" t="s">
        <v>6213</v>
      </c>
      <c r="E24" s="1" t="s">
        <v>17502</v>
      </c>
      <c r="F24" s="1" t="s">
        <v>17440</v>
      </c>
    </row>
    <row r="25" spans="1:6" x14ac:dyDescent="0.3">
      <c r="A25" s="1">
        <v>41918</v>
      </c>
      <c r="B25" s="1" t="s">
        <v>651</v>
      </c>
      <c r="C25" s="1" t="s">
        <v>16091</v>
      </c>
      <c r="D25" s="1" t="s">
        <v>12764</v>
      </c>
      <c r="E25" s="1" t="s">
        <v>17503</v>
      </c>
      <c r="F25" s="1" t="s">
        <v>17440</v>
      </c>
    </row>
    <row r="26" spans="1:6" x14ac:dyDescent="0.3">
      <c r="A26" s="1">
        <v>6678</v>
      </c>
      <c r="B26" s="1" t="s">
        <v>652</v>
      </c>
      <c r="C26" s="1" t="s">
        <v>16092</v>
      </c>
      <c r="D26" s="1" t="s">
        <v>13923</v>
      </c>
      <c r="E26" s="1" t="s">
        <v>17504</v>
      </c>
      <c r="F26" s="1" t="s">
        <v>17344</v>
      </c>
    </row>
    <row r="27" spans="1:6" x14ac:dyDescent="0.3">
      <c r="A27" s="1">
        <v>30200</v>
      </c>
      <c r="B27" s="1" t="s">
        <v>653</v>
      </c>
      <c r="C27" s="1" t="s">
        <v>16093</v>
      </c>
      <c r="D27" s="1" t="s">
        <v>5257</v>
      </c>
      <c r="E27" s="1" t="s">
        <v>17505</v>
      </c>
      <c r="F27" s="1" t="s">
        <v>17440</v>
      </c>
    </row>
    <row r="28" spans="1:6" x14ac:dyDescent="0.3">
      <c r="A28" s="1">
        <v>90230</v>
      </c>
      <c r="B28" s="1" t="s">
        <v>654</v>
      </c>
      <c r="C28" s="1" t="s">
        <v>16094</v>
      </c>
      <c r="D28" s="1" t="s">
        <v>7240</v>
      </c>
      <c r="E28" s="1" t="s">
        <v>17506</v>
      </c>
      <c r="F28" s="1" t="s">
        <v>17440</v>
      </c>
    </row>
    <row r="29" spans="1:6" x14ac:dyDescent="0.3">
      <c r="A29" s="1">
        <v>90467</v>
      </c>
      <c r="B29" s="1" t="s">
        <v>655</v>
      </c>
      <c r="C29" s="1" t="s">
        <v>16082</v>
      </c>
      <c r="D29" s="1" t="s">
        <v>15768</v>
      </c>
      <c r="E29" s="1" t="s">
        <v>17492</v>
      </c>
      <c r="F29" s="1" t="s">
        <v>17364</v>
      </c>
    </row>
    <row r="30" spans="1:6" x14ac:dyDescent="0.3">
      <c r="A30" s="1">
        <v>92775</v>
      </c>
      <c r="B30" s="1" t="s">
        <v>656</v>
      </c>
      <c r="C30" s="1" t="s">
        <v>16095</v>
      </c>
      <c r="D30" s="1" t="s">
        <v>3456</v>
      </c>
      <c r="E30" s="1" t="s">
        <v>17492</v>
      </c>
      <c r="F30" s="1" t="s">
        <v>17364</v>
      </c>
    </row>
    <row r="31" spans="1:6" x14ac:dyDescent="0.3">
      <c r="A31" s="1">
        <v>36967</v>
      </c>
      <c r="B31" s="1" t="s">
        <v>657</v>
      </c>
      <c r="C31" s="1" t="s">
        <v>16096</v>
      </c>
      <c r="D31" s="1" t="s">
        <v>9008</v>
      </c>
      <c r="E31" s="1" t="s">
        <v>17507</v>
      </c>
      <c r="F31" s="1" t="s">
        <v>16471</v>
      </c>
    </row>
    <row r="32" spans="1:6" x14ac:dyDescent="0.3">
      <c r="A32" s="1">
        <v>59796</v>
      </c>
      <c r="B32" s="1" t="s">
        <v>658</v>
      </c>
      <c r="C32" s="1" t="s">
        <v>16097</v>
      </c>
      <c r="D32" s="1" t="s">
        <v>6072</v>
      </c>
      <c r="E32" s="1" t="s">
        <v>17508</v>
      </c>
      <c r="F32" s="1" t="s">
        <v>17344</v>
      </c>
    </row>
    <row r="33" spans="1:6" x14ac:dyDescent="0.3">
      <c r="A33" s="1">
        <v>87678</v>
      </c>
      <c r="B33" s="1" t="s">
        <v>659</v>
      </c>
      <c r="C33" s="1" t="s">
        <v>16098</v>
      </c>
      <c r="D33" s="1" t="s">
        <v>5255</v>
      </c>
      <c r="E33" s="1" t="s">
        <v>17509</v>
      </c>
      <c r="F33" s="1" t="s">
        <v>17364</v>
      </c>
    </row>
    <row r="34" spans="1:6" x14ac:dyDescent="0.3">
      <c r="A34" s="1">
        <v>32636</v>
      </c>
      <c r="B34" s="1" t="s">
        <v>660</v>
      </c>
      <c r="C34" s="1" t="s">
        <v>16099</v>
      </c>
      <c r="D34" s="1" t="s">
        <v>7462</v>
      </c>
      <c r="E34" s="1" t="s">
        <v>17510</v>
      </c>
      <c r="F34" s="1" t="s">
        <v>17440</v>
      </c>
    </row>
    <row r="35" spans="1:6" x14ac:dyDescent="0.3">
      <c r="A35" s="1">
        <v>92126</v>
      </c>
      <c r="B35" s="1" t="s">
        <v>661</v>
      </c>
      <c r="C35" s="1" t="s">
        <v>16100</v>
      </c>
      <c r="D35" s="1" t="s">
        <v>5640</v>
      </c>
      <c r="E35" s="1" t="s">
        <v>17511</v>
      </c>
      <c r="F35" s="1" t="s">
        <v>17344</v>
      </c>
    </row>
    <row r="36" spans="1:6" x14ac:dyDescent="0.3">
      <c r="A36" s="1">
        <v>38108</v>
      </c>
      <c r="B36" s="1" t="s">
        <v>662</v>
      </c>
      <c r="C36" s="1" t="s">
        <v>16079</v>
      </c>
      <c r="D36" s="1" t="s">
        <v>3074</v>
      </c>
      <c r="E36" s="1" t="s">
        <v>17512</v>
      </c>
      <c r="F36" s="1" t="s">
        <v>17364</v>
      </c>
    </row>
    <row r="37" spans="1:6" x14ac:dyDescent="0.3">
      <c r="A37" s="1">
        <v>31298</v>
      </c>
      <c r="B37" s="1" t="s">
        <v>663</v>
      </c>
      <c r="C37" s="1" t="s">
        <v>16101</v>
      </c>
      <c r="D37" s="1" t="s">
        <v>13889</v>
      </c>
      <c r="E37" s="1" t="s">
        <v>17513</v>
      </c>
      <c r="F37" s="1" t="s">
        <v>17440</v>
      </c>
    </row>
    <row r="38" spans="1:6" x14ac:dyDescent="0.3">
      <c r="A38" s="1">
        <v>9351</v>
      </c>
      <c r="B38" s="1" t="s">
        <v>664</v>
      </c>
      <c r="C38" s="1" t="s">
        <v>16102</v>
      </c>
      <c r="D38" s="1" t="s">
        <v>5281</v>
      </c>
      <c r="E38" s="1" t="s">
        <v>17514</v>
      </c>
      <c r="F38" s="1" t="s">
        <v>17440</v>
      </c>
    </row>
    <row r="39" spans="1:6" x14ac:dyDescent="0.3">
      <c r="A39" s="1">
        <v>71381</v>
      </c>
      <c r="B39" s="1" t="s">
        <v>665</v>
      </c>
      <c r="C39" s="1" t="s">
        <v>16103</v>
      </c>
      <c r="D39" s="1" t="s">
        <v>1761</v>
      </c>
      <c r="E39" s="1" t="s">
        <v>17515</v>
      </c>
      <c r="F39" s="1" t="s">
        <v>17440</v>
      </c>
    </row>
    <row r="40" spans="1:6" x14ac:dyDescent="0.3">
      <c r="A40" s="1">
        <v>71106</v>
      </c>
      <c r="B40" s="1" t="s">
        <v>666</v>
      </c>
      <c r="C40" s="1" t="s">
        <v>16093</v>
      </c>
      <c r="D40" s="1" t="s">
        <v>5257</v>
      </c>
      <c r="E40" s="1" t="s">
        <v>17505</v>
      </c>
      <c r="F40" s="1" t="s">
        <v>17440</v>
      </c>
    </row>
    <row r="41" spans="1:6" x14ac:dyDescent="0.3">
      <c r="A41" s="1">
        <v>55321</v>
      </c>
      <c r="B41" s="1" t="s">
        <v>667</v>
      </c>
      <c r="C41" s="1" t="s">
        <v>16104</v>
      </c>
      <c r="D41" s="1" t="s">
        <v>3384</v>
      </c>
      <c r="E41" s="1" t="s">
        <v>17516</v>
      </c>
      <c r="F41" s="1" t="s">
        <v>17440</v>
      </c>
    </row>
    <row r="42" spans="1:6" x14ac:dyDescent="0.3">
      <c r="A42" s="1">
        <v>5991</v>
      </c>
      <c r="B42" s="1" t="s">
        <v>668</v>
      </c>
      <c r="C42" s="1" t="s">
        <v>16105</v>
      </c>
      <c r="D42" s="1" t="s">
        <v>5273</v>
      </c>
      <c r="E42" s="1" t="s">
        <v>17517</v>
      </c>
      <c r="F42" s="1" t="s">
        <v>17440</v>
      </c>
    </row>
    <row r="43" spans="1:6" x14ac:dyDescent="0.3">
      <c r="A43" s="1">
        <v>79146</v>
      </c>
      <c r="B43" s="1" t="s">
        <v>669</v>
      </c>
      <c r="C43" s="1" t="s">
        <v>16095</v>
      </c>
      <c r="D43" s="1" t="s">
        <v>3456</v>
      </c>
      <c r="E43" s="1" t="s">
        <v>17512</v>
      </c>
      <c r="F43" s="1" t="s">
        <v>17364</v>
      </c>
    </row>
    <row r="44" spans="1:6" x14ac:dyDescent="0.3">
      <c r="A44" s="1">
        <v>43476</v>
      </c>
      <c r="B44" s="1" t="s">
        <v>670</v>
      </c>
      <c r="C44" s="1" t="s">
        <v>16106</v>
      </c>
      <c r="D44" s="1" t="s">
        <v>12894</v>
      </c>
      <c r="E44" s="1" t="s">
        <v>17518</v>
      </c>
      <c r="F44" s="1" t="s">
        <v>17440</v>
      </c>
    </row>
    <row r="45" spans="1:6" x14ac:dyDescent="0.3">
      <c r="A45" s="1">
        <v>51940</v>
      </c>
      <c r="B45" s="1" t="s">
        <v>671</v>
      </c>
      <c r="C45" s="1" t="s">
        <v>16107</v>
      </c>
      <c r="D45" s="1" t="s">
        <v>13388</v>
      </c>
      <c r="E45" s="1" t="s">
        <v>17519</v>
      </c>
      <c r="F45" s="1" t="s">
        <v>17474</v>
      </c>
    </row>
    <row r="46" spans="1:6" x14ac:dyDescent="0.3">
      <c r="A46" s="1">
        <v>84275</v>
      </c>
      <c r="B46" s="1" t="s">
        <v>672</v>
      </c>
      <c r="C46" s="1" t="s">
        <v>16108</v>
      </c>
      <c r="D46" s="1" t="s">
        <v>9381</v>
      </c>
      <c r="E46" s="1" t="s">
        <v>17520</v>
      </c>
      <c r="F46" s="1" t="s">
        <v>17441</v>
      </c>
    </row>
    <row r="47" spans="1:6" x14ac:dyDescent="0.3">
      <c r="A47" s="1">
        <v>56933</v>
      </c>
      <c r="B47" s="1" t="s">
        <v>673</v>
      </c>
      <c r="C47" s="1" t="s">
        <v>16109</v>
      </c>
      <c r="D47" s="1" t="s">
        <v>13412</v>
      </c>
      <c r="E47" s="1" t="s">
        <v>17521</v>
      </c>
      <c r="F47" s="1" t="s">
        <v>17364</v>
      </c>
    </row>
    <row r="48" spans="1:6" x14ac:dyDescent="0.3">
      <c r="A48" s="1">
        <v>59855</v>
      </c>
      <c r="B48" s="1" t="s">
        <v>674</v>
      </c>
      <c r="C48" s="1" t="s">
        <v>16110</v>
      </c>
      <c r="D48" s="1" t="s">
        <v>4063</v>
      </c>
      <c r="E48" s="1" t="s">
        <v>17522</v>
      </c>
      <c r="F48" s="1" t="s">
        <v>17364</v>
      </c>
    </row>
    <row r="49" spans="1:6" x14ac:dyDescent="0.3">
      <c r="A49" s="1">
        <v>87421</v>
      </c>
      <c r="B49" s="1" t="s">
        <v>675</v>
      </c>
      <c r="C49" s="1" t="s">
        <v>16111</v>
      </c>
      <c r="D49" s="1" t="s">
        <v>14743</v>
      </c>
      <c r="E49" s="1" t="s">
        <v>17523</v>
      </c>
      <c r="F49" s="1" t="s">
        <v>17474</v>
      </c>
    </row>
    <row r="50" spans="1:6" x14ac:dyDescent="0.3">
      <c r="A50" s="1">
        <v>12655</v>
      </c>
      <c r="B50" s="1" t="s">
        <v>676</v>
      </c>
      <c r="C50" s="1" t="s">
        <v>16112</v>
      </c>
      <c r="D50" s="1" t="s">
        <v>15299</v>
      </c>
      <c r="E50" s="1" t="s">
        <v>17524</v>
      </c>
      <c r="F50" s="1" t="s">
        <v>17344</v>
      </c>
    </row>
    <row r="51" spans="1:6" x14ac:dyDescent="0.3">
      <c r="A51" s="1">
        <v>36526</v>
      </c>
      <c r="B51" s="1" t="s">
        <v>677</v>
      </c>
      <c r="C51" s="1" t="s">
        <v>16107</v>
      </c>
      <c r="D51" s="1" t="s">
        <v>13388</v>
      </c>
      <c r="E51" s="1" t="s">
        <v>17519</v>
      </c>
      <c r="F51" s="1" t="s">
        <v>17474</v>
      </c>
    </row>
    <row r="52" spans="1:6" x14ac:dyDescent="0.3">
      <c r="A52" s="1">
        <v>68881</v>
      </c>
      <c r="B52" s="1" t="s">
        <v>678</v>
      </c>
      <c r="C52" s="1" t="s">
        <v>16084</v>
      </c>
      <c r="D52" s="1" t="s">
        <v>15797</v>
      </c>
      <c r="E52" s="1" t="s">
        <v>17525</v>
      </c>
      <c r="F52" s="1" t="s">
        <v>17474</v>
      </c>
    </row>
    <row r="53" spans="1:6" x14ac:dyDescent="0.3">
      <c r="A53" s="1">
        <v>76893</v>
      </c>
      <c r="B53" s="1" t="s">
        <v>679</v>
      </c>
      <c r="C53" s="1" t="s">
        <v>16113</v>
      </c>
      <c r="D53" s="1" t="s">
        <v>15288</v>
      </c>
      <c r="E53" s="1" t="s">
        <v>17526</v>
      </c>
      <c r="F53" s="1" t="s">
        <v>17364</v>
      </c>
    </row>
    <row r="54" spans="1:6" x14ac:dyDescent="0.3">
      <c r="A54" s="1">
        <v>71315</v>
      </c>
      <c r="B54" s="1" t="s">
        <v>680</v>
      </c>
      <c r="C54" s="1" t="s">
        <v>16084</v>
      </c>
      <c r="D54" s="1" t="s">
        <v>15797</v>
      </c>
      <c r="E54" s="1" t="s">
        <v>17525</v>
      </c>
      <c r="F54" s="1" t="s">
        <v>17474</v>
      </c>
    </row>
    <row r="55" spans="1:6" x14ac:dyDescent="0.3">
      <c r="A55" s="1">
        <v>27798</v>
      </c>
      <c r="B55" s="1" t="s">
        <v>681</v>
      </c>
      <c r="C55" s="1" t="s">
        <v>16114</v>
      </c>
      <c r="D55" s="1" t="s">
        <v>14088</v>
      </c>
      <c r="E55" s="1" t="s">
        <v>17527</v>
      </c>
      <c r="F55" s="1" t="s">
        <v>17441</v>
      </c>
    </row>
    <row r="56" spans="1:6" x14ac:dyDescent="0.3">
      <c r="A56" s="1">
        <v>38208</v>
      </c>
      <c r="B56" s="1" t="s">
        <v>682</v>
      </c>
      <c r="C56" s="1" t="s">
        <v>16115</v>
      </c>
      <c r="D56" s="1" t="s">
        <v>6246</v>
      </c>
      <c r="E56" s="1" t="s">
        <v>17528</v>
      </c>
      <c r="F56" s="1" t="s">
        <v>17197</v>
      </c>
    </row>
    <row r="57" spans="1:6" x14ac:dyDescent="0.3">
      <c r="A57" s="1">
        <v>83163</v>
      </c>
      <c r="B57" s="1" t="s">
        <v>683</v>
      </c>
      <c r="C57" s="1" t="s">
        <v>16085</v>
      </c>
      <c r="D57" s="1" t="s">
        <v>4820</v>
      </c>
      <c r="E57" s="1" t="s">
        <v>17497</v>
      </c>
      <c r="F57" s="1" t="s">
        <v>17474</v>
      </c>
    </row>
    <row r="58" spans="1:6" x14ac:dyDescent="0.3">
      <c r="A58" s="1">
        <v>91476</v>
      </c>
      <c r="B58" s="1" t="s">
        <v>684</v>
      </c>
      <c r="C58" s="1" t="s">
        <v>16083</v>
      </c>
      <c r="D58" s="1" t="s">
        <v>3890</v>
      </c>
      <c r="E58" s="1" t="s">
        <v>17529</v>
      </c>
      <c r="F58" s="1" t="s">
        <v>17440</v>
      </c>
    </row>
    <row r="59" spans="1:6" x14ac:dyDescent="0.3">
      <c r="A59" s="1">
        <v>58266</v>
      </c>
      <c r="B59" s="1" t="s">
        <v>685</v>
      </c>
      <c r="C59" s="1" t="s">
        <v>16116</v>
      </c>
      <c r="D59" s="1" t="s">
        <v>3605</v>
      </c>
      <c r="E59" s="1" t="s">
        <v>17530</v>
      </c>
      <c r="F59" s="1" t="s">
        <v>17344</v>
      </c>
    </row>
    <row r="60" spans="1:6" x14ac:dyDescent="0.3">
      <c r="A60" s="1">
        <v>85645</v>
      </c>
      <c r="B60" s="1" t="s">
        <v>686</v>
      </c>
      <c r="C60" s="1" t="s">
        <v>16117</v>
      </c>
      <c r="D60" s="1" t="s">
        <v>6406</v>
      </c>
      <c r="E60" s="1" t="s">
        <v>17531</v>
      </c>
      <c r="F60" s="1" t="s">
        <v>17364</v>
      </c>
    </row>
    <row r="61" spans="1:6" x14ac:dyDescent="0.3">
      <c r="A61" s="1">
        <v>86773</v>
      </c>
      <c r="B61" s="1" t="s">
        <v>687</v>
      </c>
      <c r="C61" s="1" t="s">
        <v>16118</v>
      </c>
      <c r="D61" s="1" t="s">
        <v>12773</v>
      </c>
      <c r="E61" s="1" t="s">
        <v>17532</v>
      </c>
      <c r="F61" s="1" t="s">
        <v>17197</v>
      </c>
    </row>
    <row r="62" spans="1:6" x14ac:dyDescent="0.3">
      <c r="A62" s="1">
        <v>31383</v>
      </c>
      <c r="B62" s="1" t="s">
        <v>688</v>
      </c>
      <c r="C62" s="1" t="s">
        <v>16119</v>
      </c>
      <c r="D62" s="1" t="s">
        <v>5852</v>
      </c>
      <c r="E62" s="1" t="s">
        <v>17533</v>
      </c>
      <c r="F62" s="1" t="s">
        <v>17474</v>
      </c>
    </row>
    <row r="63" spans="1:6" x14ac:dyDescent="0.3">
      <c r="A63" s="1">
        <v>88130</v>
      </c>
      <c r="B63" s="1" t="s">
        <v>689</v>
      </c>
      <c r="C63" s="1" t="s">
        <v>16120</v>
      </c>
      <c r="D63" s="1" t="s">
        <v>12286</v>
      </c>
      <c r="E63" s="1" t="s">
        <v>17534</v>
      </c>
      <c r="F63" s="1" t="s">
        <v>17441</v>
      </c>
    </row>
    <row r="64" spans="1:6" x14ac:dyDescent="0.3">
      <c r="A64" s="1">
        <v>91578</v>
      </c>
      <c r="B64" s="1" t="s">
        <v>690</v>
      </c>
      <c r="C64" s="1" t="s">
        <v>16121</v>
      </c>
      <c r="D64" s="1" t="s">
        <v>3448</v>
      </c>
      <c r="E64" s="1" t="s">
        <v>17497</v>
      </c>
      <c r="F64" s="1" t="s">
        <v>17474</v>
      </c>
    </row>
    <row r="65" spans="1:6" x14ac:dyDescent="0.3">
      <c r="A65" s="1">
        <v>83673</v>
      </c>
      <c r="B65" s="1" t="s">
        <v>691</v>
      </c>
      <c r="C65" s="1" t="s">
        <v>16122</v>
      </c>
      <c r="D65" s="1" t="s">
        <v>10046</v>
      </c>
      <c r="E65" s="1" t="s">
        <v>17535</v>
      </c>
      <c r="F65" s="1" t="s">
        <v>17474</v>
      </c>
    </row>
    <row r="66" spans="1:6" x14ac:dyDescent="0.3">
      <c r="A66" s="1">
        <v>30488</v>
      </c>
      <c r="B66" s="1" t="s">
        <v>692</v>
      </c>
      <c r="C66" s="1" t="s">
        <v>16123</v>
      </c>
      <c r="D66" s="1" t="s">
        <v>10853</v>
      </c>
      <c r="E66" s="1" t="s">
        <v>17536</v>
      </c>
      <c r="F66" s="1" t="s">
        <v>17364</v>
      </c>
    </row>
    <row r="67" spans="1:6" x14ac:dyDescent="0.3">
      <c r="A67" s="1">
        <v>50028</v>
      </c>
      <c r="B67" s="1" t="s">
        <v>693</v>
      </c>
      <c r="C67" s="1" t="s">
        <v>16124</v>
      </c>
      <c r="D67" s="1" t="s">
        <v>6719</v>
      </c>
      <c r="E67" s="1" t="s">
        <v>17537</v>
      </c>
      <c r="F67" s="1" t="s">
        <v>17364</v>
      </c>
    </row>
    <row r="68" spans="1:6" x14ac:dyDescent="0.3">
      <c r="A68" s="1">
        <v>87099</v>
      </c>
      <c r="B68" s="1" t="s">
        <v>694</v>
      </c>
      <c r="C68" s="1" t="s">
        <v>16125</v>
      </c>
      <c r="D68" s="1" t="s">
        <v>15109</v>
      </c>
      <c r="E68" s="1" t="s">
        <v>17538</v>
      </c>
      <c r="F68" s="1" t="s">
        <v>17344</v>
      </c>
    </row>
    <row r="69" spans="1:6" x14ac:dyDescent="0.3">
      <c r="A69" s="1">
        <v>36228</v>
      </c>
      <c r="B69" s="1" t="s">
        <v>695</v>
      </c>
      <c r="C69" s="1" t="s">
        <v>16126</v>
      </c>
      <c r="D69" s="1" t="s">
        <v>7975</v>
      </c>
      <c r="E69" s="1" t="s">
        <v>17539</v>
      </c>
      <c r="F69" s="1" t="s">
        <v>17440</v>
      </c>
    </row>
    <row r="70" spans="1:6" x14ac:dyDescent="0.3">
      <c r="A70" s="1">
        <v>46965</v>
      </c>
      <c r="B70" s="1" t="s">
        <v>696</v>
      </c>
      <c r="C70" s="1" t="s">
        <v>16126</v>
      </c>
      <c r="D70" s="1" t="s">
        <v>7975</v>
      </c>
      <c r="E70" s="1" t="s">
        <v>17529</v>
      </c>
      <c r="F70" s="1" t="s">
        <v>17440</v>
      </c>
    </row>
    <row r="71" spans="1:6" x14ac:dyDescent="0.3">
      <c r="A71" s="1">
        <v>80313</v>
      </c>
      <c r="B71" s="1" t="s">
        <v>697</v>
      </c>
      <c r="C71" s="1" t="s">
        <v>16127</v>
      </c>
      <c r="D71" s="1" t="s">
        <v>3831</v>
      </c>
      <c r="E71" s="1" t="s">
        <v>17540</v>
      </c>
      <c r="F71" s="1" t="s">
        <v>19293</v>
      </c>
    </row>
    <row r="72" spans="1:6" x14ac:dyDescent="0.3">
      <c r="A72" s="1">
        <v>67303</v>
      </c>
      <c r="B72" s="1" t="s">
        <v>698</v>
      </c>
      <c r="C72" s="1" t="s">
        <v>16128</v>
      </c>
      <c r="D72" s="1" t="s">
        <v>9093</v>
      </c>
      <c r="E72" s="1" t="s">
        <v>17541</v>
      </c>
      <c r="F72" s="1" t="s">
        <v>17441</v>
      </c>
    </row>
    <row r="73" spans="1:6" x14ac:dyDescent="0.3">
      <c r="A73" s="1">
        <v>1922</v>
      </c>
      <c r="B73" s="1" t="s">
        <v>699</v>
      </c>
      <c r="C73" s="1" t="s">
        <v>16129</v>
      </c>
      <c r="D73" s="1" t="s">
        <v>8576</v>
      </c>
      <c r="E73" s="1" t="s">
        <v>17542</v>
      </c>
      <c r="F73" s="1" t="s">
        <v>17441</v>
      </c>
    </row>
    <row r="74" spans="1:6" x14ac:dyDescent="0.3">
      <c r="A74" s="1">
        <v>90928</v>
      </c>
      <c r="B74" s="1" t="s">
        <v>700</v>
      </c>
      <c r="C74" s="1" t="s">
        <v>16130</v>
      </c>
      <c r="D74" s="1" t="s">
        <v>8504</v>
      </c>
      <c r="E74" s="1" t="s">
        <v>17543</v>
      </c>
      <c r="F74" s="1" t="s">
        <v>17440</v>
      </c>
    </row>
    <row r="75" spans="1:6" x14ac:dyDescent="0.3">
      <c r="A75" s="1">
        <v>81345</v>
      </c>
      <c r="B75" s="1" t="s">
        <v>701</v>
      </c>
      <c r="C75" s="1" t="s">
        <v>16131</v>
      </c>
      <c r="D75" s="1" t="s">
        <v>1247</v>
      </c>
      <c r="E75" s="1" t="s">
        <v>17544</v>
      </c>
      <c r="F75" s="1" t="s">
        <v>17440</v>
      </c>
    </row>
    <row r="76" spans="1:6" x14ac:dyDescent="0.3">
      <c r="A76" s="1">
        <v>80499</v>
      </c>
      <c r="B76" s="1" t="s">
        <v>702</v>
      </c>
      <c r="C76" s="1" t="s">
        <v>16098</v>
      </c>
      <c r="D76" s="1" t="s">
        <v>5255</v>
      </c>
      <c r="E76" s="1" t="s">
        <v>17545</v>
      </c>
      <c r="F76" s="1" t="s">
        <v>17364</v>
      </c>
    </row>
    <row r="77" spans="1:6" x14ac:dyDescent="0.3">
      <c r="A77" s="1">
        <v>90257</v>
      </c>
      <c r="B77" s="1" t="s">
        <v>703</v>
      </c>
      <c r="C77" s="1" t="s">
        <v>16132</v>
      </c>
      <c r="D77" s="1" t="s">
        <v>3186</v>
      </c>
      <c r="E77" s="1" t="s">
        <v>17546</v>
      </c>
      <c r="F77" s="1" t="s">
        <v>17430</v>
      </c>
    </row>
    <row r="78" spans="1:6" x14ac:dyDescent="0.3">
      <c r="A78" s="1">
        <v>81911</v>
      </c>
      <c r="B78" s="1" t="s">
        <v>704</v>
      </c>
      <c r="C78" s="1" t="s">
        <v>16133</v>
      </c>
      <c r="D78" s="1" t="s">
        <v>11268</v>
      </c>
      <c r="E78" s="1" t="s">
        <v>17495</v>
      </c>
      <c r="F78" s="1" t="s">
        <v>17440</v>
      </c>
    </row>
    <row r="79" spans="1:6" x14ac:dyDescent="0.3">
      <c r="A79" s="1">
        <v>10140</v>
      </c>
      <c r="B79" s="1" t="s">
        <v>705</v>
      </c>
      <c r="C79" s="1" t="s">
        <v>16134</v>
      </c>
      <c r="D79" s="1" t="s">
        <v>7424</v>
      </c>
      <c r="E79" s="1" t="s">
        <v>17547</v>
      </c>
      <c r="F79" s="1" t="s">
        <v>17474</v>
      </c>
    </row>
    <row r="80" spans="1:6" x14ac:dyDescent="0.3">
      <c r="A80" s="1">
        <v>30405</v>
      </c>
      <c r="B80" s="1" t="s">
        <v>706</v>
      </c>
      <c r="C80" s="1" t="s">
        <v>16135</v>
      </c>
      <c r="D80" s="1" t="s">
        <v>14022</v>
      </c>
      <c r="E80" s="1" t="s">
        <v>17548</v>
      </c>
      <c r="F80" s="1" t="s">
        <v>17474</v>
      </c>
    </row>
    <row r="81" spans="1:6" x14ac:dyDescent="0.3">
      <c r="A81" s="1">
        <v>86005</v>
      </c>
      <c r="B81" s="1" t="s">
        <v>707</v>
      </c>
      <c r="C81" s="1" t="s">
        <v>16121</v>
      </c>
      <c r="D81" s="1" t="s">
        <v>3448</v>
      </c>
      <c r="E81" s="1" t="s">
        <v>17497</v>
      </c>
      <c r="F81" s="1" t="s">
        <v>17474</v>
      </c>
    </row>
    <row r="82" spans="1:6" x14ac:dyDescent="0.3">
      <c r="A82" s="1">
        <v>72665</v>
      </c>
      <c r="B82" s="1" t="s">
        <v>708</v>
      </c>
      <c r="C82" s="1" t="s">
        <v>16136</v>
      </c>
      <c r="D82" s="1" t="s">
        <v>5247</v>
      </c>
      <c r="E82" s="1" t="s">
        <v>17547</v>
      </c>
      <c r="F82" s="1" t="s">
        <v>17356</v>
      </c>
    </row>
    <row r="83" spans="1:6" x14ac:dyDescent="0.3">
      <c r="A83" s="1">
        <v>83010</v>
      </c>
      <c r="B83" s="1" t="s">
        <v>709</v>
      </c>
      <c r="C83" s="1" t="s">
        <v>16137</v>
      </c>
      <c r="D83" s="1" t="s">
        <v>8420</v>
      </c>
      <c r="E83" s="1" t="s">
        <v>17508</v>
      </c>
      <c r="F83" s="1" t="s">
        <v>17344</v>
      </c>
    </row>
    <row r="84" spans="1:6" x14ac:dyDescent="0.3">
      <c r="A84" s="1">
        <v>88124</v>
      </c>
      <c r="B84" s="1" t="s">
        <v>710</v>
      </c>
      <c r="C84" s="1" t="s">
        <v>16095</v>
      </c>
      <c r="D84" s="1" t="s">
        <v>3456</v>
      </c>
      <c r="E84" s="1" t="s">
        <v>17549</v>
      </c>
      <c r="F84" s="1" t="s">
        <v>17364</v>
      </c>
    </row>
    <row r="85" spans="1:6" x14ac:dyDescent="0.3">
      <c r="A85" s="1">
        <v>89857</v>
      </c>
      <c r="B85" s="1" t="s">
        <v>711</v>
      </c>
      <c r="C85" s="1" t="s">
        <v>16138</v>
      </c>
      <c r="D85" s="1" t="s">
        <v>11711</v>
      </c>
      <c r="E85" s="1" t="s">
        <v>17550</v>
      </c>
      <c r="F85" s="1" t="s">
        <v>17364</v>
      </c>
    </row>
    <row r="86" spans="1:6" x14ac:dyDescent="0.3">
      <c r="A86" s="1">
        <v>90945</v>
      </c>
      <c r="B86" s="1" t="s">
        <v>712</v>
      </c>
      <c r="C86" s="1" t="s">
        <v>16139</v>
      </c>
      <c r="D86" s="1" t="s">
        <v>3507</v>
      </c>
      <c r="E86" s="1" t="s">
        <v>17488</v>
      </c>
      <c r="F86" s="1" t="s">
        <v>17440</v>
      </c>
    </row>
    <row r="87" spans="1:6" x14ac:dyDescent="0.3">
      <c r="A87" s="1">
        <v>82407</v>
      </c>
      <c r="B87" s="1" t="s">
        <v>713</v>
      </c>
      <c r="C87" s="1" t="s">
        <v>16140</v>
      </c>
      <c r="D87" s="1" t="s">
        <v>15090</v>
      </c>
      <c r="E87" s="1" t="s">
        <v>17551</v>
      </c>
      <c r="F87" s="1" t="s">
        <v>17440</v>
      </c>
    </row>
    <row r="88" spans="1:6" x14ac:dyDescent="0.3">
      <c r="A88" s="1">
        <v>50297</v>
      </c>
      <c r="B88" s="1" t="s">
        <v>714</v>
      </c>
      <c r="C88" s="1" t="s">
        <v>16141</v>
      </c>
      <c r="D88" s="1" t="s">
        <v>12628</v>
      </c>
      <c r="E88" s="1" t="s">
        <v>17520</v>
      </c>
      <c r="F88" s="1" t="s">
        <v>17430</v>
      </c>
    </row>
    <row r="89" spans="1:6" x14ac:dyDescent="0.3">
      <c r="A89" s="1">
        <v>54162</v>
      </c>
      <c r="B89" s="1" t="s">
        <v>715</v>
      </c>
      <c r="C89" s="1" t="s">
        <v>16079</v>
      </c>
      <c r="D89" s="1" t="s">
        <v>3074</v>
      </c>
      <c r="E89" s="1" t="s">
        <v>17549</v>
      </c>
      <c r="F89" s="1" t="s">
        <v>17364</v>
      </c>
    </row>
    <row r="90" spans="1:6" x14ac:dyDescent="0.3">
      <c r="A90" s="1">
        <v>11487</v>
      </c>
      <c r="B90" s="1" t="s">
        <v>716</v>
      </c>
      <c r="C90" s="1" t="s">
        <v>16142</v>
      </c>
      <c r="D90" s="1" t="s">
        <v>5659</v>
      </c>
      <c r="E90" s="1" t="s">
        <v>17552</v>
      </c>
      <c r="F90" s="1" t="s">
        <v>17441</v>
      </c>
    </row>
    <row r="91" spans="1:6" x14ac:dyDescent="0.3">
      <c r="A91" s="1">
        <v>39452</v>
      </c>
      <c r="B91" s="1" t="s">
        <v>717</v>
      </c>
      <c r="C91" s="1" t="s">
        <v>16143</v>
      </c>
      <c r="D91" s="1" t="s">
        <v>15772</v>
      </c>
      <c r="E91" s="1" t="s">
        <v>17553</v>
      </c>
      <c r="F91" s="1" t="s">
        <v>17364</v>
      </c>
    </row>
    <row r="92" spans="1:6" x14ac:dyDescent="0.3">
      <c r="A92" s="1">
        <v>36927</v>
      </c>
      <c r="B92" s="1" t="s">
        <v>718</v>
      </c>
      <c r="C92" s="1" t="s">
        <v>16144</v>
      </c>
      <c r="D92" s="1" t="s">
        <v>2937</v>
      </c>
      <c r="E92" s="1" t="s">
        <v>17554</v>
      </c>
      <c r="F92" s="1" t="s">
        <v>17474</v>
      </c>
    </row>
    <row r="93" spans="1:6" x14ac:dyDescent="0.3">
      <c r="A93" s="1">
        <v>88599</v>
      </c>
      <c r="B93" s="1" t="s">
        <v>719</v>
      </c>
      <c r="C93" s="1" t="s">
        <v>16076</v>
      </c>
      <c r="D93" s="1" t="s">
        <v>12495</v>
      </c>
      <c r="E93" s="1" t="s">
        <v>17506</v>
      </c>
      <c r="F93" s="1" t="s">
        <v>17440</v>
      </c>
    </row>
    <row r="94" spans="1:6" x14ac:dyDescent="0.3">
      <c r="A94" s="1">
        <v>89835</v>
      </c>
      <c r="B94" s="1" t="s">
        <v>720</v>
      </c>
      <c r="C94" s="1" t="s">
        <v>16076</v>
      </c>
      <c r="D94" s="1" t="s">
        <v>12495</v>
      </c>
      <c r="E94" s="1" t="s">
        <v>17486</v>
      </c>
      <c r="F94" s="1" t="s">
        <v>17440</v>
      </c>
    </row>
    <row r="95" spans="1:6" x14ac:dyDescent="0.3">
      <c r="A95" s="1">
        <v>87014</v>
      </c>
      <c r="B95" s="1" t="s">
        <v>721</v>
      </c>
      <c r="C95" s="1" t="s">
        <v>16145</v>
      </c>
      <c r="D95" s="1" t="s">
        <v>8865</v>
      </c>
      <c r="E95" s="1" t="s">
        <v>17555</v>
      </c>
      <c r="F95" s="1" t="s">
        <v>16471</v>
      </c>
    </row>
    <row r="96" spans="1:6" x14ac:dyDescent="0.3">
      <c r="A96" s="1">
        <v>79610</v>
      </c>
      <c r="B96" s="1" t="s">
        <v>722</v>
      </c>
      <c r="C96" s="1" t="s">
        <v>16146</v>
      </c>
      <c r="D96" s="1" t="s">
        <v>1826</v>
      </c>
      <c r="E96" s="1" t="s">
        <v>17556</v>
      </c>
      <c r="F96" s="1" t="s">
        <v>17430</v>
      </c>
    </row>
    <row r="97" spans="1:6" x14ac:dyDescent="0.3">
      <c r="A97" s="1">
        <v>49364</v>
      </c>
      <c r="B97" s="1" t="s">
        <v>723</v>
      </c>
      <c r="C97" s="1" t="s">
        <v>16147</v>
      </c>
      <c r="D97" s="1" t="s">
        <v>3759</v>
      </c>
      <c r="E97" s="1" t="s">
        <v>17557</v>
      </c>
      <c r="F97" s="1" t="s">
        <v>17364</v>
      </c>
    </row>
    <row r="98" spans="1:6" x14ac:dyDescent="0.3">
      <c r="A98" s="1">
        <v>43674</v>
      </c>
      <c r="B98" s="1" t="s">
        <v>724</v>
      </c>
      <c r="C98" s="1" t="s">
        <v>16134</v>
      </c>
      <c r="D98" s="1" t="s">
        <v>7424</v>
      </c>
      <c r="E98" s="1" t="s">
        <v>17558</v>
      </c>
      <c r="F98" s="1" t="s">
        <v>17474</v>
      </c>
    </row>
    <row r="99" spans="1:6" x14ac:dyDescent="0.3">
      <c r="A99" s="1">
        <v>12607</v>
      </c>
      <c r="B99" s="1" t="s">
        <v>725</v>
      </c>
      <c r="C99" s="1" t="s">
        <v>16072</v>
      </c>
      <c r="D99" s="1" t="s">
        <v>15032</v>
      </c>
      <c r="E99" s="1" t="s">
        <v>17483</v>
      </c>
      <c r="F99" s="1" t="s">
        <v>17441</v>
      </c>
    </row>
    <row r="100" spans="1:6" x14ac:dyDescent="0.3">
      <c r="A100" s="1">
        <v>86181</v>
      </c>
      <c r="B100" s="1" t="s">
        <v>726</v>
      </c>
      <c r="C100" s="1" t="s">
        <v>16148</v>
      </c>
      <c r="D100" s="1" t="s">
        <v>13186</v>
      </c>
      <c r="E100" s="1" t="s">
        <v>17559</v>
      </c>
      <c r="F100" s="1" t="s">
        <v>17474</v>
      </c>
    </row>
    <row r="101" spans="1:6" x14ac:dyDescent="0.3">
      <c r="A101" s="1">
        <v>60719</v>
      </c>
      <c r="B101" s="1" t="s">
        <v>727</v>
      </c>
      <c r="C101" s="1" t="s">
        <v>16149</v>
      </c>
      <c r="D101" s="1" t="s">
        <v>5439</v>
      </c>
      <c r="E101" s="1" t="s">
        <v>17560</v>
      </c>
      <c r="F101" s="1" t="s">
        <v>17440</v>
      </c>
    </row>
    <row r="102" spans="1:6" x14ac:dyDescent="0.3">
      <c r="A102" s="1">
        <v>8855</v>
      </c>
      <c r="B102" s="1" t="s">
        <v>728</v>
      </c>
      <c r="C102" s="1" t="s">
        <v>16072</v>
      </c>
      <c r="D102" s="1" t="s">
        <v>15032</v>
      </c>
      <c r="E102" s="1" t="s">
        <v>17561</v>
      </c>
      <c r="F102" s="1" t="s">
        <v>17441</v>
      </c>
    </row>
    <row r="103" spans="1:6" x14ac:dyDescent="0.3">
      <c r="A103" s="1">
        <v>91236</v>
      </c>
      <c r="B103" s="1" t="s">
        <v>729</v>
      </c>
      <c r="C103" s="1" t="s">
        <v>16150</v>
      </c>
      <c r="D103" s="1" t="s">
        <v>13151</v>
      </c>
      <c r="E103" s="1" t="s">
        <v>17562</v>
      </c>
      <c r="F103" s="1" t="s">
        <v>17364</v>
      </c>
    </row>
    <row r="104" spans="1:6" x14ac:dyDescent="0.3">
      <c r="A104" s="1">
        <v>85800</v>
      </c>
      <c r="B104" s="1" t="s">
        <v>730</v>
      </c>
      <c r="C104" s="1" t="s">
        <v>16151</v>
      </c>
      <c r="D104" s="1" t="s">
        <v>15787</v>
      </c>
      <c r="E104" s="1" t="s">
        <v>17494</v>
      </c>
      <c r="F104" s="1" t="s">
        <v>17364</v>
      </c>
    </row>
    <row r="105" spans="1:6" x14ac:dyDescent="0.3">
      <c r="A105" s="1">
        <v>76935</v>
      </c>
      <c r="B105" s="1" t="s">
        <v>731</v>
      </c>
      <c r="C105" s="1" t="s">
        <v>16152</v>
      </c>
      <c r="D105" s="1" t="s">
        <v>7239</v>
      </c>
      <c r="E105" s="1" t="s">
        <v>17563</v>
      </c>
      <c r="F105" s="1" t="s">
        <v>17440</v>
      </c>
    </row>
    <row r="106" spans="1:6" x14ac:dyDescent="0.3">
      <c r="A106" s="1">
        <v>87686</v>
      </c>
      <c r="B106" s="1" t="s">
        <v>732</v>
      </c>
      <c r="C106" s="1" t="s">
        <v>16153</v>
      </c>
      <c r="D106" s="1" t="s">
        <v>13569</v>
      </c>
      <c r="E106" s="1" t="s">
        <v>17545</v>
      </c>
      <c r="F106" s="1" t="s">
        <v>17364</v>
      </c>
    </row>
    <row r="107" spans="1:6" x14ac:dyDescent="0.3">
      <c r="A107" s="1">
        <v>5093</v>
      </c>
      <c r="B107" s="1" t="s">
        <v>733</v>
      </c>
      <c r="C107" s="1" t="s">
        <v>16154</v>
      </c>
      <c r="D107" s="1" t="s">
        <v>13815</v>
      </c>
      <c r="E107" s="1" t="s">
        <v>17486</v>
      </c>
      <c r="F107" s="1" t="s">
        <v>17440</v>
      </c>
    </row>
    <row r="108" spans="1:6" x14ac:dyDescent="0.3">
      <c r="A108" s="1">
        <v>60721</v>
      </c>
      <c r="B108" s="1" t="s">
        <v>734</v>
      </c>
      <c r="C108" s="1" t="s">
        <v>16080</v>
      </c>
      <c r="D108" s="1" t="s">
        <v>4431</v>
      </c>
      <c r="E108" s="1" t="s">
        <v>17564</v>
      </c>
      <c r="F108" s="1" t="s">
        <v>17440</v>
      </c>
    </row>
    <row r="109" spans="1:6" x14ac:dyDescent="0.3">
      <c r="A109" s="1">
        <v>37928</v>
      </c>
      <c r="B109" s="1" t="s">
        <v>735</v>
      </c>
      <c r="C109" s="1" t="s">
        <v>16155</v>
      </c>
      <c r="D109" s="1" t="s">
        <v>7015</v>
      </c>
      <c r="E109" s="1" t="s">
        <v>17518</v>
      </c>
      <c r="F109" s="1" t="s">
        <v>17440</v>
      </c>
    </row>
    <row r="110" spans="1:6" x14ac:dyDescent="0.3">
      <c r="A110" s="1">
        <v>81963</v>
      </c>
      <c r="B110" s="1" t="s">
        <v>736</v>
      </c>
      <c r="C110" s="1" t="s">
        <v>16156</v>
      </c>
      <c r="D110" s="1" t="s">
        <v>2616</v>
      </c>
      <c r="E110" s="1" t="s">
        <v>17565</v>
      </c>
      <c r="F110" s="1" t="s">
        <v>17440</v>
      </c>
    </row>
    <row r="111" spans="1:6" x14ac:dyDescent="0.3">
      <c r="A111" s="1">
        <v>78153</v>
      </c>
      <c r="B111" s="1" t="s">
        <v>737</v>
      </c>
      <c r="C111" s="1" t="s">
        <v>16157</v>
      </c>
      <c r="D111" s="1" t="s">
        <v>11228</v>
      </c>
      <c r="E111" s="1" t="s">
        <v>17566</v>
      </c>
      <c r="F111" s="1" t="s">
        <v>17440</v>
      </c>
    </row>
    <row r="112" spans="1:6" x14ac:dyDescent="0.3">
      <c r="A112" s="1">
        <v>48122</v>
      </c>
      <c r="B112" s="1" t="s">
        <v>738</v>
      </c>
      <c r="C112" s="1" t="s">
        <v>16085</v>
      </c>
      <c r="D112" s="1" t="s">
        <v>4820</v>
      </c>
      <c r="E112" s="1" t="s">
        <v>17497</v>
      </c>
      <c r="F112" s="1" t="s">
        <v>17474</v>
      </c>
    </row>
    <row r="113" spans="1:6" x14ac:dyDescent="0.3">
      <c r="A113" s="1">
        <v>80610</v>
      </c>
      <c r="B113" s="1" t="s">
        <v>739</v>
      </c>
      <c r="C113" s="1" t="s">
        <v>16158</v>
      </c>
      <c r="D113" s="1" t="s">
        <v>5203</v>
      </c>
      <c r="E113" s="1" t="s">
        <v>17567</v>
      </c>
      <c r="F113" s="1" t="s">
        <v>17440</v>
      </c>
    </row>
    <row r="114" spans="1:6" x14ac:dyDescent="0.3">
      <c r="A114" s="1">
        <v>60090</v>
      </c>
      <c r="B114" s="1" t="s">
        <v>740</v>
      </c>
      <c r="C114" s="1" t="s">
        <v>16159</v>
      </c>
      <c r="D114" s="1" t="s">
        <v>1628</v>
      </c>
      <c r="E114" s="1" t="s">
        <v>17568</v>
      </c>
      <c r="F114" s="1" t="s">
        <v>17474</v>
      </c>
    </row>
    <row r="115" spans="1:6" x14ac:dyDescent="0.3">
      <c r="A115" s="1">
        <v>71038</v>
      </c>
      <c r="B115" s="1" t="s">
        <v>741</v>
      </c>
      <c r="C115" s="1" t="s">
        <v>16160</v>
      </c>
      <c r="D115" s="1" t="s">
        <v>15912</v>
      </c>
      <c r="E115" s="1" t="s">
        <v>17569</v>
      </c>
      <c r="F115" s="1" t="s">
        <v>17440</v>
      </c>
    </row>
    <row r="116" spans="1:6" x14ac:dyDescent="0.3">
      <c r="A116" s="1">
        <v>85306</v>
      </c>
      <c r="B116" s="1" t="s">
        <v>742</v>
      </c>
      <c r="C116" s="1" t="s">
        <v>16161</v>
      </c>
      <c r="D116" s="1" t="s">
        <v>4086</v>
      </c>
      <c r="E116" s="1" t="s">
        <v>17551</v>
      </c>
      <c r="F116" s="1" t="s">
        <v>17440</v>
      </c>
    </row>
    <row r="117" spans="1:6" x14ac:dyDescent="0.3">
      <c r="A117" s="1">
        <v>86489</v>
      </c>
      <c r="B117" s="1" t="s">
        <v>743</v>
      </c>
      <c r="C117" s="1" t="s">
        <v>16162</v>
      </c>
      <c r="D117" s="1" t="s">
        <v>14921</v>
      </c>
      <c r="E117" s="1" t="s">
        <v>17494</v>
      </c>
      <c r="F117" s="1" t="s">
        <v>17364</v>
      </c>
    </row>
    <row r="118" spans="1:6" x14ac:dyDescent="0.3">
      <c r="A118" s="1">
        <v>89746</v>
      </c>
      <c r="B118" s="1" t="s">
        <v>744</v>
      </c>
      <c r="C118" s="1" t="s">
        <v>16163</v>
      </c>
      <c r="D118" s="1" t="s">
        <v>1952</v>
      </c>
      <c r="E118" s="1" t="s">
        <v>17570</v>
      </c>
      <c r="F118" s="1" t="s">
        <v>17344</v>
      </c>
    </row>
    <row r="119" spans="1:6" x14ac:dyDescent="0.3">
      <c r="A119" s="1">
        <v>89572</v>
      </c>
      <c r="B119" s="1" t="s">
        <v>745</v>
      </c>
      <c r="C119" s="1" t="s">
        <v>16088</v>
      </c>
      <c r="D119" s="1" t="s">
        <v>2276</v>
      </c>
      <c r="E119" s="1" t="s">
        <v>17488</v>
      </c>
      <c r="F119" s="1" t="s">
        <v>17440</v>
      </c>
    </row>
    <row r="120" spans="1:6" x14ac:dyDescent="0.3">
      <c r="A120" s="1">
        <v>989</v>
      </c>
      <c r="B120" s="1" t="s">
        <v>746</v>
      </c>
      <c r="C120" s="1" t="s">
        <v>16091</v>
      </c>
      <c r="D120" s="1" t="s">
        <v>12764</v>
      </c>
      <c r="E120" s="1" t="s">
        <v>17503</v>
      </c>
      <c r="F120" s="1" t="s">
        <v>17440</v>
      </c>
    </row>
    <row r="121" spans="1:6" x14ac:dyDescent="0.3">
      <c r="A121" s="1">
        <v>90451</v>
      </c>
      <c r="B121" s="1" t="s">
        <v>747</v>
      </c>
      <c r="C121" s="1" t="s">
        <v>16164</v>
      </c>
      <c r="D121" s="1" t="s">
        <v>11945</v>
      </c>
      <c r="E121" s="1" t="s">
        <v>17571</v>
      </c>
      <c r="F121" s="1" t="s">
        <v>17197</v>
      </c>
    </row>
    <row r="122" spans="1:6" x14ac:dyDescent="0.3">
      <c r="A122" s="1">
        <v>82141</v>
      </c>
      <c r="B122" s="1" t="s">
        <v>748</v>
      </c>
      <c r="C122" s="1" t="s">
        <v>16165</v>
      </c>
      <c r="D122" s="1" t="s">
        <v>1054</v>
      </c>
      <c r="E122" s="1" t="s">
        <v>17572</v>
      </c>
      <c r="F122" s="1" t="s">
        <v>17440</v>
      </c>
    </row>
    <row r="123" spans="1:6" x14ac:dyDescent="0.3">
      <c r="A123" s="1">
        <v>5606</v>
      </c>
      <c r="B123" s="1" t="s">
        <v>749</v>
      </c>
      <c r="C123" s="1" t="s">
        <v>16166</v>
      </c>
      <c r="D123" s="1" t="s">
        <v>3894</v>
      </c>
      <c r="E123" s="1" t="s">
        <v>17573</v>
      </c>
      <c r="F123" s="1" t="s">
        <v>17441</v>
      </c>
    </row>
    <row r="124" spans="1:6" x14ac:dyDescent="0.3">
      <c r="A124" s="1">
        <v>70175</v>
      </c>
      <c r="B124" s="1" t="s">
        <v>750</v>
      </c>
      <c r="C124" s="1" t="s">
        <v>16167</v>
      </c>
      <c r="D124" s="1" t="s">
        <v>8030</v>
      </c>
      <c r="E124" s="1" t="s">
        <v>17574</v>
      </c>
      <c r="F124" s="1" t="s">
        <v>17440</v>
      </c>
    </row>
    <row r="125" spans="1:6" x14ac:dyDescent="0.3">
      <c r="A125" s="1">
        <v>69347</v>
      </c>
      <c r="B125" s="1" t="s">
        <v>751</v>
      </c>
      <c r="C125" s="1" t="s">
        <v>16168</v>
      </c>
      <c r="D125" s="1" t="s">
        <v>8424</v>
      </c>
      <c r="E125" s="1" t="s">
        <v>17520</v>
      </c>
      <c r="F125" s="1" t="s">
        <v>17441</v>
      </c>
    </row>
    <row r="126" spans="1:6" x14ac:dyDescent="0.3">
      <c r="A126" s="1">
        <v>90864</v>
      </c>
      <c r="B126" s="1" t="s">
        <v>752</v>
      </c>
      <c r="C126" s="1" t="s">
        <v>16098</v>
      </c>
      <c r="D126" s="1" t="s">
        <v>5255</v>
      </c>
      <c r="E126" s="1" t="s">
        <v>17545</v>
      </c>
      <c r="F126" s="1" t="s">
        <v>17364</v>
      </c>
    </row>
    <row r="127" spans="1:6" x14ac:dyDescent="0.3">
      <c r="A127" s="1">
        <v>90689</v>
      </c>
      <c r="B127" s="1" t="s">
        <v>753</v>
      </c>
      <c r="C127" s="1" t="s">
        <v>16169</v>
      </c>
      <c r="D127" s="1" t="s">
        <v>991</v>
      </c>
      <c r="E127" s="1" t="s">
        <v>17495</v>
      </c>
      <c r="F127" s="1" t="s">
        <v>17440</v>
      </c>
    </row>
    <row r="128" spans="1:6" x14ac:dyDescent="0.3">
      <c r="A128" s="1">
        <v>371</v>
      </c>
      <c r="B128" s="1" t="s">
        <v>754</v>
      </c>
      <c r="C128" s="1" t="s">
        <v>16170</v>
      </c>
      <c r="D128" s="1" t="s">
        <v>11329</v>
      </c>
      <c r="E128" s="1" t="s">
        <v>17575</v>
      </c>
      <c r="F128" s="1" t="s">
        <v>17320</v>
      </c>
    </row>
    <row r="129" spans="1:6" x14ac:dyDescent="0.3">
      <c r="A129" s="1">
        <v>56602</v>
      </c>
      <c r="B129" s="1" t="s">
        <v>755</v>
      </c>
      <c r="C129" s="1" t="s">
        <v>16171</v>
      </c>
      <c r="D129" s="1" t="s">
        <v>14733</v>
      </c>
      <c r="E129" s="1" t="s">
        <v>17576</v>
      </c>
      <c r="F129" s="1" t="s">
        <v>17474</v>
      </c>
    </row>
    <row r="130" spans="1:6" x14ac:dyDescent="0.3">
      <c r="A130" s="1">
        <v>57676</v>
      </c>
      <c r="B130" s="1" t="s">
        <v>756</v>
      </c>
      <c r="C130" s="1" t="s">
        <v>16172</v>
      </c>
      <c r="D130" s="1" t="s">
        <v>1829</v>
      </c>
      <c r="E130" s="1" t="s">
        <v>17577</v>
      </c>
      <c r="F130" s="1" t="s">
        <v>17197</v>
      </c>
    </row>
    <row r="131" spans="1:6" x14ac:dyDescent="0.3">
      <c r="A131" s="1">
        <v>62985</v>
      </c>
      <c r="B131" s="1" t="s">
        <v>757</v>
      </c>
      <c r="C131" s="1" t="s">
        <v>16119</v>
      </c>
      <c r="D131" s="1" t="s">
        <v>5852</v>
      </c>
      <c r="E131" s="1" t="s">
        <v>17533</v>
      </c>
      <c r="F131" s="1" t="s">
        <v>17474</v>
      </c>
    </row>
    <row r="132" spans="1:6" x14ac:dyDescent="0.3">
      <c r="A132" s="1">
        <v>86271</v>
      </c>
      <c r="B132" s="1" t="s">
        <v>758</v>
      </c>
      <c r="C132" s="1" t="s">
        <v>16173</v>
      </c>
      <c r="D132" s="1" t="s">
        <v>4869</v>
      </c>
      <c r="E132" s="1" t="s">
        <v>17578</v>
      </c>
      <c r="F132" s="1" t="s">
        <v>17344</v>
      </c>
    </row>
    <row r="133" spans="1:6" x14ac:dyDescent="0.3">
      <c r="A133" s="1">
        <v>89709</v>
      </c>
      <c r="B133" s="1" t="s">
        <v>759</v>
      </c>
      <c r="C133" s="1" t="s">
        <v>16174</v>
      </c>
      <c r="D133" s="1" t="s">
        <v>470</v>
      </c>
      <c r="E133" s="1" t="s">
        <v>17579</v>
      </c>
      <c r="F133" s="1" t="s">
        <v>17440</v>
      </c>
    </row>
    <row r="134" spans="1:6" x14ac:dyDescent="0.3">
      <c r="A134" s="1">
        <v>91699</v>
      </c>
      <c r="B134" s="1" t="s">
        <v>760</v>
      </c>
      <c r="C134" s="1" t="s">
        <v>16093</v>
      </c>
      <c r="D134" s="1" t="s">
        <v>5257</v>
      </c>
      <c r="E134" s="1" t="s">
        <v>17580</v>
      </c>
      <c r="F134" s="1" t="s">
        <v>17440</v>
      </c>
    </row>
    <row r="135" spans="1:6" x14ac:dyDescent="0.3">
      <c r="A135" s="1">
        <v>90913</v>
      </c>
      <c r="B135" s="1" t="s">
        <v>761</v>
      </c>
      <c r="C135" s="1" t="s">
        <v>16175</v>
      </c>
      <c r="D135" s="1" t="s">
        <v>9187</v>
      </c>
      <c r="E135" s="1" t="s">
        <v>17506</v>
      </c>
      <c r="F135" s="1" t="s">
        <v>17440</v>
      </c>
    </row>
    <row r="136" spans="1:6" x14ac:dyDescent="0.3">
      <c r="A136" s="1">
        <v>89556</v>
      </c>
      <c r="B136" s="1" t="s">
        <v>762</v>
      </c>
      <c r="C136" s="1" t="s">
        <v>16176</v>
      </c>
      <c r="D136" s="1" t="s">
        <v>12921</v>
      </c>
      <c r="E136" s="1" t="s">
        <v>17581</v>
      </c>
      <c r="F136" s="1" t="s">
        <v>17440</v>
      </c>
    </row>
    <row r="137" spans="1:6" x14ac:dyDescent="0.3">
      <c r="A137" s="1">
        <v>91220</v>
      </c>
      <c r="B137" s="1" t="s">
        <v>763</v>
      </c>
      <c r="C137" s="1" t="s">
        <v>16177</v>
      </c>
      <c r="D137" s="1" t="s">
        <v>1762</v>
      </c>
      <c r="E137" s="1" t="s">
        <v>17582</v>
      </c>
      <c r="F137" s="1" t="s">
        <v>17364</v>
      </c>
    </row>
    <row r="138" spans="1:6" x14ac:dyDescent="0.3">
      <c r="A138" s="1">
        <v>88407</v>
      </c>
      <c r="B138" s="1" t="s">
        <v>764</v>
      </c>
      <c r="C138" s="1" t="s">
        <v>16178</v>
      </c>
      <c r="D138" s="1" t="s">
        <v>7636</v>
      </c>
      <c r="E138" s="1" t="s">
        <v>17583</v>
      </c>
      <c r="F138" s="1" t="s">
        <v>17440</v>
      </c>
    </row>
    <row r="139" spans="1:6" x14ac:dyDescent="0.3">
      <c r="A139" s="1">
        <v>91602</v>
      </c>
      <c r="B139" s="1" t="s">
        <v>765</v>
      </c>
      <c r="C139" s="1" t="s">
        <v>16179</v>
      </c>
      <c r="D139" s="1" t="s">
        <v>12581</v>
      </c>
      <c r="E139" s="1" t="s">
        <v>17582</v>
      </c>
      <c r="F139" s="1" t="s">
        <v>19293</v>
      </c>
    </row>
    <row r="140" spans="1:6" x14ac:dyDescent="0.3">
      <c r="A140" s="1">
        <v>13470</v>
      </c>
      <c r="B140" s="1" t="s">
        <v>766</v>
      </c>
      <c r="C140" s="1" t="s">
        <v>16180</v>
      </c>
      <c r="D140" s="1" t="s">
        <v>14429</v>
      </c>
      <c r="E140" s="1" t="s">
        <v>17584</v>
      </c>
      <c r="F140" s="1" t="s">
        <v>17440</v>
      </c>
    </row>
    <row r="141" spans="1:6" x14ac:dyDescent="0.3">
      <c r="A141" s="1">
        <v>2146</v>
      </c>
      <c r="B141" s="1" t="s">
        <v>767</v>
      </c>
      <c r="C141" s="1" t="s">
        <v>16181</v>
      </c>
      <c r="D141" s="1" t="s">
        <v>2930</v>
      </c>
      <c r="E141" s="1" t="s">
        <v>17585</v>
      </c>
      <c r="F141" s="1" t="s">
        <v>17440</v>
      </c>
    </row>
    <row r="142" spans="1:6" x14ac:dyDescent="0.3">
      <c r="A142" s="1">
        <v>88343</v>
      </c>
      <c r="B142" s="1" t="s">
        <v>768</v>
      </c>
      <c r="C142" s="1" t="s">
        <v>16182</v>
      </c>
      <c r="D142" s="1" t="s">
        <v>3045</v>
      </c>
      <c r="E142" s="1" t="s">
        <v>17586</v>
      </c>
      <c r="F142" s="1" t="s">
        <v>17440</v>
      </c>
    </row>
    <row r="143" spans="1:6" x14ac:dyDescent="0.3">
      <c r="A143" s="1">
        <v>92640</v>
      </c>
      <c r="B143" s="1" t="s">
        <v>769</v>
      </c>
      <c r="C143" s="1" t="s">
        <v>16183</v>
      </c>
      <c r="D143" s="1" t="s">
        <v>11161</v>
      </c>
      <c r="E143" s="1" t="s">
        <v>17582</v>
      </c>
      <c r="F143" s="1" t="s">
        <v>19293</v>
      </c>
    </row>
    <row r="144" spans="1:6" x14ac:dyDescent="0.3">
      <c r="A144" s="1">
        <v>83941</v>
      </c>
      <c r="B144" s="1" t="s">
        <v>770</v>
      </c>
      <c r="C144" s="1" t="s">
        <v>16184</v>
      </c>
      <c r="D144" s="1" t="s">
        <v>4671</v>
      </c>
      <c r="E144" s="1" t="s">
        <v>17587</v>
      </c>
      <c r="F144" s="1" t="s">
        <v>17440</v>
      </c>
    </row>
    <row r="145" spans="1:6" x14ac:dyDescent="0.3">
      <c r="A145" s="1">
        <v>2360</v>
      </c>
      <c r="B145" s="1" t="s">
        <v>771</v>
      </c>
      <c r="C145" s="1" t="s">
        <v>16185</v>
      </c>
      <c r="D145" s="1" t="s">
        <v>5190</v>
      </c>
      <c r="E145" s="1" t="s">
        <v>17588</v>
      </c>
      <c r="F145" s="1" t="s">
        <v>17440</v>
      </c>
    </row>
    <row r="146" spans="1:6" x14ac:dyDescent="0.3">
      <c r="A146" s="1">
        <v>87305</v>
      </c>
      <c r="B146" s="1" t="s">
        <v>772</v>
      </c>
      <c r="C146" s="1" t="s">
        <v>16111</v>
      </c>
      <c r="D146" s="1" t="s">
        <v>14743</v>
      </c>
      <c r="E146" s="1" t="s">
        <v>17589</v>
      </c>
      <c r="F146" s="1" t="s">
        <v>17474</v>
      </c>
    </row>
    <row r="147" spans="1:6" x14ac:dyDescent="0.3">
      <c r="A147" s="1">
        <v>76942</v>
      </c>
      <c r="B147" s="1" t="s">
        <v>773</v>
      </c>
      <c r="C147" s="1" t="s">
        <v>16186</v>
      </c>
      <c r="D147" s="1" t="s">
        <v>6867</v>
      </c>
      <c r="E147" s="1" t="s">
        <v>17590</v>
      </c>
      <c r="F147" s="1" t="s">
        <v>19293</v>
      </c>
    </row>
    <row r="148" spans="1:6" x14ac:dyDescent="0.3">
      <c r="A148" s="1">
        <v>88368</v>
      </c>
      <c r="B148" s="1" t="s">
        <v>774</v>
      </c>
      <c r="C148" s="1" t="s">
        <v>16153</v>
      </c>
      <c r="D148" s="1" t="s">
        <v>13569</v>
      </c>
      <c r="E148" s="1" t="s">
        <v>17591</v>
      </c>
      <c r="F148" s="1" t="s">
        <v>17364</v>
      </c>
    </row>
    <row r="149" spans="1:6" x14ac:dyDescent="0.3">
      <c r="A149" s="1">
        <v>79204</v>
      </c>
      <c r="B149" s="1" t="s">
        <v>775</v>
      </c>
      <c r="C149" s="1" t="s">
        <v>16187</v>
      </c>
      <c r="D149" s="1" t="s">
        <v>15257</v>
      </c>
      <c r="E149" s="1" t="s">
        <v>17592</v>
      </c>
      <c r="F149" s="1" t="s">
        <v>17440</v>
      </c>
    </row>
    <row r="150" spans="1:6" x14ac:dyDescent="0.3">
      <c r="A150" s="1">
        <v>59288</v>
      </c>
      <c r="B150" s="1" t="s">
        <v>776</v>
      </c>
      <c r="C150" s="1" t="s">
        <v>16188</v>
      </c>
      <c r="D150" s="1" t="s">
        <v>7223</v>
      </c>
      <c r="E150" s="1" t="s">
        <v>17593</v>
      </c>
      <c r="F150" s="1" t="s">
        <v>17440</v>
      </c>
    </row>
    <row r="151" spans="1:6" x14ac:dyDescent="0.3">
      <c r="A151" s="1">
        <v>88638</v>
      </c>
      <c r="B151" s="1" t="s">
        <v>777</v>
      </c>
      <c r="C151" s="1" t="s">
        <v>16111</v>
      </c>
      <c r="D151" s="1" t="s">
        <v>14743</v>
      </c>
      <c r="E151" s="1" t="s">
        <v>17589</v>
      </c>
      <c r="F151" s="1" t="s">
        <v>17474</v>
      </c>
    </row>
    <row r="152" spans="1:6" x14ac:dyDescent="0.3">
      <c r="A152" s="1">
        <v>68409</v>
      </c>
      <c r="B152" s="1" t="s">
        <v>778</v>
      </c>
      <c r="C152" s="1" t="s">
        <v>16144</v>
      </c>
      <c r="D152" s="1" t="s">
        <v>2937</v>
      </c>
      <c r="E152" s="1" t="s">
        <v>17594</v>
      </c>
      <c r="F152" s="1" t="s">
        <v>17474</v>
      </c>
    </row>
    <row r="153" spans="1:6" x14ac:dyDescent="0.3">
      <c r="A153" s="1">
        <v>27731</v>
      </c>
      <c r="B153" s="1" t="s">
        <v>779</v>
      </c>
      <c r="C153" s="1" t="s">
        <v>16134</v>
      </c>
      <c r="D153" s="1" t="s">
        <v>7424</v>
      </c>
      <c r="E153" s="1" t="s">
        <v>17558</v>
      </c>
      <c r="F153" s="1" t="s">
        <v>17474</v>
      </c>
    </row>
    <row r="154" spans="1:6" x14ac:dyDescent="0.3">
      <c r="A154" s="1">
        <v>89059</v>
      </c>
      <c r="B154" s="1" t="s">
        <v>780</v>
      </c>
      <c r="C154" s="1" t="s">
        <v>16189</v>
      </c>
      <c r="D154" s="1" t="s">
        <v>12221</v>
      </c>
      <c r="E154" s="1" t="s">
        <v>17544</v>
      </c>
      <c r="F154" s="1" t="s">
        <v>17440</v>
      </c>
    </row>
    <row r="155" spans="1:6" x14ac:dyDescent="0.3">
      <c r="A155" s="1">
        <v>92911</v>
      </c>
      <c r="B155" s="1" t="s">
        <v>781</v>
      </c>
      <c r="C155" s="1" t="s">
        <v>16190</v>
      </c>
      <c r="D155" s="1" t="s">
        <v>14788</v>
      </c>
      <c r="E155" s="1" t="s">
        <v>17484</v>
      </c>
      <c r="F155" s="1" t="s">
        <v>17440</v>
      </c>
    </row>
    <row r="156" spans="1:6" x14ac:dyDescent="0.3">
      <c r="A156" s="1">
        <v>59152</v>
      </c>
      <c r="B156" s="1" t="s">
        <v>782</v>
      </c>
      <c r="C156" s="1" t="s">
        <v>16079</v>
      </c>
      <c r="D156" s="1" t="s">
        <v>3074</v>
      </c>
      <c r="E156" s="1" t="s">
        <v>17492</v>
      </c>
      <c r="F156" s="1" t="s">
        <v>17364</v>
      </c>
    </row>
    <row r="157" spans="1:6" x14ac:dyDescent="0.3">
      <c r="A157" s="1">
        <v>45416</v>
      </c>
      <c r="B157" s="1" t="s">
        <v>783</v>
      </c>
      <c r="C157" s="1" t="s">
        <v>16191</v>
      </c>
      <c r="D157" s="1" t="s">
        <v>1728</v>
      </c>
      <c r="E157" s="1" t="s">
        <v>17595</v>
      </c>
      <c r="F157" s="1" t="s">
        <v>17474</v>
      </c>
    </row>
    <row r="158" spans="1:6" x14ac:dyDescent="0.3">
      <c r="A158" s="1">
        <v>79560</v>
      </c>
      <c r="B158" s="1" t="s">
        <v>784</v>
      </c>
      <c r="C158" s="1" t="s">
        <v>16133</v>
      </c>
      <c r="D158" s="1" t="s">
        <v>11268</v>
      </c>
      <c r="E158" s="1" t="s">
        <v>17495</v>
      </c>
      <c r="F158" s="1" t="s">
        <v>17440</v>
      </c>
    </row>
    <row r="159" spans="1:6" x14ac:dyDescent="0.3">
      <c r="A159" s="1">
        <v>92333</v>
      </c>
      <c r="B159" s="1" t="s">
        <v>785</v>
      </c>
      <c r="C159" s="1" t="s">
        <v>16192</v>
      </c>
      <c r="D159" s="1" t="s">
        <v>2849</v>
      </c>
      <c r="E159" s="1" t="s">
        <v>17582</v>
      </c>
      <c r="F159" s="1" t="s">
        <v>17440</v>
      </c>
    </row>
    <row r="160" spans="1:6" x14ac:dyDescent="0.3">
      <c r="A160" s="1">
        <v>89361</v>
      </c>
      <c r="B160" s="1" t="s">
        <v>786</v>
      </c>
      <c r="C160" s="1" t="s">
        <v>16193</v>
      </c>
      <c r="D160" s="1" t="s">
        <v>5662</v>
      </c>
      <c r="E160" s="1" t="s">
        <v>17582</v>
      </c>
      <c r="F160" s="1" t="s">
        <v>19293</v>
      </c>
    </row>
    <row r="161" spans="1:6" x14ac:dyDescent="0.3">
      <c r="A161" s="1">
        <v>9331</v>
      </c>
      <c r="B161" s="1" t="s">
        <v>787</v>
      </c>
      <c r="C161" s="1" t="s">
        <v>16160</v>
      </c>
      <c r="D161" s="1" t="s">
        <v>15912</v>
      </c>
      <c r="E161" s="1" t="s">
        <v>17596</v>
      </c>
      <c r="F161" s="1" t="s">
        <v>17440</v>
      </c>
    </row>
    <row r="162" spans="1:6" x14ac:dyDescent="0.3">
      <c r="A162" s="1">
        <v>92613</v>
      </c>
      <c r="B162" s="1" t="s">
        <v>788</v>
      </c>
      <c r="C162" s="1" t="s">
        <v>16194</v>
      </c>
      <c r="D162" s="1" t="s">
        <v>4271</v>
      </c>
      <c r="E162" s="1" t="s">
        <v>17582</v>
      </c>
      <c r="F162" s="1" t="s">
        <v>17441</v>
      </c>
    </row>
    <row r="163" spans="1:6" x14ac:dyDescent="0.3">
      <c r="A163" s="1">
        <v>92504</v>
      </c>
      <c r="B163" s="1" t="s">
        <v>789</v>
      </c>
      <c r="C163" s="1" t="s">
        <v>16195</v>
      </c>
      <c r="D163" s="1" t="s">
        <v>6415</v>
      </c>
      <c r="E163" s="1" t="s">
        <v>17597</v>
      </c>
      <c r="F163" s="1" t="s">
        <v>17344</v>
      </c>
    </row>
    <row r="164" spans="1:6" x14ac:dyDescent="0.3">
      <c r="A164" s="1">
        <v>90445</v>
      </c>
      <c r="B164" s="1" t="s">
        <v>790</v>
      </c>
      <c r="C164" s="1" t="s">
        <v>16196</v>
      </c>
      <c r="D164" s="1" t="s">
        <v>11269</v>
      </c>
      <c r="E164" s="1" t="s">
        <v>17598</v>
      </c>
      <c r="F164" s="1" t="s">
        <v>19293</v>
      </c>
    </row>
    <row r="165" spans="1:6" x14ac:dyDescent="0.3">
      <c r="A165" s="1">
        <v>59727</v>
      </c>
      <c r="B165" s="1" t="s">
        <v>791</v>
      </c>
      <c r="C165" s="1" t="s">
        <v>16197</v>
      </c>
      <c r="D165" s="1" t="s">
        <v>5920</v>
      </c>
      <c r="E165" s="1" t="s">
        <v>17495</v>
      </c>
      <c r="F165" s="1" t="s">
        <v>17440</v>
      </c>
    </row>
    <row r="166" spans="1:6" x14ac:dyDescent="0.3">
      <c r="A166" s="1">
        <v>89619</v>
      </c>
      <c r="B166" s="1" t="s">
        <v>792</v>
      </c>
      <c r="C166" s="1" t="s">
        <v>16198</v>
      </c>
      <c r="D166" s="1" t="s">
        <v>1773</v>
      </c>
      <c r="E166" s="1" t="s">
        <v>17582</v>
      </c>
      <c r="F166" s="1" t="s">
        <v>17440</v>
      </c>
    </row>
    <row r="167" spans="1:6" x14ac:dyDescent="0.3">
      <c r="A167" s="1">
        <v>92289</v>
      </c>
      <c r="B167" s="1" t="s">
        <v>793</v>
      </c>
      <c r="C167" s="1" t="s">
        <v>16199</v>
      </c>
      <c r="D167" s="1" t="s">
        <v>12971</v>
      </c>
      <c r="E167" s="1" t="s">
        <v>17599</v>
      </c>
      <c r="F167" s="1" t="s">
        <v>17440</v>
      </c>
    </row>
    <row r="168" spans="1:6" x14ac:dyDescent="0.3">
      <c r="A168" s="1">
        <v>78575</v>
      </c>
      <c r="B168" s="1" t="s">
        <v>794</v>
      </c>
      <c r="C168" s="1" t="s">
        <v>16200</v>
      </c>
      <c r="D168" s="1" t="s">
        <v>5409</v>
      </c>
      <c r="E168" s="1" t="s">
        <v>17600</v>
      </c>
      <c r="F168" s="1" t="s">
        <v>17440</v>
      </c>
    </row>
    <row r="169" spans="1:6" x14ac:dyDescent="0.3">
      <c r="A169" s="1">
        <v>71876</v>
      </c>
      <c r="B169" s="1" t="s">
        <v>795</v>
      </c>
      <c r="C169" s="1" t="s">
        <v>16201</v>
      </c>
      <c r="D169" s="1" t="s">
        <v>12303</v>
      </c>
      <c r="E169" s="1" t="s">
        <v>17495</v>
      </c>
      <c r="F169" s="1" t="s">
        <v>17440</v>
      </c>
    </row>
    <row r="170" spans="1:6" x14ac:dyDescent="0.3">
      <c r="A170" s="1">
        <v>38192</v>
      </c>
      <c r="B170" s="1" t="s">
        <v>796</v>
      </c>
      <c r="C170" s="1" t="s">
        <v>16080</v>
      </c>
      <c r="D170" s="1" t="s">
        <v>4431</v>
      </c>
      <c r="E170" s="1" t="s">
        <v>17583</v>
      </c>
      <c r="F170" s="1" t="s">
        <v>17440</v>
      </c>
    </row>
    <row r="171" spans="1:6" x14ac:dyDescent="0.3">
      <c r="A171" s="1">
        <v>52037</v>
      </c>
      <c r="B171" s="1" t="s">
        <v>797</v>
      </c>
      <c r="C171" s="1" t="s">
        <v>16084</v>
      </c>
      <c r="D171" s="1" t="s">
        <v>15797</v>
      </c>
      <c r="E171" s="1" t="s">
        <v>17601</v>
      </c>
      <c r="F171" s="1" t="s">
        <v>17474</v>
      </c>
    </row>
    <row r="172" spans="1:6" x14ac:dyDescent="0.3">
      <c r="A172" s="1">
        <v>83039</v>
      </c>
      <c r="B172" s="1" t="s">
        <v>798</v>
      </c>
      <c r="C172" s="1" t="s">
        <v>16202</v>
      </c>
      <c r="D172" s="1" t="s">
        <v>6008</v>
      </c>
      <c r="E172" s="1" t="s">
        <v>17602</v>
      </c>
      <c r="F172" s="1" t="s">
        <v>17440</v>
      </c>
    </row>
    <row r="173" spans="1:6" x14ac:dyDescent="0.3">
      <c r="A173" s="1">
        <v>82846</v>
      </c>
      <c r="B173" s="1" t="s">
        <v>799</v>
      </c>
      <c r="C173" s="1" t="s">
        <v>16169</v>
      </c>
      <c r="D173" s="1" t="s">
        <v>991</v>
      </c>
      <c r="E173" s="1" t="s">
        <v>17495</v>
      </c>
      <c r="F173" s="1" t="s">
        <v>17440</v>
      </c>
    </row>
    <row r="174" spans="1:6" x14ac:dyDescent="0.3">
      <c r="A174" s="1">
        <v>55237</v>
      </c>
      <c r="B174" s="1" t="s">
        <v>800</v>
      </c>
      <c r="C174" s="1" t="s">
        <v>16203</v>
      </c>
      <c r="D174" s="1" t="s">
        <v>10372</v>
      </c>
      <c r="E174" s="1" t="s">
        <v>17603</v>
      </c>
      <c r="F174" s="1" t="s">
        <v>17356</v>
      </c>
    </row>
    <row r="175" spans="1:6" x14ac:dyDescent="0.3">
      <c r="A175" s="1">
        <v>90875</v>
      </c>
      <c r="B175" s="1" t="s">
        <v>801</v>
      </c>
      <c r="C175" s="1" t="s">
        <v>16090</v>
      </c>
      <c r="D175" s="1" t="s">
        <v>5654</v>
      </c>
      <c r="E175" s="1" t="s">
        <v>17502</v>
      </c>
      <c r="F175" s="1" t="s">
        <v>17440</v>
      </c>
    </row>
    <row r="176" spans="1:6" x14ac:dyDescent="0.3">
      <c r="A176" s="1">
        <v>92868</v>
      </c>
      <c r="B176" s="1" t="s">
        <v>802</v>
      </c>
      <c r="C176" s="1" t="s">
        <v>16204</v>
      </c>
      <c r="D176" s="1" t="s">
        <v>13007</v>
      </c>
      <c r="E176" s="1" t="s">
        <v>17582</v>
      </c>
      <c r="F176" s="1" t="s">
        <v>17364</v>
      </c>
    </row>
    <row r="177" spans="1:6" x14ac:dyDescent="0.3">
      <c r="A177" s="1">
        <v>82702</v>
      </c>
      <c r="B177" s="1" t="s">
        <v>803</v>
      </c>
      <c r="C177" s="1" t="s">
        <v>16205</v>
      </c>
      <c r="D177" s="1" t="s">
        <v>10430</v>
      </c>
      <c r="E177" s="1" t="s">
        <v>17579</v>
      </c>
      <c r="F177" s="1" t="s">
        <v>17440</v>
      </c>
    </row>
    <row r="178" spans="1:6" x14ac:dyDescent="0.3">
      <c r="A178" s="1">
        <v>59582</v>
      </c>
      <c r="B178" s="1" t="s">
        <v>804</v>
      </c>
      <c r="C178" s="1" t="s">
        <v>16147</v>
      </c>
      <c r="D178" s="1" t="s">
        <v>3759</v>
      </c>
      <c r="E178" s="1" t="s">
        <v>17604</v>
      </c>
      <c r="F178" s="1" t="s">
        <v>17364</v>
      </c>
    </row>
    <row r="179" spans="1:6" x14ac:dyDescent="0.3">
      <c r="A179" s="1">
        <v>12468</v>
      </c>
      <c r="B179" s="1" t="s">
        <v>805</v>
      </c>
      <c r="C179" s="1" t="s">
        <v>16206</v>
      </c>
      <c r="D179" s="1" t="s">
        <v>5075</v>
      </c>
      <c r="E179" s="1" t="s">
        <v>17605</v>
      </c>
      <c r="F179" s="1" t="s">
        <v>17441</v>
      </c>
    </row>
    <row r="180" spans="1:6" x14ac:dyDescent="0.3">
      <c r="A180" s="1">
        <v>81301</v>
      </c>
      <c r="B180" s="1" t="s">
        <v>806</v>
      </c>
      <c r="C180" s="1" t="s">
        <v>16207</v>
      </c>
      <c r="D180" s="1" t="s">
        <v>9561</v>
      </c>
      <c r="E180" s="1" t="s">
        <v>17600</v>
      </c>
      <c r="F180" s="1" t="s">
        <v>17440</v>
      </c>
    </row>
    <row r="181" spans="1:6" x14ac:dyDescent="0.3">
      <c r="A181" s="1">
        <v>9248</v>
      </c>
      <c r="B181" s="1" t="s">
        <v>807</v>
      </c>
      <c r="C181" s="1" t="s">
        <v>16208</v>
      </c>
      <c r="D181" s="1" t="s">
        <v>3109</v>
      </c>
      <c r="E181" s="1" t="s">
        <v>17606</v>
      </c>
      <c r="F181" s="1" t="s">
        <v>17440</v>
      </c>
    </row>
    <row r="182" spans="1:6" x14ac:dyDescent="0.3">
      <c r="A182" s="1">
        <v>82704</v>
      </c>
      <c r="B182" s="1" t="s">
        <v>808</v>
      </c>
      <c r="C182" s="1" t="s">
        <v>16209</v>
      </c>
      <c r="D182" s="1" t="s">
        <v>13917</v>
      </c>
      <c r="E182" s="1" t="s">
        <v>17592</v>
      </c>
      <c r="F182" s="1" t="s">
        <v>17440</v>
      </c>
    </row>
    <row r="183" spans="1:6" x14ac:dyDescent="0.3">
      <c r="A183" s="1">
        <v>59266</v>
      </c>
      <c r="B183" s="1" t="s">
        <v>809</v>
      </c>
      <c r="C183" s="1" t="s">
        <v>16106</v>
      </c>
      <c r="D183" s="1" t="s">
        <v>12894</v>
      </c>
      <c r="E183" s="1" t="s">
        <v>17518</v>
      </c>
      <c r="F183" s="1" t="s">
        <v>17440</v>
      </c>
    </row>
    <row r="184" spans="1:6" x14ac:dyDescent="0.3">
      <c r="A184" s="1">
        <v>90770</v>
      </c>
      <c r="B184" s="1" t="s">
        <v>810</v>
      </c>
      <c r="C184" s="1" t="s">
        <v>16210</v>
      </c>
      <c r="D184" s="1" t="s">
        <v>1300</v>
      </c>
      <c r="E184" s="1" t="s">
        <v>17607</v>
      </c>
      <c r="F184" s="1" t="s">
        <v>17440</v>
      </c>
    </row>
    <row r="185" spans="1:6" x14ac:dyDescent="0.3">
      <c r="A185" s="1">
        <v>85016</v>
      </c>
      <c r="B185" s="1" t="s">
        <v>811</v>
      </c>
      <c r="C185" s="1" t="s">
        <v>16211</v>
      </c>
      <c r="D185" s="1" t="s">
        <v>2700</v>
      </c>
      <c r="E185" s="1" t="s">
        <v>17608</v>
      </c>
      <c r="F185" s="1" t="s">
        <v>17440</v>
      </c>
    </row>
    <row r="186" spans="1:6" x14ac:dyDescent="0.3">
      <c r="A186" s="1">
        <v>80400</v>
      </c>
      <c r="B186" s="1" t="s">
        <v>812</v>
      </c>
      <c r="C186" s="1" t="s">
        <v>16212</v>
      </c>
      <c r="D186" s="1" t="s">
        <v>11350</v>
      </c>
      <c r="E186" s="1" t="s">
        <v>17609</v>
      </c>
      <c r="F186" s="1" t="s">
        <v>17430</v>
      </c>
    </row>
    <row r="187" spans="1:6" x14ac:dyDescent="0.3">
      <c r="A187" s="1">
        <v>82413</v>
      </c>
      <c r="B187" s="1" t="s">
        <v>813</v>
      </c>
      <c r="C187" s="1" t="s">
        <v>16201</v>
      </c>
      <c r="D187" s="1" t="s">
        <v>12303</v>
      </c>
      <c r="E187" s="1" t="s">
        <v>17529</v>
      </c>
      <c r="F187" s="1" t="s">
        <v>17440</v>
      </c>
    </row>
    <row r="188" spans="1:6" x14ac:dyDescent="0.3">
      <c r="A188" s="1">
        <v>80058</v>
      </c>
      <c r="B188" s="1" t="s">
        <v>814</v>
      </c>
      <c r="C188" s="1" t="s">
        <v>16213</v>
      </c>
      <c r="D188" s="1" t="s">
        <v>5337</v>
      </c>
      <c r="E188" s="1" t="s">
        <v>17551</v>
      </c>
      <c r="F188" s="1" t="s">
        <v>17440</v>
      </c>
    </row>
    <row r="189" spans="1:6" x14ac:dyDescent="0.3">
      <c r="A189" s="1">
        <v>61219</v>
      </c>
      <c r="B189" s="1" t="s">
        <v>815</v>
      </c>
      <c r="C189" s="1" t="s">
        <v>16214</v>
      </c>
      <c r="D189" s="1" t="s">
        <v>2971</v>
      </c>
      <c r="E189" s="1" t="s">
        <v>17610</v>
      </c>
      <c r="F189" s="1" t="s">
        <v>16471</v>
      </c>
    </row>
    <row r="190" spans="1:6" x14ac:dyDescent="0.3">
      <c r="A190" s="1">
        <v>81284</v>
      </c>
      <c r="B190" s="1" t="s">
        <v>816</v>
      </c>
      <c r="C190" s="1" t="s">
        <v>16215</v>
      </c>
      <c r="D190" s="1" t="s">
        <v>15464</v>
      </c>
      <c r="E190" s="1" t="s">
        <v>17611</v>
      </c>
      <c r="F190" s="1" t="s">
        <v>17364</v>
      </c>
    </row>
    <row r="191" spans="1:6" x14ac:dyDescent="0.3">
      <c r="A191" s="1">
        <v>13638</v>
      </c>
      <c r="B191" s="1" t="s">
        <v>817</v>
      </c>
      <c r="C191" s="1" t="s">
        <v>16216</v>
      </c>
      <c r="D191" s="1" t="s">
        <v>1557</v>
      </c>
      <c r="E191" s="1" t="s">
        <v>17612</v>
      </c>
      <c r="F191" s="1" t="s">
        <v>17441</v>
      </c>
    </row>
    <row r="192" spans="1:6" x14ac:dyDescent="0.3">
      <c r="A192" s="1">
        <v>50673</v>
      </c>
      <c r="B192" s="1" t="s">
        <v>818</v>
      </c>
      <c r="C192" s="1" t="s">
        <v>16111</v>
      </c>
      <c r="D192" s="1" t="s">
        <v>14743</v>
      </c>
      <c r="E192" s="1" t="s">
        <v>17613</v>
      </c>
      <c r="F192" s="1" t="s">
        <v>17474</v>
      </c>
    </row>
    <row r="193" spans="1:6" x14ac:dyDescent="0.3">
      <c r="A193" s="1">
        <v>83327</v>
      </c>
      <c r="B193" s="1" t="s">
        <v>819</v>
      </c>
      <c r="C193" s="1" t="s">
        <v>16217</v>
      </c>
      <c r="D193" s="1" t="s">
        <v>6522</v>
      </c>
      <c r="E193" s="1" t="s">
        <v>17614</v>
      </c>
      <c r="F193" s="1" t="s">
        <v>17441</v>
      </c>
    </row>
    <row r="194" spans="1:6" x14ac:dyDescent="0.3">
      <c r="A194" s="1">
        <v>91434</v>
      </c>
      <c r="B194" s="1" t="s">
        <v>820</v>
      </c>
      <c r="C194" s="1" t="s">
        <v>16119</v>
      </c>
      <c r="D194" s="1" t="s">
        <v>5852</v>
      </c>
      <c r="E194" s="1" t="s">
        <v>17533</v>
      </c>
      <c r="F194" s="1" t="s">
        <v>17474</v>
      </c>
    </row>
    <row r="195" spans="1:6" x14ac:dyDescent="0.3">
      <c r="A195" s="1">
        <v>90155</v>
      </c>
      <c r="B195" s="1" t="s">
        <v>821</v>
      </c>
      <c r="C195" s="1" t="s">
        <v>16218</v>
      </c>
      <c r="D195" s="1" t="s">
        <v>15347</v>
      </c>
      <c r="E195" s="1" t="s">
        <v>17615</v>
      </c>
      <c r="F195" s="1" t="s">
        <v>19293</v>
      </c>
    </row>
    <row r="196" spans="1:6" x14ac:dyDescent="0.3">
      <c r="A196" s="1">
        <v>88163</v>
      </c>
      <c r="B196" s="1" t="s">
        <v>822</v>
      </c>
      <c r="C196" s="1" t="s">
        <v>16219</v>
      </c>
      <c r="D196" s="1" t="s">
        <v>1711</v>
      </c>
      <c r="E196" s="1" t="s">
        <v>17616</v>
      </c>
      <c r="F196" s="1" t="s">
        <v>19293</v>
      </c>
    </row>
    <row r="197" spans="1:6" x14ac:dyDescent="0.3">
      <c r="A197" s="1">
        <v>91350</v>
      </c>
      <c r="B197" s="1" t="s">
        <v>823</v>
      </c>
      <c r="C197" s="1" t="s">
        <v>16111</v>
      </c>
      <c r="D197" s="1" t="s">
        <v>14743</v>
      </c>
      <c r="E197" s="1" t="s">
        <v>17613</v>
      </c>
      <c r="F197" s="1" t="s">
        <v>17474</v>
      </c>
    </row>
    <row r="198" spans="1:6" x14ac:dyDescent="0.3">
      <c r="A198" s="1">
        <v>92743</v>
      </c>
      <c r="B198" s="1" t="s">
        <v>824</v>
      </c>
      <c r="C198" s="1" t="s">
        <v>16220</v>
      </c>
      <c r="D198" s="1" t="s">
        <v>3494</v>
      </c>
      <c r="E198" s="1" t="s">
        <v>17617</v>
      </c>
      <c r="F198" s="1" t="s">
        <v>17197</v>
      </c>
    </row>
    <row r="199" spans="1:6" x14ac:dyDescent="0.3">
      <c r="A199" s="1">
        <v>91297</v>
      </c>
      <c r="B199" s="1" t="s">
        <v>825</v>
      </c>
      <c r="C199" s="1" t="s">
        <v>16221</v>
      </c>
      <c r="D199" s="1" t="s">
        <v>7340</v>
      </c>
      <c r="E199" s="1" t="s">
        <v>17582</v>
      </c>
      <c r="F199" s="1" t="s">
        <v>16471</v>
      </c>
    </row>
    <row r="200" spans="1:6" x14ac:dyDescent="0.3">
      <c r="A200" s="1">
        <v>89772</v>
      </c>
      <c r="B200" s="1" t="s">
        <v>826</v>
      </c>
      <c r="C200" s="1" t="s">
        <v>16222</v>
      </c>
      <c r="D200" s="1" t="s">
        <v>14976</v>
      </c>
      <c r="E200" s="1" t="s">
        <v>17618</v>
      </c>
      <c r="F200" s="1" t="s">
        <v>17197</v>
      </c>
    </row>
    <row r="201" spans="1:6" x14ac:dyDescent="0.3">
      <c r="A201" s="1">
        <v>51106</v>
      </c>
      <c r="B201" s="1" t="s">
        <v>827</v>
      </c>
      <c r="C201" s="1" t="s">
        <v>16111</v>
      </c>
      <c r="D201" s="1" t="s">
        <v>14743</v>
      </c>
      <c r="E201" s="1" t="s">
        <v>17613</v>
      </c>
      <c r="F201" s="1" t="s">
        <v>17474</v>
      </c>
    </row>
    <row r="202" spans="1:6" x14ac:dyDescent="0.3">
      <c r="A202" s="1">
        <v>61892</v>
      </c>
      <c r="B202" s="1" t="s">
        <v>828</v>
      </c>
      <c r="C202" s="1" t="s">
        <v>16119</v>
      </c>
      <c r="D202" s="1" t="s">
        <v>5852</v>
      </c>
      <c r="E202" s="1" t="s">
        <v>17533</v>
      </c>
      <c r="F202" s="1" t="s">
        <v>17474</v>
      </c>
    </row>
    <row r="203" spans="1:6" x14ac:dyDescent="0.3">
      <c r="A203" s="1">
        <v>86494</v>
      </c>
      <c r="B203" s="1" t="s">
        <v>829</v>
      </c>
      <c r="C203" s="1" t="s">
        <v>16223</v>
      </c>
      <c r="D203" s="1" t="s">
        <v>7037</v>
      </c>
      <c r="E203" s="1" t="s">
        <v>17488</v>
      </c>
      <c r="F203" s="1" t="s">
        <v>17440</v>
      </c>
    </row>
    <row r="204" spans="1:6" x14ac:dyDescent="0.3">
      <c r="A204" s="1">
        <v>62493</v>
      </c>
      <c r="B204" s="1" t="s">
        <v>830</v>
      </c>
      <c r="C204" s="1" t="s">
        <v>16224</v>
      </c>
      <c r="D204" s="1" t="s">
        <v>3156</v>
      </c>
      <c r="E204" s="1" t="s">
        <v>17619</v>
      </c>
      <c r="F204" s="1" t="s">
        <v>17440</v>
      </c>
    </row>
    <row r="205" spans="1:6" x14ac:dyDescent="0.3">
      <c r="A205" s="1">
        <v>10148</v>
      </c>
      <c r="B205" s="1" t="s">
        <v>831</v>
      </c>
      <c r="C205" s="1" t="s">
        <v>16225</v>
      </c>
      <c r="D205" s="1" t="s">
        <v>3547</v>
      </c>
      <c r="E205" s="1" t="s">
        <v>17529</v>
      </c>
      <c r="F205" s="1" t="s">
        <v>17440</v>
      </c>
    </row>
    <row r="206" spans="1:6" x14ac:dyDescent="0.3">
      <c r="A206" s="1">
        <v>795</v>
      </c>
      <c r="B206" s="1" t="s">
        <v>832</v>
      </c>
      <c r="C206" s="1" t="s">
        <v>16170</v>
      </c>
      <c r="D206" s="1" t="s">
        <v>754</v>
      </c>
      <c r="E206" s="1" t="s">
        <v>17620</v>
      </c>
      <c r="F206" s="1" t="s">
        <v>17320</v>
      </c>
    </row>
    <row r="207" spans="1:6" x14ac:dyDescent="0.3">
      <c r="A207" s="1">
        <v>20325</v>
      </c>
      <c r="B207" s="1" t="s">
        <v>833</v>
      </c>
      <c r="C207" s="1" t="s">
        <v>16226</v>
      </c>
      <c r="D207" s="1" t="s">
        <v>14078</v>
      </c>
      <c r="E207" s="1" t="s">
        <v>17621</v>
      </c>
      <c r="F207" s="1" t="s">
        <v>17364</v>
      </c>
    </row>
    <row r="208" spans="1:6" x14ac:dyDescent="0.3">
      <c r="A208" s="1">
        <v>92947</v>
      </c>
      <c r="B208" s="1" t="s">
        <v>834</v>
      </c>
      <c r="C208" s="1" t="s">
        <v>16102</v>
      </c>
      <c r="D208" s="1" t="s">
        <v>5281</v>
      </c>
      <c r="E208" s="1" t="s">
        <v>17622</v>
      </c>
      <c r="F208" s="1" t="s">
        <v>17440</v>
      </c>
    </row>
    <row r="209" spans="1:6" x14ac:dyDescent="0.3">
      <c r="A209" s="1">
        <v>86270</v>
      </c>
      <c r="B209" s="1" t="s">
        <v>835</v>
      </c>
      <c r="C209" s="1" t="s">
        <v>16227</v>
      </c>
      <c r="D209" s="1" t="s">
        <v>12441</v>
      </c>
      <c r="E209" s="1" t="s">
        <v>17587</v>
      </c>
      <c r="F209" s="1" t="s">
        <v>17440</v>
      </c>
    </row>
    <row r="210" spans="1:6" x14ac:dyDescent="0.3">
      <c r="A210" s="1">
        <v>92537</v>
      </c>
      <c r="B210" s="1" t="s">
        <v>836</v>
      </c>
      <c r="C210" s="1" t="s">
        <v>16120</v>
      </c>
      <c r="D210" s="1" t="s">
        <v>12286</v>
      </c>
      <c r="E210" s="1" t="s">
        <v>17520</v>
      </c>
      <c r="F210" s="1" t="s">
        <v>17441</v>
      </c>
    </row>
    <row r="211" spans="1:6" x14ac:dyDescent="0.3">
      <c r="A211" s="1">
        <v>35218</v>
      </c>
      <c r="B211" s="1" t="s">
        <v>837</v>
      </c>
      <c r="C211" s="1" t="s">
        <v>16103</v>
      </c>
      <c r="D211" s="1" t="s">
        <v>1761</v>
      </c>
      <c r="E211" s="1" t="s">
        <v>17622</v>
      </c>
      <c r="F211" s="1" t="s">
        <v>17440</v>
      </c>
    </row>
    <row r="212" spans="1:6" x14ac:dyDescent="0.3">
      <c r="A212" s="1">
        <v>92008</v>
      </c>
      <c r="B212" s="1" t="s">
        <v>838</v>
      </c>
      <c r="C212" s="1" t="s">
        <v>16228</v>
      </c>
      <c r="D212" s="1" t="s">
        <v>4622</v>
      </c>
      <c r="E212" s="1" t="s">
        <v>17582</v>
      </c>
      <c r="F212" s="1" t="s">
        <v>17441</v>
      </c>
    </row>
    <row r="213" spans="1:6" x14ac:dyDescent="0.3">
      <c r="A213" s="1">
        <v>33851</v>
      </c>
      <c r="B213" s="1" t="s">
        <v>839</v>
      </c>
      <c r="C213" s="1" t="s">
        <v>16229</v>
      </c>
      <c r="D213" s="1" t="s">
        <v>14276</v>
      </c>
      <c r="E213" s="1" t="s">
        <v>17623</v>
      </c>
      <c r="F213" s="1" t="s">
        <v>17474</v>
      </c>
    </row>
    <row r="214" spans="1:6" x14ac:dyDescent="0.3">
      <c r="A214" s="1">
        <v>57352</v>
      </c>
      <c r="B214" s="1" t="s">
        <v>840</v>
      </c>
      <c r="C214" s="1" t="s">
        <v>16124</v>
      </c>
      <c r="D214" s="1" t="s">
        <v>6719</v>
      </c>
      <c r="E214" s="1" t="s">
        <v>17537</v>
      </c>
      <c r="F214" s="1" t="s">
        <v>17364</v>
      </c>
    </row>
    <row r="215" spans="1:6" x14ac:dyDescent="0.3">
      <c r="A215" s="1">
        <v>42018</v>
      </c>
      <c r="B215" s="1" t="s">
        <v>841</v>
      </c>
      <c r="C215" s="1" t="s">
        <v>16230</v>
      </c>
      <c r="D215" s="1" t="s">
        <v>12977</v>
      </c>
      <c r="E215" s="1" t="s">
        <v>17624</v>
      </c>
      <c r="F215" s="1" t="s">
        <v>17344</v>
      </c>
    </row>
    <row r="216" spans="1:6" x14ac:dyDescent="0.3">
      <c r="A216" s="1">
        <v>25042</v>
      </c>
      <c r="B216" s="1" t="s">
        <v>842</v>
      </c>
      <c r="C216" s="1" t="s">
        <v>16082</v>
      </c>
      <c r="D216" s="1" t="s">
        <v>15768</v>
      </c>
      <c r="E216" s="1" t="s">
        <v>17491</v>
      </c>
      <c r="F216" s="1" t="s">
        <v>17364</v>
      </c>
    </row>
    <row r="217" spans="1:6" x14ac:dyDescent="0.3">
      <c r="A217" s="1">
        <v>29800</v>
      </c>
      <c r="B217" s="1" t="s">
        <v>843</v>
      </c>
      <c r="C217" s="1" t="s">
        <v>16079</v>
      </c>
      <c r="D217" s="1" t="s">
        <v>3074</v>
      </c>
      <c r="E217" s="1" t="s">
        <v>17512</v>
      </c>
      <c r="F217" s="1" t="s">
        <v>17364</v>
      </c>
    </row>
    <row r="218" spans="1:6" x14ac:dyDescent="0.3">
      <c r="A218" s="1">
        <v>68765</v>
      </c>
      <c r="B218" s="1" t="s">
        <v>844</v>
      </c>
      <c r="C218" s="1" t="s">
        <v>16231</v>
      </c>
      <c r="D218" s="1" t="s">
        <v>3597</v>
      </c>
      <c r="E218" s="1" t="s">
        <v>17625</v>
      </c>
      <c r="F218" s="1" t="s">
        <v>17441</v>
      </c>
    </row>
    <row r="219" spans="1:6" x14ac:dyDescent="0.3">
      <c r="A219" s="1">
        <v>91404</v>
      </c>
      <c r="B219" s="1" t="s">
        <v>845</v>
      </c>
      <c r="C219" s="1" t="s">
        <v>16232</v>
      </c>
      <c r="D219" s="1" t="s">
        <v>5574</v>
      </c>
      <c r="E219" s="1" t="s">
        <v>17578</v>
      </c>
      <c r="F219" s="1" t="s">
        <v>17344</v>
      </c>
    </row>
    <row r="220" spans="1:6" x14ac:dyDescent="0.3">
      <c r="A220" s="1">
        <v>7826</v>
      </c>
      <c r="B220" s="1" t="s">
        <v>846</v>
      </c>
      <c r="C220" s="1" t="s">
        <v>16233</v>
      </c>
      <c r="D220" s="1" t="s">
        <v>7147</v>
      </c>
      <c r="E220" s="1" t="s">
        <v>17626</v>
      </c>
      <c r="F220" s="1" t="s">
        <v>19293</v>
      </c>
    </row>
    <row r="221" spans="1:6" x14ac:dyDescent="0.3">
      <c r="A221" s="1">
        <v>71843</v>
      </c>
      <c r="B221" s="1" t="s">
        <v>847</v>
      </c>
      <c r="C221" s="1" t="s">
        <v>16234</v>
      </c>
      <c r="D221" s="1" t="s">
        <v>12105</v>
      </c>
      <c r="E221" s="1" t="s">
        <v>17627</v>
      </c>
      <c r="F221" s="1" t="s">
        <v>17440</v>
      </c>
    </row>
    <row r="222" spans="1:6" x14ac:dyDescent="0.3">
      <c r="A222" s="1">
        <v>89496</v>
      </c>
      <c r="B222" s="1" t="s">
        <v>848</v>
      </c>
      <c r="C222" s="1" t="s">
        <v>16235</v>
      </c>
      <c r="D222" s="1" t="s">
        <v>3421</v>
      </c>
      <c r="E222" s="1" t="s">
        <v>17628</v>
      </c>
      <c r="F222" s="1" t="s">
        <v>17208</v>
      </c>
    </row>
    <row r="223" spans="1:6" x14ac:dyDescent="0.3">
      <c r="A223" s="1">
        <v>92345</v>
      </c>
      <c r="B223" s="1" t="s">
        <v>849</v>
      </c>
      <c r="C223" s="1" t="s">
        <v>16236</v>
      </c>
      <c r="D223" s="1" t="s">
        <v>11328</v>
      </c>
      <c r="E223" s="1" t="s">
        <v>17629</v>
      </c>
      <c r="F223" s="1" t="s">
        <v>16471</v>
      </c>
    </row>
    <row r="224" spans="1:6" x14ac:dyDescent="0.3">
      <c r="A224" s="1">
        <v>36556</v>
      </c>
      <c r="B224" s="1" t="s">
        <v>850</v>
      </c>
      <c r="C224" s="1" t="s">
        <v>16197</v>
      </c>
      <c r="D224" s="1" t="s">
        <v>5920</v>
      </c>
      <c r="E224" s="1" t="s">
        <v>17539</v>
      </c>
      <c r="F224" s="1" t="s">
        <v>17440</v>
      </c>
    </row>
    <row r="225" spans="1:6" x14ac:dyDescent="0.3">
      <c r="A225" s="1">
        <v>36635</v>
      </c>
      <c r="B225" s="1" t="s">
        <v>851</v>
      </c>
      <c r="C225" s="1" t="s">
        <v>16229</v>
      </c>
      <c r="D225" s="1" t="s">
        <v>14276</v>
      </c>
      <c r="E225" s="1" t="s">
        <v>17630</v>
      </c>
      <c r="F225" s="1" t="s">
        <v>17474</v>
      </c>
    </row>
    <row r="226" spans="1:6" x14ac:dyDescent="0.3">
      <c r="A226" s="1">
        <v>57539</v>
      </c>
      <c r="B226" s="1" t="s">
        <v>852</v>
      </c>
      <c r="C226" s="1" t="s">
        <v>16237</v>
      </c>
      <c r="D226" s="1" t="s">
        <v>4029</v>
      </c>
      <c r="E226" s="1" t="s">
        <v>17631</v>
      </c>
      <c r="F226" s="1" t="s">
        <v>17474</v>
      </c>
    </row>
    <row r="227" spans="1:6" x14ac:dyDescent="0.3">
      <c r="A227" s="1">
        <v>90651</v>
      </c>
      <c r="B227" s="1" t="s">
        <v>853</v>
      </c>
      <c r="C227" s="1" t="s">
        <v>16238</v>
      </c>
      <c r="D227" s="1" t="s">
        <v>9258</v>
      </c>
      <c r="E227" s="1" t="s">
        <v>17632</v>
      </c>
      <c r="F227" s="1" t="s">
        <v>17197</v>
      </c>
    </row>
    <row r="228" spans="1:6" x14ac:dyDescent="0.3">
      <c r="A228" s="1">
        <v>59607</v>
      </c>
      <c r="B228" s="1" t="s">
        <v>854</v>
      </c>
      <c r="C228" s="1" t="s">
        <v>16113</v>
      </c>
      <c r="D228" s="1" t="s">
        <v>15288</v>
      </c>
      <c r="E228" s="1" t="s">
        <v>17526</v>
      </c>
      <c r="F228" s="1" t="s">
        <v>17364</v>
      </c>
    </row>
    <row r="229" spans="1:6" x14ac:dyDescent="0.3">
      <c r="A229" s="1">
        <v>90592</v>
      </c>
      <c r="B229" s="1" t="s">
        <v>855</v>
      </c>
      <c r="C229" s="1" t="s">
        <v>16239</v>
      </c>
      <c r="D229" s="1" t="s">
        <v>10037</v>
      </c>
      <c r="E229" s="1" t="s">
        <v>17582</v>
      </c>
      <c r="F229" s="1" t="s">
        <v>17440</v>
      </c>
    </row>
    <row r="230" spans="1:6" x14ac:dyDescent="0.3">
      <c r="A230" s="1">
        <v>71456</v>
      </c>
      <c r="B230" s="1" t="s">
        <v>856</v>
      </c>
      <c r="C230" s="1" t="s">
        <v>16240</v>
      </c>
      <c r="D230" s="1" t="s">
        <v>6985</v>
      </c>
      <c r="E230" s="1" t="s">
        <v>17633</v>
      </c>
      <c r="F230" s="1" t="s">
        <v>17364</v>
      </c>
    </row>
    <row r="231" spans="1:6" x14ac:dyDescent="0.3">
      <c r="A231" s="1">
        <v>69100</v>
      </c>
      <c r="B231" s="1" t="s">
        <v>857</v>
      </c>
      <c r="C231" s="1" t="s">
        <v>16241</v>
      </c>
      <c r="D231" s="1" t="s">
        <v>11313</v>
      </c>
      <c r="E231" s="1" t="s">
        <v>17634</v>
      </c>
      <c r="F231" s="1" t="s">
        <v>17440</v>
      </c>
    </row>
    <row r="232" spans="1:6" x14ac:dyDescent="0.3">
      <c r="A232" s="1">
        <v>89447</v>
      </c>
      <c r="B232" s="1" t="s">
        <v>858</v>
      </c>
      <c r="C232" s="1" t="s">
        <v>16232</v>
      </c>
      <c r="D232" s="1" t="s">
        <v>5574</v>
      </c>
      <c r="E232" s="1" t="s">
        <v>17578</v>
      </c>
      <c r="F232" s="1" t="s">
        <v>17344</v>
      </c>
    </row>
    <row r="233" spans="1:6" x14ac:dyDescent="0.3">
      <c r="A233" s="1">
        <v>85356</v>
      </c>
      <c r="B233" s="1" t="s">
        <v>859</v>
      </c>
      <c r="C233" s="1" t="s">
        <v>16084</v>
      </c>
      <c r="D233" s="1" t="s">
        <v>15797</v>
      </c>
      <c r="E233" s="1" t="s">
        <v>17496</v>
      </c>
      <c r="F233" s="1" t="s">
        <v>17474</v>
      </c>
    </row>
    <row r="234" spans="1:6" x14ac:dyDescent="0.3">
      <c r="A234" s="1">
        <v>49605</v>
      </c>
      <c r="B234" s="1" t="s">
        <v>860</v>
      </c>
      <c r="C234" s="1" t="s">
        <v>16242</v>
      </c>
      <c r="D234" s="1" t="s">
        <v>12127</v>
      </c>
      <c r="E234" s="1" t="s">
        <v>17635</v>
      </c>
      <c r="F234" s="1" t="s">
        <v>19293</v>
      </c>
    </row>
    <row r="235" spans="1:6" x14ac:dyDescent="0.3">
      <c r="A235" s="1">
        <v>44962</v>
      </c>
      <c r="B235" s="1" t="s">
        <v>861</v>
      </c>
      <c r="C235" s="1" t="s">
        <v>16243</v>
      </c>
      <c r="D235" s="1" t="s">
        <v>1714</v>
      </c>
      <c r="E235" s="1" t="s">
        <v>17563</v>
      </c>
      <c r="F235" s="1" t="s">
        <v>17440</v>
      </c>
    </row>
    <row r="236" spans="1:6" x14ac:dyDescent="0.3">
      <c r="A236" s="1">
        <v>86804</v>
      </c>
      <c r="B236" s="1" t="s">
        <v>862</v>
      </c>
      <c r="C236" s="1" t="s">
        <v>16244</v>
      </c>
      <c r="D236" s="1" t="s">
        <v>6573</v>
      </c>
      <c r="E236" s="1" t="s">
        <v>17579</v>
      </c>
      <c r="F236" s="1" t="s">
        <v>17440</v>
      </c>
    </row>
    <row r="237" spans="1:6" x14ac:dyDescent="0.3">
      <c r="A237" s="1">
        <v>48709</v>
      </c>
      <c r="B237" s="1" t="s">
        <v>863</v>
      </c>
      <c r="C237" s="1" t="s">
        <v>16245</v>
      </c>
      <c r="D237" s="1" t="s">
        <v>10911</v>
      </c>
      <c r="E237" s="1" t="s">
        <v>17636</v>
      </c>
      <c r="F237" s="1" t="s">
        <v>17474</v>
      </c>
    </row>
    <row r="238" spans="1:6" x14ac:dyDescent="0.3">
      <c r="A238" s="1">
        <v>67465</v>
      </c>
      <c r="B238" s="1" t="s">
        <v>864</v>
      </c>
      <c r="C238" s="1" t="s">
        <v>16099</v>
      </c>
      <c r="D238" s="1" t="s">
        <v>7462</v>
      </c>
      <c r="E238" s="1" t="s">
        <v>17585</v>
      </c>
      <c r="F238" s="1" t="s">
        <v>17440</v>
      </c>
    </row>
    <row r="239" spans="1:6" x14ac:dyDescent="0.3">
      <c r="A239" s="1">
        <v>38012</v>
      </c>
      <c r="B239" s="1" t="s">
        <v>865</v>
      </c>
      <c r="C239" s="1" t="s">
        <v>16246</v>
      </c>
      <c r="D239" s="1" t="s">
        <v>2661</v>
      </c>
      <c r="E239" s="1" t="s">
        <v>17637</v>
      </c>
      <c r="F239" s="1" t="s">
        <v>17440</v>
      </c>
    </row>
    <row r="240" spans="1:6" x14ac:dyDescent="0.3">
      <c r="A240" s="1">
        <v>91626</v>
      </c>
      <c r="B240" s="1" t="s">
        <v>866</v>
      </c>
      <c r="C240" s="1" t="s">
        <v>16211</v>
      </c>
      <c r="D240" s="1" t="s">
        <v>2700</v>
      </c>
      <c r="E240" s="1" t="s">
        <v>17506</v>
      </c>
      <c r="F240" s="1" t="s">
        <v>17440</v>
      </c>
    </row>
    <row r="241" spans="1:6" x14ac:dyDescent="0.3">
      <c r="A241" s="1">
        <v>92330</v>
      </c>
      <c r="B241" s="1" t="s">
        <v>867</v>
      </c>
      <c r="C241" s="1" t="s">
        <v>16247</v>
      </c>
      <c r="D241" s="1" t="s">
        <v>2531</v>
      </c>
      <c r="E241" s="1" t="s">
        <v>17520</v>
      </c>
      <c r="F241" s="1" t="s">
        <v>17441</v>
      </c>
    </row>
    <row r="242" spans="1:6" x14ac:dyDescent="0.3">
      <c r="A242" s="1">
        <v>58656</v>
      </c>
      <c r="B242" s="1" t="s">
        <v>868</v>
      </c>
      <c r="C242" s="1" t="s">
        <v>16248</v>
      </c>
      <c r="D242" s="1" t="s">
        <v>13940</v>
      </c>
      <c r="E242" s="1" t="s">
        <v>17638</v>
      </c>
      <c r="F242" s="1" t="s">
        <v>17364</v>
      </c>
    </row>
    <row r="243" spans="1:6" x14ac:dyDescent="0.3">
      <c r="A243" s="1">
        <v>64793</v>
      </c>
      <c r="B243" s="1" t="s">
        <v>869</v>
      </c>
      <c r="C243" s="1" t="s">
        <v>16084</v>
      </c>
      <c r="D243" s="1" t="s">
        <v>15797</v>
      </c>
      <c r="E243" s="1" t="s">
        <v>17496</v>
      </c>
      <c r="F243" s="1" t="s">
        <v>17474</v>
      </c>
    </row>
    <row r="244" spans="1:6" x14ac:dyDescent="0.3">
      <c r="A244" s="1">
        <v>397</v>
      </c>
      <c r="B244" s="1" t="s">
        <v>870</v>
      </c>
      <c r="C244" s="1" t="s">
        <v>16249</v>
      </c>
      <c r="D244" s="1" t="s">
        <v>1764</v>
      </c>
      <c r="E244" s="1" t="s">
        <v>17639</v>
      </c>
      <c r="F244" s="1" t="s">
        <v>16249</v>
      </c>
    </row>
    <row r="245" spans="1:6" x14ac:dyDescent="0.3">
      <c r="A245" s="1">
        <v>66315</v>
      </c>
      <c r="B245" s="1" t="s">
        <v>871</v>
      </c>
      <c r="C245" s="1" t="s">
        <v>16103</v>
      </c>
      <c r="D245" s="1" t="s">
        <v>1761</v>
      </c>
      <c r="E245" s="1" t="s">
        <v>17514</v>
      </c>
      <c r="F245" s="1" t="s">
        <v>17440</v>
      </c>
    </row>
    <row r="246" spans="1:6" x14ac:dyDescent="0.3">
      <c r="A246" s="1">
        <v>71542</v>
      </c>
      <c r="B246" s="1" t="s">
        <v>872</v>
      </c>
      <c r="C246" s="1" t="s">
        <v>16250</v>
      </c>
      <c r="D246" s="1" t="s">
        <v>11947</v>
      </c>
      <c r="E246" s="1" t="s">
        <v>17640</v>
      </c>
      <c r="F246" s="1" t="s">
        <v>17197</v>
      </c>
    </row>
    <row r="247" spans="1:6" x14ac:dyDescent="0.3">
      <c r="A247" s="1">
        <v>90454</v>
      </c>
      <c r="B247" s="1" t="s">
        <v>873</v>
      </c>
      <c r="C247" s="1" t="s">
        <v>16121</v>
      </c>
      <c r="D247" s="1" t="s">
        <v>3448</v>
      </c>
      <c r="E247" s="1" t="s">
        <v>17589</v>
      </c>
      <c r="F247" s="1" t="s">
        <v>17474</v>
      </c>
    </row>
    <row r="248" spans="1:6" x14ac:dyDescent="0.3">
      <c r="A248" s="1">
        <v>79168</v>
      </c>
      <c r="B248" s="1" t="s">
        <v>874</v>
      </c>
      <c r="C248" s="1" t="s">
        <v>16251</v>
      </c>
      <c r="D248" s="1" t="s">
        <v>15713</v>
      </c>
      <c r="E248" s="1" t="s">
        <v>17641</v>
      </c>
      <c r="F248" s="1" t="s">
        <v>17440</v>
      </c>
    </row>
    <row r="249" spans="1:6" x14ac:dyDescent="0.3">
      <c r="A249" s="1">
        <v>34920</v>
      </c>
      <c r="B249" s="1" t="s">
        <v>875</v>
      </c>
      <c r="C249" s="1" t="s">
        <v>16144</v>
      </c>
      <c r="D249" s="1" t="s">
        <v>2937</v>
      </c>
      <c r="E249" s="1" t="s">
        <v>17642</v>
      </c>
      <c r="F249" s="1" t="s">
        <v>17474</v>
      </c>
    </row>
    <row r="250" spans="1:6" x14ac:dyDescent="0.3">
      <c r="A250" s="1">
        <v>70508</v>
      </c>
      <c r="B250" s="1" t="s">
        <v>876</v>
      </c>
      <c r="C250" s="1" t="s">
        <v>16252</v>
      </c>
      <c r="D250" s="1" t="s">
        <v>5459</v>
      </c>
      <c r="E250" s="1" t="s">
        <v>17588</v>
      </c>
      <c r="F250" s="1" t="s">
        <v>17440</v>
      </c>
    </row>
    <row r="251" spans="1:6" x14ac:dyDescent="0.3">
      <c r="A251" s="1">
        <v>32284</v>
      </c>
      <c r="B251" s="1" t="s">
        <v>877</v>
      </c>
      <c r="C251" s="1" t="s">
        <v>16253</v>
      </c>
      <c r="D251" s="1" t="s">
        <v>2059</v>
      </c>
      <c r="E251" s="1" t="s">
        <v>17643</v>
      </c>
      <c r="F251" s="1" t="s">
        <v>17364</v>
      </c>
    </row>
    <row r="252" spans="1:6" x14ac:dyDescent="0.3">
      <c r="A252" s="1">
        <v>71524</v>
      </c>
      <c r="B252" s="1" t="s">
        <v>878</v>
      </c>
      <c r="C252" s="1" t="s">
        <v>16223</v>
      </c>
      <c r="D252" s="1" t="s">
        <v>7037</v>
      </c>
      <c r="E252" s="1" t="s">
        <v>17529</v>
      </c>
      <c r="F252" s="1" t="s">
        <v>17440</v>
      </c>
    </row>
    <row r="253" spans="1:6" x14ac:dyDescent="0.3">
      <c r="A253" s="1">
        <v>71684</v>
      </c>
      <c r="B253" s="1" t="s">
        <v>879</v>
      </c>
      <c r="C253" s="1" t="s">
        <v>16254</v>
      </c>
      <c r="D253" s="1" t="s">
        <v>13677</v>
      </c>
      <c r="E253" s="1" t="s">
        <v>17644</v>
      </c>
      <c r="F253" s="1" t="s">
        <v>17356</v>
      </c>
    </row>
    <row r="254" spans="1:6" x14ac:dyDescent="0.3">
      <c r="A254" s="1">
        <v>66290</v>
      </c>
      <c r="B254" s="1" t="s">
        <v>880</v>
      </c>
      <c r="C254" s="1" t="s">
        <v>16255</v>
      </c>
      <c r="D254" s="1" t="s">
        <v>2338</v>
      </c>
      <c r="E254" s="1" t="s">
        <v>17645</v>
      </c>
      <c r="F254" s="1" t="s">
        <v>17440</v>
      </c>
    </row>
    <row r="255" spans="1:6" x14ac:dyDescent="0.3">
      <c r="A255" s="1">
        <v>88270</v>
      </c>
      <c r="B255" s="1" t="s">
        <v>881</v>
      </c>
      <c r="C255" s="1" t="s">
        <v>16178</v>
      </c>
      <c r="D255" s="1" t="s">
        <v>7636</v>
      </c>
      <c r="E255" s="1" t="s">
        <v>17646</v>
      </c>
      <c r="F255" s="1" t="s">
        <v>17440</v>
      </c>
    </row>
    <row r="256" spans="1:6" x14ac:dyDescent="0.3">
      <c r="A256" s="1">
        <v>68308</v>
      </c>
      <c r="B256" s="1" t="s">
        <v>882</v>
      </c>
      <c r="C256" s="1" t="s">
        <v>16256</v>
      </c>
      <c r="D256" s="1" t="s">
        <v>11388</v>
      </c>
      <c r="E256" s="1" t="s">
        <v>17494</v>
      </c>
      <c r="F256" s="1" t="s">
        <v>17364</v>
      </c>
    </row>
    <row r="257" spans="1:6" x14ac:dyDescent="0.3">
      <c r="A257" s="1">
        <v>60535</v>
      </c>
      <c r="B257" s="1" t="s">
        <v>883</v>
      </c>
      <c r="C257" s="1" t="s">
        <v>16079</v>
      </c>
      <c r="D257" s="1" t="s">
        <v>3074</v>
      </c>
      <c r="E257" s="1" t="s">
        <v>17512</v>
      </c>
      <c r="F257" s="1" t="s">
        <v>17364</v>
      </c>
    </row>
    <row r="258" spans="1:6" x14ac:dyDescent="0.3">
      <c r="A258" s="1">
        <v>89383</v>
      </c>
      <c r="B258" s="1" t="s">
        <v>884</v>
      </c>
      <c r="C258" s="1" t="s">
        <v>16257</v>
      </c>
      <c r="D258" s="1" t="s">
        <v>2972</v>
      </c>
      <c r="E258" s="1" t="s">
        <v>17582</v>
      </c>
      <c r="F258" s="1" t="s">
        <v>19293</v>
      </c>
    </row>
    <row r="259" spans="1:6" x14ac:dyDescent="0.3">
      <c r="A259" s="1">
        <v>83580</v>
      </c>
      <c r="B259" s="1" t="s">
        <v>885</v>
      </c>
      <c r="C259" s="1" t="s">
        <v>16258</v>
      </c>
      <c r="D259" s="1" t="s">
        <v>1840</v>
      </c>
      <c r="E259" s="1" t="s">
        <v>17592</v>
      </c>
      <c r="F259" s="1" t="s">
        <v>17440</v>
      </c>
    </row>
    <row r="260" spans="1:6" x14ac:dyDescent="0.3">
      <c r="A260" s="1">
        <v>81900</v>
      </c>
      <c r="B260" s="1" t="s">
        <v>886</v>
      </c>
      <c r="C260" s="1" t="s">
        <v>16259</v>
      </c>
      <c r="D260" s="1" t="s">
        <v>2351</v>
      </c>
      <c r="E260" s="1" t="s">
        <v>17647</v>
      </c>
      <c r="F260" s="1" t="s">
        <v>17364</v>
      </c>
    </row>
    <row r="261" spans="1:6" x14ac:dyDescent="0.3">
      <c r="A261" s="1">
        <v>42399</v>
      </c>
      <c r="B261" s="1" t="s">
        <v>887</v>
      </c>
      <c r="C261" s="1" t="s">
        <v>16260</v>
      </c>
      <c r="D261" s="1" t="s">
        <v>5234</v>
      </c>
      <c r="E261" s="1" t="s">
        <v>17510</v>
      </c>
      <c r="F261" s="1" t="s">
        <v>17440</v>
      </c>
    </row>
    <row r="262" spans="1:6" x14ac:dyDescent="0.3">
      <c r="A262" s="1">
        <v>59584</v>
      </c>
      <c r="B262" s="1" t="s">
        <v>888</v>
      </c>
      <c r="C262" s="1" t="s">
        <v>16094</v>
      </c>
      <c r="D262" s="1" t="s">
        <v>7240</v>
      </c>
      <c r="E262" s="1" t="s">
        <v>17648</v>
      </c>
      <c r="F262" s="1" t="s">
        <v>17440</v>
      </c>
    </row>
    <row r="263" spans="1:6" x14ac:dyDescent="0.3">
      <c r="A263" s="1">
        <v>12754</v>
      </c>
      <c r="B263" s="1" t="s">
        <v>889</v>
      </c>
      <c r="C263" s="1" t="s">
        <v>16261</v>
      </c>
      <c r="D263" s="1" t="s">
        <v>2737</v>
      </c>
      <c r="E263" s="1" t="s">
        <v>17649</v>
      </c>
      <c r="F263" s="1" t="s">
        <v>17430</v>
      </c>
    </row>
    <row r="264" spans="1:6" x14ac:dyDescent="0.3">
      <c r="A264" s="1">
        <v>71873</v>
      </c>
      <c r="B264" s="1" t="s">
        <v>890</v>
      </c>
      <c r="C264" s="1" t="s">
        <v>16262</v>
      </c>
      <c r="D264" s="1" t="s">
        <v>1025</v>
      </c>
      <c r="E264" s="1" t="s">
        <v>17650</v>
      </c>
      <c r="F264" s="1" t="s">
        <v>17440</v>
      </c>
    </row>
    <row r="265" spans="1:6" x14ac:dyDescent="0.3">
      <c r="A265" s="1">
        <v>70746</v>
      </c>
      <c r="B265" s="1" t="s">
        <v>891</v>
      </c>
      <c r="C265" s="1" t="s">
        <v>16263</v>
      </c>
      <c r="D265" s="1" t="s">
        <v>5176</v>
      </c>
      <c r="E265" s="1" t="s">
        <v>17574</v>
      </c>
      <c r="F265" s="1" t="s">
        <v>17440</v>
      </c>
    </row>
    <row r="266" spans="1:6" x14ac:dyDescent="0.3">
      <c r="A266" s="1">
        <v>51832</v>
      </c>
      <c r="B266" s="1" t="s">
        <v>892</v>
      </c>
      <c r="C266" s="1" t="s">
        <v>16155</v>
      </c>
      <c r="D266" s="1" t="s">
        <v>7015</v>
      </c>
      <c r="E266" s="1" t="s">
        <v>17488</v>
      </c>
      <c r="F266" s="1" t="s">
        <v>17440</v>
      </c>
    </row>
    <row r="267" spans="1:6" x14ac:dyDescent="0.3">
      <c r="A267" s="1">
        <v>88208</v>
      </c>
      <c r="B267" s="1" t="s">
        <v>893</v>
      </c>
      <c r="C267" s="1" t="s">
        <v>16264</v>
      </c>
      <c r="D267" s="1" t="s">
        <v>15092</v>
      </c>
      <c r="E267" s="1" t="s">
        <v>17492</v>
      </c>
      <c r="F267" s="1" t="s">
        <v>17364</v>
      </c>
    </row>
    <row r="268" spans="1:6" x14ac:dyDescent="0.3">
      <c r="A268" s="1">
        <v>89755</v>
      </c>
      <c r="B268" s="1" t="s">
        <v>894</v>
      </c>
      <c r="C268" s="1" t="s">
        <v>16265</v>
      </c>
      <c r="D268" s="1" t="s">
        <v>1406</v>
      </c>
      <c r="E268" s="1" t="s">
        <v>17651</v>
      </c>
      <c r="F268" s="1" t="s">
        <v>17440</v>
      </c>
    </row>
    <row r="269" spans="1:6" x14ac:dyDescent="0.3">
      <c r="A269" s="1">
        <v>71811</v>
      </c>
      <c r="B269" s="1" t="s">
        <v>895</v>
      </c>
      <c r="C269" s="1" t="s">
        <v>16266</v>
      </c>
      <c r="D269" s="1" t="s">
        <v>3156</v>
      </c>
      <c r="E269" s="1" t="s">
        <v>17652</v>
      </c>
      <c r="F269" s="1" t="s">
        <v>17440</v>
      </c>
    </row>
    <row r="270" spans="1:6" x14ac:dyDescent="0.3">
      <c r="A270" s="1">
        <v>72159</v>
      </c>
      <c r="B270" s="1" t="s">
        <v>896</v>
      </c>
      <c r="C270" s="1" t="s">
        <v>16267</v>
      </c>
      <c r="D270" s="1" t="s">
        <v>14727</v>
      </c>
      <c r="E270" s="1" t="s">
        <v>17653</v>
      </c>
      <c r="F270" s="1" t="s">
        <v>19293</v>
      </c>
    </row>
    <row r="271" spans="1:6" x14ac:dyDescent="0.3">
      <c r="A271" s="1">
        <v>70939</v>
      </c>
      <c r="B271" s="1" t="s">
        <v>897</v>
      </c>
      <c r="C271" s="1" t="s">
        <v>16268</v>
      </c>
      <c r="D271" s="1" t="s">
        <v>10733</v>
      </c>
      <c r="E271" s="1" t="s">
        <v>17654</v>
      </c>
      <c r="F271" s="1" t="s">
        <v>19293</v>
      </c>
    </row>
    <row r="272" spans="1:6" x14ac:dyDescent="0.3">
      <c r="A272" s="1">
        <v>70869</v>
      </c>
      <c r="B272" s="1" t="s">
        <v>898</v>
      </c>
      <c r="C272" s="1" t="s">
        <v>16169</v>
      </c>
      <c r="D272" s="1" t="s">
        <v>991</v>
      </c>
      <c r="E272" s="1" t="s">
        <v>17539</v>
      </c>
      <c r="F272" s="1" t="s">
        <v>17440</v>
      </c>
    </row>
    <row r="273" spans="1:6" x14ac:dyDescent="0.3">
      <c r="A273" s="1">
        <v>92560</v>
      </c>
      <c r="B273" s="1" t="s">
        <v>899</v>
      </c>
      <c r="C273" s="1" t="s">
        <v>16269</v>
      </c>
      <c r="D273" s="1" t="s">
        <v>15691</v>
      </c>
      <c r="E273" s="1" t="s">
        <v>17655</v>
      </c>
      <c r="F273" s="1" t="s">
        <v>17474</v>
      </c>
    </row>
    <row r="274" spans="1:6" x14ac:dyDescent="0.3">
      <c r="A274" s="1">
        <v>47134</v>
      </c>
      <c r="B274" s="1" t="s">
        <v>900</v>
      </c>
      <c r="C274" s="1" t="s">
        <v>16113</v>
      </c>
      <c r="D274" s="1" t="s">
        <v>15288</v>
      </c>
      <c r="E274" s="1" t="s">
        <v>17656</v>
      </c>
      <c r="F274" s="1" t="s">
        <v>17364</v>
      </c>
    </row>
    <row r="275" spans="1:6" x14ac:dyDescent="0.3">
      <c r="A275" s="1">
        <v>78442</v>
      </c>
      <c r="B275" s="1" t="s">
        <v>901</v>
      </c>
      <c r="C275" s="1" t="s">
        <v>16154</v>
      </c>
      <c r="D275" s="1" t="s">
        <v>13815</v>
      </c>
      <c r="E275" s="1" t="s">
        <v>17583</v>
      </c>
      <c r="F275" s="1" t="s">
        <v>17440</v>
      </c>
    </row>
    <row r="276" spans="1:6" x14ac:dyDescent="0.3">
      <c r="A276" s="1">
        <v>92866</v>
      </c>
      <c r="B276" s="1" t="s">
        <v>902</v>
      </c>
      <c r="C276" s="1" t="s">
        <v>16270</v>
      </c>
      <c r="D276" s="1" t="s">
        <v>12243</v>
      </c>
      <c r="E276" s="1" t="s">
        <v>17582</v>
      </c>
      <c r="F276" s="1" t="s">
        <v>17430</v>
      </c>
    </row>
    <row r="277" spans="1:6" x14ac:dyDescent="0.3">
      <c r="A277" s="1">
        <v>57264</v>
      </c>
      <c r="B277" s="1" t="s">
        <v>903</v>
      </c>
      <c r="C277" s="1" t="s">
        <v>16260</v>
      </c>
      <c r="D277" s="1" t="s">
        <v>5234</v>
      </c>
      <c r="E277" s="1" t="s">
        <v>17585</v>
      </c>
      <c r="F277" s="1" t="s">
        <v>17440</v>
      </c>
    </row>
    <row r="278" spans="1:6" x14ac:dyDescent="0.3">
      <c r="A278" s="1">
        <v>9316</v>
      </c>
      <c r="B278" s="1" t="s">
        <v>904</v>
      </c>
      <c r="C278" s="1" t="s">
        <v>16156</v>
      </c>
      <c r="D278" s="1" t="s">
        <v>2616</v>
      </c>
      <c r="E278" s="1" t="s">
        <v>17657</v>
      </c>
      <c r="F278" s="1" t="s">
        <v>17440</v>
      </c>
    </row>
    <row r="279" spans="1:6" x14ac:dyDescent="0.3">
      <c r="A279" s="1">
        <v>50311</v>
      </c>
      <c r="B279" s="1" t="s">
        <v>905</v>
      </c>
      <c r="C279" s="1" t="s">
        <v>16271</v>
      </c>
      <c r="D279" s="1" t="s">
        <v>14159</v>
      </c>
      <c r="E279" s="1" t="s">
        <v>17658</v>
      </c>
      <c r="F279" s="1" t="s">
        <v>17364</v>
      </c>
    </row>
    <row r="280" spans="1:6" x14ac:dyDescent="0.3">
      <c r="A280" s="1">
        <v>61555</v>
      </c>
      <c r="B280" s="1" t="s">
        <v>906</v>
      </c>
      <c r="C280" s="1" t="s">
        <v>16272</v>
      </c>
      <c r="D280" s="1" t="s">
        <v>15516</v>
      </c>
      <c r="E280" s="1" t="s">
        <v>17648</v>
      </c>
      <c r="F280" s="1" t="s">
        <v>17440</v>
      </c>
    </row>
    <row r="281" spans="1:6" x14ac:dyDescent="0.3">
      <c r="A281" s="1">
        <v>88187</v>
      </c>
      <c r="B281" s="1" t="s">
        <v>907</v>
      </c>
      <c r="C281" s="1" t="s">
        <v>16273</v>
      </c>
      <c r="D281" s="1" t="s">
        <v>1030</v>
      </c>
      <c r="E281" s="1" t="s">
        <v>17551</v>
      </c>
      <c r="F281" s="1" t="s">
        <v>17440</v>
      </c>
    </row>
    <row r="282" spans="1:6" x14ac:dyDescent="0.3">
      <c r="A282" s="1">
        <v>66764</v>
      </c>
      <c r="B282" s="1" t="s">
        <v>908</v>
      </c>
      <c r="C282" s="1" t="s">
        <v>16274</v>
      </c>
      <c r="D282" s="1" t="s">
        <v>9239</v>
      </c>
      <c r="E282" s="1" t="s">
        <v>17659</v>
      </c>
      <c r="F282" s="1" t="s">
        <v>17364</v>
      </c>
    </row>
    <row r="283" spans="1:6" x14ac:dyDescent="0.3">
      <c r="A283" s="1">
        <v>79474</v>
      </c>
      <c r="B283" s="1" t="s">
        <v>909</v>
      </c>
      <c r="C283" s="1" t="s">
        <v>16228</v>
      </c>
      <c r="D283" s="1" t="s">
        <v>4622</v>
      </c>
      <c r="E283" s="1" t="s">
        <v>17483</v>
      </c>
      <c r="F283" s="1" t="s">
        <v>17441</v>
      </c>
    </row>
    <row r="284" spans="1:6" x14ac:dyDescent="0.3">
      <c r="A284" s="1">
        <v>60652</v>
      </c>
      <c r="B284" s="1" t="s">
        <v>910</v>
      </c>
      <c r="C284" s="1" t="s">
        <v>16188</v>
      </c>
      <c r="D284" s="1" t="s">
        <v>7223</v>
      </c>
      <c r="E284" s="1" t="s">
        <v>17539</v>
      </c>
      <c r="F284" s="1" t="s">
        <v>17440</v>
      </c>
    </row>
    <row r="285" spans="1:6" x14ac:dyDescent="0.3">
      <c r="A285" s="1">
        <v>61129</v>
      </c>
      <c r="B285" s="1" t="s">
        <v>911</v>
      </c>
      <c r="C285" s="1" t="s">
        <v>16093</v>
      </c>
      <c r="D285" s="1" t="s">
        <v>5257</v>
      </c>
      <c r="E285" s="1" t="s">
        <v>17584</v>
      </c>
      <c r="F285" s="1" t="s">
        <v>17440</v>
      </c>
    </row>
    <row r="286" spans="1:6" x14ac:dyDescent="0.3">
      <c r="A286" s="1">
        <v>53920</v>
      </c>
      <c r="B286" s="1" t="s">
        <v>912</v>
      </c>
      <c r="C286" s="1" t="s">
        <v>16275</v>
      </c>
      <c r="D286" s="1" t="s">
        <v>2205</v>
      </c>
      <c r="E286" s="1" t="s">
        <v>17634</v>
      </c>
      <c r="F286" s="1" t="s">
        <v>17440</v>
      </c>
    </row>
    <row r="287" spans="1:6" x14ac:dyDescent="0.3">
      <c r="A287" s="1">
        <v>69976</v>
      </c>
      <c r="B287" s="1" t="s">
        <v>913</v>
      </c>
      <c r="C287" s="1" t="s">
        <v>16071</v>
      </c>
      <c r="D287" s="1" t="s">
        <v>3036</v>
      </c>
      <c r="E287" s="1" t="s">
        <v>17612</v>
      </c>
      <c r="F287" s="1" t="s">
        <v>17430</v>
      </c>
    </row>
    <row r="288" spans="1:6" x14ac:dyDescent="0.3">
      <c r="A288" s="1">
        <v>28483</v>
      </c>
      <c r="B288" s="1" t="s">
        <v>914</v>
      </c>
      <c r="C288" s="1" t="s">
        <v>16088</v>
      </c>
      <c r="D288" s="1" t="s">
        <v>2276</v>
      </c>
      <c r="E288" s="1" t="s">
        <v>17488</v>
      </c>
      <c r="F288" s="1" t="s">
        <v>17440</v>
      </c>
    </row>
    <row r="289" spans="1:6" x14ac:dyDescent="0.3">
      <c r="A289" s="1">
        <v>42355</v>
      </c>
      <c r="B289" s="1" t="s">
        <v>915</v>
      </c>
      <c r="C289" s="1" t="s">
        <v>16147</v>
      </c>
      <c r="D289" s="1" t="s">
        <v>3759</v>
      </c>
      <c r="E289" s="1" t="s">
        <v>17557</v>
      </c>
      <c r="F289" s="1" t="s">
        <v>17364</v>
      </c>
    </row>
    <row r="290" spans="1:6" x14ac:dyDescent="0.3">
      <c r="A290" s="1">
        <v>38518</v>
      </c>
      <c r="B290" s="1" t="s">
        <v>916</v>
      </c>
      <c r="C290" s="1" t="s">
        <v>16276</v>
      </c>
      <c r="D290" s="1" t="s">
        <v>6886</v>
      </c>
      <c r="E290" s="1" t="s">
        <v>17660</v>
      </c>
      <c r="F290" s="1" t="s">
        <v>17364</v>
      </c>
    </row>
    <row r="291" spans="1:6" x14ac:dyDescent="0.3">
      <c r="A291" s="1">
        <v>84269</v>
      </c>
      <c r="B291" s="1" t="s">
        <v>917</v>
      </c>
      <c r="C291" s="1" t="s">
        <v>16077</v>
      </c>
      <c r="D291" s="1" t="s">
        <v>3330</v>
      </c>
      <c r="E291" s="1" t="s">
        <v>17518</v>
      </c>
      <c r="F291" s="1" t="s">
        <v>17440</v>
      </c>
    </row>
    <row r="292" spans="1:6" x14ac:dyDescent="0.3">
      <c r="A292" s="1">
        <v>84276</v>
      </c>
      <c r="B292" s="1" t="s">
        <v>918</v>
      </c>
      <c r="C292" s="1" t="s">
        <v>16266</v>
      </c>
      <c r="D292" s="1" t="s">
        <v>895</v>
      </c>
      <c r="E292" s="1" t="s">
        <v>17600</v>
      </c>
      <c r="F292" s="1" t="s">
        <v>17440</v>
      </c>
    </row>
    <row r="293" spans="1:6" x14ac:dyDescent="0.3">
      <c r="A293" s="1">
        <v>61580</v>
      </c>
      <c r="B293" s="1" t="s">
        <v>919</v>
      </c>
      <c r="C293" s="1" t="s">
        <v>16277</v>
      </c>
      <c r="D293" s="1" t="s">
        <v>5711</v>
      </c>
      <c r="E293" s="1" t="s">
        <v>17604</v>
      </c>
      <c r="F293" s="1" t="s">
        <v>17364</v>
      </c>
    </row>
    <row r="294" spans="1:6" x14ac:dyDescent="0.3">
      <c r="A294" s="1">
        <v>57590</v>
      </c>
      <c r="B294" s="1" t="s">
        <v>920</v>
      </c>
      <c r="C294" s="1" t="s">
        <v>16079</v>
      </c>
      <c r="D294" s="1" t="s">
        <v>3074</v>
      </c>
      <c r="E294" s="1" t="s">
        <v>17512</v>
      </c>
      <c r="F294" s="1" t="s">
        <v>17364</v>
      </c>
    </row>
    <row r="295" spans="1:6" x14ac:dyDescent="0.3">
      <c r="A295" s="1">
        <v>78491</v>
      </c>
      <c r="B295" s="1" t="s">
        <v>921</v>
      </c>
      <c r="C295" s="1" t="s">
        <v>16278</v>
      </c>
      <c r="D295" s="1" t="s">
        <v>10318</v>
      </c>
      <c r="E295" s="1" t="s">
        <v>17661</v>
      </c>
      <c r="F295" s="1" t="s">
        <v>17344</v>
      </c>
    </row>
    <row r="296" spans="1:6" x14ac:dyDescent="0.3">
      <c r="A296" s="1">
        <v>90897</v>
      </c>
      <c r="B296" s="1" t="s">
        <v>922</v>
      </c>
      <c r="C296" s="1" t="s">
        <v>16085</v>
      </c>
      <c r="D296" s="1" t="s">
        <v>4820</v>
      </c>
      <c r="E296" s="1" t="s">
        <v>17497</v>
      </c>
      <c r="F296" s="1" t="s">
        <v>17474</v>
      </c>
    </row>
    <row r="297" spans="1:6" x14ac:dyDescent="0.3">
      <c r="A297" s="1">
        <v>88622</v>
      </c>
      <c r="B297" s="1" t="s">
        <v>923</v>
      </c>
      <c r="C297" s="1" t="s">
        <v>16279</v>
      </c>
      <c r="D297" s="1" t="s">
        <v>2952</v>
      </c>
      <c r="E297" s="1" t="s">
        <v>17662</v>
      </c>
      <c r="F297" s="1" t="s">
        <v>17430</v>
      </c>
    </row>
    <row r="298" spans="1:6" x14ac:dyDescent="0.3">
      <c r="A298" s="1">
        <v>60057</v>
      </c>
      <c r="B298" s="1" t="s">
        <v>924</v>
      </c>
      <c r="C298" s="1" t="s">
        <v>16111</v>
      </c>
      <c r="D298" s="1" t="s">
        <v>14743</v>
      </c>
      <c r="E298" s="1" t="s">
        <v>17613</v>
      </c>
      <c r="F298" s="1" t="s">
        <v>17474</v>
      </c>
    </row>
    <row r="299" spans="1:6" x14ac:dyDescent="0.3">
      <c r="A299" s="1">
        <v>29541</v>
      </c>
      <c r="B299" s="1" t="s">
        <v>925</v>
      </c>
      <c r="C299" s="1" t="s">
        <v>16269</v>
      </c>
      <c r="D299" s="1" t="s">
        <v>15691</v>
      </c>
      <c r="E299" s="1" t="s">
        <v>17576</v>
      </c>
      <c r="F299" s="1" t="s">
        <v>17474</v>
      </c>
    </row>
    <row r="300" spans="1:6" x14ac:dyDescent="0.3">
      <c r="A300" s="1">
        <v>72051</v>
      </c>
      <c r="B300" s="1" t="s">
        <v>926</v>
      </c>
      <c r="C300" s="1" t="s">
        <v>16280</v>
      </c>
      <c r="D300" s="1" t="s">
        <v>6576</v>
      </c>
      <c r="E300" s="1" t="s">
        <v>17663</v>
      </c>
      <c r="F300" s="1" t="s">
        <v>17364</v>
      </c>
    </row>
    <row r="301" spans="1:6" x14ac:dyDescent="0.3">
      <c r="A301" s="1">
        <v>77350</v>
      </c>
      <c r="B301" s="1" t="s">
        <v>927</v>
      </c>
      <c r="C301" s="1" t="s">
        <v>16281</v>
      </c>
      <c r="D301" s="1" t="s">
        <v>3705</v>
      </c>
      <c r="E301" s="1" t="s">
        <v>17516</v>
      </c>
      <c r="F301" s="1" t="s">
        <v>17440</v>
      </c>
    </row>
    <row r="302" spans="1:6" x14ac:dyDescent="0.3">
      <c r="A302" s="1">
        <v>85376</v>
      </c>
      <c r="B302" s="1" t="s">
        <v>928</v>
      </c>
      <c r="C302" s="1" t="s">
        <v>16070</v>
      </c>
      <c r="D302" s="1" t="s">
        <v>14232</v>
      </c>
      <c r="E302" s="1" t="s">
        <v>17622</v>
      </c>
      <c r="F302" s="1" t="s">
        <v>17440</v>
      </c>
    </row>
    <row r="303" spans="1:6" x14ac:dyDescent="0.3">
      <c r="A303" s="1">
        <v>55086</v>
      </c>
      <c r="B303" s="1" t="s">
        <v>929</v>
      </c>
      <c r="C303" s="1" t="s">
        <v>16085</v>
      </c>
      <c r="D303" s="1" t="s">
        <v>4820</v>
      </c>
      <c r="E303" s="1" t="s">
        <v>17497</v>
      </c>
      <c r="F303" s="1" t="s">
        <v>17474</v>
      </c>
    </row>
    <row r="304" spans="1:6" x14ac:dyDescent="0.3">
      <c r="A304" s="1">
        <v>59759</v>
      </c>
      <c r="B304" s="1" t="s">
        <v>930</v>
      </c>
      <c r="C304" s="1" t="s">
        <v>16082</v>
      </c>
      <c r="D304" s="1" t="s">
        <v>15768</v>
      </c>
      <c r="E304" s="1" t="s">
        <v>17512</v>
      </c>
      <c r="F304" s="1" t="s">
        <v>17364</v>
      </c>
    </row>
    <row r="305" spans="1:6" x14ac:dyDescent="0.3">
      <c r="A305" s="1">
        <v>86602</v>
      </c>
      <c r="B305" s="1" t="s">
        <v>931</v>
      </c>
      <c r="C305" s="1" t="s">
        <v>16282</v>
      </c>
      <c r="D305" s="1" t="s">
        <v>1862</v>
      </c>
      <c r="E305" s="1" t="s">
        <v>17664</v>
      </c>
      <c r="F305" s="1" t="s">
        <v>17430</v>
      </c>
    </row>
    <row r="306" spans="1:6" x14ac:dyDescent="0.3">
      <c r="A306" s="1">
        <v>59596</v>
      </c>
      <c r="B306" s="1" t="s">
        <v>932</v>
      </c>
      <c r="C306" s="1" t="s">
        <v>16085</v>
      </c>
      <c r="D306" s="1" t="s">
        <v>4820</v>
      </c>
      <c r="E306" s="1" t="s">
        <v>17497</v>
      </c>
      <c r="F306" s="1" t="s">
        <v>17474</v>
      </c>
    </row>
    <row r="307" spans="1:6" x14ac:dyDescent="0.3">
      <c r="A307" s="1">
        <v>50844</v>
      </c>
      <c r="B307" s="1" t="s">
        <v>933</v>
      </c>
      <c r="C307" s="1" t="s">
        <v>16264</v>
      </c>
      <c r="D307" s="1" t="s">
        <v>15092</v>
      </c>
      <c r="E307" s="1" t="s">
        <v>17512</v>
      </c>
      <c r="F307" s="1" t="s">
        <v>17364</v>
      </c>
    </row>
    <row r="308" spans="1:6" x14ac:dyDescent="0.3">
      <c r="A308" s="1">
        <v>54919</v>
      </c>
      <c r="B308" s="1" t="s">
        <v>934</v>
      </c>
      <c r="C308" s="1" t="s">
        <v>16283</v>
      </c>
      <c r="D308" s="1" t="s">
        <v>8288</v>
      </c>
      <c r="E308" s="1" t="s">
        <v>17665</v>
      </c>
      <c r="F308" s="1" t="s">
        <v>17197</v>
      </c>
    </row>
    <row r="309" spans="1:6" x14ac:dyDescent="0.3">
      <c r="A309" s="1">
        <v>88269</v>
      </c>
      <c r="B309" s="1" t="s">
        <v>935</v>
      </c>
      <c r="C309" s="1" t="s">
        <v>16284</v>
      </c>
      <c r="D309" s="1" t="s">
        <v>4511</v>
      </c>
      <c r="E309" s="1" t="s">
        <v>17583</v>
      </c>
      <c r="F309" s="1" t="s">
        <v>17440</v>
      </c>
    </row>
    <row r="310" spans="1:6" x14ac:dyDescent="0.3">
      <c r="A310" s="1">
        <v>71935</v>
      </c>
      <c r="B310" s="1" t="s">
        <v>936</v>
      </c>
      <c r="C310" s="1" t="s">
        <v>16285</v>
      </c>
      <c r="D310" s="1" t="s">
        <v>10307</v>
      </c>
      <c r="E310" s="1" t="s">
        <v>17666</v>
      </c>
      <c r="F310" s="1" t="s">
        <v>17364</v>
      </c>
    </row>
    <row r="311" spans="1:6" x14ac:dyDescent="0.3">
      <c r="A311" s="1">
        <v>90242</v>
      </c>
      <c r="B311" s="1" t="s">
        <v>937</v>
      </c>
      <c r="C311" s="1" t="s">
        <v>16083</v>
      </c>
      <c r="D311" s="1" t="s">
        <v>3890</v>
      </c>
      <c r="E311" s="1" t="s">
        <v>17529</v>
      </c>
      <c r="F311" s="1" t="s">
        <v>17440</v>
      </c>
    </row>
    <row r="312" spans="1:6" x14ac:dyDescent="0.3">
      <c r="A312" s="1">
        <v>84689</v>
      </c>
      <c r="B312" s="1" t="s">
        <v>938</v>
      </c>
      <c r="C312" s="1" t="s">
        <v>16139</v>
      </c>
      <c r="D312" s="1" t="s">
        <v>3507</v>
      </c>
      <c r="E312" s="1" t="s">
        <v>17488</v>
      </c>
      <c r="F312" s="1" t="s">
        <v>17440</v>
      </c>
    </row>
    <row r="313" spans="1:6" x14ac:dyDescent="0.3">
      <c r="A313" s="1">
        <v>51294</v>
      </c>
      <c r="B313" s="1" t="s">
        <v>939</v>
      </c>
      <c r="C313" s="1" t="s">
        <v>16079</v>
      </c>
      <c r="D313" s="1" t="s">
        <v>3074</v>
      </c>
      <c r="E313" s="1" t="s">
        <v>17512</v>
      </c>
      <c r="F313" s="1" t="s">
        <v>17364</v>
      </c>
    </row>
    <row r="314" spans="1:6" x14ac:dyDescent="0.3">
      <c r="A314" s="1">
        <v>71928</v>
      </c>
      <c r="B314" s="1" t="s">
        <v>940</v>
      </c>
      <c r="C314" s="1" t="s">
        <v>16078</v>
      </c>
      <c r="D314" s="1" t="s">
        <v>7633</v>
      </c>
      <c r="E314" s="1" t="s">
        <v>17667</v>
      </c>
      <c r="F314" s="1" t="s">
        <v>17440</v>
      </c>
    </row>
    <row r="315" spans="1:6" x14ac:dyDescent="0.3">
      <c r="A315" s="1">
        <v>80200</v>
      </c>
      <c r="B315" s="1" t="s">
        <v>941</v>
      </c>
      <c r="C315" s="1" t="s">
        <v>16286</v>
      </c>
      <c r="D315" s="1" t="s">
        <v>3487</v>
      </c>
      <c r="E315" s="1" t="s">
        <v>17531</v>
      </c>
      <c r="F315" s="1" t="s">
        <v>17364</v>
      </c>
    </row>
    <row r="316" spans="1:6" x14ac:dyDescent="0.3">
      <c r="A316" s="1">
        <v>91593</v>
      </c>
      <c r="B316" s="1" t="s">
        <v>942</v>
      </c>
      <c r="C316" s="1" t="s">
        <v>16085</v>
      </c>
      <c r="D316" s="1" t="s">
        <v>4820</v>
      </c>
      <c r="E316" s="1" t="s">
        <v>17668</v>
      </c>
      <c r="F316" s="1" t="s">
        <v>17474</v>
      </c>
    </row>
    <row r="317" spans="1:6" x14ac:dyDescent="0.3">
      <c r="A317" s="1">
        <v>59972</v>
      </c>
      <c r="B317" s="1" t="s">
        <v>943</v>
      </c>
      <c r="C317" s="1" t="s">
        <v>16079</v>
      </c>
      <c r="D317" s="1" t="s">
        <v>3074</v>
      </c>
      <c r="E317" s="1" t="s">
        <v>17512</v>
      </c>
      <c r="F317" s="1" t="s">
        <v>17364</v>
      </c>
    </row>
    <row r="318" spans="1:6" x14ac:dyDescent="0.3">
      <c r="A318" s="1">
        <v>91222</v>
      </c>
      <c r="B318" s="1" t="s">
        <v>944</v>
      </c>
      <c r="C318" s="1" t="s">
        <v>16287</v>
      </c>
      <c r="D318" s="1" t="s">
        <v>1991</v>
      </c>
      <c r="E318" s="1" t="s">
        <v>17669</v>
      </c>
      <c r="F318" s="1" t="s">
        <v>17356</v>
      </c>
    </row>
    <row r="319" spans="1:6" x14ac:dyDescent="0.3">
      <c r="A319" s="1">
        <v>35220</v>
      </c>
      <c r="B319" s="1" t="s">
        <v>945</v>
      </c>
      <c r="C319" s="1" t="s">
        <v>16212</v>
      </c>
      <c r="D319" s="1" t="s">
        <v>11350</v>
      </c>
      <c r="E319" s="1" t="s">
        <v>17609</v>
      </c>
      <c r="F319" s="1" t="s">
        <v>17430</v>
      </c>
    </row>
    <row r="320" spans="1:6" x14ac:dyDescent="0.3">
      <c r="A320" s="1">
        <v>577</v>
      </c>
      <c r="B320" s="1" t="s">
        <v>946</v>
      </c>
      <c r="C320" s="1" t="s">
        <v>16288</v>
      </c>
      <c r="D320" s="1" t="s">
        <v>9976</v>
      </c>
      <c r="E320" s="1" t="s">
        <v>17670</v>
      </c>
      <c r="F320" s="1" t="s">
        <v>17440</v>
      </c>
    </row>
    <row r="321" spans="1:6" x14ac:dyDescent="0.3">
      <c r="A321" s="1">
        <v>92909</v>
      </c>
      <c r="B321" s="1" t="s">
        <v>947</v>
      </c>
      <c r="C321" s="1" t="s">
        <v>16289</v>
      </c>
      <c r="D321" s="1" t="s">
        <v>11574</v>
      </c>
      <c r="E321" s="1" t="s">
        <v>17671</v>
      </c>
      <c r="F321" s="1" t="s">
        <v>17364</v>
      </c>
    </row>
    <row r="322" spans="1:6" x14ac:dyDescent="0.3">
      <c r="A322" s="1">
        <v>63663</v>
      </c>
      <c r="B322" s="1" t="s">
        <v>948</v>
      </c>
      <c r="C322" s="1" t="s">
        <v>16290</v>
      </c>
      <c r="D322" s="1" t="s">
        <v>2387</v>
      </c>
      <c r="E322" s="1" t="s">
        <v>17672</v>
      </c>
      <c r="F322" s="1" t="s">
        <v>16935</v>
      </c>
    </row>
    <row r="323" spans="1:6" x14ac:dyDescent="0.3">
      <c r="A323" s="1">
        <v>71096</v>
      </c>
      <c r="B323" s="1" t="s">
        <v>949</v>
      </c>
      <c r="C323" s="1" t="s">
        <v>16291</v>
      </c>
      <c r="D323" s="1" t="s">
        <v>6395</v>
      </c>
      <c r="E323" s="1" t="s">
        <v>17673</v>
      </c>
      <c r="F323" s="1" t="s">
        <v>17364</v>
      </c>
    </row>
    <row r="324" spans="1:6" x14ac:dyDescent="0.3">
      <c r="A324" s="1">
        <v>82185</v>
      </c>
      <c r="B324" s="1" t="s">
        <v>950</v>
      </c>
      <c r="C324" s="1" t="s">
        <v>16292</v>
      </c>
      <c r="D324" s="1" t="s">
        <v>14732</v>
      </c>
      <c r="E324" s="1" t="s">
        <v>17657</v>
      </c>
      <c r="F324" s="1" t="s">
        <v>17440</v>
      </c>
    </row>
    <row r="325" spans="1:6" x14ac:dyDescent="0.3">
      <c r="A325" s="1">
        <v>38209</v>
      </c>
      <c r="B325" s="1" t="s">
        <v>951</v>
      </c>
      <c r="C325" s="1" t="s">
        <v>16293</v>
      </c>
      <c r="D325" s="1" t="s">
        <v>8061</v>
      </c>
      <c r="E325" s="1" t="s">
        <v>17674</v>
      </c>
      <c r="F325" s="1" t="s">
        <v>17474</v>
      </c>
    </row>
    <row r="326" spans="1:6" x14ac:dyDescent="0.3">
      <c r="A326" s="1">
        <v>29548</v>
      </c>
      <c r="B326" s="1" t="s">
        <v>952</v>
      </c>
      <c r="C326" s="1" t="s">
        <v>16294</v>
      </c>
      <c r="D326" s="1" t="s">
        <v>12080</v>
      </c>
      <c r="E326" s="1" t="s">
        <v>17675</v>
      </c>
      <c r="F326" s="1" t="s">
        <v>17197</v>
      </c>
    </row>
    <row r="327" spans="1:6" x14ac:dyDescent="0.3">
      <c r="A327" s="1">
        <v>10385</v>
      </c>
      <c r="B327" s="1" t="s">
        <v>953</v>
      </c>
      <c r="C327" s="1" t="s">
        <v>16295</v>
      </c>
      <c r="D327" s="1" t="s">
        <v>13189</v>
      </c>
      <c r="E327" s="1" t="s">
        <v>17609</v>
      </c>
      <c r="F327" s="1" t="s">
        <v>17430</v>
      </c>
    </row>
    <row r="328" spans="1:6" x14ac:dyDescent="0.3">
      <c r="A328" s="1">
        <v>45086</v>
      </c>
      <c r="B328" s="1" t="s">
        <v>954</v>
      </c>
      <c r="C328" s="1" t="s">
        <v>16111</v>
      </c>
      <c r="D328" s="1" t="s">
        <v>14743</v>
      </c>
      <c r="E328" s="1" t="s">
        <v>17613</v>
      </c>
      <c r="F328" s="1" t="s">
        <v>17474</v>
      </c>
    </row>
    <row r="329" spans="1:6" x14ac:dyDescent="0.3">
      <c r="A329" s="1">
        <v>80017</v>
      </c>
      <c r="B329" s="1" t="s">
        <v>955</v>
      </c>
      <c r="C329" s="1" t="s">
        <v>16296</v>
      </c>
      <c r="D329" s="1" t="s">
        <v>15713</v>
      </c>
      <c r="E329" s="1" t="s">
        <v>17563</v>
      </c>
      <c r="F329" s="1" t="s">
        <v>17440</v>
      </c>
    </row>
    <row r="330" spans="1:6" x14ac:dyDescent="0.3">
      <c r="A330" s="1">
        <v>3259</v>
      </c>
      <c r="B330" s="1" t="s">
        <v>956</v>
      </c>
      <c r="C330" s="1" t="s">
        <v>16185</v>
      </c>
      <c r="D330" s="1" t="s">
        <v>5190</v>
      </c>
      <c r="E330" s="1" t="s">
        <v>17676</v>
      </c>
      <c r="F330" s="1" t="s">
        <v>17440</v>
      </c>
    </row>
    <row r="331" spans="1:6" x14ac:dyDescent="0.3">
      <c r="A331" s="1">
        <v>71631</v>
      </c>
      <c r="B331" s="1" t="s">
        <v>957</v>
      </c>
      <c r="C331" s="1" t="s">
        <v>16297</v>
      </c>
      <c r="D331" s="1" t="s">
        <v>15296</v>
      </c>
      <c r="E331" s="1" t="s">
        <v>17677</v>
      </c>
      <c r="F331" s="1" t="s">
        <v>17440</v>
      </c>
    </row>
    <row r="332" spans="1:6" x14ac:dyDescent="0.3">
      <c r="A332" s="1">
        <v>44219</v>
      </c>
      <c r="B332" s="1" t="s">
        <v>958</v>
      </c>
      <c r="C332" s="1" t="s">
        <v>16298</v>
      </c>
      <c r="D332" s="1" t="s">
        <v>7985</v>
      </c>
      <c r="E332" s="1" t="s">
        <v>17487</v>
      </c>
      <c r="F332" s="1" t="s">
        <v>17440</v>
      </c>
    </row>
    <row r="333" spans="1:6" x14ac:dyDescent="0.3">
      <c r="A333" s="1">
        <v>89065</v>
      </c>
      <c r="B333" s="1" t="s">
        <v>959</v>
      </c>
      <c r="C333" s="1" t="s">
        <v>16111</v>
      </c>
      <c r="D333" s="1" t="s">
        <v>14743</v>
      </c>
      <c r="E333" s="1" t="s">
        <v>17523</v>
      </c>
      <c r="F333" s="1" t="s">
        <v>17474</v>
      </c>
    </row>
    <row r="334" spans="1:6" x14ac:dyDescent="0.3">
      <c r="A334" s="1">
        <v>29908</v>
      </c>
      <c r="B334" s="1" t="s">
        <v>960</v>
      </c>
      <c r="C334" s="1" t="s">
        <v>16299</v>
      </c>
      <c r="D334" s="1" t="s">
        <v>9581</v>
      </c>
      <c r="E334" s="1" t="s">
        <v>17678</v>
      </c>
      <c r="F334" s="1" t="s">
        <v>17364</v>
      </c>
    </row>
    <row r="335" spans="1:6" x14ac:dyDescent="0.3">
      <c r="A335" s="1">
        <v>45843</v>
      </c>
      <c r="B335" s="1" t="s">
        <v>961</v>
      </c>
      <c r="C335" s="1" t="s">
        <v>16134</v>
      </c>
      <c r="D335" s="1" t="s">
        <v>7424</v>
      </c>
      <c r="E335" s="1" t="s">
        <v>17679</v>
      </c>
      <c r="F335" s="1" t="s">
        <v>17474</v>
      </c>
    </row>
    <row r="336" spans="1:6" x14ac:dyDescent="0.3">
      <c r="A336" s="1">
        <v>2387</v>
      </c>
      <c r="B336" s="1" t="s">
        <v>962</v>
      </c>
      <c r="C336" s="1" t="s">
        <v>16300</v>
      </c>
      <c r="D336" s="1" t="s">
        <v>7950</v>
      </c>
      <c r="E336" s="1" t="s">
        <v>17569</v>
      </c>
      <c r="F336" s="1" t="s">
        <v>17440</v>
      </c>
    </row>
    <row r="337" spans="1:6" x14ac:dyDescent="0.3">
      <c r="A337" s="1">
        <v>162</v>
      </c>
      <c r="B337" s="1" t="s">
        <v>963</v>
      </c>
      <c r="C337" s="1" t="s">
        <v>16301</v>
      </c>
      <c r="D337" s="1" t="s">
        <v>8191</v>
      </c>
      <c r="E337" s="1" t="s">
        <v>17539</v>
      </c>
      <c r="F337" s="1" t="s">
        <v>17440</v>
      </c>
    </row>
    <row r="338" spans="1:6" x14ac:dyDescent="0.3">
      <c r="A338" s="1">
        <v>6914</v>
      </c>
      <c r="B338" s="1" t="s">
        <v>964</v>
      </c>
      <c r="C338" s="1" t="s">
        <v>16154</v>
      </c>
      <c r="D338" s="1" t="s">
        <v>13815</v>
      </c>
      <c r="E338" s="1" t="s">
        <v>17501</v>
      </c>
      <c r="F338" s="1" t="s">
        <v>17440</v>
      </c>
    </row>
    <row r="339" spans="1:6" x14ac:dyDescent="0.3">
      <c r="A339" s="1">
        <v>2430</v>
      </c>
      <c r="B339" s="1" t="s">
        <v>965</v>
      </c>
      <c r="C339" s="1" t="s">
        <v>16300</v>
      </c>
      <c r="D339" s="1" t="s">
        <v>7950</v>
      </c>
      <c r="E339" s="1" t="s">
        <v>17510</v>
      </c>
      <c r="F339" s="1" t="s">
        <v>17440</v>
      </c>
    </row>
    <row r="340" spans="1:6" x14ac:dyDescent="0.3">
      <c r="A340" s="1">
        <v>82054</v>
      </c>
      <c r="B340" s="1" t="s">
        <v>966</v>
      </c>
      <c r="C340" s="1" t="s">
        <v>16302</v>
      </c>
      <c r="D340" s="1" t="s">
        <v>6085</v>
      </c>
      <c r="E340" s="1" t="s">
        <v>17680</v>
      </c>
      <c r="F340" s="1" t="s">
        <v>17356</v>
      </c>
    </row>
    <row r="341" spans="1:6" x14ac:dyDescent="0.3">
      <c r="A341" s="1">
        <v>58494</v>
      </c>
      <c r="B341" s="1" t="s">
        <v>967</v>
      </c>
      <c r="C341" s="1" t="s">
        <v>16303</v>
      </c>
      <c r="D341" s="1" t="s">
        <v>5703</v>
      </c>
      <c r="E341" s="1" t="s">
        <v>17681</v>
      </c>
      <c r="F341" s="1" t="s">
        <v>17440</v>
      </c>
    </row>
    <row r="342" spans="1:6" x14ac:dyDescent="0.3">
      <c r="A342" s="1">
        <v>33876</v>
      </c>
      <c r="B342" s="1" t="s">
        <v>968</v>
      </c>
      <c r="C342" s="1" t="s">
        <v>16175</v>
      </c>
      <c r="D342" s="1" t="s">
        <v>9187</v>
      </c>
      <c r="E342" s="1" t="s">
        <v>17682</v>
      </c>
      <c r="F342" s="1" t="s">
        <v>17440</v>
      </c>
    </row>
    <row r="343" spans="1:6" x14ac:dyDescent="0.3">
      <c r="A343" s="1">
        <v>26915</v>
      </c>
      <c r="B343" s="1" t="s">
        <v>969</v>
      </c>
      <c r="C343" s="1" t="s">
        <v>16148</v>
      </c>
      <c r="D343" s="1" t="s">
        <v>13186</v>
      </c>
      <c r="E343" s="1" t="s">
        <v>17559</v>
      </c>
      <c r="F343" s="1" t="s">
        <v>17474</v>
      </c>
    </row>
    <row r="344" spans="1:6" x14ac:dyDescent="0.3">
      <c r="A344" s="1">
        <v>42224</v>
      </c>
      <c r="B344" s="1" t="s">
        <v>970</v>
      </c>
      <c r="C344" s="1" t="s">
        <v>16264</v>
      </c>
      <c r="D344" s="1" t="s">
        <v>15092</v>
      </c>
      <c r="E344" s="1" t="s">
        <v>17512</v>
      </c>
      <c r="F344" s="1" t="s">
        <v>17364</v>
      </c>
    </row>
    <row r="345" spans="1:6" x14ac:dyDescent="0.3">
      <c r="A345" s="1">
        <v>90858</v>
      </c>
      <c r="B345" s="1" t="s">
        <v>971</v>
      </c>
      <c r="C345" s="1" t="s">
        <v>16304</v>
      </c>
      <c r="D345" s="1" t="s">
        <v>10361</v>
      </c>
      <c r="E345" s="1" t="s">
        <v>17683</v>
      </c>
      <c r="F345" s="1" t="s">
        <v>17440</v>
      </c>
    </row>
    <row r="346" spans="1:6" x14ac:dyDescent="0.3">
      <c r="A346" s="1">
        <v>27902</v>
      </c>
      <c r="B346" s="1" t="s">
        <v>972</v>
      </c>
      <c r="C346" s="1" t="s">
        <v>16078</v>
      </c>
      <c r="D346" s="1" t="s">
        <v>7633</v>
      </c>
      <c r="E346" s="1" t="s">
        <v>17684</v>
      </c>
      <c r="F346" s="1" t="s">
        <v>17440</v>
      </c>
    </row>
    <row r="347" spans="1:6" x14ac:dyDescent="0.3">
      <c r="A347" s="1">
        <v>30637</v>
      </c>
      <c r="B347" s="1" t="s">
        <v>973</v>
      </c>
      <c r="C347" s="1" t="s">
        <v>16143</v>
      </c>
      <c r="D347" s="1" t="s">
        <v>15772</v>
      </c>
      <c r="E347" s="1" t="s">
        <v>17553</v>
      </c>
      <c r="F347" s="1" t="s">
        <v>17364</v>
      </c>
    </row>
    <row r="348" spans="1:6" x14ac:dyDescent="0.3">
      <c r="A348" s="1">
        <v>71900</v>
      </c>
      <c r="B348" s="1" t="s">
        <v>974</v>
      </c>
      <c r="C348" s="1" t="s">
        <v>16205</v>
      </c>
      <c r="D348" s="1" t="s">
        <v>10430</v>
      </c>
      <c r="E348" s="1" t="s">
        <v>17503</v>
      </c>
      <c r="F348" s="1" t="s">
        <v>17440</v>
      </c>
    </row>
    <row r="349" spans="1:6" x14ac:dyDescent="0.3">
      <c r="A349" s="1">
        <v>40167</v>
      </c>
      <c r="B349" s="1" t="s">
        <v>975</v>
      </c>
      <c r="C349" s="1" t="s">
        <v>16305</v>
      </c>
      <c r="D349" s="1" t="s">
        <v>1781</v>
      </c>
      <c r="E349" s="1" t="s">
        <v>17685</v>
      </c>
      <c r="F349" s="1" t="s">
        <v>17424</v>
      </c>
    </row>
    <row r="350" spans="1:6" x14ac:dyDescent="0.3">
      <c r="A350" s="1">
        <v>91120</v>
      </c>
      <c r="B350" s="1" t="s">
        <v>976</v>
      </c>
      <c r="C350" s="1" t="s">
        <v>16306</v>
      </c>
      <c r="D350" s="1" t="s">
        <v>14653</v>
      </c>
      <c r="E350" s="1" t="s">
        <v>17686</v>
      </c>
      <c r="F350" s="1" t="s">
        <v>16471</v>
      </c>
    </row>
    <row r="351" spans="1:6" x14ac:dyDescent="0.3">
      <c r="A351" s="1">
        <v>10835</v>
      </c>
      <c r="B351" s="1" t="s">
        <v>977</v>
      </c>
      <c r="C351" s="1" t="s">
        <v>16307</v>
      </c>
      <c r="D351" s="1" t="s">
        <v>5839</v>
      </c>
      <c r="E351" s="1" t="s">
        <v>17687</v>
      </c>
      <c r="F351" s="1" t="s">
        <v>17440</v>
      </c>
    </row>
    <row r="352" spans="1:6" x14ac:dyDescent="0.3">
      <c r="A352" s="1">
        <v>11945</v>
      </c>
      <c r="B352" s="1" t="s">
        <v>978</v>
      </c>
      <c r="C352" s="1" t="s">
        <v>16308</v>
      </c>
      <c r="D352" s="1" t="s">
        <v>7425</v>
      </c>
      <c r="E352" s="1" t="s">
        <v>17625</v>
      </c>
      <c r="F352" s="1" t="s">
        <v>17441</v>
      </c>
    </row>
    <row r="353" spans="1:6" x14ac:dyDescent="0.3">
      <c r="A353" s="1">
        <v>85093</v>
      </c>
      <c r="B353" s="1" t="s">
        <v>979</v>
      </c>
      <c r="C353" s="1" t="s">
        <v>16175</v>
      </c>
      <c r="D353" s="1" t="s">
        <v>9187</v>
      </c>
      <c r="E353" s="1" t="s">
        <v>17488</v>
      </c>
      <c r="F353" s="1" t="s">
        <v>17440</v>
      </c>
    </row>
    <row r="354" spans="1:6" x14ac:dyDescent="0.3">
      <c r="A354" s="1">
        <v>92082</v>
      </c>
      <c r="B354" s="1" t="s">
        <v>980</v>
      </c>
      <c r="C354" s="1" t="s">
        <v>16228</v>
      </c>
      <c r="D354" s="1" t="s">
        <v>4622</v>
      </c>
      <c r="E354" s="1" t="s">
        <v>17561</v>
      </c>
      <c r="F354" s="1" t="s">
        <v>17441</v>
      </c>
    </row>
    <row r="355" spans="1:6" x14ac:dyDescent="0.3">
      <c r="A355" s="1">
        <v>91700</v>
      </c>
      <c r="B355" s="1" t="s">
        <v>981</v>
      </c>
      <c r="C355" s="1" t="s">
        <v>16147</v>
      </c>
      <c r="D355" s="1" t="s">
        <v>3759</v>
      </c>
      <c r="E355" s="1" t="s">
        <v>17663</v>
      </c>
      <c r="F355" s="1" t="s">
        <v>17364</v>
      </c>
    </row>
    <row r="356" spans="1:6" x14ac:dyDescent="0.3">
      <c r="A356" s="1">
        <v>31021</v>
      </c>
      <c r="B356" s="1" t="s">
        <v>982</v>
      </c>
      <c r="C356" s="1" t="s">
        <v>16148</v>
      </c>
      <c r="D356" s="1" t="s">
        <v>13186</v>
      </c>
      <c r="E356" s="1" t="s">
        <v>17688</v>
      </c>
      <c r="F356" s="1" t="s">
        <v>17474</v>
      </c>
    </row>
    <row r="357" spans="1:6" x14ac:dyDescent="0.3">
      <c r="A357" s="1">
        <v>70728</v>
      </c>
      <c r="B357" s="1" t="s">
        <v>983</v>
      </c>
      <c r="C357" s="1" t="s">
        <v>16309</v>
      </c>
      <c r="D357" s="1" t="s">
        <v>11554</v>
      </c>
      <c r="E357" s="1" t="s">
        <v>17689</v>
      </c>
      <c r="F357" s="1" t="s">
        <v>17440</v>
      </c>
    </row>
    <row r="358" spans="1:6" x14ac:dyDescent="0.3">
      <c r="A358" s="1">
        <v>53913</v>
      </c>
      <c r="B358" s="1" t="s">
        <v>984</v>
      </c>
      <c r="C358" s="1" t="s">
        <v>16211</v>
      </c>
      <c r="D358" s="1" t="s">
        <v>2700</v>
      </c>
      <c r="E358" s="1" t="s">
        <v>17583</v>
      </c>
      <c r="F358" s="1" t="s">
        <v>17440</v>
      </c>
    </row>
    <row r="359" spans="1:6" x14ac:dyDescent="0.3">
      <c r="A359" s="1">
        <v>8559</v>
      </c>
      <c r="B359" s="1" t="s">
        <v>985</v>
      </c>
      <c r="C359" s="1" t="s">
        <v>16154</v>
      </c>
      <c r="D359" s="1" t="s">
        <v>13815</v>
      </c>
      <c r="E359" s="1" t="s">
        <v>17486</v>
      </c>
      <c r="F359" s="1" t="s">
        <v>17440</v>
      </c>
    </row>
    <row r="360" spans="1:6" x14ac:dyDescent="0.3">
      <c r="A360" s="1">
        <v>62176</v>
      </c>
      <c r="B360" s="1" t="s">
        <v>986</v>
      </c>
      <c r="C360" s="1" t="s">
        <v>16149</v>
      </c>
      <c r="D360" s="1" t="s">
        <v>5439</v>
      </c>
      <c r="E360" s="1" t="s">
        <v>17560</v>
      </c>
      <c r="F360" s="1" t="s">
        <v>17440</v>
      </c>
    </row>
    <row r="361" spans="1:6" x14ac:dyDescent="0.3">
      <c r="A361" s="1">
        <v>12990</v>
      </c>
      <c r="B361" s="1" t="s">
        <v>987</v>
      </c>
      <c r="C361" s="1" t="s">
        <v>16223</v>
      </c>
      <c r="D361" s="1" t="s">
        <v>13278</v>
      </c>
      <c r="E361" s="1" t="s">
        <v>17690</v>
      </c>
      <c r="F361" s="1" t="s">
        <v>17440</v>
      </c>
    </row>
    <row r="362" spans="1:6" x14ac:dyDescent="0.3">
      <c r="A362" s="1">
        <v>80738</v>
      </c>
      <c r="B362" s="1" t="s">
        <v>988</v>
      </c>
      <c r="C362" s="1" t="s">
        <v>16310</v>
      </c>
      <c r="D362" s="1" t="s">
        <v>13650</v>
      </c>
      <c r="E362" s="1" t="s">
        <v>17542</v>
      </c>
      <c r="F362" s="1" t="s">
        <v>17441</v>
      </c>
    </row>
    <row r="363" spans="1:6" x14ac:dyDescent="0.3">
      <c r="A363" s="1">
        <v>85441</v>
      </c>
      <c r="B363" s="1" t="s">
        <v>989</v>
      </c>
      <c r="C363" s="1" t="s">
        <v>16272</v>
      </c>
      <c r="D363" s="1" t="s">
        <v>15516</v>
      </c>
      <c r="E363" s="1" t="s">
        <v>17486</v>
      </c>
      <c r="F363" s="1" t="s">
        <v>17440</v>
      </c>
    </row>
    <row r="364" spans="1:6" x14ac:dyDescent="0.3">
      <c r="A364" s="1">
        <v>72517</v>
      </c>
      <c r="B364" s="1" t="s">
        <v>990</v>
      </c>
      <c r="C364" s="1" t="s">
        <v>16311</v>
      </c>
      <c r="D364" s="1" t="s">
        <v>1752</v>
      </c>
      <c r="E364" s="1" t="s">
        <v>17495</v>
      </c>
      <c r="F364" s="1" t="s">
        <v>17440</v>
      </c>
    </row>
    <row r="365" spans="1:6" x14ac:dyDescent="0.3">
      <c r="A365" s="1">
        <v>70800</v>
      </c>
      <c r="B365" s="1" t="s">
        <v>991</v>
      </c>
      <c r="C365" s="1" t="s">
        <v>16169</v>
      </c>
      <c r="D365" s="1" t="s">
        <v>13417</v>
      </c>
      <c r="E365" s="1" t="s">
        <v>17691</v>
      </c>
      <c r="F365" s="1" t="s">
        <v>17440</v>
      </c>
    </row>
    <row r="366" spans="1:6" x14ac:dyDescent="0.3">
      <c r="A366" s="1">
        <v>46358</v>
      </c>
      <c r="B366" s="1" t="s">
        <v>992</v>
      </c>
      <c r="C366" s="1" t="s">
        <v>16099</v>
      </c>
      <c r="D366" s="1" t="s">
        <v>7462</v>
      </c>
      <c r="E366" s="1" t="s">
        <v>17585</v>
      </c>
      <c r="F366" s="1" t="s">
        <v>17440</v>
      </c>
    </row>
    <row r="367" spans="1:6" x14ac:dyDescent="0.3">
      <c r="A367" s="1">
        <v>28916</v>
      </c>
      <c r="B367" s="1" t="s">
        <v>993</v>
      </c>
      <c r="C367" s="1" t="s">
        <v>16111</v>
      </c>
      <c r="D367" s="1" t="s">
        <v>14743</v>
      </c>
      <c r="E367" s="1" t="s">
        <v>17613</v>
      </c>
      <c r="F367" s="1" t="s">
        <v>17474</v>
      </c>
    </row>
    <row r="368" spans="1:6" x14ac:dyDescent="0.3">
      <c r="A368" s="1">
        <v>72074</v>
      </c>
      <c r="B368" s="1" t="s">
        <v>994</v>
      </c>
      <c r="C368" s="1" t="s">
        <v>16262</v>
      </c>
      <c r="D368" s="1" t="s">
        <v>890</v>
      </c>
      <c r="E368" s="1" t="s">
        <v>17692</v>
      </c>
      <c r="F368" s="1" t="s">
        <v>17440</v>
      </c>
    </row>
    <row r="369" spans="1:6" x14ac:dyDescent="0.3">
      <c r="A369" s="1">
        <v>63907</v>
      </c>
      <c r="B369" s="1" t="s">
        <v>995</v>
      </c>
      <c r="C369" s="1" t="s">
        <v>16312</v>
      </c>
      <c r="D369" s="1" t="s">
        <v>7568</v>
      </c>
      <c r="E369" s="1" t="s">
        <v>17622</v>
      </c>
      <c r="F369" s="1" t="s">
        <v>17440</v>
      </c>
    </row>
    <row r="370" spans="1:6" x14ac:dyDescent="0.3">
      <c r="A370" s="1">
        <v>41568</v>
      </c>
      <c r="B370" s="1" t="s">
        <v>996</v>
      </c>
      <c r="C370" s="1" t="s">
        <v>16191</v>
      </c>
      <c r="D370" s="1" t="s">
        <v>1728</v>
      </c>
      <c r="E370" s="1" t="s">
        <v>17693</v>
      </c>
      <c r="F370" s="1" t="s">
        <v>17474</v>
      </c>
    </row>
    <row r="371" spans="1:6" x14ac:dyDescent="0.3">
      <c r="A371" s="1">
        <v>58445</v>
      </c>
      <c r="B371" s="1" t="s">
        <v>997</v>
      </c>
      <c r="C371" s="1" t="s">
        <v>16313</v>
      </c>
      <c r="D371" s="1" t="s">
        <v>2749</v>
      </c>
      <c r="E371" s="1" t="s">
        <v>17694</v>
      </c>
      <c r="F371" s="1" t="s">
        <v>17441</v>
      </c>
    </row>
    <row r="372" spans="1:6" x14ac:dyDescent="0.3">
      <c r="A372" s="1">
        <v>48995</v>
      </c>
      <c r="B372" s="1" t="s">
        <v>998</v>
      </c>
      <c r="C372" s="1" t="s">
        <v>16070</v>
      </c>
      <c r="D372" s="1" t="s">
        <v>14232</v>
      </c>
      <c r="E372" s="1" t="s">
        <v>17677</v>
      </c>
      <c r="F372" s="1" t="s">
        <v>17440</v>
      </c>
    </row>
    <row r="373" spans="1:6" x14ac:dyDescent="0.3">
      <c r="A373" s="1">
        <v>79524</v>
      </c>
      <c r="B373" s="1" t="s">
        <v>999</v>
      </c>
      <c r="C373" s="1" t="s">
        <v>16072</v>
      </c>
      <c r="D373" s="1" t="s">
        <v>15032</v>
      </c>
      <c r="E373" s="1" t="s">
        <v>17561</v>
      </c>
      <c r="F373" s="1" t="s">
        <v>17441</v>
      </c>
    </row>
    <row r="374" spans="1:6" x14ac:dyDescent="0.3">
      <c r="A374" s="1">
        <v>11778</v>
      </c>
      <c r="B374" s="1" t="s">
        <v>1000</v>
      </c>
      <c r="C374" s="1" t="s">
        <v>16223</v>
      </c>
      <c r="D374" s="1" t="s">
        <v>7037</v>
      </c>
      <c r="E374" s="1" t="s">
        <v>17518</v>
      </c>
      <c r="F374" s="1" t="s">
        <v>17440</v>
      </c>
    </row>
    <row r="375" spans="1:6" x14ac:dyDescent="0.3">
      <c r="A375" s="1">
        <v>31001</v>
      </c>
      <c r="B375" s="1" t="s">
        <v>1001</v>
      </c>
      <c r="C375" s="1" t="s">
        <v>16197</v>
      </c>
      <c r="D375" s="1" t="s">
        <v>5920</v>
      </c>
      <c r="E375" s="1" t="s">
        <v>17695</v>
      </c>
      <c r="F375" s="1" t="s">
        <v>17440</v>
      </c>
    </row>
    <row r="376" spans="1:6" x14ac:dyDescent="0.3">
      <c r="A376" s="1">
        <v>65993</v>
      </c>
      <c r="B376" s="1" t="s">
        <v>1002</v>
      </c>
      <c r="C376" s="1" t="s">
        <v>16148</v>
      </c>
      <c r="D376" s="1" t="s">
        <v>13186</v>
      </c>
      <c r="E376" s="1" t="s">
        <v>17559</v>
      </c>
      <c r="F376" s="1" t="s">
        <v>17474</v>
      </c>
    </row>
    <row r="377" spans="1:6" x14ac:dyDescent="0.3">
      <c r="A377" s="1">
        <v>61171</v>
      </c>
      <c r="B377" s="1" t="s">
        <v>1003</v>
      </c>
      <c r="C377" s="1" t="s">
        <v>16120</v>
      </c>
      <c r="D377" s="1" t="s">
        <v>12286</v>
      </c>
      <c r="E377" s="1" t="s">
        <v>17649</v>
      </c>
      <c r="F377" s="1" t="s">
        <v>17441</v>
      </c>
    </row>
    <row r="378" spans="1:6" x14ac:dyDescent="0.3">
      <c r="A378" s="1">
        <v>82197</v>
      </c>
      <c r="B378" s="1" t="s">
        <v>1004</v>
      </c>
      <c r="C378" s="1" t="s">
        <v>16314</v>
      </c>
      <c r="D378" s="1" t="s">
        <v>1175</v>
      </c>
      <c r="E378" s="1" t="s">
        <v>17696</v>
      </c>
      <c r="F378" s="1" t="s">
        <v>17440</v>
      </c>
    </row>
    <row r="379" spans="1:6" x14ac:dyDescent="0.3">
      <c r="A379" s="1">
        <v>81362</v>
      </c>
      <c r="B379" s="1" t="s">
        <v>1005</v>
      </c>
      <c r="C379" s="1" t="s">
        <v>16228</v>
      </c>
      <c r="D379" s="1" t="s">
        <v>4622</v>
      </c>
      <c r="E379" s="1" t="s">
        <v>17561</v>
      </c>
      <c r="F379" s="1" t="s">
        <v>17441</v>
      </c>
    </row>
    <row r="380" spans="1:6" x14ac:dyDescent="0.3">
      <c r="A380" s="1">
        <v>58617</v>
      </c>
      <c r="B380" s="1" t="s">
        <v>1006</v>
      </c>
      <c r="C380" s="1" t="s">
        <v>16315</v>
      </c>
      <c r="D380" s="1" t="s">
        <v>4250</v>
      </c>
      <c r="E380" s="1" t="s">
        <v>17697</v>
      </c>
      <c r="F380" s="1" t="s">
        <v>17364</v>
      </c>
    </row>
    <row r="381" spans="1:6" x14ac:dyDescent="0.3">
      <c r="A381" s="1">
        <v>46580</v>
      </c>
      <c r="B381" s="1" t="s">
        <v>1007</v>
      </c>
      <c r="C381" s="1" t="s">
        <v>16316</v>
      </c>
      <c r="D381" s="1" t="s">
        <v>1857</v>
      </c>
      <c r="E381" s="1" t="s">
        <v>17677</v>
      </c>
      <c r="F381" s="1" t="s">
        <v>17440</v>
      </c>
    </row>
    <row r="382" spans="1:6" x14ac:dyDescent="0.3">
      <c r="A382" s="1">
        <v>44780</v>
      </c>
      <c r="B382" s="1" t="s">
        <v>1008</v>
      </c>
      <c r="C382" s="1" t="s">
        <v>16317</v>
      </c>
      <c r="D382" s="1" t="s">
        <v>12397</v>
      </c>
      <c r="E382" s="1" t="s">
        <v>17667</v>
      </c>
      <c r="F382" s="1" t="s">
        <v>17440</v>
      </c>
    </row>
    <row r="383" spans="1:6" x14ac:dyDescent="0.3">
      <c r="A383" s="1">
        <v>81558</v>
      </c>
      <c r="B383" s="1" t="s">
        <v>1009</v>
      </c>
      <c r="C383" s="1" t="s">
        <v>16134</v>
      </c>
      <c r="D383" s="1" t="s">
        <v>7424</v>
      </c>
      <c r="E383" s="1" t="s">
        <v>17698</v>
      </c>
      <c r="F383" s="1" t="s">
        <v>17474</v>
      </c>
    </row>
    <row r="384" spans="1:6" x14ac:dyDescent="0.3">
      <c r="A384" s="1">
        <v>82110</v>
      </c>
      <c r="B384" s="1" t="s">
        <v>1010</v>
      </c>
      <c r="C384" s="1" t="s">
        <v>16209</v>
      </c>
      <c r="D384" s="1" t="s">
        <v>13917</v>
      </c>
      <c r="E384" s="1" t="s">
        <v>17592</v>
      </c>
      <c r="F384" s="1" t="s">
        <v>17440</v>
      </c>
    </row>
    <row r="385" spans="1:6" x14ac:dyDescent="0.3">
      <c r="A385" s="1">
        <v>35126</v>
      </c>
      <c r="B385" s="1" t="s">
        <v>1011</v>
      </c>
      <c r="C385" s="1" t="s">
        <v>16318</v>
      </c>
      <c r="D385" s="1" t="s">
        <v>10656</v>
      </c>
      <c r="E385" s="1" t="s">
        <v>17699</v>
      </c>
      <c r="F385" s="1" t="s">
        <v>17364</v>
      </c>
    </row>
    <row r="386" spans="1:6" x14ac:dyDescent="0.3">
      <c r="A386" s="1">
        <v>2598</v>
      </c>
      <c r="B386" s="1" t="s">
        <v>1012</v>
      </c>
      <c r="C386" s="1" t="s">
        <v>16319</v>
      </c>
      <c r="D386" s="1" t="s">
        <v>2512</v>
      </c>
      <c r="E386" s="1" t="s">
        <v>17648</v>
      </c>
      <c r="F386" s="1" t="s">
        <v>17440</v>
      </c>
    </row>
    <row r="387" spans="1:6" x14ac:dyDescent="0.3">
      <c r="A387" s="1">
        <v>35192</v>
      </c>
      <c r="B387" s="1" t="s">
        <v>1013</v>
      </c>
      <c r="C387" s="1" t="s">
        <v>16320</v>
      </c>
      <c r="D387" s="1" t="s">
        <v>12374</v>
      </c>
      <c r="E387" s="1" t="s">
        <v>17666</v>
      </c>
      <c r="F387" s="1" t="s">
        <v>17364</v>
      </c>
    </row>
    <row r="388" spans="1:6" x14ac:dyDescent="0.3">
      <c r="A388" s="1">
        <v>91065</v>
      </c>
      <c r="B388" s="1" t="s">
        <v>1014</v>
      </c>
      <c r="C388" s="1" t="s">
        <v>16321</v>
      </c>
      <c r="D388" s="1" t="s">
        <v>8332</v>
      </c>
      <c r="E388" s="1" t="s">
        <v>17582</v>
      </c>
      <c r="F388" s="1" t="s">
        <v>17440</v>
      </c>
    </row>
    <row r="389" spans="1:6" x14ac:dyDescent="0.3">
      <c r="A389" s="1">
        <v>68326</v>
      </c>
      <c r="B389" s="1" t="s">
        <v>1015</v>
      </c>
      <c r="C389" s="1" t="s">
        <v>16322</v>
      </c>
      <c r="D389" s="1" t="s">
        <v>12276</v>
      </c>
      <c r="E389" s="1" t="s">
        <v>17700</v>
      </c>
      <c r="F389" s="1" t="s">
        <v>16554</v>
      </c>
    </row>
    <row r="390" spans="1:6" x14ac:dyDescent="0.3">
      <c r="A390" s="1">
        <v>35639</v>
      </c>
      <c r="B390" s="1" t="s">
        <v>1016</v>
      </c>
      <c r="C390" s="1" t="s">
        <v>16082</v>
      </c>
      <c r="D390" s="1" t="s">
        <v>15768</v>
      </c>
      <c r="E390" s="1" t="s">
        <v>17492</v>
      </c>
      <c r="F390" s="1" t="s">
        <v>17364</v>
      </c>
    </row>
    <row r="391" spans="1:6" x14ac:dyDescent="0.3">
      <c r="A391" s="1">
        <v>91855</v>
      </c>
      <c r="B391" s="1" t="s">
        <v>1017</v>
      </c>
      <c r="C391" s="1" t="s">
        <v>16149</v>
      </c>
      <c r="D391" s="1" t="s">
        <v>5439</v>
      </c>
      <c r="E391" s="1" t="s">
        <v>17701</v>
      </c>
      <c r="F391" s="1" t="s">
        <v>17440</v>
      </c>
    </row>
    <row r="392" spans="1:6" x14ac:dyDescent="0.3">
      <c r="A392" s="1">
        <v>48085</v>
      </c>
      <c r="B392" s="1" t="s">
        <v>1018</v>
      </c>
      <c r="C392" s="1" t="s">
        <v>16274</v>
      </c>
      <c r="D392" s="1" t="s">
        <v>9239</v>
      </c>
      <c r="E392" s="1" t="s">
        <v>17522</v>
      </c>
      <c r="F392" s="1" t="s">
        <v>17364</v>
      </c>
    </row>
    <row r="393" spans="1:6" x14ac:dyDescent="0.3">
      <c r="A393" s="1">
        <v>87958</v>
      </c>
      <c r="B393" s="1" t="s">
        <v>1019</v>
      </c>
      <c r="C393" s="1" t="s">
        <v>16323</v>
      </c>
      <c r="D393" s="1" t="s">
        <v>15567</v>
      </c>
      <c r="E393" s="1" t="s">
        <v>17702</v>
      </c>
      <c r="F393" s="1" t="s">
        <v>17440</v>
      </c>
    </row>
    <row r="394" spans="1:6" x14ac:dyDescent="0.3">
      <c r="A394" s="1">
        <v>71999</v>
      </c>
      <c r="B394" s="1" t="s">
        <v>1020</v>
      </c>
      <c r="C394" s="1" t="s">
        <v>16324</v>
      </c>
      <c r="D394" s="1" t="s">
        <v>14549</v>
      </c>
      <c r="E394" s="1" t="s">
        <v>17703</v>
      </c>
      <c r="F394" s="1" t="s">
        <v>17356</v>
      </c>
    </row>
    <row r="395" spans="1:6" x14ac:dyDescent="0.3">
      <c r="A395" s="1">
        <v>80338</v>
      </c>
      <c r="B395" s="1" t="s">
        <v>1021</v>
      </c>
      <c r="C395" s="1" t="s">
        <v>16169</v>
      </c>
      <c r="D395" s="1" t="s">
        <v>991</v>
      </c>
      <c r="E395" s="1" t="s">
        <v>17495</v>
      </c>
      <c r="F395" s="1" t="s">
        <v>17440</v>
      </c>
    </row>
    <row r="396" spans="1:6" x14ac:dyDescent="0.3">
      <c r="A396" s="1">
        <v>45927</v>
      </c>
      <c r="B396" s="1" t="s">
        <v>1022</v>
      </c>
      <c r="C396" s="1" t="s">
        <v>16119</v>
      </c>
      <c r="D396" s="1" t="s">
        <v>5852</v>
      </c>
      <c r="E396" s="1" t="s">
        <v>17533</v>
      </c>
      <c r="F396" s="1" t="s">
        <v>17474</v>
      </c>
    </row>
    <row r="397" spans="1:6" x14ac:dyDescent="0.3">
      <c r="A397" s="1">
        <v>70824</v>
      </c>
      <c r="B397" s="1" t="s">
        <v>1023</v>
      </c>
      <c r="C397" s="1" t="s">
        <v>16325</v>
      </c>
      <c r="D397" s="1" t="s">
        <v>3150</v>
      </c>
      <c r="E397" s="1" t="s">
        <v>17704</v>
      </c>
      <c r="F397" s="1" t="s">
        <v>17440</v>
      </c>
    </row>
    <row r="398" spans="1:6" x14ac:dyDescent="0.3">
      <c r="A398" s="1">
        <v>61576</v>
      </c>
      <c r="B398" s="1" t="s">
        <v>1024</v>
      </c>
      <c r="C398" s="1" t="s">
        <v>16178</v>
      </c>
      <c r="D398" s="1" t="s">
        <v>7636</v>
      </c>
      <c r="E398" s="1" t="s">
        <v>17646</v>
      </c>
      <c r="F398" s="1" t="s">
        <v>17440</v>
      </c>
    </row>
    <row r="399" spans="1:6" x14ac:dyDescent="0.3">
      <c r="A399" s="1">
        <v>823</v>
      </c>
      <c r="B399" s="1" t="s">
        <v>1025</v>
      </c>
      <c r="C399" s="1" t="s">
        <v>16326</v>
      </c>
      <c r="D399" s="1" t="s">
        <v>15169</v>
      </c>
      <c r="E399" s="1" t="s">
        <v>17705</v>
      </c>
      <c r="F399" s="1" t="s">
        <v>17440</v>
      </c>
    </row>
    <row r="400" spans="1:6" x14ac:dyDescent="0.3">
      <c r="A400" s="1">
        <v>77728</v>
      </c>
      <c r="B400" s="1" t="s">
        <v>1026</v>
      </c>
      <c r="C400" s="1" t="s">
        <v>16327</v>
      </c>
      <c r="D400" s="1" t="s">
        <v>8415</v>
      </c>
      <c r="E400" s="1" t="s">
        <v>17706</v>
      </c>
      <c r="F400" s="1" t="s">
        <v>17474</v>
      </c>
    </row>
    <row r="401" spans="1:6" x14ac:dyDescent="0.3">
      <c r="A401" s="1">
        <v>51708</v>
      </c>
      <c r="B401" s="1" t="s">
        <v>1027</v>
      </c>
      <c r="C401" s="1" t="s">
        <v>16079</v>
      </c>
      <c r="D401" s="1" t="s">
        <v>3074</v>
      </c>
      <c r="E401" s="1" t="s">
        <v>17549</v>
      </c>
      <c r="F401" s="1" t="s">
        <v>17364</v>
      </c>
    </row>
    <row r="402" spans="1:6" x14ac:dyDescent="0.3">
      <c r="A402" s="1">
        <v>71115</v>
      </c>
      <c r="B402" s="1" t="s">
        <v>1028</v>
      </c>
      <c r="C402" s="1" t="s">
        <v>16311</v>
      </c>
      <c r="D402" s="1" t="s">
        <v>1752</v>
      </c>
      <c r="E402" s="1" t="s">
        <v>17495</v>
      </c>
      <c r="F402" s="1" t="s">
        <v>17440</v>
      </c>
    </row>
    <row r="403" spans="1:6" x14ac:dyDescent="0.3">
      <c r="A403" s="1">
        <v>83329</v>
      </c>
      <c r="B403" s="1" t="s">
        <v>1029</v>
      </c>
      <c r="C403" s="1" t="s">
        <v>16227</v>
      </c>
      <c r="D403" s="1" t="s">
        <v>12441</v>
      </c>
      <c r="E403" s="1" t="s">
        <v>17587</v>
      </c>
      <c r="F403" s="1" t="s">
        <v>17440</v>
      </c>
    </row>
    <row r="404" spans="1:6" x14ac:dyDescent="0.3">
      <c r="A404" s="1">
        <v>70463</v>
      </c>
      <c r="B404" s="1" t="s">
        <v>1030</v>
      </c>
      <c r="C404" s="1" t="s">
        <v>16328</v>
      </c>
      <c r="D404" s="1" t="s">
        <v>1380</v>
      </c>
      <c r="E404" s="1" t="s">
        <v>17707</v>
      </c>
      <c r="F404" s="1" t="s">
        <v>17440</v>
      </c>
    </row>
    <row r="405" spans="1:6" x14ac:dyDescent="0.3">
      <c r="A405" s="1">
        <v>81307</v>
      </c>
      <c r="B405" s="1" t="s">
        <v>1031</v>
      </c>
      <c r="C405" s="1" t="s">
        <v>16311</v>
      </c>
      <c r="D405" s="1" t="s">
        <v>1752</v>
      </c>
      <c r="E405" s="1" t="s">
        <v>17529</v>
      </c>
      <c r="F405" s="1" t="s">
        <v>17440</v>
      </c>
    </row>
    <row r="406" spans="1:6" x14ac:dyDescent="0.3">
      <c r="A406" s="1">
        <v>86861</v>
      </c>
      <c r="B406" s="1" t="s">
        <v>1032</v>
      </c>
      <c r="C406" s="1" t="s">
        <v>16111</v>
      </c>
      <c r="D406" s="1" t="s">
        <v>14743</v>
      </c>
      <c r="E406" s="1" t="s">
        <v>17708</v>
      </c>
      <c r="F406" s="1" t="s">
        <v>17474</v>
      </c>
    </row>
    <row r="407" spans="1:6" x14ac:dyDescent="0.3">
      <c r="A407" s="1">
        <v>27715</v>
      </c>
      <c r="B407" s="1" t="s">
        <v>1033</v>
      </c>
      <c r="C407" s="1" t="s">
        <v>16077</v>
      </c>
      <c r="D407" s="1" t="s">
        <v>3330</v>
      </c>
      <c r="E407" s="1" t="s">
        <v>17518</v>
      </c>
      <c r="F407" s="1" t="s">
        <v>17440</v>
      </c>
    </row>
    <row r="408" spans="1:6" x14ac:dyDescent="0.3">
      <c r="A408" s="1">
        <v>59800</v>
      </c>
      <c r="B408" s="1" t="s">
        <v>1034</v>
      </c>
      <c r="C408" s="1" t="s">
        <v>16080</v>
      </c>
      <c r="D408" s="1" t="s">
        <v>4431</v>
      </c>
      <c r="E408" s="1" t="s">
        <v>17493</v>
      </c>
      <c r="F408" s="1" t="s">
        <v>17440</v>
      </c>
    </row>
    <row r="409" spans="1:6" x14ac:dyDescent="0.3">
      <c r="A409" s="1">
        <v>79966</v>
      </c>
      <c r="B409" s="1" t="s">
        <v>1035</v>
      </c>
      <c r="C409" s="1" t="s">
        <v>16319</v>
      </c>
      <c r="D409" s="1" t="s">
        <v>2512</v>
      </c>
      <c r="E409" s="1" t="s">
        <v>17506</v>
      </c>
      <c r="F409" s="1" t="s">
        <v>17440</v>
      </c>
    </row>
    <row r="410" spans="1:6" x14ac:dyDescent="0.3">
      <c r="A410" s="1">
        <v>42011</v>
      </c>
      <c r="B410" s="1" t="s">
        <v>1036</v>
      </c>
      <c r="C410" s="1" t="s">
        <v>16286</v>
      </c>
      <c r="D410" s="1" t="s">
        <v>3487</v>
      </c>
      <c r="E410" s="1" t="s">
        <v>17709</v>
      </c>
      <c r="F410" s="1" t="s">
        <v>17364</v>
      </c>
    </row>
    <row r="411" spans="1:6" x14ac:dyDescent="0.3">
      <c r="A411" s="1">
        <v>47936</v>
      </c>
      <c r="B411" s="1" t="s">
        <v>1037</v>
      </c>
      <c r="C411" s="1" t="s">
        <v>16126</v>
      </c>
      <c r="D411" s="1" t="s">
        <v>7975</v>
      </c>
      <c r="E411" s="1" t="s">
        <v>17539</v>
      </c>
      <c r="F411" s="1" t="s">
        <v>17440</v>
      </c>
    </row>
    <row r="412" spans="1:6" x14ac:dyDescent="0.3">
      <c r="A412" s="1">
        <v>890</v>
      </c>
      <c r="B412" s="1" t="s">
        <v>1038</v>
      </c>
      <c r="C412" s="1" t="s">
        <v>16329</v>
      </c>
      <c r="D412" s="1" t="s">
        <v>7023</v>
      </c>
      <c r="E412" s="1" t="s">
        <v>17710</v>
      </c>
      <c r="F412" s="1" t="s">
        <v>17440</v>
      </c>
    </row>
    <row r="413" spans="1:6" x14ac:dyDescent="0.3">
      <c r="A413" s="1">
        <v>92598</v>
      </c>
      <c r="B413" s="1" t="s">
        <v>1039</v>
      </c>
      <c r="C413" s="1" t="s">
        <v>16264</v>
      </c>
      <c r="D413" s="1" t="s">
        <v>15092</v>
      </c>
      <c r="E413" s="1" t="s">
        <v>17656</v>
      </c>
      <c r="F413" s="1" t="s">
        <v>17364</v>
      </c>
    </row>
    <row r="414" spans="1:6" x14ac:dyDescent="0.3">
      <c r="A414" s="1">
        <v>91324</v>
      </c>
      <c r="B414" s="1" t="s">
        <v>1040</v>
      </c>
      <c r="C414" s="1" t="s">
        <v>16281</v>
      </c>
      <c r="D414" s="1" t="s">
        <v>927</v>
      </c>
      <c r="E414" s="1" t="s">
        <v>17551</v>
      </c>
      <c r="F414" s="1" t="s">
        <v>17440</v>
      </c>
    </row>
    <row r="415" spans="1:6" x14ac:dyDescent="0.3">
      <c r="A415" s="1">
        <v>89954</v>
      </c>
      <c r="B415" s="1" t="s">
        <v>1041</v>
      </c>
      <c r="C415" s="1" t="s">
        <v>16175</v>
      </c>
      <c r="D415" s="1" t="s">
        <v>9187</v>
      </c>
      <c r="E415" s="1" t="s">
        <v>17506</v>
      </c>
      <c r="F415" s="1" t="s">
        <v>17440</v>
      </c>
    </row>
    <row r="416" spans="1:6" x14ac:dyDescent="0.3">
      <c r="A416" s="1">
        <v>71111</v>
      </c>
      <c r="B416" s="1" t="s">
        <v>1042</v>
      </c>
      <c r="C416" s="1" t="s">
        <v>16123</v>
      </c>
      <c r="D416" s="1" t="s">
        <v>10853</v>
      </c>
      <c r="E416" s="1" t="s">
        <v>17711</v>
      </c>
      <c r="F416" s="1" t="s">
        <v>17364</v>
      </c>
    </row>
    <row r="417" spans="1:6" x14ac:dyDescent="0.3">
      <c r="A417" s="1">
        <v>90458</v>
      </c>
      <c r="B417" s="1" t="s">
        <v>1043</v>
      </c>
      <c r="C417" s="1" t="s">
        <v>16330</v>
      </c>
      <c r="D417" s="1" t="s">
        <v>6629</v>
      </c>
      <c r="E417" s="1" t="s">
        <v>17712</v>
      </c>
      <c r="F417" s="1" t="s">
        <v>17364</v>
      </c>
    </row>
    <row r="418" spans="1:6" x14ac:dyDescent="0.3">
      <c r="A418" s="1">
        <v>3214</v>
      </c>
      <c r="B418" s="1" t="s">
        <v>1044</v>
      </c>
      <c r="C418" s="1" t="s">
        <v>16331</v>
      </c>
      <c r="D418" s="1" t="s">
        <v>10710</v>
      </c>
      <c r="E418" s="1" t="s">
        <v>17483</v>
      </c>
      <c r="F418" s="1" t="s">
        <v>17441</v>
      </c>
    </row>
    <row r="419" spans="1:6" x14ac:dyDescent="0.3">
      <c r="A419" s="1">
        <v>232</v>
      </c>
      <c r="B419" s="1" t="s">
        <v>1045</v>
      </c>
      <c r="C419" s="1" t="s">
        <v>16332</v>
      </c>
      <c r="D419" s="1" t="s">
        <v>13798</v>
      </c>
      <c r="E419" s="1" t="s">
        <v>17503</v>
      </c>
      <c r="F419" s="1" t="s">
        <v>17440</v>
      </c>
    </row>
    <row r="420" spans="1:6" x14ac:dyDescent="0.3">
      <c r="A420" s="1">
        <v>86628</v>
      </c>
      <c r="B420" s="1" t="s">
        <v>1046</v>
      </c>
      <c r="C420" s="1" t="s">
        <v>16272</v>
      </c>
      <c r="D420" s="1" t="s">
        <v>15516</v>
      </c>
      <c r="E420" s="1" t="s">
        <v>17486</v>
      </c>
      <c r="F420" s="1" t="s">
        <v>17440</v>
      </c>
    </row>
    <row r="421" spans="1:6" x14ac:dyDescent="0.3">
      <c r="A421" s="1">
        <v>71138</v>
      </c>
      <c r="B421" s="1" t="s">
        <v>1047</v>
      </c>
      <c r="C421" s="1" t="s">
        <v>16333</v>
      </c>
      <c r="D421" s="1" t="s">
        <v>5600</v>
      </c>
      <c r="E421" s="1" t="s">
        <v>17551</v>
      </c>
      <c r="F421" s="1" t="s">
        <v>17440</v>
      </c>
    </row>
    <row r="422" spans="1:6" x14ac:dyDescent="0.3">
      <c r="A422" s="1">
        <v>71295</v>
      </c>
      <c r="B422" s="1" t="s">
        <v>1048</v>
      </c>
      <c r="C422" s="1" t="s">
        <v>16174</v>
      </c>
      <c r="D422" s="1" t="s">
        <v>470</v>
      </c>
      <c r="E422" s="1" t="s">
        <v>17713</v>
      </c>
      <c r="F422" s="1" t="s">
        <v>17440</v>
      </c>
    </row>
    <row r="423" spans="1:6" x14ac:dyDescent="0.3">
      <c r="A423" s="1">
        <v>61577</v>
      </c>
      <c r="B423" s="1" t="s">
        <v>1049</v>
      </c>
      <c r="C423" s="1" t="s">
        <v>16334</v>
      </c>
      <c r="D423" s="1" t="s">
        <v>8598</v>
      </c>
      <c r="E423" s="1" t="s">
        <v>17714</v>
      </c>
      <c r="F423" s="1" t="s">
        <v>17344</v>
      </c>
    </row>
    <row r="424" spans="1:6" x14ac:dyDescent="0.3">
      <c r="A424" s="1">
        <v>34686</v>
      </c>
      <c r="B424" s="1" t="s">
        <v>1050</v>
      </c>
      <c r="C424" s="1" t="s">
        <v>16143</v>
      </c>
      <c r="D424" s="1" t="s">
        <v>15772</v>
      </c>
      <c r="E424" s="1" t="s">
        <v>17512</v>
      </c>
      <c r="F424" s="1" t="s">
        <v>17364</v>
      </c>
    </row>
    <row r="425" spans="1:6" x14ac:dyDescent="0.3">
      <c r="A425" s="1">
        <v>60241</v>
      </c>
      <c r="B425" s="1" t="s">
        <v>1051</v>
      </c>
      <c r="C425" s="1" t="s">
        <v>16079</v>
      </c>
      <c r="D425" s="1" t="s">
        <v>3074</v>
      </c>
      <c r="E425" s="1" t="s">
        <v>17512</v>
      </c>
      <c r="F425" s="1" t="s">
        <v>17364</v>
      </c>
    </row>
    <row r="426" spans="1:6" x14ac:dyDescent="0.3">
      <c r="A426" s="1">
        <v>13629</v>
      </c>
      <c r="B426" s="1" t="s">
        <v>1052</v>
      </c>
      <c r="C426" s="1" t="s">
        <v>16335</v>
      </c>
      <c r="D426" s="1" t="s">
        <v>2991</v>
      </c>
      <c r="E426" s="1" t="s">
        <v>17715</v>
      </c>
      <c r="F426" s="1" t="s">
        <v>17344</v>
      </c>
    </row>
    <row r="427" spans="1:6" x14ac:dyDescent="0.3">
      <c r="A427" s="1">
        <v>90279</v>
      </c>
      <c r="B427" s="1" t="s">
        <v>1053</v>
      </c>
      <c r="C427" s="1" t="s">
        <v>16336</v>
      </c>
      <c r="D427" s="1" t="s">
        <v>10242</v>
      </c>
      <c r="E427" s="1" t="s">
        <v>17580</v>
      </c>
      <c r="F427" s="1" t="s">
        <v>17440</v>
      </c>
    </row>
    <row r="428" spans="1:6" x14ac:dyDescent="0.3">
      <c r="A428" s="1">
        <v>62212</v>
      </c>
      <c r="B428" s="1" t="s">
        <v>1054</v>
      </c>
      <c r="C428" s="1" t="s">
        <v>16165</v>
      </c>
      <c r="D428" s="1" t="s">
        <v>6175</v>
      </c>
      <c r="E428" s="1" t="s">
        <v>17716</v>
      </c>
      <c r="F428" s="1" t="s">
        <v>17440</v>
      </c>
    </row>
    <row r="429" spans="1:6" x14ac:dyDescent="0.3">
      <c r="A429" s="1">
        <v>4693</v>
      </c>
      <c r="B429" s="1" t="s">
        <v>1055</v>
      </c>
      <c r="C429" s="1" t="s">
        <v>16337</v>
      </c>
      <c r="D429" s="1" t="s">
        <v>1862</v>
      </c>
      <c r="E429" s="1" t="s">
        <v>17482</v>
      </c>
      <c r="F429" s="1" t="s">
        <v>17430</v>
      </c>
    </row>
    <row r="430" spans="1:6" x14ac:dyDescent="0.3">
      <c r="A430" s="1">
        <v>60625</v>
      </c>
      <c r="B430" s="1" t="s">
        <v>1056</v>
      </c>
      <c r="C430" s="1" t="s">
        <v>16284</v>
      </c>
      <c r="D430" s="1" t="s">
        <v>4511</v>
      </c>
      <c r="E430" s="1" t="s">
        <v>17488</v>
      </c>
      <c r="F430" s="1" t="s">
        <v>17440</v>
      </c>
    </row>
    <row r="431" spans="1:6" x14ac:dyDescent="0.3">
      <c r="A431" s="1">
        <v>5794</v>
      </c>
      <c r="B431" s="1" t="s">
        <v>1057</v>
      </c>
      <c r="C431" s="1" t="s">
        <v>16338</v>
      </c>
      <c r="D431" s="1" t="s">
        <v>15625</v>
      </c>
      <c r="E431" s="1" t="s">
        <v>17556</v>
      </c>
      <c r="F431" s="1" t="s">
        <v>17441</v>
      </c>
    </row>
    <row r="432" spans="1:6" x14ac:dyDescent="0.3">
      <c r="A432" s="1">
        <v>2277</v>
      </c>
      <c r="B432" s="1" t="s">
        <v>1058</v>
      </c>
      <c r="C432" s="1" t="s">
        <v>16339</v>
      </c>
      <c r="D432" s="1" t="s">
        <v>1619</v>
      </c>
      <c r="E432" s="1" t="s">
        <v>17483</v>
      </c>
      <c r="F432" s="1" t="s">
        <v>17441</v>
      </c>
    </row>
    <row r="433" spans="1:6" x14ac:dyDescent="0.3">
      <c r="A433" s="1">
        <v>88697</v>
      </c>
      <c r="B433" s="1" t="s">
        <v>1059</v>
      </c>
      <c r="C433" s="1" t="s">
        <v>16340</v>
      </c>
      <c r="D433" s="1" t="s">
        <v>5398</v>
      </c>
      <c r="E433" s="1" t="s">
        <v>17717</v>
      </c>
      <c r="F433" s="1" t="s">
        <v>19293</v>
      </c>
    </row>
    <row r="434" spans="1:6" x14ac:dyDescent="0.3">
      <c r="A434" s="1">
        <v>89764</v>
      </c>
      <c r="B434" s="1" t="s">
        <v>1060</v>
      </c>
      <c r="C434" s="1" t="s">
        <v>16073</v>
      </c>
      <c r="D434" s="1" t="s">
        <v>3073</v>
      </c>
      <c r="E434" s="1" t="s">
        <v>17718</v>
      </c>
      <c r="F434" s="1" t="s">
        <v>17440</v>
      </c>
    </row>
    <row r="435" spans="1:6" x14ac:dyDescent="0.3">
      <c r="A435" s="1">
        <v>83850</v>
      </c>
      <c r="B435" s="1" t="s">
        <v>1061</v>
      </c>
      <c r="C435" s="1" t="s">
        <v>16133</v>
      </c>
      <c r="D435" s="1" t="s">
        <v>11268</v>
      </c>
      <c r="E435" s="1" t="s">
        <v>17495</v>
      </c>
      <c r="F435" s="1" t="s">
        <v>17440</v>
      </c>
    </row>
    <row r="436" spans="1:6" x14ac:dyDescent="0.3">
      <c r="A436" s="1">
        <v>91153</v>
      </c>
      <c r="B436" s="1" t="s">
        <v>1062</v>
      </c>
      <c r="C436" s="1" t="s">
        <v>16094</v>
      </c>
      <c r="D436" s="1" t="s">
        <v>7240</v>
      </c>
      <c r="E436" s="1" t="s">
        <v>17506</v>
      </c>
      <c r="F436" s="1" t="s">
        <v>17440</v>
      </c>
    </row>
    <row r="437" spans="1:6" x14ac:dyDescent="0.3">
      <c r="A437" s="1">
        <v>82878</v>
      </c>
      <c r="B437" s="1" t="s">
        <v>1063</v>
      </c>
      <c r="C437" s="1" t="s">
        <v>16165</v>
      </c>
      <c r="D437" s="1" t="s">
        <v>1054</v>
      </c>
      <c r="E437" s="1" t="s">
        <v>17529</v>
      </c>
      <c r="F437" s="1" t="s">
        <v>17440</v>
      </c>
    </row>
    <row r="438" spans="1:6" x14ac:dyDescent="0.3">
      <c r="A438" s="1">
        <v>40634</v>
      </c>
      <c r="B438" s="1" t="s">
        <v>1064</v>
      </c>
      <c r="C438" s="1" t="s">
        <v>16341</v>
      </c>
      <c r="D438" s="1" t="s">
        <v>4845</v>
      </c>
      <c r="E438" s="1" t="s">
        <v>17719</v>
      </c>
      <c r="F438" s="1" t="s">
        <v>17364</v>
      </c>
    </row>
    <row r="439" spans="1:6" x14ac:dyDescent="0.3">
      <c r="A439" s="1">
        <v>88100</v>
      </c>
      <c r="B439" s="1" t="s">
        <v>1065</v>
      </c>
      <c r="C439" s="1" t="s">
        <v>16098</v>
      </c>
      <c r="D439" s="1" t="s">
        <v>5255</v>
      </c>
      <c r="E439" s="1" t="s">
        <v>17509</v>
      </c>
      <c r="F439" s="1" t="s">
        <v>17364</v>
      </c>
    </row>
    <row r="440" spans="1:6" x14ac:dyDescent="0.3">
      <c r="A440" s="1">
        <v>8421</v>
      </c>
      <c r="B440" s="1" t="s">
        <v>1066</v>
      </c>
      <c r="C440" s="1" t="s">
        <v>16342</v>
      </c>
      <c r="D440" s="1" t="s">
        <v>8714</v>
      </c>
      <c r="E440" s="1" t="s">
        <v>17720</v>
      </c>
      <c r="F440" s="1" t="s">
        <v>17364</v>
      </c>
    </row>
    <row r="441" spans="1:6" x14ac:dyDescent="0.3">
      <c r="A441" s="1">
        <v>81548</v>
      </c>
      <c r="B441" s="1" t="s">
        <v>1067</v>
      </c>
      <c r="C441" s="1" t="s">
        <v>16139</v>
      </c>
      <c r="D441" s="1" t="s">
        <v>3507</v>
      </c>
      <c r="E441" s="1" t="s">
        <v>17486</v>
      </c>
      <c r="F441" s="1" t="s">
        <v>17440</v>
      </c>
    </row>
    <row r="442" spans="1:6" x14ac:dyDescent="0.3">
      <c r="A442" s="1">
        <v>39000</v>
      </c>
      <c r="B442" s="1" t="s">
        <v>1068</v>
      </c>
      <c r="C442" s="1" t="s">
        <v>16111</v>
      </c>
      <c r="D442" s="1" t="s">
        <v>14743</v>
      </c>
      <c r="E442" s="1" t="s">
        <v>17613</v>
      </c>
      <c r="F442" s="1" t="s">
        <v>17474</v>
      </c>
    </row>
    <row r="443" spans="1:6" x14ac:dyDescent="0.3">
      <c r="A443" s="1">
        <v>85053</v>
      </c>
      <c r="B443" s="1" t="s">
        <v>1069</v>
      </c>
      <c r="C443" s="1" t="s">
        <v>16178</v>
      </c>
      <c r="D443" s="1" t="s">
        <v>7636</v>
      </c>
      <c r="E443" s="1" t="s">
        <v>17646</v>
      </c>
      <c r="F443" s="1" t="s">
        <v>17440</v>
      </c>
    </row>
    <row r="444" spans="1:6" x14ac:dyDescent="0.3">
      <c r="A444" s="1">
        <v>11091</v>
      </c>
      <c r="B444" s="1" t="s">
        <v>1070</v>
      </c>
      <c r="C444" s="1" t="s">
        <v>16225</v>
      </c>
      <c r="D444" s="1" t="s">
        <v>3547</v>
      </c>
      <c r="E444" s="1" t="s">
        <v>17583</v>
      </c>
      <c r="F444" s="1" t="s">
        <v>17440</v>
      </c>
    </row>
    <row r="445" spans="1:6" x14ac:dyDescent="0.3">
      <c r="A445" s="1">
        <v>89432</v>
      </c>
      <c r="B445" s="1" t="s">
        <v>1071</v>
      </c>
      <c r="C445" s="1" t="s">
        <v>16079</v>
      </c>
      <c r="D445" s="1" t="s">
        <v>3074</v>
      </c>
      <c r="E445" s="1" t="s">
        <v>17553</v>
      </c>
      <c r="F445" s="1" t="s">
        <v>17364</v>
      </c>
    </row>
    <row r="446" spans="1:6" x14ac:dyDescent="0.3">
      <c r="A446" s="1">
        <v>84597</v>
      </c>
      <c r="B446" s="1" t="s">
        <v>1072</v>
      </c>
      <c r="C446" s="1" t="s">
        <v>16088</v>
      </c>
      <c r="D446" s="1" t="s">
        <v>2276</v>
      </c>
      <c r="E446" s="1" t="s">
        <v>17721</v>
      </c>
      <c r="F446" s="1" t="s">
        <v>17440</v>
      </c>
    </row>
    <row r="447" spans="1:6" x14ac:dyDescent="0.3">
      <c r="A447" s="1">
        <v>71347</v>
      </c>
      <c r="B447" s="1" t="s">
        <v>1073</v>
      </c>
      <c r="C447" s="1" t="s">
        <v>16343</v>
      </c>
      <c r="D447" s="1" t="s">
        <v>13684</v>
      </c>
      <c r="E447" s="1" t="s">
        <v>17722</v>
      </c>
      <c r="F447" s="1" t="s">
        <v>17356</v>
      </c>
    </row>
    <row r="448" spans="1:6" x14ac:dyDescent="0.3">
      <c r="A448" s="1">
        <v>91708</v>
      </c>
      <c r="B448" s="1" t="s">
        <v>1074</v>
      </c>
      <c r="C448" s="1" t="s">
        <v>16344</v>
      </c>
      <c r="D448" s="1" t="s">
        <v>8371</v>
      </c>
      <c r="E448" s="1" t="s">
        <v>17582</v>
      </c>
      <c r="F448" s="1" t="s">
        <v>17197</v>
      </c>
    </row>
    <row r="449" spans="1:6" x14ac:dyDescent="0.3">
      <c r="A449" s="1">
        <v>89621</v>
      </c>
      <c r="B449" s="1" t="s">
        <v>1075</v>
      </c>
      <c r="C449" s="1" t="s">
        <v>16193</v>
      </c>
      <c r="D449" s="1" t="s">
        <v>5662</v>
      </c>
      <c r="E449" s="1" t="s">
        <v>17582</v>
      </c>
      <c r="F449" s="1" t="s">
        <v>19293</v>
      </c>
    </row>
    <row r="450" spans="1:6" x14ac:dyDescent="0.3">
      <c r="A450" s="1">
        <v>89971</v>
      </c>
      <c r="B450" s="1" t="s">
        <v>1076</v>
      </c>
      <c r="C450" s="1" t="s">
        <v>16345</v>
      </c>
      <c r="D450" s="1" t="s">
        <v>6454</v>
      </c>
      <c r="E450" s="1" t="s">
        <v>17723</v>
      </c>
      <c r="F450" s="1" t="s">
        <v>17440</v>
      </c>
    </row>
    <row r="451" spans="1:6" x14ac:dyDescent="0.3">
      <c r="A451" s="1">
        <v>62560</v>
      </c>
      <c r="B451" s="1" t="s">
        <v>1077</v>
      </c>
      <c r="C451" s="1" t="s">
        <v>16346</v>
      </c>
      <c r="D451" s="1" t="s">
        <v>3609</v>
      </c>
      <c r="E451" s="1" t="s">
        <v>17724</v>
      </c>
      <c r="F451" s="1" t="s">
        <v>17430</v>
      </c>
    </row>
    <row r="452" spans="1:6" x14ac:dyDescent="0.3">
      <c r="A452" s="1">
        <v>92288</v>
      </c>
      <c r="B452" s="1" t="s">
        <v>1078</v>
      </c>
      <c r="C452" s="1" t="s">
        <v>16347</v>
      </c>
      <c r="D452" s="1" t="s">
        <v>3385</v>
      </c>
      <c r="E452" s="1" t="s">
        <v>17484</v>
      </c>
      <c r="F452" s="1" t="s">
        <v>17440</v>
      </c>
    </row>
    <row r="453" spans="1:6" x14ac:dyDescent="0.3">
      <c r="A453" s="1">
        <v>79761</v>
      </c>
      <c r="B453" s="1" t="s">
        <v>1079</v>
      </c>
      <c r="C453" s="1" t="s">
        <v>16269</v>
      </c>
      <c r="D453" s="1" t="s">
        <v>15691</v>
      </c>
      <c r="E453" s="1" t="s">
        <v>17655</v>
      </c>
      <c r="F453" s="1" t="s">
        <v>17474</v>
      </c>
    </row>
    <row r="454" spans="1:6" x14ac:dyDescent="0.3">
      <c r="A454" s="1">
        <v>59061</v>
      </c>
      <c r="B454" s="1" t="s">
        <v>1080</v>
      </c>
      <c r="C454" s="1" t="s">
        <v>16348</v>
      </c>
      <c r="D454" s="1" t="s">
        <v>3140</v>
      </c>
      <c r="E454" s="1" t="s">
        <v>17556</v>
      </c>
      <c r="F454" s="1" t="s">
        <v>17441</v>
      </c>
    </row>
    <row r="455" spans="1:6" x14ac:dyDescent="0.3">
      <c r="A455" s="1">
        <v>61792</v>
      </c>
      <c r="B455" s="1" t="s">
        <v>1081</v>
      </c>
      <c r="C455" s="1" t="s">
        <v>16269</v>
      </c>
      <c r="D455" s="1" t="s">
        <v>15691</v>
      </c>
      <c r="E455" s="1" t="s">
        <v>17725</v>
      </c>
      <c r="F455" s="1" t="s">
        <v>17474</v>
      </c>
    </row>
    <row r="456" spans="1:6" x14ac:dyDescent="0.3">
      <c r="A456" s="1">
        <v>87964</v>
      </c>
      <c r="B456" s="1" t="s">
        <v>1082</v>
      </c>
      <c r="C456" s="1" t="s">
        <v>16349</v>
      </c>
      <c r="D456" s="1" t="s">
        <v>11819</v>
      </c>
      <c r="E456" s="1" t="s">
        <v>17726</v>
      </c>
      <c r="F456" s="1" t="s">
        <v>17474</v>
      </c>
    </row>
    <row r="457" spans="1:6" x14ac:dyDescent="0.3">
      <c r="A457" s="1">
        <v>91577</v>
      </c>
      <c r="B457" s="1" t="s">
        <v>1083</v>
      </c>
      <c r="C457" s="1" t="s">
        <v>16171</v>
      </c>
      <c r="D457" s="1" t="s">
        <v>14733</v>
      </c>
      <c r="E457" s="1" t="s">
        <v>17725</v>
      </c>
      <c r="F457" s="1" t="s">
        <v>17474</v>
      </c>
    </row>
    <row r="458" spans="1:6" x14ac:dyDescent="0.3">
      <c r="A458" s="1">
        <v>68002</v>
      </c>
      <c r="B458" s="1" t="s">
        <v>1084</v>
      </c>
      <c r="C458" s="1" t="s">
        <v>16188</v>
      </c>
      <c r="D458" s="1" t="s">
        <v>7223</v>
      </c>
      <c r="E458" s="1" t="s">
        <v>17495</v>
      </c>
      <c r="F458" s="1" t="s">
        <v>17440</v>
      </c>
    </row>
    <row r="459" spans="1:6" x14ac:dyDescent="0.3">
      <c r="A459" s="1">
        <v>63871</v>
      </c>
      <c r="B459" s="1" t="s">
        <v>1085</v>
      </c>
      <c r="C459" s="1" t="s">
        <v>16350</v>
      </c>
      <c r="D459" s="1" t="s">
        <v>9353</v>
      </c>
      <c r="E459" s="1" t="s">
        <v>17727</v>
      </c>
      <c r="F459" s="1" t="s">
        <v>17364</v>
      </c>
    </row>
    <row r="460" spans="1:6" x14ac:dyDescent="0.3">
      <c r="A460" s="1">
        <v>91778</v>
      </c>
      <c r="B460" s="1" t="s">
        <v>1086</v>
      </c>
      <c r="C460" s="1" t="s">
        <v>16351</v>
      </c>
      <c r="D460" s="1" t="s">
        <v>13243</v>
      </c>
      <c r="E460" s="1" t="s">
        <v>17728</v>
      </c>
      <c r="F460" s="1" t="s">
        <v>17364</v>
      </c>
    </row>
    <row r="461" spans="1:6" x14ac:dyDescent="0.3">
      <c r="A461" s="1">
        <v>90339</v>
      </c>
      <c r="B461" s="1" t="s">
        <v>1087</v>
      </c>
      <c r="C461" s="1" t="s">
        <v>16352</v>
      </c>
      <c r="D461" s="1" t="s">
        <v>11099</v>
      </c>
      <c r="E461" s="1" t="s">
        <v>17582</v>
      </c>
      <c r="F461" s="1" t="s">
        <v>17197</v>
      </c>
    </row>
    <row r="462" spans="1:6" x14ac:dyDescent="0.3">
      <c r="A462" s="1">
        <v>85004</v>
      </c>
      <c r="B462" s="1" t="s">
        <v>1088</v>
      </c>
      <c r="C462" s="1" t="s">
        <v>16159</v>
      </c>
      <c r="D462" s="1" t="s">
        <v>1628</v>
      </c>
      <c r="E462" s="1" t="s">
        <v>17729</v>
      </c>
      <c r="F462" s="1" t="s">
        <v>17474</v>
      </c>
    </row>
    <row r="463" spans="1:6" x14ac:dyDescent="0.3">
      <c r="A463" s="1">
        <v>58002</v>
      </c>
      <c r="B463" s="1" t="s">
        <v>1089</v>
      </c>
      <c r="C463" s="1" t="s">
        <v>16084</v>
      </c>
      <c r="D463" s="1" t="s">
        <v>15797</v>
      </c>
      <c r="E463" s="1" t="s">
        <v>17496</v>
      </c>
      <c r="F463" s="1" t="s">
        <v>17474</v>
      </c>
    </row>
    <row r="464" spans="1:6" x14ac:dyDescent="0.3">
      <c r="A464" s="1">
        <v>71847</v>
      </c>
      <c r="B464" s="1" t="s">
        <v>1090</v>
      </c>
      <c r="C464" s="1" t="s">
        <v>16353</v>
      </c>
      <c r="D464" s="1" t="s">
        <v>9956</v>
      </c>
      <c r="E464" s="1" t="s">
        <v>17730</v>
      </c>
      <c r="F464" s="1" t="s">
        <v>16554</v>
      </c>
    </row>
    <row r="465" spans="1:6" x14ac:dyDescent="0.3">
      <c r="A465" s="1">
        <v>85241</v>
      </c>
      <c r="B465" s="1" t="s">
        <v>1091</v>
      </c>
      <c r="C465" s="1" t="s">
        <v>16354</v>
      </c>
      <c r="D465" s="1" t="s">
        <v>7480</v>
      </c>
      <c r="E465" s="1" t="s">
        <v>17659</v>
      </c>
      <c r="F465" s="1" t="s">
        <v>17364</v>
      </c>
    </row>
    <row r="466" spans="1:6" x14ac:dyDescent="0.3">
      <c r="A466" s="1">
        <v>84926</v>
      </c>
      <c r="B466" s="1" t="s">
        <v>1092</v>
      </c>
      <c r="C466" s="1" t="s">
        <v>16355</v>
      </c>
      <c r="D466" s="1" t="s">
        <v>14993</v>
      </c>
      <c r="E466" s="1" t="s">
        <v>17731</v>
      </c>
      <c r="F466" s="1" t="s">
        <v>19293</v>
      </c>
    </row>
    <row r="467" spans="1:6" x14ac:dyDescent="0.3">
      <c r="A467" s="1">
        <v>92521</v>
      </c>
      <c r="B467" s="1" t="s">
        <v>1093</v>
      </c>
      <c r="C467" s="1" t="s">
        <v>16144</v>
      </c>
      <c r="D467" s="1" t="s">
        <v>2937</v>
      </c>
      <c r="E467" s="1" t="s">
        <v>17594</v>
      </c>
      <c r="F467" s="1" t="s">
        <v>17474</v>
      </c>
    </row>
    <row r="468" spans="1:6" x14ac:dyDescent="0.3">
      <c r="A468" s="1">
        <v>78258</v>
      </c>
      <c r="B468" s="1" t="s">
        <v>1094</v>
      </c>
      <c r="C468" s="1" t="s">
        <v>16356</v>
      </c>
      <c r="D468" s="1" t="s">
        <v>10740</v>
      </c>
      <c r="E468" s="1" t="s">
        <v>17600</v>
      </c>
      <c r="F468" s="1" t="s">
        <v>17440</v>
      </c>
    </row>
    <row r="469" spans="1:6" x14ac:dyDescent="0.3">
      <c r="A469" s="1">
        <v>64428</v>
      </c>
      <c r="B469" s="1" t="s">
        <v>1095</v>
      </c>
      <c r="C469" s="1" t="s">
        <v>16330</v>
      </c>
      <c r="D469" s="1" t="s">
        <v>6629</v>
      </c>
      <c r="E469" s="1" t="s">
        <v>17712</v>
      </c>
      <c r="F469" s="1" t="s">
        <v>17364</v>
      </c>
    </row>
    <row r="470" spans="1:6" x14ac:dyDescent="0.3">
      <c r="A470" s="1">
        <v>91930</v>
      </c>
      <c r="B470" s="1" t="s">
        <v>1096</v>
      </c>
      <c r="C470" s="1" t="s">
        <v>16357</v>
      </c>
      <c r="D470" s="1" t="s">
        <v>15567</v>
      </c>
      <c r="E470" s="1" t="s">
        <v>17669</v>
      </c>
      <c r="F470" s="1" t="s">
        <v>17440</v>
      </c>
    </row>
    <row r="471" spans="1:6" x14ac:dyDescent="0.3">
      <c r="A471" s="1">
        <v>91965</v>
      </c>
      <c r="B471" s="1" t="s">
        <v>1097</v>
      </c>
      <c r="C471" s="1" t="s">
        <v>16358</v>
      </c>
      <c r="D471" s="1" t="s">
        <v>2459</v>
      </c>
      <c r="E471" s="1" t="s">
        <v>17582</v>
      </c>
      <c r="F471" s="1" t="s">
        <v>19293</v>
      </c>
    </row>
    <row r="472" spans="1:6" x14ac:dyDescent="0.3">
      <c r="A472" s="1">
        <v>61360</v>
      </c>
      <c r="B472" s="1" t="s">
        <v>1098</v>
      </c>
      <c r="C472" s="1" t="s">
        <v>16359</v>
      </c>
      <c r="D472" s="1" t="s">
        <v>6584</v>
      </c>
      <c r="E472" s="1" t="s">
        <v>17732</v>
      </c>
      <c r="F472" s="1" t="s">
        <v>17344</v>
      </c>
    </row>
    <row r="473" spans="1:6" x14ac:dyDescent="0.3">
      <c r="A473" s="1">
        <v>90811</v>
      </c>
      <c r="B473" s="1" t="s">
        <v>1099</v>
      </c>
      <c r="C473" s="1" t="s">
        <v>16310</v>
      </c>
      <c r="D473" s="1" t="s">
        <v>13650</v>
      </c>
      <c r="E473" s="1" t="s">
        <v>17662</v>
      </c>
      <c r="F473" s="1" t="s">
        <v>17441</v>
      </c>
    </row>
    <row r="474" spans="1:6" x14ac:dyDescent="0.3">
      <c r="A474" s="1">
        <v>13370</v>
      </c>
      <c r="B474" s="1" t="s">
        <v>1100</v>
      </c>
      <c r="C474" s="1" t="s">
        <v>16360</v>
      </c>
      <c r="D474" s="1" t="s">
        <v>3216</v>
      </c>
      <c r="E474" s="1" t="s">
        <v>17612</v>
      </c>
      <c r="F474" s="1" t="s">
        <v>17441</v>
      </c>
    </row>
    <row r="475" spans="1:6" x14ac:dyDescent="0.3">
      <c r="A475" s="1">
        <v>67722</v>
      </c>
      <c r="B475" s="1" t="s">
        <v>1101</v>
      </c>
      <c r="C475" s="1" t="s">
        <v>16144</v>
      </c>
      <c r="D475" s="1" t="s">
        <v>2937</v>
      </c>
      <c r="E475" s="1" t="s">
        <v>17733</v>
      </c>
      <c r="F475" s="1" t="s">
        <v>17474</v>
      </c>
    </row>
    <row r="476" spans="1:6" x14ac:dyDescent="0.3">
      <c r="A476" s="1">
        <v>9634</v>
      </c>
      <c r="B476" s="1" t="s">
        <v>1102</v>
      </c>
      <c r="C476" s="1" t="s">
        <v>16361</v>
      </c>
      <c r="D476" s="1" t="s">
        <v>2816</v>
      </c>
      <c r="E476" s="1" t="s">
        <v>17734</v>
      </c>
      <c r="F476" s="1" t="s">
        <v>17364</v>
      </c>
    </row>
    <row r="477" spans="1:6" x14ac:dyDescent="0.3">
      <c r="A477" s="1">
        <v>91859</v>
      </c>
      <c r="B477" s="1" t="s">
        <v>1103</v>
      </c>
      <c r="C477" s="1" t="s">
        <v>16362</v>
      </c>
      <c r="D477" s="1" t="s">
        <v>1219</v>
      </c>
      <c r="E477" s="1" t="s">
        <v>17499</v>
      </c>
      <c r="F477" s="1" t="s">
        <v>17440</v>
      </c>
    </row>
    <row r="478" spans="1:6" x14ac:dyDescent="0.3">
      <c r="A478" s="1">
        <v>70001</v>
      </c>
      <c r="B478" s="1" t="s">
        <v>1104</v>
      </c>
      <c r="C478" s="1" t="s">
        <v>16363</v>
      </c>
      <c r="D478" s="1" t="s">
        <v>14060</v>
      </c>
      <c r="E478" s="1" t="s">
        <v>17614</v>
      </c>
      <c r="F478" s="1" t="s">
        <v>17430</v>
      </c>
    </row>
    <row r="479" spans="1:6" x14ac:dyDescent="0.3">
      <c r="A479" s="1">
        <v>90967</v>
      </c>
      <c r="B479" s="1" t="s">
        <v>1105</v>
      </c>
      <c r="C479" s="1" t="s">
        <v>16289</v>
      </c>
      <c r="D479" s="1" t="s">
        <v>11574</v>
      </c>
      <c r="E479" s="1" t="s">
        <v>17678</v>
      </c>
      <c r="F479" s="1" t="s">
        <v>17364</v>
      </c>
    </row>
    <row r="480" spans="1:6" x14ac:dyDescent="0.3">
      <c r="A480" s="1">
        <v>32948</v>
      </c>
      <c r="B480" s="1" t="s">
        <v>1106</v>
      </c>
      <c r="C480" s="1" t="s">
        <v>16364</v>
      </c>
      <c r="D480" s="1" t="s">
        <v>921</v>
      </c>
      <c r="E480" s="1" t="s">
        <v>17735</v>
      </c>
      <c r="F480" s="1" t="s">
        <v>17344</v>
      </c>
    </row>
    <row r="481" spans="1:6" x14ac:dyDescent="0.3">
      <c r="A481" s="1">
        <v>12251</v>
      </c>
      <c r="B481" s="1" t="s">
        <v>1107</v>
      </c>
      <c r="C481" s="1" t="s">
        <v>16365</v>
      </c>
      <c r="D481" s="1" t="s">
        <v>10590</v>
      </c>
      <c r="E481" s="1" t="s">
        <v>17736</v>
      </c>
      <c r="F481" s="1" t="s">
        <v>17441</v>
      </c>
    </row>
    <row r="482" spans="1:6" x14ac:dyDescent="0.3">
      <c r="A482" s="1">
        <v>71576</v>
      </c>
      <c r="B482" s="1" t="s">
        <v>1108</v>
      </c>
      <c r="C482" s="1" t="s">
        <v>16366</v>
      </c>
      <c r="D482" s="1" t="s">
        <v>9179</v>
      </c>
      <c r="E482" s="1" t="s">
        <v>17620</v>
      </c>
      <c r="F482" s="1" t="s">
        <v>19293</v>
      </c>
    </row>
    <row r="483" spans="1:6" x14ac:dyDescent="0.3">
      <c r="A483" s="1">
        <v>88118</v>
      </c>
      <c r="B483" s="1" t="s">
        <v>1109</v>
      </c>
      <c r="C483" s="1" t="s">
        <v>16367</v>
      </c>
      <c r="D483" s="1" t="s">
        <v>11206</v>
      </c>
      <c r="E483" s="1" t="s">
        <v>17555</v>
      </c>
      <c r="F483" s="1" t="s">
        <v>17344</v>
      </c>
    </row>
    <row r="484" spans="1:6" x14ac:dyDescent="0.3">
      <c r="A484" s="1">
        <v>71431</v>
      </c>
      <c r="B484" s="1" t="s">
        <v>1110</v>
      </c>
      <c r="C484" s="1" t="s">
        <v>16342</v>
      </c>
      <c r="D484" s="1" t="s">
        <v>8714</v>
      </c>
      <c r="E484" s="1" t="s">
        <v>17720</v>
      </c>
      <c r="F484" s="1" t="s">
        <v>17364</v>
      </c>
    </row>
    <row r="485" spans="1:6" x14ac:dyDescent="0.3">
      <c r="A485" s="1">
        <v>89594</v>
      </c>
      <c r="B485" s="1" t="s">
        <v>1111</v>
      </c>
      <c r="C485" s="1" t="s">
        <v>16368</v>
      </c>
      <c r="D485" s="1" t="s">
        <v>14826</v>
      </c>
      <c r="E485" s="1" t="s">
        <v>17714</v>
      </c>
      <c r="F485" s="1" t="s">
        <v>17344</v>
      </c>
    </row>
    <row r="486" spans="1:6" x14ac:dyDescent="0.3">
      <c r="A486" s="1">
        <v>2433</v>
      </c>
      <c r="B486" s="1" t="s">
        <v>1112</v>
      </c>
      <c r="C486" s="1" t="s">
        <v>16369</v>
      </c>
      <c r="D486" s="1" t="s">
        <v>1619</v>
      </c>
      <c r="E486" s="1" t="s">
        <v>17737</v>
      </c>
      <c r="F486" s="1" t="s">
        <v>17441</v>
      </c>
    </row>
    <row r="487" spans="1:6" x14ac:dyDescent="0.3">
      <c r="A487" s="1">
        <v>65694</v>
      </c>
      <c r="B487" s="1" t="s">
        <v>1113</v>
      </c>
      <c r="C487" s="1" t="s">
        <v>16095</v>
      </c>
      <c r="D487" s="1" t="s">
        <v>3456</v>
      </c>
      <c r="E487" s="1" t="s">
        <v>17512</v>
      </c>
      <c r="F487" s="1" t="s">
        <v>17364</v>
      </c>
    </row>
    <row r="488" spans="1:6" x14ac:dyDescent="0.3">
      <c r="A488" s="1">
        <v>13282</v>
      </c>
      <c r="B488" s="1" t="s">
        <v>1114</v>
      </c>
      <c r="C488" s="1" t="s">
        <v>16134</v>
      </c>
      <c r="D488" s="1" t="s">
        <v>7424</v>
      </c>
      <c r="E488" s="1" t="s">
        <v>17738</v>
      </c>
      <c r="F488" s="1" t="s">
        <v>17474</v>
      </c>
    </row>
    <row r="489" spans="1:6" x14ac:dyDescent="0.3">
      <c r="A489" s="1">
        <v>77898</v>
      </c>
      <c r="B489" s="1" t="s">
        <v>1115</v>
      </c>
      <c r="C489" s="1" t="s">
        <v>16370</v>
      </c>
      <c r="D489" s="1" t="s">
        <v>5301</v>
      </c>
      <c r="E489" s="1" t="s">
        <v>17739</v>
      </c>
      <c r="F489" s="1" t="s">
        <v>17441</v>
      </c>
    </row>
    <row r="490" spans="1:6" x14ac:dyDescent="0.3">
      <c r="A490" s="1">
        <v>84164</v>
      </c>
      <c r="B490" s="1" t="s">
        <v>1116</v>
      </c>
      <c r="C490" s="1" t="s">
        <v>16090</v>
      </c>
      <c r="D490" s="1" t="s">
        <v>2478</v>
      </c>
      <c r="E490" s="1" t="s">
        <v>17502</v>
      </c>
      <c r="F490" s="1" t="s">
        <v>17440</v>
      </c>
    </row>
    <row r="491" spans="1:6" x14ac:dyDescent="0.3">
      <c r="A491" s="1">
        <v>57881</v>
      </c>
      <c r="B491" s="1" t="s">
        <v>1117</v>
      </c>
      <c r="C491" s="1" t="s">
        <v>16371</v>
      </c>
      <c r="D491" s="1" t="s">
        <v>6900</v>
      </c>
      <c r="E491" s="1" t="s">
        <v>17740</v>
      </c>
      <c r="F491" s="1" t="s">
        <v>17364</v>
      </c>
    </row>
    <row r="492" spans="1:6" x14ac:dyDescent="0.3">
      <c r="A492" s="1">
        <v>83292</v>
      </c>
      <c r="B492" s="1" t="s">
        <v>1118</v>
      </c>
      <c r="C492" s="1" t="s">
        <v>16219</v>
      </c>
      <c r="D492" s="1" t="s">
        <v>1711</v>
      </c>
      <c r="E492" s="1" t="s">
        <v>17741</v>
      </c>
      <c r="F492" s="1" t="s">
        <v>19293</v>
      </c>
    </row>
    <row r="493" spans="1:6" x14ac:dyDescent="0.3">
      <c r="A493" s="1">
        <v>91001</v>
      </c>
      <c r="B493" s="1" t="s">
        <v>1119</v>
      </c>
      <c r="C493" s="1" t="s">
        <v>16273</v>
      </c>
      <c r="D493" s="1" t="s">
        <v>1030</v>
      </c>
      <c r="E493" s="1" t="s">
        <v>17484</v>
      </c>
      <c r="F493" s="1" t="s">
        <v>17440</v>
      </c>
    </row>
    <row r="494" spans="1:6" x14ac:dyDescent="0.3">
      <c r="A494" s="1">
        <v>92809</v>
      </c>
      <c r="B494" s="1" t="s">
        <v>1120</v>
      </c>
      <c r="C494" s="1" t="s">
        <v>16232</v>
      </c>
      <c r="D494" s="1" t="s">
        <v>5574</v>
      </c>
      <c r="E494" s="1" t="s">
        <v>17578</v>
      </c>
      <c r="F494" s="1" t="s">
        <v>17344</v>
      </c>
    </row>
    <row r="495" spans="1:6" x14ac:dyDescent="0.3">
      <c r="A495" s="1">
        <v>82665</v>
      </c>
      <c r="B495" s="1" t="s">
        <v>1121</v>
      </c>
      <c r="C495" s="1" t="s">
        <v>16372</v>
      </c>
      <c r="D495" s="1" t="s">
        <v>14716</v>
      </c>
      <c r="E495" s="1" t="s">
        <v>17742</v>
      </c>
      <c r="F495" s="1" t="s">
        <v>17364</v>
      </c>
    </row>
    <row r="496" spans="1:6" x14ac:dyDescent="0.3">
      <c r="A496" s="1">
        <v>78756</v>
      </c>
      <c r="B496" s="1" t="s">
        <v>1122</v>
      </c>
      <c r="C496" s="1" t="s">
        <v>16373</v>
      </c>
      <c r="D496" s="1" t="s">
        <v>13503</v>
      </c>
      <c r="E496" s="1" t="s">
        <v>17743</v>
      </c>
      <c r="F496" s="1" t="s">
        <v>17364</v>
      </c>
    </row>
    <row r="497" spans="1:6" x14ac:dyDescent="0.3">
      <c r="A497" s="1">
        <v>58063</v>
      </c>
      <c r="B497" s="1" t="s">
        <v>1123</v>
      </c>
      <c r="C497" s="1" t="s">
        <v>16374</v>
      </c>
      <c r="D497" s="1" t="s">
        <v>12861</v>
      </c>
      <c r="E497" s="1" t="s">
        <v>17744</v>
      </c>
      <c r="F497" s="1" t="s">
        <v>17356</v>
      </c>
    </row>
    <row r="498" spans="1:6" x14ac:dyDescent="0.3">
      <c r="A498" s="1">
        <v>84553</v>
      </c>
      <c r="B498" s="1" t="s">
        <v>1124</v>
      </c>
      <c r="C498" s="1" t="s">
        <v>16375</v>
      </c>
      <c r="D498" s="1" t="s">
        <v>14718</v>
      </c>
      <c r="E498" s="1" t="s">
        <v>17511</v>
      </c>
      <c r="F498" s="1" t="s">
        <v>19293</v>
      </c>
    </row>
    <row r="499" spans="1:6" x14ac:dyDescent="0.3">
      <c r="A499" s="1">
        <v>69721</v>
      </c>
      <c r="B499" s="1" t="s">
        <v>1125</v>
      </c>
      <c r="C499" s="1" t="s">
        <v>16113</v>
      </c>
      <c r="D499" s="1" t="s">
        <v>15288</v>
      </c>
      <c r="E499" s="1" t="s">
        <v>17745</v>
      </c>
      <c r="F499" s="1" t="s">
        <v>17364</v>
      </c>
    </row>
    <row r="500" spans="1:6" x14ac:dyDescent="0.3">
      <c r="A500" s="1">
        <v>51716</v>
      </c>
      <c r="B500" s="1" t="s">
        <v>1126</v>
      </c>
      <c r="C500" s="1" t="s">
        <v>16269</v>
      </c>
      <c r="D500" s="1" t="s">
        <v>15691</v>
      </c>
      <c r="E500" s="1" t="s">
        <v>17576</v>
      </c>
      <c r="F500" s="1" t="s">
        <v>17474</v>
      </c>
    </row>
    <row r="501" spans="1:6" x14ac:dyDescent="0.3">
      <c r="A501" s="1">
        <v>63642</v>
      </c>
      <c r="B501" s="1" t="s">
        <v>1127</v>
      </c>
      <c r="C501" s="1" t="s">
        <v>16243</v>
      </c>
      <c r="D501" s="1" t="s">
        <v>1714</v>
      </c>
      <c r="E501" s="1" t="s">
        <v>17600</v>
      </c>
      <c r="F501" s="1" t="s">
        <v>17440</v>
      </c>
    </row>
    <row r="502" spans="1:6" x14ac:dyDescent="0.3">
      <c r="A502" s="1">
        <v>88488</v>
      </c>
      <c r="B502" s="1" t="s">
        <v>1128</v>
      </c>
      <c r="C502" s="1" t="s">
        <v>16199</v>
      </c>
      <c r="D502" s="1" t="s">
        <v>12971</v>
      </c>
      <c r="E502" s="1" t="s">
        <v>17582</v>
      </c>
      <c r="F502" s="1" t="s">
        <v>17440</v>
      </c>
    </row>
    <row r="503" spans="1:6" x14ac:dyDescent="0.3">
      <c r="A503" s="1">
        <v>55723</v>
      </c>
      <c r="B503" s="1" t="s">
        <v>542</v>
      </c>
      <c r="C503" s="1" t="s">
        <v>16376</v>
      </c>
      <c r="D503" s="1" t="s">
        <v>14724</v>
      </c>
      <c r="E503" s="1" t="s">
        <v>17542</v>
      </c>
      <c r="F503" s="1" t="s">
        <v>17441</v>
      </c>
    </row>
    <row r="504" spans="1:6" x14ac:dyDescent="0.3">
      <c r="A504" s="1">
        <v>70920</v>
      </c>
      <c r="B504" s="1" t="s">
        <v>1129</v>
      </c>
      <c r="C504" s="1" t="s">
        <v>16213</v>
      </c>
      <c r="D504" s="1" t="s">
        <v>5337</v>
      </c>
      <c r="E504" s="1" t="s">
        <v>17551</v>
      </c>
      <c r="F504" s="1" t="s">
        <v>17440</v>
      </c>
    </row>
    <row r="505" spans="1:6" x14ac:dyDescent="0.3">
      <c r="A505" s="1">
        <v>60633</v>
      </c>
      <c r="B505" s="1" t="s">
        <v>1130</v>
      </c>
      <c r="C505" s="1" t="s">
        <v>16377</v>
      </c>
      <c r="D505" s="1" t="s">
        <v>12827</v>
      </c>
      <c r="E505" s="1" t="s">
        <v>17529</v>
      </c>
      <c r="F505" s="1" t="s">
        <v>17440</v>
      </c>
    </row>
    <row r="506" spans="1:6" x14ac:dyDescent="0.3">
      <c r="A506" s="1">
        <v>72572</v>
      </c>
      <c r="B506" s="1" t="s">
        <v>1131</v>
      </c>
      <c r="C506" s="1" t="s">
        <v>16378</v>
      </c>
      <c r="D506" s="1" t="s">
        <v>11617</v>
      </c>
      <c r="E506" s="1" t="s">
        <v>17555</v>
      </c>
      <c r="F506" s="1" t="s">
        <v>17344</v>
      </c>
    </row>
    <row r="507" spans="1:6" x14ac:dyDescent="0.3">
      <c r="A507" s="1">
        <v>91584</v>
      </c>
      <c r="B507" s="1" t="s">
        <v>1132</v>
      </c>
      <c r="C507" s="1" t="s">
        <v>16121</v>
      </c>
      <c r="D507" s="1" t="s">
        <v>3448</v>
      </c>
      <c r="E507" s="1" t="s">
        <v>17526</v>
      </c>
      <c r="F507" s="1" t="s">
        <v>17474</v>
      </c>
    </row>
    <row r="508" spans="1:6" x14ac:dyDescent="0.3">
      <c r="A508" s="1">
        <v>84490</v>
      </c>
      <c r="B508" s="1" t="s">
        <v>1133</v>
      </c>
      <c r="C508" s="1" t="s">
        <v>16288</v>
      </c>
      <c r="D508" s="1" t="s">
        <v>9976</v>
      </c>
      <c r="E508" s="1" t="s">
        <v>17746</v>
      </c>
      <c r="F508" s="1" t="s">
        <v>17440</v>
      </c>
    </row>
    <row r="509" spans="1:6" x14ac:dyDescent="0.3">
      <c r="A509" s="1">
        <v>79173</v>
      </c>
      <c r="B509" s="1" t="s">
        <v>1134</v>
      </c>
      <c r="C509" s="1" t="s">
        <v>16144</v>
      </c>
      <c r="D509" s="1" t="s">
        <v>2937</v>
      </c>
      <c r="E509" s="1" t="s">
        <v>17747</v>
      </c>
      <c r="F509" s="1" t="s">
        <v>17474</v>
      </c>
    </row>
    <row r="510" spans="1:6" x14ac:dyDescent="0.3">
      <c r="A510" s="1">
        <v>89569</v>
      </c>
      <c r="B510" s="1" t="s">
        <v>1135</v>
      </c>
      <c r="C510" s="1" t="s">
        <v>16379</v>
      </c>
      <c r="D510" s="1" t="s">
        <v>11206</v>
      </c>
      <c r="E510" s="1" t="s">
        <v>17555</v>
      </c>
      <c r="F510" s="1" t="s">
        <v>17344</v>
      </c>
    </row>
    <row r="511" spans="1:6" x14ac:dyDescent="0.3">
      <c r="A511" s="1">
        <v>3022</v>
      </c>
      <c r="B511" s="1" t="s">
        <v>1136</v>
      </c>
      <c r="C511" s="1" t="s">
        <v>16380</v>
      </c>
      <c r="D511" s="1" t="s">
        <v>4077</v>
      </c>
      <c r="E511" s="1" t="s">
        <v>17511</v>
      </c>
      <c r="F511" s="1" t="s">
        <v>17248</v>
      </c>
    </row>
    <row r="512" spans="1:6" x14ac:dyDescent="0.3">
      <c r="A512" s="1">
        <v>64799</v>
      </c>
      <c r="B512" s="1" t="s">
        <v>1137</v>
      </c>
      <c r="C512" s="1" t="s">
        <v>16381</v>
      </c>
      <c r="D512" s="1" t="s">
        <v>2999</v>
      </c>
      <c r="E512" s="1" t="s">
        <v>17748</v>
      </c>
      <c r="F512" s="1" t="s">
        <v>17364</v>
      </c>
    </row>
    <row r="513" spans="1:6" x14ac:dyDescent="0.3">
      <c r="A513" s="1">
        <v>83065</v>
      </c>
      <c r="B513" s="1" t="s">
        <v>1138</v>
      </c>
      <c r="C513" s="1" t="s">
        <v>16110</v>
      </c>
      <c r="D513" s="1" t="s">
        <v>4063</v>
      </c>
      <c r="E513" s="1" t="s">
        <v>17522</v>
      </c>
      <c r="F513" s="1" t="s">
        <v>17364</v>
      </c>
    </row>
    <row r="514" spans="1:6" x14ac:dyDescent="0.3">
      <c r="A514" s="1">
        <v>84063</v>
      </c>
      <c r="B514" s="1" t="s">
        <v>1139</v>
      </c>
      <c r="C514" s="1" t="s">
        <v>16382</v>
      </c>
      <c r="D514" s="1" t="s">
        <v>13002</v>
      </c>
      <c r="E514" s="1" t="s">
        <v>17650</v>
      </c>
      <c r="F514" s="1" t="s">
        <v>17440</v>
      </c>
    </row>
    <row r="515" spans="1:6" x14ac:dyDescent="0.3">
      <c r="A515" s="1">
        <v>61556</v>
      </c>
      <c r="B515" s="1" t="s">
        <v>1140</v>
      </c>
      <c r="C515" s="1" t="s">
        <v>16171</v>
      </c>
      <c r="D515" s="1" t="s">
        <v>14733</v>
      </c>
      <c r="E515" s="1" t="s">
        <v>17576</v>
      </c>
      <c r="F515" s="1" t="s">
        <v>17474</v>
      </c>
    </row>
    <row r="516" spans="1:6" x14ac:dyDescent="0.3">
      <c r="A516" s="1">
        <v>60233</v>
      </c>
      <c r="B516" s="1" t="s">
        <v>1141</v>
      </c>
      <c r="C516" s="1" t="s">
        <v>16383</v>
      </c>
      <c r="D516" s="1" t="s">
        <v>11647</v>
      </c>
      <c r="E516" s="1" t="s">
        <v>17749</v>
      </c>
      <c r="F516" s="1" t="s">
        <v>17197</v>
      </c>
    </row>
    <row r="517" spans="1:6" x14ac:dyDescent="0.3">
      <c r="A517" s="1">
        <v>86052</v>
      </c>
      <c r="B517" s="1" t="s">
        <v>1142</v>
      </c>
      <c r="C517" s="1" t="s">
        <v>16083</v>
      </c>
      <c r="D517" s="1" t="s">
        <v>3890</v>
      </c>
      <c r="E517" s="1" t="s">
        <v>17529</v>
      </c>
      <c r="F517" s="1" t="s">
        <v>17440</v>
      </c>
    </row>
    <row r="518" spans="1:6" x14ac:dyDescent="0.3">
      <c r="A518" s="1">
        <v>78221</v>
      </c>
      <c r="B518" s="1" t="s">
        <v>1143</v>
      </c>
      <c r="C518" s="1" t="s">
        <v>16384</v>
      </c>
      <c r="D518" s="1" t="s">
        <v>4980</v>
      </c>
      <c r="E518" s="1" t="s">
        <v>17750</v>
      </c>
      <c r="F518" s="1" t="s">
        <v>19293</v>
      </c>
    </row>
    <row r="519" spans="1:6" x14ac:dyDescent="0.3">
      <c r="A519" s="1">
        <v>85135</v>
      </c>
      <c r="B519" s="1" t="s">
        <v>1144</v>
      </c>
      <c r="C519" s="1" t="s">
        <v>16121</v>
      </c>
      <c r="D519" s="1" t="s">
        <v>3448</v>
      </c>
      <c r="E519" s="1" t="s">
        <v>17613</v>
      </c>
      <c r="F519" s="1" t="s">
        <v>17474</v>
      </c>
    </row>
    <row r="520" spans="1:6" x14ac:dyDescent="0.3">
      <c r="A520" s="1">
        <v>71492</v>
      </c>
      <c r="B520" s="1" t="s">
        <v>1145</v>
      </c>
      <c r="C520" s="1" t="s">
        <v>16385</v>
      </c>
      <c r="D520" s="1" t="s">
        <v>3804</v>
      </c>
      <c r="E520" s="1" t="s">
        <v>17750</v>
      </c>
      <c r="F520" s="1" t="s">
        <v>19293</v>
      </c>
    </row>
    <row r="521" spans="1:6" x14ac:dyDescent="0.3">
      <c r="A521" s="1">
        <v>13063</v>
      </c>
      <c r="B521" s="1" t="s">
        <v>1146</v>
      </c>
      <c r="C521" s="1" t="s">
        <v>16134</v>
      </c>
      <c r="D521" s="1" t="s">
        <v>7424</v>
      </c>
      <c r="E521" s="1" t="s">
        <v>17547</v>
      </c>
      <c r="F521" s="1" t="s">
        <v>17474</v>
      </c>
    </row>
    <row r="522" spans="1:6" x14ac:dyDescent="0.3">
      <c r="A522" s="1">
        <v>86095</v>
      </c>
      <c r="B522" s="1" t="s">
        <v>1147</v>
      </c>
      <c r="C522" s="1" t="s">
        <v>16386</v>
      </c>
      <c r="D522" s="1" t="s">
        <v>4054</v>
      </c>
      <c r="E522" s="1" t="s">
        <v>17618</v>
      </c>
      <c r="F522" s="1" t="s">
        <v>17197</v>
      </c>
    </row>
    <row r="523" spans="1:6" x14ac:dyDescent="0.3">
      <c r="A523" s="1">
        <v>71327</v>
      </c>
      <c r="B523" s="1" t="s">
        <v>1148</v>
      </c>
      <c r="C523" s="1" t="s">
        <v>16086</v>
      </c>
      <c r="D523" s="1" t="s">
        <v>646</v>
      </c>
      <c r="E523" s="1" t="s">
        <v>17584</v>
      </c>
      <c r="F523" s="1" t="s">
        <v>17440</v>
      </c>
    </row>
    <row r="524" spans="1:6" x14ac:dyDescent="0.3">
      <c r="A524" s="1">
        <v>87921</v>
      </c>
      <c r="B524" s="1" t="s">
        <v>1149</v>
      </c>
      <c r="C524" s="1" t="s">
        <v>16387</v>
      </c>
      <c r="D524" s="1" t="s">
        <v>4938</v>
      </c>
      <c r="E524" s="1" t="s">
        <v>17751</v>
      </c>
      <c r="F524" s="1" t="s">
        <v>17440</v>
      </c>
    </row>
    <row r="525" spans="1:6" x14ac:dyDescent="0.3">
      <c r="A525" s="1">
        <v>77542</v>
      </c>
      <c r="B525" s="1" t="s">
        <v>1150</v>
      </c>
      <c r="C525" s="1" t="s">
        <v>16316</v>
      </c>
      <c r="D525" s="1" t="s">
        <v>1857</v>
      </c>
      <c r="E525" s="1" t="s">
        <v>17622</v>
      </c>
      <c r="F525" s="1" t="s">
        <v>17440</v>
      </c>
    </row>
    <row r="526" spans="1:6" x14ac:dyDescent="0.3">
      <c r="A526" s="1">
        <v>80774</v>
      </c>
      <c r="B526" s="1" t="s">
        <v>1151</v>
      </c>
      <c r="C526" s="1" t="s">
        <v>16388</v>
      </c>
      <c r="D526" s="1" t="s">
        <v>14625</v>
      </c>
      <c r="E526" s="1" t="s">
        <v>17752</v>
      </c>
      <c r="F526" s="1" t="s">
        <v>19293</v>
      </c>
    </row>
    <row r="527" spans="1:6" x14ac:dyDescent="0.3">
      <c r="A527" s="1">
        <v>54477</v>
      </c>
      <c r="B527" s="1" t="s">
        <v>1152</v>
      </c>
      <c r="C527" s="1" t="s">
        <v>16389</v>
      </c>
      <c r="D527" s="1" t="s">
        <v>2465</v>
      </c>
      <c r="E527" s="1" t="s">
        <v>17556</v>
      </c>
      <c r="F527" s="1" t="s">
        <v>17441</v>
      </c>
    </row>
    <row r="528" spans="1:6" x14ac:dyDescent="0.3">
      <c r="A528" s="1">
        <v>59293</v>
      </c>
      <c r="B528" s="1" t="s">
        <v>1153</v>
      </c>
      <c r="C528" s="1" t="s">
        <v>16390</v>
      </c>
      <c r="D528" s="1" t="s">
        <v>13821</v>
      </c>
      <c r="E528" s="1" t="s">
        <v>17600</v>
      </c>
      <c r="F528" s="1" t="s">
        <v>17440</v>
      </c>
    </row>
    <row r="529" spans="1:6" x14ac:dyDescent="0.3">
      <c r="A529" s="1">
        <v>58296</v>
      </c>
      <c r="B529" s="1" t="s">
        <v>1154</v>
      </c>
      <c r="C529" s="1" t="s">
        <v>16377</v>
      </c>
      <c r="D529" s="1" t="s">
        <v>12827</v>
      </c>
      <c r="E529" s="1" t="s">
        <v>17529</v>
      </c>
      <c r="F529" s="1" t="s">
        <v>17440</v>
      </c>
    </row>
    <row r="530" spans="1:6" x14ac:dyDescent="0.3">
      <c r="A530" s="1">
        <v>89582</v>
      </c>
      <c r="B530" s="1" t="s">
        <v>1155</v>
      </c>
      <c r="C530" s="1" t="s">
        <v>16391</v>
      </c>
      <c r="D530" s="1" t="s">
        <v>14733</v>
      </c>
      <c r="E530" s="1" t="s">
        <v>17725</v>
      </c>
      <c r="F530" s="1" t="s">
        <v>17474</v>
      </c>
    </row>
    <row r="531" spans="1:6" x14ac:dyDescent="0.3">
      <c r="A531" s="1">
        <v>65640</v>
      </c>
      <c r="B531" s="1" t="s">
        <v>1156</v>
      </c>
      <c r="C531" s="1" t="s">
        <v>16392</v>
      </c>
      <c r="D531" s="1" t="s">
        <v>14014</v>
      </c>
      <c r="E531" s="1" t="s">
        <v>17538</v>
      </c>
      <c r="F531" s="1" t="s">
        <v>17344</v>
      </c>
    </row>
    <row r="532" spans="1:6" x14ac:dyDescent="0.3">
      <c r="A532" s="1">
        <v>62810</v>
      </c>
      <c r="B532" s="1" t="s">
        <v>1157</v>
      </c>
      <c r="C532" s="1" t="s">
        <v>16393</v>
      </c>
      <c r="D532" s="1" t="s">
        <v>2610</v>
      </c>
      <c r="E532" s="1" t="s">
        <v>17743</v>
      </c>
      <c r="F532" s="1" t="s">
        <v>17364</v>
      </c>
    </row>
    <row r="533" spans="1:6" x14ac:dyDescent="0.3">
      <c r="A533" s="1">
        <v>44908</v>
      </c>
      <c r="B533" s="1" t="s">
        <v>1158</v>
      </c>
      <c r="C533" s="1" t="s">
        <v>16394</v>
      </c>
      <c r="D533" s="1" t="s">
        <v>13980</v>
      </c>
      <c r="E533" s="1" t="s">
        <v>17753</v>
      </c>
      <c r="F533" s="1" t="s">
        <v>17474</v>
      </c>
    </row>
    <row r="534" spans="1:6" x14ac:dyDescent="0.3">
      <c r="A534" s="1">
        <v>92925</v>
      </c>
      <c r="B534" s="1" t="s">
        <v>1159</v>
      </c>
      <c r="C534" s="1" t="s">
        <v>16113</v>
      </c>
      <c r="D534" s="1" t="s">
        <v>15288</v>
      </c>
      <c r="E534" s="1" t="s">
        <v>17745</v>
      </c>
      <c r="F534" s="1" t="s">
        <v>17364</v>
      </c>
    </row>
    <row r="535" spans="1:6" x14ac:dyDescent="0.3">
      <c r="A535" s="1">
        <v>86312</v>
      </c>
      <c r="B535" s="1" t="s">
        <v>1160</v>
      </c>
      <c r="C535" s="1" t="s">
        <v>16395</v>
      </c>
      <c r="D535" s="1" t="s">
        <v>13900</v>
      </c>
      <c r="E535" s="1" t="s">
        <v>17602</v>
      </c>
      <c r="F535" s="1" t="s">
        <v>17440</v>
      </c>
    </row>
    <row r="536" spans="1:6" x14ac:dyDescent="0.3">
      <c r="A536" s="1">
        <v>90909</v>
      </c>
      <c r="B536" s="1" t="s">
        <v>1161</v>
      </c>
      <c r="C536" s="1" t="s">
        <v>16396</v>
      </c>
      <c r="D536" s="1" t="s">
        <v>8603</v>
      </c>
      <c r="E536" s="1" t="s">
        <v>17754</v>
      </c>
      <c r="F536" s="1" t="s">
        <v>17474</v>
      </c>
    </row>
    <row r="537" spans="1:6" x14ac:dyDescent="0.3">
      <c r="A537" s="1">
        <v>86997</v>
      </c>
      <c r="B537" s="1" t="s">
        <v>1162</v>
      </c>
      <c r="C537" s="1" t="s">
        <v>16397</v>
      </c>
      <c r="D537" s="1" t="s">
        <v>1871</v>
      </c>
      <c r="E537" s="1" t="s">
        <v>17556</v>
      </c>
      <c r="F537" s="1" t="s">
        <v>17441</v>
      </c>
    </row>
    <row r="538" spans="1:6" x14ac:dyDescent="0.3">
      <c r="A538" s="1">
        <v>86577</v>
      </c>
      <c r="B538" s="1" t="s">
        <v>1163</v>
      </c>
      <c r="C538" s="1" t="s">
        <v>16398</v>
      </c>
      <c r="D538" s="1" t="s">
        <v>13958</v>
      </c>
      <c r="E538" s="1" t="s">
        <v>17501</v>
      </c>
      <c r="F538" s="1" t="s">
        <v>17440</v>
      </c>
    </row>
    <row r="539" spans="1:6" x14ac:dyDescent="0.3">
      <c r="A539" s="1">
        <v>36912</v>
      </c>
      <c r="B539" s="1" t="s">
        <v>1164</v>
      </c>
      <c r="C539" s="1" t="s">
        <v>16399</v>
      </c>
      <c r="D539" s="1" t="s">
        <v>11590</v>
      </c>
      <c r="E539" s="1" t="s">
        <v>17755</v>
      </c>
      <c r="F539" s="1" t="s">
        <v>16471</v>
      </c>
    </row>
    <row r="540" spans="1:6" x14ac:dyDescent="0.3">
      <c r="A540" s="1">
        <v>70489</v>
      </c>
      <c r="B540" s="1" t="s">
        <v>1165</v>
      </c>
      <c r="C540" s="1" t="s">
        <v>16400</v>
      </c>
      <c r="D540" s="1" t="s">
        <v>3616</v>
      </c>
      <c r="E540" s="1" t="s">
        <v>17521</v>
      </c>
      <c r="F540" s="1" t="s">
        <v>17364</v>
      </c>
    </row>
    <row r="541" spans="1:6" x14ac:dyDescent="0.3">
      <c r="A541" s="1">
        <v>88785</v>
      </c>
      <c r="B541" s="1" t="s">
        <v>1166</v>
      </c>
      <c r="C541" s="1" t="s">
        <v>16359</v>
      </c>
      <c r="D541" s="1" t="s">
        <v>6584</v>
      </c>
      <c r="E541" s="1" t="s">
        <v>17570</v>
      </c>
      <c r="F541" s="1" t="s">
        <v>17344</v>
      </c>
    </row>
    <row r="542" spans="1:6" x14ac:dyDescent="0.3">
      <c r="A542" s="1">
        <v>69804</v>
      </c>
      <c r="B542" s="1" t="s">
        <v>1167</v>
      </c>
      <c r="C542" s="1" t="s">
        <v>16204</v>
      </c>
      <c r="D542" s="1" t="s">
        <v>13007</v>
      </c>
      <c r="E542" s="1" t="s">
        <v>17647</v>
      </c>
      <c r="F542" s="1" t="s">
        <v>17364</v>
      </c>
    </row>
    <row r="543" spans="1:6" x14ac:dyDescent="0.3">
      <c r="A543" s="1">
        <v>63791</v>
      </c>
      <c r="B543" s="1" t="s">
        <v>1168</v>
      </c>
      <c r="C543" s="1" t="s">
        <v>16134</v>
      </c>
      <c r="D543" s="1" t="s">
        <v>7424</v>
      </c>
      <c r="E543" s="1" t="s">
        <v>17738</v>
      </c>
      <c r="F543" s="1" t="s">
        <v>17474</v>
      </c>
    </row>
    <row r="544" spans="1:6" x14ac:dyDescent="0.3">
      <c r="A544" s="1">
        <v>64203</v>
      </c>
      <c r="B544" s="1" t="s">
        <v>1169</v>
      </c>
      <c r="C544" s="1" t="s">
        <v>16401</v>
      </c>
      <c r="D544" s="1" t="s">
        <v>8634</v>
      </c>
      <c r="E544" s="1" t="s">
        <v>17717</v>
      </c>
      <c r="F544" s="1" t="s">
        <v>19293</v>
      </c>
    </row>
    <row r="545" spans="1:6" x14ac:dyDescent="0.3">
      <c r="A545" s="1">
        <v>53883</v>
      </c>
      <c r="B545" s="1" t="s">
        <v>1170</v>
      </c>
      <c r="C545" s="1" t="s">
        <v>16402</v>
      </c>
      <c r="D545" s="1" t="s">
        <v>7436</v>
      </c>
      <c r="E545" s="1" t="s">
        <v>17614</v>
      </c>
      <c r="F545" s="1" t="s">
        <v>17430</v>
      </c>
    </row>
    <row r="546" spans="1:6" x14ac:dyDescent="0.3">
      <c r="A546" s="1">
        <v>92705</v>
      </c>
      <c r="B546" s="1" t="s">
        <v>1171</v>
      </c>
      <c r="C546" s="1" t="s">
        <v>16183</v>
      </c>
      <c r="D546" s="1" t="s">
        <v>11161</v>
      </c>
      <c r="E546" s="1" t="s">
        <v>17582</v>
      </c>
      <c r="F546" s="1" t="s">
        <v>19293</v>
      </c>
    </row>
    <row r="547" spans="1:6" x14ac:dyDescent="0.3">
      <c r="A547" s="1">
        <v>81332</v>
      </c>
      <c r="B547" s="1" t="s">
        <v>1172</v>
      </c>
      <c r="C547" s="1" t="s">
        <v>16149</v>
      </c>
      <c r="D547" s="1" t="s">
        <v>5439</v>
      </c>
      <c r="E547" s="1" t="s">
        <v>17560</v>
      </c>
      <c r="F547" s="1" t="s">
        <v>17440</v>
      </c>
    </row>
    <row r="548" spans="1:6" x14ac:dyDescent="0.3">
      <c r="A548" s="1">
        <v>90671</v>
      </c>
      <c r="B548" s="1" t="s">
        <v>1173</v>
      </c>
      <c r="C548" s="1" t="s">
        <v>16403</v>
      </c>
      <c r="D548" s="1" t="s">
        <v>2611</v>
      </c>
      <c r="E548" s="1" t="s">
        <v>17741</v>
      </c>
      <c r="F548" s="1" t="s">
        <v>19293</v>
      </c>
    </row>
    <row r="549" spans="1:6" x14ac:dyDescent="0.3">
      <c r="A549" s="1">
        <v>92256</v>
      </c>
      <c r="B549" s="1" t="s">
        <v>1174</v>
      </c>
      <c r="C549" s="1" t="s">
        <v>16081</v>
      </c>
      <c r="D549" s="1" t="s">
        <v>4490</v>
      </c>
      <c r="E549" s="1" t="s">
        <v>17494</v>
      </c>
      <c r="F549" s="1" t="s">
        <v>17364</v>
      </c>
    </row>
    <row r="550" spans="1:6" x14ac:dyDescent="0.3">
      <c r="A550" s="1">
        <v>63879</v>
      </c>
      <c r="B550" s="1" t="s">
        <v>1175</v>
      </c>
      <c r="C550" s="1" t="s">
        <v>16404</v>
      </c>
      <c r="D550" s="1" t="s">
        <v>6487</v>
      </c>
      <c r="E550" s="1" t="s">
        <v>17756</v>
      </c>
      <c r="F550" s="1" t="s">
        <v>17440</v>
      </c>
    </row>
    <row r="551" spans="1:6" x14ac:dyDescent="0.3">
      <c r="A551" s="1">
        <v>69729</v>
      </c>
      <c r="B551" s="1" t="s">
        <v>1176</v>
      </c>
      <c r="C551" s="1" t="s">
        <v>16322</v>
      </c>
      <c r="D551" s="1" t="s">
        <v>1015</v>
      </c>
      <c r="E551" s="1" t="s">
        <v>17730</v>
      </c>
      <c r="F551" s="1" t="s">
        <v>16554</v>
      </c>
    </row>
    <row r="552" spans="1:6" x14ac:dyDescent="0.3">
      <c r="A552" s="1">
        <v>91474</v>
      </c>
      <c r="B552" s="1" t="s">
        <v>1177</v>
      </c>
      <c r="C552" s="1" t="s">
        <v>16405</v>
      </c>
      <c r="D552" s="1" t="s">
        <v>1221</v>
      </c>
      <c r="E552" s="1" t="s">
        <v>17757</v>
      </c>
      <c r="F552" s="1" t="s">
        <v>17364</v>
      </c>
    </row>
    <row r="553" spans="1:6" x14ac:dyDescent="0.3">
      <c r="A553" s="1">
        <v>51091</v>
      </c>
      <c r="B553" s="1" t="s">
        <v>1178</v>
      </c>
      <c r="C553" s="1" t="s">
        <v>16317</v>
      </c>
      <c r="D553" s="1" t="s">
        <v>12397</v>
      </c>
      <c r="E553" s="1" t="s">
        <v>17758</v>
      </c>
      <c r="F553" s="1" t="s">
        <v>17440</v>
      </c>
    </row>
    <row r="554" spans="1:6" x14ac:dyDescent="0.3">
      <c r="A554" s="1">
        <v>84106</v>
      </c>
      <c r="B554" s="1" t="s">
        <v>1179</v>
      </c>
      <c r="C554" s="1" t="s">
        <v>16081</v>
      </c>
      <c r="D554" s="1" t="s">
        <v>4490</v>
      </c>
      <c r="E554" s="1" t="s">
        <v>17494</v>
      </c>
      <c r="F554" s="1" t="s">
        <v>17364</v>
      </c>
    </row>
    <row r="555" spans="1:6" x14ac:dyDescent="0.3">
      <c r="A555" s="1">
        <v>84039</v>
      </c>
      <c r="B555" s="1" t="s">
        <v>1180</v>
      </c>
      <c r="C555" s="1" t="s">
        <v>16124</v>
      </c>
      <c r="D555" s="1" t="s">
        <v>6719</v>
      </c>
      <c r="E555" s="1" t="s">
        <v>17537</v>
      </c>
      <c r="F555" s="1" t="s">
        <v>17364</v>
      </c>
    </row>
    <row r="556" spans="1:6" x14ac:dyDescent="0.3">
      <c r="A556" s="1">
        <v>85838</v>
      </c>
      <c r="B556" s="1" t="s">
        <v>1181</v>
      </c>
      <c r="C556" s="1" t="s">
        <v>16406</v>
      </c>
      <c r="D556" s="1" t="s">
        <v>1831</v>
      </c>
      <c r="E556" s="1" t="s">
        <v>17759</v>
      </c>
      <c r="F556" s="1" t="s">
        <v>17364</v>
      </c>
    </row>
    <row r="557" spans="1:6" x14ac:dyDescent="0.3">
      <c r="A557" s="1">
        <v>68025</v>
      </c>
      <c r="B557" s="1" t="s">
        <v>1182</v>
      </c>
      <c r="C557" s="1" t="s">
        <v>16256</v>
      </c>
      <c r="D557" s="1" t="s">
        <v>11388</v>
      </c>
      <c r="E557" s="1" t="s">
        <v>17494</v>
      </c>
      <c r="F557" s="1" t="s">
        <v>17364</v>
      </c>
    </row>
    <row r="558" spans="1:6" x14ac:dyDescent="0.3">
      <c r="A558" s="1">
        <v>44355</v>
      </c>
      <c r="B558" s="1" t="s">
        <v>1183</v>
      </c>
      <c r="C558" s="1" t="s">
        <v>16144</v>
      </c>
      <c r="D558" s="1" t="s">
        <v>2937</v>
      </c>
      <c r="E558" s="1" t="s">
        <v>17760</v>
      </c>
      <c r="F558" s="1" t="s">
        <v>17474</v>
      </c>
    </row>
    <row r="559" spans="1:6" x14ac:dyDescent="0.3">
      <c r="A559" s="1">
        <v>63067</v>
      </c>
      <c r="B559" s="1" t="s">
        <v>1184</v>
      </c>
      <c r="C559" s="1" t="s">
        <v>16078</v>
      </c>
      <c r="D559" s="1" t="s">
        <v>7633</v>
      </c>
      <c r="E559" s="1" t="s">
        <v>17667</v>
      </c>
      <c r="F559" s="1" t="s">
        <v>17440</v>
      </c>
    </row>
    <row r="560" spans="1:6" x14ac:dyDescent="0.3">
      <c r="A560" s="1">
        <v>89258</v>
      </c>
      <c r="B560" s="1" t="s">
        <v>1185</v>
      </c>
      <c r="C560" s="1" t="s">
        <v>16407</v>
      </c>
      <c r="D560" s="1" t="s">
        <v>8643</v>
      </c>
      <c r="E560" s="1" t="s">
        <v>17511</v>
      </c>
      <c r="F560" s="1" t="s">
        <v>17344</v>
      </c>
    </row>
    <row r="561" spans="1:6" x14ac:dyDescent="0.3">
      <c r="A561" s="1">
        <v>86481</v>
      </c>
      <c r="B561" s="1" t="s">
        <v>1186</v>
      </c>
      <c r="C561" s="1" t="s">
        <v>16225</v>
      </c>
      <c r="D561" s="1" t="s">
        <v>3547</v>
      </c>
      <c r="E561" s="1" t="s">
        <v>17583</v>
      </c>
      <c r="F561" s="1" t="s">
        <v>17440</v>
      </c>
    </row>
    <row r="562" spans="1:6" x14ac:dyDescent="0.3">
      <c r="A562" s="1">
        <v>81613</v>
      </c>
      <c r="B562" s="1" t="s">
        <v>1187</v>
      </c>
      <c r="C562" s="1" t="s">
        <v>16178</v>
      </c>
      <c r="D562" s="1" t="s">
        <v>7636</v>
      </c>
      <c r="E562" s="1" t="s">
        <v>17493</v>
      </c>
      <c r="F562" s="1" t="s">
        <v>17440</v>
      </c>
    </row>
    <row r="563" spans="1:6" x14ac:dyDescent="0.3">
      <c r="A563" s="1">
        <v>59678</v>
      </c>
      <c r="B563" s="1" t="s">
        <v>1188</v>
      </c>
      <c r="C563" s="1" t="s">
        <v>16085</v>
      </c>
      <c r="D563" s="1" t="s">
        <v>4820</v>
      </c>
      <c r="E563" s="1" t="s">
        <v>17497</v>
      </c>
      <c r="F563" s="1" t="s">
        <v>17474</v>
      </c>
    </row>
    <row r="564" spans="1:6" x14ac:dyDescent="0.3">
      <c r="A564" s="1">
        <v>80416</v>
      </c>
      <c r="B564" s="1" t="s">
        <v>1189</v>
      </c>
      <c r="C564" s="1" t="s">
        <v>16408</v>
      </c>
      <c r="D564" s="1" t="s">
        <v>5451</v>
      </c>
      <c r="E564" s="1" t="s">
        <v>17592</v>
      </c>
      <c r="F564" s="1" t="s">
        <v>17440</v>
      </c>
    </row>
    <row r="565" spans="1:6" x14ac:dyDescent="0.3">
      <c r="A565" s="1">
        <v>69211</v>
      </c>
      <c r="B565" s="1" t="s">
        <v>1190</v>
      </c>
      <c r="C565" s="1" t="s">
        <v>16409</v>
      </c>
      <c r="D565" s="1" t="s">
        <v>13595</v>
      </c>
      <c r="E565" s="1" t="s">
        <v>17761</v>
      </c>
      <c r="F565" s="1" t="s">
        <v>17364</v>
      </c>
    </row>
    <row r="566" spans="1:6" x14ac:dyDescent="0.3">
      <c r="A566" s="1">
        <v>60829</v>
      </c>
      <c r="B566" s="1" t="s">
        <v>1191</v>
      </c>
      <c r="C566" s="1" t="s">
        <v>16410</v>
      </c>
      <c r="D566" s="1" t="s">
        <v>13034</v>
      </c>
      <c r="E566" s="1" t="s">
        <v>17614</v>
      </c>
      <c r="F566" s="1" t="s">
        <v>17430</v>
      </c>
    </row>
    <row r="567" spans="1:6" x14ac:dyDescent="0.3">
      <c r="A567" s="1">
        <v>83408</v>
      </c>
      <c r="B567" s="1" t="s">
        <v>1192</v>
      </c>
      <c r="C567" s="1" t="s">
        <v>16411</v>
      </c>
      <c r="D567" s="1" t="s">
        <v>1848</v>
      </c>
      <c r="E567" s="1" t="s">
        <v>17762</v>
      </c>
      <c r="F567" s="1" t="s">
        <v>17364</v>
      </c>
    </row>
    <row r="568" spans="1:6" x14ac:dyDescent="0.3">
      <c r="A568" s="1">
        <v>92002</v>
      </c>
      <c r="B568" s="1" t="s">
        <v>1193</v>
      </c>
      <c r="C568" s="1" t="s">
        <v>16139</v>
      </c>
      <c r="D568" s="1" t="s">
        <v>3507</v>
      </c>
      <c r="E568" s="1" t="s">
        <v>17763</v>
      </c>
      <c r="F568" s="1" t="s">
        <v>17440</v>
      </c>
    </row>
    <row r="569" spans="1:6" x14ac:dyDescent="0.3">
      <c r="A569" s="1">
        <v>81910</v>
      </c>
      <c r="B569" s="1" t="s">
        <v>1194</v>
      </c>
      <c r="C569" s="1" t="s">
        <v>16412</v>
      </c>
      <c r="D569" s="1" t="s">
        <v>15680</v>
      </c>
      <c r="E569" s="1" t="s">
        <v>17764</v>
      </c>
      <c r="F569" s="1" t="s">
        <v>16471</v>
      </c>
    </row>
    <row r="570" spans="1:6" x14ac:dyDescent="0.3">
      <c r="A570" s="1">
        <v>92404</v>
      </c>
      <c r="B570" s="1" t="s">
        <v>1195</v>
      </c>
      <c r="C570" s="1" t="s">
        <v>16413</v>
      </c>
      <c r="D570" s="1" t="s">
        <v>6123</v>
      </c>
      <c r="E570" s="1" t="s">
        <v>17582</v>
      </c>
      <c r="F570" s="1" t="s">
        <v>17344</v>
      </c>
    </row>
    <row r="571" spans="1:6" x14ac:dyDescent="0.3">
      <c r="A571" s="1">
        <v>85407</v>
      </c>
      <c r="B571" s="1" t="s">
        <v>1196</v>
      </c>
      <c r="C571" s="1" t="s">
        <v>16337</v>
      </c>
      <c r="D571" s="1" t="s">
        <v>1862</v>
      </c>
      <c r="E571" s="1" t="s">
        <v>17664</v>
      </c>
      <c r="F571" s="1" t="s">
        <v>17430</v>
      </c>
    </row>
    <row r="572" spans="1:6" x14ac:dyDescent="0.3">
      <c r="A572" s="1">
        <v>62398</v>
      </c>
      <c r="B572" s="1" t="s">
        <v>1197</v>
      </c>
      <c r="C572" s="1" t="s">
        <v>16414</v>
      </c>
      <c r="D572" s="1" t="s">
        <v>12900</v>
      </c>
      <c r="E572" s="1" t="s">
        <v>17765</v>
      </c>
      <c r="F572" s="1" t="s">
        <v>17474</v>
      </c>
    </row>
    <row r="573" spans="1:6" x14ac:dyDescent="0.3">
      <c r="A573" s="1">
        <v>72182</v>
      </c>
      <c r="B573" s="1" t="s">
        <v>506</v>
      </c>
      <c r="C573" s="1" t="s">
        <v>16205</v>
      </c>
      <c r="D573" s="1" t="s">
        <v>10430</v>
      </c>
      <c r="E573" s="1" t="s">
        <v>17503</v>
      </c>
      <c r="F573" s="1" t="s">
        <v>17440</v>
      </c>
    </row>
    <row r="574" spans="1:6" x14ac:dyDescent="0.3">
      <c r="A574" s="1">
        <v>88764</v>
      </c>
      <c r="B574" s="1" t="s">
        <v>1198</v>
      </c>
      <c r="C574" s="1" t="s">
        <v>16415</v>
      </c>
      <c r="D574" s="1" t="s">
        <v>11634</v>
      </c>
      <c r="E574" s="1" t="s">
        <v>17556</v>
      </c>
      <c r="F574" s="1" t="s">
        <v>17441</v>
      </c>
    </row>
    <row r="575" spans="1:6" x14ac:dyDescent="0.3">
      <c r="A575" s="1">
        <v>86178</v>
      </c>
      <c r="B575" s="1" t="s">
        <v>1199</v>
      </c>
      <c r="C575" s="1" t="s">
        <v>16416</v>
      </c>
      <c r="D575" s="1" t="s">
        <v>15884</v>
      </c>
      <c r="E575" s="1" t="s">
        <v>17488</v>
      </c>
      <c r="F575" s="1" t="s">
        <v>17440</v>
      </c>
    </row>
    <row r="576" spans="1:6" x14ac:dyDescent="0.3">
      <c r="A576" s="1">
        <v>5694</v>
      </c>
      <c r="B576" s="1" t="s">
        <v>1200</v>
      </c>
      <c r="C576" s="1" t="s">
        <v>16331</v>
      </c>
      <c r="D576" s="1" t="s">
        <v>10710</v>
      </c>
      <c r="E576" s="1" t="s">
        <v>17766</v>
      </c>
      <c r="F576" s="1" t="s">
        <v>17441</v>
      </c>
    </row>
    <row r="577" spans="1:6" x14ac:dyDescent="0.3">
      <c r="A577" s="1">
        <v>51021</v>
      </c>
      <c r="B577" s="1" t="s">
        <v>1201</v>
      </c>
      <c r="C577" s="1" t="s">
        <v>16191</v>
      </c>
      <c r="D577" s="1" t="s">
        <v>1728</v>
      </c>
      <c r="E577" s="1" t="s">
        <v>17767</v>
      </c>
      <c r="F577" s="1" t="s">
        <v>17474</v>
      </c>
    </row>
    <row r="578" spans="1:6" x14ac:dyDescent="0.3">
      <c r="A578" s="1">
        <v>36580</v>
      </c>
      <c r="B578" s="1" t="s">
        <v>1202</v>
      </c>
      <c r="C578" s="1" t="s">
        <v>16178</v>
      </c>
      <c r="D578" s="1" t="s">
        <v>7636</v>
      </c>
      <c r="E578" s="1" t="s">
        <v>17768</v>
      </c>
      <c r="F578" s="1" t="s">
        <v>17440</v>
      </c>
    </row>
    <row r="579" spans="1:6" x14ac:dyDescent="0.3">
      <c r="A579" s="1">
        <v>52886</v>
      </c>
      <c r="B579" s="1" t="s">
        <v>1203</v>
      </c>
      <c r="C579" s="1" t="s">
        <v>16271</v>
      </c>
      <c r="D579" s="1" t="s">
        <v>14159</v>
      </c>
      <c r="E579" s="1" t="s">
        <v>17658</v>
      </c>
      <c r="F579" s="1" t="s">
        <v>17364</v>
      </c>
    </row>
    <row r="580" spans="1:6" x14ac:dyDescent="0.3">
      <c r="A580" s="1">
        <v>70902</v>
      </c>
      <c r="B580" s="1" t="s">
        <v>1204</v>
      </c>
      <c r="C580" s="1" t="s">
        <v>16162</v>
      </c>
      <c r="D580" s="1" t="s">
        <v>14921</v>
      </c>
      <c r="E580" s="1" t="s">
        <v>17769</v>
      </c>
      <c r="F580" s="1" t="s">
        <v>17364</v>
      </c>
    </row>
    <row r="581" spans="1:6" x14ac:dyDescent="0.3">
      <c r="A581" s="1">
        <v>27411</v>
      </c>
      <c r="B581" s="1" t="s">
        <v>1205</v>
      </c>
      <c r="C581" s="1" t="s">
        <v>16211</v>
      </c>
      <c r="D581" s="1" t="s">
        <v>2700</v>
      </c>
      <c r="E581" s="1" t="s">
        <v>17529</v>
      </c>
      <c r="F581" s="1" t="s">
        <v>17440</v>
      </c>
    </row>
    <row r="582" spans="1:6" x14ac:dyDescent="0.3">
      <c r="A582" s="1">
        <v>5574</v>
      </c>
      <c r="B582" s="1" t="s">
        <v>1206</v>
      </c>
      <c r="C582" s="1" t="s">
        <v>16417</v>
      </c>
      <c r="D582" s="1" t="s">
        <v>6772</v>
      </c>
      <c r="E582" s="1" t="s">
        <v>17488</v>
      </c>
      <c r="F582" s="1" t="s">
        <v>17440</v>
      </c>
    </row>
    <row r="583" spans="1:6" x14ac:dyDescent="0.3">
      <c r="A583" s="1">
        <v>2160</v>
      </c>
      <c r="B583" s="1" t="s">
        <v>1207</v>
      </c>
      <c r="C583" s="1" t="s">
        <v>16418</v>
      </c>
      <c r="D583" s="1" t="s">
        <v>11804</v>
      </c>
      <c r="E583" s="1" t="s">
        <v>17770</v>
      </c>
      <c r="F583" s="1" t="s">
        <v>17430</v>
      </c>
    </row>
    <row r="584" spans="1:6" x14ac:dyDescent="0.3">
      <c r="A584" s="1">
        <v>85270</v>
      </c>
      <c r="B584" s="1" t="s">
        <v>1208</v>
      </c>
      <c r="C584" s="1" t="s">
        <v>16419</v>
      </c>
      <c r="D584" s="1" t="s">
        <v>4684</v>
      </c>
      <c r="E584" s="1" t="s">
        <v>17771</v>
      </c>
      <c r="F584" s="1" t="s">
        <v>17440</v>
      </c>
    </row>
    <row r="585" spans="1:6" x14ac:dyDescent="0.3">
      <c r="A585" s="1">
        <v>10147</v>
      </c>
      <c r="B585" s="1" t="s">
        <v>1209</v>
      </c>
      <c r="C585" s="1" t="s">
        <v>16225</v>
      </c>
      <c r="D585" s="1" t="s">
        <v>3547</v>
      </c>
      <c r="E585" s="1" t="s">
        <v>17518</v>
      </c>
      <c r="F585" s="1" t="s">
        <v>17440</v>
      </c>
    </row>
    <row r="586" spans="1:6" x14ac:dyDescent="0.3">
      <c r="A586" s="1">
        <v>82603</v>
      </c>
      <c r="B586" s="1" t="s">
        <v>1210</v>
      </c>
      <c r="C586" s="1" t="s">
        <v>16102</v>
      </c>
      <c r="D586" s="1" t="s">
        <v>5281</v>
      </c>
      <c r="E586" s="1" t="s">
        <v>17622</v>
      </c>
      <c r="F586" s="1" t="s">
        <v>17440</v>
      </c>
    </row>
    <row r="587" spans="1:6" x14ac:dyDescent="0.3">
      <c r="A587" s="1">
        <v>3560</v>
      </c>
      <c r="B587" s="1" t="s">
        <v>1211</v>
      </c>
      <c r="C587" s="1" t="s">
        <v>16181</v>
      </c>
      <c r="D587" s="1" t="s">
        <v>2930</v>
      </c>
      <c r="E587" s="1" t="s">
        <v>17583</v>
      </c>
      <c r="F587" s="1" t="s">
        <v>17440</v>
      </c>
    </row>
    <row r="588" spans="1:6" x14ac:dyDescent="0.3">
      <c r="A588" s="1">
        <v>81055</v>
      </c>
      <c r="B588" s="1" t="s">
        <v>1212</v>
      </c>
      <c r="C588" s="1" t="s">
        <v>16420</v>
      </c>
      <c r="D588" s="1" t="s">
        <v>11835</v>
      </c>
      <c r="E588" s="1" t="s">
        <v>17657</v>
      </c>
      <c r="F588" s="1" t="s">
        <v>17440</v>
      </c>
    </row>
    <row r="589" spans="1:6" x14ac:dyDescent="0.3">
      <c r="A589" s="1">
        <v>85186</v>
      </c>
      <c r="B589" s="1" t="s">
        <v>1213</v>
      </c>
      <c r="C589" s="1" t="s">
        <v>16421</v>
      </c>
      <c r="D589" s="1" t="s">
        <v>2961</v>
      </c>
      <c r="E589" s="1" t="s">
        <v>17563</v>
      </c>
      <c r="F589" s="1" t="s">
        <v>17440</v>
      </c>
    </row>
    <row r="590" spans="1:6" x14ac:dyDescent="0.3">
      <c r="A590" s="1">
        <v>70669</v>
      </c>
      <c r="B590" s="1" t="s">
        <v>1214</v>
      </c>
      <c r="C590" s="1" t="s">
        <v>16422</v>
      </c>
      <c r="D590" s="1" t="s">
        <v>13775</v>
      </c>
      <c r="E590" s="1" t="s">
        <v>17772</v>
      </c>
      <c r="F590" s="1" t="s">
        <v>17441</v>
      </c>
    </row>
    <row r="591" spans="1:6" x14ac:dyDescent="0.3">
      <c r="A591" s="1">
        <v>82483</v>
      </c>
      <c r="B591" s="1" t="s">
        <v>1215</v>
      </c>
      <c r="C591" s="1" t="s">
        <v>16423</v>
      </c>
      <c r="D591" s="1" t="s">
        <v>6115</v>
      </c>
      <c r="E591" s="1" t="s">
        <v>17600</v>
      </c>
      <c r="F591" s="1" t="s">
        <v>17440</v>
      </c>
    </row>
    <row r="592" spans="1:6" x14ac:dyDescent="0.3">
      <c r="A592" s="1">
        <v>8596</v>
      </c>
      <c r="B592" s="1" t="s">
        <v>1216</v>
      </c>
      <c r="C592" s="1" t="s">
        <v>16424</v>
      </c>
      <c r="D592" s="1" t="s">
        <v>8947</v>
      </c>
      <c r="E592" s="1" t="s">
        <v>17773</v>
      </c>
      <c r="F592" s="1" t="s">
        <v>17430</v>
      </c>
    </row>
    <row r="593" spans="1:6" x14ac:dyDescent="0.3">
      <c r="A593" s="1">
        <v>84554</v>
      </c>
      <c r="B593" s="1" t="s">
        <v>1217</v>
      </c>
      <c r="C593" s="1" t="s">
        <v>16425</v>
      </c>
      <c r="D593" s="1" t="s">
        <v>11561</v>
      </c>
      <c r="E593" s="1" t="s">
        <v>17774</v>
      </c>
      <c r="F593" s="1" t="s">
        <v>17440</v>
      </c>
    </row>
    <row r="594" spans="1:6" x14ac:dyDescent="0.3">
      <c r="A594" s="1">
        <v>89439</v>
      </c>
      <c r="B594" s="1" t="s">
        <v>1218</v>
      </c>
      <c r="C594" s="1" t="s">
        <v>16344</v>
      </c>
      <c r="D594" s="1" t="s">
        <v>8371</v>
      </c>
      <c r="E594" s="1" t="s">
        <v>17775</v>
      </c>
      <c r="F594" s="1" t="s">
        <v>17197</v>
      </c>
    </row>
    <row r="595" spans="1:6" x14ac:dyDescent="0.3">
      <c r="A595" s="1">
        <v>48447</v>
      </c>
      <c r="B595" s="1" t="s">
        <v>1219</v>
      </c>
      <c r="C595" s="1" t="s">
        <v>16362</v>
      </c>
      <c r="D595" s="1" t="s">
        <v>11555</v>
      </c>
      <c r="E595" s="1" t="s">
        <v>17707</v>
      </c>
      <c r="F595" s="1" t="s">
        <v>17440</v>
      </c>
    </row>
    <row r="596" spans="1:6" x14ac:dyDescent="0.3">
      <c r="A596" s="1">
        <v>78924</v>
      </c>
      <c r="B596" s="1" t="s">
        <v>1220</v>
      </c>
      <c r="C596" s="1" t="s">
        <v>16426</v>
      </c>
      <c r="D596" s="1" t="s">
        <v>6164</v>
      </c>
      <c r="E596" s="1" t="s">
        <v>17592</v>
      </c>
      <c r="F596" s="1" t="s">
        <v>17440</v>
      </c>
    </row>
    <row r="597" spans="1:6" x14ac:dyDescent="0.3">
      <c r="A597" s="1">
        <v>65126</v>
      </c>
      <c r="B597" s="1" t="s">
        <v>1221</v>
      </c>
      <c r="C597" s="1" t="s">
        <v>16405</v>
      </c>
      <c r="D597" s="1" t="s">
        <v>14078</v>
      </c>
      <c r="E597" s="1" t="s">
        <v>17776</v>
      </c>
      <c r="F597" s="1" t="s">
        <v>17364</v>
      </c>
    </row>
    <row r="598" spans="1:6" x14ac:dyDescent="0.3">
      <c r="A598" s="1">
        <v>55802</v>
      </c>
      <c r="B598" s="1" t="s">
        <v>1222</v>
      </c>
      <c r="C598" s="1" t="s">
        <v>16214</v>
      </c>
      <c r="D598" s="1" t="s">
        <v>2971</v>
      </c>
      <c r="E598" s="1" t="s">
        <v>17703</v>
      </c>
      <c r="F598" s="1" t="s">
        <v>16471</v>
      </c>
    </row>
    <row r="599" spans="1:6" x14ac:dyDescent="0.3">
      <c r="A599" s="1">
        <v>91315</v>
      </c>
      <c r="B599" s="1" t="s">
        <v>1223</v>
      </c>
      <c r="C599" s="1" t="s">
        <v>16427</v>
      </c>
      <c r="D599" s="1" t="s">
        <v>13744</v>
      </c>
      <c r="E599" s="1" t="s">
        <v>17582</v>
      </c>
      <c r="F599" s="1" t="s">
        <v>17197</v>
      </c>
    </row>
    <row r="600" spans="1:6" x14ac:dyDescent="0.3">
      <c r="A600" s="1">
        <v>88698</v>
      </c>
      <c r="B600" s="1" t="s">
        <v>1224</v>
      </c>
      <c r="C600" s="1" t="s">
        <v>16316</v>
      </c>
      <c r="D600" s="1" t="s">
        <v>1857</v>
      </c>
      <c r="E600" s="1" t="s">
        <v>17587</v>
      </c>
      <c r="F600" s="1" t="s">
        <v>17440</v>
      </c>
    </row>
    <row r="601" spans="1:6" x14ac:dyDescent="0.3">
      <c r="A601" s="1">
        <v>92693</v>
      </c>
      <c r="B601" s="1" t="s">
        <v>1225</v>
      </c>
      <c r="C601" s="1" t="s">
        <v>16204</v>
      </c>
      <c r="D601" s="1" t="s">
        <v>13007</v>
      </c>
      <c r="E601" s="1" t="s">
        <v>17582</v>
      </c>
      <c r="F601" s="1" t="s">
        <v>17364</v>
      </c>
    </row>
    <row r="602" spans="1:6" x14ac:dyDescent="0.3">
      <c r="A602" s="1">
        <v>71366</v>
      </c>
      <c r="B602" s="1" t="s">
        <v>1226</v>
      </c>
      <c r="C602" s="1" t="s">
        <v>16428</v>
      </c>
      <c r="D602" s="1" t="s">
        <v>7607</v>
      </c>
      <c r="E602" s="1" t="s">
        <v>17777</v>
      </c>
      <c r="F602" s="1" t="s">
        <v>17344</v>
      </c>
    </row>
    <row r="603" spans="1:6" x14ac:dyDescent="0.3">
      <c r="A603" s="1">
        <v>81096</v>
      </c>
      <c r="B603" s="1" t="s">
        <v>1227</v>
      </c>
      <c r="C603" s="1" t="s">
        <v>16331</v>
      </c>
      <c r="D603" s="1" t="s">
        <v>10710</v>
      </c>
      <c r="E603" s="1" t="s">
        <v>17778</v>
      </c>
      <c r="F603" s="1" t="s">
        <v>17441</v>
      </c>
    </row>
    <row r="604" spans="1:6" x14ac:dyDescent="0.3">
      <c r="A604" s="1">
        <v>3429</v>
      </c>
      <c r="B604" s="1" t="s">
        <v>1228</v>
      </c>
      <c r="C604" s="1" t="s">
        <v>16429</v>
      </c>
      <c r="D604" s="1" t="s">
        <v>8667</v>
      </c>
      <c r="E604" s="1" t="s">
        <v>17622</v>
      </c>
      <c r="F604" s="1" t="s">
        <v>17440</v>
      </c>
    </row>
    <row r="605" spans="1:6" x14ac:dyDescent="0.3">
      <c r="A605" s="1">
        <v>85243</v>
      </c>
      <c r="B605" s="1" t="s">
        <v>1229</v>
      </c>
      <c r="C605" s="1" t="s">
        <v>16246</v>
      </c>
      <c r="D605" s="1" t="s">
        <v>2661</v>
      </c>
      <c r="E605" s="1" t="s">
        <v>17546</v>
      </c>
      <c r="F605" s="1" t="s">
        <v>17440</v>
      </c>
    </row>
    <row r="606" spans="1:6" x14ac:dyDescent="0.3">
      <c r="A606" s="1">
        <v>11735</v>
      </c>
      <c r="B606" s="1" t="s">
        <v>1230</v>
      </c>
      <c r="C606" s="1" t="s">
        <v>16430</v>
      </c>
      <c r="D606" s="1" t="s">
        <v>4657</v>
      </c>
      <c r="E606" s="1" t="s">
        <v>17779</v>
      </c>
      <c r="F606" s="1" t="s">
        <v>17344</v>
      </c>
    </row>
    <row r="607" spans="1:6" x14ac:dyDescent="0.3">
      <c r="A607" s="1">
        <v>92191</v>
      </c>
      <c r="B607" s="1" t="s">
        <v>1231</v>
      </c>
      <c r="C607" s="1" t="s">
        <v>16431</v>
      </c>
      <c r="D607" s="1" t="s">
        <v>10966</v>
      </c>
      <c r="E607" s="1" t="s">
        <v>17780</v>
      </c>
      <c r="F607" s="1" t="s">
        <v>17344</v>
      </c>
    </row>
    <row r="608" spans="1:6" x14ac:dyDescent="0.3">
      <c r="A608" s="1">
        <v>92586</v>
      </c>
      <c r="B608" s="1" t="s">
        <v>1232</v>
      </c>
      <c r="C608" s="1" t="s">
        <v>16432</v>
      </c>
      <c r="D608" s="1" t="s">
        <v>5187</v>
      </c>
      <c r="E608" s="1" t="s">
        <v>17484</v>
      </c>
      <c r="F608" s="1" t="s">
        <v>17440</v>
      </c>
    </row>
    <row r="609" spans="1:6" x14ac:dyDescent="0.3">
      <c r="A609" s="1">
        <v>84191</v>
      </c>
      <c r="B609" s="1" t="s">
        <v>1233</v>
      </c>
      <c r="C609" s="1" t="s">
        <v>16314</v>
      </c>
      <c r="D609" s="1" t="s">
        <v>1175</v>
      </c>
      <c r="E609" s="1" t="s">
        <v>17696</v>
      </c>
      <c r="F609" s="1" t="s">
        <v>17440</v>
      </c>
    </row>
    <row r="610" spans="1:6" x14ac:dyDescent="0.3">
      <c r="A610" s="1">
        <v>88364</v>
      </c>
      <c r="B610" s="1" t="s">
        <v>1234</v>
      </c>
      <c r="C610" s="1" t="s">
        <v>16433</v>
      </c>
      <c r="D610" s="1" t="s">
        <v>15388</v>
      </c>
      <c r="E610" s="1" t="s">
        <v>17781</v>
      </c>
      <c r="F610" s="1" t="s">
        <v>17441</v>
      </c>
    </row>
    <row r="611" spans="1:6" x14ac:dyDescent="0.3">
      <c r="A611" s="1">
        <v>90321</v>
      </c>
      <c r="B611" s="1" t="s">
        <v>1235</v>
      </c>
      <c r="C611" s="1" t="s">
        <v>16434</v>
      </c>
      <c r="D611" s="1" t="s">
        <v>15057</v>
      </c>
      <c r="E611" s="1" t="s">
        <v>17669</v>
      </c>
      <c r="F611" s="1" t="s">
        <v>17364</v>
      </c>
    </row>
    <row r="612" spans="1:6" x14ac:dyDescent="0.3">
      <c r="A612" s="1">
        <v>92628</v>
      </c>
      <c r="B612" s="1" t="s">
        <v>1236</v>
      </c>
      <c r="C612" s="1" t="s">
        <v>16435</v>
      </c>
      <c r="D612" s="1" t="s">
        <v>10212</v>
      </c>
      <c r="E612" s="1" t="s">
        <v>17582</v>
      </c>
      <c r="F612" s="1" t="s">
        <v>19293</v>
      </c>
    </row>
    <row r="613" spans="1:6" x14ac:dyDescent="0.3">
      <c r="A613" s="1">
        <v>88467</v>
      </c>
      <c r="B613" s="1" t="s">
        <v>1237</v>
      </c>
      <c r="C613" s="1" t="s">
        <v>16134</v>
      </c>
      <c r="D613" s="1" t="s">
        <v>7424</v>
      </c>
      <c r="E613" s="1" t="s">
        <v>17610</v>
      </c>
      <c r="F613" s="1" t="s">
        <v>17474</v>
      </c>
    </row>
    <row r="614" spans="1:6" x14ac:dyDescent="0.3">
      <c r="A614" s="1">
        <v>92122</v>
      </c>
      <c r="B614" s="1" t="s">
        <v>1238</v>
      </c>
      <c r="C614" s="1" t="s">
        <v>16436</v>
      </c>
      <c r="D614" s="1" t="s">
        <v>8041</v>
      </c>
      <c r="E614" s="1" t="s">
        <v>17782</v>
      </c>
      <c r="F614" s="1" t="s">
        <v>19293</v>
      </c>
    </row>
    <row r="615" spans="1:6" x14ac:dyDescent="0.3">
      <c r="A615" s="1">
        <v>88961</v>
      </c>
      <c r="B615" s="1" t="s">
        <v>1239</v>
      </c>
      <c r="C615" s="1" t="s">
        <v>16437</v>
      </c>
      <c r="D615" s="1" t="s">
        <v>4869</v>
      </c>
      <c r="E615" s="1" t="s">
        <v>17783</v>
      </c>
      <c r="F615" s="1" t="s">
        <v>17344</v>
      </c>
    </row>
    <row r="616" spans="1:6" x14ac:dyDescent="0.3">
      <c r="A616" s="1">
        <v>55667</v>
      </c>
      <c r="B616" s="1" t="s">
        <v>1240</v>
      </c>
      <c r="C616" s="1" t="s">
        <v>16169</v>
      </c>
      <c r="D616" s="1" t="s">
        <v>991</v>
      </c>
      <c r="E616" s="1" t="s">
        <v>17695</v>
      </c>
      <c r="F616" s="1" t="s">
        <v>17440</v>
      </c>
    </row>
    <row r="617" spans="1:6" x14ac:dyDescent="0.3">
      <c r="A617" s="1">
        <v>12643</v>
      </c>
      <c r="B617" s="1" t="s">
        <v>1241</v>
      </c>
      <c r="C617" s="1" t="s">
        <v>16438</v>
      </c>
      <c r="D617" s="1" t="s">
        <v>11817</v>
      </c>
      <c r="E617" s="1" t="s">
        <v>17556</v>
      </c>
      <c r="F617" s="1" t="s">
        <v>17441</v>
      </c>
    </row>
    <row r="618" spans="1:6" x14ac:dyDescent="0.3">
      <c r="A618" s="1">
        <v>71162</v>
      </c>
      <c r="B618" s="1" t="s">
        <v>1242</v>
      </c>
      <c r="C618" s="1" t="s">
        <v>16086</v>
      </c>
      <c r="D618" s="1" t="s">
        <v>646</v>
      </c>
      <c r="E618" s="1" t="s">
        <v>17584</v>
      </c>
      <c r="F618" s="1" t="s">
        <v>17440</v>
      </c>
    </row>
    <row r="619" spans="1:6" x14ac:dyDescent="0.3">
      <c r="A619" s="1">
        <v>89342</v>
      </c>
      <c r="B619" s="1" t="s">
        <v>1243</v>
      </c>
      <c r="C619" s="1" t="s">
        <v>16439</v>
      </c>
      <c r="D619" s="1" t="s">
        <v>5552</v>
      </c>
      <c r="E619" s="1" t="s">
        <v>17582</v>
      </c>
      <c r="F619" s="1" t="s">
        <v>17440</v>
      </c>
    </row>
    <row r="620" spans="1:6" x14ac:dyDescent="0.3">
      <c r="A620" s="1">
        <v>81593</v>
      </c>
      <c r="B620" s="1" t="s">
        <v>1244</v>
      </c>
      <c r="C620" s="1" t="s">
        <v>16109</v>
      </c>
      <c r="D620" s="1" t="s">
        <v>13412</v>
      </c>
      <c r="E620" s="1" t="s">
        <v>17784</v>
      </c>
      <c r="F620" s="1" t="s">
        <v>17364</v>
      </c>
    </row>
    <row r="621" spans="1:6" x14ac:dyDescent="0.3">
      <c r="A621" s="1">
        <v>92656</v>
      </c>
      <c r="B621" s="1" t="s">
        <v>1245</v>
      </c>
      <c r="C621" s="1" t="s">
        <v>16440</v>
      </c>
      <c r="D621" s="1" t="s">
        <v>2395</v>
      </c>
      <c r="E621" s="1" t="s">
        <v>17582</v>
      </c>
      <c r="F621" s="1" t="s">
        <v>17440</v>
      </c>
    </row>
    <row r="622" spans="1:6" x14ac:dyDescent="0.3">
      <c r="A622" s="1">
        <v>71527</v>
      </c>
      <c r="B622" s="1" t="s">
        <v>1246</v>
      </c>
      <c r="C622" s="1" t="s">
        <v>16088</v>
      </c>
      <c r="D622" s="1" t="s">
        <v>2276</v>
      </c>
      <c r="E622" s="1" t="s">
        <v>17572</v>
      </c>
      <c r="F622" s="1" t="s">
        <v>17440</v>
      </c>
    </row>
    <row r="623" spans="1:6" x14ac:dyDescent="0.3">
      <c r="A623" s="1">
        <v>974</v>
      </c>
      <c r="B623" s="1" t="s">
        <v>1247</v>
      </c>
      <c r="C623" s="1" t="s">
        <v>16441</v>
      </c>
      <c r="D623" s="1" t="s">
        <v>8411</v>
      </c>
      <c r="E623" s="1" t="s">
        <v>17785</v>
      </c>
      <c r="F623" s="1" t="s">
        <v>17440</v>
      </c>
    </row>
    <row r="624" spans="1:6" x14ac:dyDescent="0.3">
      <c r="A624" s="1">
        <v>89382</v>
      </c>
      <c r="B624" s="1" t="s">
        <v>1248</v>
      </c>
      <c r="C624" s="1" t="s">
        <v>16442</v>
      </c>
      <c r="D624" s="1" t="s">
        <v>14890</v>
      </c>
      <c r="E624" s="1" t="s">
        <v>17582</v>
      </c>
      <c r="F624" s="1" t="s">
        <v>17197</v>
      </c>
    </row>
    <row r="625" spans="1:6" x14ac:dyDescent="0.3">
      <c r="A625" s="1">
        <v>91849</v>
      </c>
      <c r="B625" s="1" t="s">
        <v>1249</v>
      </c>
      <c r="C625" s="1" t="s">
        <v>16443</v>
      </c>
      <c r="D625" s="1" t="s">
        <v>9997</v>
      </c>
      <c r="E625" s="1" t="s">
        <v>17662</v>
      </c>
      <c r="F625" s="1" t="s">
        <v>17430</v>
      </c>
    </row>
    <row r="626" spans="1:6" x14ac:dyDescent="0.3">
      <c r="A626" s="1">
        <v>92450</v>
      </c>
      <c r="B626" s="1" t="s">
        <v>1250</v>
      </c>
      <c r="C626" s="1" t="s">
        <v>16085</v>
      </c>
      <c r="D626" s="1" t="s">
        <v>4820</v>
      </c>
      <c r="E626" s="1" t="s">
        <v>17497</v>
      </c>
      <c r="F626" s="1" t="s">
        <v>17474</v>
      </c>
    </row>
    <row r="627" spans="1:6" x14ac:dyDescent="0.3">
      <c r="A627" s="1">
        <v>92897</v>
      </c>
      <c r="B627" s="1" t="s">
        <v>1251</v>
      </c>
      <c r="C627" s="1" t="s">
        <v>16134</v>
      </c>
      <c r="D627" s="1" t="s">
        <v>7424</v>
      </c>
      <c r="E627" s="1" t="s">
        <v>17786</v>
      </c>
      <c r="F627" s="1" t="s">
        <v>17474</v>
      </c>
    </row>
    <row r="628" spans="1:6" x14ac:dyDescent="0.3">
      <c r="A628" s="1">
        <v>72692</v>
      </c>
      <c r="B628" s="1" t="s">
        <v>1252</v>
      </c>
      <c r="C628" s="1" t="s">
        <v>16444</v>
      </c>
      <c r="D628" s="1" t="s">
        <v>12105</v>
      </c>
      <c r="E628" s="1" t="s">
        <v>17787</v>
      </c>
      <c r="F628" s="1" t="s">
        <v>17440</v>
      </c>
    </row>
    <row r="629" spans="1:6" x14ac:dyDescent="0.3">
      <c r="A629" s="1">
        <v>87988</v>
      </c>
      <c r="B629" s="1" t="s">
        <v>1253</v>
      </c>
      <c r="C629" s="1" t="s">
        <v>16090</v>
      </c>
      <c r="D629" s="1" t="s">
        <v>6213</v>
      </c>
      <c r="E629" s="1" t="s">
        <v>17788</v>
      </c>
      <c r="F629" s="1" t="s">
        <v>17440</v>
      </c>
    </row>
    <row r="630" spans="1:6" x14ac:dyDescent="0.3">
      <c r="A630" s="1">
        <v>72128</v>
      </c>
      <c r="B630" s="1" t="s">
        <v>1254</v>
      </c>
      <c r="C630" s="1" t="s">
        <v>16445</v>
      </c>
      <c r="D630" s="1" t="s">
        <v>8430</v>
      </c>
      <c r="E630" s="1" t="s">
        <v>17789</v>
      </c>
      <c r="F630" s="1" t="s">
        <v>19293</v>
      </c>
    </row>
    <row r="631" spans="1:6" x14ac:dyDescent="0.3">
      <c r="A631" s="1">
        <v>84102</v>
      </c>
      <c r="B631" s="1" t="s">
        <v>1255</v>
      </c>
      <c r="C631" s="1" t="s">
        <v>16446</v>
      </c>
      <c r="D631" s="1" t="s">
        <v>13550</v>
      </c>
      <c r="E631" s="1" t="s">
        <v>17624</v>
      </c>
      <c r="F631" s="1" t="s">
        <v>17344</v>
      </c>
    </row>
    <row r="632" spans="1:6" x14ac:dyDescent="0.3">
      <c r="A632" s="1">
        <v>76769</v>
      </c>
      <c r="B632" s="1" t="s">
        <v>1256</v>
      </c>
      <c r="C632" s="1" t="s">
        <v>16117</v>
      </c>
      <c r="D632" s="1" t="s">
        <v>6406</v>
      </c>
      <c r="E632" s="1" t="s">
        <v>17531</v>
      </c>
      <c r="F632" s="1" t="s">
        <v>17364</v>
      </c>
    </row>
    <row r="633" spans="1:6" x14ac:dyDescent="0.3">
      <c r="A633" s="1">
        <v>80769</v>
      </c>
      <c r="B633" s="1" t="s">
        <v>1257</v>
      </c>
      <c r="C633" s="1" t="s">
        <v>16447</v>
      </c>
      <c r="D633" s="1" t="s">
        <v>12773</v>
      </c>
      <c r="E633" s="1" t="s">
        <v>17790</v>
      </c>
      <c r="F633" s="1" t="s">
        <v>17197</v>
      </c>
    </row>
    <row r="634" spans="1:6" x14ac:dyDescent="0.3">
      <c r="A634" s="1">
        <v>50911</v>
      </c>
      <c r="B634" s="1" t="s">
        <v>1258</v>
      </c>
      <c r="C634" s="1" t="s">
        <v>16448</v>
      </c>
      <c r="D634" s="1" t="s">
        <v>6720</v>
      </c>
      <c r="E634" s="1" t="s">
        <v>17791</v>
      </c>
      <c r="F634" s="1" t="s">
        <v>17430</v>
      </c>
    </row>
    <row r="635" spans="1:6" x14ac:dyDescent="0.3">
      <c r="A635" s="1">
        <v>82880</v>
      </c>
      <c r="B635" s="1" t="s">
        <v>1259</v>
      </c>
      <c r="C635" s="1" t="s">
        <v>16449</v>
      </c>
      <c r="D635" s="1" t="s">
        <v>12285</v>
      </c>
      <c r="E635" s="1" t="s">
        <v>17792</v>
      </c>
      <c r="F635" s="1" t="s">
        <v>16554</v>
      </c>
    </row>
    <row r="636" spans="1:6" x14ac:dyDescent="0.3">
      <c r="A636" s="1">
        <v>90807</v>
      </c>
      <c r="B636" s="1" t="s">
        <v>1260</v>
      </c>
      <c r="C636" s="1" t="s">
        <v>16450</v>
      </c>
      <c r="D636" s="1" t="s">
        <v>6409</v>
      </c>
      <c r="E636" s="1" t="s">
        <v>17790</v>
      </c>
      <c r="F636" s="1" t="s">
        <v>17197</v>
      </c>
    </row>
    <row r="637" spans="1:6" x14ac:dyDescent="0.3">
      <c r="A637" s="1">
        <v>87013</v>
      </c>
      <c r="B637" s="1" t="s">
        <v>1261</v>
      </c>
      <c r="C637" s="1" t="s">
        <v>16439</v>
      </c>
      <c r="D637" s="1" t="s">
        <v>5552</v>
      </c>
      <c r="E637" s="1" t="s">
        <v>17499</v>
      </c>
      <c r="F637" s="1" t="s">
        <v>17440</v>
      </c>
    </row>
    <row r="638" spans="1:6" x14ac:dyDescent="0.3">
      <c r="A638" s="1">
        <v>87498</v>
      </c>
      <c r="B638" s="1" t="s">
        <v>1262</v>
      </c>
      <c r="C638" s="1" t="s">
        <v>16085</v>
      </c>
      <c r="D638" s="1" t="s">
        <v>4820</v>
      </c>
      <c r="E638" s="1" t="s">
        <v>17497</v>
      </c>
      <c r="F638" s="1" t="s">
        <v>17474</v>
      </c>
    </row>
    <row r="639" spans="1:6" x14ac:dyDescent="0.3">
      <c r="A639" s="1">
        <v>89237</v>
      </c>
      <c r="B639" s="1" t="s">
        <v>1263</v>
      </c>
      <c r="C639" s="1" t="s">
        <v>16451</v>
      </c>
      <c r="D639" s="1" t="s">
        <v>12257</v>
      </c>
      <c r="E639" s="1" t="s">
        <v>17793</v>
      </c>
      <c r="F639" s="1" t="s">
        <v>17197</v>
      </c>
    </row>
    <row r="640" spans="1:6" x14ac:dyDescent="0.3">
      <c r="A640" s="1">
        <v>79612</v>
      </c>
      <c r="B640" s="1" t="s">
        <v>1264</v>
      </c>
      <c r="C640" s="1" t="s">
        <v>16373</v>
      </c>
      <c r="D640" s="1" t="s">
        <v>13503</v>
      </c>
      <c r="E640" s="1" t="s">
        <v>17743</v>
      </c>
      <c r="F640" s="1" t="s">
        <v>17364</v>
      </c>
    </row>
    <row r="641" spans="1:6" x14ac:dyDescent="0.3">
      <c r="A641" s="1">
        <v>58690</v>
      </c>
      <c r="B641" s="1" t="s">
        <v>1265</v>
      </c>
      <c r="C641" s="1" t="s">
        <v>16423</v>
      </c>
      <c r="D641" s="1" t="s">
        <v>6115</v>
      </c>
      <c r="E641" s="1" t="s">
        <v>17551</v>
      </c>
      <c r="F641" s="1" t="s">
        <v>17440</v>
      </c>
    </row>
    <row r="642" spans="1:6" x14ac:dyDescent="0.3">
      <c r="A642" s="1">
        <v>83634</v>
      </c>
      <c r="B642" s="1" t="s">
        <v>1266</v>
      </c>
      <c r="C642" s="1" t="s">
        <v>16452</v>
      </c>
      <c r="D642" s="1" t="s">
        <v>11091</v>
      </c>
      <c r="E642" s="1" t="s">
        <v>17794</v>
      </c>
      <c r="F642" s="1" t="s">
        <v>17364</v>
      </c>
    </row>
    <row r="643" spans="1:6" x14ac:dyDescent="0.3">
      <c r="A643" s="1">
        <v>81867</v>
      </c>
      <c r="B643" s="1" t="s">
        <v>1267</v>
      </c>
      <c r="C643" s="1" t="s">
        <v>16453</v>
      </c>
      <c r="D643" s="1" t="s">
        <v>1479</v>
      </c>
      <c r="E643" s="1" t="s">
        <v>17556</v>
      </c>
      <c r="F643" s="1" t="s">
        <v>17441</v>
      </c>
    </row>
    <row r="644" spans="1:6" x14ac:dyDescent="0.3">
      <c r="A644" s="1">
        <v>89221</v>
      </c>
      <c r="B644" s="1" t="s">
        <v>1268</v>
      </c>
      <c r="C644" s="1" t="s">
        <v>16223</v>
      </c>
      <c r="D644" s="1" t="s">
        <v>7037</v>
      </c>
      <c r="E644" s="1" t="s">
        <v>17488</v>
      </c>
      <c r="F644" s="1" t="s">
        <v>17440</v>
      </c>
    </row>
    <row r="645" spans="1:6" x14ac:dyDescent="0.3">
      <c r="A645" s="1">
        <v>91843</v>
      </c>
      <c r="B645" s="1" t="s">
        <v>1269</v>
      </c>
      <c r="C645" s="1" t="s">
        <v>16454</v>
      </c>
      <c r="D645" s="1" t="s">
        <v>11804</v>
      </c>
      <c r="E645" s="1" t="s">
        <v>17795</v>
      </c>
      <c r="F645" s="1" t="s">
        <v>17430</v>
      </c>
    </row>
    <row r="646" spans="1:6" x14ac:dyDescent="0.3">
      <c r="A646" s="1">
        <v>80829</v>
      </c>
      <c r="B646" s="1" t="s">
        <v>1270</v>
      </c>
      <c r="C646" s="1" t="s">
        <v>16250</v>
      </c>
      <c r="D646" s="1" t="s">
        <v>11947</v>
      </c>
      <c r="E646" s="1" t="s">
        <v>17640</v>
      </c>
      <c r="F646" s="1" t="s">
        <v>17197</v>
      </c>
    </row>
    <row r="647" spans="1:6" x14ac:dyDescent="0.3">
      <c r="A647" s="1">
        <v>90995</v>
      </c>
      <c r="B647" s="1" t="s">
        <v>1271</v>
      </c>
      <c r="C647" s="1" t="s">
        <v>16455</v>
      </c>
      <c r="D647" s="1" t="s">
        <v>14665</v>
      </c>
      <c r="E647" s="1" t="s">
        <v>17570</v>
      </c>
      <c r="F647" s="1" t="s">
        <v>17356</v>
      </c>
    </row>
    <row r="648" spans="1:6" x14ac:dyDescent="0.3">
      <c r="A648" s="1">
        <v>3077</v>
      </c>
      <c r="B648" s="1" t="s">
        <v>1272</v>
      </c>
      <c r="C648" s="1" t="s">
        <v>16456</v>
      </c>
      <c r="D648" s="1" t="s">
        <v>11298</v>
      </c>
      <c r="E648" s="1" t="s">
        <v>17542</v>
      </c>
      <c r="F648" s="1" t="s">
        <v>17441</v>
      </c>
    </row>
    <row r="649" spans="1:6" x14ac:dyDescent="0.3">
      <c r="A649" s="1">
        <v>90493</v>
      </c>
      <c r="B649" s="1" t="s">
        <v>1273</v>
      </c>
      <c r="C649" s="1" t="s">
        <v>16312</v>
      </c>
      <c r="D649" s="1" t="s">
        <v>7568</v>
      </c>
      <c r="E649" s="1" t="s">
        <v>17587</v>
      </c>
      <c r="F649" s="1" t="s">
        <v>17440</v>
      </c>
    </row>
    <row r="650" spans="1:6" x14ac:dyDescent="0.3">
      <c r="A650" s="1">
        <v>91300</v>
      </c>
      <c r="B650" s="1" t="s">
        <v>1274</v>
      </c>
      <c r="C650" s="1" t="s">
        <v>16139</v>
      </c>
      <c r="D650" s="1" t="s">
        <v>3507</v>
      </c>
      <c r="E650" s="1" t="s">
        <v>17763</v>
      </c>
      <c r="F650" s="1" t="s">
        <v>17440</v>
      </c>
    </row>
    <row r="651" spans="1:6" x14ac:dyDescent="0.3">
      <c r="A651" s="1">
        <v>77220</v>
      </c>
      <c r="B651" s="1" t="s">
        <v>1275</v>
      </c>
      <c r="C651" s="1" t="s">
        <v>16457</v>
      </c>
      <c r="D651" s="1" t="s">
        <v>12621</v>
      </c>
      <c r="E651" s="1" t="s">
        <v>17520</v>
      </c>
      <c r="F651" s="1" t="s">
        <v>17441</v>
      </c>
    </row>
    <row r="652" spans="1:6" x14ac:dyDescent="0.3">
      <c r="A652" s="1">
        <v>87297</v>
      </c>
      <c r="B652" s="1" t="s">
        <v>1276</v>
      </c>
      <c r="C652" s="1" t="s">
        <v>16416</v>
      </c>
      <c r="D652" s="1" t="s">
        <v>15884</v>
      </c>
      <c r="E652" s="1" t="s">
        <v>17518</v>
      </c>
      <c r="F652" s="1" t="s">
        <v>17440</v>
      </c>
    </row>
    <row r="653" spans="1:6" x14ac:dyDescent="0.3">
      <c r="A653" s="1">
        <v>89988</v>
      </c>
      <c r="B653" s="1" t="s">
        <v>1277</v>
      </c>
      <c r="C653" s="1" t="s">
        <v>16458</v>
      </c>
      <c r="D653" s="1" t="s">
        <v>4056</v>
      </c>
      <c r="E653" s="1" t="s">
        <v>17582</v>
      </c>
      <c r="F653" s="1" t="s">
        <v>19293</v>
      </c>
    </row>
    <row r="654" spans="1:6" x14ac:dyDescent="0.3">
      <c r="A654" s="1">
        <v>87397</v>
      </c>
      <c r="B654" s="1" t="s">
        <v>1278</v>
      </c>
      <c r="C654" s="1" t="s">
        <v>16459</v>
      </c>
      <c r="D654" s="1" t="s">
        <v>6940</v>
      </c>
      <c r="E654" s="1" t="s">
        <v>17723</v>
      </c>
      <c r="F654" s="1" t="s">
        <v>17440</v>
      </c>
    </row>
    <row r="655" spans="1:6" x14ac:dyDescent="0.3">
      <c r="A655" s="1">
        <v>91111</v>
      </c>
      <c r="B655" s="1" t="s">
        <v>1279</v>
      </c>
      <c r="C655" s="1" t="s">
        <v>16244</v>
      </c>
      <c r="D655" s="1" t="s">
        <v>6573</v>
      </c>
      <c r="E655" s="1" t="s">
        <v>17579</v>
      </c>
      <c r="F655" s="1" t="s">
        <v>17440</v>
      </c>
    </row>
    <row r="656" spans="1:6" x14ac:dyDescent="0.3">
      <c r="A656" s="1">
        <v>79649</v>
      </c>
      <c r="B656" s="1" t="s">
        <v>1280</v>
      </c>
      <c r="C656" s="1" t="s">
        <v>16460</v>
      </c>
      <c r="D656" s="1" t="s">
        <v>5749</v>
      </c>
      <c r="E656" s="1" t="s">
        <v>17796</v>
      </c>
      <c r="F656" s="1" t="s">
        <v>19293</v>
      </c>
    </row>
    <row r="657" spans="1:6" x14ac:dyDescent="0.3">
      <c r="A657" s="1">
        <v>90151</v>
      </c>
      <c r="B657" s="1" t="s">
        <v>1281</v>
      </c>
      <c r="C657" s="1" t="s">
        <v>16461</v>
      </c>
      <c r="D657" s="1" t="s">
        <v>2245</v>
      </c>
      <c r="E657" s="1" t="s">
        <v>17797</v>
      </c>
      <c r="F657" s="1" t="s">
        <v>17364</v>
      </c>
    </row>
    <row r="658" spans="1:6" x14ac:dyDescent="0.3">
      <c r="A658" s="1">
        <v>81403</v>
      </c>
      <c r="B658" s="1" t="s">
        <v>1282</v>
      </c>
      <c r="C658" s="1" t="s">
        <v>16291</v>
      </c>
      <c r="D658" s="1" t="s">
        <v>949</v>
      </c>
      <c r="E658" s="1" t="s">
        <v>17798</v>
      </c>
      <c r="F658" s="1" t="s">
        <v>17364</v>
      </c>
    </row>
    <row r="659" spans="1:6" x14ac:dyDescent="0.3">
      <c r="A659" s="1">
        <v>48293</v>
      </c>
      <c r="B659" s="1" t="s">
        <v>1283</v>
      </c>
      <c r="C659" s="1" t="s">
        <v>16103</v>
      </c>
      <c r="D659" s="1" t="s">
        <v>1761</v>
      </c>
      <c r="E659" s="1" t="s">
        <v>17514</v>
      </c>
      <c r="F659" s="1" t="s">
        <v>17440</v>
      </c>
    </row>
    <row r="660" spans="1:6" x14ac:dyDescent="0.3">
      <c r="A660" s="1">
        <v>92800</v>
      </c>
      <c r="B660" s="1" t="s">
        <v>1284</v>
      </c>
      <c r="C660" s="1" t="s">
        <v>16134</v>
      </c>
      <c r="D660" s="1" t="s">
        <v>7424</v>
      </c>
      <c r="E660" s="1" t="s">
        <v>17610</v>
      </c>
      <c r="F660" s="1" t="s">
        <v>17474</v>
      </c>
    </row>
    <row r="661" spans="1:6" x14ac:dyDescent="0.3">
      <c r="A661" s="1">
        <v>67015</v>
      </c>
      <c r="B661" s="1" t="s">
        <v>1285</v>
      </c>
      <c r="C661" s="1" t="s">
        <v>16462</v>
      </c>
      <c r="D661" s="1" t="s">
        <v>13582</v>
      </c>
      <c r="E661" s="1" t="s">
        <v>17574</v>
      </c>
      <c r="F661" s="1" t="s">
        <v>17440</v>
      </c>
    </row>
    <row r="662" spans="1:6" x14ac:dyDescent="0.3">
      <c r="A662" s="1">
        <v>89126</v>
      </c>
      <c r="B662" s="1" t="s">
        <v>1286</v>
      </c>
      <c r="C662" s="1" t="s">
        <v>16463</v>
      </c>
      <c r="D662" s="1" t="s">
        <v>3934</v>
      </c>
      <c r="E662" s="1" t="s">
        <v>17799</v>
      </c>
      <c r="F662" s="1" t="s">
        <v>17364</v>
      </c>
    </row>
    <row r="663" spans="1:6" x14ac:dyDescent="0.3">
      <c r="A663" s="1">
        <v>83454</v>
      </c>
      <c r="B663" s="1" t="s">
        <v>1287</v>
      </c>
      <c r="C663" s="1" t="s">
        <v>16261</v>
      </c>
      <c r="D663" s="1" t="s">
        <v>2737</v>
      </c>
      <c r="E663" s="1" t="s">
        <v>17534</v>
      </c>
      <c r="F663" s="1" t="s">
        <v>17430</v>
      </c>
    </row>
    <row r="664" spans="1:6" x14ac:dyDescent="0.3">
      <c r="A664" s="1">
        <v>88928</v>
      </c>
      <c r="B664" s="1" t="s">
        <v>1288</v>
      </c>
      <c r="C664" s="1" t="s">
        <v>16244</v>
      </c>
      <c r="D664" s="1" t="s">
        <v>6573</v>
      </c>
      <c r="E664" s="1" t="s">
        <v>17582</v>
      </c>
      <c r="F664" s="1" t="s">
        <v>17440</v>
      </c>
    </row>
    <row r="665" spans="1:6" x14ac:dyDescent="0.3">
      <c r="A665" s="1">
        <v>11182</v>
      </c>
      <c r="B665" s="1" t="s">
        <v>1289</v>
      </c>
      <c r="C665" s="1" t="s">
        <v>16134</v>
      </c>
      <c r="D665" s="1" t="s">
        <v>7424</v>
      </c>
      <c r="E665" s="1" t="s">
        <v>17738</v>
      </c>
      <c r="F665" s="1" t="s">
        <v>17474</v>
      </c>
    </row>
    <row r="666" spans="1:6" x14ac:dyDescent="0.3">
      <c r="A666" s="1">
        <v>9751</v>
      </c>
      <c r="B666" s="1" t="s">
        <v>1290</v>
      </c>
      <c r="C666" s="1" t="s">
        <v>16464</v>
      </c>
      <c r="D666" s="1" t="s">
        <v>10526</v>
      </c>
      <c r="E666" s="1" t="s">
        <v>17605</v>
      </c>
      <c r="F666" s="1" t="s">
        <v>17441</v>
      </c>
    </row>
    <row r="667" spans="1:6" x14ac:dyDescent="0.3">
      <c r="A667" s="1">
        <v>12287</v>
      </c>
      <c r="B667" s="1" t="s">
        <v>1291</v>
      </c>
      <c r="C667" s="1" t="s">
        <v>16465</v>
      </c>
      <c r="D667" s="1" t="s">
        <v>12475</v>
      </c>
      <c r="E667" s="1" t="s">
        <v>17624</v>
      </c>
      <c r="F667" s="1" t="s">
        <v>17344</v>
      </c>
    </row>
    <row r="668" spans="1:6" x14ac:dyDescent="0.3">
      <c r="A668" s="1">
        <v>81113</v>
      </c>
      <c r="B668" s="1" t="s">
        <v>1292</v>
      </c>
      <c r="C668" s="1" t="s">
        <v>16466</v>
      </c>
      <c r="D668" s="1" t="s">
        <v>3941</v>
      </c>
      <c r="E668" s="1" t="s">
        <v>17800</v>
      </c>
      <c r="F668" s="1" t="s">
        <v>17440</v>
      </c>
    </row>
    <row r="669" spans="1:6" x14ac:dyDescent="0.3">
      <c r="A669" s="1">
        <v>91196</v>
      </c>
      <c r="B669" s="1" t="s">
        <v>1293</v>
      </c>
      <c r="C669" s="1" t="s">
        <v>16467</v>
      </c>
      <c r="D669" s="1" t="s">
        <v>11675</v>
      </c>
      <c r="E669" s="1" t="s">
        <v>17801</v>
      </c>
      <c r="F669" s="1" t="s">
        <v>17440</v>
      </c>
    </row>
    <row r="670" spans="1:6" x14ac:dyDescent="0.3">
      <c r="A670" s="1">
        <v>89989</v>
      </c>
      <c r="B670" s="1" t="s">
        <v>1294</v>
      </c>
      <c r="C670" s="1" t="s">
        <v>16468</v>
      </c>
      <c r="D670" s="1" t="s">
        <v>2552</v>
      </c>
      <c r="E670" s="1" t="s">
        <v>17582</v>
      </c>
      <c r="F670" s="1" t="s">
        <v>17440</v>
      </c>
    </row>
    <row r="671" spans="1:6" x14ac:dyDescent="0.3">
      <c r="A671" s="1">
        <v>92116</v>
      </c>
      <c r="B671" s="1" t="s">
        <v>1295</v>
      </c>
      <c r="C671" s="1" t="s">
        <v>16225</v>
      </c>
      <c r="D671" s="1" t="s">
        <v>3547</v>
      </c>
      <c r="E671" s="1" t="s">
        <v>17506</v>
      </c>
      <c r="F671" s="1" t="s">
        <v>17440</v>
      </c>
    </row>
    <row r="672" spans="1:6" x14ac:dyDescent="0.3">
      <c r="A672" s="1">
        <v>89261</v>
      </c>
      <c r="B672" s="1" t="s">
        <v>1296</v>
      </c>
      <c r="C672" s="1" t="s">
        <v>16165</v>
      </c>
      <c r="D672" s="1" t="s">
        <v>7015</v>
      </c>
      <c r="E672" s="1" t="s">
        <v>17506</v>
      </c>
      <c r="F672" s="1" t="s">
        <v>17440</v>
      </c>
    </row>
    <row r="673" spans="1:6" x14ac:dyDescent="0.3">
      <c r="A673" s="1">
        <v>80671</v>
      </c>
      <c r="B673" s="1" t="s">
        <v>1297</v>
      </c>
      <c r="C673" s="1" t="s">
        <v>16129</v>
      </c>
      <c r="D673" s="1" t="s">
        <v>8576</v>
      </c>
      <c r="E673" s="1" t="s">
        <v>17662</v>
      </c>
      <c r="F673" s="1" t="s">
        <v>17441</v>
      </c>
    </row>
    <row r="674" spans="1:6" x14ac:dyDescent="0.3">
      <c r="A674" s="1">
        <v>88577</v>
      </c>
      <c r="B674" s="1" t="s">
        <v>1298</v>
      </c>
      <c r="C674" s="1" t="s">
        <v>16382</v>
      </c>
      <c r="D674" s="1" t="s">
        <v>1139</v>
      </c>
      <c r="E674" s="1" t="s">
        <v>17788</v>
      </c>
      <c r="F674" s="1" t="s">
        <v>17440</v>
      </c>
    </row>
    <row r="675" spans="1:6" x14ac:dyDescent="0.3">
      <c r="A675" s="1">
        <v>90201</v>
      </c>
      <c r="B675" s="1" t="s">
        <v>1299</v>
      </c>
      <c r="C675" s="1" t="s">
        <v>16317</v>
      </c>
      <c r="D675" s="1" t="s">
        <v>12397</v>
      </c>
      <c r="E675" s="1" t="s">
        <v>17506</v>
      </c>
      <c r="F675" s="1" t="s">
        <v>17440</v>
      </c>
    </row>
    <row r="676" spans="1:6" x14ac:dyDescent="0.3">
      <c r="A676" s="1">
        <v>63820</v>
      </c>
      <c r="B676" s="1" t="s">
        <v>1300</v>
      </c>
      <c r="C676" s="1" t="s">
        <v>16210</v>
      </c>
      <c r="D676" s="1" t="s">
        <v>8874</v>
      </c>
      <c r="E676" s="1" t="s">
        <v>17802</v>
      </c>
      <c r="F676" s="1" t="s">
        <v>17440</v>
      </c>
    </row>
    <row r="677" spans="1:6" x14ac:dyDescent="0.3">
      <c r="A677" s="1">
        <v>55186</v>
      </c>
      <c r="B677" s="1" t="s">
        <v>1301</v>
      </c>
      <c r="C677" s="1" t="s">
        <v>16122</v>
      </c>
      <c r="D677" s="1" t="s">
        <v>10046</v>
      </c>
      <c r="E677" s="1" t="s">
        <v>17803</v>
      </c>
      <c r="F677" s="1" t="s">
        <v>17474</v>
      </c>
    </row>
    <row r="678" spans="1:6" x14ac:dyDescent="0.3">
      <c r="A678" s="1">
        <v>18375</v>
      </c>
      <c r="B678" s="1" t="s">
        <v>1302</v>
      </c>
      <c r="C678" s="1" t="s">
        <v>16082</v>
      </c>
      <c r="D678" s="1" t="s">
        <v>15768</v>
      </c>
      <c r="E678" s="1" t="s">
        <v>17804</v>
      </c>
      <c r="F678" s="1" t="s">
        <v>17364</v>
      </c>
    </row>
    <row r="679" spans="1:6" x14ac:dyDescent="0.3">
      <c r="A679" s="1">
        <v>70948</v>
      </c>
      <c r="B679" s="1" t="s">
        <v>1303</v>
      </c>
      <c r="C679" s="1" t="s">
        <v>16469</v>
      </c>
      <c r="D679" s="1" t="s">
        <v>15042</v>
      </c>
      <c r="E679" s="1" t="s">
        <v>17805</v>
      </c>
      <c r="F679" s="1" t="s">
        <v>17364</v>
      </c>
    </row>
    <row r="680" spans="1:6" x14ac:dyDescent="0.3">
      <c r="A680" s="1">
        <v>80697</v>
      </c>
      <c r="B680" s="1" t="s">
        <v>1304</v>
      </c>
      <c r="C680" s="1" t="s">
        <v>16470</v>
      </c>
      <c r="D680" s="1" t="s">
        <v>2082</v>
      </c>
      <c r="E680" s="1" t="s">
        <v>17600</v>
      </c>
      <c r="F680" s="1" t="s">
        <v>17440</v>
      </c>
    </row>
    <row r="681" spans="1:6" x14ac:dyDescent="0.3">
      <c r="A681" s="1">
        <v>42994</v>
      </c>
      <c r="B681" s="1" t="s">
        <v>1305</v>
      </c>
      <c r="C681" s="1" t="s">
        <v>16471</v>
      </c>
      <c r="D681" s="1" t="s">
        <v>12473</v>
      </c>
      <c r="E681" s="1" t="s">
        <v>17806</v>
      </c>
      <c r="F681" s="1" t="s">
        <v>16471</v>
      </c>
    </row>
    <row r="682" spans="1:6" x14ac:dyDescent="0.3">
      <c r="A682" s="1">
        <v>91453</v>
      </c>
      <c r="B682" s="1" t="s">
        <v>1306</v>
      </c>
      <c r="C682" s="1" t="s">
        <v>16144</v>
      </c>
      <c r="D682" s="1" t="s">
        <v>2937</v>
      </c>
      <c r="E682" s="1" t="s">
        <v>17807</v>
      </c>
      <c r="F682" s="1" t="s">
        <v>17474</v>
      </c>
    </row>
    <row r="683" spans="1:6" x14ac:dyDescent="0.3">
      <c r="A683" s="1">
        <v>9402</v>
      </c>
      <c r="B683" s="1" t="s">
        <v>1307</v>
      </c>
      <c r="C683" s="1" t="s">
        <v>16472</v>
      </c>
      <c r="D683" s="1" t="s">
        <v>2986</v>
      </c>
      <c r="E683" s="1" t="s">
        <v>17808</v>
      </c>
      <c r="F683" s="1" t="s">
        <v>17364</v>
      </c>
    </row>
    <row r="684" spans="1:6" x14ac:dyDescent="0.3">
      <c r="A684" s="1">
        <v>36532</v>
      </c>
      <c r="B684" s="1" t="s">
        <v>1308</v>
      </c>
      <c r="C684" s="1" t="s">
        <v>16148</v>
      </c>
      <c r="D684" s="1" t="s">
        <v>13186</v>
      </c>
      <c r="E684" s="1" t="s">
        <v>17596</v>
      </c>
      <c r="F684" s="1" t="s">
        <v>17474</v>
      </c>
    </row>
    <row r="685" spans="1:6" x14ac:dyDescent="0.3">
      <c r="A685" s="1">
        <v>8936</v>
      </c>
      <c r="B685" s="1" t="s">
        <v>1309</v>
      </c>
      <c r="C685" s="1" t="s">
        <v>16072</v>
      </c>
      <c r="D685" s="1" t="s">
        <v>15032</v>
      </c>
      <c r="E685" s="1" t="s">
        <v>17766</v>
      </c>
      <c r="F685" s="1" t="s">
        <v>17441</v>
      </c>
    </row>
    <row r="686" spans="1:6" x14ac:dyDescent="0.3">
      <c r="A686" s="1">
        <v>8535</v>
      </c>
      <c r="B686" s="1" t="s">
        <v>1310</v>
      </c>
      <c r="C686" s="1" t="s">
        <v>16473</v>
      </c>
      <c r="D686" s="1" t="s">
        <v>11150</v>
      </c>
      <c r="E686" s="1" t="s">
        <v>17732</v>
      </c>
      <c r="F686" s="1" t="s">
        <v>17344</v>
      </c>
    </row>
    <row r="687" spans="1:6" x14ac:dyDescent="0.3">
      <c r="A687" s="1">
        <v>76897</v>
      </c>
      <c r="B687" s="1" t="s">
        <v>1311</v>
      </c>
      <c r="C687" s="1" t="s">
        <v>16144</v>
      </c>
      <c r="D687" s="1" t="s">
        <v>2937</v>
      </c>
      <c r="E687" s="1" t="s">
        <v>17760</v>
      </c>
      <c r="F687" s="1" t="s">
        <v>17474</v>
      </c>
    </row>
    <row r="688" spans="1:6" x14ac:dyDescent="0.3">
      <c r="A688" s="1">
        <v>829</v>
      </c>
      <c r="B688" s="1" t="s">
        <v>1312</v>
      </c>
      <c r="C688" s="1" t="s">
        <v>16185</v>
      </c>
      <c r="D688" s="1" t="s">
        <v>5190</v>
      </c>
      <c r="E688" s="1" t="s">
        <v>17809</v>
      </c>
      <c r="F688" s="1" t="s">
        <v>17440</v>
      </c>
    </row>
    <row r="689" spans="1:6" x14ac:dyDescent="0.3">
      <c r="A689" s="1">
        <v>89766</v>
      </c>
      <c r="B689" s="1" t="s">
        <v>1313</v>
      </c>
      <c r="C689" s="1" t="s">
        <v>16474</v>
      </c>
      <c r="D689" s="1" t="s">
        <v>15127</v>
      </c>
      <c r="E689" s="1" t="s">
        <v>17810</v>
      </c>
      <c r="F689" s="1" t="s">
        <v>19293</v>
      </c>
    </row>
    <row r="690" spans="1:6" x14ac:dyDescent="0.3">
      <c r="A690" s="1">
        <v>11469</v>
      </c>
      <c r="B690" s="1" t="s">
        <v>1314</v>
      </c>
      <c r="C690" s="1" t="s">
        <v>16134</v>
      </c>
      <c r="D690" s="1" t="s">
        <v>7424</v>
      </c>
      <c r="E690" s="1" t="s">
        <v>17738</v>
      </c>
      <c r="F690" s="1" t="s">
        <v>17474</v>
      </c>
    </row>
    <row r="691" spans="1:6" x14ac:dyDescent="0.3">
      <c r="A691" s="1">
        <v>13283</v>
      </c>
      <c r="B691" s="1" t="s">
        <v>1315</v>
      </c>
      <c r="C691" s="1" t="s">
        <v>16464</v>
      </c>
      <c r="D691" s="1" t="s">
        <v>10526</v>
      </c>
      <c r="E691" s="1" t="s">
        <v>17520</v>
      </c>
      <c r="F691" s="1" t="s">
        <v>17441</v>
      </c>
    </row>
    <row r="692" spans="1:6" x14ac:dyDescent="0.3">
      <c r="A692" s="1">
        <v>79405</v>
      </c>
      <c r="B692" s="1" t="s">
        <v>1316</v>
      </c>
      <c r="C692" s="1" t="s">
        <v>16436</v>
      </c>
      <c r="D692" s="1" t="s">
        <v>8041</v>
      </c>
      <c r="E692" s="1" t="s">
        <v>17502</v>
      </c>
      <c r="F692" s="1" t="s">
        <v>19293</v>
      </c>
    </row>
    <row r="693" spans="1:6" x14ac:dyDescent="0.3">
      <c r="A693" s="1">
        <v>56992</v>
      </c>
      <c r="B693" s="1" t="s">
        <v>1317</v>
      </c>
      <c r="C693" s="1" t="s">
        <v>16475</v>
      </c>
      <c r="D693" s="1" t="s">
        <v>13375</v>
      </c>
      <c r="E693" s="1" t="s">
        <v>17811</v>
      </c>
      <c r="F693" s="1" t="s">
        <v>16471</v>
      </c>
    </row>
    <row r="694" spans="1:6" x14ac:dyDescent="0.3">
      <c r="A694" s="1">
        <v>91586</v>
      </c>
      <c r="B694" s="1" t="s">
        <v>1318</v>
      </c>
      <c r="C694" s="1" t="s">
        <v>16476</v>
      </c>
      <c r="D694" s="1" t="s">
        <v>3315</v>
      </c>
      <c r="E694" s="1" t="s">
        <v>17571</v>
      </c>
      <c r="F694" s="1" t="s">
        <v>17197</v>
      </c>
    </row>
    <row r="695" spans="1:6" x14ac:dyDescent="0.3">
      <c r="A695" s="1">
        <v>85792</v>
      </c>
      <c r="B695" s="1" t="s">
        <v>1319</v>
      </c>
      <c r="C695" s="1" t="s">
        <v>16477</v>
      </c>
      <c r="D695" s="1" t="s">
        <v>14750</v>
      </c>
      <c r="E695" s="1" t="s">
        <v>17547</v>
      </c>
      <c r="F695" s="1" t="s">
        <v>17356</v>
      </c>
    </row>
    <row r="696" spans="1:6" x14ac:dyDescent="0.3">
      <c r="A696" s="1">
        <v>92982</v>
      </c>
      <c r="B696" s="1" t="s">
        <v>1320</v>
      </c>
      <c r="C696" s="1" t="s">
        <v>16398</v>
      </c>
      <c r="D696" s="1" t="s">
        <v>13958</v>
      </c>
      <c r="E696" s="1" t="s">
        <v>17669</v>
      </c>
      <c r="F696" s="1" t="s">
        <v>17440</v>
      </c>
    </row>
    <row r="697" spans="1:6" x14ac:dyDescent="0.3">
      <c r="A697" s="1">
        <v>86784</v>
      </c>
      <c r="B697" s="1" t="s">
        <v>1321</v>
      </c>
      <c r="C697" s="1" t="s">
        <v>16178</v>
      </c>
      <c r="D697" s="1" t="s">
        <v>7636</v>
      </c>
      <c r="E697" s="1" t="s">
        <v>17721</v>
      </c>
      <c r="F697" s="1" t="s">
        <v>17440</v>
      </c>
    </row>
    <row r="698" spans="1:6" x14ac:dyDescent="0.3">
      <c r="A698" s="1">
        <v>90649</v>
      </c>
      <c r="B698" s="1" t="s">
        <v>1322</v>
      </c>
      <c r="C698" s="1" t="s">
        <v>16478</v>
      </c>
      <c r="D698" s="1" t="s">
        <v>6988</v>
      </c>
      <c r="E698" s="1" t="s">
        <v>17484</v>
      </c>
      <c r="F698" s="1" t="s">
        <v>17440</v>
      </c>
    </row>
    <row r="699" spans="1:6" x14ac:dyDescent="0.3">
      <c r="A699" s="1">
        <v>89759</v>
      </c>
      <c r="B699" s="1" t="s">
        <v>1323</v>
      </c>
      <c r="C699" s="1" t="s">
        <v>16090</v>
      </c>
      <c r="D699" s="1" t="s">
        <v>9113</v>
      </c>
      <c r="E699" s="1" t="s">
        <v>17782</v>
      </c>
      <c r="F699" s="1" t="s">
        <v>17440</v>
      </c>
    </row>
    <row r="700" spans="1:6" x14ac:dyDescent="0.3">
      <c r="A700" s="1">
        <v>67297</v>
      </c>
      <c r="B700" s="1" t="s">
        <v>1324</v>
      </c>
      <c r="C700" s="1" t="s">
        <v>16479</v>
      </c>
      <c r="D700" s="1" t="s">
        <v>1934</v>
      </c>
      <c r="E700" s="1" t="s">
        <v>17631</v>
      </c>
      <c r="F700" s="1" t="s">
        <v>17474</v>
      </c>
    </row>
    <row r="701" spans="1:6" x14ac:dyDescent="0.3">
      <c r="A701" s="1">
        <v>91877</v>
      </c>
      <c r="B701" s="1" t="s">
        <v>1325</v>
      </c>
      <c r="C701" s="1" t="s">
        <v>16081</v>
      </c>
      <c r="D701" s="1" t="s">
        <v>4490</v>
      </c>
      <c r="E701" s="1" t="s">
        <v>17494</v>
      </c>
      <c r="F701" s="1" t="s">
        <v>17364</v>
      </c>
    </row>
    <row r="702" spans="1:6" x14ac:dyDescent="0.3">
      <c r="A702" s="1">
        <v>72672</v>
      </c>
      <c r="B702" s="1" t="s">
        <v>1326</v>
      </c>
      <c r="C702" s="1" t="s">
        <v>16480</v>
      </c>
      <c r="D702" s="1" t="s">
        <v>1416</v>
      </c>
      <c r="E702" s="1" t="s">
        <v>17511</v>
      </c>
      <c r="F702" s="1" t="s">
        <v>16471</v>
      </c>
    </row>
    <row r="703" spans="1:6" x14ac:dyDescent="0.3">
      <c r="A703" s="1">
        <v>65646</v>
      </c>
      <c r="B703" s="1" t="s">
        <v>1327</v>
      </c>
      <c r="C703" s="1" t="s">
        <v>16481</v>
      </c>
      <c r="D703" s="1" t="s">
        <v>11855</v>
      </c>
      <c r="E703" s="1" t="s">
        <v>17812</v>
      </c>
      <c r="F703" s="1" t="s">
        <v>17474</v>
      </c>
    </row>
    <row r="704" spans="1:6" x14ac:dyDescent="0.3">
      <c r="A704" s="1">
        <v>92281</v>
      </c>
      <c r="B704" s="1" t="s">
        <v>1328</v>
      </c>
      <c r="C704" s="1" t="s">
        <v>16482</v>
      </c>
      <c r="D704" s="1" t="s">
        <v>15108</v>
      </c>
      <c r="E704" s="1" t="s">
        <v>17813</v>
      </c>
      <c r="F704" s="1" t="s">
        <v>17364</v>
      </c>
    </row>
    <row r="705" spans="1:6" x14ac:dyDescent="0.3">
      <c r="A705" s="1">
        <v>71926</v>
      </c>
      <c r="B705" s="1" t="s">
        <v>1329</v>
      </c>
      <c r="C705" s="1" t="s">
        <v>16483</v>
      </c>
      <c r="D705" s="1" t="s">
        <v>6105</v>
      </c>
      <c r="E705" s="1" t="s">
        <v>17814</v>
      </c>
      <c r="F705" s="1" t="s">
        <v>19293</v>
      </c>
    </row>
    <row r="706" spans="1:6" x14ac:dyDescent="0.3">
      <c r="A706" s="1">
        <v>88980</v>
      </c>
      <c r="B706" s="1" t="s">
        <v>1330</v>
      </c>
      <c r="C706" s="1" t="s">
        <v>16484</v>
      </c>
      <c r="D706" s="1" t="s">
        <v>9818</v>
      </c>
      <c r="E706" s="1" t="s">
        <v>17499</v>
      </c>
      <c r="F706" s="1" t="s">
        <v>17440</v>
      </c>
    </row>
    <row r="707" spans="1:6" x14ac:dyDescent="0.3">
      <c r="A707" s="1">
        <v>92910</v>
      </c>
      <c r="B707" s="1" t="s">
        <v>1331</v>
      </c>
      <c r="C707" s="1" t="s">
        <v>16079</v>
      </c>
      <c r="D707" s="1" t="s">
        <v>3074</v>
      </c>
      <c r="E707" s="1" t="s">
        <v>17492</v>
      </c>
      <c r="F707" s="1" t="s">
        <v>17364</v>
      </c>
    </row>
    <row r="708" spans="1:6" x14ac:dyDescent="0.3">
      <c r="A708" s="1">
        <v>91389</v>
      </c>
      <c r="B708" s="1" t="s">
        <v>1332</v>
      </c>
      <c r="C708" s="1" t="s">
        <v>16175</v>
      </c>
      <c r="D708" s="1" t="s">
        <v>9187</v>
      </c>
      <c r="E708" s="1" t="s">
        <v>17506</v>
      </c>
      <c r="F708" s="1" t="s">
        <v>17440</v>
      </c>
    </row>
    <row r="709" spans="1:6" x14ac:dyDescent="0.3">
      <c r="A709" s="1">
        <v>89839</v>
      </c>
      <c r="B709" s="1" t="s">
        <v>1333</v>
      </c>
      <c r="C709" s="1" t="s">
        <v>16244</v>
      </c>
      <c r="D709" s="1" t="s">
        <v>6573</v>
      </c>
      <c r="E709" s="1" t="s">
        <v>17579</v>
      </c>
      <c r="F709" s="1" t="s">
        <v>17440</v>
      </c>
    </row>
    <row r="710" spans="1:6" x14ac:dyDescent="0.3">
      <c r="A710" s="1">
        <v>88701</v>
      </c>
      <c r="B710" s="1" t="s">
        <v>1334</v>
      </c>
      <c r="C710" s="1" t="s">
        <v>16485</v>
      </c>
      <c r="D710" s="1" t="s">
        <v>1726</v>
      </c>
      <c r="E710" s="1" t="s">
        <v>17815</v>
      </c>
      <c r="F710" s="1" t="s">
        <v>17440</v>
      </c>
    </row>
    <row r="711" spans="1:6" x14ac:dyDescent="0.3">
      <c r="A711" s="1">
        <v>92665</v>
      </c>
      <c r="B711" s="1" t="s">
        <v>1335</v>
      </c>
      <c r="C711" s="1" t="s">
        <v>16486</v>
      </c>
      <c r="D711" s="1" t="s">
        <v>14857</v>
      </c>
      <c r="E711" s="1" t="s">
        <v>17582</v>
      </c>
      <c r="F711" s="1" t="s">
        <v>17356</v>
      </c>
    </row>
    <row r="712" spans="1:6" x14ac:dyDescent="0.3">
      <c r="A712" s="1">
        <v>10394</v>
      </c>
      <c r="B712" s="1" t="s">
        <v>1336</v>
      </c>
      <c r="C712" s="1" t="s">
        <v>16247</v>
      </c>
      <c r="D712" s="1" t="s">
        <v>2531</v>
      </c>
      <c r="E712" s="1" t="s">
        <v>17605</v>
      </c>
      <c r="F712" s="1" t="s">
        <v>17441</v>
      </c>
    </row>
    <row r="713" spans="1:6" x14ac:dyDescent="0.3">
      <c r="A713" s="1">
        <v>86611</v>
      </c>
      <c r="B713" s="1" t="s">
        <v>1337</v>
      </c>
      <c r="C713" s="1" t="s">
        <v>16420</v>
      </c>
      <c r="D713" s="1" t="s">
        <v>11835</v>
      </c>
      <c r="E713" s="1" t="s">
        <v>17816</v>
      </c>
      <c r="F713" s="1" t="s">
        <v>17440</v>
      </c>
    </row>
    <row r="714" spans="1:6" x14ac:dyDescent="0.3">
      <c r="A714" s="1">
        <v>84749</v>
      </c>
      <c r="B714" s="1" t="s">
        <v>1338</v>
      </c>
      <c r="C714" s="1" t="s">
        <v>16487</v>
      </c>
      <c r="D714" s="1" t="s">
        <v>12368</v>
      </c>
      <c r="E714" s="1" t="s">
        <v>17717</v>
      </c>
      <c r="F714" s="1" t="s">
        <v>19293</v>
      </c>
    </row>
    <row r="715" spans="1:6" x14ac:dyDescent="0.3">
      <c r="A715" s="1">
        <v>91804</v>
      </c>
      <c r="B715" s="1" t="s">
        <v>1339</v>
      </c>
      <c r="C715" s="1" t="s">
        <v>16138</v>
      </c>
      <c r="D715" s="1" t="s">
        <v>11711</v>
      </c>
      <c r="E715" s="1" t="s">
        <v>17550</v>
      </c>
      <c r="F715" s="1" t="s">
        <v>17364</v>
      </c>
    </row>
    <row r="716" spans="1:6" x14ac:dyDescent="0.3">
      <c r="A716" s="1">
        <v>86347</v>
      </c>
      <c r="B716" s="1" t="s">
        <v>1340</v>
      </c>
      <c r="C716" s="1" t="s">
        <v>16227</v>
      </c>
      <c r="D716" s="1" t="s">
        <v>12441</v>
      </c>
      <c r="E716" s="1" t="s">
        <v>17587</v>
      </c>
      <c r="F716" s="1" t="s">
        <v>17440</v>
      </c>
    </row>
    <row r="717" spans="1:6" x14ac:dyDescent="0.3">
      <c r="A717" s="1">
        <v>90659</v>
      </c>
      <c r="B717" s="1" t="s">
        <v>1341</v>
      </c>
      <c r="C717" s="1" t="s">
        <v>16488</v>
      </c>
      <c r="D717" s="1" t="s">
        <v>15202</v>
      </c>
      <c r="E717" s="1" t="s">
        <v>17817</v>
      </c>
      <c r="F717" s="1" t="s">
        <v>19293</v>
      </c>
    </row>
    <row r="718" spans="1:6" x14ac:dyDescent="0.3">
      <c r="A718" s="1">
        <v>42738</v>
      </c>
      <c r="B718" s="1" t="s">
        <v>1342</v>
      </c>
      <c r="C718" s="1" t="s">
        <v>16111</v>
      </c>
      <c r="D718" s="1" t="s">
        <v>14743</v>
      </c>
      <c r="E718" s="1" t="s">
        <v>17818</v>
      </c>
      <c r="F718" s="1" t="s">
        <v>17474</v>
      </c>
    </row>
    <row r="719" spans="1:6" x14ac:dyDescent="0.3">
      <c r="A719" s="1">
        <v>68022</v>
      </c>
      <c r="B719" s="1" t="s">
        <v>1343</v>
      </c>
      <c r="C719" s="1" t="s">
        <v>16111</v>
      </c>
      <c r="D719" s="1" t="s">
        <v>14743</v>
      </c>
      <c r="E719" s="1" t="s">
        <v>17589</v>
      </c>
      <c r="F719" s="1" t="s">
        <v>17474</v>
      </c>
    </row>
    <row r="720" spans="1:6" x14ac:dyDescent="0.3">
      <c r="A720" s="1">
        <v>79320</v>
      </c>
      <c r="B720" s="1" t="s">
        <v>1344</v>
      </c>
      <c r="C720" s="1" t="s">
        <v>16489</v>
      </c>
      <c r="D720" s="1" t="s">
        <v>7889</v>
      </c>
      <c r="E720" s="1" t="s">
        <v>17819</v>
      </c>
      <c r="F720" s="1" t="s">
        <v>17440</v>
      </c>
    </row>
    <row r="721" spans="1:6" x14ac:dyDescent="0.3">
      <c r="A721" s="1">
        <v>91620</v>
      </c>
      <c r="B721" s="1" t="s">
        <v>1345</v>
      </c>
      <c r="C721" s="1" t="s">
        <v>16460</v>
      </c>
      <c r="D721" s="1" t="s">
        <v>5749</v>
      </c>
      <c r="E721" s="1" t="s">
        <v>17615</v>
      </c>
      <c r="F721" s="1" t="s">
        <v>19293</v>
      </c>
    </row>
    <row r="722" spans="1:6" x14ac:dyDescent="0.3">
      <c r="A722" s="1">
        <v>44308</v>
      </c>
      <c r="B722" s="1" t="s">
        <v>1346</v>
      </c>
      <c r="C722" s="1" t="s">
        <v>16119</v>
      </c>
      <c r="D722" s="1" t="s">
        <v>5852</v>
      </c>
      <c r="E722" s="1" t="s">
        <v>17533</v>
      </c>
      <c r="F722" s="1" t="s">
        <v>17474</v>
      </c>
    </row>
    <row r="723" spans="1:6" x14ac:dyDescent="0.3">
      <c r="A723" s="1">
        <v>82005</v>
      </c>
      <c r="B723" s="1" t="s">
        <v>1347</v>
      </c>
      <c r="C723" s="1" t="s">
        <v>16247</v>
      </c>
      <c r="D723" s="1" t="s">
        <v>2531</v>
      </c>
      <c r="E723" s="1" t="s">
        <v>17520</v>
      </c>
      <c r="F723" s="1" t="s">
        <v>17441</v>
      </c>
    </row>
    <row r="724" spans="1:6" x14ac:dyDescent="0.3">
      <c r="A724" s="1">
        <v>85157</v>
      </c>
      <c r="B724" s="1" t="s">
        <v>1348</v>
      </c>
      <c r="C724" s="1" t="s">
        <v>16251</v>
      </c>
      <c r="D724" s="1" t="s">
        <v>874</v>
      </c>
      <c r="E724" s="1" t="s">
        <v>17484</v>
      </c>
      <c r="F724" s="1" t="s">
        <v>17440</v>
      </c>
    </row>
    <row r="725" spans="1:6" x14ac:dyDescent="0.3">
      <c r="A725" s="1">
        <v>92570</v>
      </c>
      <c r="B725" s="1" t="s">
        <v>1349</v>
      </c>
      <c r="C725" s="1" t="s">
        <v>16458</v>
      </c>
      <c r="D725" s="1" t="s">
        <v>4056</v>
      </c>
      <c r="E725" s="1" t="s">
        <v>17752</v>
      </c>
      <c r="F725" s="1" t="s">
        <v>19293</v>
      </c>
    </row>
    <row r="726" spans="1:6" x14ac:dyDescent="0.3">
      <c r="A726" s="1">
        <v>81691</v>
      </c>
      <c r="B726" s="1" t="s">
        <v>1350</v>
      </c>
      <c r="C726" s="1" t="s">
        <v>16490</v>
      </c>
      <c r="D726" s="1" t="s">
        <v>11160</v>
      </c>
      <c r="E726" s="1" t="s">
        <v>17820</v>
      </c>
      <c r="F726" s="1" t="s">
        <v>17440</v>
      </c>
    </row>
    <row r="727" spans="1:6" x14ac:dyDescent="0.3">
      <c r="A727" s="1">
        <v>89102</v>
      </c>
      <c r="B727" s="1" t="s">
        <v>1351</v>
      </c>
      <c r="C727" s="1" t="s">
        <v>16156</v>
      </c>
      <c r="D727" s="1" t="s">
        <v>2616</v>
      </c>
      <c r="E727" s="1" t="s">
        <v>17499</v>
      </c>
      <c r="F727" s="1" t="s">
        <v>17440</v>
      </c>
    </row>
    <row r="728" spans="1:6" x14ac:dyDescent="0.3">
      <c r="A728" s="1">
        <v>41250</v>
      </c>
      <c r="B728" s="1" t="s">
        <v>1352</v>
      </c>
      <c r="C728" s="1" t="s">
        <v>16107</v>
      </c>
      <c r="D728" s="1" t="s">
        <v>13388</v>
      </c>
      <c r="E728" s="1" t="s">
        <v>17519</v>
      </c>
      <c r="F728" s="1" t="s">
        <v>17474</v>
      </c>
    </row>
    <row r="729" spans="1:6" x14ac:dyDescent="0.3">
      <c r="A729" s="1">
        <v>55725</v>
      </c>
      <c r="B729" s="1" t="s">
        <v>1353</v>
      </c>
      <c r="C729" s="1" t="s">
        <v>16124</v>
      </c>
      <c r="D729" s="1" t="s">
        <v>6719</v>
      </c>
      <c r="E729" s="1" t="s">
        <v>17537</v>
      </c>
      <c r="F729" s="1" t="s">
        <v>17364</v>
      </c>
    </row>
    <row r="730" spans="1:6" x14ac:dyDescent="0.3">
      <c r="A730" s="1">
        <v>83002</v>
      </c>
      <c r="B730" s="1" t="s">
        <v>1354</v>
      </c>
      <c r="C730" s="1" t="s">
        <v>16491</v>
      </c>
      <c r="D730" s="1" t="s">
        <v>2362</v>
      </c>
      <c r="E730" s="1" t="s">
        <v>17821</v>
      </c>
      <c r="F730" s="1" t="s">
        <v>19293</v>
      </c>
    </row>
    <row r="731" spans="1:6" x14ac:dyDescent="0.3">
      <c r="A731" s="1">
        <v>92522</v>
      </c>
      <c r="B731" s="1" t="s">
        <v>1355</v>
      </c>
      <c r="C731" s="1" t="s">
        <v>16250</v>
      </c>
      <c r="D731" s="1" t="s">
        <v>11947</v>
      </c>
      <c r="E731" s="1" t="s">
        <v>17669</v>
      </c>
      <c r="F731" s="1" t="s">
        <v>17197</v>
      </c>
    </row>
    <row r="732" spans="1:6" x14ac:dyDescent="0.3">
      <c r="A732" s="1">
        <v>90922</v>
      </c>
      <c r="B732" s="1" t="s">
        <v>1356</v>
      </c>
      <c r="C732" s="1" t="s">
        <v>16076</v>
      </c>
      <c r="D732" s="1" t="s">
        <v>12495</v>
      </c>
      <c r="E732" s="1" t="s">
        <v>17506</v>
      </c>
      <c r="F732" s="1" t="s">
        <v>17440</v>
      </c>
    </row>
    <row r="733" spans="1:6" x14ac:dyDescent="0.3">
      <c r="A733" s="1">
        <v>88725</v>
      </c>
      <c r="B733" s="1" t="s">
        <v>1357</v>
      </c>
      <c r="C733" s="1" t="s">
        <v>16427</v>
      </c>
      <c r="D733" s="1" t="s">
        <v>13744</v>
      </c>
      <c r="E733" s="1" t="s">
        <v>17822</v>
      </c>
      <c r="F733" s="1" t="s">
        <v>17197</v>
      </c>
    </row>
    <row r="734" spans="1:6" x14ac:dyDescent="0.3">
      <c r="A734" s="1">
        <v>78019</v>
      </c>
      <c r="B734" s="1" t="s">
        <v>1358</v>
      </c>
      <c r="C734" s="1" t="s">
        <v>16492</v>
      </c>
      <c r="D734" s="1" t="s">
        <v>10288</v>
      </c>
      <c r="E734" s="1" t="s">
        <v>17823</v>
      </c>
      <c r="F734" s="1" t="s">
        <v>17364</v>
      </c>
    </row>
    <row r="735" spans="1:6" x14ac:dyDescent="0.3">
      <c r="A735" s="1">
        <v>91345</v>
      </c>
      <c r="B735" s="1" t="s">
        <v>1359</v>
      </c>
      <c r="C735" s="1" t="s">
        <v>16169</v>
      </c>
      <c r="D735" s="1" t="s">
        <v>991</v>
      </c>
      <c r="E735" s="1" t="s">
        <v>17529</v>
      </c>
      <c r="F735" s="1" t="s">
        <v>17440</v>
      </c>
    </row>
    <row r="736" spans="1:6" x14ac:dyDescent="0.3">
      <c r="A736" s="1">
        <v>82033</v>
      </c>
      <c r="B736" s="1" t="s">
        <v>1360</v>
      </c>
      <c r="C736" s="1" t="s">
        <v>16493</v>
      </c>
      <c r="D736" s="1" t="s">
        <v>6418</v>
      </c>
      <c r="E736" s="1" t="s">
        <v>17520</v>
      </c>
      <c r="F736" s="1" t="s">
        <v>17441</v>
      </c>
    </row>
    <row r="737" spans="1:6" x14ac:dyDescent="0.3">
      <c r="A737" s="1">
        <v>360</v>
      </c>
      <c r="B737" s="1" t="s">
        <v>1361</v>
      </c>
      <c r="C737" s="1" t="s">
        <v>16494</v>
      </c>
      <c r="D737" s="1" t="s">
        <v>3199</v>
      </c>
      <c r="E737" s="1" t="s">
        <v>17710</v>
      </c>
      <c r="F737" s="1" t="s">
        <v>17440</v>
      </c>
    </row>
    <row r="738" spans="1:6" x14ac:dyDescent="0.3">
      <c r="A738" s="1">
        <v>91355</v>
      </c>
      <c r="B738" s="1" t="s">
        <v>1362</v>
      </c>
      <c r="C738" s="1" t="s">
        <v>16227</v>
      </c>
      <c r="D738" s="1" t="s">
        <v>12441</v>
      </c>
      <c r="E738" s="1" t="s">
        <v>17587</v>
      </c>
      <c r="F738" s="1" t="s">
        <v>17440</v>
      </c>
    </row>
    <row r="739" spans="1:6" x14ac:dyDescent="0.3">
      <c r="A739" s="1">
        <v>2641</v>
      </c>
      <c r="B739" s="1" t="s">
        <v>1363</v>
      </c>
      <c r="C739" s="1" t="s">
        <v>16356</v>
      </c>
      <c r="D739" s="1" t="s">
        <v>10740</v>
      </c>
      <c r="E739" s="1" t="s">
        <v>17824</v>
      </c>
      <c r="F739" s="1" t="s">
        <v>17440</v>
      </c>
    </row>
    <row r="740" spans="1:6" x14ac:dyDescent="0.3">
      <c r="A740" s="1">
        <v>85730</v>
      </c>
      <c r="B740" s="1" t="s">
        <v>1364</v>
      </c>
      <c r="C740" s="1" t="s">
        <v>16495</v>
      </c>
      <c r="D740" s="1" t="s">
        <v>14147</v>
      </c>
      <c r="E740" s="1" t="s">
        <v>17782</v>
      </c>
      <c r="F740" s="1" t="s">
        <v>19293</v>
      </c>
    </row>
    <row r="741" spans="1:6" x14ac:dyDescent="0.3">
      <c r="A741" s="1">
        <v>66978</v>
      </c>
      <c r="B741" s="1" t="s">
        <v>1365</v>
      </c>
      <c r="C741" s="1" t="s">
        <v>16124</v>
      </c>
      <c r="D741" s="1" t="s">
        <v>6719</v>
      </c>
      <c r="E741" s="1" t="s">
        <v>17720</v>
      </c>
      <c r="F741" s="1" t="s">
        <v>17364</v>
      </c>
    </row>
    <row r="742" spans="1:6" x14ac:dyDescent="0.3">
      <c r="A742" s="1">
        <v>87807</v>
      </c>
      <c r="B742" s="1" t="s">
        <v>1366</v>
      </c>
      <c r="C742" s="1" t="s">
        <v>16094</v>
      </c>
      <c r="D742" s="1" t="s">
        <v>7240</v>
      </c>
      <c r="E742" s="1" t="s">
        <v>17486</v>
      </c>
      <c r="F742" s="1" t="s">
        <v>17440</v>
      </c>
    </row>
    <row r="743" spans="1:6" x14ac:dyDescent="0.3">
      <c r="A743" s="1">
        <v>65370</v>
      </c>
      <c r="B743" s="1" t="s">
        <v>1367</v>
      </c>
      <c r="C743" s="1" t="s">
        <v>16496</v>
      </c>
      <c r="D743" s="1" t="s">
        <v>4029</v>
      </c>
      <c r="E743" s="1" t="s">
        <v>17825</v>
      </c>
      <c r="F743" s="1" t="s">
        <v>17474</v>
      </c>
    </row>
    <row r="744" spans="1:6" x14ac:dyDescent="0.3">
      <c r="A744" s="1">
        <v>78360</v>
      </c>
      <c r="B744" s="1" t="s">
        <v>1368</v>
      </c>
      <c r="C744" s="1" t="s">
        <v>16497</v>
      </c>
      <c r="D744" s="1" t="s">
        <v>8285</v>
      </c>
      <c r="E744" s="1" t="s">
        <v>17826</v>
      </c>
      <c r="F744" s="1" t="s">
        <v>17440</v>
      </c>
    </row>
    <row r="745" spans="1:6" x14ac:dyDescent="0.3">
      <c r="A745" s="1">
        <v>92226</v>
      </c>
      <c r="B745" s="1" t="s">
        <v>1369</v>
      </c>
      <c r="C745" s="1" t="s">
        <v>16498</v>
      </c>
      <c r="D745" s="1" t="s">
        <v>8584</v>
      </c>
      <c r="E745" s="1" t="s">
        <v>17669</v>
      </c>
      <c r="F745" s="1" t="s">
        <v>17364</v>
      </c>
    </row>
    <row r="746" spans="1:6" x14ac:dyDescent="0.3">
      <c r="A746" s="1">
        <v>92617</v>
      </c>
      <c r="B746" s="1" t="s">
        <v>1370</v>
      </c>
      <c r="C746" s="1" t="s">
        <v>16073</v>
      </c>
      <c r="D746" s="1" t="s">
        <v>3073</v>
      </c>
      <c r="E746" s="1" t="s">
        <v>17582</v>
      </c>
      <c r="F746" s="1" t="s">
        <v>17440</v>
      </c>
    </row>
    <row r="747" spans="1:6" x14ac:dyDescent="0.3">
      <c r="A747" s="1">
        <v>13382</v>
      </c>
      <c r="B747" s="1" t="s">
        <v>1371</v>
      </c>
      <c r="C747" s="1" t="s">
        <v>16171</v>
      </c>
      <c r="D747" s="1" t="s">
        <v>14733</v>
      </c>
      <c r="E747" s="1" t="s">
        <v>17576</v>
      </c>
      <c r="F747" s="1" t="s">
        <v>17474</v>
      </c>
    </row>
    <row r="748" spans="1:6" x14ac:dyDescent="0.3">
      <c r="A748" s="1">
        <v>86154</v>
      </c>
      <c r="B748" s="1" t="s">
        <v>1372</v>
      </c>
      <c r="C748" s="1" t="s">
        <v>16078</v>
      </c>
      <c r="D748" s="1" t="s">
        <v>7633</v>
      </c>
      <c r="E748" s="1" t="s">
        <v>17490</v>
      </c>
      <c r="F748" s="1" t="s">
        <v>17440</v>
      </c>
    </row>
    <row r="749" spans="1:6" x14ac:dyDescent="0.3">
      <c r="A749" s="1">
        <v>90551</v>
      </c>
      <c r="B749" s="1" t="s">
        <v>1373</v>
      </c>
      <c r="C749" s="1" t="s">
        <v>16119</v>
      </c>
      <c r="D749" s="1" t="s">
        <v>5852</v>
      </c>
      <c r="E749" s="1" t="s">
        <v>17827</v>
      </c>
      <c r="F749" s="1" t="s">
        <v>17474</v>
      </c>
    </row>
    <row r="750" spans="1:6" x14ac:dyDescent="0.3">
      <c r="A750" s="1">
        <v>89999</v>
      </c>
      <c r="B750" s="1" t="s">
        <v>1374</v>
      </c>
      <c r="C750" s="1" t="s">
        <v>16499</v>
      </c>
      <c r="D750" s="1" t="s">
        <v>8851</v>
      </c>
      <c r="E750" s="1" t="s">
        <v>17511</v>
      </c>
      <c r="F750" s="1" t="s">
        <v>17344</v>
      </c>
    </row>
    <row r="751" spans="1:6" x14ac:dyDescent="0.3">
      <c r="A751" s="1">
        <v>68156</v>
      </c>
      <c r="B751" s="1" t="s">
        <v>1375</v>
      </c>
      <c r="C751" s="1" t="s">
        <v>16500</v>
      </c>
      <c r="D751" s="1" t="s">
        <v>5517</v>
      </c>
      <c r="E751" s="1" t="s">
        <v>17828</v>
      </c>
      <c r="F751" s="1" t="s">
        <v>17197</v>
      </c>
    </row>
    <row r="752" spans="1:6" x14ac:dyDescent="0.3">
      <c r="A752" s="1">
        <v>85925</v>
      </c>
      <c r="B752" s="1" t="s">
        <v>1376</v>
      </c>
      <c r="C752" s="1" t="s">
        <v>16144</v>
      </c>
      <c r="D752" s="1" t="s">
        <v>2937</v>
      </c>
      <c r="E752" s="1" t="s">
        <v>17829</v>
      </c>
      <c r="F752" s="1" t="s">
        <v>17474</v>
      </c>
    </row>
    <row r="753" spans="1:6" x14ac:dyDescent="0.3">
      <c r="A753" s="1">
        <v>90319</v>
      </c>
      <c r="B753" s="1" t="s">
        <v>1377</v>
      </c>
      <c r="C753" s="1" t="s">
        <v>16501</v>
      </c>
      <c r="D753" s="1" t="s">
        <v>9611</v>
      </c>
      <c r="E753" s="1" t="s">
        <v>17669</v>
      </c>
      <c r="F753" s="1" t="s">
        <v>17440</v>
      </c>
    </row>
    <row r="754" spans="1:6" x14ac:dyDescent="0.3">
      <c r="A754" s="1">
        <v>78864</v>
      </c>
      <c r="B754" s="1" t="s">
        <v>1378</v>
      </c>
      <c r="C754" s="1" t="s">
        <v>16232</v>
      </c>
      <c r="D754" s="1" t="s">
        <v>13355</v>
      </c>
      <c r="E754" s="1" t="s">
        <v>17624</v>
      </c>
      <c r="F754" s="1" t="s">
        <v>17344</v>
      </c>
    </row>
    <row r="755" spans="1:6" x14ac:dyDescent="0.3">
      <c r="A755" s="1">
        <v>91056</v>
      </c>
      <c r="B755" s="1" t="s">
        <v>1379</v>
      </c>
      <c r="C755" s="1" t="s">
        <v>16502</v>
      </c>
      <c r="D755" s="1" t="s">
        <v>2066</v>
      </c>
      <c r="E755" s="1" t="s">
        <v>17582</v>
      </c>
      <c r="F755" s="1" t="s">
        <v>17440</v>
      </c>
    </row>
    <row r="756" spans="1:6" x14ac:dyDescent="0.3">
      <c r="A756" s="1">
        <v>55502</v>
      </c>
      <c r="B756" s="1" t="s">
        <v>1380</v>
      </c>
      <c r="C756" s="1" t="s">
        <v>16328</v>
      </c>
      <c r="D756" s="1" t="s">
        <v>10547</v>
      </c>
      <c r="E756" s="1" t="s">
        <v>17830</v>
      </c>
      <c r="F756" s="1" t="s">
        <v>17440</v>
      </c>
    </row>
    <row r="757" spans="1:6" x14ac:dyDescent="0.3">
      <c r="A757" s="1">
        <v>79387</v>
      </c>
      <c r="B757" s="1" t="s">
        <v>1381</v>
      </c>
      <c r="C757" s="1" t="s">
        <v>16503</v>
      </c>
      <c r="D757" s="1" t="s">
        <v>5426</v>
      </c>
      <c r="E757" s="1" t="s">
        <v>17662</v>
      </c>
      <c r="F757" s="1" t="s">
        <v>17441</v>
      </c>
    </row>
    <row r="758" spans="1:6" x14ac:dyDescent="0.3">
      <c r="A758" s="1">
        <v>88444</v>
      </c>
      <c r="B758" s="1" t="s">
        <v>1382</v>
      </c>
      <c r="C758" s="1" t="s">
        <v>16504</v>
      </c>
      <c r="D758" s="1" t="s">
        <v>19202</v>
      </c>
      <c r="E758" s="1" t="s">
        <v>17780</v>
      </c>
      <c r="F758" s="1" t="s">
        <v>17344</v>
      </c>
    </row>
    <row r="759" spans="1:6" x14ac:dyDescent="0.3">
      <c r="A759" s="1">
        <v>53859</v>
      </c>
      <c r="B759" s="1" t="s">
        <v>1383</v>
      </c>
      <c r="C759" s="1" t="s">
        <v>16272</v>
      </c>
      <c r="D759" s="1" t="s">
        <v>15516</v>
      </c>
      <c r="E759" s="1" t="s">
        <v>17608</v>
      </c>
      <c r="F759" s="1" t="s">
        <v>17440</v>
      </c>
    </row>
    <row r="760" spans="1:6" x14ac:dyDescent="0.3">
      <c r="A760" s="1">
        <v>90316</v>
      </c>
      <c r="B760" s="1" t="s">
        <v>1384</v>
      </c>
      <c r="C760" s="1" t="s">
        <v>16222</v>
      </c>
      <c r="D760" s="1" t="s">
        <v>14976</v>
      </c>
      <c r="E760" s="1" t="s">
        <v>17669</v>
      </c>
      <c r="F760" s="1" t="s">
        <v>17197</v>
      </c>
    </row>
    <row r="761" spans="1:6" x14ac:dyDescent="0.3">
      <c r="A761" s="1">
        <v>85840</v>
      </c>
      <c r="B761" s="1" t="s">
        <v>1385</v>
      </c>
      <c r="C761" s="1" t="s">
        <v>16372</v>
      </c>
      <c r="D761" s="1" t="s">
        <v>14716</v>
      </c>
      <c r="E761" s="1" t="s">
        <v>17742</v>
      </c>
      <c r="F761" s="1" t="s">
        <v>17364</v>
      </c>
    </row>
    <row r="762" spans="1:6" x14ac:dyDescent="0.3">
      <c r="A762" s="1">
        <v>59399</v>
      </c>
      <c r="B762" s="1" t="s">
        <v>1386</v>
      </c>
      <c r="C762" s="1" t="s">
        <v>16252</v>
      </c>
      <c r="D762" s="1" t="s">
        <v>5459</v>
      </c>
      <c r="E762" s="1" t="s">
        <v>17809</v>
      </c>
      <c r="F762" s="1" t="s">
        <v>17440</v>
      </c>
    </row>
    <row r="763" spans="1:6" x14ac:dyDescent="0.3">
      <c r="A763" s="1">
        <v>90696</v>
      </c>
      <c r="B763" s="1" t="s">
        <v>1387</v>
      </c>
      <c r="C763" s="1" t="s">
        <v>16505</v>
      </c>
      <c r="D763" s="1" t="s">
        <v>13339</v>
      </c>
      <c r="E763" s="1" t="s">
        <v>17511</v>
      </c>
      <c r="F763" s="1" t="s">
        <v>19293</v>
      </c>
    </row>
    <row r="764" spans="1:6" x14ac:dyDescent="0.3">
      <c r="A764" s="1">
        <v>86874</v>
      </c>
      <c r="B764" s="1" t="s">
        <v>1388</v>
      </c>
      <c r="C764" s="1" t="s">
        <v>16269</v>
      </c>
      <c r="D764" s="1" t="s">
        <v>15691</v>
      </c>
      <c r="E764" s="1" t="s">
        <v>17725</v>
      </c>
      <c r="F764" s="1" t="s">
        <v>17474</v>
      </c>
    </row>
    <row r="765" spans="1:6" x14ac:dyDescent="0.3">
      <c r="A765" s="1">
        <v>84127</v>
      </c>
      <c r="B765" s="1" t="s">
        <v>1389</v>
      </c>
      <c r="C765" s="1" t="s">
        <v>16506</v>
      </c>
      <c r="D765" s="1" t="s">
        <v>3767</v>
      </c>
      <c r="E765" s="1" t="s">
        <v>17556</v>
      </c>
      <c r="F765" s="1" t="s">
        <v>17441</v>
      </c>
    </row>
    <row r="766" spans="1:6" x14ac:dyDescent="0.3">
      <c r="A766" s="1">
        <v>69539</v>
      </c>
      <c r="B766" s="1" t="s">
        <v>1390</v>
      </c>
      <c r="C766" s="1" t="s">
        <v>16507</v>
      </c>
      <c r="D766" s="1" t="s">
        <v>7359</v>
      </c>
      <c r="E766" s="1" t="s">
        <v>17714</v>
      </c>
      <c r="F766" s="1" t="s">
        <v>17344</v>
      </c>
    </row>
    <row r="767" spans="1:6" x14ac:dyDescent="0.3">
      <c r="A767" s="1">
        <v>81627</v>
      </c>
      <c r="B767" s="1" t="s">
        <v>1391</v>
      </c>
      <c r="C767" s="1" t="s">
        <v>16395</v>
      </c>
      <c r="D767" s="1" t="s">
        <v>13900</v>
      </c>
      <c r="E767" s="1" t="s">
        <v>17495</v>
      </c>
      <c r="F767" s="1" t="s">
        <v>17440</v>
      </c>
    </row>
    <row r="768" spans="1:6" x14ac:dyDescent="0.3">
      <c r="A768" s="1">
        <v>80513</v>
      </c>
      <c r="B768" s="1" t="s">
        <v>1392</v>
      </c>
      <c r="C768" s="1" t="s">
        <v>16508</v>
      </c>
      <c r="D768" s="1" t="s">
        <v>13094</v>
      </c>
      <c r="E768" s="1" t="s">
        <v>17831</v>
      </c>
      <c r="F768" s="1" t="s">
        <v>17474</v>
      </c>
    </row>
    <row r="769" spans="1:6" x14ac:dyDescent="0.3">
      <c r="A769" s="1">
        <v>92604</v>
      </c>
      <c r="B769" s="1" t="s">
        <v>1393</v>
      </c>
      <c r="C769" s="1" t="s">
        <v>16509</v>
      </c>
      <c r="D769" s="1" t="s">
        <v>4220</v>
      </c>
      <c r="E769" s="1" t="s">
        <v>17832</v>
      </c>
      <c r="F769" s="1" t="s">
        <v>19293</v>
      </c>
    </row>
    <row r="770" spans="1:6" x14ac:dyDescent="0.3">
      <c r="A770" s="1">
        <v>85703</v>
      </c>
      <c r="B770" s="1" t="s">
        <v>1394</v>
      </c>
      <c r="C770" s="1" t="s">
        <v>16093</v>
      </c>
      <c r="D770" s="1" t="s">
        <v>5257</v>
      </c>
      <c r="E770" s="1" t="s">
        <v>17833</v>
      </c>
      <c r="F770" s="1" t="s">
        <v>17440</v>
      </c>
    </row>
    <row r="771" spans="1:6" x14ac:dyDescent="0.3">
      <c r="A771" s="1">
        <v>89559</v>
      </c>
      <c r="B771" s="1" t="s">
        <v>1395</v>
      </c>
      <c r="C771" s="1" t="s">
        <v>16510</v>
      </c>
      <c r="D771" s="1" t="s">
        <v>4038</v>
      </c>
      <c r="E771" s="1" t="s">
        <v>17741</v>
      </c>
      <c r="F771" s="1" t="s">
        <v>16471</v>
      </c>
    </row>
    <row r="772" spans="1:6" x14ac:dyDescent="0.3">
      <c r="A772" s="1">
        <v>92022</v>
      </c>
      <c r="B772" s="1" t="s">
        <v>1396</v>
      </c>
      <c r="C772" s="1" t="s">
        <v>16101</v>
      </c>
      <c r="D772" s="1" t="s">
        <v>13889</v>
      </c>
      <c r="E772" s="1" t="s">
        <v>17669</v>
      </c>
      <c r="F772" s="1" t="s">
        <v>17440</v>
      </c>
    </row>
    <row r="773" spans="1:6" x14ac:dyDescent="0.3">
      <c r="A773" s="1">
        <v>46581</v>
      </c>
      <c r="B773" s="1" t="s">
        <v>1397</v>
      </c>
      <c r="C773" s="1" t="s">
        <v>16511</v>
      </c>
      <c r="D773" s="1" t="s">
        <v>6163</v>
      </c>
      <c r="E773" s="1" t="s">
        <v>17834</v>
      </c>
      <c r="F773" s="1" t="s">
        <v>17430</v>
      </c>
    </row>
    <row r="774" spans="1:6" x14ac:dyDescent="0.3">
      <c r="A774" s="1">
        <v>90776</v>
      </c>
      <c r="B774" s="1" t="s">
        <v>1398</v>
      </c>
      <c r="C774" s="1" t="s">
        <v>16088</v>
      </c>
      <c r="D774" s="1" t="s">
        <v>2276</v>
      </c>
      <c r="E774" s="1" t="s">
        <v>17488</v>
      </c>
      <c r="F774" s="1" t="s">
        <v>17440</v>
      </c>
    </row>
    <row r="775" spans="1:6" x14ac:dyDescent="0.3">
      <c r="A775" s="1">
        <v>3287</v>
      </c>
      <c r="B775" s="1" t="s">
        <v>1399</v>
      </c>
      <c r="C775" s="1" t="s">
        <v>16512</v>
      </c>
      <c r="D775" s="1" t="s">
        <v>7310</v>
      </c>
      <c r="E775" s="1" t="s">
        <v>17835</v>
      </c>
      <c r="F775" s="1" t="s">
        <v>17344</v>
      </c>
    </row>
    <row r="776" spans="1:6" x14ac:dyDescent="0.3">
      <c r="A776" s="1">
        <v>40004</v>
      </c>
      <c r="B776" s="1" t="s">
        <v>1400</v>
      </c>
      <c r="C776" s="1" t="s">
        <v>16513</v>
      </c>
      <c r="D776" s="1" t="s">
        <v>12278</v>
      </c>
      <c r="E776" s="1" t="s">
        <v>17836</v>
      </c>
      <c r="F776" s="1" t="s">
        <v>17474</v>
      </c>
    </row>
    <row r="777" spans="1:6" x14ac:dyDescent="0.3">
      <c r="A777" s="1">
        <v>88976</v>
      </c>
      <c r="B777" s="1" t="s">
        <v>1401</v>
      </c>
      <c r="C777" s="1" t="s">
        <v>16317</v>
      </c>
      <c r="D777" s="1" t="s">
        <v>12397</v>
      </c>
      <c r="E777" s="1" t="s">
        <v>17506</v>
      </c>
      <c r="F777" s="1" t="s">
        <v>17440</v>
      </c>
    </row>
    <row r="778" spans="1:6" x14ac:dyDescent="0.3">
      <c r="A778" s="1">
        <v>57841</v>
      </c>
      <c r="B778" s="1" t="s">
        <v>1402</v>
      </c>
      <c r="C778" s="1" t="s">
        <v>16134</v>
      </c>
      <c r="D778" s="1" t="s">
        <v>7424</v>
      </c>
      <c r="E778" s="1" t="s">
        <v>17698</v>
      </c>
      <c r="F778" s="1" t="s">
        <v>17474</v>
      </c>
    </row>
    <row r="779" spans="1:6" x14ac:dyDescent="0.3">
      <c r="A779" s="1">
        <v>56303</v>
      </c>
      <c r="B779" s="1" t="s">
        <v>1403</v>
      </c>
      <c r="C779" s="1" t="s">
        <v>16485</v>
      </c>
      <c r="D779" s="1" t="s">
        <v>1726</v>
      </c>
      <c r="E779" s="1" t="s">
        <v>17588</v>
      </c>
      <c r="F779" s="1" t="s">
        <v>17440</v>
      </c>
    </row>
    <row r="780" spans="1:6" x14ac:dyDescent="0.3">
      <c r="A780" s="1">
        <v>40456</v>
      </c>
      <c r="B780" s="1" t="s">
        <v>1404</v>
      </c>
      <c r="C780" s="1" t="s">
        <v>16348</v>
      </c>
      <c r="D780" s="1" t="s">
        <v>3140</v>
      </c>
      <c r="E780" s="1" t="s">
        <v>17649</v>
      </c>
      <c r="F780" s="1" t="s">
        <v>17441</v>
      </c>
    </row>
    <row r="781" spans="1:6" x14ac:dyDescent="0.3">
      <c r="A781" s="1">
        <v>88738</v>
      </c>
      <c r="B781" s="1" t="s">
        <v>1405</v>
      </c>
      <c r="C781" s="1" t="s">
        <v>16177</v>
      </c>
      <c r="D781" s="1" t="s">
        <v>1762</v>
      </c>
      <c r="E781" s="1" t="s">
        <v>17611</v>
      </c>
      <c r="F781" s="1" t="s">
        <v>17364</v>
      </c>
    </row>
    <row r="782" spans="1:6" x14ac:dyDescent="0.3">
      <c r="A782" s="1">
        <v>82484</v>
      </c>
      <c r="B782" s="1" t="s">
        <v>1406</v>
      </c>
      <c r="C782" s="1" t="s">
        <v>16265</v>
      </c>
      <c r="D782" s="1" t="s">
        <v>4716</v>
      </c>
      <c r="E782" s="1" t="s">
        <v>17837</v>
      </c>
      <c r="F782" s="1" t="s">
        <v>17440</v>
      </c>
    </row>
    <row r="783" spans="1:6" x14ac:dyDescent="0.3">
      <c r="A783" s="1">
        <v>91255</v>
      </c>
      <c r="B783" s="1" t="s">
        <v>1407</v>
      </c>
      <c r="C783" s="1" t="s">
        <v>16514</v>
      </c>
      <c r="D783" s="1" t="s">
        <v>12705</v>
      </c>
      <c r="E783" s="1" t="s">
        <v>17582</v>
      </c>
      <c r="F783" s="1" t="s">
        <v>17440</v>
      </c>
    </row>
    <row r="784" spans="1:6" x14ac:dyDescent="0.3">
      <c r="A784" s="1">
        <v>89658</v>
      </c>
      <c r="B784" s="1" t="s">
        <v>1408</v>
      </c>
      <c r="C784" s="1" t="s">
        <v>16515</v>
      </c>
      <c r="D784" s="1" t="s">
        <v>5451</v>
      </c>
      <c r="E784" s="1" t="s">
        <v>17582</v>
      </c>
      <c r="F784" s="1" t="s">
        <v>17440</v>
      </c>
    </row>
    <row r="785" spans="1:6" x14ac:dyDescent="0.3">
      <c r="A785" s="1">
        <v>90253</v>
      </c>
      <c r="B785" s="1" t="s">
        <v>1409</v>
      </c>
      <c r="C785" s="1" t="s">
        <v>16343</v>
      </c>
      <c r="D785" s="1" t="s">
        <v>1073</v>
      </c>
      <c r="E785" s="1" t="s">
        <v>17610</v>
      </c>
      <c r="F785" s="1" t="s">
        <v>17356</v>
      </c>
    </row>
    <row r="786" spans="1:6" x14ac:dyDescent="0.3">
      <c r="A786" s="1">
        <v>68442</v>
      </c>
      <c r="B786" s="1" t="s">
        <v>1410</v>
      </c>
      <c r="C786" s="1" t="s">
        <v>16513</v>
      </c>
      <c r="D786" s="1" t="s">
        <v>12278</v>
      </c>
      <c r="E786" s="1" t="s">
        <v>17838</v>
      </c>
      <c r="F786" s="1" t="s">
        <v>17474</v>
      </c>
    </row>
    <row r="787" spans="1:6" x14ac:dyDescent="0.3">
      <c r="A787" s="1">
        <v>80024</v>
      </c>
      <c r="B787" s="1" t="s">
        <v>1411</v>
      </c>
      <c r="C787" s="1" t="s">
        <v>16516</v>
      </c>
      <c r="D787" s="1" t="s">
        <v>8427</v>
      </c>
      <c r="E787" s="1" t="s">
        <v>17798</v>
      </c>
      <c r="F787" s="1" t="s">
        <v>17364</v>
      </c>
    </row>
    <row r="788" spans="1:6" x14ac:dyDescent="0.3">
      <c r="A788" s="1">
        <v>92896</v>
      </c>
      <c r="B788" s="1" t="s">
        <v>1412</v>
      </c>
      <c r="C788" s="1" t="s">
        <v>16274</v>
      </c>
      <c r="D788" s="1" t="s">
        <v>9239</v>
      </c>
      <c r="E788" s="1" t="s">
        <v>17522</v>
      </c>
      <c r="F788" s="1" t="s">
        <v>17364</v>
      </c>
    </row>
    <row r="789" spans="1:6" x14ac:dyDescent="0.3">
      <c r="A789" s="1">
        <v>91031</v>
      </c>
      <c r="B789" s="1" t="s">
        <v>1413</v>
      </c>
      <c r="C789" s="1" t="s">
        <v>16304</v>
      </c>
      <c r="D789" s="1" t="s">
        <v>10361</v>
      </c>
      <c r="E789" s="1" t="s">
        <v>17582</v>
      </c>
      <c r="F789" s="1" t="s">
        <v>17440</v>
      </c>
    </row>
    <row r="790" spans="1:6" x14ac:dyDescent="0.3">
      <c r="A790" s="1">
        <v>77878</v>
      </c>
      <c r="B790" s="1" t="s">
        <v>1414</v>
      </c>
      <c r="C790" s="1" t="s">
        <v>16274</v>
      </c>
      <c r="D790" s="1" t="s">
        <v>9239</v>
      </c>
      <c r="E790" s="1" t="s">
        <v>17659</v>
      </c>
      <c r="F790" s="1" t="s">
        <v>17364</v>
      </c>
    </row>
    <row r="791" spans="1:6" x14ac:dyDescent="0.3">
      <c r="A791" s="1">
        <v>92059</v>
      </c>
      <c r="B791" s="1" t="s">
        <v>1415</v>
      </c>
      <c r="C791" s="1" t="s">
        <v>16517</v>
      </c>
      <c r="D791" s="1" t="s">
        <v>8046</v>
      </c>
      <c r="E791" s="1" t="s">
        <v>17662</v>
      </c>
      <c r="F791" s="1" t="s">
        <v>17441</v>
      </c>
    </row>
    <row r="792" spans="1:6" x14ac:dyDescent="0.3">
      <c r="A792" s="1">
        <v>85125</v>
      </c>
      <c r="B792" s="1" t="s">
        <v>1416</v>
      </c>
      <c r="C792" s="1" t="s">
        <v>16480</v>
      </c>
      <c r="D792" s="1" t="s">
        <v>14277</v>
      </c>
      <c r="E792" s="1" t="s">
        <v>17839</v>
      </c>
      <c r="F792" s="1" t="s">
        <v>16471</v>
      </c>
    </row>
    <row r="793" spans="1:6" x14ac:dyDescent="0.3">
      <c r="A793" s="1">
        <v>80059</v>
      </c>
      <c r="B793" s="1" t="s">
        <v>1417</v>
      </c>
      <c r="C793" s="1" t="s">
        <v>16518</v>
      </c>
      <c r="D793" s="1" t="s">
        <v>5799</v>
      </c>
      <c r="E793" s="1" t="s">
        <v>17840</v>
      </c>
      <c r="F793" s="1" t="s">
        <v>17356</v>
      </c>
    </row>
    <row r="794" spans="1:6" x14ac:dyDescent="0.3">
      <c r="A794" s="1">
        <v>88923</v>
      </c>
      <c r="B794" s="1" t="s">
        <v>1418</v>
      </c>
      <c r="C794" s="1" t="s">
        <v>16519</v>
      </c>
      <c r="D794" s="1" t="s">
        <v>1975</v>
      </c>
      <c r="E794" s="1" t="s">
        <v>17582</v>
      </c>
      <c r="F794" s="1" t="s">
        <v>19293</v>
      </c>
    </row>
    <row r="795" spans="1:6" x14ac:dyDescent="0.3">
      <c r="A795" s="1">
        <v>64691</v>
      </c>
      <c r="B795" s="1" t="s">
        <v>1419</v>
      </c>
      <c r="C795" s="1" t="s">
        <v>16520</v>
      </c>
      <c r="D795" s="1" t="s">
        <v>2637</v>
      </c>
      <c r="E795" s="1" t="s">
        <v>17841</v>
      </c>
      <c r="F795" s="1" t="s">
        <v>17364</v>
      </c>
    </row>
    <row r="796" spans="1:6" x14ac:dyDescent="0.3">
      <c r="A796" s="1">
        <v>58961</v>
      </c>
      <c r="B796" s="1" t="s">
        <v>1420</v>
      </c>
      <c r="C796" s="1" t="s">
        <v>16077</v>
      </c>
      <c r="D796" s="1" t="s">
        <v>3330</v>
      </c>
      <c r="E796" s="1" t="s">
        <v>17518</v>
      </c>
      <c r="F796" s="1" t="s">
        <v>17440</v>
      </c>
    </row>
    <row r="797" spans="1:6" x14ac:dyDescent="0.3">
      <c r="A797" s="1">
        <v>91647</v>
      </c>
      <c r="B797" s="1" t="s">
        <v>1421</v>
      </c>
      <c r="C797" s="1" t="s">
        <v>16074</v>
      </c>
      <c r="D797" s="1" t="s">
        <v>10443</v>
      </c>
      <c r="E797" s="1" t="s">
        <v>17506</v>
      </c>
      <c r="F797" s="1" t="s">
        <v>17440</v>
      </c>
    </row>
    <row r="798" spans="1:6" x14ac:dyDescent="0.3">
      <c r="A798" s="1">
        <v>69351</v>
      </c>
      <c r="B798" s="1" t="s">
        <v>1422</v>
      </c>
      <c r="C798" s="1" t="s">
        <v>16180</v>
      </c>
      <c r="D798" s="1" t="s">
        <v>14429</v>
      </c>
      <c r="E798" s="1" t="s">
        <v>17584</v>
      </c>
      <c r="F798" s="1" t="s">
        <v>17440</v>
      </c>
    </row>
    <row r="799" spans="1:6" x14ac:dyDescent="0.3">
      <c r="A799" s="1">
        <v>78901</v>
      </c>
      <c r="B799" s="1" t="s">
        <v>1423</v>
      </c>
      <c r="C799" s="1" t="s">
        <v>16188</v>
      </c>
      <c r="D799" s="1" t="s">
        <v>7223</v>
      </c>
      <c r="E799" s="1" t="s">
        <v>17593</v>
      </c>
      <c r="F799" s="1" t="s">
        <v>17440</v>
      </c>
    </row>
    <row r="800" spans="1:6" x14ac:dyDescent="0.3">
      <c r="A800" s="1">
        <v>82246</v>
      </c>
      <c r="B800" s="1" t="s">
        <v>1424</v>
      </c>
      <c r="C800" s="1" t="s">
        <v>16521</v>
      </c>
      <c r="D800" s="1" t="s">
        <v>5526</v>
      </c>
      <c r="E800" s="1" t="s">
        <v>17629</v>
      </c>
      <c r="F800" s="1" t="s">
        <v>16471</v>
      </c>
    </row>
    <row r="801" spans="1:6" x14ac:dyDescent="0.3">
      <c r="A801" s="1">
        <v>84128</v>
      </c>
      <c r="B801" s="1" t="s">
        <v>1425</v>
      </c>
      <c r="C801" s="1" t="s">
        <v>16398</v>
      </c>
      <c r="D801" s="1" t="s">
        <v>13958</v>
      </c>
      <c r="E801" s="1" t="s">
        <v>17842</v>
      </c>
      <c r="F801" s="1" t="s">
        <v>17440</v>
      </c>
    </row>
    <row r="802" spans="1:6" x14ac:dyDescent="0.3">
      <c r="A802" s="1">
        <v>91252</v>
      </c>
      <c r="B802" s="1" t="s">
        <v>1426</v>
      </c>
      <c r="C802" s="1" t="s">
        <v>16522</v>
      </c>
      <c r="D802" s="1" t="s">
        <v>12272</v>
      </c>
      <c r="E802" s="1" t="s">
        <v>17582</v>
      </c>
      <c r="F802" s="1" t="s">
        <v>19293</v>
      </c>
    </row>
    <row r="803" spans="1:6" x14ac:dyDescent="0.3">
      <c r="A803" s="1">
        <v>91286</v>
      </c>
      <c r="B803" s="1" t="s">
        <v>1427</v>
      </c>
      <c r="C803" s="1" t="s">
        <v>16500</v>
      </c>
      <c r="D803" s="1" t="s">
        <v>5517</v>
      </c>
      <c r="E803" s="1" t="s">
        <v>17582</v>
      </c>
      <c r="F803" s="1" t="s">
        <v>17197</v>
      </c>
    </row>
    <row r="804" spans="1:6" x14ac:dyDescent="0.3">
      <c r="A804" s="1">
        <v>89571</v>
      </c>
      <c r="B804" s="1" t="s">
        <v>1428</v>
      </c>
      <c r="C804" s="1" t="s">
        <v>16088</v>
      </c>
      <c r="D804" s="1" t="s">
        <v>2276</v>
      </c>
      <c r="E804" s="1" t="s">
        <v>17488</v>
      </c>
      <c r="F804" s="1" t="s">
        <v>17440</v>
      </c>
    </row>
    <row r="805" spans="1:6" x14ac:dyDescent="0.3">
      <c r="A805" s="1">
        <v>92254</v>
      </c>
      <c r="B805" s="1" t="s">
        <v>1429</v>
      </c>
      <c r="C805" s="1" t="s">
        <v>16415</v>
      </c>
      <c r="D805" s="1" t="s">
        <v>11634</v>
      </c>
      <c r="E805" s="1" t="s">
        <v>17542</v>
      </c>
      <c r="F805" s="1" t="s">
        <v>17441</v>
      </c>
    </row>
    <row r="806" spans="1:6" x14ac:dyDescent="0.3">
      <c r="A806" s="1">
        <v>87841</v>
      </c>
      <c r="B806" s="1" t="s">
        <v>1430</v>
      </c>
      <c r="C806" s="1" t="s">
        <v>16202</v>
      </c>
      <c r="D806" s="1" t="s">
        <v>6008</v>
      </c>
      <c r="E806" s="1" t="s">
        <v>17602</v>
      </c>
      <c r="F806" s="1" t="s">
        <v>17440</v>
      </c>
    </row>
    <row r="807" spans="1:6" x14ac:dyDescent="0.3">
      <c r="A807" s="1">
        <v>80405</v>
      </c>
      <c r="B807" s="1" t="s">
        <v>1431</v>
      </c>
      <c r="C807" s="1" t="s">
        <v>16523</v>
      </c>
      <c r="D807" s="1" t="s">
        <v>7582</v>
      </c>
      <c r="E807" s="1" t="s">
        <v>17843</v>
      </c>
      <c r="F807" s="1" t="s">
        <v>17356</v>
      </c>
    </row>
    <row r="808" spans="1:6" x14ac:dyDescent="0.3">
      <c r="A808" s="1">
        <v>92220</v>
      </c>
      <c r="B808" s="1" t="s">
        <v>1432</v>
      </c>
      <c r="C808" s="1" t="s">
        <v>16524</v>
      </c>
      <c r="D808" s="1" t="s">
        <v>6497</v>
      </c>
      <c r="E808" s="1" t="s">
        <v>17844</v>
      </c>
      <c r="F808" s="1" t="s">
        <v>17197</v>
      </c>
    </row>
    <row r="809" spans="1:6" x14ac:dyDescent="0.3">
      <c r="A809" s="1">
        <v>79875</v>
      </c>
      <c r="B809" s="1" t="s">
        <v>1433</v>
      </c>
      <c r="C809" s="1" t="s">
        <v>16437</v>
      </c>
      <c r="D809" s="1" t="s">
        <v>1239</v>
      </c>
      <c r="E809" s="1" t="s">
        <v>17578</v>
      </c>
      <c r="F809" s="1" t="s">
        <v>17344</v>
      </c>
    </row>
    <row r="810" spans="1:6" x14ac:dyDescent="0.3">
      <c r="A810" s="1">
        <v>69665</v>
      </c>
      <c r="B810" s="1" t="s">
        <v>1434</v>
      </c>
      <c r="C810" s="1" t="s">
        <v>16293</v>
      </c>
      <c r="D810" s="1" t="s">
        <v>951</v>
      </c>
      <c r="E810" s="1" t="s">
        <v>17636</v>
      </c>
      <c r="F810" s="1" t="s">
        <v>17474</v>
      </c>
    </row>
    <row r="811" spans="1:6" x14ac:dyDescent="0.3">
      <c r="A811" s="1">
        <v>51666</v>
      </c>
      <c r="B811" s="1" t="s">
        <v>1435</v>
      </c>
      <c r="C811" s="1" t="s">
        <v>16351</v>
      </c>
      <c r="D811" s="1" t="s">
        <v>13243</v>
      </c>
      <c r="E811" s="1" t="s">
        <v>17845</v>
      </c>
      <c r="F811" s="1" t="s">
        <v>17364</v>
      </c>
    </row>
    <row r="812" spans="1:6" x14ac:dyDescent="0.3">
      <c r="A812" s="1">
        <v>33190</v>
      </c>
      <c r="B812" s="1" t="s">
        <v>1436</v>
      </c>
      <c r="C812" s="1" t="s">
        <v>16229</v>
      </c>
      <c r="D812" s="1" t="s">
        <v>14276</v>
      </c>
      <c r="E812" s="1" t="s">
        <v>17623</v>
      </c>
      <c r="F812" s="1" t="s">
        <v>17474</v>
      </c>
    </row>
    <row r="813" spans="1:6" x14ac:dyDescent="0.3">
      <c r="A813" s="1">
        <v>92905</v>
      </c>
      <c r="B813" s="1" t="s">
        <v>1437</v>
      </c>
      <c r="C813" s="1" t="s">
        <v>16101</v>
      </c>
      <c r="D813" s="1" t="s">
        <v>13889</v>
      </c>
      <c r="E813" s="1" t="s">
        <v>17669</v>
      </c>
      <c r="F813" s="1" t="s">
        <v>17440</v>
      </c>
    </row>
    <row r="814" spans="1:6" x14ac:dyDescent="0.3">
      <c r="A814" s="1">
        <v>86159</v>
      </c>
      <c r="B814" s="1" t="s">
        <v>1438</v>
      </c>
      <c r="C814" s="1" t="s">
        <v>16168</v>
      </c>
      <c r="D814" s="1" t="s">
        <v>8424</v>
      </c>
      <c r="E814" s="1" t="s">
        <v>17781</v>
      </c>
      <c r="F814" s="1" t="s">
        <v>17441</v>
      </c>
    </row>
    <row r="815" spans="1:6" x14ac:dyDescent="0.3">
      <c r="A815" s="1">
        <v>89110</v>
      </c>
      <c r="B815" s="1" t="s">
        <v>1439</v>
      </c>
      <c r="C815" s="1" t="s">
        <v>16325</v>
      </c>
      <c r="D815" s="1" t="s">
        <v>3150</v>
      </c>
      <c r="E815" s="1" t="s">
        <v>17543</v>
      </c>
      <c r="F815" s="1" t="s">
        <v>17440</v>
      </c>
    </row>
    <row r="816" spans="1:6" x14ac:dyDescent="0.3">
      <c r="A816" s="1">
        <v>88167</v>
      </c>
      <c r="B816" s="1" t="s">
        <v>1440</v>
      </c>
      <c r="C816" s="1" t="s">
        <v>16185</v>
      </c>
      <c r="D816" s="1" t="s">
        <v>5190</v>
      </c>
      <c r="E816" s="1" t="s">
        <v>17809</v>
      </c>
      <c r="F816" s="1" t="s">
        <v>17440</v>
      </c>
    </row>
    <row r="817" spans="1:6" x14ac:dyDescent="0.3">
      <c r="A817" s="1">
        <v>89089</v>
      </c>
      <c r="B817" s="1" t="s">
        <v>1441</v>
      </c>
      <c r="C817" s="1" t="s">
        <v>16525</v>
      </c>
      <c r="D817" s="1" t="s">
        <v>2542</v>
      </c>
      <c r="E817" s="1" t="s">
        <v>17555</v>
      </c>
      <c r="F817" s="1" t="s">
        <v>19293</v>
      </c>
    </row>
    <row r="818" spans="1:6" x14ac:dyDescent="0.3">
      <c r="A818" s="1">
        <v>92413</v>
      </c>
      <c r="B818" s="1" t="s">
        <v>1442</v>
      </c>
      <c r="C818" s="1" t="s">
        <v>16516</v>
      </c>
      <c r="D818" s="1" t="s">
        <v>8427</v>
      </c>
      <c r="E818" s="1" t="s">
        <v>17582</v>
      </c>
      <c r="F818" s="1" t="s">
        <v>17364</v>
      </c>
    </row>
    <row r="819" spans="1:6" x14ac:dyDescent="0.3">
      <c r="A819" s="1">
        <v>91055</v>
      </c>
      <c r="B819" s="1" t="s">
        <v>1443</v>
      </c>
      <c r="C819" s="1" t="s">
        <v>16526</v>
      </c>
      <c r="D819" s="1" t="s">
        <v>8068</v>
      </c>
      <c r="E819" s="1" t="s">
        <v>17582</v>
      </c>
      <c r="F819" s="1" t="s">
        <v>17430</v>
      </c>
    </row>
    <row r="820" spans="1:6" x14ac:dyDescent="0.3">
      <c r="A820" s="1">
        <v>91242</v>
      </c>
      <c r="B820" s="1" t="s">
        <v>1444</v>
      </c>
      <c r="C820" s="1" t="s">
        <v>16264</v>
      </c>
      <c r="D820" s="1" t="s">
        <v>15092</v>
      </c>
      <c r="E820" s="1" t="s">
        <v>17669</v>
      </c>
      <c r="F820" s="1" t="s">
        <v>17364</v>
      </c>
    </row>
    <row r="821" spans="1:6" x14ac:dyDescent="0.3">
      <c r="A821" s="1">
        <v>89375</v>
      </c>
      <c r="B821" s="1" t="s">
        <v>1445</v>
      </c>
      <c r="C821" s="1" t="s">
        <v>16527</v>
      </c>
      <c r="D821" s="1" t="s">
        <v>3420</v>
      </c>
      <c r="E821" s="1" t="s">
        <v>17582</v>
      </c>
      <c r="F821" s="1" t="s">
        <v>19293</v>
      </c>
    </row>
    <row r="822" spans="1:6" x14ac:dyDescent="0.3">
      <c r="A822" s="1">
        <v>91747</v>
      </c>
      <c r="B822" s="1" t="s">
        <v>1446</v>
      </c>
      <c r="C822" s="1" t="s">
        <v>16307</v>
      </c>
      <c r="D822" s="1" t="s">
        <v>5839</v>
      </c>
      <c r="E822" s="1" t="s">
        <v>17579</v>
      </c>
      <c r="F822" s="1" t="s">
        <v>17440</v>
      </c>
    </row>
    <row r="823" spans="1:6" x14ac:dyDescent="0.3">
      <c r="A823" s="1">
        <v>90513</v>
      </c>
      <c r="B823" s="1" t="s">
        <v>1447</v>
      </c>
      <c r="C823" s="1" t="s">
        <v>16528</v>
      </c>
      <c r="D823" s="1" t="s">
        <v>5572</v>
      </c>
      <c r="E823" s="1" t="s">
        <v>17662</v>
      </c>
      <c r="F823" s="1" t="s">
        <v>17430</v>
      </c>
    </row>
    <row r="824" spans="1:6" x14ac:dyDescent="0.3">
      <c r="A824" s="1">
        <v>81997</v>
      </c>
      <c r="B824" s="1" t="s">
        <v>1448</v>
      </c>
      <c r="C824" s="1" t="s">
        <v>16529</v>
      </c>
      <c r="D824" s="1" t="s">
        <v>8854</v>
      </c>
      <c r="E824" s="1" t="s">
        <v>17846</v>
      </c>
      <c r="F824" s="1" t="s">
        <v>17364</v>
      </c>
    </row>
    <row r="825" spans="1:6" x14ac:dyDescent="0.3">
      <c r="A825" s="1">
        <v>90990</v>
      </c>
      <c r="B825" s="1" t="s">
        <v>1449</v>
      </c>
      <c r="C825" s="1" t="s">
        <v>16530</v>
      </c>
      <c r="D825" s="1" t="s">
        <v>12617</v>
      </c>
      <c r="E825" s="1" t="s">
        <v>17847</v>
      </c>
      <c r="F825" s="1" t="s">
        <v>17364</v>
      </c>
    </row>
    <row r="826" spans="1:6" x14ac:dyDescent="0.3">
      <c r="A826" s="1">
        <v>63161</v>
      </c>
      <c r="B826" s="1" t="s">
        <v>1450</v>
      </c>
      <c r="C826" s="1" t="s">
        <v>16531</v>
      </c>
      <c r="D826" s="1" t="s">
        <v>7972</v>
      </c>
      <c r="E826" s="1" t="s">
        <v>17848</v>
      </c>
      <c r="F826" s="1" t="s">
        <v>19293</v>
      </c>
    </row>
    <row r="827" spans="1:6" x14ac:dyDescent="0.3">
      <c r="A827" s="1">
        <v>91831</v>
      </c>
      <c r="B827" s="1" t="s">
        <v>1451</v>
      </c>
      <c r="C827" s="1" t="s">
        <v>16532</v>
      </c>
      <c r="D827" s="1" t="s">
        <v>13543</v>
      </c>
      <c r="E827" s="1" t="s">
        <v>17849</v>
      </c>
      <c r="F827" s="1" t="s">
        <v>17440</v>
      </c>
    </row>
    <row r="828" spans="1:6" x14ac:dyDescent="0.3">
      <c r="A828" s="1">
        <v>92714</v>
      </c>
      <c r="B828" s="1" t="s">
        <v>1452</v>
      </c>
      <c r="C828" s="1" t="s">
        <v>16533</v>
      </c>
      <c r="D828" s="1" t="s">
        <v>10182</v>
      </c>
      <c r="E828" s="1" t="s">
        <v>17850</v>
      </c>
      <c r="F828" s="1" t="s">
        <v>16554</v>
      </c>
    </row>
    <row r="829" spans="1:6" x14ac:dyDescent="0.3">
      <c r="A829" s="1">
        <v>93001</v>
      </c>
      <c r="B829" s="1" t="s">
        <v>1453</v>
      </c>
      <c r="C829" s="1" t="s">
        <v>16398</v>
      </c>
      <c r="D829" s="1" t="s">
        <v>13958</v>
      </c>
      <c r="E829" s="1" t="s">
        <v>17669</v>
      </c>
      <c r="F829" s="1" t="s">
        <v>17440</v>
      </c>
    </row>
    <row r="830" spans="1:6" x14ac:dyDescent="0.3">
      <c r="A830" s="1">
        <v>558</v>
      </c>
      <c r="B830" s="1" t="s">
        <v>1454</v>
      </c>
      <c r="C830" s="1" t="s">
        <v>16534</v>
      </c>
      <c r="D830" s="1" t="s">
        <v>1956</v>
      </c>
      <c r="E830" s="1" t="s">
        <v>17556</v>
      </c>
      <c r="F830" s="1" t="s">
        <v>17441</v>
      </c>
    </row>
    <row r="831" spans="1:6" x14ac:dyDescent="0.3">
      <c r="A831" s="1">
        <v>91320</v>
      </c>
      <c r="B831" s="1" t="s">
        <v>1455</v>
      </c>
      <c r="C831" s="1" t="s">
        <v>16198</v>
      </c>
      <c r="D831" s="1" t="s">
        <v>1773</v>
      </c>
      <c r="E831" s="1" t="s">
        <v>17582</v>
      </c>
      <c r="F831" s="1" t="s">
        <v>17440</v>
      </c>
    </row>
    <row r="832" spans="1:6" x14ac:dyDescent="0.3">
      <c r="A832" s="1">
        <v>92658</v>
      </c>
      <c r="B832" s="1" t="s">
        <v>1456</v>
      </c>
      <c r="C832" s="1" t="s">
        <v>16375</v>
      </c>
      <c r="D832" s="1" t="s">
        <v>14718</v>
      </c>
      <c r="E832" s="1" t="s">
        <v>17582</v>
      </c>
      <c r="F832" s="1" t="s">
        <v>19293</v>
      </c>
    </row>
    <row r="833" spans="1:6" x14ac:dyDescent="0.3">
      <c r="A833" s="1">
        <v>91076</v>
      </c>
      <c r="B833" s="1" t="s">
        <v>1457</v>
      </c>
      <c r="C833" s="1" t="s">
        <v>16535</v>
      </c>
      <c r="D833" s="1" t="s">
        <v>9843</v>
      </c>
      <c r="E833" s="1" t="s">
        <v>17851</v>
      </c>
      <c r="F833" s="1" t="s">
        <v>17474</v>
      </c>
    </row>
    <row r="834" spans="1:6" x14ac:dyDescent="0.3">
      <c r="A834" s="1">
        <v>88984</v>
      </c>
      <c r="B834" s="1" t="s">
        <v>1458</v>
      </c>
      <c r="C834" s="1" t="s">
        <v>16491</v>
      </c>
      <c r="D834" s="1" t="s">
        <v>2362</v>
      </c>
      <c r="E834" s="1" t="s">
        <v>17615</v>
      </c>
      <c r="F834" s="1" t="s">
        <v>19293</v>
      </c>
    </row>
    <row r="835" spans="1:6" x14ac:dyDescent="0.3">
      <c r="A835" s="1">
        <v>90801</v>
      </c>
      <c r="B835" s="1" t="s">
        <v>1459</v>
      </c>
      <c r="C835" s="1" t="s">
        <v>16536</v>
      </c>
      <c r="D835" s="1" t="s">
        <v>9740</v>
      </c>
      <c r="E835" s="1" t="s">
        <v>17484</v>
      </c>
      <c r="F835" s="1" t="s">
        <v>17440</v>
      </c>
    </row>
    <row r="836" spans="1:6" x14ac:dyDescent="0.3">
      <c r="A836" s="1">
        <v>88939</v>
      </c>
      <c r="B836" s="1" t="s">
        <v>1460</v>
      </c>
      <c r="C836" s="1" t="s">
        <v>16154</v>
      </c>
      <c r="D836" s="1" t="s">
        <v>13815</v>
      </c>
      <c r="E836" s="1" t="s">
        <v>17582</v>
      </c>
      <c r="F836" s="1" t="s">
        <v>17440</v>
      </c>
    </row>
    <row r="837" spans="1:6" x14ac:dyDescent="0.3">
      <c r="A837" s="1">
        <v>92267</v>
      </c>
      <c r="B837" s="1" t="s">
        <v>1461</v>
      </c>
      <c r="C837" s="1" t="s">
        <v>16368</v>
      </c>
      <c r="D837" s="1" t="s">
        <v>14826</v>
      </c>
      <c r="E837" s="1" t="s">
        <v>17852</v>
      </c>
      <c r="F837" s="1" t="s">
        <v>17344</v>
      </c>
    </row>
    <row r="838" spans="1:6" x14ac:dyDescent="0.3">
      <c r="A838" s="1">
        <v>88956</v>
      </c>
      <c r="B838" s="1" t="s">
        <v>1462</v>
      </c>
      <c r="C838" s="1" t="s">
        <v>16133</v>
      </c>
      <c r="D838" s="1" t="s">
        <v>11268</v>
      </c>
      <c r="E838" s="1" t="s">
        <v>17529</v>
      </c>
      <c r="F838" s="1" t="s">
        <v>17440</v>
      </c>
    </row>
    <row r="839" spans="1:6" x14ac:dyDescent="0.3">
      <c r="A839" s="1">
        <v>67993</v>
      </c>
      <c r="B839" s="1" t="s">
        <v>1463</v>
      </c>
      <c r="C839" s="1" t="s">
        <v>16107</v>
      </c>
      <c r="D839" s="1" t="s">
        <v>13388</v>
      </c>
      <c r="E839" s="1" t="s">
        <v>17853</v>
      </c>
      <c r="F839" s="1" t="s">
        <v>17474</v>
      </c>
    </row>
    <row r="840" spans="1:6" x14ac:dyDescent="0.3">
      <c r="A840" s="1">
        <v>58299</v>
      </c>
      <c r="B840" s="1" t="s">
        <v>1464</v>
      </c>
      <c r="C840" s="1" t="s">
        <v>16537</v>
      </c>
      <c r="D840" s="1" t="s">
        <v>15108</v>
      </c>
      <c r="E840" s="1" t="s">
        <v>17854</v>
      </c>
      <c r="F840" s="1" t="s">
        <v>17364</v>
      </c>
    </row>
    <row r="841" spans="1:6" x14ac:dyDescent="0.3">
      <c r="A841" s="1">
        <v>90215</v>
      </c>
      <c r="B841" s="1" t="s">
        <v>1465</v>
      </c>
      <c r="C841" s="1" t="s">
        <v>16538</v>
      </c>
      <c r="D841" s="1" t="s">
        <v>8328</v>
      </c>
      <c r="E841" s="1" t="s">
        <v>17611</v>
      </c>
      <c r="F841" s="1" t="s">
        <v>17364</v>
      </c>
    </row>
    <row r="842" spans="1:6" x14ac:dyDescent="0.3">
      <c r="A842" s="1">
        <v>86925</v>
      </c>
      <c r="B842" s="1" t="s">
        <v>1466</v>
      </c>
      <c r="C842" s="1" t="s">
        <v>16539</v>
      </c>
      <c r="D842" s="1" t="s">
        <v>7054</v>
      </c>
      <c r="E842" s="1" t="s">
        <v>17585</v>
      </c>
      <c r="F842" s="1" t="s">
        <v>17440</v>
      </c>
    </row>
    <row r="843" spans="1:6" x14ac:dyDescent="0.3">
      <c r="A843" s="1">
        <v>57085</v>
      </c>
      <c r="B843" s="1" t="s">
        <v>1467</v>
      </c>
      <c r="C843" s="1" t="s">
        <v>16085</v>
      </c>
      <c r="D843" s="1" t="s">
        <v>4820</v>
      </c>
      <c r="E843" s="1" t="s">
        <v>17497</v>
      </c>
      <c r="F843" s="1" t="s">
        <v>17474</v>
      </c>
    </row>
    <row r="844" spans="1:6" x14ac:dyDescent="0.3">
      <c r="A844" s="1">
        <v>88853</v>
      </c>
      <c r="B844" s="1" t="s">
        <v>1468</v>
      </c>
      <c r="C844" s="1" t="s">
        <v>16130</v>
      </c>
      <c r="D844" s="1" t="s">
        <v>8504</v>
      </c>
      <c r="E844" s="1" t="s">
        <v>17584</v>
      </c>
      <c r="F844" s="1" t="s">
        <v>17440</v>
      </c>
    </row>
    <row r="845" spans="1:6" x14ac:dyDescent="0.3">
      <c r="A845" s="1">
        <v>90920</v>
      </c>
      <c r="B845" s="1" t="s">
        <v>1469</v>
      </c>
      <c r="C845" s="1" t="s">
        <v>16107</v>
      </c>
      <c r="D845" s="1" t="s">
        <v>13388</v>
      </c>
      <c r="E845" s="1" t="s">
        <v>17853</v>
      </c>
      <c r="F845" s="1" t="s">
        <v>17474</v>
      </c>
    </row>
    <row r="846" spans="1:6" x14ac:dyDescent="0.3">
      <c r="A846" s="1">
        <v>91698</v>
      </c>
      <c r="B846" s="1" t="s">
        <v>1470</v>
      </c>
      <c r="C846" s="1" t="s">
        <v>16433</v>
      </c>
      <c r="D846" s="1" t="s">
        <v>15388</v>
      </c>
      <c r="E846" s="1" t="s">
        <v>17781</v>
      </c>
      <c r="F846" s="1" t="s">
        <v>17441</v>
      </c>
    </row>
    <row r="847" spans="1:6" x14ac:dyDescent="0.3">
      <c r="A847" s="1">
        <v>56450</v>
      </c>
      <c r="B847" s="1" t="s">
        <v>1471</v>
      </c>
      <c r="C847" s="1" t="s">
        <v>16085</v>
      </c>
      <c r="D847" s="1" t="s">
        <v>4820</v>
      </c>
      <c r="E847" s="1" t="s">
        <v>17497</v>
      </c>
      <c r="F847" s="1" t="s">
        <v>17474</v>
      </c>
    </row>
    <row r="848" spans="1:6" x14ac:dyDescent="0.3">
      <c r="A848" s="1">
        <v>36628</v>
      </c>
      <c r="B848" s="1" t="s">
        <v>1472</v>
      </c>
      <c r="C848" s="1" t="s">
        <v>16171</v>
      </c>
      <c r="D848" s="1" t="s">
        <v>14733</v>
      </c>
      <c r="E848" s="1" t="s">
        <v>17725</v>
      </c>
      <c r="F848" s="1" t="s">
        <v>17474</v>
      </c>
    </row>
    <row r="849" spans="1:6" x14ac:dyDescent="0.3">
      <c r="A849" s="1">
        <v>89956</v>
      </c>
      <c r="B849" s="1" t="s">
        <v>1473</v>
      </c>
      <c r="C849" s="1" t="s">
        <v>16372</v>
      </c>
      <c r="D849" s="1" t="s">
        <v>14716</v>
      </c>
      <c r="E849" s="1" t="s">
        <v>17855</v>
      </c>
      <c r="F849" s="1" t="s">
        <v>17364</v>
      </c>
    </row>
    <row r="850" spans="1:6" x14ac:dyDescent="0.3">
      <c r="A850" s="1">
        <v>91204</v>
      </c>
      <c r="B850" s="1" t="s">
        <v>1474</v>
      </c>
      <c r="C850" s="1" t="s">
        <v>16214</v>
      </c>
      <c r="D850" s="1" t="s">
        <v>2971</v>
      </c>
      <c r="E850" s="1" t="s">
        <v>17610</v>
      </c>
      <c r="F850" s="1" t="s">
        <v>16471</v>
      </c>
    </row>
    <row r="851" spans="1:6" x14ac:dyDescent="0.3">
      <c r="A851" s="1">
        <v>7737</v>
      </c>
      <c r="B851" s="1" t="s">
        <v>1475</v>
      </c>
      <c r="C851" s="1" t="s">
        <v>16540</v>
      </c>
      <c r="D851" s="1" t="s">
        <v>7023</v>
      </c>
      <c r="E851" s="1" t="s">
        <v>17856</v>
      </c>
      <c r="F851" s="1" t="s">
        <v>17440</v>
      </c>
    </row>
    <row r="852" spans="1:6" x14ac:dyDescent="0.3">
      <c r="A852" s="1">
        <v>70672</v>
      </c>
      <c r="B852" s="1" t="s">
        <v>1476</v>
      </c>
      <c r="C852" s="1" t="s">
        <v>16194</v>
      </c>
      <c r="D852" s="1" t="s">
        <v>4271</v>
      </c>
      <c r="E852" s="1" t="s">
        <v>17482</v>
      </c>
      <c r="F852" s="1" t="s">
        <v>17441</v>
      </c>
    </row>
    <row r="853" spans="1:6" x14ac:dyDescent="0.3">
      <c r="A853" s="1">
        <v>59803</v>
      </c>
      <c r="B853" s="1" t="s">
        <v>1477</v>
      </c>
      <c r="C853" s="1" t="s">
        <v>16085</v>
      </c>
      <c r="D853" s="1" t="s">
        <v>4820</v>
      </c>
      <c r="E853" s="1" t="s">
        <v>17497</v>
      </c>
      <c r="F853" s="1" t="s">
        <v>17474</v>
      </c>
    </row>
    <row r="854" spans="1:6" x14ac:dyDescent="0.3">
      <c r="A854" s="1">
        <v>3199</v>
      </c>
      <c r="B854" s="1" t="s">
        <v>1478</v>
      </c>
      <c r="C854" s="1" t="s">
        <v>16206</v>
      </c>
      <c r="D854" s="1" t="s">
        <v>5075</v>
      </c>
      <c r="E854" s="1" t="s">
        <v>17573</v>
      </c>
      <c r="F854" s="1" t="s">
        <v>17441</v>
      </c>
    </row>
    <row r="855" spans="1:6" x14ac:dyDescent="0.3">
      <c r="A855" s="1">
        <v>8778</v>
      </c>
      <c r="B855" s="1" t="s">
        <v>1479</v>
      </c>
      <c r="C855" s="1" t="s">
        <v>16453</v>
      </c>
      <c r="D855" s="1" t="s">
        <v>5696</v>
      </c>
      <c r="E855" s="1" t="s">
        <v>17857</v>
      </c>
      <c r="F855" s="1" t="s">
        <v>17441</v>
      </c>
    </row>
    <row r="856" spans="1:6" x14ac:dyDescent="0.3">
      <c r="A856" s="1">
        <v>89510</v>
      </c>
      <c r="B856" s="1" t="s">
        <v>1480</v>
      </c>
      <c r="C856" s="1" t="s">
        <v>16541</v>
      </c>
      <c r="D856" s="1" t="s">
        <v>14722</v>
      </c>
      <c r="E856" s="1" t="s">
        <v>17858</v>
      </c>
      <c r="F856" s="1" t="s">
        <v>17474</v>
      </c>
    </row>
    <row r="857" spans="1:6" x14ac:dyDescent="0.3">
      <c r="A857" s="1">
        <v>32174</v>
      </c>
      <c r="B857" s="1" t="s">
        <v>1481</v>
      </c>
      <c r="C857" s="1" t="s">
        <v>16542</v>
      </c>
      <c r="D857" s="1" t="s">
        <v>3265</v>
      </c>
      <c r="E857" s="1" t="s">
        <v>17859</v>
      </c>
      <c r="F857" s="1" t="s">
        <v>17440</v>
      </c>
    </row>
    <row r="858" spans="1:6" x14ac:dyDescent="0.3">
      <c r="A858" s="1">
        <v>30078</v>
      </c>
      <c r="B858" s="1" t="s">
        <v>1482</v>
      </c>
      <c r="C858" s="1" t="s">
        <v>16543</v>
      </c>
      <c r="D858" s="1" t="s">
        <v>11816</v>
      </c>
      <c r="E858" s="1" t="s">
        <v>17860</v>
      </c>
      <c r="F858" s="1" t="s">
        <v>17441</v>
      </c>
    </row>
    <row r="859" spans="1:6" x14ac:dyDescent="0.3">
      <c r="A859" s="1">
        <v>88736</v>
      </c>
      <c r="B859" s="1" t="s">
        <v>1483</v>
      </c>
      <c r="C859" s="1" t="s">
        <v>16338</v>
      </c>
      <c r="D859" s="1" t="s">
        <v>15625</v>
      </c>
      <c r="E859" s="1" t="s">
        <v>17542</v>
      </c>
      <c r="F859" s="1" t="s">
        <v>17441</v>
      </c>
    </row>
    <row r="860" spans="1:6" x14ac:dyDescent="0.3">
      <c r="A860" s="1">
        <v>89736</v>
      </c>
      <c r="B860" s="1" t="s">
        <v>1484</v>
      </c>
      <c r="C860" s="1" t="s">
        <v>16336</v>
      </c>
      <c r="D860" s="1" t="s">
        <v>10242</v>
      </c>
      <c r="E860" s="1" t="s">
        <v>17580</v>
      </c>
      <c r="F860" s="1" t="s">
        <v>17440</v>
      </c>
    </row>
    <row r="861" spans="1:6" x14ac:dyDescent="0.3">
      <c r="A861" s="1">
        <v>88174</v>
      </c>
      <c r="B861" s="1" t="s">
        <v>1485</v>
      </c>
      <c r="C861" s="1" t="s">
        <v>16072</v>
      </c>
      <c r="D861" s="1" t="s">
        <v>15032</v>
      </c>
      <c r="E861" s="1" t="s">
        <v>17778</v>
      </c>
      <c r="F861" s="1" t="s">
        <v>17441</v>
      </c>
    </row>
    <row r="862" spans="1:6" x14ac:dyDescent="0.3">
      <c r="A862" s="1">
        <v>86341</v>
      </c>
      <c r="B862" s="1" t="s">
        <v>1486</v>
      </c>
      <c r="C862" s="1" t="s">
        <v>16544</v>
      </c>
      <c r="D862" s="1" t="s">
        <v>13960</v>
      </c>
      <c r="E862" s="1" t="s">
        <v>17662</v>
      </c>
      <c r="F862" s="1" t="s">
        <v>17441</v>
      </c>
    </row>
    <row r="863" spans="1:6" x14ac:dyDescent="0.3">
      <c r="A863" s="1">
        <v>89416</v>
      </c>
      <c r="B863" s="1" t="s">
        <v>1487</v>
      </c>
      <c r="C863" s="1" t="s">
        <v>16429</v>
      </c>
      <c r="D863" s="1" t="s">
        <v>8667</v>
      </c>
      <c r="E863" s="1" t="s">
        <v>17587</v>
      </c>
      <c r="F863" s="1" t="s">
        <v>17440</v>
      </c>
    </row>
    <row r="864" spans="1:6" x14ac:dyDescent="0.3">
      <c r="A864" s="1">
        <v>92733</v>
      </c>
      <c r="B864" s="1" t="s">
        <v>1488</v>
      </c>
      <c r="C864" s="1" t="s">
        <v>16545</v>
      </c>
      <c r="D864" s="1" t="s">
        <v>8242</v>
      </c>
      <c r="E864" s="1" t="s">
        <v>17861</v>
      </c>
      <c r="F864" s="1" t="s">
        <v>17356</v>
      </c>
    </row>
    <row r="865" spans="1:6" x14ac:dyDescent="0.3">
      <c r="A865" s="1">
        <v>68966</v>
      </c>
      <c r="B865" s="1" t="s">
        <v>1489</v>
      </c>
      <c r="C865" s="1" t="s">
        <v>16120</v>
      </c>
      <c r="D865" s="1" t="s">
        <v>12286</v>
      </c>
      <c r="E865" s="1" t="s">
        <v>17862</v>
      </c>
      <c r="F865" s="1" t="s">
        <v>17441</v>
      </c>
    </row>
    <row r="866" spans="1:6" x14ac:dyDescent="0.3">
      <c r="A866" s="1">
        <v>77949</v>
      </c>
      <c r="B866" s="1" t="s">
        <v>1490</v>
      </c>
      <c r="C866" s="1" t="s">
        <v>16384</v>
      </c>
      <c r="D866" s="1" t="s">
        <v>1143</v>
      </c>
      <c r="E866" s="1" t="s">
        <v>17863</v>
      </c>
      <c r="F866" s="1" t="s">
        <v>19293</v>
      </c>
    </row>
    <row r="867" spans="1:6" x14ac:dyDescent="0.3">
      <c r="A867" s="1">
        <v>82534</v>
      </c>
      <c r="B867" s="1" t="s">
        <v>1491</v>
      </c>
      <c r="C867" s="1" t="s">
        <v>16248</v>
      </c>
      <c r="D867" s="1" t="s">
        <v>13940</v>
      </c>
      <c r="E867" s="1" t="s">
        <v>17864</v>
      </c>
      <c r="F867" s="1" t="s">
        <v>17364</v>
      </c>
    </row>
    <row r="868" spans="1:6" x14ac:dyDescent="0.3">
      <c r="A868" s="1">
        <v>91574</v>
      </c>
      <c r="B868" s="1" t="s">
        <v>1492</v>
      </c>
      <c r="C868" s="1" t="s">
        <v>16090</v>
      </c>
      <c r="D868" s="1" t="s">
        <v>2478</v>
      </c>
      <c r="E868" s="1" t="s">
        <v>17782</v>
      </c>
      <c r="F868" s="1" t="s">
        <v>17440</v>
      </c>
    </row>
    <row r="869" spans="1:6" x14ac:dyDescent="0.3">
      <c r="A869" s="1">
        <v>86966</v>
      </c>
      <c r="B869" s="1" t="s">
        <v>1493</v>
      </c>
      <c r="C869" s="1" t="s">
        <v>16090</v>
      </c>
      <c r="D869" s="1" t="s">
        <v>2478</v>
      </c>
      <c r="E869" s="1" t="s">
        <v>17788</v>
      </c>
      <c r="F869" s="1" t="s">
        <v>17440</v>
      </c>
    </row>
    <row r="870" spans="1:6" x14ac:dyDescent="0.3">
      <c r="A870" s="1">
        <v>89929</v>
      </c>
      <c r="B870" s="1" t="s">
        <v>1494</v>
      </c>
      <c r="C870" s="1" t="s">
        <v>16391</v>
      </c>
      <c r="D870" s="1" t="s">
        <v>14733</v>
      </c>
      <c r="E870" s="1" t="s">
        <v>17725</v>
      </c>
      <c r="F870" s="1" t="s">
        <v>17474</v>
      </c>
    </row>
    <row r="871" spans="1:6" x14ac:dyDescent="0.3">
      <c r="A871" s="1">
        <v>92145</v>
      </c>
      <c r="B871" s="1" t="s">
        <v>1495</v>
      </c>
      <c r="C871" s="1" t="s">
        <v>16546</v>
      </c>
      <c r="D871" s="1" t="s">
        <v>19203</v>
      </c>
      <c r="E871" s="1" t="s">
        <v>17582</v>
      </c>
      <c r="F871" s="1" t="s">
        <v>17440</v>
      </c>
    </row>
    <row r="872" spans="1:6" x14ac:dyDescent="0.3">
      <c r="A872" s="1">
        <v>91505</v>
      </c>
      <c r="B872" s="1" t="s">
        <v>1496</v>
      </c>
      <c r="C872" s="1" t="s">
        <v>16455</v>
      </c>
      <c r="D872" s="1" t="s">
        <v>14665</v>
      </c>
      <c r="E872" s="1" t="s">
        <v>17669</v>
      </c>
      <c r="F872" s="1" t="s">
        <v>17356</v>
      </c>
    </row>
    <row r="873" spans="1:6" x14ac:dyDescent="0.3">
      <c r="A873" s="1">
        <v>89038</v>
      </c>
      <c r="B873" s="1" t="s">
        <v>1497</v>
      </c>
      <c r="C873" s="1" t="s">
        <v>16547</v>
      </c>
      <c r="D873" s="1" t="s">
        <v>3393</v>
      </c>
      <c r="E873" s="1" t="s">
        <v>17506</v>
      </c>
      <c r="F873" s="1" t="s">
        <v>17440</v>
      </c>
    </row>
    <row r="874" spans="1:6" x14ac:dyDescent="0.3">
      <c r="A874" s="1">
        <v>90286</v>
      </c>
      <c r="B874" s="1" t="s">
        <v>1498</v>
      </c>
      <c r="C874" s="1" t="s">
        <v>16121</v>
      </c>
      <c r="D874" s="1" t="s">
        <v>3448</v>
      </c>
      <c r="E874" s="1" t="s">
        <v>17668</v>
      </c>
      <c r="F874" s="1" t="s">
        <v>17474</v>
      </c>
    </row>
    <row r="875" spans="1:6" x14ac:dyDescent="0.3">
      <c r="A875" s="1">
        <v>91908</v>
      </c>
      <c r="B875" s="1" t="s">
        <v>1499</v>
      </c>
      <c r="C875" s="1" t="s">
        <v>16359</v>
      </c>
      <c r="D875" s="1" t="s">
        <v>6584</v>
      </c>
      <c r="E875" s="1" t="s">
        <v>17669</v>
      </c>
      <c r="F875" s="1" t="s">
        <v>17344</v>
      </c>
    </row>
    <row r="876" spans="1:6" x14ac:dyDescent="0.3">
      <c r="A876" s="1">
        <v>92092</v>
      </c>
      <c r="B876" s="1" t="s">
        <v>1500</v>
      </c>
      <c r="C876" s="1" t="s">
        <v>16111</v>
      </c>
      <c r="D876" s="1" t="s">
        <v>14743</v>
      </c>
      <c r="E876" s="1" t="s">
        <v>17613</v>
      </c>
      <c r="F876" s="1" t="s">
        <v>17474</v>
      </c>
    </row>
    <row r="877" spans="1:6" x14ac:dyDescent="0.3">
      <c r="A877" s="1">
        <v>91919</v>
      </c>
      <c r="B877" s="1" t="s">
        <v>1501</v>
      </c>
      <c r="C877" s="1" t="s">
        <v>16548</v>
      </c>
      <c r="D877" s="1" t="s">
        <v>11415</v>
      </c>
      <c r="E877" s="1" t="s">
        <v>17669</v>
      </c>
      <c r="F877" s="1" t="s">
        <v>19293</v>
      </c>
    </row>
    <row r="878" spans="1:6" x14ac:dyDescent="0.3">
      <c r="A878" s="1">
        <v>88586</v>
      </c>
      <c r="B878" s="1" t="s">
        <v>1502</v>
      </c>
      <c r="C878" s="1" t="s">
        <v>16549</v>
      </c>
      <c r="D878" s="1" t="s">
        <v>14799</v>
      </c>
      <c r="E878" s="1" t="s">
        <v>17511</v>
      </c>
      <c r="F878" s="1" t="s">
        <v>17344</v>
      </c>
    </row>
    <row r="879" spans="1:6" x14ac:dyDescent="0.3">
      <c r="A879" s="1">
        <v>90024</v>
      </c>
      <c r="B879" s="1" t="s">
        <v>1503</v>
      </c>
      <c r="C879" s="1" t="s">
        <v>16550</v>
      </c>
      <c r="D879" s="1" t="s">
        <v>6718</v>
      </c>
      <c r="E879" s="1" t="s">
        <v>17582</v>
      </c>
      <c r="F879" s="1" t="s">
        <v>17364</v>
      </c>
    </row>
    <row r="880" spans="1:6" x14ac:dyDescent="0.3">
      <c r="A880" s="1">
        <v>81145</v>
      </c>
      <c r="B880" s="1" t="s">
        <v>1504</v>
      </c>
      <c r="C880" s="1" t="s">
        <v>16274</v>
      </c>
      <c r="D880" s="1" t="s">
        <v>9239</v>
      </c>
      <c r="E880" s="1" t="s">
        <v>17659</v>
      </c>
      <c r="F880" s="1" t="s">
        <v>17364</v>
      </c>
    </row>
    <row r="881" spans="1:6" x14ac:dyDescent="0.3">
      <c r="A881" s="1">
        <v>90994</v>
      </c>
      <c r="B881" s="1" t="s">
        <v>1505</v>
      </c>
      <c r="C881" s="1" t="s">
        <v>16551</v>
      </c>
      <c r="D881" s="1" t="s">
        <v>11436</v>
      </c>
      <c r="E881" s="1" t="s">
        <v>17662</v>
      </c>
      <c r="F881" s="1" t="s">
        <v>17441</v>
      </c>
    </row>
    <row r="882" spans="1:6" x14ac:dyDescent="0.3">
      <c r="A882" s="1">
        <v>44583</v>
      </c>
      <c r="B882" s="1" t="s">
        <v>1506</v>
      </c>
      <c r="C882" s="1" t="s">
        <v>16552</v>
      </c>
      <c r="D882" s="1" t="s">
        <v>14016</v>
      </c>
      <c r="E882" s="1" t="s">
        <v>17865</v>
      </c>
      <c r="F882" s="1" t="s">
        <v>17440</v>
      </c>
    </row>
    <row r="883" spans="1:6" x14ac:dyDescent="0.3">
      <c r="A883" s="1">
        <v>33330</v>
      </c>
      <c r="B883" s="1" t="s">
        <v>1507</v>
      </c>
      <c r="C883" s="1" t="s">
        <v>16553</v>
      </c>
      <c r="D883" s="1" t="s">
        <v>682</v>
      </c>
      <c r="E883" s="1" t="s">
        <v>17866</v>
      </c>
      <c r="F883" s="1" t="s">
        <v>17197</v>
      </c>
    </row>
    <row r="884" spans="1:6" x14ac:dyDescent="0.3">
      <c r="A884" s="1">
        <v>41636</v>
      </c>
      <c r="B884" s="1" t="s">
        <v>1508</v>
      </c>
      <c r="C884" s="1" t="s">
        <v>16113</v>
      </c>
      <c r="D884" s="1" t="s">
        <v>15288</v>
      </c>
      <c r="E884" s="1" t="s">
        <v>17867</v>
      </c>
      <c r="F884" s="1" t="s">
        <v>17364</v>
      </c>
    </row>
    <row r="885" spans="1:6" x14ac:dyDescent="0.3">
      <c r="A885" s="1">
        <v>70913</v>
      </c>
      <c r="B885" s="1" t="s">
        <v>1509</v>
      </c>
      <c r="C885" s="1" t="s">
        <v>16554</v>
      </c>
      <c r="D885" s="1" t="s">
        <v>12576</v>
      </c>
      <c r="E885" s="1" t="s">
        <v>17733</v>
      </c>
      <c r="F885" s="1" t="s">
        <v>16554</v>
      </c>
    </row>
    <row r="886" spans="1:6" x14ac:dyDescent="0.3">
      <c r="A886" s="1">
        <v>32797</v>
      </c>
      <c r="B886" s="1" t="s">
        <v>1510</v>
      </c>
      <c r="C886" s="1" t="s">
        <v>16555</v>
      </c>
      <c r="D886" s="1" t="s">
        <v>8697</v>
      </c>
      <c r="E886" s="1" t="s">
        <v>17571</v>
      </c>
      <c r="F886" s="1" t="s">
        <v>17474</v>
      </c>
    </row>
    <row r="887" spans="1:6" x14ac:dyDescent="0.3">
      <c r="A887" s="1">
        <v>71978</v>
      </c>
      <c r="B887" s="1" t="s">
        <v>1511</v>
      </c>
      <c r="C887" s="1" t="s">
        <v>16112</v>
      </c>
      <c r="D887" s="1" t="s">
        <v>15299</v>
      </c>
      <c r="E887" s="1" t="s">
        <v>17624</v>
      </c>
      <c r="F887" s="1" t="s">
        <v>17344</v>
      </c>
    </row>
    <row r="888" spans="1:6" x14ac:dyDescent="0.3">
      <c r="A888" s="1">
        <v>13429</v>
      </c>
      <c r="B888" s="1" t="s">
        <v>1512</v>
      </c>
      <c r="C888" s="1" t="s">
        <v>16134</v>
      </c>
      <c r="D888" s="1" t="s">
        <v>7424</v>
      </c>
      <c r="E888" s="1" t="s">
        <v>17698</v>
      </c>
      <c r="F888" s="1" t="s">
        <v>17474</v>
      </c>
    </row>
    <row r="889" spans="1:6" x14ac:dyDescent="0.3">
      <c r="A889" s="1">
        <v>91080</v>
      </c>
      <c r="B889" s="1" t="s">
        <v>1513</v>
      </c>
      <c r="C889" s="1" t="s">
        <v>16556</v>
      </c>
      <c r="D889" s="1" t="s">
        <v>9455</v>
      </c>
      <c r="E889" s="1" t="s">
        <v>17868</v>
      </c>
      <c r="F889" s="1" t="s">
        <v>17364</v>
      </c>
    </row>
    <row r="890" spans="1:6" x14ac:dyDescent="0.3">
      <c r="A890" s="1">
        <v>91276</v>
      </c>
      <c r="B890" s="1" t="s">
        <v>1514</v>
      </c>
      <c r="C890" s="1" t="s">
        <v>16300</v>
      </c>
      <c r="D890" s="1" t="s">
        <v>7950</v>
      </c>
      <c r="E890" s="1" t="s">
        <v>17583</v>
      </c>
      <c r="F890" s="1" t="s">
        <v>17440</v>
      </c>
    </row>
    <row r="891" spans="1:6" x14ac:dyDescent="0.3">
      <c r="A891" s="1">
        <v>92044</v>
      </c>
      <c r="B891" s="1" t="s">
        <v>1515</v>
      </c>
      <c r="C891" s="1" t="s">
        <v>16557</v>
      </c>
      <c r="D891" s="1" t="s">
        <v>6520</v>
      </c>
      <c r="E891" s="1" t="s">
        <v>17582</v>
      </c>
      <c r="F891" s="1" t="s">
        <v>19293</v>
      </c>
    </row>
    <row r="892" spans="1:6" x14ac:dyDescent="0.3">
      <c r="A892" s="1">
        <v>42329</v>
      </c>
      <c r="B892" s="1" t="s">
        <v>1516</v>
      </c>
      <c r="C892" s="1" t="s">
        <v>16558</v>
      </c>
      <c r="D892" s="1" t="s">
        <v>5824</v>
      </c>
      <c r="E892" s="1" t="s">
        <v>17865</v>
      </c>
      <c r="F892" s="1" t="s">
        <v>17440</v>
      </c>
    </row>
    <row r="893" spans="1:6" x14ac:dyDescent="0.3">
      <c r="A893" s="1">
        <v>61921</v>
      </c>
      <c r="B893" s="1" t="s">
        <v>1517</v>
      </c>
      <c r="C893" s="1" t="s">
        <v>16337</v>
      </c>
      <c r="D893" s="1" t="s">
        <v>1862</v>
      </c>
      <c r="E893" s="1" t="s">
        <v>17869</v>
      </c>
      <c r="F893" s="1" t="s">
        <v>17430</v>
      </c>
    </row>
    <row r="894" spans="1:6" x14ac:dyDescent="0.3">
      <c r="A894" s="1">
        <v>91748</v>
      </c>
      <c r="B894" s="1" t="s">
        <v>1518</v>
      </c>
      <c r="C894" s="1" t="s">
        <v>16078</v>
      </c>
      <c r="D894" s="1" t="s">
        <v>7633</v>
      </c>
      <c r="E894" s="1" t="s">
        <v>17490</v>
      </c>
      <c r="F894" s="1" t="s">
        <v>17440</v>
      </c>
    </row>
    <row r="895" spans="1:6" x14ac:dyDescent="0.3">
      <c r="A895" s="1">
        <v>48946</v>
      </c>
      <c r="B895" s="1" t="s">
        <v>1519</v>
      </c>
      <c r="C895" s="1" t="s">
        <v>16559</v>
      </c>
      <c r="D895" s="1" t="s">
        <v>5528</v>
      </c>
      <c r="E895" s="1" t="s">
        <v>17870</v>
      </c>
      <c r="F895" s="1" t="s">
        <v>17474</v>
      </c>
    </row>
    <row r="896" spans="1:6" x14ac:dyDescent="0.3">
      <c r="A896" s="1">
        <v>91912</v>
      </c>
      <c r="B896" s="1" t="s">
        <v>1520</v>
      </c>
      <c r="C896" s="1" t="s">
        <v>16196</v>
      </c>
      <c r="D896" s="1" t="s">
        <v>11269</v>
      </c>
      <c r="E896" s="1" t="s">
        <v>17598</v>
      </c>
      <c r="F896" s="1" t="s">
        <v>19293</v>
      </c>
    </row>
    <row r="897" spans="1:6" x14ac:dyDescent="0.3">
      <c r="A897" s="1">
        <v>89947</v>
      </c>
      <c r="B897" s="1" t="s">
        <v>1521</v>
      </c>
      <c r="C897" s="1" t="s">
        <v>16088</v>
      </c>
      <c r="D897" s="1" t="s">
        <v>2276</v>
      </c>
      <c r="E897" s="1" t="s">
        <v>17488</v>
      </c>
      <c r="F897" s="1" t="s">
        <v>17440</v>
      </c>
    </row>
    <row r="898" spans="1:6" x14ac:dyDescent="0.3">
      <c r="A898" s="1">
        <v>77214</v>
      </c>
      <c r="B898" s="1" t="s">
        <v>1522</v>
      </c>
      <c r="C898" s="1" t="s">
        <v>16560</v>
      </c>
      <c r="D898" s="1" t="s">
        <v>8329</v>
      </c>
      <c r="E898" s="1" t="s">
        <v>17542</v>
      </c>
      <c r="F898" s="1" t="s">
        <v>17441</v>
      </c>
    </row>
    <row r="899" spans="1:6" x14ac:dyDescent="0.3">
      <c r="A899" s="1">
        <v>88686</v>
      </c>
      <c r="B899" s="1" t="s">
        <v>1523</v>
      </c>
      <c r="C899" s="1" t="s">
        <v>16561</v>
      </c>
      <c r="D899" s="1" t="s">
        <v>1944</v>
      </c>
      <c r="E899" s="1" t="s">
        <v>17871</v>
      </c>
      <c r="F899" s="1" t="s">
        <v>16554</v>
      </c>
    </row>
    <row r="900" spans="1:6" x14ac:dyDescent="0.3">
      <c r="A900" s="1">
        <v>88731</v>
      </c>
      <c r="B900" s="1" t="s">
        <v>1524</v>
      </c>
      <c r="C900" s="1" t="s">
        <v>16562</v>
      </c>
      <c r="D900" s="1" t="s">
        <v>8671</v>
      </c>
      <c r="E900" s="1" t="s">
        <v>17669</v>
      </c>
      <c r="F900" s="1" t="s">
        <v>17440</v>
      </c>
    </row>
    <row r="901" spans="1:6" x14ac:dyDescent="0.3">
      <c r="A901" s="1">
        <v>63263</v>
      </c>
      <c r="B901" s="1" t="s">
        <v>1525</v>
      </c>
      <c r="C901" s="1" t="s">
        <v>16563</v>
      </c>
      <c r="D901" s="1" t="s">
        <v>11117</v>
      </c>
      <c r="E901" s="1" t="s">
        <v>17872</v>
      </c>
      <c r="F901" s="1" t="s">
        <v>16471</v>
      </c>
    </row>
    <row r="902" spans="1:6" x14ac:dyDescent="0.3">
      <c r="A902" s="1">
        <v>77055</v>
      </c>
      <c r="B902" s="1" t="s">
        <v>1526</v>
      </c>
      <c r="C902" s="1" t="s">
        <v>16564</v>
      </c>
      <c r="D902" s="1" t="s">
        <v>12281</v>
      </c>
      <c r="E902" s="1" t="s">
        <v>17873</v>
      </c>
      <c r="F902" s="1" t="s">
        <v>17344</v>
      </c>
    </row>
    <row r="903" spans="1:6" x14ac:dyDescent="0.3">
      <c r="A903" s="1">
        <v>72569</v>
      </c>
      <c r="B903" s="1" t="s">
        <v>1527</v>
      </c>
      <c r="C903" s="1" t="s">
        <v>16097</v>
      </c>
      <c r="D903" s="1" t="s">
        <v>6072</v>
      </c>
      <c r="E903" s="1" t="s">
        <v>17508</v>
      </c>
      <c r="F903" s="1" t="s">
        <v>17344</v>
      </c>
    </row>
    <row r="904" spans="1:6" x14ac:dyDescent="0.3">
      <c r="A904" s="1">
        <v>89167</v>
      </c>
      <c r="B904" s="1" t="s">
        <v>1528</v>
      </c>
      <c r="C904" s="1" t="s">
        <v>16097</v>
      </c>
      <c r="D904" s="1" t="s">
        <v>6072</v>
      </c>
      <c r="E904" s="1" t="s">
        <v>17874</v>
      </c>
      <c r="F904" s="1" t="s">
        <v>17344</v>
      </c>
    </row>
    <row r="905" spans="1:6" x14ac:dyDescent="0.3">
      <c r="A905" s="1">
        <v>82486</v>
      </c>
      <c r="B905" s="1" t="s">
        <v>1529</v>
      </c>
      <c r="C905" s="1" t="s">
        <v>16565</v>
      </c>
      <c r="D905" s="1" t="s">
        <v>5736</v>
      </c>
      <c r="E905" s="1" t="s">
        <v>17875</v>
      </c>
      <c r="F905" s="1" t="s">
        <v>17440</v>
      </c>
    </row>
    <row r="906" spans="1:6" x14ac:dyDescent="0.3">
      <c r="A906" s="1">
        <v>91299</v>
      </c>
      <c r="B906" s="1" t="s">
        <v>1530</v>
      </c>
      <c r="C906" s="1" t="s">
        <v>16347</v>
      </c>
      <c r="D906" s="1" t="s">
        <v>3385</v>
      </c>
      <c r="E906" s="1" t="s">
        <v>17582</v>
      </c>
      <c r="F906" s="1" t="s">
        <v>17440</v>
      </c>
    </row>
    <row r="907" spans="1:6" x14ac:dyDescent="0.3">
      <c r="A907" s="1">
        <v>80543</v>
      </c>
      <c r="B907" s="1" t="s">
        <v>1531</v>
      </c>
      <c r="C907" s="1" t="s">
        <v>16566</v>
      </c>
      <c r="D907" s="1" t="s">
        <v>3227</v>
      </c>
      <c r="E907" s="1" t="s">
        <v>17717</v>
      </c>
      <c r="F907" s="1" t="s">
        <v>19293</v>
      </c>
    </row>
    <row r="908" spans="1:6" x14ac:dyDescent="0.3">
      <c r="A908" s="1">
        <v>92524</v>
      </c>
      <c r="B908" s="1" t="s">
        <v>1532</v>
      </c>
      <c r="C908" s="1" t="s">
        <v>16567</v>
      </c>
      <c r="D908" s="1" t="s">
        <v>11900</v>
      </c>
      <c r="E908" s="1" t="s">
        <v>17669</v>
      </c>
      <c r="F908" s="1" t="s">
        <v>17440</v>
      </c>
    </row>
    <row r="909" spans="1:6" x14ac:dyDescent="0.3">
      <c r="A909" s="1">
        <v>81122</v>
      </c>
      <c r="B909" s="1" t="s">
        <v>1533</v>
      </c>
      <c r="C909" s="1" t="s">
        <v>16450</v>
      </c>
      <c r="D909" s="1" t="s">
        <v>6409</v>
      </c>
      <c r="E909" s="1" t="s">
        <v>17876</v>
      </c>
      <c r="F909" s="1" t="s">
        <v>17197</v>
      </c>
    </row>
    <row r="910" spans="1:6" x14ac:dyDescent="0.3">
      <c r="A910" s="1">
        <v>89003</v>
      </c>
      <c r="B910" s="1" t="s">
        <v>1534</v>
      </c>
      <c r="C910" s="1" t="s">
        <v>16160</v>
      </c>
      <c r="D910" s="1" t="s">
        <v>15912</v>
      </c>
      <c r="E910" s="1" t="s">
        <v>17585</v>
      </c>
      <c r="F910" s="1" t="s">
        <v>17440</v>
      </c>
    </row>
    <row r="911" spans="1:6" x14ac:dyDescent="0.3">
      <c r="A911" s="1">
        <v>91840</v>
      </c>
      <c r="B911" s="1" t="s">
        <v>1535</v>
      </c>
      <c r="C911" s="1" t="s">
        <v>16568</v>
      </c>
      <c r="D911" s="1" t="s">
        <v>4467</v>
      </c>
      <c r="E911" s="1" t="s">
        <v>17874</v>
      </c>
      <c r="F911" s="1" t="s">
        <v>17344</v>
      </c>
    </row>
    <row r="912" spans="1:6" x14ac:dyDescent="0.3">
      <c r="A912" s="1">
        <v>92297</v>
      </c>
      <c r="B912" s="1" t="s">
        <v>1536</v>
      </c>
      <c r="C912" s="1" t="s">
        <v>16451</v>
      </c>
      <c r="D912" s="1" t="s">
        <v>12257</v>
      </c>
      <c r="E912" s="1" t="s">
        <v>17669</v>
      </c>
      <c r="F912" s="1" t="s">
        <v>17197</v>
      </c>
    </row>
    <row r="913" spans="1:6" x14ac:dyDescent="0.3">
      <c r="A913" s="1">
        <v>58138</v>
      </c>
      <c r="B913" s="1" t="s">
        <v>1537</v>
      </c>
      <c r="C913" s="1" t="s">
        <v>16134</v>
      </c>
      <c r="D913" s="1" t="s">
        <v>7424</v>
      </c>
      <c r="E913" s="1" t="s">
        <v>17877</v>
      </c>
      <c r="F913" s="1" t="s">
        <v>17474</v>
      </c>
    </row>
    <row r="914" spans="1:6" x14ac:dyDescent="0.3">
      <c r="A914" s="1">
        <v>82163</v>
      </c>
      <c r="B914" s="1" t="s">
        <v>1538</v>
      </c>
      <c r="C914" s="1" t="s">
        <v>16269</v>
      </c>
      <c r="D914" s="1" t="s">
        <v>15691</v>
      </c>
      <c r="E914" s="1" t="s">
        <v>17655</v>
      </c>
      <c r="F914" s="1" t="s">
        <v>17474</v>
      </c>
    </row>
    <row r="915" spans="1:6" x14ac:dyDescent="0.3">
      <c r="A915" s="1">
        <v>83891</v>
      </c>
      <c r="B915" s="1" t="s">
        <v>1539</v>
      </c>
      <c r="C915" s="1" t="s">
        <v>16569</v>
      </c>
      <c r="D915" s="1" t="s">
        <v>14619</v>
      </c>
      <c r="E915" s="1" t="s">
        <v>17878</v>
      </c>
      <c r="F915" s="1" t="s">
        <v>17356</v>
      </c>
    </row>
    <row r="916" spans="1:6" x14ac:dyDescent="0.3">
      <c r="A916" s="1">
        <v>91259</v>
      </c>
      <c r="B916" s="1" t="s">
        <v>1540</v>
      </c>
      <c r="C916" s="1" t="s">
        <v>16264</v>
      </c>
      <c r="D916" s="1" t="s">
        <v>15092</v>
      </c>
      <c r="E916" s="1" t="s">
        <v>17669</v>
      </c>
      <c r="F916" s="1" t="s">
        <v>17364</v>
      </c>
    </row>
    <row r="917" spans="1:6" x14ac:dyDescent="0.3">
      <c r="A917" s="1">
        <v>67004</v>
      </c>
      <c r="B917" s="1" t="s">
        <v>1541</v>
      </c>
      <c r="C917" s="1" t="s">
        <v>16497</v>
      </c>
      <c r="D917" s="1" t="s">
        <v>1368</v>
      </c>
      <c r="E917" s="1" t="s">
        <v>17715</v>
      </c>
      <c r="F917" s="1" t="s">
        <v>17440</v>
      </c>
    </row>
    <row r="918" spans="1:6" x14ac:dyDescent="0.3">
      <c r="A918" s="1">
        <v>88830</v>
      </c>
      <c r="B918" s="1" t="s">
        <v>1542</v>
      </c>
      <c r="C918" s="1" t="s">
        <v>16570</v>
      </c>
      <c r="D918" s="1" t="s">
        <v>2875</v>
      </c>
      <c r="E918" s="1" t="s">
        <v>17879</v>
      </c>
      <c r="F918" s="1" t="s">
        <v>17356</v>
      </c>
    </row>
    <row r="919" spans="1:6" x14ac:dyDescent="0.3">
      <c r="A919" s="1">
        <v>70012</v>
      </c>
      <c r="B919" s="1" t="s">
        <v>1543</v>
      </c>
      <c r="C919" s="1" t="s">
        <v>16571</v>
      </c>
      <c r="D919" s="1" t="s">
        <v>10659</v>
      </c>
      <c r="E919" s="1" t="s">
        <v>17612</v>
      </c>
      <c r="F919" s="1" t="s">
        <v>17441</v>
      </c>
    </row>
    <row r="920" spans="1:6" x14ac:dyDescent="0.3">
      <c r="A920" s="1">
        <v>91054</v>
      </c>
      <c r="B920" s="1" t="s">
        <v>1544</v>
      </c>
      <c r="C920" s="1" t="s">
        <v>16525</v>
      </c>
      <c r="D920" s="1" t="s">
        <v>2542</v>
      </c>
      <c r="E920" s="1" t="s">
        <v>17582</v>
      </c>
      <c r="F920" s="1" t="s">
        <v>19293</v>
      </c>
    </row>
    <row r="921" spans="1:6" x14ac:dyDescent="0.3">
      <c r="A921" s="1">
        <v>87684</v>
      </c>
      <c r="B921" s="1" t="s">
        <v>1545</v>
      </c>
      <c r="C921" s="1" t="s">
        <v>16447</v>
      </c>
      <c r="D921" s="1" t="s">
        <v>12773</v>
      </c>
      <c r="E921" s="1" t="s">
        <v>17880</v>
      </c>
      <c r="F921" s="1" t="s">
        <v>17197</v>
      </c>
    </row>
    <row r="922" spans="1:6" x14ac:dyDescent="0.3">
      <c r="A922" s="1">
        <v>86791</v>
      </c>
      <c r="B922" s="1" t="s">
        <v>1546</v>
      </c>
      <c r="C922" s="1" t="s">
        <v>16572</v>
      </c>
      <c r="D922" s="1" t="s">
        <v>9221</v>
      </c>
      <c r="E922" s="1" t="s">
        <v>17779</v>
      </c>
      <c r="F922" s="1" t="s">
        <v>16471</v>
      </c>
    </row>
    <row r="923" spans="1:6" x14ac:dyDescent="0.3">
      <c r="A923" s="1">
        <v>61250</v>
      </c>
      <c r="B923" s="1" t="s">
        <v>1547</v>
      </c>
      <c r="C923" s="1" t="s">
        <v>16274</v>
      </c>
      <c r="D923" s="1" t="s">
        <v>9239</v>
      </c>
      <c r="E923" s="1" t="s">
        <v>17633</v>
      </c>
      <c r="F923" s="1" t="s">
        <v>17364</v>
      </c>
    </row>
    <row r="924" spans="1:6" x14ac:dyDescent="0.3">
      <c r="A924" s="1">
        <v>89314</v>
      </c>
      <c r="B924" s="1" t="s">
        <v>1548</v>
      </c>
      <c r="C924" s="1" t="s">
        <v>16573</v>
      </c>
      <c r="D924" s="1" t="s">
        <v>2936</v>
      </c>
      <c r="E924" s="1" t="s">
        <v>17582</v>
      </c>
      <c r="F924" s="1" t="s">
        <v>17441</v>
      </c>
    </row>
    <row r="925" spans="1:6" x14ac:dyDescent="0.3">
      <c r="A925" s="1">
        <v>89316</v>
      </c>
      <c r="B925" s="1" t="s">
        <v>1549</v>
      </c>
      <c r="C925" s="1" t="s">
        <v>16259</v>
      </c>
      <c r="D925" s="1" t="s">
        <v>2351</v>
      </c>
      <c r="E925" s="1" t="s">
        <v>17582</v>
      </c>
      <c r="F925" s="1" t="s">
        <v>17364</v>
      </c>
    </row>
    <row r="926" spans="1:6" x14ac:dyDescent="0.3">
      <c r="A926" s="1">
        <v>91245</v>
      </c>
      <c r="B926" s="1" t="s">
        <v>1550</v>
      </c>
      <c r="C926" s="1" t="s">
        <v>16498</v>
      </c>
      <c r="D926" s="1" t="s">
        <v>8584</v>
      </c>
      <c r="E926" s="1" t="s">
        <v>17669</v>
      </c>
      <c r="F926" s="1" t="s">
        <v>17364</v>
      </c>
    </row>
    <row r="927" spans="1:6" x14ac:dyDescent="0.3">
      <c r="A927" s="1">
        <v>83410</v>
      </c>
      <c r="B927" s="1" t="s">
        <v>1551</v>
      </c>
      <c r="C927" s="1" t="s">
        <v>16574</v>
      </c>
      <c r="D927" s="1" t="s">
        <v>9065</v>
      </c>
      <c r="E927" s="1" t="s">
        <v>17542</v>
      </c>
      <c r="F927" s="1" t="s">
        <v>17441</v>
      </c>
    </row>
    <row r="928" spans="1:6" x14ac:dyDescent="0.3">
      <c r="A928" s="1">
        <v>69601</v>
      </c>
      <c r="B928" s="1" t="s">
        <v>1552</v>
      </c>
      <c r="C928" s="1" t="s">
        <v>16128</v>
      </c>
      <c r="D928" s="1" t="s">
        <v>9093</v>
      </c>
      <c r="E928" s="1" t="s">
        <v>17881</v>
      </c>
      <c r="F928" s="1" t="s">
        <v>17441</v>
      </c>
    </row>
    <row r="929" spans="1:6" x14ac:dyDescent="0.3">
      <c r="A929" s="1">
        <v>86505</v>
      </c>
      <c r="B929" s="1" t="s">
        <v>1553</v>
      </c>
      <c r="C929" s="1" t="s">
        <v>16575</v>
      </c>
      <c r="D929" s="1" t="s">
        <v>5618</v>
      </c>
      <c r="E929" s="1" t="s">
        <v>17796</v>
      </c>
      <c r="F929" s="1" t="s">
        <v>19293</v>
      </c>
    </row>
    <row r="930" spans="1:6" x14ac:dyDescent="0.3">
      <c r="A930" s="1">
        <v>61064</v>
      </c>
      <c r="B930" s="1" t="s">
        <v>1554</v>
      </c>
      <c r="C930" s="1" t="s">
        <v>16373</v>
      </c>
      <c r="D930" s="1" t="s">
        <v>19204</v>
      </c>
      <c r="E930" s="1" t="s">
        <v>17638</v>
      </c>
      <c r="F930" s="1" t="s">
        <v>17364</v>
      </c>
    </row>
    <row r="931" spans="1:6" x14ac:dyDescent="0.3">
      <c r="A931" s="1">
        <v>57379</v>
      </c>
      <c r="B931" s="1" t="s">
        <v>1555</v>
      </c>
      <c r="C931" s="1" t="s">
        <v>16576</v>
      </c>
      <c r="D931" s="1" t="s">
        <v>1164</v>
      </c>
      <c r="E931" s="1" t="s">
        <v>17882</v>
      </c>
      <c r="F931" s="1" t="s">
        <v>16471</v>
      </c>
    </row>
    <row r="932" spans="1:6" x14ac:dyDescent="0.3">
      <c r="A932" s="1">
        <v>88450</v>
      </c>
      <c r="B932" s="1" t="s">
        <v>1556</v>
      </c>
      <c r="C932" s="1" t="s">
        <v>16577</v>
      </c>
      <c r="D932" s="1" t="s">
        <v>10243</v>
      </c>
      <c r="E932" s="1" t="s">
        <v>17529</v>
      </c>
      <c r="F932" s="1" t="s">
        <v>17440</v>
      </c>
    </row>
    <row r="933" spans="1:6" x14ac:dyDescent="0.3">
      <c r="A933" s="1">
        <v>8494</v>
      </c>
      <c r="B933" s="1" t="s">
        <v>1557</v>
      </c>
      <c r="C933" s="1" t="s">
        <v>16216</v>
      </c>
      <c r="D933" s="1" t="s">
        <v>11722</v>
      </c>
      <c r="E933" s="1" t="s">
        <v>17883</v>
      </c>
      <c r="F933" s="1" t="s">
        <v>17441</v>
      </c>
    </row>
    <row r="934" spans="1:6" x14ac:dyDescent="0.3">
      <c r="A934" s="1">
        <v>41322</v>
      </c>
      <c r="B934" s="1" t="s">
        <v>1558</v>
      </c>
      <c r="C934" s="1" t="s">
        <v>16082</v>
      </c>
      <c r="D934" s="1" t="s">
        <v>15768</v>
      </c>
      <c r="E934" s="1" t="s">
        <v>17884</v>
      </c>
      <c r="F934" s="1" t="s">
        <v>17364</v>
      </c>
    </row>
    <row r="935" spans="1:6" x14ac:dyDescent="0.3">
      <c r="A935" s="1">
        <v>61558</v>
      </c>
      <c r="B935" s="1" t="s">
        <v>1559</v>
      </c>
      <c r="C935" s="1" t="s">
        <v>16113</v>
      </c>
      <c r="D935" s="1" t="s">
        <v>15288</v>
      </c>
      <c r="E935" s="1" t="s">
        <v>17526</v>
      </c>
      <c r="F935" s="1" t="s">
        <v>17364</v>
      </c>
    </row>
    <row r="936" spans="1:6" x14ac:dyDescent="0.3">
      <c r="A936" s="1">
        <v>77377</v>
      </c>
      <c r="B936" s="1" t="s">
        <v>1560</v>
      </c>
      <c r="C936" s="1" t="s">
        <v>16578</v>
      </c>
      <c r="D936" s="1" t="s">
        <v>11386</v>
      </c>
      <c r="E936" s="1" t="s">
        <v>17556</v>
      </c>
      <c r="F936" s="1" t="s">
        <v>17441</v>
      </c>
    </row>
    <row r="937" spans="1:6" x14ac:dyDescent="0.3">
      <c r="A937" s="1">
        <v>44646</v>
      </c>
      <c r="B937" s="1" t="s">
        <v>1561</v>
      </c>
      <c r="C937" s="1" t="s">
        <v>16120</v>
      </c>
      <c r="D937" s="1" t="s">
        <v>12286</v>
      </c>
      <c r="E937" s="1" t="s">
        <v>17885</v>
      </c>
      <c r="F937" s="1" t="s">
        <v>17441</v>
      </c>
    </row>
    <row r="938" spans="1:6" x14ac:dyDescent="0.3">
      <c r="A938" s="1">
        <v>46930</v>
      </c>
      <c r="B938" s="1" t="s">
        <v>1562</v>
      </c>
      <c r="C938" s="1" t="s">
        <v>16579</v>
      </c>
      <c r="D938" s="1" t="s">
        <v>3076</v>
      </c>
      <c r="E938" s="1" t="s">
        <v>17736</v>
      </c>
      <c r="F938" s="1" t="s">
        <v>17441</v>
      </c>
    </row>
    <row r="939" spans="1:6" x14ac:dyDescent="0.3">
      <c r="A939" s="1">
        <v>92691</v>
      </c>
      <c r="B939" s="1" t="s">
        <v>1563</v>
      </c>
      <c r="C939" s="1" t="s">
        <v>16281</v>
      </c>
      <c r="D939" s="1" t="s">
        <v>927</v>
      </c>
      <c r="E939" s="1" t="s">
        <v>17582</v>
      </c>
      <c r="F939" s="1" t="s">
        <v>17440</v>
      </c>
    </row>
    <row r="940" spans="1:6" x14ac:dyDescent="0.3">
      <c r="A940" s="1">
        <v>55753</v>
      </c>
      <c r="B940" s="1" t="s">
        <v>1564</v>
      </c>
      <c r="C940" s="1" t="s">
        <v>16084</v>
      </c>
      <c r="D940" s="1" t="s">
        <v>15797</v>
      </c>
      <c r="E940" s="1" t="s">
        <v>17496</v>
      </c>
      <c r="F940" s="1" t="s">
        <v>17474</v>
      </c>
    </row>
    <row r="941" spans="1:6" x14ac:dyDescent="0.3">
      <c r="A941" s="1">
        <v>70007</v>
      </c>
      <c r="B941" s="1" t="s">
        <v>1565</v>
      </c>
      <c r="C941" s="1" t="s">
        <v>16580</v>
      </c>
      <c r="D941" s="1" t="s">
        <v>1674</v>
      </c>
      <c r="E941" s="1" t="s">
        <v>17886</v>
      </c>
      <c r="F941" s="1" t="s">
        <v>19293</v>
      </c>
    </row>
    <row r="942" spans="1:6" x14ac:dyDescent="0.3">
      <c r="A942" s="1">
        <v>61755</v>
      </c>
      <c r="B942" s="1" t="s">
        <v>1566</v>
      </c>
      <c r="C942" s="1" t="s">
        <v>16581</v>
      </c>
      <c r="D942" s="1" t="s">
        <v>12812</v>
      </c>
      <c r="E942" s="1" t="s">
        <v>17887</v>
      </c>
      <c r="F942" s="1" t="s">
        <v>17356</v>
      </c>
    </row>
    <row r="943" spans="1:6" x14ac:dyDescent="0.3">
      <c r="A943" s="1">
        <v>11160</v>
      </c>
      <c r="B943" s="1" t="s">
        <v>1567</v>
      </c>
      <c r="C943" s="1" t="s">
        <v>16582</v>
      </c>
      <c r="D943" s="1" t="s">
        <v>15786</v>
      </c>
      <c r="E943" s="1" t="s">
        <v>17888</v>
      </c>
      <c r="F943" s="1" t="s">
        <v>17441</v>
      </c>
    </row>
    <row r="944" spans="1:6" x14ac:dyDescent="0.3">
      <c r="A944" s="1">
        <v>76978</v>
      </c>
      <c r="B944" s="1" t="s">
        <v>1568</v>
      </c>
      <c r="C944" s="1" t="s">
        <v>16583</v>
      </c>
      <c r="D944" s="1" t="s">
        <v>3092</v>
      </c>
      <c r="E944" s="1" t="s">
        <v>17614</v>
      </c>
      <c r="F944" s="1" t="s">
        <v>17430</v>
      </c>
    </row>
    <row r="945" spans="1:6" x14ac:dyDescent="0.3">
      <c r="A945" s="1">
        <v>88179</v>
      </c>
      <c r="B945" s="1" t="s">
        <v>1569</v>
      </c>
      <c r="C945" s="1" t="s">
        <v>16143</v>
      </c>
      <c r="D945" s="1" t="s">
        <v>15772</v>
      </c>
      <c r="E945" s="1" t="s">
        <v>17492</v>
      </c>
      <c r="F945" s="1" t="s">
        <v>17364</v>
      </c>
    </row>
    <row r="946" spans="1:6" x14ac:dyDescent="0.3">
      <c r="A946" s="1">
        <v>122</v>
      </c>
      <c r="B946" s="1" t="s">
        <v>1570</v>
      </c>
      <c r="C946" s="1" t="s">
        <v>16432</v>
      </c>
      <c r="D946" s="1" t="s">
        <v>10740</v>
      </c>
      <c r="E946" s="1" t="s">
        <v>17889</v>
      </c>
      <c r="F946" s="1" t="s">
        <v>17440</v>
      </c>
    </row>
    <row r="947" spans="1:6" x14ac:dyDescent="0.3">
      <c r="A947" s="1">
        <v>72210</v>
      </c>
      <c r="B947" s="1" t="s">
        <v>1571</v>
      </c>
      <c r="C947" s="1" t="s">
        <v>16584</v>
      </c>
      <c r="D947" s="1" t="s">
        <v>3605</v>
      </c>
      <c r="E947" s="1" t="s">
        <v>17890</v>
      </c>
      <c r="F947" s="1" t="s">
        <v>17344</v>
      </c>
    </row>
    <row r="948" spans="1:6" x14ac:dyDescent="0.3">
      <c r="A948" s="1">
        <v>63756</v>
      </c>
      <c r="B948" s="1" t="s">
        <v>1572</v>
      </c>
      <c r="C948" s="1" t="s">
        <v>16513</v>
      </c>
      <c r="D948" s="1" t="s">
        <v>12278</v>
      </c>
      <c r="E948" s="1" t="s">
        <v>17836</v>
      </c>
      <c r="F948" s="1" t="s">
        <v>17474</v>
      </c>
    </row>
    <row r="949" spans="1:6" x14ac:dyDescent="0.3">
      <c r="A949" s="1">
        <v>41915</v>
      </c>
      <c r="B949" s="1" t="s">
        <v>1573</v>
      </c>
      <c r="C949" s="1" t="s">
        <v>16134</v>
      </c>
      <c r="D949" s="1" t="s">
        <v>7424</v>
      </c>
      <c r="E949" s="1" t="s">
        <v>17877</v>
      </c>
      <c r="F949" s="1" t="s">
        <v>17474</v>
      </c>
    </row>
    <row r="950" spans="1:6" x14ac:dyDescent="0.3">
      <c r="A950" s="1">
        <v>83892</v>
      </c>
      <c r="B950" s="1" t="s">
        <v>1574</v>
      </c>
      <c r="C950" s="1" t="s">
        <v>16197</v>
      </c>
      <c r="D950" s="1" t="s">
        <v>5920</v>
      </c>
      <c r="E950" s="1" t="s">
        <v>17495</v>
      </c>
      <c r="F950" s="1" t="s">
        <v>17440</v>
      </c>
    </row>
    <row r="951" spans="1:6" x14ac:dyDescent="0.3">
      <c r="A951" s="1">
        <v>59927</v>
      </c>
      <c r="B951" s="1" t="s">
        <v>1575</v>
      </c>
      <c r="C951" s="1" t="s">
        <v>16113</v>
      </c>
      <c r="D951" s="1" t="s">
        <v>15288</v>
      </c>
      <c r="E951" s="1" t="s">
        <v>17867</v>
      </c>
      <c r="F951" s="1" t="s">
        <v>17364</v>
      </c>
    </row>
    <row r="952" spans="1:6" x14ac:dyDescent="0.3">
      <c r="A952" s="1">
        <v>40108</v>
      </c>
      <c r="B952" s="1" t="s">
        <v>1576</v>
      </c>
      <c r="C952" s="1" t="s">
        <v>16107</v>
      </c>
      <c r="D952" s="1" t="s">
        <v>13388</v>
      </c>
      <c r="E952" s="1" t="s">
        <v>17519</v>
      </c>
      <c r="F952" s="1" t="s">
        <v>17474</v>
      </c>
    </row>
    <row r="953" spans="1:6" x14ac:dyDescent="0.3">
      <c r="A953" s="1">
        <v>70181</v>
      </c>
      <c r="B953" s="1" t="s">
        <v>1577</v>
      </c>
      <c r="C953" s="1" t="s">
        <v>16585</v>
      </c>
      <c r="D953" s="1" t="s">
        <v>11943</v>
      </c>
      <c r="E953" s="1" t="s">
        <v>17837</v>
      </c>
      <c r="F953" s="1" t="s">
        <v>17440</v>
      </c>
    </row>
    <row r="954" spans="1:6" x14ac:dyDescent="0.3">
      <c r="A954" s="1">
        <v>68890</v>
      </c>
      <c r="B954" s="1" t="s">
        <v>1578</v>
      </c>
      <c r="C954" s="1" t="s">
        <v>16586</v>
      </c>
      <c r="D954" s="1" t="s">
        <v>1566</v>
      </c>
      <c r="E954" s="1" t="s">
        <v>17891</v>
      </c>
      <c r="F954" s="1" t="s">
        <v>17356</v>
      </c>
    </row>
    <row r="955" spans="1:6" x14ac:dyDescent="0.3">
      <c r="A955" s="1">
        <v>52023</v>
      </c>
      <c r="B955" s="1" t="s">
        <v>1579</v>
      </c>
      <c r="C955" s="1" t="s">
        <v>16078</v>
      </c>
      <c r="D955" s="1" t="s">
        <v>7633</v>
      </c>
      <c r="E955" s="1" t="s">
        <v>17667</v>
      </c>
      <c r="F955" s="1" t="s">
        <v>17440</v>
      </c>
    </row>
    <row r="956" spans="1:6" x14ac:dyDescent="0.3">
      <c r="A956" s="1">
        <v>71265</v>
      </c>
      <c r="B956" s="1" t="s">
        <v>1580</v>
      </c>
      <c r="C956" s="1" t="s">
        <v>16246</v>
      </c>
      <c r="D956" s="1" t="s">
        <v>2661</v>
      </c>
      <c r="E956" s="1" t="s">
        <v>17875</v>
      </c>
      <c r="F956" s="1" t="s">
        <v>17440</v>
      </c>
    </row>
    <row r="957" spans="1:6" x14ac:dyDescent="0.3">
      <c r="A957" s="1">
        <v>85101</v>
      </c>
      <c r="B957" s="1" t="s">
        <v>1581</v>
      </c>
      <c r="C957" s="1" t="s">
        <v>16176</v>
      </c>
      <c r="D957" s="1" t="s">
        <v>4684</v>
      </c>
      <c r="E957" s="1" t="s">
        <v>17892</v>
      </c>
      <c r="F957" s="1" t="s">
        <v>17440</v>
      </c>
    </row>
    <row r="958" spans="1:6" x14ac:dyDescent="0.3">
      <c r="A958" s="1">
        <v>71768</v>
      </c>
      <c r="B958" s="1" t="s">
        <v>1582</v>
      </c>
      <c r="C958" s="1" t="s">
        <v>16173</v>
      </c>
      <c r="D958" s="1" t="s">
        <v>4869</v>
      </c>
      <c r="E958" s="1" t="s">
        <v>17624</v>
      </c>
      <c r="F958" s="1" t="s">
        <v>17344</v>
      </c>
    </row>
    <row r="959" spans="1:6" x14ac:dyDescent="0.3">
      <c r="A959" s="1">
        <v>70167</v>
      </c>
      <c r="B959" s="1" t="s">
        <v>1583</v>
      </c>
      <c r="C959" s="1" t="s">
        <v>16277</v>
      </c>
      <c r="D959" s="1" t="s">
        <v>5711</v>
      </c>
      <c r="E959" s="1" t="s">
        <v>17697</v>
      </c>
      <c r="F959" s="1" t="s">
        <v>17364</v>
      </c>
    </row>
    <row r="960" spans="1:6" x14ac:dyDescent="0.3">
      <c r="A960" s="1">
        <v>92389</v>
      </c>
      <c r="B960" s="1" t="s">
        <v>1584</v>
      </c>
      <c r="C960" s="1" t="s">
        <v>16219</v>
      </c>
      <c r="D960" s="1" t="s">
        <v>1711</v>
      </c>
      <c r="E960" s="1" t="s">
        <v>17582</v>
      </c>
      <c r="F960" s="1" t="s">
        <v>19293</v>
      </c>
    </row>
    <row r="961" spans="1:6" x14ac:dyDescent="0.3">
      <c r="A961" s="1">
        <v>79118</v>
      </c>
      <c r="B961" s="1" t="s">
        <v>1585</v>
      </c>
      <c r="C961" s="1" t="s">
        <v>16186</v>
      </c>
      <c r="D961" s="1" t="s">
        <v>4010</v>
      </c>
      <c r="E961" s="1" t="s">
        <v>17511</v>
      </c>
      <c r="F961" s="1" t="s">
        <v>19293</v>
      </c>
    </row>
    <row r="962" spans="1:6" x14ac:dyDescent="0.3">
      <c r="A962" s="1">
        <v>71444</v>
      </c>
      <c r="B962" s="1" t="s">
        <v>1586</v>
      </c>
      <c r="C962" s="1" t="s">
        <v>16587</v>
      </c>
      <c r="D962" s="1" t="s">
        <v>15679</v>
      </c>
      <c r="E962" s="1" t="s">
        <v>17759</v>
      </c>
      <c r="F962" s="1" t="s">
        <v>17364</v>
      </c>
    </row>
    <row r="963" spans="1:6" x14ac:dyDescent="0.3">
      <c r="A963" s="1">
        <v>89445</v>
      </c>
      <c r="B963" s="1" t="s">
        <v>1587</v>
      </c>
      <c r="C963" s="1" t="s">
        <v>16588</v>
      </c>
      <c r="D963" s="1" t="s">
        <v>15579</v>
      </c>
      <c r="E963" s="1" t="s">
        <v>17893</v>
      </c>
      <c r="F963" s="1" t="s">
        <v>17356</v>
      </c>
    </row>
    <row r="964" spans="1:6" x14ac:dyDescent="0.3">
      <c r="A964" s="1">
        <v>90163</v>
      </c>
      <c r="B964" s="1" t="s">
        <v>1588</v>
      </c>
      <c r="C964" s="1" t="s">
        <v>16589</v>
      </c>
      <c r="D964" s="1" t="s">
        <v>13417</v>
      </c>
      <c r="E964" s="1" t="s">
        <v>17894</v>
      </c>
      <c r="F964" s="1" t="s">
        <v>17440</v>
      </c>
    </row>
    <row r="965" spans="1:6" x14ac:dyDescent="0.3">
      <c r="A965" s="1">
        <v>563</v>
      </c>
      <c r="B965" s="1" t="s">
        <v>1589</v>
      </c>
      <c r="C965" s="1" t="s">
        <v>16590</v>
      </c>
      <c r="D965" s="1" t="s">
        <v>2143</v>
      </c>
      <c r="E965" s="1" t="s">
        <v>17781</v>
      </c>
      <c r="F965" s="1" t="s">
        <v>17441</v>
      </c>
    </row>
    <row r="966" spans="1:6" x14ac:dyDescent="0.3">
      <c r="A966" s="1">
        <v>65387</v>
      </c>
      <c r="B966" s="1" t="s">
        <v>1590</v>
      </c>
      <c r="C966" s="1" t="s">
        <v>16591</v>
      </c>
      <c r="D966" s="1" t="s">
        <v>14116</v>
      </c>
      <c r="E966" s="1" t="s">
        <v>17895</v>
      </c>
      <c r="F966" s="1" t="s">
        <v>17364</v>
      </c>
    </row>
    <row r="967" spans="1:6" x14ac:dyDescent="0.3">
      <c r="A967" s="1">
        <v>78902</v>
      </c>
      <c r="B967" s="1" t="s">
        <v>1591</v>
      </c>
      <c r="C967" s="1" t="s">
        <v>16099</v>
      </c>
      <c r="D967" s="1" t="s">
        <v>7462</v>
      </c>
      <c r="E967" s="1" t="s">
        <v>17585</v>
      </c>
      <c r="F967" s="1" t="s">
        <v>17440</v>
      </c>
    </row>
    <row r="968" spans="1:6" x14ac:dyDescent="0.3">
      <c r="A968" s="1">
        <v>66312</v>
      </c>
      <c r="B968" s="1" t="s">
        <v>1592</v>
      </c>
      <c r="C968" s="1" t="s">
        <v>16501</v>
      </c>
      <c r="D968" s="1" t="s">
        <v>9611</v>
      </c>
      <c r="E968" s="1" t="s">
        <v>17896</v>
      </c>
      <c r="F968" s="1" t="s">
        <v>17440</v>
      </c>
    </row>
    <row r="969" spans="1:6" x14ac:dyDescent="0.3">
      <c r="A969" s="1">
        <v>91009</v>
      </c>
      <c r="B969" s="1" t="s">
        <v>1593</v>
      </c>
      <c r="C969" s="1" t="s">
        <v>16592</v>
      </c>
      <c r="D969" s="1" t="s">
        <v>9532</v>
      </c>
      <c r="E969" s="1" t="s">
        <v>17881</v>
      </c>
      <c r="F969" s="1" t="s">
        <v>17441</v>
      </c>
    </row>
    <row r="970" spans="1:6" x14ac:dyDescent="0.3">
      <c r="A970" s="1">
        <v>44299</v>
      </c>
      <c r="B970" s="1" t="s">
        <v>1594</v>
      </c>
      <c r="C970" s="1" t="s">
        <v>16134</v>
      </c>
      <c r="D970" s="1" t="s">
        <v>7424</v>
      </c>
      <c r="E970" s="1" t="s">
        <v>17698</v>
      </c>
      <c r="F970" s="1" t="s">
        <v>17474</v>
      </c>
    </row>
    <row r="971" spans="1:6" x14ac:dyDescent="0.3">
      <c r="A971" s="1">
        <v>30271</v>
      </c>
      <c r="B971" s="1" t="s">
        <v>1595</v>
      </c>
      <c r="C971" s="1" t="s">
        <v>16593</v>
      </c>
      <c r="D971" s="1" t="s">
        <v>3781</v>
      </c>
      <c r="E971" s="1" t="s">
        <v>17897</v>
      </c>
      <c r="F971" s="1" t="s">
        <v>17356</v>
      </c>
    </row>
    <row r="972" spans="1:6" x14ac:dyDescent="0.3">
      <c r="A972" s="1">
        <v>87905</v>
      </c>
      <c r="B972" s="1" t="s">
        <v>1596</v>
      </c>
      <c r="C972" s="1" t="s">
        <v>16594</v>
      </c>
      <c r="D972" s="1" t="s">
        <v>6988</v>
      </c>
      <c r="E972" s="1" t="s">
        <v>17484</v>
      </c>
      <c r="F972" s="1" t="s">
        <v>17440</v>
      </c>
    </row>
    <row r="973" spans="1:6" x14ac:dyDescent="0.3">
      <c r="A973" s="1">
        <v>45712</v>
      </c>
      <c r="B973" s="1" t="s">
        <v>1597</v>
      </c>
      <c r="C973" s="1" t="s">
        <v>16294</v>
      </c>
      <c r="D973" s="1" t="s">
        <v>12080</v>
      </c>
      <c r="E973" s="1" t="s">
        <v>17898</v>
      </c>
      <c r="F973" s="1" t="s">
        <v>17197</v>
      </c>
    </row>
    <row r="974" spans="1:6" x14ac:dyDescent="0.3">
      <c r="A974" s="1">
        <v>88238</v>
      </c>
      <c r="B974" s="1" t="s">
        <v>1598</v>
      </c>
      <c r="C974" s="1" t="s">
        <v>16595</v>
      </c>
      <c r="D974" s="1" t="s">
        <v>4882</v>
      </c>
      <c r="E974" s="1" t="s">
        <v>17899</v>
      </c>
      <c r="F974" s="1" t="s">
        <v>17197</v>
      </c>
    </row>
    <row r="975" spans="1:6" x14ac:dyDescent="0.3">
      <c r="A975" s="1">
        <v>88609</v>
      </c>
      <c r="B975" s="1" t="s">
        <v>1599</v>
      </c>
      <c r="C975" s="1" t="s">
        <v>16076</v>
      </c>
      <c r="D975" s="1" t="s">
        <v>12495</v>
      </c>
      <c r="E975" s="1" t="s">
        <v>17488</v>
      </c>
      <c r="F975" s="1" t="s">
        <v>17440</v>
      </c>
    </row>
    <row r="976" spans="1:6" x14ac:dyDescent="0.3">
      <c r="A976" s="1">
        <v>50460</v>
      </c>
      <c r="B976" s="1" t="s">
        <v>1600</v>
      </c>
      <c r="C976" s="1" t="s">
        <v>16513</v>
      </c>
      <c r="D976" s="1" t="s">
        <v>12278</v>
      </c>
      <c r="E976" s="1" t="s">
        <v>17836</v>
      </c>
      <c r="F976" s="1" t="s">
        <v>17474</v>
      </c>
    </row>
    <row r="977" spans="1:6" x14ac:dyDescent="0.3">
      <c r="A977" s="1">
        <v>23867</v>
      </c>
      <c r="B977" s="1" t="s">
        <v>1601</v>
      </c>
      <c r="C977" s="1" t="s">
        <v>16070</v>
      </c>
      <c r="D977" s="1" t="s">
        <v>14232</v>
      </c>
      <c r="E977" s="1" t="s">
        <v>17587</v>
      </c>
      <c r="F977" s="1" t="s">
        <v>17440</v>
      </c>
    </row>
    <row r="978" spans="1:6" x14ac:dyDescent="0.3">
      <c r="A978" s="1">
        <v>91802</v>
      </c>
      <c r="B978" s="1" t="s">
        <v>1602</v>
      </c>
      <c r="C978" s="1" t="s">
        <v>16088</v>
      </c>
      <c r="D978" s="1" t="s">
        <v>2276</v>
      </c>
      <c r="E978" s="1" t="s">
        <v>17486</v>
      </c>
      <c r="F978" s="1" t="s">
        <v>17440</v>
      </c>
    </row>
    <row r="979" spans="1:6" x14ac:dyDescent="0.3">
      <c r="A979" s="1">
        <v>4890</v>
      </c>
      <c r="B979" s="1" t="s">
        <v>1603</v>
      </c>
      <c r="C979" s="1" t="s">
        <v>16596</v>
      </c>
      <c r="D979" s="1" t="s">
        <v>12327</v>
      </c>
      <c r="E979" s="1" t="s">
        <v>17900</v>
      </c>
      <c r="F979" s="1" t="s">
        <v>16471</v>
      </c>
    </row>
    <row r="980" spans="1:6" x14ac:dyDescent="0.3">
      <c r="A980" s="1">
        <v>82706</v>
      </c>
      <c r="B980" s="1" t="s">
        <v>1604</v>
      </c>
      <c r="C980" s="1" t="s">
        <v>16441</v>
      </c>
      <c r="D980" s="1" t="s">
        <v>1247</v>
      </c>
      <c r="E980" s="1" t="s">
        <v>17820</v>
      </c>
      <c r="F980" s="1" t="s">
        <v>17440</v>
      </c>
    </row>
    <row r="981" spans="1:6" x14ac:dyDescent="0.3">
      <c r="A981" s="1">
        <v>89935</v>
      </c>
      <c r="B981" s="1" t="s">
        <v>1605</v>
      </c>
      <c r="C981" s="1" t="s">
        <v>16269</v>
      </c>
      <c r="D981" s="1" t="s">
        <v>15691</v>
      </c>
      <c r="E981" s="1" t="s">
        <v>17655</v>
      </c>
      <c r="F981" s="1" t="s">
        <v>17474</v>
      </c>
    </row>
    <row r="982" spans="1:6" x14ac:dyDescent="0.3">
      <c r="A982" s="1">
        <v>92941</v>
      </c>
      <c r="B982" s="1" t="s">
        <v>1606</v>
      </c>
      <c r="C982" s="1" t="s">
        <v>16079</v>
      </c>
      <c r="D982" s="1" t="s">
        <v>3074</v>
      </c>
      <c r="E982" s="1" t="s">
        <v>17492</v>
      </c>
      <c r="F982" s="1" t="s">
        <v>17364</v>
      </c>
    </row>
    <row r="983" spans="1:6" x14ac:dyDescent="0.3">
      <c r="A983" s="1">
        <v>91868</v>
      </c>
      <c r="B983" s="1" t="s">
        <v>1607</v>
      </c>
      <c r="C983" s="1" t="s">
        <v>16597</v>
      </c>
      <c r="D983" s="1" t="s">
        <v>5332</v>
      </c>
      <c r="E983" s="1" t="s">
        <v>17901</v>
      </c>
      <c r="F983" s="1" t="s">
        <v>17344</v>
      </c>
    </row>
    <row r="984" spans="1:6" x14ac:dyDescent="0.3">
      <c r="A984" s="1">
        <v>88817</v>
      </c>
      <c r="B984" s="1" t="s">
        <v>1608</v>
      </c>
      <c r="C984" s="1" t="s">
        <v>16598</v>
      </c>
      <c r="D984" s="1" t="s">
        <v>7501</v>
      </c>
      <c r="E984" s="1" t="s">
        <v>17902</v>
      </c>
      <c r="F984" s="1" t="s">
        <v>17364</v>
      </c>
    </row>
    <row r="985" spans="1:6" x14ac:dyDescent="0.3">
      <c r="A985" s="1">
        <v>70650</v>
      </c>
      <c r="B985" s="1" t="s">
        <v>1609</v>
      </c>
      <c r="C985" s="1" t="s">
        <v>16599</v>
      </c>
      <c r="D985" s="1" t="s">
        <v>11722</v>
      </c>
      <c r="E985" s="1" t="s">
        <v>17612</v>
      </c>
      <c r="F985" s="1" t="s">
        <v>17441</v>
      </c>
    </row>
    <row r="986" spans="1:6" x14ac:dyDescent="0.3">
      <c r="A986" s="1">
        <v>89990</v>
      </c>
      <c r="B986" s="1" t="s">
        <v>1610</v>
      </c>
      <c r="C986" s="1" t="s">
        <v>16600</v>
      </c>
      <c r="D986" s="1" t="s">
        <v>19205</v>
      </c>
      <c r="E986" s="1" t="s">
        <v>17780</v>
      </c>
      <c r="F986" s="1" t="s">
        <v>17344</v>
      </c>
    </row>
    <row r="987" spans="1:6" x14ac:dyDescent="0.3">
      <c r="A987" s="1">
        <v>86497</v>
      </c>
      <c r="B987" s="1" t="s">
        <v>1611</v>
      </c>
      <c r="C987" s="1" t="s">
        <v>16601</v>
      </c>
      <c r="D987" s="1" t="s">
        <v>11972</v>
      </c>
      <c r="E987" s="1" t="s">
        <v>17903</v>
      </c>
      <c r="F987" s="1" t="s">
        <v>17197</v>
      </c>
    </row>
    <row r="988" spans="1:6" x14ac:dyDescent="0.3">
      <c r="A988" s="1">
        <v>33892</v>
      </c>
      <c r="B988" s="1" t="s">
        <v>1612</v>
      </c>
      <c r="C988" s="1" t="s">
        <v>16513</v>
      </c>
      <c r="D988" s="1" t="s">
        <v>12278</v>
      </c>
      <c r="E988" s="1" t="s">
        <v>17904</v>
      </c>
      <c r="F988" s="1" t="s">
        <v>17474</v>
      </c>
    </row>
    <row r="989" spans="1:6" x14ac:dyDescent="0.3">
      <c r="A989" s="1">
        <v>70228</v>
      </c>
      <c r="B989" s="1" t="s">
        <v>1613</v>
      </c>
      <c r="C989" s="1" t="s">
        <v>16602</v>
      </c>
      <c r="D989" s="1" t="s">
        <v>1117</v>
      </c>
      <c r="E989" s="1" t="s">
        <v>17905</v>
      </c>
      <c r="F989" s="1" t="s">
        <v>17364</v>
      </c>
    </row>
    <row r="990" spans="1:6" x14ac:dyDescent="0.3">
      <c r="A990" s="1">
        <v>82337</v>
      </c>
      <c r="B990" s="1" t="s">
        <v>1614</v>
      </c>
      <c r="C990" s="1" t="s">
        <v>16603</v>
      </c>
      <c r="D990" s="1" t="s">
        <v>13002</v>
      </c>
      <c r="E990" s="1" t="s">
        <v>17650</v>
      </c>
      <c r="F990" s="1" t="s">
        <v>17440</v>
      </c>
    </row>
    <row r="991" spans="1:6" x14ac:dyDescent="0.3">
      <c r="A991" s="1">
        <v>91202</v>
      </c>
      <c r="B991" s="1" t="s">
        <v>1615</v>
      </c>
      <c r="C991" s="1" t="s">
        <v>16604</v>
      </c>
      <c r="D991" s="1" t="s">
        <v>14841</v>
      </c>
      <c r="E991" s="1" t="s">
        <v>17538</v>
      </c>
      <c r="F991" s="1" t="s">
        <v>17344</v>
      </c>
    </row>
    <row r="992" spans="1:6" x14ac:dyDescent="0.3">
      <c r="A992" s="1">
        <v>88200</v>
      </c>
      <c r="B992" s="1" t="s">
        <v>1616</v>
      </c>
      <c r="C992" s="1" t="s">
        <v>16605</v>
      </c>
      <c r="D992" s="1" t="s">
        <v>6473</v>
      </c>
      <c r="E992" s="1" t="s">
        <v>17620</v>
      </c>
      <c r="F992" s="1" t="s">
        <v>16471</v>
      </c>
    </row>
    <row r="993" spans="1:6" x14ac:dyDescent="0.3">
      <c r="A993" s="1">
        <v>34599</v>
      </c>
      <c r="B993" s="1" t="s">
        <v>1617</v>
      </c>
      <c r="C993" s="1" t="s">
        <v>16606</v>
      </c>
      <c r="D993" s="1" t="s">
        <v>11722</v>
      </c>
      <c r="E993" s="1" t="s">
        <v>17906</v>
      </c>
      <c r="F993" s="1" t="s">
        <v>17441</v>
      </c>
    </row>
    <row r="994" spans="1:6" x14ac:dyDescent="0.3">
      <c r="A994" s="1">
        <v>79476</v>
      </c>
      <c r="B994" s="1" t="s">
        <v>1618</v>
      </c>
      <c r="C994" s="1" t="s">
        <v>16235</v>
      </c>
      <c r="D994" s="1" t="s">
        <v>3421</v>
      </c>
      <c r="E994" s="1" t="s">
        <v>17907</v>
      </c>
      <c r="F994" s="1" t="s">
        <v>17208</v>
      </c>
    </row>
    <row r="995" spans="1:6" x14ac:dyDescent="0.3">
      <c r="A995" s="1">
        <v>92793</v>
      </c>
      <c r="B995" s="1" t="s">
        <v>1619</v>
      </c>
      <c r="C995" s="1" t="s">
        <v>16369</v>
      </c>
      <c r="D995" s="1" t="s">
        <v>11722</v>
      </c>
      <c r="E995" s="1" t="s">
        <v>17908</v>
      </c>
      <c r="F995" s="1" t="s">
        <v>17441</v>
      </c>
    </row>
    <row r="996" spans="1:6" x14ac:dyDescent="0.3">
      <c r="A996" s="1">
        <v>84876</v>
      </c>
      <c r="B996" s="1" t="s">
        <v>1620</v>
      </c>
      <c r="C996" s="1" t="s">
        <v>16490</v>
      </c>
      <c r="D996" s="1" t="s">
        <v>1247</v>
      </c>
      <c r="E996" s="1" t="s">
        <v>17820</v>
      </c>
      <c r="F996" s="1" t="s">
        <v>17440</v>
      </c>
    </row>
    <row r="997" spans="1:6" x14ac:dyDescent="0.3">
      <c r="A997" s="1">
        <v>31107</v>
      </c>
      <c r="B997" s="1" t="s">
        <v>1621</v>
      </c>
      <c r="C997" s="1" t="s">
        <v>16606</v>
      </c>
      <c r="D997" s="1" t="s">
        <v>1617</v>
      </c>
      <c r="E997" s="1" t="s">
        <v>17552</v>
      </c>
      <c r="F997" s="1" t="s">
        <v>17441</v>
      </c>
    </row>
    <row r="998" spans="1:6" x14ac:dyDescent="0.3">
      <c r="A998" s="1">
        <v>965</v>
      </c>
      <c r="B998" s="1" t="s">
        <v>1622</v>
      </c>
      <c r="C998" s="1" t="s">
        <v>16607</v>
      </c>
      <c r="D998" s="1" t="s">
        <v>8754</v>
      </c>
      <c r="E998" s="1" t="s">
        <v>17614</v>
      </c>
      <c r="F998" s="1" t="s">
        <v>17441</v>
      </c>
    </row>
    <row r="999" spans="1:6" x14ac:dyDescent="0.3">
      <c r="A999" s="1">
        <v>29696</v>
      </c>
      <c r="B999" s="1" t="s">
        <v>1623</v>
      </c>
      <c r="C999" s="1" t="s">
        <v>16543</v>
      </c>
      <c r="D999" s="1" t="s">
        <v>1482</v>
      </c>
      <c r="E999" s="1" t="s">
        <v>17527</v>
      </c>
      <c r="F999" s="1" t="s">
        <v>17441</v>
      </c>
    </row>
    <row r="1000" spans="1:6" x14ac:dyDescent="0.3">
      <c r="A1000" s="1">
        <v>86599</v>
      </c>
      <c r="B1000" s="1" t="s">
        <v>1624</v>
      </c>
      <c r="C1000" s="1" t="s">
        <v>16608</v>
      </c>
      <c r="D1000" s="1" t="s">
        <v>5355</v>
      </c>
      <c r="E1000" s="1" t="s">
        <v>17909</v>
      </c>
      <c r="F1000" s="1" t="s">
        <v>17364</v>
      </c>
    </row>
    <row r="1001" spans="1:6" x14ac:dyDescent="0.3">
      <c r="A1001" s="1">
        <v>83698</v>
      </c>
      <c r="B1001" s="1" t="s">
        <v>1625</v>
      </c>
      <c r="C1001" s="1" t="s">
        <v>16609</v>
      </c>
      <c r="D1001" s="1" t="s">
        <v>5332</v>
      </c>
      <c r="E1001" s="1" t="s">
        <v>17901</v>
      </c>
      <c r="F1001" s="1" t="s">
        <v>17344</v>
      </c>
    </row>
    <row r="1002" spans="1:6" x14ac:dyDescent="0.3">
      <c r="A1002" s="1">
        <v>67165</v>
      </c>
      <c r="B1002" s="1" t="s">
        <v>1626</v>
      </c>
      <c r="C1002" s="1" t="s">
        <v>16202</v>
      </c>
      <c r="D1002" s="1" t="s">
        <v>6008</v>
      </c>
      <c r="E1002" s="1" t="s">
        <v>17910</v>
      </c>
      <c r="F1002" s="1" t="s">
        <v>17440</v>
      </c>
    </row>
    <row r="1003" spans="1:6" x14ac:dyDescent="0.3">
      <c r="A1003" s="1">
        <v>89847</v>
      </c>
      <c r="B1003" s="1" t="s">
        <v>1627</v>
      </c>
      <c r="C1003" s="1" t="s">
        <v>16610</v>
      </c>
      <c r="D1003" s="1" t="s">
        <v>7055</v>
      </c>
      <c r="E1003" s="1" t="s">
        <v>17759</v>
      </c>
      <c r="F1003" s="1" t="s">
        <v>17364</v>
      </c>
    </row>
    <row r="1004" spans="1:6" x14ac:dyDescent="0.3">
      <c r="A1004" s="1">
        <v>53419</v>
      </c>
      <c r="B1004" s="1" t="s">
        <v>1628</v>
      </c>
      <c r="C1004" s="1" t="s">
        <v>16159</v>
      </c>
      <c r="D1004" s="1" t="s">
        <v>8320</v>
      </c>
      <c r="E1004" s="1" t="s">
        <v>17911</v>
      </c>
      <c r="F1004" s="1" t="s">
        <v>17474</v>
      </c>
    </row>
    <row r="1005" spans="1:6" x14ac:dyDescent="0.3">
      <c r="A1005" s="1">
        <v>67482</v>
      </c>
      <c r="B1005" s="1" t="s">
        <v>1629</v>
      </c>
      <c r="C1005" s="1" t="s">
        <v>16337</v>
      </c>
      <c r="D1005" s="1" t="s">
        <v>1862</v>
      </c>
      <c r="E1005" s="1" t="s">
        <v>17664</v>
      </c>
      <c r="F1005" s="1" t="s">
        <v>17430</v>
      </c>
    </row>
    <row r="1006" spans="1:6" x14ac:dyDescent="0.3">
      <c r="A1006" s="1">
        <v>66838</v>
      </c>
      <c r="B1006" s="1" t="s">
        <v>1630</v>
      </c>
      <c r="C1006" s="1" t="s">
        <v>16611</v>
      </c>
      <c r="D1006" s="1" t="s">
        <v>12923</v>
      </c>
      <c r="E1006" s="1" t="s">
        <v>17912</v>
      </c>
      <c r="F1006" s="1" t="s">
        <v>16471</v>
      </c>
    </row>
    <row r="1007" spans="1:6" x14ac:dyDescent="0.3">
      <c r="A1007" s="1">
        <v>79988</v>
      </c>
      <c r="B1007" s="1" t="s">
        <v>1631</v>
      </c>
      <c r="C1007" s="1" t="s">
        <v>16513</v>
      </c>
      <c r="D1007" s="1" t="s">
        <v>12278</v>
      </c>
      <c r="E1007" s="1" t="s">
        <v>17836</v>
      </c>
      <c r="F1007" s="1" t="s">
        <v>17474</v>
      </c>
    </row>
    <row r="1008" spans="1:6" x14ac:dyDescent="0.3">
      <c r="A1008" s="1">
        <v>89820</v>
      </c>
      <c r="B1008" s="1" t="s">
        <v>1632</v>
      </c>
      <c r="C1008" s="1" t="s">
        <v>16113</v>
      </c>
      <c r="D1008" s="1" t="s">
        <v>15288</v>
      </c>
      <c r="E1008" s="1" t="s">
        <v>17526</v>
      </c>
      <c r="F1008" s="1" t="s">
        <v>17364</v>
      </c>
    </row>
    <row r="1009" spans="1:6" x14ac:dyDescent="0.3">
      <c r="A1009" s="1">
        <v>92109</v>
      </c>
      <c r="B1009" s="1" t="s">
        <v>1633</v>
      </c>
      <c r="C1009" s="1" t="s">
        <v>16612</v>
      </c>
      <c r="D1009" s="1" t="s">
        <v>13643</v>
      </c>
      <c r="E1009" s="1" t="s">
        <v>17506</v>
      </c>
      <c r="F1009" s="1" t="s">
        <v>17440</v>
      </c>
    </row>
    <row r="1010" spans="1:6" x14ac:dyDescent="0.3">
      <c r="A1010" s="1">
        <v>87057</v>
      </c>
      <c r="B1010" s="1" t="s">
        <v>1634</v>
      </c>
      <c r="C1010" s="1" t="s">
        <v>16613</v>
      </c>
      <c r="D1010" s="1" t="s">
        <v>8332</v>
      </c>
      <c r="E1010" s="1" t="s">
        <v>17800</v>
      </c>
      <c r="F1010" s="1" t="s">
        <v>17440</v>
      </c>
    </row>
    <row r="1011" spans="1:6" x14ac:dyDescent="0.3">
      <c r="A1011" s="1">
        <v>88733</v>
      </c>
      <c r="B1011" s="1" t="s">
        <v>1635</v>
      </c>
      <c r="C1011" s="1" t="s">
        <v>16614</v>
      </c>
      <c r="D1011" s="1" t="s">
        <v>8417</v>
      </c>
      <c r="E1011" s="1" t="s">
        <v>17913</v>
      </c>
      <c r="F1011" s="1" t="s">
        <v>17474</v>
      </c>
    </row>
    <row r="1012" spans="1:6" x14ac:dyDescent="0.3">
      <c r="A1012" s="1">
        <v>67836</v>
      </c>
      <c r="B1012" s="1" t="s">
        <v>1636</v>
      </c>
      <c r="C1012" s="1" t="s">
        <v>16615</v>
      </c>
      <c r="D1012" s="1" t="s">
        <v>6687</v>
      </c>
      <c r="E1012" s="1" t="s">
        <v>17835</v>
      </c>
      <c r="F1012" s="1" t="s">
        <v>17344</v>
      </c>
    </row>
    <row r="1013" spans="1:6" x14ac:dyDescent="0.3">
      <c r="A1013" s="1">
        <v>71936</v>
      </c>
      <c r="B1013" s="1" t="s">
        <v>1637</v>
      </c>
      <c r="C1013" s="1" t="s">
        <v>16197</v>
      </c>
      <c r="D1013" s="1" t="s">
        <v>5920</v>
      </c>
      <c r="E1013" s="1" t="s">
        <v>17495</v>
      </c>
      <c r="F1013" s="1" t="s">
        <v>17440</v>
      </c>
    </row>
    <row r="1014" spans="1:6" x14ac:dyDescent="0.3">
      <c r="A1014" s="1">
        <v>83847</v>
      </c>
      <c r="B1014" s="1" t="s">
        <v>1638</v>
      </c>
      <c r="C1014" s="1" t="s">
        <v>16387</v>
      </c>
      <c r="D1014" s="1" t="s">
        <v>14731</v>
      </c>
      <c r="E1014" s="1" t="s">
        <v>17914</v>
      </c>
      <c r="F1014" s="1" t="s">
        <v>17440</v>
      </c>
    </row>
    <row r="1015" spans="1:6" x14ac:dyDescent="0.3">
      <c r="A1015" s="1">
        <v>84877</v>
      </c>
      <c r="B1015" s="1" t="s">
        <v>1639</v>
      </c>
      <c r="C1015" s="1" t="s">
        <v>16616</v>
      </c>
      <c r="D1015" s="1" t="s">
        <v>4277</v>
      </c>
      <c r="E1015" s="1" t="s">
        <v>17894</v>
      </c>
      <c r="F1015" s="1" t="s">
        <v>17440</v>
      </c>
    </row>
    <row r="1016" spans="1:6" x14ac:dyDescent="0.3">
      <c r="A1016" s="1">
        <v>82450</v>
      </c>
      <c r="B1016" s="1" t="s">
        <v>1640</v>
      </c>
      <c r="C1016" s="1" t="s">
        <v>16617</v>
      </c>
      <c r="D1016" s="1" t="s">
        <v>5832</v>
      </c>
      <c r="E1016" s="1" t="s">
        <v>17796</v>
      </c>
      <c r="F1016" s="1" t="s">
        <v>19293</v>
      </c>
    </row>
    <row r="1017" spans="1:6" x14ac:dyDescent="0.3">
      <c r="A1017" s="1">
        <v>7245</v>
      </c>
      <c r="B1017" s="1" t="s">
        <v>1641</v>
      </c>
      <c r="C1017" s="1" t="s">
        <v>16582</v>
      </c>
      <c r="D1017" s="1" t="s">
        <v>15786</v>
      </c>
      <c r="E1017" s="1" t="s">
        <v>17649</v>
      </c>
      <c r="F1017" s="1" t="s">
        <v>17441</v>
      </c>
    </row>
    <row r="1018" spans="1:6" x14ac:dyDescent="0.3">
      <c r="A1018" s="1">
        <v>47392</v>
      </c>
      <c r="B1018" s="1" t="s">
        <v>1642</v>
      </c>
      <c r="C1018" s="1" t="s">
        <v>16084</v>
      </c>
      <c r="D1018" s="1" t="s">
        <v>15797</v>
      </c>
      <c r="E1018" s="1" t="s">
        <v>17496</v>
      </c>
      <c r="F1018" s="1" t="s">
        <v>17474</v>
      </c>
    </row>
    <row r="1019" spans="1:6" x14ac:dyDescent="0.3">
      <c r="A1019" s="1">
        <v>60264</v>
      </c>
      <c r="B1019" s="1" t="s">
        <v>1643</v>
      </c>
      <c r="C1019" s="1" t="s">
        <v>16084</v>
      </c>
      <c r="D1019" s="1" t="s">
        <v>15797</v>
      </c>
      <c r="E1019" s="1" t="s">
        <v>17525</v>
      </c>
      <c r="F1019" s="1" t="s">
        <v>17474</v>
      </c>
    </row>
    <row r="1020" spans="1:6" x14ac:dyDescent="0.3">
      <c r="A1020" s="1">
        <v>479</v>
      </c>
      <c r="B1020" s="1" t="s">
        <v>1644</v>
      </c>
      <c r="C1020" s="1" t="s">
        <v>16288</v>
      </c>
      <c r="D1020" s="1" t="s">
        <v>9976</v>
      </c>
      <c r="E1020" s="1" t="s">
        <v>17585</v>
      </c>
      <c r="F1020" s="1" t="s">
        <v>17440</v>
      </c>
    </row>
    <row r="1021" spans="1:6" x14ac:dyDescent="0.3">
      <c r="A1021" s="1">
        <v>8981</v>
      </c>
      <c r="B1021" s="1" t="s">
        <v>1645</v>
      </c>
      <c r="C1021" s="1" t="s">
        <v>16485</v>
      </c>
      <c r="D1021" s="1" t="s">
        <v>1726</v>
      </c>
      <c r="E1021" s="1" t="s">
        <v>17809</v>
      </c>
      <c r="F1021" s="1" t="s">
        <v>17440</v>
      </c>
    </row>
    <row r="1022" spans="1:6" x14ac:dyDescent="0.3">
      <c r="A1022" s="1">
        <v>84500</v>
      </c>
      <c r="B1022" s="1" t="s">
        <v>1646</v>
      </c>
      <c r="C1022" s="1" t="s">
        <v>16103</v>
      </c>
      <c r="D1022" s="1" t="s">
        <v>1761</v>
      </c>
      <c r="E1022" s="1" t="s">
        <v>17514</v>
      </c>
      <c r="F1022" s="1" t="s">
        <v>17440</v>
      </c>
    </row>
    <row r="1023" spans="1:6" x14ac:dyDescent="0.3">
      <c r="A1023" s="1">
        <v>50755</v>
      </c>
      <c r="B1023" s="1" t="s">
        <v>1647</v>
      </c>
      <c r="C1023" s="1" t="s">
        <v>16099</v>
      </c>
      <c r="D1023" s="1" t="s">
        <v>7462</v>
      </c>
      <c r="E1023" s="1" t="s">
        <v>17585</v>
      </c>
      <c r="F1023" s="1" t="s">
        <v>17440</v>
      </c>
    </row>
    <row r="1024" spans="1:6" x14ac:dyDescent="0.3">
      <c r="A1024" s="1">
        <v>9041</v>
      </c>
      <c r="B1024" s="1" t="s">
        <v>1648</v>
      </c>
      <c r="C1024" s="1" t="s">
        <v>16182</v>
      </c>
      <c r="D1024" s="1" t="s">
        <v>3045</v>
      </c>
      <c r="E1024" s="1" t="s">
        <v>17915</v>
      </c>
      <c r="F1024" s="1" t="s">
        <v>17440</v>
      </c>
    </row>
    <row r="1025" spans="1:6" x14ac:dyDescent="0.3">
      <c r="A1025" s="1">
        <v>42439</v>
      </c>
      <c r="B1025" s="1" t="s">
        <v>1649</v>
      </c>
      <c r="C1025" s="1" t="s">
        <v>16148</v>
      </c>
      <c r="D1025" s="1" t="s">
        <v>13186</v>
      </c>
      <c r="E1025" s="1" t="s">
        <v>17559</v>
      </c>
      <c r="F1025" s="1" t="s">
        <v>17474</v>
      </c>
    </row>
    <row r="1026" spans="1:6" x14ac:dyDescent="0.3">
      <c r="A1026" s="1">
        <v>71988</v>
      </c>
      <c r="B1026" s="1" t="s">
        <v>1650</v>
      </c>
      <c r="C1026" s="1" t="s">
        <v>16539</v>
      </c>
      <c r="D1026" s="1" t="s">
        <v>15028</v>
      </c>
      <c r="E1026" s="1" t="s">
        <v>17670</v>
      </c>
      <c r="F1026" s="1" t="s">
        <v>17440</v>
      </c>
    </row>
    <row r="1027" spans="1:6" x14ac:dyDescent="0.3">
      <c r="A1027" s="1">
        <v>44774</v>
      </c>
      <c r="B1027" s="1" t="s">
        <v>1651</v>
      </c>
      <c r="C1027" s="1" t="s">
        <v>16192</v>
      </c>
      <c r="D1027" s="1" t="s">
        <v>2849</v>
      </c>
      <c r="E1027" s="1" t="s">
        <v>17916</v>
      </c>
      <c r="F1027" s="1" t="s">
        <v>17440</v>
      </c>
    </row>
    <row r="1028" spans="1:6" x14ac:dyDescent="0.3">
      <c r="A1028" s="1">
        <v>58306</v>
      </c>
      <c r="B1028" s="1" t="s">
        <v>1652</v>
      </c>
      <c r="C1028" s="1" t="s">
        <v>16155</v>
      </c>
      <c r="D1028" s="1" t="s">
        <v>7015</v>
      </c>
      <c r="E1028" s="1" t="s">
        <v>17529</v>
      </c>
      <c r="F1028" s="1" t="s">
        <v>17440</v>
      </c>
    </row>
    <row r="1029" spans="1:6" x14ac:dyDescent="0.3">
      <c r="A1029" s="1">
        <v>59937</v>
      </c>
      <c r="B1029" s="1" t="s">
        <v>1653</v>
      </c>
      <c r="C1029" s="1" t="s">
        <v>16079</v>
      </c>
      <c r="D1029" s="1" t="s">
        <v>3074</v>
      </c>
      <c r="E1029" s="1" t="s">
        <v>17491</v>
      </c>
      <c r="F1029" s="1" t="s">
        <v>17364</v>
      </c>
    </row>
    <row r="1030" spans="1:6" x14ac:dyDescent="0.3">
      <c r="A1030" s="1">
        <v>87435</v>
      </c>
      <c r="B1030" s="1" t="s">
        <v>1654</v>
      </c>
      <c r="C1030" s="1" t="s">
        <v>16079</v>
      </c>
      <c r="D1030" s="1" t="s">
        <v>3074</v>
      </c>
      <c r="E1030" s="1" t="s">
        <v>17492</v>
      </c>
      <c r="F1030" s="1" t="s">
        <v>17364</v>
      </c>
    </row>
    <row r="1031" spans="1:6" x14ac:dyDescent="0.3">
      <c r="A1031" s="1">
        <v>87816</v>
      </c>
      <c r="B1031" s="1" t="s">
        <v>1655</v>
      </c>
      <c r="C1031" s="1" t="s">
        <v>16178</v>
      </c>
      <c r="D1031" s="1" t="s">
        <v>7636</v>
      </c>
      <c r="E1031" s="1" t="s">
        <v>17583</v>
      </c>
      <c r="F1031" s="1" t="s">
        <v>17440</v>
      </c>
    </row>
    <row r="1032" spans="1:6" x14ac:dyDescent="0.3">
      <c r="A1032" s="1">
        <v>84973</v>
      </c>
      <c r="B1032" s="1" t="s">
        <v>1656</v>
      </c>
      <c r="C1032" s="1" t="s">
        <v>16316</v>
      </c>
      <c r="D1032" s="1" t="s">
        <v>1857</v>
      </c>
      <c r="E1032" s="1" t="s">
        <v>17622</v>
      </c>
      <c r="F1032" s="1" t="s">
        <v>17440</v>
      </c>
    </row>
    <row r="1033" spans="1:6" x14ac:dyDescent="0.3">
      <c r="A1033" s="1">
        <v>82668</v>
      </c>
      <c r="B1033" s="1" t="s">
        <v>1657</v>
      </c>
      <c r="C1033" s="1" t="s">
        <v>16072</v>
      </c>
      <c r="D1033" s="1" t="s">
        <v>15032</v>
      </c>
      <c r="E1033" s="1" t="s">
        <v>17483</v>
      </c>
      <c r="F1033" s="1" t="s">
        <v>17441</v>
      </c>
    </row>
    <row r="1034" spans="1:6" x14ac:dyDescent="0.3">
      <c r="A1034" s="1">
        <v>63771</v>
      </c>
      <c r="B1034" s="1" t="s">
        <v>1658</v>
      </c>
      <c r="C1034" s="1" t="s">
        <v>16082</v>
      </c>
      <c r="D1034" s="1" t="s">
        <v>15768</v>
      </c>
      <c r="E1034" s="1" t="s">
        <v>17512</v>
      </c>
      <c r="F1034" s="1" t="s">
        <v>17364</v>
      </c>
    </row>
    <row r="1035" spans="1:6" x14ac:dyDescent="0.3">
      <c r="A1035" s="1">
        <v>79876</v>
      </c>
      <c r="B1035" s="1" t="s">
        <v>1659</v>
      </c>
      <c r="C1035" s="1" t="s">
        <v>16090</v>
      </c>
      <c r="D1035" s="1" t="s">
        <v>9113</v>
      </c>
      <c r="E1035" s="1" t="s">
        <v>17917</v>
      </c>
      <c r="F1035" s="1" t="s">
        <v>17440</v>
      </c>
    </row>
    <row r="1036" spans="1:6" x14ac:dyDescent="0.3">
      <c r="A1036" s="1">
        <v>62731</v>
      </c>
      <c r="B1036" s="1" t="s">
        <v>1660</v>
      </c>
      <c r="C1036" s="1" t="s">
        <v>16618</v>
      </c>
      <c r="D1036" s="1" t="s">
        <v>14047</v>
      </c>
      <c r="E1036" s="1" t="s">
        <v>17918</v>
      </c>
      <c r="F1036" s="1" t="s">
        <v>17364</v>
      </c>
    </row>
    <row r="1037" spans="1:6" x14ac:dyDescent="0.3">
      <c r="A1037" s="1">
        <v>42551</v>
      </c>
      <c r="B1037" s="1" t="s">
        <v>1661</v>
      </c>
      <c r="C1037" s="1" t="s">
        <v>16393</v>
      </c>
      <c r="D1037" s="1" t="s">
        <v>2610</v>
      </c>
      <c r="E1037" s="1" t="s">
        <v>17743</v>
      </c>
      <c r="F1037" s="1" t="s">
        <v>17364</v>
      </c>
    </row>
    <row r="1038" spans="1:6" x14ac:dyDescent="0.3">
      <c r="A1038" s="1">
        <v>12304</v>
      </c>
      <c r="B1038" s="1" t="s">
        <v>1662</v>
      </c>
      <c r="C1038" s="1" t="s">
        <v>16102</v>
      </c>
      <c r="D1038" s="1" t="s">
        <v>5281</v>
      </c>
      <c r="E1038" s="1" t="s">
        <v>17677</v>
      </c>
      <c r="F1038" s="1" t="s">
        <v>17440</v>
      </c>
    </row>
    <row r="1039" spans="1:6" x14ac:dyDescent="0.3">
      <c r="A1039" s="1">
        <v>66814</v>
      </c>
      <c r="B1039" s="1" t="s">
        <v>1663</v>
      </c>
      <c r="C1039" s="1" t="s">
        <v>16084</v>
      </c>
      <c r="D1039" s="1" t="s">
        <v>15797</v>
      </c>
      <c r="E1039" s="1" t="s">
        <v>17496</v>
      </c>
      <c r="F1039" s="1" t="s">
        <v>17474</v>
      </c>
    </row>
    <row r="1040" spans="1:6" x14ac:dyDescent="0.3">
      <c r="A1040" s="1">
        <v>68714</v>
      </c>
      <c r="B1040" s="1" t="s">
        <v>1664</v>
      </c>
      <c r="C1040" s="1" t="s">
        <v>16619</v>
      </c>
      <c r="D1040" s="1" t="s">
        <v>3782</v>
      </c>
      <c r="E1040" s="1" t="s">
        <v>17919</v>
      </c>
      <c r="F1040" s="1" t="s">
        <v>17344</v>
      </c>
    </row>
    <row r="1041" spans="1:6" x14ac:dyDescent="0.3">
      <c r="A1041" s="1">
        <v>92685</v>
      </c>
      <c r="B1041" s="1" t="s">
        <v>1665</v>
      </c>
      <c r="C1041" s="1" t="s">
        <v>16620</v>
      </c>
      <c r="D1041" s="1" t="s">
        <v>4229</v>
      </c>
      <c r="E1041" s="1" t="s">
        <v>17582</v>
      </c>
      <c r="F1041" s="1" t="s">
        <v>17344</v>
      </c>
    </row>
    <row r="1042" spans="1:6" x14ac:dyDescent="0.3">
      <c r="A1042" s="1">
        <v>20195</v>
      </c>
      <c r="B1042" s="1" t="s">
        <v>1666</v>
      </c>
      <c r="C1042" s="1" t="s">
        <v>16532</v>
      </c>
      <c r="D1042" s="1" t="s">
        <v>13543</v>
      </c>
      <c r="E1042" s="1" t="s">
        <v>17920</v>
      </c>
      <c r="F1042" s="1" t="s">
        <v>17440</v>
      </c>
    </row>
    <row r="1043" spans="1:6" x14ac:dyDescent="0.3">
      <c r="A1043" s="1">
        <v>82369</v>
      </c>
      <c r="B1043" s="1" t="s">
        <v>1667</v>
      </c>
      <c r="C1043" s="1" t="s">
        <v>16621</v>
      </c>
      <c r="D1043" s="1" t="s">
        <v>7461</v>
      </c>
      <c r="E1043" s="1" t="s">
        <v>17592</v>
      </c>
      <c r="F1043" s="1" t="s">
        <v>17440</v>
      </c>
    </row>
    <row r="1044" spans="1:6" x14ac:dyDescent="0.3">
      <c r="A1044" s="1">
        <v>63567</v>
      </c>
      <c r="B1044" s="1" t="s">
        <v>1668</v>
      </c>
      <c r="C1044" s="1" t="s">
        <v>16416</v>
      </c>
      <c r="D1044" s="1" t="s">
        <v>15884</v>
      </c>
      <c r="E1044" s="1" t="s">
        <v>17690</v>
      </c>
      <c r="F1044" s="1" t="s">
        <v>17440</v>
      </c>
    </row>
    <row r="1045" spans="1:6" x14ac:dyDescent="0.3">
      <c r="A1045" s="1">
        <v>48137</v>
      </c>
      <c r="B1045" s="1" t="s">
        <v>1669</v>
      </c>
      <c r="C1045" s="1" t="s">
        <v>16171</v>
      </c>
      <c r="D1045" s="1" t="s">
        <v>14733</v>
      </c>
      <c r="E1045" s="1" t="s">
        <v>17725</v>
      </c>
      <c r="F1045" s="1" t="s">
        <v>17474</v>
      </c>
    </row>
    <row r="1046" spans="1:6" x14ac:dyDescent="0.3">
      <c r="A1046" s="1">
        <v>60773</v>
      </c>
      <c r="B1046" s="1" t="s">
        <v>1670</v>
      </c>
      <c r="C1046" s="1" t="s">
        <v>16134</v>
      </c>
      <c r="D1046" s="1" t="s">
        <v>7424</v>
      </c>
      <c r="E1046" s="1" t="s">
        <v>17738</v>
      </c>
      <c r="F1046" s="1" t="s">
        <v>17474</v>
      </c>
    </row>
    <row r="1047" spans="1:6" x14ac:dyDescent="0.3">
      <c r="A1047" s="1">
        <v>12069</v>
      </c>
      <c r="B1047" s="1" t="s">
        <v>1671</v>
      </c>
      <c r="C1047" s="1" t="s">
        <v>16154</v>
      </c>
      <c r="D1047" s="1" t="s">
        <v>13815</v>
      </c>
      <c r="E1047" s="1" t="s">
        <v>17486</v>
      </c>
      <c r="F1047" s="1" t="s">
        <v>17440</v>
      </c>
    </row>
    <row r="1048" spans="1:6" x14ac:dyDescent="0.3">
      <c r="A1048" s="1">
        <v>78968</v>
      </c>
      <c r="B1048" s="1" t="s">
        <v>1672</v>
      </c>
      <c r="C1048" s="1" t="s">
        <v>16211</v>
      </c>
      <c r="D1048" s="1" t="s">
        <v>2700</v>
      </c>
      <c r="E1048" s="1" t="s">
        <v>17583</v>
      </c>
      <c r="F1048" s="1" t="s">
        <v>17440</v>
      </c>
    </row>
    <row r="1049" spans="1:6" x14ac:dyDescent="0.3">
      <c r="A1049" s="1">
        <v>45203</v>
      </c>
      <c r="B1049" s="1" t="s">
        <v>1673</v>
      </c>
      <c r="C1049" s="1" t="s">
        <v>16539</v>
      </c>
      <c r="D1049" s="1" t="s">
        <v>15028</v>
      </c>
      <c r="E1049" s="1" t="s">
        <v>17921</v>
      </c>
      <c r="F1049" s="1" t="s">
        <v>17440</v>
      </c>
    </row>
    <row r="1050" spans="1:6" x14ac:dyDescent="0.3">
      <c r="A1050" s="1">
        <v>59457</v>
      </c>
      <c r="B1050" s="1" t="s">
        <v>1674</v>
      </c>
      <c r="C1050" s="1" t="s">
        <v>16580</v>
      </c>
      <c r="D1050" s="1" t="s">
        <v>11771</v>
      </c>
      <c r="E1050" s="1" t="s">
        <v>17922</v>
      </c>
      <c r="F1050" s="1" t="s">
        <v>19293</v>
      </c>
    </row>
    <row r="1051" spans="1:6" x14ac:dyDescent="0.3">
      <c r="A1051" s="1">
        <v>41942</v>
      </c>
      <c r="B1051" s="1" t="s">
        <v>1675</v>
      </c>
      <c r="C1051" s="1" t="s">
        <v>16416</v>
      </c>
      <c r="D1051" s="1" t="s">
        <v>15884</v>
      </c>
      <c r="E1051" s="1" t="s">
        <v>17608</v>
      </c>
      <c r="F1051" s="1" t="s">
        <v>17440</v>
      </c>
    </row>
    <row r="1052" spans="1:6" x14ac:dyDescent="0.3">
      <c r="A1052" s="1">
        <v>3040</v>
      </c>
      <c r="B1052" s="1" t="s">
        <v>1676</v>
      </c>
      <c r="C1052" s="1" t="s">
        <v>16622</v>
      </c>
      <c r="D1052" s="1" t="s">
        <v>15057</v>
      </c>
      <c r="E1052" s="1" t="s">
        <v>17923</v>
      </c>
      <c r="F1052" s="1" t="s">
        <v>17364</v>
      </c>
    </row>
    <row r="1053" spans="1:6" x14ac:dyDescent="0.3">
      <c r="A1053" s="1">
        <v>86930</v>
      </c>
      <c r="B1053" s="1" t="s">
        <v>1677</v>
      </c>
      <c r="C1053" s="1" t="s">
        <v>16178</v>
      </c>
      <c r="D1053" s="1" t="s">
        <v>7636</v>
      </c>
      <c r="E1053" s="1" t="s">
        <v>17493</v>
      </c>
      <c r="F1053" s="1" t="s">
        <v>17440</v>
      </c>
    </row>
    <row r="1054" spans="1:6" x14ac:dyDescent="0.3">
      <c r="A1054" s="1">
        <v>41841</v>
      </c>
      <c r="B1054" s="1" t="s">
        <v>1678</v>
      </c>
      <c r="C1054" s="1" t="s">
        <v>16109</v>
      </c>
      <c r="D1054" s="1" t="s">
        <v>13412</v>
      </c>
      <c r="E1054" s="1" t="s">
        <v>17924</v>
      </c>
      <c r="F1054" s="1" t="s">
        <v>17364</v>
      </c>
    </row>
    <row r="1055" spans="1:6" x14ac:dyDescent="0.3">
      <c r="A1055" s="1">
        <v>92836</v>
      </c>
      <c r="B1055" s="1" t="s">
        <v>1679</v>
      </c>
      <c r="C1055" s="1" t="s">
        <v>16317</v>
      </c>
      <c r="D1055" s="1" t="s">
        <v>12397</v>
      </c>
      <c r="E1055" s="1" t="s">
        <v>17583</v>
      </c>
      <c r="F1055" s="1" t="s">
        <v>17440</v>
      </c>
    </row>
    <row r="1056" spans="1:6" x14ac:dyDescent="0.3">
      <c r="A1056" s="1">
        <v>57774</v>
      </c>
      <c r="B1056" s="1" t="s">
        <v>1680</v>
      </c>
      <c r="C1056" s="1" t="s">
        <v>16113</v>
      </c>
      <c r="D1056" s="1" t="s">
        <v>15288</v>
      </c>
      <c r="E1056" s="1" t="s">
        <v>17925</v>
      </c>
      <c r="F1056" s="1" t="s">
        <v>17364</v>
      </c>
    </row>
    <row r="1057" spans="1:6" x14ac:dyDescent="0.3">
      <c r="A1057" s="1">
        <v>78150</v>
      </c>
      <c r="B1057" s="1" t="s">
        <v>1681</v>
      </c>
      <c r="C1057" s="1" t="s">
        <v>16215</v>
      </c>
      <c r="D1057" s="1" t="s">
        <v>15464</v>
      </c>
      <c r="E1057" s="1" t="s">
        <v>17759</v>
      </c>
      <c r="F1057" s="1" t="s">
        <v>17364</v>
      </c>
    </row>
    <row r="1058" spans="1:6" x14ac:dyDescent="0.3">
      <c r="A1058" s="1">
        <v>13675</v>
      </c>
      <c r="B1058" s="1" t="s">
        <v>1682</v>
      </c>
      <c r="C1058" s="1" t="s">
        <v>16102</v>
      </c>
      <c r="D1058" s="1" t="s">
        <v>5281</v>
      </c>
      <c r="E1058" s="1" t="s">
        <v>17622</v>
      </c>
      <c r="F1058" s="1" t="s">
        <v>17440</v>
      </c>
    </row>
    <row r="1059" spans="1:6" x14ac:dyDescent="0.3">
      <c r="A1059" s="1">
        <v>67340</v>
      </c>
      <c r="B1059" s="1" t="s">
        <v>1683</v>
      </c>
      <c r="C1059" s="1" t="s">
        <v>16623</v>
      </c>
      <c r="D1059" s="1" t="s">
        <v>2609</v>
      </c>
      <c r="E1059" s="1" t="s">
        <v>17538</v>
      </c>
      <c r="F1059" s="1" t="s">
        <v>17344</v>
      </c>
    </row>
    <row r="1060" spans="1:6" x14ac:dyDescent="0.3">
      <c r="A1060" s="1">
        <v>41204</v>
      </c>
      <c r="B1060" s="1" t="s">
        <v>1684</v>
      </c>
      <c r="C1060" s="1" t="s">
        <v>16260</v>
      </c>
      <c r="D1060" s="1" t="s">
        <v>5234</v>
      </c>
      <c r="E1060" s="1" t="s">
        <v>17926</v>
      </c>
      <c r="F1060" s="1" t="s">
        <v>17440</v>
      </c>
    </row>
    <row r="1061" spans="1:6" x14ac:dyDescent="0.3">
      <c r="A1061" s="1">
        <v>90585</v>
      </c>
      <c r="B1061" s="1" t="s">
        <v>1685</v>
      </c>
      <c r="C1061" s="1" t="s">
        <v>16178</v>
      </c>
      <c r="D1061" s="1" t="s">
        <v>7636</v>
      </c>
      <c r="E1061" s="1" t="s">
        <v>17506</v>
      </c>
      <c r="F1061" s="1" t="s">
        <v>17440</v>
      </c>
    </row>
    <row r="1062" spans="1:6" x14ac:dyDescent="0.3">
      <c r="A1062" s="1">
        <v>59747</v>
      </c>
      <c r="B1062" s="1" t="s">
        <v>1686</v>
      </c>
      <c r="C1062" s="1" t="s">
        <v>16082</v>
      </c>
      <c r="D1062" s="1" t="s">
        <v>15768</v>
      </c>
      <c r="E1062" s="1" t="s">
        <v>17549</v>
      </c>
      <c r="F1062" s="1" t="s">
        <v>17364</v>
      </c>
    </row>
    <row r="1063" spans="1:6" x14ac:dyDescent="0.3">
      <c r="A1063" s="1">
        <v>36201</v>
      </c>
      <c r="B1063" s="1" t="s">
        <v>1687</v>
      </c>
      <c r="C1063" s="1" t="s">
        <v>16106</v>
      </c>
      <c r="D1063" s="1" t="s">
        <v>12894</v>
      </c>
      <c r="E1063" s="1" t="s">
        <v>17704</v>
      </c>
      <c r="F1063" s="1" t="s">
        <v>17440</v>
      </c>
    </row>
    <row r="1064" spans="1:6" x14ac:dyDescent="0.3">
      <c r="A1064" s="1">
        <v>8654</v>
      </c>
      <c r="B1064" s="1" t="s">
        <v>1688</v>
      </c>
      <c r="C1064" s="1" t="s">
        <v>16624</v>
      </c>
      <c r="D1064" s="1" t="s">
        <v>11788</v>
      </c>
      <c r="E1064" s="1" t="s">
        <v>17927</v>
      </c>
      <c r="F1064" s="1" t="s">
        <v>19293</v>
      </c>
    </row>
    <row r="1065" spans="1:6" x14ac:dyDescent="0.3">
      <c r="A1065" s="1">
        <v>55752</v>
      </c>
      <c r="B1065" s="1" t="s">
        <v>1689</v>
      </c>
      <c r="C1065" s="1" t="s">
        <v>16147</v>
      </c>
      <c r="D1065" s="1" t="s">
        <v>3759</v>
      </c>
      <c r="E1065" s="1" t="s">
        <v>17557</v>
      </c>
      <c r="F1065" s="1" t="s">
        <v>17364</v>
      </c>
    </row>
    <row r="1066" spans="1:6" x14ac:dyDescent="0.3">
      <c r="A1066" s="1">
        <v>7492</v>
      </c>
      <c r="B1066" s="1" t="s">
        <v>1690</v>
      </c>
      <c r="C1066" s="1" t="s">
        <v>16582</v>
      </c>
      <c r="D1066" s="1" t="s">
        <v>15786</v>
      </c>
      <c r="E1066" s="1" t="s">
        <v>17928</v>
      </c>
      <c r="F1066" s="1" t="s">
        <v>17441</v>
      </c>
    </row>
    <row r="1067" spans="1:6" x14ac:dyDescent="0.3">
      <c r="A1067" s="1">
        <v>12373</v>
      </c>
      <c r="B1067" s="1" t="s">
        <v>1691</v>
      </c>
      <c r="C1067" s="1" t="s">
        <v>16191</v>
      </c>
      <c r="D1067" s="1" t="s">
        <v>1728</v>
      </c>
      <c r="E1067" s="1" t="s">
        <v>17767</v>
      </c>
      <c r="F1067" s="1" t="s">
        <v>17474</v>
      </c>
    </row>
    <row r="1068" spans="1:6" x14ac:dyDescent="0.3">
      <c r="A1068" s="1">
        <v>84901</v>
      </c>
      <c r="B1068" s="1" t="s">
        <v>1692</v>
      </c>
      <c r="C1068" s="1" t="s">
        <v>16274</v>
      </c>
      <c r="D1068" s="1" t="s">
        <v>9239</v>
      </c>
      <c r="E1068" s="1" t="s">
        <v>17522</v>
      </c>
      <c r="F1068" s="1" t="s">
        <v>17364</v>
      </c>
    </row>
    <row r="1069" spans="1:6" x14ac:dyDescent="0.3">
      <c r="A1069" s="1">
        <v>55363</v>
      </c>
      <c r="B1069" s="1" t="s">
        <v>1693</v>
      </c>
      <c r="C1069" s="1" t="s">
        <v>16079</v>
      </c>
      <c r="D1069" s="1" t="s">
        <v>3074</v>
      </c>
      <c r="E1069" s="1" t="s">
        <v>17492</v>
      </c>
      <c r="F1069" s="1" t="s">
        <v>17364</v>
      </c>
    </row>
    <row r="1070" spans="1:6" x14ac:dyDescent="0.3">
      <c r="A1070" s="1">
        <v>72079</v>
      </c>
      <c r="B1070" s="1" t="s">
        <v>1694</v>
      </c>
      <c r="C1070" s="1" t="s">
        <v>16093</v>
      </c>
      <c r="D1070" s="1" t="s">
        <v>5257</v>
      </c>
      <c r="E1070" s="1" t="s">
        <v>17584</v>
      </c>
      <c r="F1070" s="1" t="s">
        <v>17440</v>
      </c>
    </row>
    <row r="1071" spans="1:6" x14ac:dyDescent="0.3">
      <c r="A1071" s="1">
        <v>85999</v>
      </c>
      <c r="B1071" s="1" t="s">
        <v>1695</v>
      </c>
      <c r="C1071" s="1" t="s">
        <v>16625</v>
      </c>
      <c r="D1071" s="1" t="s">
        <v>9363</v>
      </c>
      <c r="E1071" s="1" t="s">
        <v>17551</v>
      </c>
      <c r="F1071" s="1" t="s">
        <v>17440</v>
      </c>
    </row>
    <row r="1072" spans="1:6" x14ac:dyDescent="0.3">
      <c r="A1072" s="1">
        <v>38082</v>
      </c>
      <c r="B1072" s="1" t="s">
        <v>1696</v>
      </c>
      <c r="C1072" s="1" t="s">
        <v>16075</v>
      </c>
      <c r="D1072" s="1" t="s">
        <v>13869</v>
      </c>
      <c r="E1072" s="1" t="s">
        <v>17487</v>
      </c>
      <c r="F1072" s="1" t="s">
        <v>17440</v>
      </c>
    </row>
    <row r="1073" spans="1:6" x14ac:dyDescent="0.3">
      <c r="A1073" s="1">
        <v>1970</v>
      </c>
      <c r="B1073" s="1" t="s">
        <v>1697</v>
      </c>
      <c r="C1073" s="1" t="s">
        <v>16626</v>
      </c>
      <c r="D1073" s="1" t="s">
        <v>4603</v>
      </c>
      <c r="E1073" s="1" t="s">
        <v>17513</v>
      </c>
      <c r="F1073" s="1" t="s">
        <v>17440</v>
      </c>
    </row>
    <row r="1074" spans="1:6" x14ac:dyDescent="0.3">
      <c r="A1074" s="1">
        <v>88395</v>
      </c>
      <c r="B1074" s="1" t="s">
        <v>1698</v>
      </c>
      <c r="C1074" s="1" t="s">
        <v>16178</v>
      </c>
      <c r="D1074" s="1" t="s">
        <v>7636</v>
      </c>
      <c r="E1074" s="1" t="s">
        <v>17493</v>
      </c>
      <c r="F1074" s="1" t="s">
        <v>17440</v>
      </c>
    </row>
    <row r="1075" spans="1:6" x14ac:dyDescent="0.3">
      <c r="A1075" s="1">
        <v>59326</v>
      </c>
      <c r="B1075" s="1" t="s">
        <v>1699</v>
      </c>
      <c r="C1075" s="1" t="s">
        <v>16088</v>
      </c>
      <c r="D1075" s="1" t="s">
        <v>2276</v>
      </c>
      <c r="E1075" s="1" t="s">
        <v>17486</v>
      </c>
      <c r="F1075" s="1" t="s">
        <v>17440</v>
      </c>
    </row>
    <row r="1076" spans="1:6" x14ac:dyDescent="0.3">
      <c r="A1076" s="1">
        <v>11921</v>
      </c>
      <c r="B1076" s="1" t="s">
        <v>1700</v>
      </c>
      <c r="C1076" s="1" t="s">
        <v>16395</v>
      </c>
      <c r="D1076" s="1" t="s">
        <v>13900</v>
      </c>
      <c r="E1076" s="1" t="s">
        <v>17539</v>
      </c>
      <c r="F1076" s="1" t="s">
        <v>17440</v>
      </c>
    </row>
    <row r="1077" spans="1:6" x14ac:dyDescent="0.3">
      <c r="A1077" s="1">
        <v>88404</v>
      </c>
      <c r="B1077" s="1" t="s">
        <v>1701</v>
      </c>
      <c r="C1077" s="1" t="s">
        <v>16627</v>
      </c>
      <c r="D1077" s="1" t="s">
        <v>14064</v>
      </c>
      <c r="E1077" s="1" t="s">
        <v>17929</v>
      </c>
      <c r="F1077" s="1" t="s">
        <v>17344</v>
      </c>
    </row>
    <row r="1078" spans="1:6" x14ac:dyDescent="0.3">
      <c r="A1078" s="1">
        <v>62700</v>
      </c>
      <c r="B1078" s="1" t="s">
        <v>1702</v>
      </c>
      <c r="C1078" s="1" t="s">
        <v>16628</v>
      </c>
      <c r="D1078" s="1" t="s">
        <v>15042</v>
      </c>
      <c r="E1078" s="1" t="s">
        <v>17930</v>
      </c>
      <c r="F1078" s="1" t="s">
        <v>17364</v>
      </c>
    </row>
    <row r="1079" spans="1:6" x14ac:dyDescent="0.3">
      <c r="A1079" s="1">
        <v>92546</v>
      </c>
      <c r="B1079" s="1" t="s">
        <v>1703</v>
      </c>
      <c r="C1079" s="1" t="s">
        <v>16434</v>
      </c>
      <c r="D1079" s="1" t="s">
        <v>13892</v>
      </c>
      <c r="E1079" s="1" t="s">
        <v>17757</v>
      </c>
      <c r="F1079" s="1" t="s">
        <v>17364</v>
      </c>
    </row>
    <row r="1080" spans="1:6" x14ac:dyDescent="0.3">
      <c r="A1080" s="1">
        <v>53628</v>
      </c>
      <c r="B1080" s="1" t="s">
        <v>1704</v>
      </c>
      <c r="C1080" s="1" t="s">
        <v>16330</v>
      </c>
      <c r="D1080" s="1" t="s">
        <v>6629</v>
      </c>
      <c r="E1080" s="1" t="s">
        <v>17902</v>
      </c>
      <c r="F1080" s="1" t="s">
        <v>17364</v>
      </c>
    </row>
    <row r="1081" spans="1:6" x14ac:dyDescent="0.3">
      <c r="A1081" s="1">
        <v>71893</v>
      </c>
      <c r="B1081" s="1" t="s">
        <v>1705</v>
      </c>
      <c r="C1081" s="1" t="s">
        <v>16316</v>
      </c>
      <c r="D1081" s="1" t="s">
        <v>1857</v>
      </c>
      <c r="E1081" s="1" t="s">
        <v>17587</v>
      </c>
      <c r="F1081" s="1" t="s">
        <v>17440</v>
      </c>
    </row>
    <row r="1082" spans="1:6" x14ac:dyDescent="0.3">
      <c r="A1082" s="1">
        <v>40095</v>
      </c>
      <c r="B1082" s="1" t="s">
        <v>1706</v>
      </c>
      <c r="C1082" s="1" t="s">
        <v>16082</v>
      </c>
      <c r="D1082" s="1" t="s">
        <v>15768</v>
      </c>
      <c r="E1082" s="1" t="s">
        <v>17553</v>
      </c>
      <c r="F1082" s="1" t="s">
        <v>17364</v>
      </c>
    </row>
    <row r="1083" spans="1:6" x14ac:dyDescent="0.3">
      <c r="A1083" s="1">
        <v>71279</v>
      </c>
      <c r="B1083" s="1" t="s">
        <v>1707</v>
      </c>
      <c r="C1083" s="1" t="s">
        <v>16201</v>
      </c>
      <c r="D1083" s="1" t="s">
        <v>12303</v>
      </c>
      <c r="E1083" s="1" t="s">
        <v>17529</v>
      </c>
      <c r="F1083" s="1" t="s">
        <v>17440</v>
      </c>
    </row>
    <row r="1084" spans="1:6" x14ac:dyDescent="0.3">
      <c r="A1084" s="1">
        <v>54860</v>
      </c>
      <c r="B1084" s="1" t="s">
        <v>1708</v>
      </c>
      <c r="C1084" s="1" t="s">
        <v>16228</v>
      </c>
      <c r="D1084" s="1" t="s">
        <v>4622</v>
      </c>
      <c r="E1084" s="1" t="s">
        <v>17485</v>
      </c>
      <c r="F1084" s="1" t="s">
        <v>17441</v>
      </c>
    </row>
    <row r="1085" spans="1:6" x14ac:dyDescent="0.3">
      <c r="A1085" s="1">
        <v>48434</v>
      </c>
      <c r="B1085" s="1" t="s">
        <v>1709</v>
      </c>
      <c r="C1085" s="1" t="s">
        <v>16079</v>
      </c>
      <c r="D1085" s="1" t="s">
        <v>3074</v>
      </c>
      <c r="E1085" s="1" t="s">
        <v>17512</v>
      </c>
      <c r="F1085" s="1" t="s">
        <v>17364</v>
      </c>
    </row>
    <row r="1086" spans="1:6" x14ac:dyDescent="0.3">
      <c r="A1086" s="1">
        <v>50993</v>
      </c>
      <c r="B1086" s="1" t="s">
        <v>1710</v>
      </c>
      <c r="C1086" s="1" t="s">
        <v>16317</v>
      </c>
      <c r="D1086" s="1" t="s">
        <v>12397</v>
      </c>
      <c r="E1086" s="1" t="s">
        <v>17690</v>
      </c>
      <c r="F1086" s="1" t="s">
        <v>17440</v>
      </c>
    </row>
    <row r="1087" spans="1:6" x14ac:dyDescent="0.3">
      <c r="A1087" s="1">
        <v>71511</v>
      </c>
      <c r="B1087" s="1" t="s">
        <v>1711</v>
      </c>
      <c r="C1087" s="1" t="s">
        <v>16219</v>
      </c>
      <c r="D1087" s="1" t="s">
        <v>4956</v>
      </c>
      <c r="E1087" s="1" t="s">
        <v>17931</v>
      </c>
      <c r="F1087" s="1" t="s">
        <v>19293</v>
      </c>
    </row>
    <row r="1088" spans="1:6" x14ac:dyDescent="0.3">
      <c r="A1088" s="1">
        <v>80737</v>
      </c>
      <c r="B1088" s="1" t="s">
        <v>1712</v>
      </c>
      <c r="C1088" s="1" t="s">
        <v>16629</v>
      </c>
      <c r="D1088" s="1" t="s">
        <v>2048</v>
      </c>
      <c r="E1088" s="1" t="s">
        <v>17599</v>
      </c>
      <c r="F1088" s="1" t="s">
        <v>17440</v>
      </c>
    </row>
    <row r="1089" spans="1:6" x14ac:dyDescent="0.3">
      <c r="A1089" s="1">
        <v>86272</v>
      </c>
      <c r="B1089" s="1" t="s">
        <v>1713</v>
      </c>
      <c r="C1089" s="1" t="s">
        <v>16227</v>
      </c>
      <c r="D1089" s="1" t="s">
        <v>12441</v>
      </c>
      <c r="E1089" s="1" t="s">
        <v>17587</v>
      </c>
      <c r="F1089" s="1" t="s">
        <v>17440</v>
      </c>
    </row>
    <row r="1090" spans="1:6" x14ac:dyDescent="0.3">
      <c r="A1090" s="1">
        <v>64282</v>
      </c>
      <c r="B1090" s="1" t="s">
        <v>1714</v>
      </c>
      <c r="C1090" s="1" t="s">
        <v>16243</v>
      </c>
      <c r="D1090" s="1" t="s">
        <v>14840</v>
      </c>
      <c r="E1090" s="1" t="s">
        <v>17619</v>
      </c>
      <c r="F1090" s="1" t="s">
        <v>17440</v>
      </c>
    </row>
    <row r="1091" spans="1:6" x14ac:dyDescent="0.3">
      <c r="A1091" s="1">
        <v>82487</v>
      </c>
      <c r="B1091" s="1" t="s">
        <v>1715</v>
      </c>
      <c r="C1091" s="1" t="s">
        <v>16630</v>
      </c>
      <c r="D1091" s="1" t="s">
        <v>15133</v>
      </c>
      <c r="E1091" s="1" t="s">
        <v>17551</v>
      </c>
      <c r="F1091" s="1" t="s">
        <v>17440</v>
      </c>
    </row>
    <row r="1092" spans="1:6" x14ac:dyDescent="0.3">
      <c r="A1092" s="1">
        <v>81364</v>
      </c>
      <c r="B1092" s="1" t="s">
        <v>1716</v>
      </c>
      <c r="C1092" s="1" t="s">
        <v>16631</v>
      </c>
      <c r="D1092" s="1" t="s">
        <v>5477</v>
      </c>
      <c r="E1092" s="1" t="s">
        <v>17592</v>
      </c>
      <c r="F1092" s="1" t="s">
        <v>17440</v>
      </c>
    </row>
    <row r="1093" spans="1:6" x14ac:dyDescent="0.3">
      <c r="A1093" s="1">
        <v>9454</v>
      </c>
      <c r="B1093" s="1" t="s">
        <v>1717</v>
      </c>
      <c r="C1093" s="1" t="s">
        <v>16582</v>
      </c>
      <c r="D1093" s="1" t="s">
        <v>15786</v>
      </c>
      <c r="E1093" s="1" t="s">
        <v>17520</v>
      </c>
      <c r="F1093" s="1" t="s">
        <v>17441</v>
      </c>
    </row>
    <row r="1094" spans="1:6" x14ac:dyDescent="0.3">
      <c r="A1094" s="1">
        <v>82670</v>
      </c>
      <c r="B1094" s="1" t="s">
        <v>1718</v>
      </c>
      <c r="C1094" s="1" t="s">
        <v>16292</v>
      </c>
      <c r="D1094" s="1" t="s">
        <v>14732</v>
      </c>
      <c r="E1094" s="1" t="s">
        <v>17657</v>
      </c>
      <c r="F1094" s="1" t="s">
        <v>17440</v>
      </c>
    </row>
    <row r="1095" spans="1:6" x14ac:dyDescent="0.3">
      <c r="A1095" s="1">
        <v>84277</v>
      </c>
      <c r="B1095" s="1" t="s">
        <v>1719</v>
      </c>
      <c r="C1095" s="1" t="s">
        <v>16096</v>
      </c>
      <c r="D1095" s="1" t="s">
        <v>9008</v>
      </c>
      <c r="E1095" s="1" t="s">
        <v>17507</v>
      </c>
      <c r="F1095" s="1" t="s">
        <v>16471</v>
      </c>
    </row>
    <row r="1096" spans="1:6" x14ac:dyDescent="0.3">
      <c r="A1096" s="1">
        <v>65953</v>
      </c>
      <c r="B1096" s="1" t="s">
        <v>1720</v>
      </c>
      <c r="C1096" s="1" t="s">
        <v>16153</v>
      </c>
      <c r="D1096" s="1" t="s">
        <v>13569</v>
      </c>
      <c r="E1096" s="1" t="s">
        <v>17494</v>
      </c>
      <c r="F1096" s="1" t="s">
        <v>17364</v>
      </c>
    </row>
    <row r="1097" spans="1:6" x14ac:dyDescent="0.3">
      <c r="A1097" s="1">
        <v>30201</v>
      </c>
      <c r="B1097" s="1" t="s">
        <v>1721</v>
      </c>
      <c r="C1097" s="1" t="s">
        <v>16632</v>
      </c>
      <c r="D1097" s="1" t="s">
        <v>13049</v>
      </c>
      <c r="E1097" s="1" t="s">
        <v>17932</v>
      </c>
      <c r="F1097" s="1" t="s">
        <v>17440</v>
      </c>
    </row>
    <row r="1098" spans="1:6" x14ac:dyDescent="0.3">
      <c r="A1098" s="1">
        <v>37280</v>
      </c>
      <c r="B1098" s="1" t="s">
        <v>1722</v>
      </c>
      <c r="C1098" s="1" t="s">
        <v>16633</v>
      </c>
      <c r="D1098" s="1" t="s">
        <v>8061</v>
      </c>
      <c r="E1098" s="1" t="s">
        <v>17733</v>
      </c>
      <c r="F1098" s="1" t="s">
        <v>17474</v>
      </c>
    </row>
    <row r="1099" spans="1:6" x14ac:dyDescent="0.3">
      <c r="A1099" s="1">
        <v>80591</v>
      </c>
      <c r="B1099" s="1" t="s">
        <v>1723</v>
      </c>
      <c r="C1099" s="1" t="s">
        <v>16634</v>
      </c>
      <c r="D1099" s="1" t="s">
        <v>10551</v>
      </c>
      <c r="E1099" s="1" t="s">
        <v>17619</v>
      </c>
      <c r="F1099" s="1" t="s">
        <v>17440</v>
      </c>
    </row>
    <row r="1100" spans="1:6" x14ac:dyDescent="0.3">
      <c r="A1100" s="1">
        <v>47997</v>
      </c>
      <c r="B1100" s="1" t="s">
        <v>1724</v>
      </c>
      <c r="C1100" s="1" t="s">
        <v>16635</v>
      </c>
      <c r="D1100" s="1" t="s">
        <v>3992</v>
      </c>
      <c r="E1100" s="1" t="s">
        <v>17715</v>
      </c>
      <c r="F1100" s="1" t="s">
        <v>17356</v>
      </c>
    </row>
    <row r="1101" spans="1:6" x14ac:dyDescent="0.3">
      <c r="A1101" s="1">
        <v>2339</v>
      </c>
      <c r="B1101" s="1" t="s">
        <v>1725</v>
      </c>
      <c r="C1101" s="1" t="s">
        <v>16185</v>
      </c>
      <c r="D1101" s="1" t="s">
        <v>5190</v>
      </c>
      <c r="E1101" s="1" t="s">
        <v>17676</v>
      </c>
      <c r="F1101" s="1" t="s">
        <v>17440</v>
      </c>
    </row>
    <row r="1102" spans="1:6" x14ac:dyDescent="0.3">
      <c r="A1102" s="1">
        <v>12824</v>
      </c>
      <c r="B1102" s="1" t="s">
        <v>1726</v>
      </c>
      <c r="C1102" s="1" t="s">
        <v>16485</v>
      </c>
      <c r="D1102" s="1" t="s">
        <v>13418</v>
      </c>
      <c r="E1102" s="1" t="s">
        <v>17933</v>
      </c>
      <c r="F1102" s="1" t="s">
        <v>17440</v>
      </c>
    </row>
    <row r="1103" spans="1:6" x14ac:dyDescent="0.3">
      <c r="A1103" s="1">
        <v>80611</v>
      </c>
      <c r="B1103" s="1" t="s">
        <v>1727</v>
      </c>
      <c r="C1103" s="1" t="s">
        <v>16636</v>
      </c>
      <c r="D1103" s="1" t="s">
        <v>12619</v>
      </c>
      <c r="E1103" s="1" t="s">
        <v>17499</v>
      </c>
      <c r="F1103" s="1" t="s">
        <v>17440</v>
      </c>
    </row>
    <row r="1104" spans="1:6" x14ac:dyDescent="0.3">
      <c r="A1104" s="1">
        <v>45955</v>
      </c>
      <c r="B1104" s="1" t="s">
        <v>1728</v>
      </c>
      <c r="C1104" s="1" t="s">
        <v>16191</v>
      </c>
      <c r="D1104" s="1" t="s">
        <v>2410</v>
      </c>
      <c r="E1104" s="1" t="s">
        <v>17934</v>
      </c>
      <c r="F1104" s="1" t="s">
        <v>17474</v>
      </c>
    </row>
    <row r="1105" spans="1:6" x14ac:dyDescent="0.3">
      <c r="A1105" s="1">
        <v>57541</v>
      </c>
      <c r="B1105" s="1" t="s">
        <v>1729</v>
      </c>
      <c r="C1105" s="1" t="s">
        <v>16637</v>
      </c>
      <c r="D1105" s="1" t="s">
        <v>15533</v>
      </c>
      <c r="E1105" s="1" t="s">
        <v>17622</v>
      </c>
      <c r="F1105" s="1" t="s">
        <v>17440</v>
      </c>
    </row>
    <row r="1106" spans="1:6" x14ac:dyDescent="0.3">
      <c r="A1106" s="1">
        <v>88246</v>
      </c>
      <c r="B1106" s="1" t="s">
        <v>1730</v>
      </c>
      <c r="C1106" s="1" t="s">
        <v>16638</v>
      </c>
      <c r="D1106" s="1" t="s">
        <v>6625</v>
      </c>
      <c r="E1106" s="1" t="s">
        <v>17935</v>
      </c>
      <c r="F1106" s="1" t="s">
        <v>17430</v>
      </c>
    </row>
    <row r="1107" spans="1:6" x14ac:dyDescent="0.3">
      <c r="A1107" s="1">
        <v>61862</v>
      </c>
      <c r="B1107" s="1" t="s">
        <v>1731</v>
      </c>
      <c r="C1107" s="1" t="s">
        <v>16639</v>
      </c>
      <c r="D1107" s="1" t="s">
        <v>16031</v>
      </c>
      <c r="E1107" s="1" t="s">
        <v>17936</v>
      </c>
      <c r="F1107" s="1" t="s">
        <v>17430</v>
      </c>
    </row>
    <row r="1108" spans="1:6" x14ac:dyDescent="0.3">
      <c r="A1108" s="1">
        <v>42338</v>
      </c>
      <c r="B1108" s="1" t="s">
        <v>1732</v>
      </c>
      <c r="C1108" s="1" t="s">
        <v>16282</v>
      </c>
      <c r="D1108" s="1" t="s">
        <v>1862</v>
      </c>
      <c r="E1108" s="1" t="s">
        <v>17482</v>
      </c>
      <c r="F1108" s="1" t="s">
        <v>17430</v>
      </c>
    </row>
    <row r="1109" spans="1:6" x14ac:dyDescent="0.3">
      <c r="A1109" s="1">
        <v>38235</v>
      </c>
      <c r="B1109" s="1" t="s">
        <v>1733</v>
      </c>
      <c r="C1109" s="1" t="s">
        <v>16640</v>
      </c>
      <c r="D1109" s="1" t="s">
        <v>5530</v>
      </c>
      <c r="E1109" s="1" t="s">
        <v>17508</v>
      </c>
      <c r="F1109" s="1" t="s">
        <v>17344</v>
      </c>
    </row>
    <row r="1110" spans="1:6" x14ac:dyDescent="0.3">
      <c r="A1110" s="1">
        <v>66265</v>
      </c>
      <c r="B1110" s="1" t="s">
        <v>1734</v>
      </c>
      <c r="C1110" s="1" t="s">
        <v>16641</v>
      </c>
      <c r="D1110" s="1" t="s">
        <v>5405</v>
      </c>
      <c r="E1110" s="1" t="s">
        <v>17538</v>
      </c>
      <c r="F1110" s="1" t="s">
        <v>17344</v>
      </c>
    </row>
    <row r="1111" spans="1:6" x14ac:dyDescent="0.3">
      <c r="A1111" s="1">
        <v>5423</v>
      </c>
      <c r="B1111" s="1" t="s">
        <v>1735</v>
      </c>
      <c r="C1111" s="1" t="s">
        <v>16083</v>
      </c>
      <c r="D1111" s="1" t="s">
        <v>3890</v>
      </c>
      <c r="E1111" s="1" t="s">
        <v>17495</v>
      </c>
      <c r="F1111" s="1" t="s">
        <v>17440</v>
      </c>
    </row>
    <row r="1112" spans="1:6" x14ac:dyDescent="0.3">
      <c r="A1112" s="1">
        <v>84442</v>
      </c>
      <c r="B1112" s="1" t="s">
        <v>1736</v>
      </c>
      <c r="C1112" s="1" t="s">
        <v>16642</v>
      </c>
      <c r="D1112" s="1" t="s">
        <v>13179</v>
      </c>
      <c r="E1112" s="1" t="s">
        <v>17542</v>
      </c>
      <c r="F1112" s="1" t="s">
        <v>17441</v>
      </c>
    </row>
    <row r="1113" spans="1:6" x14ac:dyDescent="0.3">
      <c r="A1113" s="1">
        <v>10779</v>
      </c>
      <c r="B1113" s="1" t="s">
        <v>1737</v>
      </c>
      <c r="C1113" s="1" t="s">
        <v>16643</v>
      </c>
      <c r="D1113" s="1" t="s">
        <v>5065</v>
      </c>
      <c r="E1113" s="1" t="s">
        <v>17573</v>
      </c>
      <c r="F1113" s="1" t="s">
        <v>17441</v>
      </c>
    </row>
    <row r="1114" spans="1:6" x14ac:dyDescent="0.3">
      <c r="A1114" s="1">
        <v>89020</v>
      </c>
      <c r="B1114" s="1" t="s">
        <v>1738</v>
      </c>
      <c r="C1114" s="1" t="s">
        <v>16108</v>
      </c>
      <c r="D1114" s="1" t="s">
        <v>9381</v>
      </c>
      <c r="E1114" s="1" t="s">
        <v>17520</v>
      </c>
      <c r="F1114" s="1" t="s">
        <v>17441</v>
      </c>
    </row>
    <row r="1115" spans="1:6" x14ac:dyDescent="0.3">
      <c r="A1115" s="1">
        <v>31253</v>
      </c>
      <c r="B1115" s="1" t="s">
        <v>1739</v>
      </c>
      <c r="C1115" s="1" t="s">
        <v>16165</v>
      </c>
      <c r="D1115" s="1" t="s">
        <v>1054</v>
      </c>
      <c r="E1115" s="1" t="s">
        <v>17488</v>
      </c>
      <c r="F1115" s="1" t="s">
        <v>17440</v>
      </c>
    </row>
    <row r="1116" spans="1:6" x14ac:dyDescent="0.3">
      <c r="A1116" s="1">
        <v>12095</v>
      </c>
      <c r="B1116" s="1" t="s">
        <v>1740</v>
      </c>
      <c r="C1116" s="1" t="s">
        <v>16154</v>
      </c>
      <c r="D1116" s="1" t="s">
        <v>13815</v>
      </c>
      <c r="E1116" s="1" t="s">
        <v>17583</v>
      </c>
      <c r="F1116" s="1" t="s">
        <v>17440</v>
      </c>
    </row>
    <row r="1117" spans="1:6" x14ac:dyDescent="0.3">
      <c r="A1117" s="1">
        <v>80533</v>
      </c>
      <c r="B1117" s="1" t="s">
        <v>1741</v>
      </c>
      <c r="C1117" s="1" t="s">
        <v>16644</v>
      </c>
      <c r="D1117" s="1" t="s">
        <v>14053</v>
      </c>
      <c r="E1117" s="1" t="s">
        <v>17652</v>
      </c>
      <c r="F1117" s="1" t="s">
        <v>17440</v>
      </c>
    </row>
    <row r="1118" spans="1:6" x14ac:dyDescent="0.3">
      <c r="A1118" s="1">
        <v>82827</v>
      </c>
      <c r="B1118" s="1" t="s">
        <v>1742</v>
      </c>
      <c r="C1118" s="1" t="s">
        <v>16174</v>
      </c>
      <c r="D1118" s="1" t="s">
        <v>470</v>
      </c>
      <c r="E1118" s="1" t="s">
        <v>17503</v>
      </c>
      <c r="F1118" s="1" t="s">
        <v>17440</v>
      </c>
    </row>
    <row r="1119" spans="1:6" x14ac:dyDescent="0.3">
      <c r="A1119" s="1">
        <v>72550</v>
      </c>
      <c r="B1119" s="1" t="s">
        <v>1743</v>
      </c>
      <c r="C1119" s="1" t="s">
        <v>16612</v>
      </c>
      <c r="D1119" s="1" t="s">
        <v>13643</v>
      </c>
      <c r="E1119" s="1" t="s">
        <v>17572</v>
      </c>
      <c r="F1119" s="1" t="s">
        <v>17440</v>
      </c>
    </row>
    <row r="1120" spans="1:6" x14ac:dyDescent="0.3">
      <c r="A1120" s="1">
        <v>5948</v>
      </c>
      <c r="B1120" s="1" t="s">
        <v>1744</v>
      </c>
      <c r="C1120" s="1" t="s">
        <v>16526</v>
      </c>
      <c r="D1120" s="1" t="s">
        <v>8068</v>
      </c>
      <c r="E1120" s="1" t="s">
        <v>17862</v>
      </c>
      <c r="F1120" s="1" t="s">
        <v>17430</v>
      </c>
    </row>
    <row r="1121" spans="1:6" x14ac:dyDescent="0.3">
      <c r="A1121" s="1">
        <v>88742</v>
      </c>
      <c r="B1121" s="1" t="s">
        <v>1745</v>
      </c>
      <c r="C1121" s="1" t="s">
        <v>16286</v>
      </c>
      <c r="D1121" s="1" t="s">
        <v>3487</v>
      </c>
      <c r="E1121" s="1" t="s">
        <v>17531</v>
      </c>
      <c r="F1121" s="1" t="s">
        <v>17364</v>
      </c>
    </row>
    <row r="1122" spans="1:6" x14ac:dyDescent="0.3">
      <c r="A1122" s="1">
        <v>46459</v>
      </c>
      <c r="B1122" s="1" t="s">
        <v>1746</v>
      </c>
      <c r="C1122" s="1" t="s">
        <v>16645</v>
      </c>
      <c r="D1122" s="1" t="s">
        <v>10509</v>
      </c>
      <c r="E1122" s="1" t="s">
        <v>17937</v>
      </c>
      <c r="F1122" s="1" t="s">
        <v>17430</v>
      </c>
    </row>
    <row r="1123" spans="1:6" x14ac:dyDescent="0.3">
      <c r="A1123" s="1">
        <v>84088</v>
      </c>
      <c r="B1123" s="1" t="s">
        <v>1747</v>
      </c>
      <c r="C1123" s="1" t="s">
        <v>16079</v>
      </c>
      <c r="D1123" s="1" t="s">
        <v>3074</v>
      </c>
      <c r="E1123" s="1" t="s">
        <v>17549</v>
      </c>
      <c r="F1123" s="1" t="s">
        <v>17364</v>
      </c>
    </row>
    <row r="1124" spans="1:6" x14ac:dyDescent="0.3">
      <c r="A1124" s="1">
        <v>83352</v>
      </c>
      <c r="B1124" s="1" t="s">
        <v>1748</v>
      </c>
      <c r="C1124" s="1" t="s">
        <v>16646</v>
      </c>
      <c r="D1124" s="1" t="s">
        <v>2258</v>
      </c>
      <c r="E1124" s="1" t="s">
        <v>17938</v>
      </c>
      <c r="F1124" s="1" t="s">
        <v>16471</v>
      </c>
    </row>
    <row r="1125" spans="1:6" x14ac:dyDescent="0.3">
      <c r="A1125" s="1">
        <v>71743</v>
      </c>
      <c r="B1125" s="1" t="s">
        <v>1749</v>
      </c>
      <c r="C1125" s="1" t="s">
        <v>16647</v>
      </c>
      <c r="D1125" s="1" t="s">
        <v>5685</v>
      </c>
      <c r="E1125" s="1" t="s">
        <v>17939</v>
      </c>
      <c r="F1125" s="1" t="s">
        <v>17208</v>
      </c>
    </row>
    <row r="1126" spans="1:6" x14ac:dyDescent="0.3">
      <c r="A1126" s="1">
        <v>92421</v>
      </c>
      <c r="B1126" s="1" t="s">
        <v>1750</v>
      </c>
      <c r="C1126" s="1" t="s">
        <v>16416</v>
      </c>
      <c r="D1126" s="1" t="s">
        <v>15884</v>
      </c>
      <c r="E1126" s="1" t="s">
        <v>17583</v>
      </c>
      <c r="F1126" s="1" t="s">
        <v>17440</v>
      </c>
    </row>
    <row r="1127" spans="1:6" x14ac:dyDescent="0.3">
      <c r="A1127" s="1">
        <v>80685</v>
      </c>
      <c r="B1127" s="1" t="s">
        <v>1751</v>
      </c>
      <c r="C1127" s="1" t="s">
        <v>16110</v>
      </c>
      <c r="D1127" s="1" t="s">
        <v>4063</v>
      </c>
      <c r="E1127" s="1" t="s">
        <v>17522</v>
      </c>
      <c r="F1127" s="1" t="s">
        <v>17364</v>
      </c>
    </row>
    <row r="1128" spans="1:6" x14ac:dyDescent="0.3">
      <c r="A1128" s="1">
        <v>55360</v>
      </c>
      <c r="B1128" s="1" t="s">
        <v>1752</v>
      </c>
      <c r="C1128" s="1" t="s">
        <v>16311</v>
      </c>
      <c r="D1128" s="1" t="s">
        <v>1753</v>
      </c>
      <c r="E1128" s="1" t="s">
        <v>17691</v>
      </c>
      <c r="F1128" s="1" t="s">
        <v>17440</v>
      </c>
    </row>
    <row r="1129" spans="1:6" x14ac:dyDescent="0.3">
      <c r="A1129" s="1">
        <v>30500</v>
      </c>
      <c r="B1129" s="1" t="s">
        <v>1753</v>
      </c>
      <c r="C1129" s="1" t="s">
        <v>16648</v>
      </c>
      <c r="D1129" s="1" t="s">
        <v>5629</v>
      </c>
      <c r="E1129" s="1" t="s">
        <v>17940</v>
      </c>
      <c r="F1129" s="1" t="s">
        <v>17440</v>
      </c>
    </row>
    <row r="1130" spans="1:6" x14ac:dyDescent="0.3">
      <c r="A1130" s="1">
        <v>82226</v>
      </c>
      <c r="B1130" s="1" t="s">
        <v>1754</v>
      </c>
      <c r="C1130" s="1" t="s">
        <v>16628</v>
      </c>
      <c r="D1130" s="1" t="s">
        <v>1702</v>
      </c>
      <c r="E1130" s="1" t="s">
        <v>17545</v>
      </c>
      <c r="F1130" s="1" t="s">
        <v>17364</v>
      </c>
    </row>
    <row r="1131" spans="1:6" x14ac:dyDescent="0.3">
      <c r="A1131" s="1">
        <v>9517</v>
      </c>
      <c r="B1131" s="1" t="s">
        <v>1755</v>
      </c>
      <c r="C1131" s="1" t="s">
        <v>16649</v>
      </c>
      <c r="D1131" s="1" t="s">
        <v>7632</v>
      </c>
      <c r="E1131" s="1" t="s">
        <v>17941</v>
      </c>
      <c r="F1131" s="1" t="s">
        <v>16471</v>
      </c>
    </row>
    <row r="1132" spans="1:6" x14ac:dyDescent="0.3">
      <c r="A1132" s="1">
        <v>82488</v>
      </c>
      <c r="B1132" s="1" t="s">
        <v>1756</v>
      </c>
      <c r="C1132" s="1" t="s">
        <v>16650</v>
      </c>
      <c r="D1132" s="1" t="s">
        <v>5043</v>
      </c>
      <c r="E1132" s="1" t="s">
        <v>17499</v>
      </c>
      <c r="F1132" s="1" t="s">
        <v>17440</v>
      </c>
    </row>
    <row r="1133" spans="1:6" x14ac:dyDescent="0.3">
      <c r="A1133" s="1">
        <v>70808</v>
      </c>
      <c r="B1133" s="1" t="s">
        <v>1757</v>
      </c>
      <c r="C1133" s="1" t="s">
        <v>16174</v>
      </c>
      <c r="D1133" s="1" t="s">
        <v>470</v>
      </c>
      <c r="E1133" s="1" t="s">
        <v>17942</v>
      </c>
      <c r="F1133" s="1" t="s">
        <v>17440</v>
      </c>
    </row>
    <row r="1134" spans="1:6" x14ac:dyDescent="0.3">
      <c r="A1134" s="1">
        <v>86085</v>
      </c>
      <c r="B1134" s="1" t="s">
        <v>1758</v>
      </c>
      <c r="C1134" s="1" t="s">
        <v>16337</v>
      </c>
      <c r="D1134" s="1" t="s">
        <v>1862</v>
      </c>
      <c r="E1134" s="1" t="s">
        <v>17943</v>
      </c>
      <c r="F1134" s="1" t="s">
        <v>17430</v>
      </c>
    </row>
    <row r="1135" spans="1:6" x14ac:dyDescent="0.3">
      <c r="A1135" s="1">
        <v>63704</v>
      </c>
      <c r="B1135" s="1" t="s">
        <v>1759</v>
      </c>
      <c r="C1135" s="1" t="s">
        <v>16651</v>
      </c>
      <c r="D1135" s="1" t="s">
        <v>3225</v>
      </c>
      <c r="E1135" s="1" t="s">
        <v>17534</v>
      </c>
      <c r="F1135" s="1" t="s">
        <v>17430</v>
      </c>
    </row>
    <row r="1136" spans="1:6" x14ac:dyDescent="0.3">
      <c r="A1136" s="1">
        <v>57072</v>
      </c>
      <c r="B1136" s="1" t="s">
        <v>1760</v>
      </c>
      <c r="C1136" s="1" t="s">
        <v>16079</v>
      </c>
      <c r="D1136" s="1" t="s">
        <v>3074</v>
      </c>
      <c r="E1136" s="1" t="s">
        <v>17549</v>
      </c>
      <c r="F1136" s="1" t="s">
        <v>17364</v>
      </c>
    </row>
    <row r="1137" spans="1:6" x14ac:dyDescent="0.3">
      <c r="A1137" s="1">
        <v>53770</v>
      </c>
      <c r="B1137" s="1" t="s">
        <v>1761</v>
      </c>
      <c r="C1137" s="1" t="s">
        <v>16103</v>
      </c>
      <c r="D1137" s="1" t="s">
        <v>13869</v>
      </c>
      <c r="E1137" s="1" t="s">
        <v>17944</v>
      </c>
      <c r="F1137" s="1" t="s">
        <v>17440</v>
      </c>
    </row>
    <row r="1138" spans="1:6" x14ac:dyDescent="0.3">
      <c r="A1138" s="1">
        <v>71232</v>
      </c>
      <c r="B1138" s="1" t="s">
        <v>1762</v>
      </c>
      <c r="C1138" s="1" t="s">
        <v>16177</v>
      </c>
      <c r="D1138" s="1" t="s">
        <v>9148</v>
      </c>
      <c r="E1138" s="1" t="s">
        <v>17945</v>
      </c>
      <c r="F1138" s="1" t="s">
        <v>17364</v>
      </c>
    </row>
    <row r="1139" spans="1:6" x14ac:dyDescent="0.3">
      <c r="A1139" s="1">
        <v>77830</v>
      </c>
      <c r="B1139" s="1" t="s">
        <v>1763</v>
      </c>
      <c r="C1139" s="1" t="s">
        <v>16652</v>
      </c>
      <c r="D1139" s="1" t="s">
        <v>3415</v>
      </c>
      <c r="E1139" s="1" t="s">
        <v>17861</v>
      </c>
      <c r="F1139" s="1" t="s">
        <v>17430</v>
      </c>
    </row>
    <row r="1140" spans="1:6" x14ac:dyDescent="0.3">
      <c r="A1140" s="1">
        <v>341</v>
      </c>
      <c r="B1140" s="1" t="s">
        <v>1764</v>
      </c>
      <c r="C1140" s="1" t="s">
        <v>16653</v>
      </c>
      <c r="D1140" s="1"/>
      <c r="E1140" s="1" t="s">
        <v>17946</v>
      </c>
      <c r="F1140" s="1" t="s">
        <v>19294</v>
      </c>
    </row>
    <row r="1141" spans="1:6" x14ac:dyDescent="0.3">
      <c r="A1141" s="1">
        <v>13307</v>
      </c>
      <c r="B1141" s="1" t="s">
        <v>1765</v>
      </c>
      <c r="C1141" s="1" t="s">
        <v>16160</v>
      </c>
      <c r="D1141" s="1" t="s">
        <v>15912</v>
      </c>
      <c r="E1141" s="1" t="s">
        <v>17510</v>
      </c>
      <c r="F1141" s="1" t="s">
        <v>17440</v>
      </c>
    </row>
    <row r="1142" spans="1:6" x14ac:dyDescent="0.3">
      <c r="A1142" s="1">
        <v>90899</v>
      </c>
      <c r="B1142" s="1" t="s">
        <v>1766</v>
      </c>
      <c r="C1142" s="1" t="s">
        <v>16654</v>
      </c>
      <c r="D1142" s="1" t="s">
        <v>14611</v>
      </c>
      <c r="E1142" s="1" t="s">
        <v>17796</v>
      </c>
      <c r="F1142" s="1" t="s">
        <v>19293</v>
      </c>
    </row>
    <row r="1143" spans="1:6" x14ac:dyDescent="0.3">
      <c r="A1143" s="1">
        <v>69066</v>
      </c>
      <c r="B1143" s="1" t="s">
        <v>1767</v>
      </c>
      <c r="C1143" s="1" t="s">
        <v>16417</v>
      </c>
      <c r="D1143" s="1" t="s">
        <v>6772</v>
      </c>
      <c r="E1143" s="1" t="s">
        <v>17721</v>
      </c>
      <c r="F1143" s="1" t="s">
        <v>17440</v>
      </c>
    </row>
    <row r="1144" spans="1:6" x14ac:dyDescent="0.3">
      <c r="A1144" s="1">
        <v>36921</v>
      </c>
      <c r="B1144" s="1" t="s">
        <v>1768</v>
      </c>
      <c r="C1144" s="1" t="s">
        <v>16099</v>
      </c>
      <c r="D1144" s="1" t="s">
        <v>7462</v>
      </c>
      <c r="E1144" s="1" t="s">
        <v>17585</v>
      </c>
      <c r="F1144" s="1" t="s">
        <v>17440</v>
      </c>
    </row>
    <row r="1145" spans="1:6" x14ac:dyDescent="0.3">
      <c r="A1145" s="1">
        <v>87503</v>
      </c>
      <c r="B1145" s="1" t="s">
        <v>1769</v>
      </c>
      <c r="C1145" s="1" t="s">
        <v>16655</v>
      </c>
      <c r="D1145" s="1" t="s">
        <v>10555</v>
      </c>
      <c r="E1145" s="1" t="s">
        <v>17781</v>
      </c>
      <c r="F1145" s="1" t="s">
        <v>17430</v>
      </c>
    </row>
    <row r="1146" spans="1:6" x14ac:dyDescent="0.3">
      <c r="A1146" s="1">
        <v>90450</v>
      </c>
      <c r="B1146" s="1" t="s">
        <v>1770</v>
      </c>
      <c r="C1146" s="1" t="s">
        <v>16656</v>
      </c>
      <c r="D1146" s="1" t="s">
        <v>3225</v>
      </c>
      <c r="E1146" s="1" t="s">
        <v>17888</v>
      </c>
      <c r="F1146" s="1" t="s">
        <v>17430</v>
      </c>
    </row>
    <row r="1147" spans="1:6" x14ac:dyDescent="0.3">
      <c r="A1147" s="1">
        <v>57803</v>
      </c>
      <c r="B1147" s="1" t="s">
        <v>1771</v>
      </c>
      <c r="C1147" s="1" t="s">
        <v>16111</v>
      </c>
      <c r="D1147" s="1" t="s">
        <v>14743</v>
      </c>
      <c r="E1147" s="1" t="s">
        <v>17523</v>
      </c>
      <c r="F1147" s="1" t="s">
        <v>17474</v>
      </c>
    </row>
    <row r="1148" spans="1:6" x14ac:dyDescent="0.3">
      <c r="A1148" s="1">
        <v>79307</v>
      </c>
      <c r="B1148" s="1" t="s">
        <v>1772</v>
      </c>
      <c r="C1148" s="1" t="s">
        <v>16184</v>
      </c>
      <c r="D1148" s="1" t="s">
        <v>4671</v>
      </c>
      <c r="E1148" s="1" t="s">
        <v>17587</v>
      </c>
      <c r="F1148" s="1" t="s">
        <v>17440</v>
      </c>
    </row>
    <row r="1149" spans="1:6" x14ac:dyDescent="0.3">
      <c r="A1149" s="1">
        <v>67516</v>
      </c>
      <c r="B1149" s="1" t="s">
        <v>1773</v>
      </c>
      <c r="C1149" s="1" t="s">
        <v>16198</v>
      </c>
      <c r="D1149" s="1" t="s">
        <v>15713</v>
      </c>
      <c r="E1149" s="1" t="s">
        <v>17641</v>
      </c>
      <c r="F1149" s="1" t="s">
        <v>17440</v>
      </c>
    </row>
    <row r="1150" spans="1:6" x14ac:dyDescent="0.3">
      <c r="A1150" s="1">
        <v>85893</v>
      </c>
      <c r="B1150" s="1" t="s">
        <v>1774</v>
      </c>
      <c r="C1150" s="1" t="s">
        <v>16080</v>
      </c>
      <c r="D1150" s="1" t="s">
        <v>4431</v>
      </c>
      <c r="E1150" s="1" t="s">
        <v>17506</v>
      </c>
      <c r="F1150" s="1" t="s">
        <v>17440</v>
      </c>
    </row>
    <row r="1151" spans="1:6" x14ac:dyDescent="0.3">
      <c r="A1151" s="1">
        <v>2831</v>
      </c>
      <c r="B1151" s="1" t="s">
        <v>1775</v>
      </c>
      <c r="C1151" s="1" t="s">
        <v>16331</v>
      </c>
      <c r="D1151" s="1" t="s">
        <v>10710</v>
      </c>
      <c r="E1151" s="1" t="s">
        <v>17483</v>
      </c>
      <c r="F1151" s="1" t="s">
        <v>17441</v>
      </c>
    </row>
    <row r="1152" spans="1:6" x14ac:dyDescent="0.3">
      <c r="A1152" s="1">
        <v>80735</v>
      </c>
      <c r="B1152" s="1" t="s">
        <v>1776</v>
      </c>
      <c r="C1152" s="1" t="s">
        <v>16615</v>
      </c>
      <c r="D1152" s="1" t="s">
        <v>6687</v>
      </c>
      <c r="E1152" s="1" t="s">
        <v>17538</v>
      </c>
      <c r="F1152" s="1" t="s">
        <v>17344</v>
      </c>
    </row>
    <row r="1153" spans="1:6" x14ac:dyDescent="0.3">
      <c r="A1153" s="1">
        <v>40704</v>
      </c>
      <c r="B1153" s="1" t="s">
        <v>1777</v>
      </c>
      <c r="C1153" s="1" t="s">
        <v>16126</v>
      </c>
      <c r="D1153" s="1" t="s">
        <v>7975</v>
      </c>
      <c r="E1153" s="1" t="s">
        <v>17695</v>
      </c>
      <c r="F1153" s="1" t="s">
        <v>17440</v>
      </c>
    </row>
    <row r="1154" spans="1:6" x14ac:dyDescent="0.3">
      <c r="A1154" s="1">
        <v>48252</v>
      </c>
      <c r="B1154" s="1" t="s">
        <v>1778</v>
      </c>
      <c r="C1154" s="1" t="s">
        <v>16612</v>
      </c>
      <c r="D1154" s="1" t="s">
        <v>13643</v>
      </c>
      <c r="E1154" s="1" t="s">
        <v>17947</v>
      </c>
      <c r="F1154" s="1" t="s">
        <v>17440</v>
      </c>
    </row>
    <row r="1155" spans="1:6" x14ac:dyDescent="0.3">
      <c r="A1155" s="1">
        <v>58450</v>
      </c>
      <c r="B1155" s="1" t="s">
        <v>1779</v>
      </c>
      <c r="C1155" s="1" t="s">
        <v>16214</v>
      </c>
      <c r="D1155" s="1" t="s">
        <v>2971</v>
      </c>
      <c r="E1155" s="1" t="s">
        <v>17610</v>
      </c>
      <c r="F1155" s="1" t="s">
        <v>16471</v>
      </c>
    </row>
    <row r="1156" spans="1:6" x14ac:dyDescent="0.3">
      <c r="A1156" s="1">
        <v>84049</v>
      </c>
      <c r="B1156" s="1" t="s">
        <v>1780</v>
      </c>
      <c r="C1156" s="1" t="s">
        <v>16284</v>
      </c>
      <c r="D1156" s="1" t="s">
        <v>4511</v>
      </c>
      <c r="E1156" s="1" t="s">
        <v>17583</v>
      </c>
      <c r="F1156" s="1" t="s">
        <v>17440</v>
      </c>
    </row>
    <row r="1157" spans="1:6" x14ac:dyDescent="0.3">
      <c r="A1157" s="1">
        <v>29322</v>
      </c>
      <c r="B1157" s="1" t="s">
        <v>1781</v>
      </c>
      <c r="C1157" s="1" t="s">
        <v>16305</v>
      </c>
      <c r="D1157" s="1" t="s">
        <v>12525</v>
      </c>
      <c r="E1157" s="1" t="s">
        <v>17948</v>
      </c>
      <c r="F1157" s="1" t="s">
        <v>17424</v>
      </c>
    </row>
    <row r="1158" spans="1:6" x14ac:dyDescent="0.3">
      <c r="A1158" s="1">
        <v>92436</v>
      </c>
      <c r="B1158" s="1" t="s">
        <v>1782</v>
      </c>
      <c r="C1158" s="1" t="s">
        <v>16657</v>
      </c>
      <c r="D1158" s="1" t="s">
        <v>3473</v>
      </c>
      <c r="E1158" s="1" t="s">
        <v>17484</v>
      </c>
      <c r="F1158" s="1" t="s">
        <v>17440</v>
      </c>
    </row>
    <row r="1159" spans="1:6" x14ac:dyDescent="0.3">
      <c r="A1159" s="1">
        <v>52381</v>
      </c>
      <c r="B1159" s="1" t="s">
        <v>1783</v>
      </c>
      <c r="C1159" s="1" t="s">
        <v>16416</v>
      </c>
      <c r="D1159" s="1" t="s">
        <v>15884</v>
      </c>
      <c r="E1159" s="1" t="s">
        <v>17583</v>
      </c>
      <c r="F1159" s="1" t="s">
        <v>17440</v>
      </c>
    </row>
    <row r="1160" spans="1:6" x14ac:dyDescent="0.3">
      <c r="A1160" s="1">
        <v>22943</v>
      </c>
      <c r="B1160" s="1" t="s">
        <v>1784</v>
      </c>
      <c r="C1160" s="1" t="s">
        <v>16101</v>
      </c>
      <c r="D1160" s="1" t="s">
        <v>13889</v>
      </c>
      <c r="E1160" s="1" t="s">
        <v>17503</v>
      </c>
      <c r="F1160" s="1" t="s">
        <v>17440</v>
      </c>
    </row>
    <row r="1161" spans="1:6" x14ac:dyDescent="0.3">
      <c r="A1161" s="1">
        <v>71531</v>
      </c>
      <c r="B1161" s="1" t="s">
        <v>1785</v>
      </c>
      <c r="C1161" s="1" t="s">
        <v>16225</v>
      </c>
      <c r="D1161" s="1" t="s">
        <v>3547</v>
      </c>
      <c r="E1161" s="1" t="s">
        <v>17490</v>
      </c>
      <c r="F1161" s="1" t="s">
        <v>17440</v>
      </c>
    </row>
    <row r="1162" spans="1:6" x14ac:dyDescent="0.3">
      <c r="A1162" s="1">
        <v>56137</v>
      </c>
      <c r="B1162" s="1" t="s">
        <v>1786</v>
      </c>
      <c r="C1162" s="1" t="s">
        <v>16101</v>
      </c>
      <c r="D1162" s="1" t="s">
        <v>13889</v>
      </c>
      <c r="E1162" s="1" t="s">
        <v>17503</v>
      </c>
      <c r="F1162" s="1" t="s">
        <v>17440</v>
      </c>
    </row>
    <row r="1163" spans="1:6" x14ac:dyDescent="0.3">
      <c r="A1163" s="1">
        <v>80658</v>
      </c>
      <c r="B1163" s="1" t="s">
        <v>1787</v>
      </c>
      <c r="C1163" s="1" t="s">
        <v>16156</v>
      </c>
      <c r="D1163" s="1" t="s">
        <v>2616</v>
      </c>
      <c r="E1163" s="1" t="s">
        <v>17592</v>
      </c>
      <c r="F1163" s="1" t="s">
        <v>17440</v>
      </c>
    </row>
    <row r="1164" spans="1:6" x14ac:dyDescent="0.3">
      <c r="A1164" s="1">
        <v>90966</v>
      </c>
      <c r="B1164" s="1" t="s">
        <v>1788</v>
      </c>
      <c r="C1164" s="1" t="s">
        <v>16330</v>
      </c>
      <c r="D1164" s="1" t="s">
        <v>6629</v>
      </c>
      <c r="E1164" s="1" t="s">
        <v>17562</v>
      </c>
      <c r="F1164" s="1" t="s">
        <v>17364</v>
      </c>
    </row>
    <row r="1165" spans="1:6" x14ac:dyDescent="0.3">
      <c r="A1165" s="1">
        <v>9011</v>
      </c>
      <c r="B1165" s="1" t="s">
        <v>1789</v>
      </c>
      <c r="C1165" s="1" t="s">
        <v>16420</v>
      </c>
      <c r="D1165" s="1" t="s">
        <v>11835</v>
      </c>
      <c r="E1165" s="1" t="s">
        <v>17657</v>
      </c>
      <c r="F1165" s="1" t="s">
        <v>17440</v>
      </c>
    </row>
    <row r="1166" spans="1:6" x14ac:dyDescent="0.3">
      <c r="A1166" s="1">
        <v>92477</v>
      </c>
      <c r="B1166" s="1" t="s">
        <v>1790</v>
      </c>
      <c r="C1166" s="1" t="s">
        <v>16658</v>
      </c>
      <c r="D1166" s="1" t="s">
        <v>12597</v>
      </c>
      <c r="E1166" s="1" t="s">
        <v>17555</v>
      </c>
      <c r="F1166" s="1" t="s">
        <v>19293</v>
      </c>
    </row>
    <row r="1167" spans="1:6" x14ac:dyDescent="0.3">
      <c r="A1167" s="1">
        <v>88573</v>
      </c>
      <c r="B1167" s="1" t="s">
        <v>1791</v>
      </c>
      <c r="C1167" s="1" t="s">
        <v>16145</v>
      </c>
      <c r="D1167" s="1" t="s">
        <v>8865</v>
      </c>
      <c r="E1167" s="1" t="s">
        <v>17555</v>
      </c>
      <c r="F1167" s="1" t="s">
        <v>16471</v>
      </c>
    </row>
    <row r="1168" spans="1:6" x14ac:dyDescent="0.3">
      <c r="A1168" s="1">
        <v>82604</v>
      </c>
      <c r="B1168" s="1" t="s">
        <v>1792</v>
      </c>
      <c r="C1168" s="1" t="s">
        <v>16636</v>
      </c>
      <c r="D1168" s="1" t="s">
        <v>12619</v>
      </c>
      <c r="E1168" s="1" t="s">
        <v>17551</v>
      </c>
      <c r="F1168" s="1" t="s">
        <v>17440</v>
      </c>
    </row>
    <row r="1169" spans="1:6" x14ac:dyDescent="0.3">
      <c r="A1169" s="1">
        <v>89137</v>
      </c>
      <c r="B1169" s="1" t="s">
        <v>1793</v>
      </c>
      <c r="C1169" s="1" t="s">
        <v>16273</v>
      </c>
      <c r="D1169" s="1" t="s">
        <v>1030</v>
      </c>
      <c r="E1169" s="1" t="s">
        <v>17499</v>
      </c>
      <c r="F1169" s="1" t="s">
        <v>17440</v>
      </c>
    </row>
    <row r="1170" spans="1:6" x14ac:dyDescent="0.3">
      <c r="A1170" s="1">
        <v>88134</v>
      </c>
      <c r="B1170" s="1" t="s">
        <v>1794</v>
      </c>
      <c r="C1170" s="1" t="s">
        <v>16178</v>
      </c>
      <c r="D1170" s="1" t="s">
        <v>7636</v>
      </c>
      <c r="E1170" s="1" t="s">
        <v>17506</v>
      </c>
      <c r="F1170" s="1" t="s">
        <v>17440</v>
      </c>
    </row>
    <row r="1171" spans="1:6" x14ac:dyDescent="0.3">
      <c r="A1171" s="1">
        <v>36676</v>
      </c>
      <c r="B1171" s="1" t="s">
        <v>1795</v>
      </c>
      <c r="C1171" s="1" t="s">
        <v>16191</v>
      </c>
      <c r="D1171" s="1" t="s">
        <v>1728</v>
      </c>
      <c r="E1171" s="1" t="s">
        <v>17693</v>
      </c>
      <c r="F1171" s="1" t="s">
        <v>17474</v>
      </c>
    </row>
    <row r="1172" spans="1:6" x14ac:dyDescent="0.3">
      <c r="A1172" s="1">
        <v>50498</v>
      </c>
      <c r="B1172" s="1" t="s">
        <v>1796</v>
      </c>
      <c r="C1172" s="1" t="s">
        <v>16659</v>
      </c>
      <c r="D1172" s="1" t="s">
        <v>2417</v>
      </c>
      <c r="E1172" s="1" t="s">
        <v>17548</v>
      </c>
      <c r="F1172" s="1" t="s">
        <v>17474</v>
      </c>
    </row>
    <row r="1173" spans="1:6" x14ac:dyDescent="0.3">
      <c r="A1173" s="1">
        <v>87443</v>
      </c>
      <c r="B1173" s="1" t="s">
        <v>1797</v>
      </c>
      <c r="C1173" s="1" t="s">
        <v>16088</v>
      </c>
      <c r="D1173" s="1" t="s">
        <v>2276</v>
      </c>
      <c r="E1173" s="1" t="s">
        <v>17486</v>
      </c>
      <c r="F1173" s="1" t="s">
        <v>17440</v>
      </c>
    </row>
    <row r="1174" spans="1:6" x14ac:dyDescent="0.3">
      <c r="A1174" s="1">
        <v>39276</v>
      </c>
      <c r="B1174" s="1" t="s">
        <v>1798</v>
      </c>
      <c r="C1174" s="1" t="s">
        <v>16660</v>
      </c>
      <c r="D1174" s="1" t="s">
        <v>1164</v>
      </c>
      <c r="E1174" s="1" t="s">
        <v>17949</v>
      </c>
      <c r="F1174" s="1" t="s">
        <v>16471</v>
      </c>
    </row>
    <row r="1175" spans="1:6" x14ac:dyDescent="0.3">
      <c r="A1175" s="1">
        <v>34863</v>
      </c>
      <c r="B1175" s="1" t="s">
        <v>1799</v>
      </c>
      <c r="C1175" s="1" t="s">
        <v>16175</v>
      </c>
      <c r="D1175" s="1" t="s">
        <v>9187</v>
      </c>
      <c r="E1175" s="1" t="s">
        <v>17518</v>
      </c>
      <c r="F1175" s="1" t="s">
        <v>17440</v>
      </c>
    </row>
    <row r="1176" spans="1:6" x14ac:dyDescent="0.3">
      <c r="A1176" s="1">
        <v>39149</v>
      </c>
      <c r="B1176" s="1" t="s">
        <v>1800</v>
      </c>
      <c r="C1176" s="1" t="s">
        <v>16144</v>
      </c>
      <c r="D1176" s="1" t="s">
        <v>2937</v>
      </c>
      <c r="E1176" s="1" t="s">
        <v>17554</v>
      </c>
      <c r="F1176" s="1" t="s">
        <v>17474</v>
      </c>
    </row>
    <row r="1177" spans="1:6" x14ac:dyDescent="0.3">
      <c r="A1177" s="1">
        <v>78017</v>
      </c>
      <c r="B1177" s="1" t="s">
        <v>1801</v>
      </c>
      <c r="C1177" s="1" t="s">
        <v>16369</v>
      </c>
      <c r="D1177" s="1" t="s">
        <v>1619</v>
      </c>
      <c r="E1177" s="1" t="s">
        <v>17649</v>
      </c>
      <c r="F1177" s="1" t="s">
        <v>17441</v>
      </c>
    </row>
    <row r="1178" spans="1:6" x14ac:dyDescent="0.3">
      <c r="A1178" s="1">
        <v>80078</v>
      </c>
      <c r="B1178" s="1" t="s">
        <v>1802</v>
      </c>
      <c r="C1178" s="1" t="s">
        <v>16408</v>
      </c>
      <c r="D1178" s="1" t="s">
        <v>5451</v>
      </c>
      <c r="E1178" s="1" t="s">
        <v>17592</v>
      </c>
      <c r="F1178" s="1" t="s">
        <v>17440</v>
      </c>
    </row>
    <row r="1179" spans="1:6" x14ac:dyDescent="0.3">
      <c r="A1179" s="1">
        <v>40416</v>
      </c>
      <c r="B1179" s="1" t="s">
        <v>1803</v>
      </c>
      <c r="C1179" s="1" t="s">
        <v>16400</v>
      </c>
      <c r="D1179" s="1" t="s">
        <v>3616</v>
      </c>
      <c r="E1179" s="1" t="s">
        <v>17804</v>
      </c>
      <c r="F1179" s="1" t="s">
        <v>17364</v>
      </c>
    </row>
    <row r="1180" spans="1:6" x14ac:dyDescent="0.3">
      <c r="A1180" s="1">
        <v>80000</v>
      </c>
      <c r="B1180" s="1" t="s">
        <v>1804</v>
      </c>
      <c r="C1180" s="1" t="s">
        <v>16381</v>
      </c>
      <c r="D1180" s="1" t="s">
        <v>1137</v>
      </c>
      <c r="E1180" s="1" t="s">
        <v>17633</v>
      </c>
      <c r="F1180" s="1" t="s">
        <v>17364</v>
      </c>
    </row>
    <row r="1181" spans="1:6" x14ac:dyDescent="0.3">
      <c r="A1181" s="1">
        <v>13317</v>
      </c>
      <c r="B1181" s="1" t="s">
        <v>1805</v>
      </c>
      <c r="C1181" s="1" t="s">
        <v>16072</v>
      </c>
      <c r="D1181" s="1" t="s">
        <v>15032</v>
      </c>
      <c r="E1181" s="1" t="s">
        <v>17561</v>
      </c>
      <c r="F1181" s="1" t="s">
        <v>17441</v>
      </c>
    </row>
    <row r="1182" spans="1:6" x14ac:dyDescent="0.3">
      <c r="A1182" s="1">
        <v>91933</v>
      </c>
      <c r="B1182" s="1" t="s">
        <v>1806</v>
      </c>
      <c r="C1182" s="1" t="s">
        <v>16661</v>
      </c>
      <c r="D1182" s="1" t="s">
        <v>10350</v>
      </c>
      <c r="E1182" s="1" t="s">
        <v>17669</v>
      </c>
      <c r="F1182" s="1" t="s">
        <v>17440</v>
      </c>
    </row>
    <row r="1183" spans="1:6" x14ac:dyDescent="0.3">
      <c r="A1183" s="1">
        <v>85044</v>
      </c>
      <c r="B1183" s="1" t="s">
        <v>1807</v>
      </c>
      <c r="C1183" s="1" t="s">
        <v>16311</v>
      </c>
      <c r="D1183" s="1" t="s">
        <v>1752</v>
      </c>
      <c r="E1183" s="1" t="s">
        <v>17529</v>
      </c>
      <c r="F1183" s="1" t="s">
        <v>17440</v>
      </c>
    </row>
    <row r="1184" spans="1:6" x14ac:dyDescent="0.3">
      <c r="A1184" s="1">
        <v>89411</v>
      </c>
      <c r="B1184" s="1" t="s">
        <v>1808</v>
      </c>
      <c r="C1184" s="1" t="s">
        <v>16642</v>
      </c>
      <c r="D1184" s="1" t="s">
        <v>13179</v>
      </c>
      <c r="E1184" s="1" t="s">
        <v>17534</v>
      </c>
      <c r="F1184" s="1" t="s">
        <v>17441</v>
      </c>
    </row>
    <row r="1185" spans="1:6" x14ac:dyDescent="0.3">
      <c r="A1185" s="1">
        <v>70887</v>
      </c>
      <c r="B1185" s="1" t="s">
        <v>1809</v>
      </c>
      <c r="C1185" s="1" t="s">
        <v>16093</v>
      </c>
      <c r="D1185" s="1" t="s">
        <v>5257</v>
      </c>
      <c r="E1185" s="1" t="s">
        <v>17950</v>
      </c>
      <c r="F1185" s="1" t="s">
        <v>17440</v>
      </c>
    </row>
    <row r="1186" spans="1:6" x14ac:dyDescent="0.3">
      <c r="A1186" s="1">
        <v>33784</v>
      </c>
      <c r="B1186" s="1" t="s">
        <v>1810</v>
      </c>
      <c r="C1186" s="1" t="s">
        <v>16110</v>
      </c>
      <c r="D1186" s="1" t="s">
        <v>4063</v>
      </c>
      <c r="E1186" s="1" t="s">
        <v>17951</v>
      </c>
      <c r="F1186" s="1" t="s">
        <v>17364</v>
      </c>
    </row>
    <row r="1187" spans="1:6" x14ac:dyDescent="0.3">
      <c r="A1187" s="1">
        <v>49426</v>
      </c>
      <c r="B1187" s="1" t="s">
        <v>1811</v>
      </c>
      <c r="C1187" s="1" t="s">
        <v>16088</v>
      </c>
      <c r="D1187" s="1" t="s">
        <v>2276</v>
      </c>
      <c r="E1187" s="1" t="s">
        <v>17648</v>
      </c>
      <c r="F1187" s="1" t="s">
        <v>17440</v>
      </c>
    </row>
    <row r="1188" spans="1:6" x14ac:dyDescent="0.3">
      <c r="A1188" s="1">
        <v>34589</v>
      </c>
      <c r="B1188" s="1" t="s">
        <v>1812</v>
      </c>
      <c r="C1188" s="1" t="s">
        <v>16294</v>
      </c>
      <c r="D1188" s="1" t="s">
        <v>12080</v>
      </c>
      <c r="E1188" s="1" t="s">
        <v>17952</v>
      </c>
      <c r="F1188" s="1" t="s">
        <v>17197</v>
      </c>
    </row>
    <row r="1189" spans="1:6" x14ac:dyDescent="0.3">
      <c r="A1189" s="1">
        <v>92319</v>
      </c>
      <c r="B1189" s="1" t="s">
        <v>1813</v>
      </c>
      <c r="C1189" s="1" t="s">
        <v>16662</v>
      </c>
      <c r="D1189" s="1" t="s">
        <v>11686</v>
      </c>
      <c r="E1189" s="1" t="s">
        <v>17669</v>
      </c>
      <c r="F1189" s="1" t="s">
        <v>17344</v>
      </c>
    </row>
    <row r="1190" spans="1:6" x14ac:dyDescent="0.3">
      <c r="A1190" s="1">
        <v>37297</v>
      </c>
      <c r="B1190" s="1" t="s">
        <v>1814</v>
      </c>
      <c r="C1190" s="1" t="s">
        <v>16079</v>
      </c>
      <c r="D1190" s="1" t="s">
        <v>3074</v>
      </c>
      <c r="E1190" s="1" t="s">
        <v>17562</v>
      </c>
      <c r="F1190" s="1" t="s">
        <v>17364</v>
      </c>
    </row>
    <row r="1191" spans="1:6" x14ac:dyDescent="0.3">
      <c r="A1191" s="1">
        <v>65618</v>
      </c>
      <c r="B1191" s="1" t="s">
        <v>1815</v>
      </c>
      <c r="C1191" s="1" t="s">
        <v>16217</v>
      </c>
      <c r="D1191" s="1" t="s">
        <v>6522</v>
      </c>
      <c r="E1191" s="1" t="s">
        <v>17534</v>
      </c>
      <c r="F1191" s="1" t="s">
        <v>17441</v>
      </c>
    </row>
    <row r="1192" spans="1:6" x14ac:dyDescent="0.3">
      <c r="A1192" s="1">
        <v>46583</v>
      </c>
      <c r="B1192" s="1" t="s">
        <v>1816</v>
      </c>
      <c r="C1192" s="1" t="s">
        <v>16663</v>
      </c>
      <c r="D1192" s="1" t="s">
        <v>6625</v>
      </c>
      <c r="E1192" s="1" t="s">
        <v>17953</v>
      </c>
      <c r="F1192" s="1" t="s">
        <v>17430</v>
      </c>
    </row>
    <row r="1193" spans="1:6" x14ac:dyDescent="0.3">
      <c r="A1193" s="1">
        <v>79209</v>
      </c>
      <c r="B1193" s="1" t="s">
        <v>1817</v>
      </c>
      <c r="C1193" s="1" t="s">
        <v>16598</v>
      </c>
      <c r="D1193" s="1" t="s">
        <v>7501</v>
      </c>
      <c r="E1193" s="1" t="s">
        <v>17742</v>
      </c>
      <c r="F1193" s="1" t="s">
        <v>17364</v>
      </c>
    </row>
    <row r="1194" spans="1:6" x14ac:dyDescent="0.3">
      <c r="A1194" s="1">
        <v>64399</v>
      </c>
      <c r="B1194" s="1" t="s">
        <v>1818</v>
      </c>
      <c r="C1194" s="1" t="s">
        <v>16648</v>
      </c>
      <c r="D1194" s="1" t="s">
        <v>1753</v>
      </c>
      <c r="E1194" s="1" t="s">
        <v>17894</v>
      </c>
      <c r="F1194" s="1" t="s">
        <v>17440</v>
      </c>
    </row>
    <row r="1195" spans="1:6" x14ac:dyDescent="0.3">
      <c r="A1195" s="1">
        <v>89257</v>
      </c>
      <c r="B1195" s="1" t="s">
        <v>1819</v>
      </c>
      <c r="C1195" s="1" t="s">
        <v>16274</v>
      </c>
      <c r="D1195" s="1" t="s">
        <v>9239</v>
      </c>
      <c r="E1195" s="1" t="s">
        <v>17522</v>
      </c>
      <c r="F1195" s="1" t="s">
        <v>17364</v>
      </c>
    </row>
    <row r="1196" spans="1:6" x14ac:dyDescent="0.3">
      <c r="A1196" s="1">
        <v>89787</v>
      </c>
      <c r="B1196" s="1" t="s">
        <v>1820</v>
      </c>
      <c r="C1196" s="1" t="s">
        <v>16664</v>
      </c>
      <c r="D1196" s="1" t="s">
        <v>11703</v>
      </c>
      <c r="E1196" s="1" t="s">
        <v>17624</v>
      </c>
      <c r="F1196" s="1" t="s">
        <v>17344</v>
      </c>
    </row>
    <row r="1197" spans="1:6" x14ac:dyDescent="0.3">
      <c r="A1197" s="1">
        <v>72112</v>
      </c>
      <c r="B1197" s="1" t="s">
        <v>1821</v>
      </c>
      <c r="C1197" s="1" t="s">
        <v>16277</v>
      </c>
      <c r="D1197" s="1" t="s">
        <v>5711</v>
      </c>
      <c r="E1197" s="1" t="s">
        <v>17663</v>
      </c>
      <c r="F1197" s="1" t="s">
        <v>17364</v>
      </c>
    </row>
    <row r="1198" spans="1:6" x14ac:dyDescent="0.3">
      <c r="A1198" s="1">
        <v>92728</v>
      </c>
      <c r="B1198" s="1" t="s">
        <v>1822</v>
      </c>
      <c r="C1198" s="1" t="s">
        <v>16141</v>
      </c>
      <c r="D1198" s="1" t="s">
        <v>12628</v>
      </c>
      <c r="E1198" s="1" t="s">
        <v>17781</v>
      </c>
      <c r="F1198" s="1" t="s">
        <v>17430</v>
      </c>
    </row>
    <row r="1199" spans="1:6" x14ac:dyDescent="0.3">
      <c r="A1199" s="1">
        <v>85443</v>
      </c>
      <c r="B1199" s="1" t="s">
        <v>1823</v>
      </c>
      <c r="C1199" s="1" t="s">
        <v>16263</v>
      </c>
      <c r="D1199" s="1" t="s">
        <v>5176</v>
      </c>
      <c r="E1199" s="1" t="s">
        <v>17954</v>
      </c>
      <c r="F1199" s="1" t="s">
        <v>17440</v>
      </c>
    </row>
    <row r="1200" spans="1:6" x14ac:dyDescent="0.3">
      <c r="A1200" s="1">
        <v>44168</v>
      </c>
      <c r="B1200" s="1" t="s">
        <v>1824</v>
      </c>
      <c r="C1200" s="1" t="s">
        <v>16134</v>
      </c>
      <c r="D1200" s="1" t="s">
        <v>7424</v>
      </c>
      <c r="E1200" s="1" t="s">
        <v>17698</v>
      </c>
      <c r="F1200" s="1" t="s">
        <v>17474</v>
      </c>
    </row>
    <row r="1201" spans="1:6" x14ac:dyDescent="0.3">
      <c r="A1201" s="1">
        <v>61803</v>
      </c>
      <c r="B1201" s="1" t="s">
        <v>1825</v>
      </c>
      <c r="C1201" s="1" t="s">
        <v>16637</v>
      </c>
      <c r="D1201" s="1" t="s">
        <v>15533</v>
      </c>
      <c r="E1201" s="1" t="s">
        <v>17677</v>
      </c>
      <c r="F1201" s="1" t="s">
        <v>17440</v>
      </c>
    </row>
    <row r="1202" spans="1:6" x14ac:dyDescent="0.3">
      <c r="A1202" s="1">
        <v>11435</v>
      </c>
      <c r="B1202" s="1" t="s">
        <v>1826</v>
      </c>
      <c r="C1202" s="1" t="s">
        <v>16146</v>
      </c>
      <c r="D1202" s="1" t="s">
        <v>3415</v>
      </c>
      <c r="E1202" s="1" t="s">
        <v>17955</v>
      </c>
      <c r="F1202" s="1" t="s">
        <v>17430</v>
      </c>
    </row>
    <row r="1203" spans="1:6" x14ac:dyDescent="0.3">
      <c r="A1203" s="1">
        <v>69463</v>
      </c>
      <c r="B1203" s="1" t="s">
        <v>1827</v>
      </c>
      <c r="C1203" s="1" t="s">
        <v>16665</v>
      </c>
      <c r="D1203" s="1" t="s">
        <v>3920</v>
      </c>
      <c r="E1203" s="1" t="s">
        <v>17499</v>
      </c>
      <c r="F1203" s="1" t="s">
        <v>17440</v>
      </c>
    </row>
    <row r="1204" spans="1:6" x14ac:dyDescent="0.3">
      <c r="A1204" s="1">
        <v>68746</v>
      </c>
      <c r="B1204" s="1" t="s">
        <v>1828</v>
      </c>
      <c r="C1204" s="1" t="s">
        <v>16392</v>
      </c>
      <c r="D1204" s="1" t="s">
        <v>14014</v>
      </c>
      <c r="E1204" s="1" t="s">
        <v>17956</v>
      </c>
      <c r="F1204" s="1" t="s">
        <v>17344</v>
      </c>
    </row>
    <row r="1205" spans="1:6" x14ac:dyDescent="0.3">
      <c r="A1205" s="1">
        <v>64062</v>
      </c>
      <c r="B1205" s="1" t="s">
        <v>1829</v>
      </c>
      <c r="C1205" s="1" t="s">
        <v>16666</v>
      </c>
      <c r="D1205" s="1" t="s">
        <v>14066</v>
      </c>
      <c r="E1205" s="1" t="s">
        <v>17957</v>
      </c>
      <c r="F1205" s="1" t="s">
        <v>17197</v>
      </c>
    </row>
    <row r="1206" spans="1:6" x14ac:dyDescent="0.3">
      <c r="A1206" s="1">
        <v>77894</v>
      </c>
      <c r="B1206" s="1" t="s">
        <v>1830</v>
      </c>
      <c r="C1206" s="1" t="s">
        <v>16667</v>
      </c>
      <c r="D1206" s="1" t="s">
        <v>7625</v>
      </c>
      <c r="E1206" s="1" t="s">
        <v>17862</v>
      </c>
      <c r="F1206" s="1" t="s">
        <v>17441</v>
      </c>
    </row>
    <row r="1207" spans="1:6" x14ac:dyDescent="0.3">
      <c r="A1207" s="1">
        <v>57261</v>
      </c>
      <c r="B1207" s="1" t="s">
        <v>1831</v>
      </c>
      <c r="C1207" s="1" t="s">
        <v>16406</v>
      </c>
      <c r="D1207" s="1" t="s">
        <v>11628</v>
      </c>
      <c r="E1207" s="1" t="s">
        <v>17761</v>
      </c>
      <c r="F1207" s="1" t="s">
        <v>17364</v>
      </c>
    </row>
    <row r="1208" spans="1:6" x14ac:dyDescent="0.3">
      <c r="A1208" s="1">
        <v>49066</v>
      </c>
      <c r="B1208" s="1" t="s">
        <v>1832</v>
      </c>
      <c r="C1208" s="1" t="s">
        <v>16269</v>
      </c>
      <c r="D1208" s="1" t="s">
        <v>15691</v>
      </c>
      <c r="E1208" s="1" t="s">
        <v>17576</v>
      </c>
      <c r="F1208" s="1" t="s">
        <v>17474</v>
      </c>
    </row>
    <row r="1209" spans="1:6" x14ac:dyDescent="0.3">
      <c r="A1209" s="1">
        <v>90187</v>
      </c>
      <c r="B1209" s="1" t="s">
        <v>1833</v>
      </c>
      <c r="C1209" s="1" t="s">
        <v>16073</v>
      </c>
      <c r="D1209" s="1" t="s">
        <v>3073</v>
      </c>
      <c r="E1209" s="1" t="s">
        <v>17499</v>
      </c>
      <c r="F1209" s="1" t="s">
        <v>17440</v>
      </c>
    </row>
    <row r="1210" spans="1:6" x14ac:dyDescent="0.3">
      <c r="A1210" s="1">
        <v>87102</v>
      </c>
      <c r="B1210" s="1" t="s">
        <v>1834</v>
      </c>
      <c r="C1210" s="1" t="s">
        <v>16331</v>
      </c>
      <c r="D1210" s="1" t="s">
        <v>10710</v>
      </c>
      <c r="E1210" s="1" t="s">
        <v>17778</v>
      </c>
      <c r="F1210" s="1" t="s">
        <v>17441</v>
      </c>
    </row>
    <row r="1211" spans="1:6" x14ac:dyDescent="0.3">
      <c r="A1211" s="1">
        <v>13635</v>
      </c>
      <c r="B1211" s="1" t="s">
        <v>1835</v>
      </c>
      <c r="C1211" s="1" t="s">
        <v>16159</v>
      </c>
      <c r="D1211" s="1" t="s">
        <v>1628</v>
      </c>
      <c r="E1211" s="1" t="s">
        <v>17706</v>
      </c>
      <c r="F1211" s="1" t="s">
        <v>17474</v>
      </c>
    </row>
    <row r="1212" spans="1:6" x14ac:dyDescent="0.3">
      <c r="A1212" s="1">
        <v>91140</v>
      </c>
      <c r="B1212" s="1" t="s">
        <v>1836</v>
      </c>
      <c r="C1212" s="1" t="s">
        <v>16668</v>
      </c>
      <c r="D1212" s="1" t="s">
        <v>11119</v>
      </c>
      <c r="E1212" s="1" t="s">
        <v>17511</v>
      </c>
      <c r="F1212" s="1" t="s">
        <v>17344</v>
      </c>
    </row>
    <row r="1213" spans="1:6" x14ac:dyDescent="0.3">
      <c r="A1213" s="1">
        <v>83331</v>
      </c>
      <c r="B1213" s="1" t="s">
        <v>1837</v>
      </c>
      <c r="C1213" s="1" t="s">
        <v>16314</v>
      </c>
      <c r="D1213" s="1" t="s">
        <v>1175</v>
      </c>
      <c r="E1213" s="1" t="s">
        <v>17958</v>
      </c>
      <c r="F1213" s="1" t="s">
        <v>17440</v>
      </c>
    </row>
    <row r="1214" spans="1:6" x14ac:dyDescent="0.3">
      <c r="A1214" s="1">
        <v>60971</v>
      </c>
      <c r="B1214" s="1" t="s">
        <v>1838</v>
      </c>
      <c r="C1214" s="1" t="s">
        <v>16274</v>
      </c>
      <c r="D1214" s="1" t="s">
        <v>9239</v>
      </c>
      <c r="E1214" s="1" t="s">
        <v>17633</v>
      </c>
      <c r="F1214" s="1" t="s">
        <v>17364</v>
      </c>
    </row>
    <row r="1215" spans="1:6" x14ac:dyDescent="0.3">
      <c r="A1215" s="1">
        <v>2296</v>
      </c>
      <c r="B1215" s="1" t="s">
        <v>1839</v>
      </c>
      <c r="C1215" s="1" t="s">
        <v>16182</v>
      </c>
      <c r="D1215" s="1" t="s">
        <v>3045</v>
      </c>
      <c r="E1215" s="1" t="s">
        <v>17915</v>
      </c>
      <c r="F1215" s="1" t="s">
        <v>17440</v>
      </c>
    </row>
    <row r="1216" spans="1:6" x14ac:dyDescent="0.3">
      <c r="A1216" s="1">
        <v>83538</v>
      </c>
      <c r="B1216" s="1" t="s">
        <v>1840</v>
      </c>
      <c r="C1216" s="1" t="s">
        <v>16258</v>
      </c>
      <c r="D1216" s="1" t="s">
        <v>11555</v>
      </c>
      <c r="E1216" s="1" t="s">
        <v>17707</v>
      </c>
      <c r="F1216" s="1" t="s">
        <v>17440</v>
      </c>
    </row>
    <row r="1217" spans="1:6" x14ac:dyDescent="0.3">
      <c r="A1217" s="1">
        <v>1440</v>
      </c>
      <c r="B1217" s="1" t="s">
        <v>1841</v>
      </c>
      <c r="C1217" s="1" t="s">
        <v>16669</v>
      </c>
      <c r="D1217" s="1" t="s">
        <v>4343</v>
      </c>
      <c r="E1217" s="1" t="s">
        <v>17710</v>
      </c>
      <c r="F1217" s="1" t="s">
        <v>17440</v>
      </c>
    </row>
    <row r="1218" spans="1:6" x14ac:dyDescent="0.3">
      <c r="A1218" s="1">
        <v>49971</v>
      </c>
      <c r="B1218" s="1" t="s">
        <v>1842</v>
      </c>
      <c r="C1218" s="1" t="s">
        <v>16670</v>
      </c>
      <c r="D1218" s="1" t="s">
        <v>11111</v>
      </c>
      <c r="E1218" s="1" t="s">
        <v>17959</v>
      </c>
      <c r="F1218" s="1" t="s">
        <v>17430</v>
      </c>
    </row>
    <row r="1219" spans="1:6" x14ac:dyDescent="0.3">
      <c r="A1219" s="1">
        <v>9361</v>
      </c>
      <c r="B1219" s="1" t="s">
        <v>1843</v>
      </c>
      <c r="C1219" s="1" t="s">
        <v>16395</v>
      </c>
      <c r="D1219" s="1" t="s">
        <v>13900</v>
      </c>
      <c r="E1219" s="1" t="s">
        <v>17495</v>
      </c>
      <c r="F1219" s="1" t="s">
        <v>17440</v>
      </c>
    </row>
    <row r="1220" spans="1:6" x14ac:dyDescent="0.3">
      <c r="A1220" s="1">
        <v>71089</v>
      </c>
      <c r="B1220" s="1" t="s">
        <v>1844</v>
      </c>
      <c r="C1220" s="1" t="s">
        <v>16318</v>
      </c>
      <c r="D1220" s="1" t="s">
        <v>1011</v>
      </c>
      <c r="E1220" s="1" t="s">
        <v>17960</v>
      </c>
      <c r="F1220" s="1" t="s">
        <v>17364</v>
      </c>
    </row>
    <row r="1221" spans="1:6" x14ac:dyDescent="0.3">
      <c r="A1221" s="1">
        <v>79493</v>
      </c>
      <c r="B1221" s="1" t="s">
        <v>1845</v>
      </c>
      <c r="C1221" s="1" t="s">
        <v>16547</v>
      </c>
      <c r="D1221" s="1" t="s">
        <v>3393</v>
      </c>
      <c r="E1221" s="1" t="s">
        <v>17583</v>
      </c>
      <c r="F1221" s="1" t="s">
        <v>17440</v>
      </c>
    </row>
    <row r="1222" spans="1:6" x14ac:dyDescent="0.3">
      <c r="A1222" s="1">
        <v>88674</v>
      </c>
      <c r="B1222" s="1" t="s">
        <v>1846</v>
      </c>
      <c r="C1222" s="1" t="s">
        <v>16180</v>
      </c>
      <c r="D1222" s="1" t="s">
        <v>14429</v>
      </c>
      <c r="E1222" s="1" t="s">
        <v>17580</v>
      </c>
      <c r="F1222" s="1" t="s">
        <v>17440</v>
      </c>
    </row>
    <row r="1223" spans="1:6" x14ac:dyDescent="0.3">
      <c r="A1223" s="1">
        <v>63607</v>
      </c>
      <c r="B1223" s="1" t="s">
        <v>1847</v>
      </c>
      <c r="C1223" s="1" t="s">
        <v>16245</v>
      </c>
      <c r="D1223" s="1" t="s">
        <v>10911</v>
      </c>
      <c r="E1223" s="1" t="s">
        <v>17636</v>
      </c>
      <c r="F1223" s="1" t="s">
        <v>17474</v>
      </c>
    </row>
    <row r="1224" spans="1:6" x14ac:dyDescent="0.3">
      <c r="A1224" s="1">
        <v>71778</v>
      </c>
      <c r="B1224" s="1" t="s">
        <v>1848</v>
      </c>
      <c r="C1224" s="1" t="s">
        <v>16411</v>
      </c>
      <c r="D1224" s="1" t="s">
        <v>4845</v>
      </c>
      <c r="E1224" s="1" t="s">
        <v>17961</v>
      </c>
      <c r="F1224" s="1" t="s">
        <v>17364</v>
      </c>
    </row>
    <row r="1225" spans="1:6" x14ac:dyDescent="0.3">
      <c r="A1225" s="1">
        <v>47928</v>
      </c>
      <c r="B1225" s="1" t="s">
        <v>1849</v>
      </c>
      <c r="C1225" s="1" t="s">
        <v>16111</v>
      </c>
      <c r="D1225" s="1" t="s">
        <v>14743</v>
      </c>
      <c r="E1225" s="1" t="s">
        <v>17523</v>
      </c>
      <c r="F1225" s="1" t="s">
        <v>17474</v>
      </c>
    </row>
    <row r="1226" spans="1:6" x14ac:dyDescent="0.3">
      <c r="A1226" s="1">
        <v>71902</v>
      </c>
      <c r="B1226" s="1" t="s">
        <v>1850</v>
      </c>
      <c r="C1226" s="1" t="s">
        <v>16671</v>
      </c>
      <c r="D1226" s="1" t="s">
        <v>7311</v>
      </c>
      <c r="E1226" s="1" t="s">
        <v>17692</v>
      </c>
      <c r="F1226" s="1" t="s">
        <v>17440</v>
      </c>
    </row>
    <row r="1227" spans="1:6" x14ac:dyDescent="0.3">
      <c r="A1227" s="1">
        <v>70054</v>
      </c>
      <c r="B1227" s="1" t="s">
        <v>1851</v>
      </c>
      <c r="C1227" s="1" t="s">
        <v>16571</v>
      </c>
      <c r="D1227" s="1" t="s">
        <v>10659</v>
      </c>
      <c r="E1227" s="1" t="s">
        <v>17772</v>
      </c>
      <c r="F1227" s="1" t="s">
        <v>17441</v>
      </c>
    </row>
    <row r="1228" spans="1:6" x14ac:dyDescent="0.3">
      <c r="A1228" s="1">
        <v>69441</v>
      </c>
      <c r="B1228" s="1" t="s">
        <v>1852</v>
      </c>
      <c r="C1228" s="1" t="s">
        <v>16144</v>
      </c>
      <c r="D1228" s="1" t="s">
        <v>2937</v>
      </c>
      <c r="E1228" s="1" t="s">
        <v>17962</v>
      </c>
      <c r="F1228" s="1" t="s">
        <v>17474</v>
      </c>
    </row>
    <row r="1229" spans="1:6" x14ac:dyDescent="0.3">
      <c r="A1229" s="1">
        <v>69553</v>
      </c>
      <c r="B1229" s="1" t="s">
        <v>1853</v>
      </c>
      <c r="C1229" s="1" t="s">
        <v>16140</v>
      </c>
      <c r="D1229" s="1" t="s">
        <v>15090</v>
      </c>
      <c r="E1229" s="1" t="s">
        <v>17551</v>
      </c>
      <c r="F1229" s="1" t="s">
        <v>17440</v>
      </c>
    </row>
    <row r="1230" spans="1:6" x14ac:dyDescent="0.3">
      <c r="A1230" s="1">
        <v>5942</v>
      </c>
      <c r="B1230" s="1" t="s">
        <v>1854</v>
      </c>
      <c r="C1230" s="1" t="s">
        <v>16672</v>
      </c>
      <c r="D1230" s="1" t="s">
        <v>10561</v>
      </c>
      <c r="E1230" s="1" t="s">
        <v>17941</v>
      </c>
      <c r="F1230" s="1" t="s">
        <v>16471</v>
      </c>
    </row>
    <row r="1231" spans="1:6" x14ac:dyDescent="0.3">
      <c r="A1231" s="1">
        <v>82551</v>
      </c>
      <c r="B1231" s="1" t="s">
        <v>1855</v>
      </c>
      <c r="C1231" s="1" t="s">
        <v>16269</v>
      </c>
      <c r="D1231" s="1" t="s">
        <v>15691</v>
      </c>
      <c r="E1231" s="1" t="s">
        <v>17655</v>
      </c>
      <c r="F1231" s="1" t="s">
        <v>17474</v>
      </c>
    </row>
    <row r="1232" spans="1:6" x14ac:dyDescent="0.3">
      <c r="A1232" s="1">
        <v>85338</v>
      </c>
      <c r="B1232" s="1" t="s">
        <v>1856</v>
      </c>
      <c r="C1232" s="1" t="s">
        <v>16084</v>
      </c>
      <c r="D1232" s="1" t="s">
        <v>15797</v>
      </c>
      <c r="E1232" s="1" t="s">
        <v>17525</v>
      </c>
      <c r="F1232" s="1" t="s">
        <v>17474</v>
      </c>
    </row>
    <row r="1233" spans="1:6" x14ac:dyDescent="0.3">
      <c r="A1233" s="1">
        <v>23775</v>
      </c>
      <c r="B1233" s="1" t="s">
        <v>1857</v>
      </c>
      <c r="C1233" s="1" t="s">
        <v>16316</v>
      </c>
      <c r="D1233" s="1" t="s">
        <v>13869</v>
      </c>
      <c r="E1233" s="1" t="s">
        <v>17944</v>
      </c>
      <c r="F1233" s="1" t="s">
        <v>17440</v>
      </c>
    </row>
    <row r="1234" spans="1:6" x14ac:dyDescent="0.3">
      <c r="A1234" s="1">
        <v>36259</v>
      </c>
      <c r="B1234" s="1" t="s">
        <v>1858</v>
      </c>
      <c r="C1234" s="1" t="s">
        <v>16134</v>
      </c>
      <c r="D1234" s="1" t="s">
        <v>7424</v>
      </c>
      <c r="E1234" s="1" t="s">
        <v>17877</v>
      </c>
      <c r="F1234" s="1" t="s">
        <v>17474</v>
      </c>
    </row>
    <row r="1235" spans="1:6" x14ac:dyDescent="0.3">
      <c r="A1235" s="1">
        <v>8692</v>
      </c>
      <c r="B1235" s="1" t="s">
        <v>1859</v>
      </c>
      <c r="C1235" s="1" t="s">
        <v>16146</v>
      </c>
      <c r="D1235" s="1" t="s">
        <v>1826</v>
      </c>
      <c r="E1235" s="1" t="s">
        <v>17963</v>
      </c>
      <c r="F1235" s="1" t="s">
        <v>17430</v>
      </c>
    </row>
    <row r="1236" spans="1:6" x14ac:dyDescent="0.3">
      <c r="A1236" s="1">
        <v>37946</v>
      </c>
      <c r="B1236" s="1" t="s">
        <v>1860</v>
      </c>
      <c r="C1236" s="1" t="s">
        <v>16111</v>
      </c>
      <c r="D1236" s="1" t="s">
        <v>14743</v>
      </c>
      <c r="E1236" s="1" t="s">
        <v>17818</v>
      </c>
      <c r="F1236" s="1" t="s">
        <v>17474</v>
      </c>
    </row>
    <row r="1237" spans="1:6" x14ac:dyDescent="0.3">
      <c r="A1237" s="1">
        <v>34105</v>
      </c>
      <c r="B1237" s="1" t="s">
        <v>1861</v>
      </c>
      <c r="C1237" s="1" t="s">
        <v>16673</v>
      </c>
      <c r="D1237" s="1" t="s">
        <v>9591</v>
      </c>
      <c r="E1237" s="1" t="s">
        <v>17964</v>
      </c>
      <c r="F1237" s="1" t="s">
        <v>17474</v>
      </c>
    </row>
    <row r="1238" spans="1:6" x14ac:dyDescent="0.3">
      <c r="A1238" s="1">
        <v>43654</v>
      </c>
      <c r="B1238" s="1" t="s">
        <v>1862</v>
      </c>
      <c r="C1238" s="1" t="s">
        <v>16282</v>
      </c>
      <c r="D1238" s="1" t="s">
        <v>9867</v>
      </c>
      <c r="E1238" s="1" t="s">
        <v>17965</v>
      </c>
      <c r="F1238" s="1" t="s">
        <v>17430</v>
      </c>
    </row>
    <row r="1239" spans="1:6" x14ac:dyDescent="0.3">
      <c r="A1239" s="1">
        <v>66915</v>
      </c>
      <c r="B1239" s="1" t="s">
        <v>1863</v>
      </c>
      <c r="C1239" s="1" t="s">
        <v>16387</v>
      </c>
      <c r="D1239" s="1" t="s">
        <v>4938</v>
      </c>
      <c r="E1239" s="1" t="s">
        <v>17544</v>
      </c>
      <c r="F1239" s="1" t="s">
        <v>17440</v>
      </c>
    </row>
    <row r="1240" spans="1:6" x14ac:dyDescent="0.3">
      <c r="A1240" s="1">
        <v>91123</v>
      </c>
      <c r="B1240" s="1" t="s">
        <v>1864</v>
      </c>
      <c r="C1240" s="1" t="s">
        <v>16119</v>
      </c>
      <c r="D1240" s="1" t="s">
        <v>5852</v>
      </c>
      <c r="E1240" s="1" t="s">
        <v>17966</v>
      </c>
      <c r="F1240" s="1" t="s">
        <v>17474</v>
      </c>
    </row>
    <row r="1241" spans="1:6" x14ac:dyDescent="0.3">
      <c r="A1241" s="1">
        <v>9586</v>
      </c>
      <c r="B1241" s="1" t="s">
        <v>1865</v>
      </c>
      <c r="C1241" s="1" t="s">
        <v>16674</v>
      </c>
      <c r="D1241" s="1" t="s">
        <v>4575</v>
      </c>
      <c r="E1241" s="1" t="s">
        <v>17967</v>
      </c>
      <c r="F1241" s="1" t="s">
        <v>16471</v>
      </c>
    </row>
    <row r="1242" spans="1:6" x14ac:dyDescent="0.3">
      <c r="A1242" s="1">
        <v>60468</v>
      </c>
      <c r="B1242" s="1" t="s">
        <v>1866</v>
      </c>
      <c r="C1242" s="1" t="s">
        <v>16111</v>
      </c>
      <c r="D1242" s="1" t="s">
        <v>14743</v>
      </c>
      <c r="E1242" s="1" t="s">
        <v>17818</v>
      </c>
      <c r="F1242" s="1" t="s">
        <v>17474</v>
      </c>
    </row>
    <row r="1243" spans="1:6" x14ac:dyDescent="0.3">
      <c r="A1243" s="1">
        <v>35446</v>
      </c>
      <c r="B1243" s="1" t="s">
        <v>1867</v>
      </c>
      <c r="C1243" s="1" t="s">
        <v>16675</v>
      </c>
      <c r="D1243" s="1" t="s">
        <v>10289</v>
      </c>
      <c r="E1243" s="1" t="s">
        <v>17968</v>
      </c>
      <c r="F1243" s="1" t="s">
        <v>17356</v>
      </c>
    </row>
    <row r="1244" spans="1:6" x14ac:dyDescent="0.3">
      <c r="A1244" s="1">
        <v>89244</v>
      </c>
      <c r="B1244" s="1" t="s">
        <v>1868</v>
      </c>
      <c r="C1244" s="1" t="s">
        <v>16284</v>
      </c>
      <c r="D1244" s="1" t="s">
        <v>4511</v>
      </c>
      <c r="E1244" s="1" t="s">
        <v>17506</v>
      </c>
      <c r="F1244" s="1" t="s">
        <v>17440</v>
      </c>
    </row>
    <row r="1245" spans="1:6" x14ac:dyDescent="0.3">
      <c r="A1245" s="1">
        <v>85333</v>
      </c>
      <c r="B1245" s="1" t="s">
        <v>1869</v>
      </c>
      <c r="C1245" s="1" t="s">
        <v>16150</v>
      </c>
      <c r="D1245" s="1" t="s">
        <v>13151</v>
      </c>
      <c r="E1245" s="1" t="s">
        <v>17562</v>
      </c>
      <c r="F1245" s="1" t="s">
        <v>17364</v>
      </c>
    </row>
    <row r="1246" spans="1:6" x14ac:dyDescent="0.3">
      <c r="A1246" s="1">
        <v>52026</v>
      </c>
      <c r="B1246" s="1" t="s">
        <v>1870</v>
      </c>
      <c r="C1246" s="1" t="s">
        <v>16676</v>
      </c>
      <c r="D1246" s="1" t="s">
        <v>13508</v>
      </c>
      <c r="E1246" s="1" t="s">
        <v>17969</v>
      </c>
      <c r="F1246" s="1" t="s">
        <v>17197</v>
      </c>
    </row>
    <row r="1247" spans="1:6" x14ac:dyDescent="0.3">
      <c r="A1247" s="1">
        <v>37871</v>
      </c>
      <c r="B1247" s="1" t="s">
        <v>1871</v>
      </c>
      <c r="C1247" s="1" t="s">
        <v>16397</v>
      </c>
      <c r="D1247" s="1" t="s">
        <v>3076</v>
      </c>
      <c r="E1247" s="1" t="s">
        <v>17970</v>
      </c>
      <c r="F1247" s="1" t="s">
        <v>17441</v>
      </c>
    </row>
    <row r="1248" spans="1:6" x14ac:dyDescent="0.3">
      <c r="A1248" s="1">
        <v>88680</v>
      </c>
      <c r="B1248" s="1" t="s">
        <v>1872</v>
      </c>
      <c r="C1248" s="1" t="s">
        <v>16677</v>
      </c>
      <c r="D1248" s="1" t="s">
        <v>2860</v>
      </c>
      <c r="E1248" s="1" t="s">
        <v>17669</v>
      </c>
      <c r="F1248" s="1" t="s">
        <v>19293</v>
      </c>
    </row>
    <row r="1249" spans="1:6" x14ac:dyDescent="0.3">
      <c r="A1249" s="1">
        <v>87925</v>
      </c>
      <c r="B1249" s="1" t="s">
        <v>1873</v>
      </c>
      <c r="C1249" s="1" t="s">
        <v>16243</v>
      </c>
      <c r="D1249" s="1" t="s">
        <v>1714</v>
      </c>
      <c r="E1249" s="1" t="s">
        <v>17600</v>
      </c>
      <c r="F1249" s="1" t="s">
        <v>17440</v>
      </c>
    </row>
    <row r="1250" spans="1:6" x14ac:dyDescent="0.3">
      <c r="A1250" s="1">
        <v>70977</v>
      </c>
      <c r="B1250" s="1" t="s">
        <v>1874</v>
      </c>
      <c r="C1250" s="1" t="s">
        <v>16678</v>
      </c>
      <c r="D1250" s="1" t="s">
        <v>10288</v>
      </c>
      <c r="E1250" s="1" t="s">
        <v>17971</v>
      </c>
      <c r="F1250" s="1" t="s">
        <v>19293</v>
      </c>
    </row>
    <row r="1251" spans="1:6" x14ac:dyDescent="0.3">
      <c r="A1251" s="1">
        <v>39837</v>
      </c>
      <c r="B1251" s="1" t="s">
        <v>1875</v>
      </c>
      <c r="C1251" s="1" t="s">
        <v>16469</v>
      </c>
      <c r="D1251" s="1" t="s">
        <v>15042</v>
      </c>
      <c r="E1251" s="1" t="s">
        <v>17972</v>
      </c>
      <c r="F1251" s="1" t="s">
        <v>17364</v>
      </c>
    </row>
    <row r="1252" spans="1:6" x14ac:dyDescent="0.3">
      <c r="A1252" s="1">
        <v>51017</v>
      </c>
      <c r="B1252" s="1" t="s">
        <v>1876</v>
      </c>
      <c r="C1252" s="1" t="s">
        <v>16084</v>
      </c>
      <c r="D1252" s="1" t="s">
        <v>15797</v>
      </c>
      <c r="E1252" s="1" t="s">
        <v>17601</v>
      </c>
      <c r="F1252" s="1" t="s">
        <v>17474</v>
      </c>
    </row>
    <row r="1253" spans="1:6" x14ac:dyDescent="0.3">
      <c r="A1253" s="1">
        <v>61277</v>
      </c>
      <c r="B1253" s="1" t="s">
        <v>1877</v>
      </c>
      <c r="C1253" s="1" t="s">
        <v>16084</v>
      </c>
      <c r="D1253" s="1" t="s">
        <v>15797</v>
      </c>
      <c r="E1253" s="1" t="s">
        <v>17525</v>
      </c>
      <c r="F1253" s="1" t="s">
        <v>17474</v>
      </c>
    </row>
    <row r="1254" spans="1:6" x14ac:dyDescent="0.3">
      <c r="A1254" s="1">
        <v>84443</v>
      </c>
      <c r="B1254" s="1" t="s">
        <v>1878</v>
      </c>
      <c r="C1254" s="1" t="s">
        <v>16679</v>
      </c>
      <c r="D1254" s="1" t="s">
        <v>10318</v>
      </c>
      <c r="E1254" s="1" t="s">
        <v>17973</v>
      </c>
      <c r="F1254" s="1" t="s">
        <v>17344</v>
      </c>
    </row>
    <row r="1255" spans="1:6" x14ac:dyDescent="0.3">
      <c r="A1255" s="1">
        <v>48844</v>
      </c>
      <c r="B1255" s="1" t="s">
        <v>1879</v>
      </c>
      <c r="C1255" s="1" t="s">
        <v>16085</v>
      </c>
      <c r="D1255" s="1" t="s">
        <v>4820</v>
      </c>
      <c r="E1255" s="1" t="s">
        <v>17668</v>
      </c>
      <c r="F1255" s="1" t="s">
        <v>17474</v>
      </c>
    </row>
    <row r="1256" spans="1:6" x14ac:dyDescent="0.3">
      <c r="A1256" s="1">
        <v>67685</v>
      </c>
      <c r="B1256" s="1" t="s">
        <v>1880</v>
      </c>
      <c r="C1256" s="1" t="s">
        <v>16111</v>
      </c>
      <c r="D1256" s="1" t="s">
        <v>14743</v>
      </c>
      <c r="E1256" s="1" t="s">
        <v>17589</v>
      </c>
      <c r="F1256" s="1" t="s">
        <v>17474</v>
      </c>
    </row>
    <row r="1257" spans="1:6" x14ac:dyDescent="0.3">
      <c r="A1257" s="1">
        <v>29137</v>
      </c>
      <c r="B1257" s="1" t="s">
        <v>1881</v>
      </c>
      <c r="C1257" s="1" t="s">
        <v>16122</v>
      </c>
      <c r="D1257" s="1" t="s">
        <v>10046</v>
      </c>
      <c r="E1257" s="1" t="s">
        <v>17974</v>
      </c>
      <c r="F1257" s="1" t="s">
        <v>17474</v>
      </c>
    </row>
    <row r="1258" spans="1:6" x14ac:dyDescent="0.3">
      <c r="A1258" s="1">
        <v>81032</v>
      </c>
      <c r="B1258" s="1" t="s">
        <v>1882</v>
      </c>
      <c r="C1258" s="1" t="s">
        <v>16680</v>
      </c>
      <c r="D1258" s="1" t="s">
        <v>13875</v>
      </c>
      <c r="E1258" s="1" t="s">
        <v>17892</v>
      </c>
      <c r="F1258" s="1" t="s">
        <v>17440</v>
      </c>
    </row>
    <row r="1259" spans="1:6" x14ac:dyDescent="0.3">
      <c r="A1259" s="1">
        <v>43538</v>
      </c>
      <c r="B1259" s="1" t="s">
        <v>1883</v>
      </c>
      <c r="C1259" s="1" t="s">
        <v>16681</v>
      </c>
      <c r="D1259" s="1" t="s">
        <v>921</v>
      </c>
      <c r="E1259" s="1" t="s">
        <v>17975</v>
      </c>
      <c r="F1259" s="1" t="s">
        <v>17344</v>
      </c>
    </row>
    <row r="1260" spans="1:6" x14ac:dyDescent="0.3">
      <c r="A1260" s="1">
        <v>7627</v>
      </c>
      <c r="B1260" s="1" t="s">
        <v>1884</v>
      </c>
      <c r="C1260" s="1" t="s">
        <v>16682</v>
      </c>
      <c r="D1260" s="1" t="s">
        <v>5629</v>
      </c>
      <c r="E1260" s="1" t="s">
        <v>17976</v>
      </c>
      <c r="F1260" s="1" t="s">
        <v>17440</v>
      </c>
    </row>
    <row r="1261" spans="1:6" x14ac:dyDescent="0.3">
      <c r="A1261" s="1">
        <v>60078</v>
      </c>
      <c r="B1261" s="1" t="s">
        <v>1885</v>
      </c>
      <c r="C1261" s="1" t="s">
        <v>16598</v>
      </c>
      <c r="D1261" s="1" t="s">
        <v>7501</v>
      </c>
      <c r="E1261" s="1" t="s">
        <v>17742</v>
      </c>
      <c r="F1261" s="1" t="s">
        <v>17364</v>
      </c>
    </row>
    <row r="1262" spans="1:6" x14ac:dyDescent="0.3">
      <c r="A1262" s="1">
        <v>91309</v>
      </c>
      <c r="B1262" s="1" t="s">
        <v>1886</v>
      </c>
      <c r="C1262" s="1" t="s">
        <v>16077</v>
      </c>
      <c r="D1262" s="1" t="s">
        <v>3330</v>
      </c>
      <c r="E1262" s="1" t="s">
        <v>17763</v>
      </c>
      <c r="F1262" s="1" t="s">
        <v>17440</v>
      </c>
    </row>
    <row r="1263" spans="1:6" x14ac:dyDescent="0.3">
      <c r="A1263" s="1">
        <v>47964</v>
      </c>
      <c r="B1263" s="1" t="s">
        <v>1887</v>
      </c>
      <c r="C1263" s="1" t="s">
        <v>16111</v>
      </c>
      <c r="D1263" s="1" t="s">
        <v>14743</v>
      </c>
      <c r="E1263" s="1" t="s">
        <v>17613</v>
      </c>
      <c r="F1263" s="1" t="s">
        <v>17474</v>
      </c>
    </row>
    <row r="1264" spans="1:6" x14ac:dyDescent="0.3">
      <c r="A1264" s="1">
        <v>88832</v>
      </c>
      <c r="B1264" s="1" t="s">
        <v>1888</v>
      </c>
      <c r="C1264" s="1" t="s">
        <v>16082</v>
      </c>
      <c r="D1264" s="1" t="s">
        <v>15768</v>
      </c>
      <c r="E1264" s="1" t="s">
        <v>17492</v>
      </c>
      <c r="F1264" s="1" t="s">
        <v>17364</v>
      </c>
    </row>
    <row r="1265" spans="1:6" x14ac:dyDescent="0.3">
      <c r="A1265" s="1">
        <v>30655</v>
      </c>
      <c r="B1265" s="1" t="s">
        <v>1889</v>
      </c>
      <c r="C1265" s="1" t="s">
        <v>16553</v>
      </c>
      <c r="D1265" s="1" t="s">
        <v>1507</v>
      </c>
      <c r="E1265" s="1" t="s">
        <v>17753</v>
      </c>
      <c r="F1265" s="1" t="s">
        <v>17197</v>
      </c>
    </row>
    <row r="1266" spans="1:6" x14ac:dyDescent="0.3">
      <c r="A1266" s="1">
        <v>3483</v>
      </c>
      <c r="B1266" s="1" t="s">
        <v>1890</v>
      </c>
      <c r="C1266" s="1" t="s">
        <v>16360</v>
      </c>
      <c r="D1266" s="1" t="s">
        <v>3216</v>
      </c>
      <c r="E1266" s="1" t="s">
        <v>17612</v>
      </c>
      <c r="F1266" s="1" t="s">
        <v>17441</v>
      </c>
    </row>
    <row r="1267" spans="1:6" x14ac:dyDescent="0.3">
      <c r="A1267" s="1">
        <v>91318</v>
      </c>
      <c r="B1267" s="1" t="s">
        <v>1891</v>
      </c>
      <c r="C1267" s="1" t="s">
        <v>16107</v>
      </c>
      <c r="D1267" s="1" t="s">
        <v>13388</v>
      </c>
      <c r="E1267" s="1" t="s">
        <v>17853</v>
      </c>
      <c r="F1267" s="1" t="s">
        <v>17474</v>
      </c>
    </row>
    <row r="1268" spans="1:6" x14ac:dyDescent="0.3">
      <c r="A1268" s="1">
        <v>84946</v>
      </c>
      <c r="B1268" s="1" t="s">
        <v>1892</v>
      </c>
      <c r="C1268" s="1" t="s">
        <v>16083</v>
      </c>
      <c r="D1268" s="1" t="s">
        <v>3890</v>
      </c>
      <c r="E1268" s="1" t="s">
        <v>17529</v>
      </c>
      <c r="F1268" s="1" t="s">
        <v>17440</v>
      </c>
    </row>
    <row r="1269" spans="1:6" x14ac:dyDescent="0.3">
      <c r="A1269" s="1">
        <v>63641</v>
      </c>
      <c r="B1269" s="1" t="s">
        <v>1893</v>
      </c>
      <c r="C1269" s="1" t="s">
        <v>16683</v>
      </c>
      <c r="D1269" s="1" t="s">
        <v>2059</v>
      </c>
      <c r="E1269" s="1" t="s">
        <v>17977</v>
      </c>
      <c r="F1269" s="1" t="s">
        <v>17364</v>
      </c>
    </row>
    <row r="1270" spans="1:6" x14ac:dyDescent="0.3">
      <c r="A1270" s="1">
        <v>70922</v>
      </c>
      <c r="B1270" s="1" t="s">
        <v>1894</v>
      </c>
      <c r="C1270" s="1" t="s">
        <v>16684</v>
      </c>
      <c r="D1270" s="1" t="s">
        <v>7054</v>
      </c>
      <c r="E1270" s="1" t="s">
        <v>17746</v>
      </c>
      <c r="F1270" s="1" t="s">
        <v>17440</v>
      </c>
    </row>
    <row r="1271" spans="1:6" x14ac:dyDescent="0.3">
      <c r="A1271" s="1">
        <v>72354</v>
      </c>
      <c r="B1271" s="1" t="s">
        <v>1895</v>
      </c>
      <c r="C1271" s="1" t="s">
        <v>16685</v>
      </c>
      <c r="D1271" s="1" t="s">
        <v>13515</v>
      </c>
      <c r="E1271" s="1" t="s">
        <v>17624</v>
      </c>
      <c r="F1271" s="1" t="s">
        <v>17344</v>
      </c>
    </row>
    <row r="1272" spans="1:6" x14ac:dyDescent="0.3">
      <c r="A1272" s="1">
        <v>76912</v>
      </c>
      <c r="B1272" s="1" t="s">
        <v>1896</v>
      </c>
      <c r="C1272" s="1" t="s">
        <v>16686</v>
      </c>
      <c r="D1272" s="1" t="s">
        <v>8537</v>
      </c>
      <c r="E1272" s="1" t="s">
        <v>17794</v>
      </c>
      <c r="F1272" s="1" t="s">
        <v>17364</v>
      </c>
    </row>
    <row r="1273" spans="1:6" x14ac:dyDescent="0.3">
      <c r="A1273" s="1">
        <v>9064</v>
      </c>
      <c r="B1273" s="1" t="s">
        <v>1897</v>
      </c>
      <c r="C1273" s="1" t="s">
        <v>16171</v>
      </c>
      <c r="D1273" s="1" t="s">
        <v>14733</v>
      </c>
      <c r="E1273" s="1" t="s">
        <v>17576</v>
      </c>
      <c r="F1273" s="1" t="s">
        <v>17474</v>
      </c>
    </row>
    <row r="1274" spans="1:6" x14ac:dyDescent="0.3">
      <c r="A1274" s="1">
        <v>89916</v>
      </c>
      <c r="B1274" s="1" t="s">
        <v>1898</v>
      </c>
      <c r="C1274" s="1" t="s">
        <v>16292</v>
      </c>
      <c r="D1274" s="1" t="s">
        <v>14732</v>
      </c>
      <c r="E1274" s="1" t="s">
        <v>17565</v>
      </c>
      <c r="F1274" s="1" t="s">
        <v>17440</v>
      </c>
    </row>
    <row r="1275" spans="1:6" x14ac:dyDescent="0.3">
      <c r="A1275" s="1">
        <v>64852</v>
      </c>
      <c r="B1275" s="1" t="s">
        <v>1899</v>
      </c>
      <c r="C1275" s="1" t="s">
        <v>16159</v>
      </c>
      <c r="D1275" s="1" t="s">
        <v>1628</v>
      </c>
      <c r="E1275" s="1" t="s">
        <v>17978</v>
      </c>
      <c r="F1275" s="1" t="s">
        <v>17474</v>
      </c>
    </row>
    <row r="1276" spans="1:6" x14ac:dyDescent="0.3">
      <c r="A1276" s="1">
        <v>83539</v>
      </c>
      <c r="B1276" s="1" t="s">
        <v>1900</v>
      </c>
      <c r="C1276" s="1" t="s">
        <v>16552</v>
      </c>
      <c r="D1276" s="1" t="s">
        <v>14016</v>
      </c>
      <c r="E1276" s="1" t="s">
        <v>17865</v>
      </c>
      <c r="F1276" s="1" t="s">
        <v>17440</v>
      </c>
    </row>
    <row r="1277" spans="1:6" x14ac:dyDescent="0.3">
      <c r="A1277" s="1">
        <v>90026</v>
      </c>
      <c r="B1277" s="1" t="s">
        <v>1901</v>
      </c>
      <c r="C1277" s="1" t="s">
        <v>16363</v>
      </c>
      <c r="D1277" s="1" t="s">
        <v>14060</v>
      </c>
      <c r="E1277" s="1" t="s">
        <v>17582</v>
      </c>
      <c r="F1277" s="1" t="s">
        <v>17430</v>
      </c>
    </row>
    <row r="1278" spans="1:6" x14ac:dyDescent="0.3">
      <c r="A1278" s="1">
        <v>91568</v>
      </c>
      <c r="B1278" s="1" t="s">
        <v>1902</v>
      </c>
      <c r="C1278" s="1" t="s">
        <v>16160</v>
      </c>
      <c r="D1278" s="1" t="s">
        <v>15912</v>
      </c>
      <c r="E1278" s="1" t="s">
        <v>17585</v>
      </c>
      <c r="F1278" s="1" t="s">
        <v>17440</v>
      </c>
    </row>
    <row r="1279" spans="1:6" x14ac:dyDescent="0.3">
      <c r="A1279" s="1">
        <v>67970</v>
      </c>
      <c r="B1279" s="1" t="s">
        <v>1903</v>
      </c>
      <c r="C1279" s="1" t="s">
        <v>16687</v>
      </c>
      <c r="D1279" s="1" t="s">
        <v>11647</v>
      </c>
      <c r="E1279" s="1" t="s">
        <v>17749</v>
      </c>
      <c r="F1279" s="1" t="s">
        <v>17197</v>
      </c>
    </row>
    <row r="1280" spans="1:6" x14ac:dyDescent="0.3">
      <c r="A1280" s="1">
        <v>89171</v>
      </c>
      <c r="B1280" s="1" t="s">
        <v>1904</v>
      </c>
      <c r="C1280" s="1" t="s">
        <v>16688</v>
      </c>
      <c r="D1280" s="1" t="s">
        <v>6421</v>
      </c>
      <c r="E1280" s="1" t="s">
        <v>17731</v>
      </c>
      <c r="F1280" s="1" t="s">
        <v>19293</v>
      </c>
    </row>
    <row r="1281" spans="1:6" x14ac:dyDescent="0.3">
      <c r="A1281" s="1">
        <v>83700</v>
      </c>
      <c r="B1281" s="1" t="s">
        <v>1905</v>
      </c>
      <c r="C1281" s="1" t="s">
        <v>16560</v>
      </c>
      <c r="D1281" s="1" t="s">
        <v>8329</v>
      </c>
      <c r="E1281" s="1" t="s">
        <v>17542</v>
      </c>
      <c r="F1281" s="1" t="s">
        <v>17441</v>
      </c>
    </row>
    <row r="1282" spans="1:6" x14ac:dyDescent="0.3">
      <c r="A1282" s="1">
        <v>49053</v>
      </c>
      <c r="B1282" s="1" t="s">
        <v>1906</v>
      </c>
      <c r="C1282" s="1" t="s">
        <v>16336</v>
      </c>
      <c r="D1282" s="1" t="s">
        <v>10242</v>
      </c>
      <c r="E1282" s="1" t="s">
        <v>17584</v>
      </c>
      <c r="F1282" s="1" t="s">
        <v>17440</v>
      </c>
    </row>
    <row r="1283" spans="1:6" x14ac:dyDescent="0.3">
      <c r="A1283" s="1">
        <v>83073</v>
      </c>
      <c r="B1283" s="1" t="s">
        <v>1907</v>
      </c>
      <c r="C1283" s="1" t="s">
        <v>16272</v>
      </c>
      <c r="D1283" s="1" t="s">
        <v>15516</v>
      </c>
      <c r="E1283" s="1" t="s">
        <v>17648</v>
      </c>
      <c r="F1283" s="1" t="s">
        <v>17440</v>
      </c>
    </row>
    <row r="1284" spans="1:6" x14ac:dyDescent="0.3">
      <c r="A1284" s="1">
        <v>83076</v>
      </c>
      <c r="B1284" s="1" t="s">
        <v>1908</v>
      </c>
      <c r="C1284" s="1" t="s">
        <v>16689</v>
      </c>
      <c r="D1284" s="1" t="s">
        <v>9135</v>
      </c>
      <c r="E1284" s="1" t="s">
        <v>17979</v>
      </c>
      <c r="F1284" s="1" t="s">
        <v>19293</v>
      </c>
    </row>
    <row r="1285" spans="1:6" x14ac:dyDescent="0.3">
      <c r="A1285" s="1">
        <v>92202</v>
      </c>
      <c r="B1285" s="1" t="s">
        <v>1909</v>
      </c>
      <c r="C1285" s="1" t="s">
        <v>16291</v>
      </c>
      <c r="D1285" s="1" t="s">
        <v>949</v>
      </c>
      <c r="E1285" s="1" t="s">
        <v>17980</v>
      </c>
      <c r="F1285" s="1" t="s">
        <v>17364</v>
      </c>
    </row>
    <row r="1286" spans="1:6" x14ac:dyDescent="0.3">
      <c r="A1286" s="1">
        <v>70477</v>
      </c>
      <c r="B1286" s="1" t="s">
        <v>1910</v>
      </c>
      <c r="C1286" s="1" t="s">
        <v>16595</v>
      </c>
      <c r="D1286" s="1" t="s">
        <v>4882</v>
      </c>
      <c r="E1286" s="1" t="s">
        <v>17981</v>
      </c>
      <c r="F1286" s="1" t="s">
        <v>17197</v>
      </c>
    </row>
    <row r="1287" spans="1:6" x14ac:dyDescent="0.3">
      <c r="A1287" s="1">
        <v>89452</v>
      </c>
      <c r="B1287" s="1" t="s">
        <v>1911</v>
      </c>
      <c r="C1287" s="1" t="s">
        <v>16094</v>
      </c>
      <c r="D1287" s="1" t="s">
        <v>7240</v>
      </c>
      <c r="E1287" s="1" t="s">
        <v>17486</v>
      </c>
      <c r="F1287" s="1" t="s">
        <v>17440</v>
      </c>
    </row>
    <row r="1288" spans="1:6" x14ac:dyDescent="0.3">
      <c r="A1288" s="1">
        <v>80601</v>
      </c>
      <c r="B1288" s="1" t="s">
        <v>1912</v>
      </c>
      <c r="C1288" s="1" t="s">
        <v>16619</v>
      </c>
      <c r="D1288" s="1" t="s">
        <v>3782</v>
      </c>
      <c r="E1288" s="1" t="s">
        <v>17919</v>
      </c>
      <c r="F1288" s="1" t="s">
        <v>17344</v>
      </c>
    </row>
    <row r="1289" spans="1:6" x14ac:dyDescent="0.3">
      <c r="A1289" s="1">
        <v>13484</v>
      </c>
      <c r="B1289" s="1" t="s">
        <v>1913</v>
      </c>
      <c r="C1289" s="1" t="s">
        <v>16214</v>
      </c>
      <c r="D1289" s="1" t="s">
        <v>2971</v>
      </c>
      <c r="E1289" s="1" t="s">
        <v>17610</v>
      </c>
      <c r="F1289" s="1" t="s">
        <v>16471</v>
      </c>
    </row>
    <row r="1290" spans="1:6" x14ac:dyDescent="0.3">
      <c r="A1290" s="1">
        <v>46107</v>
      </c>
      <c r="B1290" s="1" t="s">
        <v>1914</v>
      </c>
      <c r="C1290" s="1" t="s">
        <v>16228</v>
      </c>
      <c r="D1290" s="1" t="s">
        <v>4622</v>
      </c>
      <c r="E1290" s="1" t="s">
        <v>17483</v>
      </c>
      <c r="F1290" s="1" t="s">
        <v>17441</v>
      </c>
    </row>
    <row r="1291" spans="1:6" x14ac:dyDescent="0.3">
      <c r="A1291" s="1">
        <v>82884</v>
      </c>
      <c r="B1291" s="1" t="s">
        <v>1915</v>
      </c>
      <c r="C1291" s="1" t="s">
        <v>16690</v>
      </c>
      <c r="D1291" s="1" t="s">
        <v>8347</v>
      </c>
      <c r="E1291" s="1" t="s">
        <v>17754</v>
      </c>
      <c r="F1291" s="1" t="s">
        <v>17474</v>
      </c>
    </row>
    <row r="1292" spans="1:6" x14ac:dyDescent="0.3">
      <c r="A1292" s="1">
        <v>84661</v>
      </c>
      <c r="B1292" s="1" t="s">
        <v>1916</v>
      </c>
      <c r="C1292" s="1" t="s">
        <v>16691</v>
      </c>
      <c r="D1292" s="1" t="s">
        <v>15169</v>
      </c>
      <c r="E1292" s="1" t="s">
        <v>17692</v>
      </c>
      <c r="F1292" s="1" t="s">
        <v>17440</v>
      </c>
    </row>
    <row r="1293" spans="1:6" x14ac:dyDescent="0.3">
      <c r="A1293" s="1">
        <v>90073</v>
      </c>
      <c r="B1293" s="1" t="s">
        <v>1917</v>
      </c>
      <c r="C1293" s="1" t="s">
        <v>16671</v>
      </c>
      <c r="D1293" s="1" t="s">
        <v>7311</v>
      </c>
      <c r="E1293" s="1" t="s">
        <v>17582</v>
      </c>
      <c r="F1293" s="1" t="s">
        <v>17440</v>
      </c>
    </row>
    <row r="1294" spans="1:6" x14ac:dyDescent="0.3">
      <c r="A1294" s="1">
        <v>88528</v>
      </c>
      <c r="B1294" s="1" t="s">
        <v>1918</v>
      </c>
      <c r="C1294" s="1" t="s">
        <v>16692</v>
      </c>
      <c r="D1294" s="1" t="s">
        <v>2382</v>
      </c>
      <c r="E1294" s="1" t="s">
        <v>17582</v>
      </c>
      <c r="F1294" s="1" t="s">
        <v>17440</v>
      </c>
    </row>
    <row r="1295" spans="1:6" x14ac:dyDescent="0.3">
      <c r="A1295" s="1">
        <v>87517</v>
      </c>
      <c r="B1295" s="1" t="s">
        <v>1919</v>
      </c>
      <c r="C1295" s="1" t="s">
        <v>16103</v>
      </c>
      <c r="D1295" s="1" t="s">
        <v>1761</v>
      </c>
      <c r="E1295" s="1" t="s">
        <v>17514</v>
      </c>
      <c r="F1295" s="1" t="s">
        <v>17440</v>
      </c>
    </row>
    <row r="1296" spans="1:6" x14ac:dyDescent="0.3">
      <c r="A1296" s="1">
        <v>44826</v>
      </c>
      <c r="B1296" s="1" t="s">
        <v>1920</v>
      </c>
      <c r="C1296" s="1" t="s">
        <v>16612</v>
      </c>
      <c r="D1296" s="1" t="s">
        <v>13643</v>
      </c>
      <c r="E1296" s="1" t="s">
        <v>17947</v>
      </c>
      <c r="F1296" s="1" t="s">
        <v>17440</v>
      </c>
    </row>
    <row r="1297" spans="1:6" x14ac:dyDescent="0.3">
      <c r="A1297" s="1">
        <v>91576</v>
      </c>
      <c r="B1297" s="1" t="s">
        <v>1921</v>
      </c>
      <c r="C1297" s="1" t="s">
        <v>16171</v>
      </c>
      <c r="D1297" s="1" t="s">
        <v>14733</v>
      </c>
      <c r="E1297" s="1" t="s">
        <v>17655</v>
      </c>
      <c r="F1297" s="1" t="s">
        <v>17474</v>
      </c>
    </row>
    <row r="1298" spans="1:6" x14ac:dyDescent="0.3">
      <c r="A1298" s="1">
        <v>87730</v>
      </c>
      <c r="B1298" s="1" t="s">
        <v>1922</v>
      </c>
      <c r="C1298" s="1" t="s">
        <v>16076</v>
      </c>
      <c r="D1298" s="1" t="s">
        <v>12495</v>
      </c>
      <c r="E1298" s="1" t="s">
        <v>17518</v>
      </c>
      <c r="F1298" s="1" t="s">
        <v>17440</v>
      </c>
    </row>
    <row r="1299" spans="1:6" x14ac:dyDescent="0.3">
      <c r="A1299" s="1">
        <v>80986</v>
      </c>
      <c r="B1299" s="1" t="s">
        <v>1923</v>
      </c>
      <c r="C1299" s="1" t="s">
        <v>16693</v>
      </c>
      <c r="D1299" s="1" t="s">
        <v>5315</v>
      </c>
      <c r="E1299" s="1" t="s">
        <v>17614</v>
      </c>
      <c r="F1299" s="1" t="s">
        <v>17441</v>
      </c>
    </row>
    <row r="1300" spans="1:6" x14ac:dyDescent="0.3">
      <c r="A1300" s="1">
        <v>77986</v>
      </c>
      <c r="B1300" s="1" t="s">
        <v>1924</v>
      </c>
      <c r="C1300" s="1" t="s">
        <v>16134</v>
      </c>
      <c r="D1300" s="1" t="s">
        <v>7424</v>
      </c>
      <c r="E1300" s="1" t="s">
        <v>17982</v>
      </c>
      <c r="F1300" s="1" t="s">
        <v>17474</v>
      </c>
    </row>
    <row r="1301" spans="1:6" x14ac:dyDescent="0.3">
      <c r="A1301" s="1">
        <v>86956</v>
      </c>
      <c r="B1301" s="1" t="s">
        <v>1925</v>
      </c>
      <c r="C1301" s="1" t="s">
        <v>16694</v>
      </c>
      <c r="D1301" s="1" t="s">
        <v>14901</v>
      </c>
      <c r="E1301" s="1" t="s">
        <v>17578</v>
      </c>
      <c r="F1301" s="1" t="s">
        <v>17344</v>
      </c>
    </row>
    <row r="1302" spans="1:6" x14ac:dyDescent="0.3">
      <c r="A1302" s="1">
        <v>83637</v>
      </c>
      <c r="B1302" s="1" t="s">
        <v>1926</v>
      </c>
      <c r="C1302" s="1" t="s">
        <v>16695</v>
      </c>
      <c r="D1302" s="1" t="s">
        <v>15056</v>
      </c>
      <c r="E1302" s="1" t="s">
        <v>17799</v>
      </c>
      <c r="F1302" s="1" t="s">
        <v>17364</v>
      </c>
    </row>
    <row r="1303" spans="1:6" x14ac:dyDescent="0.3">
      <c r="A1303" s="1">
        <v>88841</v>
      </c>
      <c r="B1303" s="1" t="s">
        <v>1927</v>
      </c>
      <c r="C1303" s="1" t="s">
        <v>16547</v>
      </c>
      <c r="D1303" s="1" t="s">
        <v>3393</v>
      </c>
      <c r="E1303" s="1" t="s">
        <v>17506</v>
      </c>
      <c r="F1303" s="1" t="s">
        <v>17440</v>
      </c>
    </row>
    <row r="1304" spans="1:6" x14ac:dyDescent="0.3">
      <c r="A1304" s="1">
        <v>84003</v>
      </c>
      <c r="B1304" s="1" t="s">
        <v>1928</v>
      </c>
      <c r="C1304" s="1" t="s">
        <v>16313</v>
      </c>
      <c r="D1304" s="1" t="s">
        <v>15697</v>
      </c>
      <c r="E1304" s="1" t="s">
        <v>17542</v>
      </c>
      <c r="F1304" s="1" t="s">
        <v>17441</v>
      </c>
    </row>
    <row r="1305" spans="1:6" x14ac:dyDescent="0.3">
      <c r="A1305" s="1">
        <v>92014</v>
      </c>
      <c r="B1305" s="1" t="s">
        <v>1929</v>
      </c>
      <c r="C1305" s="1" t="s">
        <v>16696</v>
      </c>
      <c r="D1305" s="1" t="s">
        <v>2759</v>
      </c>
      <c r="E1305" s="1" t="s">
        <v>17582</v>
      </c>
      <c r="F1305" s="1" t="s">
        <v>19293</v>
      </c>
    </row>
    <row r="1306" spans="1:6" x14ac:dyDescent="0.3">
      <c r="A1306" s="1">
        <v>83702</v>
      </c>
      <c r="B1306" s="1" t="s">
        <v>1930</v>
      </c>
      <c r="C1306" s="1" t="s">
        <v>16497</v>
      </c>
      <c r="D1306" s="1" t="s">
        <v>1368</v>
      </c>
      <c r="E1306" s="1" t="s">
        <v>17751</v>
      </c>
      <c r="F1306" s="1" t="s">
        <v>17440</v>
      </c>
    </row>
    <row r="1307" spans="1:6" x14ac:dyDescent="0.3">
      <c r="A1307" s="1">
        <v>85045</v>
      </c>
      <c r="B1307" s="1" t="s">
        <v>1931</v>
      </c>
      <c r="C1307" s="1" t="s">
        <v>16697</v>
      </c>
      <c r="D1307" s="1" t="s">
        <v>11798</v>
      </c>
      <c r="E1307" s="1" t="s">
        <v>17907</v>
      </c>
      <c r="F1307" s="1" t="s">
        <v>17208</v>
      </c>
    </row>
    <row r="1308" spans="1:6" x14ac:dyDescent="0.3">
      <c r="A1308" s="1">
        <v>89009</v>
      </c>
      <c r="B1308" s="1" t="s">
        <v>1932</v>
      </c>
      <c r="C1308" s="1" t="s">
        <v>16698</v>
      </c>
      <c r="D1308" s="1" t="s">
        <v>14318</v>
      </c>
      <c r="E1308" s="1" t="s">
        <v>17683</v>
      </c>
      <c r="F1308" s="1" t="s">
        <v>17440</v>
      </c>
    </row>
    <row r="1309" spans="1:6" x14ac:dyDescent="0.3">
      <c r="A1309" s="1">
        <v>92520</v>
      </c>
      <c r="B1309" s="1" t="s">
        <v>1933</v>
      </c>
      <c r="C1309" s="1" t="s">
        <v>16318</v>
      </c>
      <c r="D1309" s="1" t="s">
        <v>1011</v>
      </c>
      <c r="E1309" s="1" t="s">
        <v>17669</v>
      </c>
      <c r="F1309" s="1" t="s">
        <v>17364</v>
      </c>
    </row>
    <row r="1310" spans="1:6" x14ac:dyDescent="0.3">
      <c r="A1310" s="1">
        <v>64426</v>
      </c>
      <c r="B1310" s="1" t="s">
        <v>1934</v>
      </c>
      <c r="C1310" s="1" t="s">
        <v>16479</v>
      </c>
      <c r="D1310" s="1" t="s">
        <v>4029</v>
      </c>
      <c r="E1310" s="1" t="s">
        <v>17983</v>
      </c>
      <c r="F1310" s="1" t="s">
        <v>17474</v>
      </c>
    </row>
    <row r="1311" spans="1:6" x14ac:dyDescent="0.3">
      <c r="A1311" s="1">
        <v>68178</v>
      </c>
      <c r="B1311" s="1" t="s">
        <v>1935</v>
      </c>
      <c r="C1311" s="1" t="s">
        <v>16084</v>
      </c>
      <c r="D1311" s="1" t="s">
        <v>15797</v>
      </c>
      <c r="E1311" s="1" t="s">
        <v>17496</v>
      </c>
      <c r="F1311" s="1" t="s">
        <v>17474</v>
      </c>
    </row>
    <row r="1312" spans="1:6" x14ac:dyDescent="0.3">
      <c r="A1312" s="1">
        <v>88633</v>
      </c>
      <c r="B1312" s="1" t="s">
        <v>1936</v>
      </c>
      <c r="C1312" s="1" t="s">
        <v>16169</v>
      </c>
      <c r="D1312" s="1" t="s">
        <v>991</v>
      </c>
      <c r="E1312" s="1" t="s">
        <v>17529</v>
      </c>
      <c r="F1312" s="1" t="s">
        <v>17440</v>
      </c>
    </row>
    <row r="1313" spans="1:6" x14ac:dyDescent="0.3">
      <c r="A1313" s="1">
        <v>89972</v>
      </c>
      <c r="B1313" s="1" t="s">
        <v>1937</v>
      </c>
      <c r="C1313" s="1" t="s">
        <v>16139</v>
      </c>
      <c r="D1313" s="1" t="s">
        <v>3507</v>
      </c>
      <c r="E1313" s="1" t="s">
        <v>17506</v>
      </c>
      <c r="F1313" s="1" t="s">
        <v>17440</v>
      </c>
    </row>
    <row r="1314" spans="1:6" x14ac:dyDescent="0.3">
      <c r="A1314" s="1">
        <v>86862</v>
      </c>
      <c r="B1314" s="1" t="s">
        <v>1938</v>
      </c>
      <c r="C1314" s="1" t="s">
        <v>16210</v>
      </c>
      <c r="D1314" s="1" t="s">
        <v>1300</v>
      </c>
      <c r="E1314" s="1" t="s">
        <v>17801</v>
      </c>
      <c r="F1314" s="1" t="s">
        <v>17440</v>
      </c>
    </row>
    <row r="1315" spans="1:6" x14ac:dyDescent="0.3">
      <c r="A1315" s="1">
        <v>91379</v>
      </c>
      <c r="B1315" s="1" t="s">
        <v>1939</v>
      </c>
      <c r="C1315" s="1" t="s">
        <v>16165</v>
      </c>
      <c r="D1315" s="1" t="s">
        <v>1054</v>
      </c>
      <c r="E1315" s="1" t="s">
        <v>17506</v>
      </c>
      <c r="F1315" s="1" t="s">
        <v>17440</v>
      </c>
    </row>
    <row r="1316" spans="1:6" x14ac:dyDescent="0.3">
      <c r="A1316" s="1">
        <v>79878</v>
      </c>
      <c r="B1316" s="1" t="s">
        <v>1940</v>
      </c>
      <c r="C1316" s="1" t="s">
        <v>16699</v>
      </c>
      <c r="D1316" s="1" t="s">
        <v>13308</v>
      </c>
      <c r="E1316" s="1" t="s">
        <v>17600</v>
      </c>
      <c r="F1316" s="1" t="s">
        <v>17440</v>
      </c>
    </row>
    <row r="1317" spans="1:6" x14ac:dyDescent="0.3">
      <c r="A1317" s="1">
        <v>90859</v>
      </c>
      <c r="B1317" s="1" t="s">
        <v>1941</v>
      </c>
      <c r="C1317" s="1" t="s">
        <v>16176</v>
      </c>
      <c r="D1317" s="1" t="s">
        <v>12921</v>
      </c>
      <c r="E1317" s="1" t="s">
        <v>17499</v>
      </c>
      <c r="F1317" s="1" t="s">
        <v>17440</v>
      </c>
    </row>
    <row r="1318" spans="1:6" x14ac:dyDescent="0.3">
      <c r="A1318" s="1">
        <v>63610</v>
      </c>
      <c r="B1318" s="1" t="s">
        <v>1942</v>
      </c>
      <c r="C1318" s="1" t="s">
        <v>16559</v>
      </c>
      <c r="D1318" s="1" t="s">
        <v>5528</v>
      </c>
      <c r="E1318" s="1" t="s">
        <v>17870</v>
      </c>
      <c r="F1318" s="1" t="s">
        <v>17474</v>
      </c>
    </row>
    <row r="1319" spans="1:6" x14ac:dyDescent="0.3">
      <c r="A1319" s="1">
        <v>86648</v>
      </c>
      <c r="B1319" s="1" t="s">
        <v>1943</v>
      </c>
      <c r="C1319" s="1" t="s">
        <v>16426</v>
      </c>
      <c r="D1319" s="1" t="s">
        <v>6164</v>
      </c>
      <c r="E1319" s="1" t="s">
        <v>17499</v>
      </c>
      <c r="F1319" s="1" t="s">
        <v>17440</v>
      </c>
    </row>
    <row r="1320" spans="1:6" x14ac:dyDescent="0.3">
      <c r="A1320" s="1">
        <v>10619</v>
      </c>
      <c r="B1320" s="1" t="s">
        <v>1944</v>
      </c>
      <c r="C1320" s="1" t="s">
        <v>16700</v>
      </c>
      <c r="D1320" s="1" t="s">
        <v>12576</v>
      </c>
      <c r="E1320" s="1" t="s">
        <v>17984</v>
      </c>
      <c r="F1320" s="1" t="s">
        <v>16554</v>
      </c>
    </row>
    <row r="1321" spans="1:6" x14ac:dyDescent="0.3">
      <c r="A1321" s="1">
        <v>70801</v>
      </c>
      <c r="B1321" s="1" t="s">
        <v>1945</v>
      </c>
      <c r="C1321" s="1" t="s">
        <v>16701</v>
      </c>
      <c r="D1321" s="1" t="s">
        <v>5789</v>
      </c>
      <c r="E1321" s="1" t="s">
        <v>17985</v>
      </c>
      <c r="F1321" s="1" t="s">
        <v>17356</v>
      </c>
    </row>
    <row r="1322" spans="1:6" x14ac:dyDescent="0.3">
      <c r="A1322" s="1">
        <v>60977</v>
      </c>
      <c r="B1322" s="1" t="s">
        <v>1946</v>
      </c>
      <c r="C1322" s="1" t="s">
        <v>16113</v>
      </c>
      <c r="D1322" s="1" t="s">
        <v>15288</v>
      </c>
      <c r="E1322" s="1" t="s">
        <v>17867</v>
      </c>
      <c r="F1322" s="1" t="s">
        <v>17364</v>
      </c>
    </row>
    <row r="1323" spans="1:6" x14ac:dyDescent="0.3">
      <c r="A1323" s="1">
        <v>90345</v>
      </c>
      <c r="B1323" s="1" t="s">
        <v>1947</v>
      </c>
      <c r="C1323" s="1" t="s">
        <v>16702</v>
      </c>
      <c r="D1323" s="1" t="s">
        <v>12273</v>
      </c>
      <c r="E1323" s="1" t="s">
        <v>17763</v>
      </c>
      <c r="F1323" s="1" t="s">
        <v>17197</v>
      </c>
    </row>
    <row r="1324" spans="1:6" x14ac:dyDescent="0.3">
      <c r="A1324" s="1">
        <v>36126</v>
      </c>
      <c r="B1324" s="1" t="s">
        <v>1948</v>
      </c>
      <c r="C1324" s="1" t="s">
        <v>16124</v>
      </c>
      <c r="D1324" s="1" t="s">
        <v>6719</v>
      </c>
      <c r="E1324" s="1" t="s">
        <v>17537</v>
      </c>
      <c r="F1324" s="1" t="s">
        <v>17364</v>
      </c>
    </row>
    <row r="1325" spans="1:6" x14ac:dyDescent="0.3">
      <c r="A1325" s="1">
        <v>92173</v>
      </c>
      <c r="B1325" s="1" t="s">
        <v>1949</v>
      </c>
      <c r="C1325" s="1" t="s">
        <v>16361</v>
      </c>
      <c r="D1325" s="1" t="s">
        <v>2816</v>
      </c>
      <c r="E1325" s="1" t="s">
        <v>17669</v>
      </c>
      <c r="F1325" s="1" t="s">
        <v>17364</v>
      </c>
    </row>
    <row r="1326" spans="1:6" x14ac:dyDescent="0.3">
      <c r="A1326" s="1">
        <v>72119</v>
      </c>
      <c r="B1326" s="1" t="s">
        <v>1950</v>
      </c>
      <c r="C1326" s="1" t="s">
        <v>16449</v>
      </c>
      <c r="D1326" s="1" t="s">
        <v>12285</v>
      </c>
      <c r="E1326" s="1" t="s">
        <v>17986</v>
      </c>
      <c r="F1326" s="1" t="s">
        <v>16554</v>
      </c>
    </row>
    <row r="1327" spans="1:6" x14ac:dyDescent="0.3">
      <c r="A1327" s="1">
        <v>37822</v>
      </c>
      <c r="B1327" s="1" t="s">
        <v>1951</v>
      </c>
      <c r="C1327" s="1" t="s">
        <v>16134</v>
      </c>
      <c r="D1327" s="1" t="s">
        <v>7424</v>
      </c>
      <c r="E1327" s="1" t="s">
        <v>17558</v>
      </c>
      <c r="F1327" s="1" t="s">
        <v>17474</v>
      </c>
    </row>
    <row r="1328" spans="1:6" x14ac:dyDescent="0.3">
      <c r="A1328" s="1">
        <v>13251</v>
      </c>
      <c r="B1328" s="1" t="s">
        <v>1952</v>
      </c>
      <c r="C1328" s="1" t="s">
        <v>16163</v>
      </c>
      <c r="D1328" s="1" t="s">
        <v>1878</v>
      </c>
      <c r="E1328" s="1" t="s">
        <v>17987</v>
      </c>
      <c r="F1328" s="1" t="s">
        <v>17344</v>
      </c>
    </row>
    <row r="1329" spans="1:6" x14ac:dyDescent="0.3">
      <c r="A1329" s="1">
        <v>89612</v>
      </c>
      <c r="B1329" s="1" t="s">
        <v>1953</v>
      </c>
      <c r="C1329" s="1" t="s">
        <v>16703</v>
      </c>
      <c r="D1329" s="1" t="s">
        <v>3443</v>
      </c>
      <c r="E1329" s="1" t="s">
        <v>17484</v>
      </c>
      <c r="F1329" s="1" t="s">
        <v>17440</v>
      </c>
    </row>
    <row r="1330" spans="1:6" x14ac:dyDescent="0.3">
      <c r="A1330" s="1">
        <v>89108</v>
      </c>
      <c r="B1330" s="1" t="s">
        <v>1954</v>
      </c>
      <c r="C1330" s="1" t="s">
        <v>16552</v>
      </c>
      <c r="D1330" s="1" t="s">
        <v>14016</v>
      </c>
      <c r="E1330" s="1" t="s">
        <v>17988</v>
      </c>
      <c r="F1330" s="1" t="s">
        <v>17440</v>
      </c>
    </row>
    <row r="1331" spans="1:6" x14ac:dyDescent="0.3">
      <c r="A1331" s="1">
        <v>72177</v>
      </c>
      <c r="B1331" s="1" t="s">
        <v>1955</v>
      </c>
      <c r="C1331" s="1" t="s">
        <v>16411</v>
      </c>
      <c r="D1331" s="1" t="s">
        <v>1848</v>
      </c>
      <c r="E1331" s="1" t="s">
        <v>17989</v>
      </c>
      <c r="F1331" s="1" t="s">
        <v>17364</v>
      </c>
    </row>
    <row r="1332" spans="1:6" x14ac:dyDescent="0.3">
      <c r="A1332" s="1">
        <v>220</v>
      </c>
      <c r="B1332" s="1" t="s">
        <v>1956</v>
      </c>
      <c r="C1332" s="1" t="s">
        <v>16534</v>
      </c>
      <c r="D1332" s="1" t="s">
        <v>11722</v>
      </c>
      <c r="E1332" s="1" t="s">
        <v>17990</v>
      </c>
      <c r="F1332" s="1" t="s">
        <v>17441</v>
      </c>
    </row>
    <row r="1333" spans="1:6" x14ac:dyDescent="0.3">
      <c r="A1333" s="1">
        <v>90406</v>
      </c>
      <c r="B1333" s="1" t="s">
        <v>1957</v>
      </c>
      <c r="C1333" s="1" t="s">
        <v>16086</v>
      </c>
      <c r="D1333" s="1" t="s">
        <v>646</v>
      </c>
      <c r="E1333" s="1" t="s">
        <v>17580</v>
      </c>
      <c r="F1333" s="1" t="s">
        <v>17440</v>
      </c>
    </row>
    <row r="1334" spans="1:6" x14ac:dyDescent="0.3">
      <c r="A1334" s="1">
        <v>9509</v>
      </c>
      <c r="B1334" s="1" t="s">
        <v>1958</v>
      </c>
      <c r="C1334" s="1" t="s">
        <v>16154</v>
      </c>
      <c r="D1334" s="1" t="s">
        <v>13815</v>
      </c>
      <c r="E1334" s="1" t="s">
        <v>17486</v>
      </c>
      <c r="F1334" s="1" t="s">
        <v>17440</v>
      </c>
    </row>
    <row r="1335" spans="1:6" x14ac:dyDescent="0.3">
      <c r="A1335" s="1">
        <v>69740</v>
      </c>
      <c r="B1335" s="1" t="s">
        <v>1959</v>
      </c>
      <c r="C1335" s="1" t="s">
        <v>16577</v>
      </c>
      <c r="D1335" s="1" t="s">
        <v>10243</v>
      </c>
      <c r="E1335" s="1" t="s">
        <v>17495</v>
      </c>
      <c r="F1335" s="1" t="s">
        <v>17440</v>
      </c>
    </row>
    <row r="1336" spans="1:6" x14ac:dyDescent="0.3">
      <c r="A1336" s="1">
        <v>42800</v>
      </c>
      <c r="B1336" s="1" t="s">
        <v>1960</v>
      </c>
      <c r="C1336" s="1" t="s">
        <v>16133</v>
      </c>
      <c r="D1336" s="1" t="s">
        <v>11268</v>
      </c>
      <c r="E1336" s="1" t="s">
        <v>17495</v>
      </c>
      <c r="F1336" s="1" t="s">
        <v>17440</v>
      </c>
    </row>
    <row r="1337" spans="1:6" x14ac:dyDescent="0.3">
      <c r="A1337" s="1">
        <v>70893</v>
      </c>
      <c r="B1337" s="1" t="s">
        <v>1961</v>
      </c>
      <c r="C1337" s="1" t="s">
        <v>16539</v>
      </c>
      <c r="D1337" s="1" t="s">
        <v>15028</v>
      </c>
      <c r="E1337" s="1" t="s">
        <v>17991</v>
      </c>
      <c r="F1337" s="1" t="s">
        <v>17440</v>
      </c>
    </row>
    <row r="1338" spans="1:6" x14ac:dyDescent="0.3">
      <c r="A1338" s="1">
        <v>84679</v>
      </c>
      <c r="B1338" s="1" t="s">
        <v>1962</v>
      </c>
      <c r="C1338" s="1" t="s">
        <v>16426</v>
      </c>
      <c r="D1338" s="1" t="s">
        <v>6164</v>
      </c>
      <c r="E1338" s="1" t="s">
        <v>17600</v>
      </c>
      <c r="F1338" s="1" t="s">
        <v>17440</v>
      </c>
    </row>
    <row r="1339" spans="1:6" x14ac:dyDescent="0.3">
      <c r="A1339" s="1">
        <v>86764</v>
      </c>
      <c r="B1339" s="1" t="s">
        <v>1963</v>
      </c>
      <c r="C1339" s="1" t="s">
        <v>16704</v>
      </c>
      <c r="D1339" s="1" t="s">
        <v>14281</v>
      </c>
      <c r="E1339" s="1" t="s">
        <v>17600</v>
      </c>
      <c r="F1339" s="1" t="s">
        <v>17440</v>
      </c>
    </row>
    <row r="1340" spans="1:6" x14ac:dyDescent="0.3">
      <c r="A1340" s="1">
        <v>63989</v>
      </c>
      <c r="B1340" s="1" t="s">
        <v>1964</v>
      </c>
      <c r="C1340" s="1" t="s">
        <v>16084</v>
      </c>
      <c r="D1340" s="1" t="s">
        <v>15797</v>
      </c>
      <c r="E1340" s="1" t="s">
        <v>17992</v>
      </c>
      <c r="F1340" s="1" t="s">
        <v>17474</v>
      </c>
    </row>
    <row r="1341" spans="1:6" x14ac:dyDescent="0.3">
      <c r="A1341" s="1">
        <v>39916</v>
      </c>
      <c r="B1341" s="1" t="s">
        <v>1965</v>
      </c>
      <c r="C1341" s="1" t="s">
        <v>16705</v>
      </c>
      <c r="D1341" s="1" t="s">
        <v>2379</v>
      </c>
      <c r="E1341" s="1" t="s">
        <v>17936</v>
      </c>
      <c r="F1341" s="1" t="s">
        <v>17430</v>
      </c>
    </row>
    <row r="1342" spans="1:6" x14ac:dyDescent="0.3">
      <c r="A1342" s="1">
        <v>52706</v>
      </c>
      <c r="B1342" s="1" t="s">
        <v>1966</v>
      </c>
      <c r="C1342" s="1" t="s">
        <v>16264</v>
      </c>
      <c r="D1342" s="1" t="s">
        <v>15092</v>
      </c>
      <c r="E1342" s="1" t="s">
        <v>17512</v>
      </c>
      <c r="F1342" s="1" t="s">
        <v>17364</v>
      </c>
    </row>
    <row r="1343" spans="1:6" x14ac:dyDescent="0.3">
      <c r="A1343" s="1">
        <v>81592</v>
      </c>
      <c r="B1343" s="1" t="s">
        <v>1967</v>
      </c>
      <c r="C1343" s="1" t="s">
        <v>16120</v>
      </c>
      <c r="D1343" s="1" t="s">
        <v>12286</v>
      </c>
      <c r="E1343" s="1" t="s">
        <v>17993</v>
      </c>
      <c r="F1343" s="1" t="s">
        <v>17441</v>
      </c>
    </row>
    <row r="1344" spans="1:6" x14ac:dyDescent="0.3">
      <c r="A1344" s="1">
        <v>79540</v>
      </c>
      <c r="B1344" s="1" t="s">
        <v>1968</v>
      </c>
      <c r="C1344" s="1" t="s">
        <v>16319</v>
      </c>
      <c r="D1344" s="1" t="s">
        <v>2512</v>
      </c>
      <c r="E1344" s="1" t="s">
        <v>17488</v>
      </c>
      <c r="F1344" s="1" t="s">
        <v>17440</v>
      </c>
    </row>
    <row r="1345" spans="1:6" x14ac:dyDescent="0.3">
      <c r="A1345" s="1">
        <v>44233</v>
      </c>
      <c r="B1345" s="1" t="s">
        <v>1969</v>
      </c>
      <c r="C1345" s="1" t="s">
        <v>16706</v>
      </c>
      <c r="D1345" s="1" t="s">
        <v>11518</v>
      </c>
      <c r="E1345" s="1" t="s">
        <v>17870</v>
      </c>
      <c r="F1345" s="1" t="s">
        <v>17474</v>
      </c>
    </row>
    <row r="1346" spans="1:6" x14ac:dyDescent="0.3">
      <c r="A1346" s="1">
        <v>83295</v>
      </c>
      <c r="B1346" s="1" t="s">
        <v>1970</v>
      </c>
      <c r="C1346" s="1" t="s">
        <v>16707</v>
      </c>
      <c r="D1346" s="1" t="s">
        <v>2900</v>
      </c>
      <c r="E1346" s="1" t="s">
        <v>17800</v>
      </c>
      <c r="F1346" s="1" t="s">
        <v>17440</v>
      </c>
    </row>
    <row r="1347" spans="1:6" x14ac:dyDescent="0.3">
      <c r="A1347" s="1">
        <v>52407</v>
      </c>
      <c r="B1347" s="1" t="s">
        <v>1971</v>
      </c>
      <c r="C1347" s="1" t="s">
        <v>16269</v>
      </c>
      <c r="D1347" s="1" t="s">
        <v>15691</v>
      </c>
      <c r="E1347" s="1" t="s">
        <v>17725</v>
      </c>
      <c r="F1347" s="1" t="s">
        <v>17474</v>
      </c>
    </row>
    <row r="1348" spans="1:6" x14ac:dyDescent="0.3">
      <c r="A1348" s="1">
        <v>38031</v>
      </c>
      <c r="B1348" s="1" t="s">
        <v>1972</v>
      </c>
      <c r="C1348" s="1" t="s">
        <v>16708</v>
      </c>
      <c r="D1348" s="1" t="s">
        <v>15506</v>
      </c>
      <c r="E1348" s="1" t="s">
        <v>17994</v>
      </c>
      <c r="F1348" s="1" t="s">
        <v>17441</v>
      </c>
    </row>
    <row r="1349" spans="1:6" x14ac:dyDescent="0.3">
      <c r="A1349" s="1">
        <v>93004</v>
      </c>
      <c r="B1349" s="1" t="s">
        <v>1973</v>
      </c>
      <c r="C1349" s="1" t="s">
        <v>16675</v>
      </c>
      <c r="D1349" s="1" t="s">
        <v>1867</v>
      </c>
      <c r="E1349" s="1" t="s">
        <v>17669</v>
      </c>
      <c r="F1349" s="1" t="s">
        <v>17356</v>
      </c>
    </row>
    <row r="1350" spans="1:6" x14ac:dyDescent="0.3">
      <c r="A1350" s="1">
        <v>48894</v>
      </c>
      <c r="B1350" s="1" t="s">
        <v>1974</v>
      </c>
      <c r="C1350" s="1" t="s">
        <v>16111</v>
      </c>
      <c r="D1350" s="1" t="s">
        <v>14743</v>
      </c>
      <c r="E1350" s="1" t="s">
        <v>17995</v>
      </c>
      <c r="F1350" s="1" t="s">
        <v>17474</v>
      </c>
    </row>
    <row r="1351" spans="1:6" x14ac:dyDescent="0.3">
      <c r="A1351" s="1">
        <v>71696</v>
      </c>
      <c r="B1351" s="1" t="s">
        <v>1975</v>
      </c>
      <c r="C1351" s="1" t="s">
        <v>16519</v>
      </c>
      <c r="D1351" s="1" t="s">
        <v>9091</v>
      </c>
      <c r="E1351" s="1" t="s">
        <v>17814</v>
      </c>
      <c r="F1351" s="1" t="s">
        <v>19293</v>
      </c>
    </row>
    <row r="1352" spans="1:6" x14ac:dyDescent="0.3">
      <c r="A1352" s="1">
        <v>86243</v>
      </c>
      <c r="B1352" s="1" t="s">
        <v>1976</v>
      </c>
      <c r="C1352" s="1" t="s">
        <v>16171</v>
      </c>
      <c r="D1352" s="1" t="s">
        <v>14733</v>
      </c>
      <c r="E1352" s="1" t="s">
        <v>17725</v>
      </c>
      <c r="F1352" s="1" t="s">
        <v>17474</v>
      </c>
    </row>
    <row r="1353" spans="1:6" x14ac:dyDescent="0.3">
      <c r="A1353" s="1">
        <v>81560</v>
      </c>
      <c r="B1353" s="1" t="s">
        <v>1977</v>
      </c>
      <c r="C1353" s="1" t="s">
        <v>16564</v>
      </c>
      <c r="D1353" s="1" t="s">
        <v>4437</v>
      </c>
      <c r="E1353" s="1" t="s">
        <v>17780</v>
      </c>
      <c r="F1353" s="1" t="s">
        <v>17344</v>
      </c>
    </row>
    <row r="1354" spans="1:6" x14ac:dyDescent="0.3">
      <c r="A1354" s="1">
        <v>91522</v>
      </c>
      <c r="B1354" s="1" t="s">
        <v>1978</v>
      </c>
      <c r="C1354" s="1" t="s">
        <v>16417</v>
      </c>
      <c r="D1354" s="1" t="s">
        <v>6772</v>
      </c>
      <c r="E1354" s="1" t="s">
        <v>17763</v>
      </c>
      <c r="F1354" s="1" t="s">
        <v>17440</v>
      </c>
    </row>
    <row r="1355" spans="1:6" x14ac:dyDescent="0.3">
      <c r="A1355" s="1">
        <v>82593</v>
      </c>
      <c r="B1355" s="1" t="s">
        <v>1979</v>
      </c>
      <c r="C1355" s="1" t="s">
        <v>16188</v>
      </c>
      <c r="D1355" s="1" t="s">
        <v>7223</v>
      </c>
      <c r="E1355" s="1" t="s">
        <v>17593</v>
      </c>
      <c r="F1355" s="1" t="s">
        <v>17440</v>
      </c>
    </row>
    <row r="1356" spans="1:6" x14ac:dyDescent="0.3">
      <c r="A1356" s="1">
        <v>92649</v>
      </c>
      <c r="B1356" s="1" t="s">
        <v>1980</v>
      </c>
      <c r="C1356" s="1" t="s">
        <v>16709</v>
      </c>
      <c r="D1356" s="1" t="s">
        <v>6550</v>
      </c>
      <c r="E1356" s="1" t="s">
        <v>17582</v>
      </c>
      <c r="F1356" s="1" t="s">
        <v>17364</v>
      </c>
    </row>
    <row r="1357" spans="1:6" x14ac:dyDescent="0.3">
      <c r="A1357" s="1">
        <v>86660</v>
      </c>
      <c r="B1357" s="1" t="s">
        <v>1981</v>
      </c>
      <c r="C1357" s="1" t="s">
        <v>16085</v>
      </c>
      <c r="D1357" s="1" t="s">
        <v>4820</v>
      </c>
      <c r="E1357" s="1" t="s">
        <v>17497</v>
      </c>
      <c r="F1357" s="1" t="s">
        <v>17474</v>
      </c>
    </row>
    <row r="1358" spans="1:6" x14ac:dyDescent="0.3">
      <c r="A1358" s="1">
        <v>51192</v>
      </c>
      <c r="B1358" s="1" t="s">
        <v>1982</v>
      </c>
      <c r="C1358" s="1" t="s">
        <v>16710</v>
      </c>
      <c r="D1358" s="1" t="s">
        <v>5118</v>
      </c>
      <c r="E1358" s="1" t="s">
        <v>17996</v>
      </c>
      <c r="F1358" s="1" t="s">
        <v>17356</v>
      </c>
    </row>
    <row r="1359" spans="1:6" x14ac:dyDescent="0.3">
      <c r="A1359" s="1">
        <v>59999</v>
      </c>
      <c r="B1359" s="1" t="s">
        <v>1983</v>
      </c>
      <c r="C1359" s="1" t="s">
        <v>16086</v>
      </c>
      <c r="D1359" s="1" t="s">
        <v>646</v>
      </c>
      <c r="E1359" s="1" t="s">
        <v>17833</v>
      </c>
      <c r="F1359" s="1" t="s">
        <v>17440</v>
      </c>
    </row>
    <row r="1360" spans="1:6" x14ac:dyDescent="0.3">
      <c r="A1360" s="1">
        <v>39243</v>
      </c>
      <c r="B1360" s="1" t="s">
        <v>1984</v>
      </c>
      <c r="C1360" s="1" t="s">
        <v>16513</v>
      </c>
      <c r="D1360" s="1" t="s">
        <v>12278</v>
      </c>
      <c r="E1360" s="1" t="s">
        <v>17904</v>
      </c>
      <c r="F1360" s="1" t="s">
        <v>17474</v>
      </c>
    </row>
    <row r="1361" spans="1:6" x14ac:dyDescent="0.3">
      <c r="A1361" s="1">
        <v>40991</v>
      </c>
      <c r="B1361" s="1" t="s">
        <v>1985</v>
      </c>
      <c r="C1361" s="1" t="s">
        <v>16171</v>
      </c>
      <c r="D1361" s="1" t="s">
        <v>14733</v>
      </c>
      <c r="E1361" s="1" t="s">
        <v>17725</v>
      </c>
      <c r="F1361" s="1" t="s">
        <v>17474</v>
      </c>
    </row>
    <row r="1362" spans="1:6" x14ac:dyDescent="0.3">
      <c r="A1362" s="1">
        <v>89387</v>
      </c>
      <c r="B1362" s="1" t="s">
        <v>1986</v>
      </c>
      <c r="C1362" s="1" t="s">
        <v>16711</v>
      </c>
      <c r="D1362" s="1" t="s">
        <v>4512</v>
      </c>
      <c r="E1362" s="1" t="s">
        <v>17582</v>
      </c>
      <c r="F1362" s="1" t="s">
        <v>17356</v>
      </c>
    </row>
    <row r="1363" spans="1:6" x14ac:dyDescent="0.3">
      <c r="A1363" s="1">
        <v>92756</v>
      </c>
      <c r="B1363" s="1" t="s">
        <v>1987</v>
      </c>
      <c r="C1363" s="1" t="s">
        <v>16134</v>
      </c>
      <c r="D1363" s="1" t="s">
        <v>7424</v>
      </c>
      <c r="E1363" s="1" t="s">
        <v>17610</v>
      </c>
      <c r="F1363" s="1" t="s">
        <v>17474</v>
      </c>
    </row>
    <row r="1364" spans="1:6" x14ac:dyDescent="0.3">
      <c r="A1364" s="1">
        <v>91624</v>
      </c>
      <c r="B1364" s="1" t="s">
        <v>1988</v>
      </c>
      <c r="C1364" s="1" t="s">
        <v>16207</v>
      </c>
      <c r="D1364" s="1" t="s">
        <v>9561</v>
      </c>
      <c r="E1364" s="1" t="s">
        <v>17484</v>
      </c>
      <c r="F1364" s="1" t="s">
        <v>17440</v>
      </c>
    </row>
    <row r="1365" spans="1:6" x14ac:dyDescent="0.3">
      <c r="A1365" s="1">
        <v>82936</v>
      </c>
      <c r="B1365" s="1" t="s">
        <v>1989</v>
      </c>
      <c r="C1365" s="1" t="s">
        <v>16340</v>
      </c>
      <c r="D1365" s="1" t="s">
        <v>5398</v>
      </c>
      <c r="E1365" s="1" t="s">
        <v>17796</v>
      </c>
      <c r="F1365" s="1" t="s">
        <v>19293</v>
      </c>
    </row>
    <row r="1366" spans="1:6" x14ac:dyDescent="0.3">
      <c r="A1366" s="1">
        <v>71765</v>
      </c>
      <c r="B1366" s="1" t="s">
        <v>1990</v>
      </c>
      <c r="C1366" s="1" t="s">
        <v>16712</v>
      </c>
      <c r="D1366" s="1" t="s">
        <v>8556</v>
      </c>
      <c r="E1366" s="1" t="s">
        <v>17764</v>
      </c>
      <c r="F1366" s="1" t="s">
        <v>16471</v>
      </c>
    </row>
    <row r="1367" spans="1:6" x14ac:dyDescent="0.3">
      <c r="A1367" s="1">
        <v>81143</v>
      </c>
      <c r="B1367" s="1" t="s">
        <v>1991</v>
      </c>
      <c r="C1367" s="1" t="s">
        <v>16287</v>
      </c>
      <c r="D1367" s="1" t="s">
        <v>2414</v>
      </c>
      <c r="E1367" s="1" t="s">
        <v>17997</v>
      </c>
      <c r="F1367" s="1" t="s">
        <v>17356</v>
      </c>
    </row>
    <row r="1368" spans="1:6" x14ac:dyDescent="0.3">
      <c r="A1368" s="1">
        <v>92387</v>
      </c>
      <c r="B1368" s="1" t="s">
        <v>1992</v>
      </c>
      <c r="C1368" s="1" t="s">
        <v>16323</v>
      </c>
      <c r="D1368" s="1" t="s">
        <v>1019</v>
      </c>
      <c r="E1368" s="1" t="s">
        <v>17582</v>
      </c>
      <c r="F1368" s="1" t="s">
        <v>17440</v>
      </c>
    </row>
    <row r="1369" spans="1:6" x14ac:dyDescent="0.3">
      <c r="A1369" s="1">
        <v>84005</v>
      </c>
      <c r="B1369" s="1" t="s">
        <v>1993</v>
      </c>
      <c r="C1369" s="1" t="s">
        <v>16651</v>
      </c>
      <c r="D1369" s="1" t="s">
        <v>3225</v>
      </c>
      <c r="E1369" s="1" t="s">
        <v>17534</v>
      </c>
      <c r="F1369" s="1" t="s">
        <v>17430</v>
      </c>
    </row>
    <row r="1370" spans="1:6" x14ac:dyDescent="0.3">
      <c r="A1370" s="1">
        <v>91250</v>
      </c>
      <c r="B1370" s="1" t="s">
        <v>1994</v>
      </c>
      <c r="C1370" s="1" t="s">
        <v>16220</v>
      </c>
      <c r="D1370" s="1" t="s">
        <v>3494</v>
      </c>
      <c r="E1370" s="1" t="s">
        <v>17669</v>
      </c>
      <c r="F1370" s="1" t="s">
        <v>17197</v>
      </c>
    </row>
    <row r="1371" spans="1:6" x14ac:dyDescent="0.3">
      <c r="A1371" s="1">
        <v>54322</v>
      </c>
      <c r="B1371" s="1" t="s">
        <v>1995</v>
      </c>
      <c r="C1371" s="1" t="s">
        <v>16713</v>
      </c>
      <c r="D1371" s="1" t="s">
        <v>5634</v>
      </c>
      <c r="E1371" s="1" t="s">
        <v>17624</v>
      </c>
      <c r="F1371" s="1" t="s">
        <v>17344</v>
      </c>
    </row>
    <row r="1372" spans="1:6" x14ac:dyDescent="0.3">
      <c r="A1372" s="1">
        <v>91483</v>
      </c>
      <c r="B1372" s="1" t="s">
        <v>1996</v>
      </c>
      <c r="C1372" s="1" t="s">
        <v>16714</v>
      </c>
      <c r="D1372" s="1" t="s">
        <v>5297</v>
      </c>
      <c r="E1372" s="1" t="s">
        <v>17781</v>
      </c>
      <c r="F1372" s="1" t="s">
        <v>17441</v>
      </c>
    </row>
    <row r="1373" spans="1:6" x14ac:dyDescent="0.3">
      <c r="A1373" s="1">
        <v>88156</v>
      </c>
      <c r="B1373" s="1" t="s">
        <v>1997</v>
      </c>
      <c r="C1373" s="1" t="s">
        <v>16083</v>
      </c>
      <c r="D1373" s="1" t="s">
        <v>3890</v>
      </c>
      <c r="E1373" s="1" t="s">
        <v>17529</v>
      </c>
      <c r="F1373" s="1" t="s">
        <v>17440</v>
      </c>
    </row>
    <row r="1374" spans="1:6" x14ac:dyDescent="0.3">
      <c r="A1374" s="1">
        <v>91424</v>
      </c>
      <c r="B1374" s="1" t="s">
        <v>1998</v>
      </c>
      <c r="C1374" s="1" t="s">
        <v>16334</v>
      </c>
      <c r="D1374" s="1" t="s">
        <v>8598</v>
      </c>
      <c r="E1374" s="1" t="s">
        <v>17874</v>
      </c>
      <c r="F1374" s="1" t="s">
        <v>17344</v>
      </c>
    </row>
    <row r="1375" spans="1:6" x14ac:dyDescent="0.3">
      <c r="A1375" s="1">
        <v>72127</v>
      </c>
      <c r="B1375" s="1" t="s">
        <v>1999</v>
      </c>
      <c r="C1375" s="1" t="s">
        <v>16715</v>
      </c>
      <c r="D1375" s="1" t="s">
        <v>13311</v>
      </c>
      <c r="E1375" s="1" t="s">
        <v>17629</v>
      </c>
      <c r="F1375" s="1" t="s">
        <v>16471</v>
      </c>
    </row>
    <row r="1376" spans="1:6" x14ac:dyDescent="0.3">
      <c r="A1376" s="1">
        <v>72214</v>
      </c>
      <c r="B1376" s="1" t="s">
        <v>2000</v>
      </c>
      <c r="C1376" s="1" t="s">
        <v>16240</v>
      </c>
      <c r="D1376" s="1" t="s">
        <v>6985</v>
      </c>
      <c r="E1376" s="1" t="s">
        <v>17633</v>
      </c>
      <c r="F1376" s="1" t="s">
        <v>17364</v>
      </c>
    </row>
    <row r="1377" spans="1:6" x14ac:dyDescent="0.3">
      <c r="A1377" s="1">
        <v>84711</v>
      </c>
      <c r="B1377" s="1" t="s">
        <v>2001</v>
      </c>
      <c r="C1377" s="1" t="s">
        <v>16228</v>
      </c>
      <c r="D1377" s="1" t="s">
        <v>4622</v>
      </c>
      <c r="E1377" s="1" t="s">
        <v>17778</v>
      </c>
      <c r="F1377" s="1" t="s">
        <v>17441</v>
      </c>
    </row>
    <row r="1378" spans="1:6" x14ac:dyDescent="0.3">
      <c r="A1378" s="1">
        <v>91256</v>
      </c>
      <c r="B1378" s="1" t="s">
        <v>2002</v>
      </c>
      <c r="C1378" s="1" t="s">
        <v>16264</v>
      </c>
      <c r="D1378" s="1" t="s">
        <v>15092</v>
      </c>
      <c r="E1378" s="1" t="s">
        <v>17669</v>
      </c>
      <c r="F1378" s="1" t="s">
        <v>17364</v>
      </c>
    </row>
    <row r="1379" spans="1:6" x14ac:dyDescent="0.3">
      <c r="A1379" s="1">
        <v>93005</v>
      </c>
      <c r="B1379" s="1" t="s">
        <v>2003</v>
      </c>
      <c r="C1379" s="1" t="s">
        <v>16716</v>
      </c>
      <c r="D1379" s="1" t="s">
        <v>10252</v>
      </c>
      <c r="E1379" s="1" t="s">
        <v>17669</v>
      </c>
      <c r="F1379" s="1" t="s">
        <v>17356</v>
      </c>
    </row>
    <row r="1380" spans="1:6" x14ac:dyDescent="0.3">
      <c r="A1380" s="1">
        <v>91425</v>
      </c>
      <c r="B1380" s="1" t="s">
        <v>2004</v>
      </c>
      <c r="C1380" s="1" t="s">
        <v>16705</v>
      </c>
      <c r="D1380" s="1" t="s">
        <v>2379</v>
      </c>
      <c r="E1380" s="1" t="s">
        <v>17998</v>
      </c>
      <c r="F1380" s="1" t="s">
        <v>17430</v>
      </c>
    </row>
    <row r="1381" spans="1:6" x14ac:dyDescent="0.3">
      <c r="A1381" s="1">
        <v>67633</v>
      </c>
      <c r="B1381" s="1" t="s">
        <v>2005</v>
      </c>
      <c r="C1381" s="1" t="s">
        <v>16717</v>
      </c>
      <c r="D1381" s="1" t="s">
        <v>3886</v>
      </c>
      <c r="E1381" s="1" t="s">
        <v>17999</v>
      </c>
      <c r="F1381" s="1" t="s">
        <v>19293</v>
      </c>
    </row>
    <row r="1382" spans="1:6" x14ac:dyDescent="0.3">
      <c r="A1382" s="1">
        <v>71484</v>
      </c>
      <c r="B1382" s="1" t="s">
        <v>2006</v>
      </c>
      <c r="C1382" s="1" t="s">
        <v>16718</v>
      </c>
      <c r="D1382" s="1" t="s">
        <v>13479</v>
      </c>
      <c r="E1382" s="1" t="s">
        <v>18000</v>
      </c>
      <c r="F1382" s="1" t="s">
        <v>19293</v>
      </c>
    </row>
    <row r="1383" spans="1:6" x14ac:dyDescent="0.3">
      <c r="A1383" s="1">
        <v>85169</v>
      </c>
      <c r="B1383" s="1" t="s">
        <v>2007</v>
      </c>
      <c r="C1383" s="1" t="s">
        <v>16106</v>
      </c>
      <c r="D1383" s="1" t="s">
        <v>12894</v>
      </c>
      <c r="E1383" s="1" t="s">
        <v>17488</v>
      </c>
      <c r="F1383" s="1" t="s">
        <v>17440</v>
      </c>
    </row>
    <row r="1384" spans="1:6" x14ac:dyDescent="0.3">
      <c r="A1384" s="1">
        <v>85864</v>
      </c>
      <c r="B1384" s="1" t="s">
        <v>2008</v>
      </c>
      <c r="C1384" s="1" t="s">
        <v>16093</v>
      </c>
      <c r="D1384" s="1" t="s">
        <v>5257</v>
      </c>
      <c r="E1384" s="1" t="s">
        <v>17584</v>
      </c>
      <c r="F1384" s="1" t="s">
        <v>17440</v>
      </c>
    </row>
    <row r="1385" spans="1:6" x14ac:dyDescent="0.3">
      <c r="A1385" s="1">
        <v>60638</v>
      </c>
      <c r="B1385" s="1" t="s">
        <v>2009</v>
      </c>
      <c r="C1385" s="1" t="s">
        <v>16106</v>
      </c>
      <c r="D1385" s="1" t="s">
        <v>12894</v>
      </c>
      <c r="E1385" s="1" t="s">
        <v>17518</v>
      </c>
      <c r="F1385" s="1" t="s">
        <v>17440</v>
      </c>
    </row>
    <row r="1386" spans="1:6" x14ac:dyDescent="0.3">
      <c r="A1386" s="1">
        <v>90388</v>
      </c>
      <c r="B1386" s="1" t="s">
        <v>2010</v>
      </c>
      <c r="C1386" s="1" t="s">
        <v>16719</v>
      </c>
      <c r="D1386" s="1" t="s">
        <v>3548</v>
      </c>
      <c r="E1386" s="1" t="s">
        <v>18001</v>
      </c>
      <c r="F1386" s="1" t="s">
        <v>17356</v>
      </c>
    </row>
    <row r="1387" spans="1:6" x14ac:dyDescent="0.3">
      <c r="A1387" s="1">
        <v>63778</v>
      </c>
      <c r="B1387" s="1" t="s">
        <v>2011</v>
      </c>
      <c r="C1387" s="1" t="s">
        <v>16720</v>
      </c>
      <c r="D1387" s="1" t="s">
        <v>10325</v>
      </c>
      <c r="E1387" s="1" t="s">
        <v>18002</v>
      </c>
      <c r="F1387" s="1" t="s">
        <v>17364</v>
      </c>
    </row>
    <row r="1388" spans="1:6" x14ac:dyDescent="0.3">
      <c r="A1388" s="1">
        <v>92782</v>
      </c>
      <c r="B1388" s="1" t="s">
        <v>2012</v>
      </c>
      <c r="C1388" s="1" t="s">
        <v>16169</v>
      </c>
      <c r="D1388" s="1" t="s">
        <v>991</v>
      </c>
      <c r="E1388" s="1" t="s">
        <v>17529</v>
      </c>
      <c r="F1388" s="1" t="s">
        <v>17440</v>
      </c>
    </row>
    <row r="1389" spans="1:6" x14ac:dyDescent="0.3">
      <c r="A1389" s="1">
        <v>72048</v>
      </c>
      <c r="B1389" s="1" t="s">
        <v>2013</v>
      </c>
      <c r="C1389" s="1" t="s">
        <v>16721</v>
      </c>
      <c r="D1389" s="1" t="s">
        <v>4035</v>
      </c>
      <c r="E1389" s="1" t="s">
        <v>17764</v>
      </c>
      <c r="F1389" s="1" t="s">
        <v>19293</v>
      </c>
    </row>
    <row r="1390" spans="1:6" x14ac:dyDescent="0.3">
      <c r="A1390" s="1">
        <v>91921</v>
      </c>
      <c r="B1390" s="1" t="s">
        <v>2014</v>
      </c>
      <c r="C1390" s="1" t="s">
        <v>16562</v>
      </c>
      <c r="D1390" s="1" t="s">
        <v>8671</v>
      </c>
      <c r="E1390" s="1" t="s">
        <v>17582</v>
      </c>
      <c r="F1390" s="1" t="s">
        <v>17440</v>
      </c>
    </row>
    <row r="1391" spans="1:6" x14ac:dyDescent="0.3">
      <c r="A1391" s="1">
        <v>64186</v>
      </c>
      <c r="B1391" s="1" t="s">
        <v>2015</v>
      </c>
      <c r="C1391" s="1" t="s">
        <v>16088</v>
      </c>
      <c r="D1391" s="1" t="s">
        <v>2276</v>
      </c>
      <c r="E1391" s="1" t="s">
        <v>17721</v>
      </c>
      <c r="F1391" s="1" t="s">
        <v>17440</v>
      </c>
    </row>
    <row r="1392" spans="1:6" x14ac:dyDescent="0.3">
      <c r="A1392" s="1">
        <v>29659</v>
      </c>
      <c r="B1392" s="1" t="s">
        <v>2016</v>
      </c>
      <c r="C1392" s="1" t="s">
        <v>16229</v>
      </c>
      <c r="D1392" s="1" t="s">
        <v>14276</v>
      </c>
      <c r="E1392" s="1" t="s">
        <v>18003</v>
      </c>
      <c r="F1392" s="1" t="s">
        <v>17474</v>
      </c>
    </row>
    <row r="1393" spans="1:6" x14ac:dyDescent="0.3">
      <c r="A1393" s="1">
        <v>91678</v>
      </c>
      <c r="B1393" s="1" t="s">
        <v>2017</v>
      </c>
      <c r="C1393" s="1" t="s">
        <v>16386</v>
      </c>
      <c r="D1393" s="1" t="s">
        <v>4054</v>
      </c>
      <c r="E1393" s="1" t="s">
        <v>17618</v>
      </c>
      <c r="F1393" s="1" t="s">
        <v>17197</v>
      </c>
    </row>
    <row r="1394" spans="1:6" x14ac:dyDescent="0.3">
      <c r="A1394" s="1">
        <v>88786</v>
      </c>
      <c r="B1394" s="1" t="s">
        <v>2018</v>
      </c>
      <c r="C1394" s="1" t="s">
        <v>16228</v>
      </c>
      <c r="D1394" s="1" t="s">
        <v>4622</v>
      </c>
      <c r="E1394" s="1" t="s">
        <v>17778</v>
      </c>
      <c r="F1394" s="1" t="s">
        <v>17441</v>
      </c>
    </row>
    <row r="1395" spans="1:6" x14ac:dyDescent="0.3">
      <c r="A1395" s="1">
        <v>44611</v>
      </c>
      <c r="B1395" s="1" t="s">
        <v>2019</v>
      </c>
      <c r="C1395" s="1" t="s">
        <v>16722</v>
      </c>
      <c r="D1395" s="1" t="s">
        <v>6105</v>
      </c>
      <c r="E1395" s="1" t="s">
        <v>17814</v>
      </c>
      <c r="F1395" s="1" t="s">
        <v>19293</v>
      </c>
    </row>
    <row r="1396" spans="1:6" x14ac:dyDescent="0.3">
      <c r="A1396" s="1">
        <v>89230</v>
      </c>
      <c r="B1396" s="1" t="s">
        <v>2020</v>
      </c>
      <c r="C1396" s="1" t="s">
        <v>16080</v>
      </c>
      <c r="D1396" s="1" t="s">
        <v>4431</v>
      </c>
      <c r="E1396" s="1" t="s">
        <v>17506</v>
      </c>
      <c r="F1396" s="1" t="s">
        <v>17440</v>
      </c>
    </row>
    <row r="1397" spans="1:6" x14ac:dyDescent="0.3">
      <c r="A1397" s="1">
        <v>77139</v>
      </c>
      <c r="B1397" s="1" t="s">
        <v>2021</v>
      </c>
      <c r="C1397" s="1" t="s">
        <v>16451</v>
      </c>
      <c r="D1397" s="1" t="s">
        <v>12257</v>
      </c>
      <c r="E1397" s="1" t="s">
        <v>18004</v>
      </c>
      <c r="F1397" s="1" t="s">
        <v>17197</v>
      </c>
    </row>
    <row r="1398" spans="1:6" x14ac:dyDescent="0.3">
      <c r="A1398" s="1">
        <v>11775</v>
      </c>
      <c r="B1398" s="1" t="s">
        <v>2022</v>
      </c>
      <c r="C1398" s="1" t="s">
        <v>16582</v>
      </c>
      <c r="D1398" s="1" t="s">
        <v>15786</v>
      </c>
      <c r="E1398" s="1" t="s">
        <v>17862</v>
      </c>
      <c r="F1398" s="1" t="s">
        <v>17441</v>
      </c>
    </row>
    <row r="1399" spans="1:6" x14ac:dyDescent="0.3">
      <c r="A1399" s="1">
        <v>2678</v>
      </c>
      <c r="B1399" s="1" t="s">
        <v>2023</v>
      </c>
      <c r="C1399" s="1" t="s">
        <v>16723</v>
      </c>
      <c r="D1399" s="1" t="s">
        <v>14631</v>
      </c>
      <c r="E1399" s="1" t="s">
        <v>17800</v>
      </c>
      <c r="F1399" s="1" t="s">
        <v>17440</v>
      </c>
    </row>
    <row r="1400" spans="1:6" x14ac:dyDescent="0.3">
      <c r="A1400" s="1">
        <v>79041</v>
      </c>
      <c r="B1400" s="1" t="s">
        <v>2024</v>
      </c>
      <c r="C1400" s="1" t="s">
        <v>16080</v>
      </c>
      <c r="D1400" s="1" t="s">
        <v>4431</v>
      </c>
      <c r="E1400" s="1" t="s">
        <v>17583</v>
      </c>
      <c r="F1400" s="1" t="s">
        <v>17440</v>
      </c>
    </row>
    <row r="1401" spans="1:6" x14ac:dyDescent="0.3">
      <c r="A1401" s="1">
        <v>35356</v>
      </c>
      <c r="B1401" s="1" t="s">
        <v>2025</v>
      </c>
      <c r="C1401" s="1" t="s">
        <v>16148</v>
      </c>
      <c r="D1401" s="1" t="s">
        <v>13186</v>
      </c>
      <c r="E1401" s="1" t="s">
        <v>17688</v>
      </c>
      <c r="F1401" s="1" t="s">
        <v>17474</v>
      </c>
    </row>
    <row r="1402" spans="1:6" x14ac:dyDescent="0.3">
      <c r="A1402" s="1">
        <v>89738</v>
      </c>
      <c r="B1402" s="1" t="s">
        <v>2026</v>
      </c>
      <c r="C1402" s="1" t="s">
        <v>16724</v>
      </c>
      <c r="D1402" s="1" t="s">
        <v>5940</v>
      </c>
      <c r="E1402" s="1" t="s">
        <v>17551</v>
      </c>
      <c r="F1402" s="1" t="s">
        <v>17440</v>
      </c>
    </row>
    <row r="1403" spans="1:6" x14ac:dyDescent="0.3">
      <c r="A1403" s="1">
        <v>90888</v>
      </c>
      <c r="B1403" s="1" t="s">
        <v>2027</v>
      </c>
      <c r="C1403" s="1" t="s">
        <v>16337</v>
      </c>
      <c r="D1403" s="1" t="s">
        <v>1862</v>
      </c>
      <c r="E1403" s="1" t="s">
        <v>18005</v>
      </c>
      <c r="F1403" s="1" t="s">
        <v>17430</v>
      </c>
    </row>
    <row r="1404" spans="1:6" x14ac:dyDescent="0.3">
      <c r="A1404" s="1">
        <v>70434</v>
      </c>
      <c r="B1404" s="1" t="s">
        <v>2028</v>
      </c>
      <c r="C1404" s="1" t="s">
        <v>16111</v>
      </c>
      <c r="D1404" s="1" t="s">
        <v>14743</v>
      </c>
      <c r="E1404" s="1" t="s">
        <v>17613</v>
      </c>
      <c r="F1404" s="1" t="s">
        <v>17474</v>
      </c>
    </row>
    <row r="1405" spans="1:6" x14ac:dyDescent="0.3">
      <c r="A1405" s="1">
        <v>89976</v>
      </c>
      <c r="B1405" s="1" t="s">
        <v>2029</v>
      </c>
      <c r="C1405" s="1" t="s">
        <v>16725</v>
      </c>
      <c r="D1405" s="1" t="s">
        <v>5465</v>
      </c>
      <c r="E1405" s="1" t="s">
        <v>17842</v>
      </c>
      <c r="F1405" s="1" t="s">
        <v>17440</v>
      </c>
    </row>
    <row r="1406" spans="1:6" x14ac:dyDescent="0.3">
      <c r="A1406" s="1">
        <v>55643</v>
      </c>
      <c r="B1406" s="1" t="s">
        <v>2030</v>
      </c>
      <c r="C1406" s="1" t="s">
        <v>16134</v>
      </c>
      <c r="D1406" s="1" t="s">
        <v>7424</v>
      </c>
      <c r="E1406" s="1" t="s">
        <v>18006</v>
      </c>
      <c r="F1406" s="1" t="s">
        <v>17474</v>
      </c>
    </row>
    <row r="1407" spans="1:6" x14ac:dyDescent="0.3">
      <c r="A1407" s="1">
        <v>92128</v>
      </c>
      <c r="B1407" s="1" t="s">
        <v>2031</v>
      </c>
      <c r="C1407" s="1" t="s">
        <v>16085</v>
      </c>
      <c r="D1407" s="1" t="s">
        <v>4820</v>
      </c>
      <c r="E1407" s="1" t="s">
        <v>17497</v>
      </c>
      <c r="F1407" s="1" t="s">
        <v>17474</v>
      </c>
    </row>
    <row r="1408" spans="1:6" x14ac:dyDescent="0.3">
      <c r="A1408" s="1">
        <v>91448</v>
      </c>
      <c r="B1408" s="1" t="s">
        <v>2032</v>
      </c>
      <c r="C1408" s="1" t="s">
        <v>16084</v>
      </c>
      <c r="D1408" s="1" t="s">
        <v>15797</v>
      </c>
      <c r="E1408" s="1" t="s">
        <v>17496</v>
      </c>
      <c r="F1408" s="1" t="s">
        <v>17474</v>
      </c>
    </row>
    <row r="1409" spans="1:6" x14ac:dyDescent="0.3">
      <c r="A1409" s="1">
        <v>88013</v>
      </c>
      <c r="B1409" s="1" t="s">
        <v>2033</v>
      </c>
      <c r="C1409" s="1" t="s">
        <v>16397</v>
      </c>
      <c r="D1409" s="1" t="s">
        <v>1871</v>
      </c>
      <c r="E1409" s="1" t="s">
        <v>17556</v>
      </c>
      <c r="F1409" s="1" t="s">
        <v>17441</v>
      </c>
    </row>
    <row r="1410" spans="1:6" x14ac:dyDescent="0.3">
      <c r="A1410" s="1">
        <v>5381</v>
      </c>
      <c r="B1410" s="1" t="s">
        <v>2034</v>
      </c>
      <c r="C1410" s="1" t="s">
        <v>16082</v>
      </c>
      <c r="D1410" s="1" t="s">
        <v>15768</v>
      </c>
      <c r="E1410" s="1" t="s">
        <v>18007</v>
      </c>
      <c r="F1410" s="1" t="s">
        <v>17364</v>
      </c>
    </row>
    <row r="1411" spans="1:6" x14ac:dyDescent="0.3">
      <c r="A1411" s="1">
        <v>45641</v>
      </c>
      <c r="B1411" s="1" t="s">
        <v>2035</v>
      </c>
      <c r="C1411" s="1" t="s">
        <v>16330</v>
      </c>
      <c r="D1411" s="1" t="s">
        <v>6629</v>
      </c>
      <c r="E1411" s="1" t="s">
        <v>18008</v>
      </c>
      <c r="F1411" s="1" t="s">
        <v>17364</v>
      </c>
    </row>
    <row r="1412" spans="1:6" x14ac:dyDescent="0.3">
      <c r="A1412" s="1">
        <v>50443</v>
      </c>
      <c r="B1412" s="1" t="s">
        <v>2036</v>
      </c>
      <c r="C1412" s="1" t="s">
        <v>16726</v>
      </c>
      <c r="D1412" s="1" t="s">
        <v>9194</v>
      </c>
      <c r="E1412" s="1" t="s">
        <v>17765</v>
      </c>
      <c r="F1412" s="1" t="s">
        <v>17474</v>
      </c>
    </row>
    <row r="1413" spans="1:6" x14ac:dyDescent="0.3">
      <c r="A1413" s="1">
        <v>20453</v>
      </c>
      <c r="B1413" s="1" t="s">
        <v>2037</v>
      </c>
      <c r="C1413" s="1" t="s">
        <v>16469</v>
      </c>
      <c r="D1413" s="1" t="s">
        <v>15042</v>
      </c>
      <c r="E1413" s="1" t="s">
        <v>18009</v>
      </c>
      <c r="F1413" s="1" t="s">
        <v>17364</v>
      </c>
    </row>
    <row r="1414" spans="1:6" x14ac:dyDescent="0.3">
      <c r="A1414" s="1">
        <v>13428</v>
      </c>
      <c r="B1414" s="1" t="s">
        <v>2038</v>
      </c>
      <c r="C1414" s="1" t="s">
        <v>16440</v>
      </c>
      <c r="D1414" s="1" t="s">
        <v>2395</v>
      </c>
      <c r="E1414" s="1" t="s">
        <v>17551</v>
      </c>
      <c r="F1414" s="1" t="s">
        <v>17440</v>
      </c>
    </row>
    <row r="1415" spans="1:6" x14ac:dyDescent="0.3">
      <c r="A1415" s="1">
        <v>25536</v>
      </c>
      <c r="B1415" s="1" t="s">
        <v>2039</v>
      </c>
      <c r="C1415" s="1" t="s">
        <v>16294</v>
      </c>
      <c r="D1415" s="1" t="s">
        <v>12080</v>
      </c>
      <c r="E1415" s="1" t="s">
        <v>18010</v>
      </c>
      <c r="F1415" s="1" t="s">
        <v>17197</v>
      </c>
    </row>
    <row r="1416" spans="1:6" x14ac:dyDescent="0.3">
      <c r="A1416" s="1">
        <v>91361</v>
      </c>
      <c r="B1416" s="1" t="s">
        <v>2040</v>
      </c>
      <c r="C1416" s="1" t="s">
        <v>16727</v>
      </c>
      <c r="D1416" s="1" t="s">
        <v>6718</v>
      </c>
      <c r="E1416" s="1" t="s">
        <v>17980</v>
      </c>
      <c r="F1416" s="1" t="s">
        <v>17364</v>
      </c>
    </row>
    <row r="1417" spans="1:6" x14ac:dyDescent="0.3">
      <c r="A1417" s="1">
        <v>71574</v>
      </c>
      <c r="B1417" s="1" t="s">
        <v>2041</v>
      </c>
      <c r="C1417" s="1" t="s">
        <v>16728</v>
      </c>
      <c r="D1417" s="1" t="s">
        <v>14727</v>
      </c>
      <c r="E1417" s="1" t="s">
        <v>18011</v>
      </c>
      <c r="F1417" s="1" t="s">
        <v>19293</v>
      </c>
    </row>
    <row r="1418" spans="1:6" x14ac:dyDescent="0.3">
      <c r="A1418" s="1">
        <v>66289</v>
      </c>
      <c r="B1418" s="1" t="s">
        <v>2042</v>
      </c>
      <c r="C1418" s="1" t="s">
        <v>16095</v>
      </c>
      <c r="D1418" s="1" t="s">
        <v>3456</v>
      </c>
      <c r="E1418" s="1" t="s">
        <v>17512</v>
      </c>
      <c r="F1418" s="1" t="s">
        <v>17364</v>
      </c>
    </row>
    <row r="1419" spans="1:6" x14ac:dyDescent="0.3">
      <c r="A1419" s="1">
        <v>90785</v>
      </c>
      <c r="B1419" s="1" t="s">
        <v>2043</v>
      </c>
      <c r="C1419" s="1" t="s">
        <v>16729</v>
      </c>
      <c r="D1419" s="1" t="s">
        <v>2702</v>
      </c>
      <c r="E1419" s="1" t="s">
        <v>18012</v>
      </c>
      <c r="F1419" s="1" t="s">
        <v>17440</v>
      </c>
    </row>
    <row r="1420" spans="1:6" x14ac:dyDescent="0.3">
      <c r="A1420" s="1">
        <v>34564</v>
      </c>
      <c r="B1420" s="1" t="s">
        <v>2044</v>
      </c>
      <c r="C1420" s="1" t="s">
        <v>16091</v>
      </c>
      <c r="D1420" s="1" t="s">
        <v>12764</v>
      </c>
      <c r="E1420" s="1" t="s">
        <v>18013</v>
      </c>
      <c r="F1420" s="1" t="s">
        <v>17440</v>
      </c>
    </row>
    <row r="1421" spans="1:6" x14ac:dyDescent="0.3">
      <c r="A1421" s="1">
        <v>92848</v>
      </c>
      <c r="B1421" s="1" t="s">
        <v>2045</v>
      </c>
      <c r="C1421" s="1" t="s">
        <v>16085</v>
      </c>
      <c r="D1421" s="1" t="s">
        <v>4820</v>
      </c>
      <c r="E1421" s="1" t="s">
        <v>17497</v>
      </c>
      <c r="F1421" s="1" t="s">
        <v>17474</v>
      </c>
    </row>
    <row r="1422" spans="1:6" x14ac:dyDescent="0.3">
      <c r="A1422" s="1">
        <v>71188</v>
      </c>
      <c r="B1422" s="1" t="s">
        <v>2046</v>
      </c>
      <c r="C1422" s="1" t="s">
        <v>16205</v>
      </c>
      <c r="D1422" s="1" t="s">
        <v>10430</v>
      </c>
      <c r="E1422" s="1" t="s">
        <v>18014</v>
      </c>
      <c r="F1422" s="1" t="s">
        <v>17440</v>
      </c>
    </row>
    <row r="1423" spans="1:6" x14ac:dyDescent="0.3">
      <c r="A1423" s="1">
        <v>8558</v>
      </c>
      <c r="B1423" s="1" t="s">
        <v>2047</v>
      </c>
      <c r="C1423" s="1" t="s">
        <v>16160</v>
      </c>
      <c r="D1423" s="1" t="s">
        <v>15912</v>
      </c>
      <c r="E1423" s="1" t="s">
        <v>17510</v>
      </c>
      <c r="F1423" s="1" t="s">
        <v>17440</v>
      </c>
    </row>
    <row r="1424" spans="1:6" x14ac:dyDescent="0.3">
      <c r="A1424" s="1">
        <v>59309</v>
      </c>
      <c r="B1424" s="1" t="s">
        <v>2048</v>
      </c>
      <c r="C1424" s="1" t="s">
        <v>16629</v>
      </c>
      <c r="D1424" s="1" t="s">
        <v>4669</v>
      </c>
      <c r="E1424" s="1" t="s">
        <v>18015</v>
      </c>
      <c r="F1424" s="1" t="s">
        <v>17440</v>
      </c>
    </row>
    <row r="1425" spans="1:6" x14ac:dyDescent="0.3">
      <c r="A1425" s="1">
        <v>2435</v>
      </c>
      <c r="B1425" s="1" t="s">
        <v>2049</v>
      </c>
      <c r="C1425" s="1" t="s">
        <v>16730</v>
      </c>
      <c r="D1425" s="1" t="s">
        <v>3894</v>
      </c>
      <c r="E1425" s="1" t="s">
        <v>17857</v>
      </c>
      <c r="F1425" s="1" t="s">
        <v>17441</v>
      </c>
    </row>
    <row r="1426" spans="1:6" x14ac:dyDescent="0.3">
      <c r="A1426" s="1">
        <v>27952</v>
      </c>
      <c r="B1426" s="1" t="s">
        <v>2050</v>
      </c>
      <c r="C1426" s="1" t="s">
        <v>16119</v>
      </c>
      <c r="D1426" s="1" t="s">
        <v>5852</v>
      </c>
      <c r="E1426" s="1" t="s">
        <v>17533</v>
      </c>
      <c r="F1426" s="1" t="s">
        <v>17474</v>
      </c>
    </row>
    <row r="1427" spans="1:6" x14ac:dyDescent="0.3">
      <c r="A1427" s="1">
        <v>84030</v>
      </c>
      <c r="B1427" s="1" t="s">
        <v>2051</v>
      </c>
      <c r="C1427" s="1" t="s">
        <v>16106</v>
      </c>
      <c r="D1427" s="1" t="s">
        <v>12894</v>
      </c>
      <c r="E1427" s="1" t="s">
        <v>18016</v>
      </c>
      <c r="F1427" s="1" t="s">
        <v>17440</v>
      </c>
    </row>
    <row r="1428" spans="1:6" x14ac:dyDescent="0.3">
      <c r="A1428" s="1">
        <v>31551</v>
      </c>
      <c r="B1428" s="1" t="s">
        <v>2052</v>
      </c>
      <c r="C1428" s="1" t="s">
        <v>16119</v>
      </c>
      <c r="D1428" s="1" t="s">
        <v>5852</v>
      </c>
      <c r="E1428" s="1" t="s">
        <v>17533</v>
      </c>
      <c r="F1428" s="1" t="s">
        <v>17474</v>
      </c>
    </row>
    <row r="1429" spans="1:6" x14ac:dyDescent="0.3">
      <c r="A1429" s="1">
        <v>59671</v>
      </c>
      <c r="B1429" s="1" t="s">
        <v>2053</v>
      </c>
      <c r="C1429" s="1" t="s">
        <v>16227</v>
      </c>
      <c r="D1429" s="1" t="s">
        <v>12441</v>
      </c>
      <c r="E1429" s="1" t="s">
        <v>17622</v>
      </c>
      <c r="F1429" s="1" t="s">
        <v>17440</v>
      </c>
    </row>
    <row r="1430" spans="1:6" x14ac:dyDescent="0.3">
      <c r="A1430" s="1">
        <v>26333</v>
      </c>
      <c r="B1430" s="1" t="s">
        <v>2054</v>
      </c>
      <c r="C1430" s="1" t="s">
        <v>16229</v>
      </c>
      <c r="D1430" s="1" t="s">
        <v>14276</v>
      </c>
      <c r="E1430" s="1" t="s">
        <v>17630</v>
      </c>
      <c r="F1430" s="1" t="s">
        <v>17474</v>
      </c>
    </row>
    <row r="1431" spans="1:6" x14ac:dyDescent="0.3">
      <c r="A1431" s="1">
        <v>33822</v>
      </c>
      <c r="B1431" s="1" t="s">
        <v>2055</v>
      </c>
      <c r="C1431" s="1" t="s">
        <v>16085</v>
      </c>
      <c r="D1431" s="1" t="s">
        <v>4820</v>
      </c>
      <c r="E1431" s="1" t="s">
        <v>17497</v>
      </c>
      <c r="F1431" s="1" t="s">
        <v>17474</v>
      </c>
    </row>
    <row r="1432" spans="1:6" x14ac:dyDescent="0.3">
      <c r="A1432" s="1">
        <v>7932</v>
      </c>
      <c r="B1432" s="1" t="s">
        <v>2056</v>
      </c>
      <c r="C1432" s="1" t="s">
        <v>16160</v>
      </c>
      <c r="D1432" s="1" t="s">
        <v>15912</v>
      </c>
      <c r="E1432" s="1" t="s">
        <v>17569</v>
      </c>
      <c r="F1432" s="1" t="s">
        <v>17440</v>
      </c>
    </row>
    <row r="1433" spans="1:6" x14ac:dyDescent="0.3">
      <c r="A1433" s="1">
        <v>81458</v>
      </c>
      <c r="B1433" s="1" t="s">
        <v>2057</v>
      </c>
      <c r="C1433" s="1" t="s">
        <v>16691</v>
      </c>
      <c r="D1433" s="1" t="s">
        <v>15169</v>
      </c>
      <c r="E1433" s="1" t="s">
        <v>17692</v>
      </c>
      <c r="F1433" s="1" t="s">
        <v>17440</v>
      </c>
    </row>
    <row r="1434" spans="1:6" x14ac:dyDescent="0.3">
      <c r="A1434" s="1">
        <v>57369</v>
      </c>
      <c r="B1434" s="1" t="s">
        <v>2058</v>
      </c>
      <c r="C1434" s="1" t="s">
        <v>16513</v>
      </c>
      <c r="D1434" s="1" t="s">
        <v>12278</v>
      </c>
      <c r="E1434" s="1" t="s">
        <v>17836</v>
      </c>
      <c r="F1434" s="1" t="s">
        <v>17474</v>
      </c>
    </row>
    <row r="1435" spans="1:6" x14ac:dyDescent="0.3">
      <c r="A1435" s="1">
        <v>43626</v>
      </c>
      <c r="B1435" s="1" t="s">
        <v>2059</v>
      </c>
      <c r="C1435" s="1" t="s">
        <v>16731</v>
      </c>
      <c r="D1435" s="1" t="s">
        <v>10288</v>
      </c>
      <c r="E1435" s="1" t="s">
        <v>18017</v>
      </c>
      <c r="F1435" s="1" t="s">
        <v>17364</v>
      </c>
    </row>
    <row r="1436" spans="1:6" x14ac:dyDescent="0.3">
      <c r="A1436" s="1">
        <v>67518</v>
      </c>
      <c r="B1436" s="1" t="s">
        <v>2060</v>
      </c>
      <c r="C1436" s="1" t="s">
        <v>16140</v>
      </c>
      <c r="D1436" s="1" t="s">
        <v>15090</v>
      </c>
      <c r="E1436" s="1" t="s">
        <v>17718</v>
      </c>
      <c r="F1436" s="1" t="s">
        <v>17440</v>
      </c>
    </row>
    <row r="1437" spans="1:6" x14ac:dyDescent="0.3">
      <c r="A1437" s="1">
        <v>81161</v>
      </c>
      <c r="B1437" s="1" t="s">
        <v>2061</v>
      </c>
      <c r="C1437" s="1" t="s">
        <v>16119</v>
      </c>
      <c r="D1437" s="1" t="s">
        <v>5852</v>
      </c>
      <c r="E1437" s="1" t="s">
        <v>17533</v>
      </c>
      <c r="F1437" s="1" t="s">
        <v>17474</v>
      </c>
    </row>
    <row r="1438" spans="1:6" x14ac:dyDescent="0.3">
      <c r="A1438" s="1">
        <v>19567</v>
      </c>
      <c r="B1438" s="1" t="s">
        <v>2062</v>
      </c>
      <c r="C1438" s="1" t="s">
        <v>16174</v>
      </c>
      <c r="D1438" s="1" t="s">
        <v>470</v>
      </c>
      <c r="E1438" s="1" t="s">
        <v>17503</v>
      </c>
      <c r="F1438" s="1" t="s">
        <v>17440</v>
      </c>
    </row>
    <row r="1439" spans="1:6" x14ac:dyDescent="0.3">
      <c r="A1439" s="1">
        <v>7559</v>
      </c>
      <c r="B1439" s="1" t="s">
        <v>2063</v>
      </c>
      <c r="C1439" s="1" t="s">
        <v>16547</v>
      </c>
      <c r="D1439" s="1" t="s">
        <v>3393</v>
      </c>
      <c r="E1439" s="1" t="s">
        <v>17488</v>
      </c>
      <c r="F1439" s="1" t="s">
        <v>17440</v>
      </c>
    </row>
    <row r="1440" spans="1:6" x14ac:dyDescent="0.3">
      <c r="A1440" s="1">
        <v>65621</v>
      </c>
      <c r="B1440" s="1" t="s">
        <v>2064</v>
      </c>
      <c r="C1440" s="1" t="s">
        <v>16277</v>
      </c>
      <c r="D1440" s="1" t="s">
        <v>5711</v>
      </c>
      <c r="E1440" s="1" t="s">
        <v>17604</v>
      </c>
      <c r="F1440" s="1" t="s">
        <v>17364</v>
      </c>
    </row>
    <row r="1441" spans="1:6" x14ac:dyDescent="0.3">
      <c r="A1441" s="1">
        <v>9577</v>
      </c>
      <c r="B1441" s="1" t="s">
        <v>2065</v>
      </c>
      <c r="C1441" s="1" t="s">
        <v>16154</v>
      </c>
      <c r="D1441" s="1" t="s">
        <v>13815</v>
      </c>
      <c r="E1441" s="1" t="s">
        <v>17518</v>
      </c>
      <c r="F1441" s="1" t="s">
        <v>17440</v>
      </c>
    </row>
    <row r="1442" spans="1:6" x14ac:dyDescent="0.3">
      <c r="A1442" s="1">
        <v>69343</v>
      </c>
      <c r="B1442" s="1" t="s">
        <v>2066</v>
      </c>
      <c r="C1442" s="1" t="s">
        <v>16502</v>
      </c>
      <c r="D1442" s="1" t="s">
        <v>13002</v>
      </c>
      <c r="E1442" s="1" t="s">
        <v>17650</v>
      </c>
      <c r="F1442" s="1" t="s">
        <v>17440</v>
      </c>
    </row>
    <row r="1443" spans="1:6" x14ac:dyDescent="0.3">
      <c r="A1443" s="1">
        <v>65898</v>
      </c>
      <c r="B1443" s="1" t="s">
        <v>2067</v>
      </c>
      <c r="C1443" s="1" t="s">
        <v>16732</v>
      </c>
      <c r="D1443" s="1" t="s">
        <v>1893</v>
      </c>
      <c r="E1443" s="1" t="s">
        <v>18018</v>
      </c>
      <c r="F1443" s="1" t="s">
        <v>17364</v>
      </c>
    </row>
    <row r="1444" spans="1:6" x14ac:dyDescent="0.3">
      <c r="A1444" s="1">
        <v>91818</v>
      </c>
      <c r="B1444" s="1" t="s">
        <v>2068</v>
      </c>
      <c r="C1444" s="1" t="s">
        <v>16113</v>
      </c>
      <c r="D1444" s="1" t="s">
        <v>15288</v>
      </c>
      <c r="E1444" s="1" t="s">
        <v>18019</v>
      </c>
      <c r="F1444" s="1" t="s">
        <v>17364</v>
      </c>
    </row>
    <row r="1445" spans="1:6" x14ac:dyDescent="0.3">
      <c r="A1445" s="1">
        <v>32492</v>
      </c>
      <c r="B1445" s="1" t="s">
        <v>2069</v>
      </c>
      <c r="C1445" s="1" t="s">
        <v>16733</v>
      </c>
      <c r="D1445" s="1" t="s">
        <v>7705</v>
      </c>
      <c r="E1445" s="1" t="s">
        <v>17954</v>
      </c>
      <c r="F1445" s="1" t="s">
        <v>17440</v>
      </c>
    </row>
    <row r="1446" spans="1:6" x14ac:dyDescent="0.3">
      <c r="A1446" s="1">
        <v>85133</v>
      </c>
      <c r="B1446" s="1" t="s">
        <v>2070</v>
      </c>
      <c r="C1446" s="1" t="s">
        <v>16734</v>
      </c>
      <c r="D1446" s="1" t="s">
        <v>14842</v>
      </c>
      <c r="E1446" s="1" t="s">
        <v>17499</v>
      </c>
      <c r="F1446" s="1" t="s">
        <v>17440</v>
      </c>
    </row>
    <row r="1447" spans="1:6" x14ac:dyDescent="0.3">
      <c r="A1447" s="1">
        <v>37071</v>
      </c>
      <c r="B1447" s="1" t="s">
        <v>2071</v>
      </c>
      <c r="C1447" s="1" t="s">
        <v>16330</v>
      </c>
      <c r="D1447" s="1" t="s">
        <v>6629</v>
      </c>
      <c r="E1447" s="1" t="s">
        <v>18020</v>
      </c>
      <c r="F1447" s="1" t="s">
        <v>17364</v>
      </c>
    </row>
    <row r="1448" spans="1:6" x14ac:dyDescent="0.3">
      <c r="A1448" s="1">
        <v>15077</v>
      </c>
      <c r="B1448" s="1" t="s">
        <v>2072</v>
      </c>
      <c r="C1448" s="1" t="s">
        <v>16082</v>
      </c>
      <c r="D1448" s="1" t="s">
        <v>15768</v>
      </c>
      <c r="E1448" s="1" t="s">
        <v>18021</v>
      </c>
      <c r="F1448" s="1" t="s">
        <v>17364</v>
      </c>
    </row>
    <row r="1449" spans="1:6" x14ac:dyDescent="0.3">
      <c r="A1449" s="1">
        <v>82539</v>
      </c>
      <c r="B1449" s="1" t="s">
        <v>2073</v>
      </c>
      <c r="C1449" s="1" t="s">
        <v>16178</v>
      </c>
      <c r="D1449" s="1" t="s">
        <v>7636</v>
      </c>
      <c r="E1449" s="1" t="s">
        <v>17768</v>
      </c>
      <c r="F1449" s="1" t="s">
        <v>17440</v>
      </c>
    </row>
    <row r="1450" spans="1:6" x14ac:dyDescent="0.3">
      <c r="A1450" s="1">
        <v>42729</v>
      </c>
      <c r="B1450" s="1" t="s">
        <v>2074</v>
      </c>
      <c r="C1450" s="1" t="s">
        <v>16735</v>
      </c>
      <c r="D1450" s="1" t="s">
        <v>6753</v>
      </c>
      <c r="E1450" s="1" t="s">
        <v>18022</v>
      </c>
      <c r="F1450" s="1" t="s">
        <v>17364</v>
      </c>
    </row>
    <row r="1451" spans="1:6" x14ac:dyDescent="0.3">
      <c r="A1451" s="1">
        <v>83361</v>
      </c>
      <c r="B1451" s="1" t="s">
        <v>2075</v>
      </c>
      <c r="C1451" s="1" t="s">
        <v>16178</v>
      </c>
      <c r="D1451" s="1" t="s">
        <v>7636</v>
      </c>
      <c r="E1451" s="1" t="s">
        <v>17493</v>
      </c>
      <c r="F1451" s="1" t="s">
        <v>17440</v>
      </c>
    </row>
    <row r="1452" spans="1:6" x14ac:dyDescent="0.3">
      <c r="A1452" s="1">
        <v>25203</v>
      </c>
      <c r="B1452" s="1" t="s">
        <v>2076</v>
      </c>
      <c r="C1452" s="1" t="s">
        <v>16085</v>
      </c>
      <c r="D1452" s="1" t="s">
        <v>4820</v>
      </c>
      <c r="E1452" s="1" t="s">
        <v>17497</v>
      </c>
      <c r="F1452" s="1" t="s">
        <v>17474</v>
      </c>
    </row>
    <row r="1453" spans="1:6" x14ac:dyDescent="0.3">
      <c r="A1453" s="1">
        <v>87349</v>
      </c>
      <c r="B1453" s="1" t="s">
        <v>2077</v>
      </c>
      <c r="C1453" s="1" t="s">
        <v>16111</v>
      </c>
      <c r="D1453" s="1" t="s">
        <v>14743</v>
      </c>
      <c r="E1453" s="1" t="s">
        <v>17523</v>
      </c>
      <c r="F1453" s="1" t="s">
        <v>17474</v>
      </c>
    </row>
    <row r="1454" spans="1:6" x14ac:dyDescent="0.3">
      <c r="A1454" s="1">
        <v>12360</v>
      </c>
      <c r="B1454" s="1" t="s">
        <v>2078</v>
      </c>
      <c r="C1454" s="1" t="s">
        <v>16154</v>
      </c>
      <c r="D1454" s="1" t="s">
        <v>13815</v>
      </c>
      <c r="E1454" s="1" t="s">
        <v>17518</v>
      </c>
      <c r="F1454" s="1" t="s">
        <v>17440</v>
      </c>
    </row>
    <row r="1455" spans="1:6" x14ac:dyDescent="0.3">
      <c r="A1455" s="1">
        <v>36545</v>
      </c>
      <c r="B1455" s="1" t="s">
        <v>2079</v>
      </c>
      <c r="C1455" s="1" t="s">
        <v>16330</v>
      </c>
      <c r="D1455" s="1" t="s">
        <v>6629</v>
      </c>
      <c r="E1455" s="1" t="s">
        <v>18008</v>
      </c>
      <c r="F1455" s="1" t="s">
        <v>17364</v>
      </c>
    </row>
    <row r="1456" spans="1:6" x14ac:dyDescent="0.3">
      <c r="A1456" s="1">
        <v>70984</v>
      </c>
      <c r="B1456" s="1" t="s">
        <v>2080</v>
      </c>
      <c r="C1456" s="1" t="s">
        <v>16736</v>
      </c>
      <c r="D1456" s="1" t="s">
        <v>10288</v>
      </c>
      <c r="E1456" s="1" t="s">
        <v>18023</v>
      </c>
      <c r="F1456" s="1" t="s">
        <v>17364</v>
      </c>
    </row>
    <row r="1457" spans="1:6" x14ac:dyDescent="0.3">
      <c r="A1457" s="1">
        <v>52333</v>
      </c>
      <c r="B1457" s="1" t="s">
        <v>2081</v>
      </c>
      <c r="C1457" s="1" t="s">
        <v>16119</v>
      </c>
      <c r="D1457" s="1" t="s">
        <v>5852</v>
      </c>
      <c r="E1457" s="1" t="s">
        <v>17533</v>
      </c>
      <c r="F1457" s="1" t="s">
        <v>17474</v>
      </c>
    </row>
    <row r="1458" spans="1:6" x14ac:dyDescent="0.3">
      <c r="A1458" s="1">
        <v>58199</v>
      </c>
      <c r="B1458" s="1" t="s">
        <v>2082</v>
      </c>
      <c r="C1458" s="1" t="s">
        <v>16470</v>
      </c>
      <c r="D1458" s="1" t="s">
        <v>15731</v>
      </c>
      <c r="E1458" s="1" t="s">
        <v>18024</v>
      </c>
      <c r="F1458" s="1" t="s">
        <v>17440</v>
      </c>
    </row>
    <row r="1459" spans="1:6" x14ac:dyDescent="0.3">
      <c r="A1459" s="1">
        <v>32279</v>
      </c>
      <c r="B1459" s="1" t="s">
        <v>2083</v>
      </c>
      <c r="C1459" s="1" t="s">
        <v>16082</v>
      </c>
      <c r="D1459" s="1" t="s">
        <v>15768</v>
      </c>
      <c r="E1459" s="1" t="s">
        <v>17491</v>
      </c>
      <c r="F1459" s="1" t="s">
        <v>17364</v>
      </c>
    </row>
    <row r="1460" spans="1:6" x14ac:dyDescent="0.3">
      <c r="A1460" s="1">
        <v>84109</v>
      </c>
      <c r="B1460" s="1" t="s">
        <v>2084</v>
      </c>
      <c r="C1460" s="1" t="s">
        <v>16520</v>
      </c>
      <c r="D1460" s="1" t="s">
        <v>2637</v>
      </c>
      <c r="E1460" s="1" t="s">
        <v>17841</v>
      </c>
      <c r="F1460" s="1" t="s">
        <v>17364</v>
      </c>
    </row>
    <row r="1461" spans="1:6" x14ac:dyDescent="0.3">
      <c r="A1461" s="1">
        <v>50383</v>
      </c>
      <c r="B1461" s="1" t="s">
        <v>2085</v>
      </c>
      <c r="C1461" s="1" t="s">
        <v>16082</v>
      </c>
      <c r="D1461" s="1" t="s">
        <v>15768</v>
      </c>
      <c r="E1461" s="1" t="s">
        <v>17512</v>
      </c>
      <c r="F1461" s="1" t="s">
        <v>17364</v>
      </c>
    </row>
    <row r="1462" spans="1:6" x14ac:dyDescent="0.3">
      <c r="A1462" s="1">
        <v>36983</v>
      </c>
      <c r="B1462" s="1" t="s">
        <v>2086</v>
      </c>
      <c r="C1462" s="1" t="s">
        <v>16082</v>
      </c>
      <c r="D1462" s="1" t="s">
        <v>15768</v>
      </c>
      <c r="E1462" s="1" t="s">
        <v>17549</v>
      </c>
      <c r="F1462" s="1" t="s">
        <v>17364</v>
      </c>
    </row>
    <row r="1463" spans="1:6" x14ac:dyDescent="0.3">
      <c r="A1463" s="1">
        <v>67788</v>
      </c>
      <c r="B1463" s="1" t="s">
        <v>2087</v>
      </c>
      <c r="C1463" s="1" t="s">
        <v>16182</v>
      </c>
      <c r="D1463" s="1" t="s">
        <v>3045</v>
      </c>
      <c r="E1463" s="1" t="s">
        <v>17586</v>
      </c>
      <c r="F1463" s="1" t="s">
        <v>17440</v>
      </c>
    </row>
    <row r="1464" spans="1:6" x14ac:dyDescent="0.3">
      <c r="A1464" s="1">
        <v>69246</v>
      </c>
      <c r="B1464" s="1" t="s">
        <v>2088</v>
      </c>
      <c r="C1464" s="1" t="s">
        <v>16144</v>
      </c>
      <c r="D1464" s="1" t="s">
        <v>2937</v>
      </c>
      <c r="E1464" s="1" t="s">
        <v>17594</v>
      </c>
      <c r="F1464" s="1" t="s">
        <v>17474</v>
      </c>
    </row>
    <row r="1465" spans="1:6" x14ac:dyDescent="0.3">
      <c r="A1465" s="1">
        <v>7204</v>
      </c>
      <c r="B1465" s="1" t="s">
        <v>2089</v>
      </c>
      <c r="C1465" s="1" t="s">
        <v>16098</v>
      </c>
      <c r="D1465" s="1" t="s">
        <v>5255</v>
      </c>
      <c r="E1465" s="1" t="s">
        <v>17805</v>
      </c>
      <c r="F1465" s="1" t="s">
        <v>17364</v>
      </c>
    </row>
    <row r="1466" spans="1:6" x14ac:dyDescent="0.3">
      <c r="A1466" s="1">
        <v>90102</v>
      </c>
      <c r="B1466" s="1" t="s">
        <v>2090</v>
      </c>
      <c r="C1466" s="1" t="s">
        <v>16643</v>
      </c>
      <c r="D1466" s="1" t="s">
        <v>5065</v>
      </c>
      <c r="E1466" s="1" t="s">
        <v>17556</v>
      </c>
      <c r="F1466" s="1" t="s">
        <v>17441</v>
      </c>
    </row>
    <row r="1467" spans="1:6" x14ac:dyDescent="0.3">
      <c r="A1467" s="1">
        <v>29983</v>
      </c>
      <c r="B1467" s="1" t="s">
        <v>2091</v>
      </c>
      <c r="C1467" s="1" t="s">
        <v>16082</v>
      </c>
      <c r="D1467" s="1" t="s">
        <v>15768</v>
      </c>
      <c r="E1467" s="1" t="s">
        <v>17491</v>
      </c>
      <c r="F1467" s="1" t="s">
        <v>17364</v>
      </c>
    </row>
    <row r="1468" spans="1:6" x14ac:dyDescent="0.3">
      <c r="A1468" s="1">
        <v>92489</v>
      </c>
      <c r="B1468" s="1" t="s">
        <v>2092</v>
      </c>
      <c r="C1468" s="1" t="s">
        <v>16086</v>
      </c>
      <c r="D1468" s="1" t="s">
        <v>646</v>
      </c>
      <c r="E1468" s="1" t="s">
        <v>17580</v>
      </c>
      <c r="F1468" s="1" t="s">
        <v>17440</v>
      </c>
    </row>
    <row r="1469" spans="1:6" x14ac:dyDescent="0.3">
      <c r="A1469" s="1">
        <v>15604</v>
      </c>
      <c r="B1469" s="1" t="s">
        <v>2093</v>
      </c>
      <c r="C1469" s="1" t="s">
        <v>16078</v>
      </c>
      <c r="D1469" s="1" t="s">
        <v>7633</v>
      </c>
      <c r="E1469" s="1" t="s">
        <v>17684</v>
      </c>
      <c r="F1469" s="1" t="s">
        <v>17440</v>
      </c>
    </row>
    <row r="1470" spans="1:6" x14ac:dyDescent="0.3">
      <c r="A1470" s="1">
        <v>13985</v>
      </c>
      <c r="B1470" s="1" t="s">
        <v>2094</v>
      </c>
      <c r="C1470" s="1" t="s">
        <v>16082</v>
      </c>
      <c r="D1470" s="1" t="s">
        <v>15768</v>
      </c>
      <c r="E1470" s="1" t="s">
        <v>17491</v>
      </c>
      <c r="F1470" s="1" t="s">
        <v>17364</v>
      </c>
    </row>
    <row r="1471" spans="1:6" x14ac:dyDescent="0.3">
      <c r="A1471" s="1">
        <v>11050</v>
      </c>
      <c r="B1471" s="1" t="s">
        <v>2095</v>
      </c>
      <c r="C1471" s="1" t="s">
        <v>16223</v>
      </c>
      <c r="D1471" s="1" t="s">
        <v>7037</v>
      </c>
      <c r="E1471" s="1" t="s">
        <v>17486</v>
      </c>
      <c r="F1471" s="1" t="s">
        <v>17440</v>
      </c>
    </row>
    <row r="1472" spans="1:6" x14ac:dyDescent="0.3">
      <c r="A1472" s="1">
        <v>90890</v>
      </c>
      <c r="B1472" s="1" t="s">
        <v>2096</v>
      </c>
      <c r="C1472" s="1" t="s">
        <v>16416</v>
      </c>
      <c r="D1472" s="1" t="s">
        <v>15884</v>
      </c>
      <c r="E1472" s="1" t="s">
        <v>17488</v>
      </c>
      <c r="F1472" s="1" t="s">
        <v>17440</v>
      </c>
    </row>
    <row r="1473" spans="1:6" x14ac:dyDescent="0.3">
      <c r="A1473" s="1">
        <v>71648</v>
      </c>
      <c r="B1473" s="1" t="s">
        <v>2097</v>
      </c>
      <c r="C1473" s="1" t="s">
        <v>16136</v>
      </c>
      <c r="D1473" s="1" t="s">
        <v>5247</v>
      </c>
      <c r="E1473" s="1" t="s">
        <v>18025</v>
      </c>
      <c r="F1473" s="1" t="s">
        <v>17356</v>
      </c>
    </row>
    <row r="1474" spans="1:6" x14ac:dyDescent="0.3">
      <c r="A1474" s="1">
        <v>90463</v>
      </c>
      <c r="B1474" s="1" t="s">
        <v>2098</v>
      </c>
      <c r="C1474" s="1" t="s">
        <v>16079</v>
      </c>
      <c r="D1474" s="1" t="s">
        <v>3074</v>
      </c>
      <c r="E1474" s="1" t="s">
        <v>17492</v>
      </c>
      <c r="F1474" s="1" t="s">
        <v>17364</v>
      </c>
    </row>
    <row r="1475" spans="1:6" x14ac:dyDescent="0.3">
      <c r="A1475" s="1">
        <v>48229</v>
      </c>
      <c r="B1475" s="1" t="s">
        <v>2099</v>
      </c>
      <c r="C1475" s="1" t="s">
        <v>16119</v>
      </c>
      <c r="D1475" s="1" t="s">
        <v>5852</v>
      </c>
      <c r="E1475" s="1" t="s">
        <v>17533</v>
      </c>
      <c r="F1475" s="1" t="s">
        <v>17474</v>
      </c>
    </row>
    <row r="1476" spans="1:6" x14ac:dyDescent="0.3">
      <c r="A1476" s="1">
        <v>44345</v>
      </c>
      <c r="B1476" s="1" t="s">
        <v>2100</v>
      </c>
      <c r="C1476" s="1" t="s">
        <v>16213</v>
      </c>
      <c r="D1476" s="1" t="s">
        <v>5337</v>
      </c>
      <c r="E1476" s="1" t="s">
        <v>17619</v>
      </c>
      <c r="F1476" s="1" t="s">
        <v>17440</v>
      </c>
    </row>
    <row r="1477" spans="1:6" x14ac:dyDescent="0.3">
      <c r="A1477" s="1">
        <v>71763</v>
      </c>
      <c r="B1477" s="1" t="s">
        <v>2101</v>
      </c>
      <c r="C1477" s="1" t="s">
        <v>16737</v>
      </c>
      <c r="D1477" s="1" t="s">
        <v>11945</v>
      </c>
      <c r="E1477" s="1" t="s">
        <v>18026</v>
      </c>
      <c r="F1477" s="1" t="s">
        <v>17197</v>
      </c>
    </row>
    <row r="1478" spans="1:6" x14ac:dyDescent="0.3">
      <c r="A1478" s="1">
        <v>89201</v>
      </c>
      <c r="B1478" s="1" t="s">
        <v>2102</v>
      </c>
      <c r="C1478" s="1" t="s">
        <v>16436</v>
      </c>
      <c r="D1478" s="1" t="s">
        <v>8041</v>
      </c>
      <c r="E1478" s="1" t="s">
        <v>17782</v>
      </c>
      <c r="F1478" s="1" t="s">
        <v>19293</v>
      </c>
    </row>
    <row r="1479" spans="1:6" x14ac:dyDescent="0.3">
      <c r="A1479" s="1">
        <v>90611</v>
      </c>
      <c r="B1479" s="1" t="s">
        <v>2103</v>
      </c>
      <c r="C1479" s="1" t="s">
        <v>16738</v>
      </c>
      <c r="D1479" s="1" t="s">
        <v>9600</v>
      </c>
      <c r="E1479" s="1" t="s">
        <v>17582</v>
      </c>
      <c r="F1479" s="1" t="s">
        <v>17430</v>
      </c>
    </row>
    <row r="1480" spans="1:6" x14ac:dyDescent="0.3">
      <c r="A1480" s="1">
        <v>92244</v>
      </c>
      <c r="B1480" s="1" t="s">
        <v>2104</v>
      </c>
      <c r="C1480" s="1" t="s">
        <v>16282</v>
      </c>
      <c r="D1480" s="1" t="s">
        <v>1862</v>
      </c>
      <c r="E1480" s="1" t="s">
        <v>17482</v>
      </c>
      <c r="F1480" s="1" t="s">
        <v>17430</v>
      </c>
    </row>
    <row r="1481" spans="1:6" x14ac:dyDescent="0.3">
      <c r="A1481" s="1">
        <v>91537</v>
      </c>
      <c r="B1481" s="1" t="s">
        <v>2105</v>
      </c>
      <c r="C1481" s="1" t="s">
        <v>16739</v>
      </c>
      <c r="D1481" s="1" t="s">
        <v>11558</v>
      </c>
      <c r="E1481" s="1" t="s">
        <v>17582</v>
      </c>
      <c r="F1481" s="1" t="s">
        <v>17440</v>
      </c>
    </row>
    <row r="1482" spans="1:6" x14ac:dyDescent="0.3">
      <c r="A1482" s="1">
        <v>8971</v>
      </c>
      <c r="B1482" s="1" t="s">
        <v>2106</v>
      </c>
      <c r="C1482" s="1" t="s">
        <v>16171</v>
      </c>
      <c r="D1482" s="1" t="s">
        <v>14733</v>
      </c>
      <c r="E1482" s="1" t="s">
        <v>17725</v>
      </c>
      <c r="F1482" s="1" t="s">
        <v>17474</v>
      </c>
    </row>
    <row r="1483" spans="1:6" x14ac:dyDescent="0.3">
      <c r="A1483" s="1">
        <v>51889</v>
      </c>
      <c r="B1483" s="1" t="s">
        <v>2107</v>
      </c>
      <c r="C1483" s="1" t="s">
        <v>16099</v>
      </c>
      <c r="D1483" s="1" t="s">
        <v>7462</v>
      </c>
      <c r="E1483" s="1" t="s">
        <v>17991</v>
      </c>
      <c r="F1483" s="1" t="s">
        <v>17440</v>
      </c>
    </row>
    <row r="1484" spans="1:6" x14ac:dyDescent="0.3">
      <c r="A1484" s="1">
        <v>92249</v>
      </c>
      <c r="B1484" s="1" t="s">
        <v>2108</v>
      </c>
      <c r="C1484" s="1" t="s">
        <v>16577</v>
      </c>
      <c r="D1484" s="1" t="s">
        <v>10243</v>
      </c>
      <c r="E1484" s="1" t="s">
        <v>17529</v>
      </c>
      <c r="F1484" s="1" t="s">
        <v>17440</v>
      </c>
    </row>
    <row r="1485" spans="1:6" x14ac:dyDescent="0.3">
      <c r="A1485" s="1">
        <v>67491</v>
      </c>
      <c r="B1485" s="1" t="s">
        <v>2109</v>
      </c>
      <c r="C1485" s="1" t="s">
        <v>16740</v>
      </c>
      <c r="D1485" s="1" t="s">
        <v>15180</v>
      </c>
      <c r="E1485" s="1" t="s">
        <v>17687</v>
      </c>
      <c r="F1485" s="1" t="s">
        <v>17440</v>
      </c>
    </row>
    <row r="1486" spans="1:6" x14ac:dyDescent="0.3">
      <c r="A1486" s="1">
        <v>92746</v>
      </c>
      <c r="B1486" s="1" t="s">
        <v>2110</v>
      </c>
      <c r="C1486" s="1" t="s">
        <v>16741</v>
      </c>
      <c r="D1486" s="1" t="s">
        <v>12362</v>
      </c>
      <c r="E1486" s="1" t="s">
        <v>18027</v>
      </c>
      <c r="F1486" s="1" t="s">
        <v>17474</v>
      </c>
    </row>
    <row r="1487" spans="1:6" x14ac:dyDescent="0.3">
      <c r="A1487" s="1">
        <v>10982</v>
      </c>
      <c r="B1487" s="1" t="s">
        <v>2111</v>
      </c>
      <c r="C1487" s="1" t="s">
        <v>16742</v>
      </c>
      <c r="D1487" s="1" t="s">
        <v>3577</v>
      </c>
      <c r="E1487" s="1" t="s">
        <v>17736</v>
      </c>
      <c r="F1487" s="1" t="s">
        <v>17441</v>
      </c>
    </row>
    <row r="1488" spans="1:6" x14ac:dyDescent="0.3">
      <c r="A1488" s="1">
        <v>59750</v>
      </c>
      <c r="B1488" s="1" t="s">
        <v>2112</v>
      </c>
      <c r="C1488" s="1" t="s">
        <v>16079</v>
      </c>
      <c r="D1488" s="1" t="s">
        <v>3074</v>
      </c>
      <c r="E1488" s="1" t="s">
        <v>17512</v>
      </c>
      <c r="F1488" s="1" t="s">
        <v>17364</v>
      </c>
    </row>
    <row r="1489" spans="1:6" x14ac:dyDescent="0.3">
      <c r="A1489" s="1">
        <v>47456</v>
      </c>
      <c r="B1489" s="1" t="s">
        <v>2113</v>
      </c>
      <c r="C1489" s="1" t="s">
        <v>16743</v>
      </c>
      <c r="D1489" s="1" t="s">
        <v>14826</v>
      </c>
      <c r="E1489" s="1" t="s">
        <v>18028</v>
      </c>
      <c r="F1489" s="1" t="s">
        <v>17344</v>
      </c>
    </row>
    <row r="1490" spans="1:6" x14ac:dyDescent="0.3">
      <c r="A1490" s="1">
        <v>48258</v>
      </c>
      <c r="B1490" s="1" t="s">
        <v>2114</v>
      </c>
      <c r="C1490" s="1" t="s">
        <v>16123</v>
      </c>
      <c r="D1490" s="1" t="s">
        <v>10853</v>
      </c>
      <c r="E1490" s="1" t="s">
        <v>18029</v>
      </c>
      <c r="F1490" s="1" t="s">
        <v>17364</v>
      </c>
    </row>
    <row r="1491" spans="1:6" x14ac:dyDescent="0.3">
      <c r="A1491" s="1">
        <v>92577</v>
      </c>
      <c r="B1491" s="1" t="s">
        <v>2115</v>
      </c>
      <c r="C1491" s="1" t="s">
        <v>16256</v>
      </c>
      <c r="D1491" s="1" t="s">
        <v>13569</v>
      </c>
      <c r="E1491" s="1" t="s">
        <v>17494</v>
      </c>
      <c r="F1491" s="1" t="s">
        <v>17364</v>
      </c>
    </row>
    <row r="1492" spans="1:6" x14ac:dyDescent="0.3">
      <c r="A1492" s="1">
        <v>65254</v>
      </c>
      <c r="B1492" s="1" t="s">
        <v>2116</v>
      </c>
      <c r="C1492" s="1" t="s">
        <v>16076</v>
      </c>
      <c r="D1492" s="1" t="s">
        <v>12495</v>
      </c>
      <c r="E1492" s="1" t="s">
        <v>17488</v>
      </c>
      <c r="F1492" s="1" t="s">
        <v>17440</v>
      </c>
    </row>
    <row r="1493" spans="1:6" x14ac:dyDescent="0.3">
      <c r="A1493" s="1">
        <v>59647</v>
      </c>
      <c r="B1493" s="1" t="s">
        <v>2117</v>
      </c>
      <c r="C1493" s="1" t="s">
        <v>16085</v>
      </c>
      <c r="D1493" s="1" t="s">
        <v>4820</v>
      </c>
      <c r="E1493" s="1" t="s">
        <v>17497</v>
      </c>
      <c r="F1493" s="1" t="s">
        <v>17474</v>
      </c>
    </row>
    <row r="1494" spans="1:6" x14ac:dyDescent="0.3">
      <c r="A1494" s="1">
        <v>52220</v>
      </c>
      <c r="B1494" s="1" t="s">
        <v>2118</v>
      </c>
      <c r="C1494" s="1" t="s">
        <v>16246</v>
      </c>
      <c r="D1494" s="1" t="s">
        <v>2661</v>
      </c>
      <c r="E1494" s="1" t="s">
        <v>17637</v>
      </c>
      <c r="F1494" s="1" t="s">
        <v>17440</v>
      </c>
    </row>
    <row r="1495" spans="1:6" x14ac:dyDescent="0.3">
      <c r="A1495" s="1">
        <v>71183</v>
      </c>
      <c r="B1495" s="1" t="s">
        <v>2119</v>
      </c>
      <c r="C1495" s="1" t="s">
        <v>16744</v>
      </c>
      <c r="D1495" s="1" t="s">
        <v>10318</v>
      </c>
      <c r="E1495" s="1" t="s">
        <v>18030</v>
      </c>
      <c r="F1495" s="1" t="s">
        <v>17344</v>
      </c>
    </row>
    <row r="1496" spans="1:6" x14ac:dyDescent="0.3">
      <c r="A1496" s="1">
        <v>59298</v>
      </c>
      <c r="B1496" s="1" t="s">
        <v>2120</v>
      </c>
      <c r="C1496" s="1" t="s">
        <v>16745</v>
      </c>
      <c r="D1496" s="1" t="s">
        <v>14914</v>
      </c>
      <c r="E1496" s="1" t="s">
        <v>17822</v>
      </c>
      <c r="F1496" s="1" t="s">
        <v>17197</v>
      </c>
    </row>
    <row r="1497" spans="1:6" x14ac:dyDescent="0.3">
      <c r="A1497" s="1">
        <v>84878</v>
      </c>
      <c r="B1497" s="1" t="s">
        <v>2121</v>
      </c>
      <c r="C1497" s="1" t="s">
        <v>16746</v>
      </c>
      <c r="D1497" s="1" t="s">
        <v>2240</v>
      </c>
      <c r="E1497" s="1" t="s">
        <v>17801</v>
      </c>
      <c r="F1497" s="1" t="s">
        <v>17440</v>
      </c>
    </row>
    <row r="1498" spans="1:6" x14ac:dyDescent="0.3">
      <c r="A1498" s="1">
        <v>84690</v>
      </c>
      <c r="B1498" s="1" t="s">
        <v>2122</v>
      </c>
      <c r="C1498" s="1" t="s">
        <v>16547</v>
      </c>
      <c r="D1498" s="1" t="s">
        <v>3393</v>
      </c>
      <c r="E1498" s="1" t="s">
        <v>17746</v>
      </c>
      <c r="F1498" s="1" t="s">
        <v>17440</v>
      </c>
    </row>
    <row r="1499" spans="1:6" x14ac:dyDescent="0.3">
      <c r="A1499" s="1">
        <v>92073</v>
      </c>
      <c r="B1499" s="1" t="s">
        <v>2123</v>
      </c>
      <c r="C1499" s="1" t="s">
        <v>16747</v>
      </c>
      <c r="D1499" s="1" t="s">
        <v>9323</v>
      </c>
      <c r="E1499" s="1" t="s">
        <v>17796</v>
      </c>
      <c r="F1499" s="1" t="s">
        <v>16471</v>
      </c>
    </row>
    <row r="1500" spans="1:6" x14ac:dyDescent="0.3">
      <c r="A1500" s="1">
        <v>86993</v>
      </c>
      <c r="B1500" s="1" t="s">
        <v>2124</v>
      </c>
      <c r="C1500" s="1" t="s">
        <v>16083</v>
      </c>
      <c r="D1500" s="1" t="s">
        <v>3890</v>
      </c>
      <c r="E1500" s="1" t="s">
        <v>17529</v>
      </c>
      <c r="F1500" s="1" t="s">
        <v>17440</v>
      </c>
    </row>
    <row r="1501" spans="1:6" x14ac:dyDescent="0.3">
      <c r="A1501" s="1">
        <v>87715</v>
      </c>
      <c r="B1501" s="1" t="s">
        <v>2125</v>
      </c>
      <c r="C1501" s="1" t="s">
        <v>16119</v>
      </c>
      <c r="D1501" s="1" t="s">
        <v>5852</v>
      </c>
      <c r="E1501" s="1" t="s">
        <v>17533</v>
      </c>
      <c r="F1501" s="1" t="s">
        <v>17474</v>
      </c>
    </row>
    <row r="1502" spans="1:6" x14ac:dyDescent="0.3">
      <c r="A1502" s="1">
        <v>91619</v>
      </c>
      <c r="B1502" s="1" t="s">
        <v>2126</v>
      </c>
      <c r="C1502" s="1" t="s">
        <v>16134</v>
      </c>
      <c r="D1502" s="1" t="s">
        <v>7424</v>
      </c>
      <c r="E1502" s="1" t="s">
        <v>17558</v>
      </c>
      <c r="F1502" s="1" t="s">
        <v>17474</v>
      </c>
    </row>
    <row r="1503" spans="1:6" x14ac:dyDescent="0.3">
      <c r="A1503" s="1">
        <v>81372</v>
      </c>
      <c r="B1503" s="1" t="s">
        <v>2127</v>
      </c>
      <c r="C1503" s="1" t="s">
        <v>16188</v>
      </c>
      <c r="D1503" s="1" t="s">
        <v>7223</v>
      </c>
      <c r="E1503" s="1" t="s">
        <v>17593</v>
      </c>
      <c r="F1503" s="1" t="s">
        <v>17440</v>
      </c>
    </row>
    <row r="1504" spans="1:6" x14ac:dyDescent="0.3">
      <c r="A1504" s="1">
        <v>92543</v>
      </c>
      <c r="B1504" s="1" t="s">
        <v>2128</v>
      </c>
      <c r="C1504" s="1" t="s">
        <v>16443</v>
      </c>
      <c r="D1504" s="1" t="s">
        <v>9997</v>
      </c>
      <c r="E1504" s="1" t="s">
        <v>17662</v>
      </c>
      <c r="F1504" s="1" t="s">
        <v>17430</v>
      </c>
    </row>
    <row r="1505" spans="1:6" x14ac:dyDescent="0.3">
      <c r="A1505" s="1">
        <v>68349</v>
      </c>
      <c r="B1505" s="1" t="s">
        <v>2129</v>
      </c>
      <c r="C1505" s="1" t="s">
        <v>16748</v>
      </c>
      <c r="D1505" s="1" t="s">
        <v>6322</v>
      </c>
      <c r="E1505" s="1" t="s">
        <v>17923</v>
      </c>
      <c r="F1505" s="1" t="s">
        <v>17364</v>
      </c>
    </row>
    <row r="1506" spans="1:6" x14ac:dyDescent="0.3">
      <c r="A1506" s="1">
        <v>81176</v>
      </c>
      <c r="B1506" s="1" t="s">
        <v>2130</v>
      </c>
      <c r="C1506" s="1" t="s">
        <v>16102</v>
      </c>
      <c r="D1506" s="1" t="s">
        <v>5281</v>
      </c>
      <c r="E1506" s="1" t="s">
        <v>17514</v>
      </c>
      <c r="F1506" s="1" t="s">
        <v>17440</v>
      </c>
    </row>
    <row r="1507" spans="1:6" x14ac:dyDescent="0.3">
      <c r="A1507" s="1">
        <v>68257</v>
      </c>
      <c r="B1507" s="1" t="s">
        <v>2131</v>
      </c>
      <c r="C1507" s="1" t="s">
        <v>16337</v>
      </c>
      <c r="D1507" s="1" t="s">
        <v>1862</v>
      </c>
      <c r="E1507" s="1" t="s">
        <v>17664</v>
      </c>
      <c r="F1507" s="1" t="s">
        <v>17430</v>
      </c>
    </row>
    <row r="1508" spans="1:6" x14ac:dyDescent="0.3">
      <c r="A1508" s="1">
        <v>47505</v>
      </c>
      <c r="B1508" s="1" t="s">
        <v>2132</v>
      </c>
      <c r="C1508" s="1" t="s">
        <v>16143</v>
      </c>
      <c r="D1508" s="1" t="s">
        <v>15772</v>
      </c>
      <c r="E1508" s="1" t="s">
        <v>17512</v>
      </c>
      <c r="F1508" s="1" t="s">
        <v>17364</v>
      </c>
    </row>
    <row r="1509" spans="1:6" x14ac:dyDescent="0.3">
      <c r="A1509" s="1">
        <v>83455</v>
      </c>
      <c r="B1509" s="1" t="s">
        <v>2133</v>
      </c>
      <c r="C1509" s="1" t="s">
        <v>16440</v>
      </c>
      <c r="D1509" s="1" t="s">
        <v>2395</v>
      </c>
      <c r="E1509" s="1" t="s">
        <v>17592</v>
      </c>
      <c r="F1509" s="1" t="s">
        <v>17440</v>
      </c>
    </row>
    <row r="1510" spans="1:6" x14ac:dyDescent="0.3">
      <c r="A1510" s="1">
        <v>88953</v>
      </c>
      <c r="B1510" s="1" t="s">
        <v>2134</v>
      </c>
      <c r="C1510" s="1" t="s">
        <v>16420</v>
      </c>
      <c r="D1510" s="1" t="s">
        <v>11835</v>
      </c>
      <c r="E1510" s="1" t="s">
        <v>17657</v>
      </c>
      <c r="F1510" s="1" t="s">
        <v>17440</v>
      </c>
    </row>
    <row r="1511" spans="1:6" x14ac:dyDescent="0.3">
      <c r="A1511" s="1">
        <v>64644</v>
      </c>
      <c r="B1511" s="1" t="s">
        <v>2135</v>
      </c>
      <c r="C1511" s="1" t="s">
        <v>16520</v>
      </c>
      <c r="D1511" s="1" t="s">
        <v>2637</v>
      </c>
      <c r="E1511" s="1" t="s">
        <v>17841</v>
      </c>
      <c r="F1511" s="1" t="s">
        <v>17364</v>
      </c>
    </row>
    <row r="1512" spans="1:6" x14ac:dyDescent="0.3">
      <c r="A1512" s="1">
        <v>32783</v>
      </c>
      <c r="B1512" s="1" t="s">
        <v>2136</v>
      </c>
      <c r="C1512" s="1" t="s">
        <v>16205</v>
      </c>
      <c r="D1512" s="1" t="s">
        <v>10430</v>
      </c>
      <c r="E1512" s="1" t="s">
        <v>17503</v>
      </c>
      <c r="F1512" s="1" t="s">
        <v>17440</v>
      </c>
    </row>
    <row r="1513" spans="1:6" x14ac:dyDescent="0.3">
      <c r="A1513" s="1">
        <v>86225</v>
      </c>
      <c r="B1513" s="1" t="s">
        <v>2137</v>
      </c>
      <c r="C1513" s="1" t="s">
        <v>16661</v>
      </c>
      <c r="D1513" s="1" t="s">
        <v>10350</v>
      </c>
      <c r="E1513" s="1" t="s">
        <v>17579</v>
      </c>
      <c r="F1513" s="1" t="s">
        <v>17440</v>
      </c>
    </row>
    <row r="1514" spans="1:6" x14ac:dyDescent="0.3">
      <c r="A1514" s="1">
        <v>52812</v>
      </c>
      <c r="B1514" s="1" t="s">
        <v>375</v>
      </c>
      <c r="C1514" s="1" t="s">
        <v>16264</v>
      </c>
      <c r="D1514" s="1" t="s">
        <v>15092</v>
      </c>
      <c r="E1514" s="1" t="s">
        <v>17512</v>
      </c>
      <c r="F1514" s="1" t="s">
        <v>17364</v>
      </c>
    </row>
    <row r="1515" spans="1:6" x14ac:dyDescent="0.3">
      <c r="A1515" s="1">
        <v>86955</v>
      </c>
      <c r="B1515" s="1" t="s">
        <v>2138</v>
      </c>
      <c r="C1515" s="1" t="s">
        <v>16370</v>
      </c>
      <c r="D1515" s="1" t="s">
        <v>5301</v>
      </c>
      <c r="E1515" s="1" t="s">
        <v>17881</v>
      </c>
      <c r="F1515" s="1" t="s">
        <v>17441</v>
      </c>
    </row>
    <row r="1516" spans="1:6" x14ac:dyDescent="0.3">
      <c r="A1516" s="1">
        <v>91924</v>
      </c>
      <c r="B1516" s="1" t="s">
        <v>2139</v>
      </c>
      <c r="C1516" s="1" t="s">
        <v>16440</v>
      </c>
      <c r="D1516" s="1" t="s">
        <v>2395</v>
      </c>
      <c r="E1516" s="1" t="s">
        <v>17582</v>
      </c>
      <c r="F1516" s="1" t="s">
        <v>17440</v>
      </c>
    </row>
    <row r="1517" spans="1:6" x14ac:dyDescent="0.3">
      <c r="A1517" s="1">
        <v>30063</v>
      </c>
      <c r="B1517" s="1" t="s">
        <v>2140</v>
      </c>
      <c r="C1517" s="1" t="s">
        <v>16543</v>
      </c>
      <c r="D1517" s="1" t="s">
        <v>1482</v>
      </c>
      <c r="E1517" s="1" t="s">
        <v>17527</v>
      </c>
      <c r="F1517" s="1" t="s">
        <v>17441</v>
      </c>
    </row>
    <row r="1518" spans="1:6" x14ac:dyDescent="0.3">
      <c r="A1518" s="1">
        <v>26316</v>
      </c>
      <c r="B1518" s="1" t="s">
        <v>2141</v>
      </c>
      <c r="C1518" s="1" t="s">
        <v>16119</v>
      </c>
      <c r="D1518" s="1" t="s">
        <v>5852</v>
      </c>
      <c r="E1518" s="1" t="s">
        <v>17533</v>
      </c>
      <c r="F1518" s="1" t="s">
        <v>17474</v>
      </c>
    </row>
    <row r="1519" spans="1:6" x14ac:dyDescent="0.3">
      <c r="A1519" s="1">
        <v>89396</v>
      </c>
      <c r="B1519" s="1" t="s">
        <v>2142</v>
      </c>
      <c r="C1519" s="1" t="s">
        <v>16749</v>
      </c>
      <c r="D1519" s="1" t="s">
        <v>11790</v>
      </c>
      <c r="E1519" s="1" t="s">
        <v>17499</v>
      </c>
      <c r="F1519" s="1" t="s">
        <v>17440</v>
      </c>
    </row>
    <row r="1520" spans="1:6" x14ac:dyDescent="0.3">
      <c r="A1520" s="1">
        <v>916</v>
      </c>
      <c r="B1520" s="1" t="s">
        <v>2143</v>
      </c>
      <c r="C1520" s="1" t="s">
        <v>16590</v>
      </c>
      <c r="D1520" s="1" t="s">
        <v>1956</v>
      </c>
      <c r="E1520" s="1" t="s">
        <v>17857</v>
      </c>
      <c r="F1520" s="1" t="s">
        <v>17441</v>
      </c>
    </row>
    <row r="1521" spans="1:6" x14ac:dyDescent="0.3">
      <c r="A1521" s="1">
        <v>33002</v>
      </c>
      <c r="B1521" s="1" t="s">
        <v>2144</v>
      </c>
      <c r="C1521" s="1" t="s">
        <v>16148</v>
      </c>
      <c r="D1521" s="1" t="s">
        <v>13186</v>
      </c>
      <c r="E1521" s="1" t="s">
        <v>17596</v>
      </c>
      <c r="F1521" s="1" t="s">
        <v>17474</v>
      </c>
    </row>
    <row r="1522" spans="1:6" x14ac:dyDescent="0.3">
      <c r="A1522" s="1">
        <v>67205</v>
      </c>
      <c r="B1522" s="1" t="s">
        <v>2145</v>
      </c>
      <c r="C1522" s="1" t="s">
        <v>16191</v>
      </c>
      <c r="D1522" s="1" t="s">
        <v>1728</v>
      </c>
      <c r="E1522" s="1" t="s">
        <v>18031</v>
      </c>
      <c r="F1522" s="1" t="s">
        <v>17474</v>
      </c>
    </row>
    <row r="1523" spans="1:6" x14ac:dyDescent="0.3">
      <c r="A1523" s="1">
        <v>46370</v>
      </c>
      <c r="B1523" s="1" t="s">
        <v>2146</v>
      </c>
      <c r="C1523" s="1" t="s">
        <v>16101</v>
      </c>
      <c r="D1523" s="1" t="s">
        <v>13889</v>
      </c>
      <c r="E1523" s="1" t="s">
        <v>17687</v>
      </c>
      <c r="F1523" s="1" t="s">
        <v>17440</v>
      </c>
    </row>
    <row r="1524" spans="1:6" x14ac:dyDescent="0.3">
      <c r="A1524" s="1">
        <v>64225</v>
      </c>
      <c r="B1524" s="1" t="s">
        <v>2147</v>
      </c>
      <c r="C1524" s="1" t="s">
        <v>16085</v>
      </c>
      <c r="D1524" s="1" t="s">
        <v>4820</v>
      </c>
      <c r="E1524" s="1" t="s">
        <v>18032</v>
      </c>
      <c r="F1524" s="1" t="s">
        <v>17474</v>
      </c>
    </row>
    <row r="1525" spans="1:6" x14ac:dyDescent="0.3">
      <c r="A1525" s="1">
        <v>79851</v>
      </c>
      <c r="B1525" s="1" t="s">
        <v>2148</v>
      </c>
      <c r="C1525" s="1" t="s">
        <v>16724</v>
      </c>
      <c r="D1525" s="1" t="s">
        <v>5940</v>
      </c>
      <c r="E1525" s="1" t="s">
        <v>17592</v>
      </c>
      <c r="F1525" s="1" t="s">
        <v>17440</v>
      </c>
    </row>
    <row r="1526" spans="1:6" x14ac:dyDescent="0.3">
      <c r="A1526" s="1">
        <v>8613</v>
      </c>
      <c r="B1526" s="1" t="s">
        <v>2149</v>
      </c>
      <c r="C1526" s="1" t="s">
        <v>16154</v>
      </c>
      <c r="D1526" s="1" t="s">
        <v>13815</v>
      </c>
      <c r="E1526" s="1" t="s">
        <v>17486</v>
      </c>
      <c r="F1526" s="1" t="s">
        <v>17440</v>
      </c>
    </row>
    <row r="1527" spans="1:6" x14ac:dyDescent="0.3">
      <c r="A1527" s="1">
        <v>84666</v>
      </c>
      <c r="B1527" s="1" t="s">
        <v>2150</v>
      </c>
      <c r="C1527" s="1" t="s">
        <v>16750</v>
      </c>
      <c r="D1527" s="1" t="s">
        <v>6170</v>
      </c>
      <c r="E1527" s="1" t="s">
        <v>17600</v>
      </c>
      <c r="F1527" s="1" t="s">
        <v>17440</v>
      </c>
    </row>
    <row r="1528" spans="1:6" x14ac:dyDescent="0.3">
      <c r="A1528" s="1">
        <v>90211</v>
      </c>
      <c r="B1528" s="1" t="s">
        <v>2151</v>
      </c>
      <c r="C1528" s="1" t="s">
        <v>16444</v>
      </c>
      <c r="D1528" s="1" t="s">
        <v>12105</v>
      </c>
      <c r="E1528" s="1" t="s">
        <v>18033</v>
      </c>
      <c r="F1528" s="1" t="s">
        <v>17440</v>
      </c>
    </row>
    <row r="1529" spans="1:6" x14ac:dyDescent="0.3">
      <c r="A1529" s="1">
        <v>87739</v>
      </c>
      <c r="B1529" s="1" t="s">
        <v>2152</v>
      </c>
      <c r="C1529" s="1" t="s">
        <v>16182</v>
      </c>
      <c r="D1529" s="1" t="s">
        <v>3045</v>
      </c>
      <c r="E1529" s="1" t="s">
        <v>17657</v>
      </c>
      <c r="F1529" s="1" t="s">
        <v>17440</v>
      </c>
    </row>
    <row r="1530" spans="1:6" x14ac:dyDescent="0.3">
      <c r="A1530" s="1">
        <v>4412</v>
      </c>
      <c r="B1530" s="1" t="s">
        <v>2153</v>
      </c>
      <c r="C1530" s="1" t="s">
        <v>16751</v>
      </c>
      <c r="D1530" s="1" t="s">
        <v>2926</v>
      </c>
      <c r="E1530" s="1" t="s">
        <v>18034</v>
      </c>
      <c r="F1530" s="1" t="s">
        <v>17320</v>
      </c>
    </row>
    <row r="1531" spans="1:6" x14ac:dyDescent="0.3">
      <c r="A1531" s="1">
        <v>83008</v>
      </c>
      <c r="B1531" s="1" t="s">
        <v>2154</v>
      </c>
      <c r="C1531" s="1" t="s">
        <v>16752</v>
      </c>
      <c r="D1531" s="1" t="s">
        <v>13691</v>
      </c>
      <c r="E1531" s="1" t="s">
        <v>18035</v>
      </c>
      <c r="F1531" s="1" t="s">
        <v>17440</v>
      </c>
    </row>
    <row r="1532" spans="1:6" x14ac:dyDescent="0.3">
      <c r="A1532" s="1">
        <v>83078</v>
      </c>
      <c r="B1532" s="1" t="s">
        <v>2155</v>
      </c>
      <c r="C1532" s="1" t="s">
        <v>16090</v>
      </c>
      <c r="D1532" s="1" t="s">
        <v>5654</v>
      </c>
      <c r="E1532" s="1" t="s">
        <v>17502</v>
      </c>
      <c r="F1532" s="1" t="s">
        <v>17440</v>
      </c>
    </row>
    <row r="1533" spans="1:6" x14ac:dyDescent="0.3">
      <c r="A1533" s="1">
        <v>58672</v>
      </c>
      <c r="B1533" s="1" t="s">
        <v>2156</v>
      </c>
      <c r="C1533" s="1" t="s">
        <v>16753</v>
      </c>
      <c r="D1533" s="1" t="s">
        <v>5828</v>
      </c>
      <c r="E1533" s="1" t="s">
        <v>17791</v>
      </c>
      <c r="F1533" s="1" t="s">
        <v>17430</v>
      </c>
    </row>
    <row r="1534" spans="1:6" x14ac:dyDescent="0.3">
      <c r="A1534" s="1">
        <v>80123</v>
      </c>
      <c r="B1534" s="1" t="s">
        <v>2157</v>
      </c>
      <c r="C1534" s="1" t="s">
        <v>16754</v>
      </c>
      <c r="D1534" s="1" t="s">
        <v>2981</v>
      </c>
      <c r="E1534" s="1" t="s">
        <v>18036</v>
      </c>
      <c r="F1534" s="1" t="s">
        <v>17344</v>
      </c>
    </row>
    <row r="1535" spans="1:6" x14ac:dyDescent="0.3">
      <c r="A1535" s="1">
        <v>81524</v>
      </c>
      <c r="B1535" s="1" t="s">
        <v>2158</v>
      </c>
      <c r="C1535" s="1" t="s">
        <v>16209</v>
      </c>
      <c r="D1535" s="1" t="s">
        <v>13917</v>
      </c>
      <c r="E1535" s="1" t="s">
        <v>17499</v>
      </c>
      <c r="F1535" s="1" t="s">
        <v>17440</v>
      </c>
    </row>
    <row r="1536" spans="1:6" x14ac:dyDescent="0.3">
      <c r="A1536" s="1">
        <v>10623</v>
      </c>
      <c r="B1536" s="1" t="s">
        <v>2159</v>
      </c>
      <c r="C1536" s="1" t="s">
        <v>16547</v>
      </c>
      <c r="D1536" s="1" t="s">
        <v>3393</v>
      </c>
      <c r="E1536" s="1" t="s">
        <v>17608</v>
      </c>
      <c r="F1536" s="1" t="s">
        <v>17440</v>
      </c>
    </row>
    <row r="1537" spans="1:6" x14ac:dyDescent="0.3">
      <c r="A1537" s="1">
        <v>70205</v>
      </c>
      <c r="B1537" s="1" t="s">
        <v>2160</v>
      </c>
      <c r="C1537" s="1" t="s">
        <v>16330</v>
      </c>
      <c r="D1537" s="1" t="s">
        <v>6629</v>
      </c>
      <c r="E1537" s="1" t="s">
        <v>17562</v>
      </c>
      <c r="F1537" s="1" t="s">
        <v>17364</v>
      </c>
    </row>
    <row r="1538" spans="1:6" x14ac:dyDescent="0.3">
      <c r="A1538" s="1">
        <v>90812</v>
      </c>
      <c r="B1538" s="1" t="s">
        <v>2161</v>
      </c>
      <c r="C1538" s="1" t="s">
        <v>16546</v>
      </c>
      <c r="D1538" s="1" t="s">
        <v>19203</v>
      </c>
      <c r="E1538" s="1" t="s">
        <v>17551</v>
      </c>
      <c r="F1538" s="1" t="s">
        <v>17440</v>
      </c>
    </row>
    <row r="1539" spans="1:6" x14ac:dyDescent="0.3">
      <c r="A1539" s="1">
        <v>90769</v>
      </c>
      <c r="B1539" s="1" t="s">
        <v>2162</v>
      </c>
      <c r="C1539" s="1" t="s">
        <v>16336</v>
      </c>
      <c r="D1539" s="1" t="s">
        <v>10242</v>
      </c>
      <c r="E1539" s="1" t="s">
        <v>17580</v>
      </c>
      <c r="F1539" s="1" t="s">
        <v>17440</v>
      </c>
    </row>
    <row r="1540" spans="1:6" x14ac:dyDescent="0.3">
      <c r="A1540" s="1">
        <v>64268</v>
      </c>
      <c r="B1540" s="1" t="s">
        <v>2163</v>
      </c>
      <c r="C1540" s="1" t="s">
        <v>16133</v>
      </c>
      <c r="D1540" s="1" t="s">
        <v>11268</v>
      </c>
      <c r="E1540" s="1" t="s">
        <v>17495</v>
      </c>
      <c r="F1540" s="1" t="s">
        <v>17440</v>
      </c>
    </row>
    <row r="1541" spans="1:6" x14ac:dyDescent="0.3">
      <c r="A1541" s="1">
        <v>92767</v>
      </c>
      <c r="B1541" s="1" t="s">
        <v>2164</v>
      </c>
      <c r="C1541" s="1" t="s">
        <v>16134</v>
      </c>
      <c r="D1541" s="1" t="s">
        <v>7424</v>
      </c>
      <c r="E1541" s="1" t="s">
        <v>17610</v>
      </c>
      <c r="F1541" s="1" t="s">
        <v>17474</v>
      </c>
    </row>
    <row r="1542" spans="1:6" x14ac:dyDescent="0.3">
      <c r="A1542" s="1">
        <v>85642</v>
      </c>
      <c r="B1542" s="1" t="s">
        <v>2165</v>
      </c>
      <c r="C1542" s="1" t="s">
        <v>16124</v>
      </c>
      <c r="D1542" s="1" t="s">
        <v>6719</v>
      </c>
      <c r="E1542" s="1" t="s">
        <v>18037</v>
      </c>
      <c r="F1542" s="1" t="s">
        <v>17364</v>
      </c>
    </row>
    <row r="1543" spans="1:6" x14ac:dyDescent="0.3">
      <c r="A1543" s="1">
        <v>67466</v>
      </c>
      <c r="B1543" s="1" t="s">
        <v>2166</v>
      </c>
      <c r="C1543" s="1" t="s">
        <v>16099</v>
      </c>
      <c r="D1543" s="1" t="s">
        <v>7462</v>
      </c>
      <c r="E1543" s="1" t="s">
        <v>17585</v>
      </c>
      <c r="F1543" s="1" t="s">
        <v>17440</v>
      </c>
    </row>
    <row r="1544" spans="1:6" x14ac:dyDescent="0.3">
      <c r="A1544" s="1">
        <v>91011</v>
      </c>
      <c r="B1544" s="1" t="s">
        <v>2167</v>
      </c>
      <c r="C1544" s="1" t="s">
        <v>16086</v>
      </c>
      <c r="D1544" s="1" t="s">
        <v>646</v>
      </c>
      <c r="E1544" s="1" t="s">
        <v>17669</v>
      </c>
      <c r="F1544" s="1" t="s">
        <v>17440</v>
      </c>
    </row>
    <row r="1545" spans="1:6" x14ac:dyDescent="0.3">
      <c r="A1545" s="1">
        <v>88120</v>
      </c>
      <c r="B1545" s="1" t="s">
        <v>2168</v>
      </c>
      <c r="C1545" s="1" t="s">
        <v>16755</v>
      </c>
      <c r="D1545" s="1" t="s">
        <v>4706</v>
      </c>
      <c r="E1545" s="1" t="s">
        <v>17556</v>
      </c>
      <c r="F1545" s="1" t="s">
        <v>17430</v>
      </c>
    </row>
    <row r="1546" spans="1:6" x14ac:dyDescent="0.3">
      <c r="A1546" s="1">
        <v>82182</v>
      </c>
      <c r="B1546" s="1" t="s">
        <v>2169</v>
      </c>
      <c r="C1546" s="1" t="s">
        <v>16756</v>
      </c>
      <c r="D1546" s="1" t="s">
        <v>6950</v>
      </c>
      <c r="E1546" s="1" t="s">
        <v>18038</v>
      </c>
      <c r="F1546" s="1" t="s">
        <v>19293</v>
      </c>
    </row>
    <row r="1547" spans="1:6" x14ac:dyDescent="0.3">
      <c r="A1547" s="1">
        <v>85668</v>
      </c>
      <c r="B1547" s="1" t="s">
        <v>2170</v>
      </c>
      <c r="C1547" s="1" t="s">
        <v>16704</v>
      </c>
      <c r="D1547" s="1" t="s">
        <v>14281</v>
      </c>
      <c r="E1547" s="1" t="s">
        <v>17600</v>
      </c>
      <c r="F1547" s="1" t="s">
        <v>17440</v>
      </c>
    </row>
    <row r="1548" spans="1:6" x14ac:dyDescent="0.3">
      <c r="A1548" s="1">
        <v>86790</v>
      </c>
      <c r="B1548" s="1" t="s">
        <v>2171</v>
      </c>
      <c r="C1548" s="1" t="s">
        <v>16284</v>
      </c>
      <c r="D1548" s="1" t="s">
        <v>4511</v>
      </c>
      <c r="E1548" s="1" t="s">
        <v>17583</v>
      </c>
      <c r="F1548" s="1" t="s">
        <v>17440</v>
      </c>
    </row>
    <row r="1549" spans="1:6" x14ac:dyDescent="0.3">
      <c r="A1549" s="1">
        <v>80981</v>
      </c>
      <c r="B1549" s="1" t="s">
        <v>2172</v>
      </c>
      <c r="C1549" s="1" t="s">
        <v>16517</v>
      </c>
      <c r="D1549" s="1" t="s">
        <v>8046</v>
      </c>
      <c r="E1549" s="1" t="s">
        <v>17534</v>
      </c>
      <c r="F1549" s="1" t="s">
        <v>17441</v>
      </c>
    </row>
    <row r="1550" spans="1:6" x14ac:dyDescent="0.3">
      <c r="A1550" s="1">
        <v>87485</v>
      </c>
      <c r="B1550" s="1" t="s">
        <v>2173</v>
      </c>
      <c r="C1550" s="1" t="s">
        <v>16165</v>
      </c>
      <c r="D1550" s="1" t="s">
        <v>1054</v>
      </c>
      <c r="E1550" s="1" t="s">
        <v>17593</v>
      </c>
      <c r="F1550" s="1" t="s">
        <v>17440</v>
      </c>
    </row>
    <row r="1551" spans="1:6" x14ac:dyDescent="0.3">
      <c r="A1551" s="1">
        <v>88699</v>
      </c>
      <c r="B1551" s="1" t="s">
        <v>2174</v>
      </c>
      <c r="C1551" s="1" t="s">
        <v>16757</v>
      </c>
      <c r="D1551" s="1" t="s">
        <v>7328</v>
      </c>
      <c r="E1551" s="1" t="s">
        <v>17824</v>
      </c>
      <c r="F1551" s="1" t="s">
        <v>17440</v>
      </c>
    </row>
    <row r="1552" spans="1:6" x14ac:dyDescent="0.3">
      <c r="A1552" s="1">
        <v>87977</v>
      </c>
      <c r="B1552" s="1" t="s">
        <v>2175</v>
      </c>
      <c r="C1552" s="1" t="s">
        <v>16286</v>
      </c>
      <c r="D1552" s="1" t="s">
        <v>3487</v>
      </c>
      <c r="E1552" s="1" t="s">
        <v>18039</v>
      </c>
      <c r="F1552" s="1" t="s">
        <v>17364</v>
      </c>
    </row>
    <row r="1553" spans="1:6" x14ac:dyDescent="0.3">
      <c r="A1553" s="1">
        <v>87325</v>
      </c>
      <c r="B1553" s="1" t="s">
        <v>2176</v>
      </c>
      <c r="C1553" s="1" t="s">
        <v>16365</v>
      </c>
      <c r="D1553" s="1" t="s">
        <v>1107</v>
      </c>
      <c r="E1553" s="1" t="s">
        <v>17993</v>
      </c>
      <c r="F1553" s="1" t="s">
        <v>17441</v>
      </c>
    </row>
    <row r="1554" spans="1:6" x14ac:dyDescent="0.3">
      <c r="A1554" s="1">
        <v>85607</v>
      </c>
      <c r="B1554" s="1" t="s">
        <v>2177</v>
      </c>
      <c r="C1554" s="1" t="s">
        <v>16758</v>
      </c>
      <c r="D1554" s="1" t="s">
        <v>10144</v>
      </c>
      <c r="E1554" s="1" t="s">
        <v>17542</v>
      </c>
      <c r="F1554" s="1" t="s">
        <v>17441</v>
      </c>
    </row>
    <row r="1555" spans="1:6" x14ac:dyDescent="0.3">
      <c r="A1555" s="1">
        <v>53954</v>
      </c>
      <c r="B1555" s="1" t="s">
        <v>2178</v>
      </c>
      <c r="C1555" s="1" t="s">
        <v>16260</v>
      </c>
      <c r="D1555" s="1" t="s">
        <v>5234</v>
      </c>
      <c r="E1555" s="1" t="s">
        <v>17991</v>
      </c>
      <c r="F1555" s="1" t="s">
        <v>17440</v>
      </c>
    </row>
    <row r="1556" spans="1:6" x14ac:dyDescent="0.3">
      <c r="A1556" s="1">
        <v>85992</v>
      </c>
      <c r="B1556" s="1" t="s">
        <v>2179</v>
      </c>
      <c r="C1556" s="1" t="s">
        <v>16544</v>
      </c>
      <c r="D1556" s="1" t="s">
        <v>13960</v>
      </c>
      <c r="E1556" s="1" t="s">
        <v>17534</v>
      </c>
      <c r="F1556" s="1" t="s">
        <v>17441</v>
      </c>
    </row>
    <row r="1557" spans="1:6" x14ac:dyDescent="0.3">
      <c r="A1557" s="1">
        <v>68838</v>
      </c>
      <c r="B1557" s="1" t="s">
        <v>2180</v>
      </c>
      <c r="C1557" s="1" t="s">
        <v>16156</v>
      </c>
      <c r="D1557" s="1" t="s">
        <v>2616</v>
      </c>
      <c r="E1557" s="1" t="s">
        <v>17567</v>
      </c>
      <c r="F1557" s="1" t="s">
        <v>17440</v>
      </c>
    </row>
    <row r="1558" spans="1:6" x14ac:dyDescent="0.3">
      <c r="A1558" s="1">
        <v>84444</v>
      </c>
      <c r="B1558" s="1" t="s">
        <v>2181</v>
      </c>
      <c r="C1558" s="1" t="s">
        <v>16130</v>
      </c>
      <c r="D1558" s="1" t="s">
        <v>8504</v>
      </c>
      <c r="E1558" s="1" t="s">
        <v>17584</v>
      </c>
      <c r="F1558" s="1" t="s">
        <v>17440</v>
      </c>
    </row>
    <row r="1559" spans="1:6" x14ac:dyDescent="0.3">
      <c r="A1559" s="1">
        <v>69927</v>
      </c>
      <c r="B1559" s="1" t="s">
        <v>2182</v>
      </c>
      <c r="C1559" s="1" t="s">
        <v>16213</v>
      </c>
      <c r="D1559" s="1" t="s">
        <v>5337</v>
      </c>
      <c r="E1559" s="1" t="s">
        <v>17499</v>
      </c>
      <c r="F1559" s="1" t="s">
        <v>17440</v>
      </c>
    </row>
    <row r="1560" spans="1:6" x14ac:dyDescent="0.3">
      <c r="A1560" s="1">
        <v>56254</v>
      </c>
      <c r="B1560" s="1" t="s">
        <v>2183</v>
      </c>
      <c r="C1560" s="1" t="s">
        <v>16151</v>
      </c>
      <c r="D1560" s="1" t="s">
        <v>15787</v>
      </c>
      <c r="E1560" s="1" t="s">
        <v>17769</v>
      </c>
      <c r="F1560" s="1" t="s">
        <v>17364</v>
      </c>
    </row>
    <row r="1561" spans="1:6" x14ac:dyDescent="0.3">
      <c r="A1561" s="1">
        <v>84667</v>
      </c>
      <c r="B1561" s="1" t="s">
        <v>2184</v>
      </c>
      <c r="C1561" s="1" t="s">
        <v>16217</v>
      </c>
      <c r="D1561" s="1" t="s">
        <v>6522</v>
      </c>
      <c r="E1561" s="1" t="s">
        <v>17534</v>
      </c>
      <c r="F1561" s="1" t="s">
        <v>17441</v>
      </c>
    </row>
    <row r="1562" spans="1:6" x14ac:dyDescent="0.3">
      <c r="A1562" s="1">
        <v>91702</v>
      </c>
      <c r="B1562" s="1" t="s">
        <v>2185</v>
      </c>
      <c r="C1562" s="1" t="s">
        <v>16076</v>
      </c>
      <c r="D1562" s="1" t="s">
        <v>12495</v>
      </c>
      <c r="E1562" s="1" t="s">
        <v>17506</v>
      </c>
      <c r="F1562" s="1" t="s">
        <v>17440</v>
      </c>
    </row>
    <row r="1563" spans="1:6" x14ac:dyDescent="0.3">
      <c r="A1563" s="1">
        <v>88140</v>
      </c>
      <c r="B1563" s="1" t="s">
        <v>2186</v>
      </c>
      <c r="C1563" s="1" t="s">
        <v>16182</v>
      </c>
      <c r="D1563" s="1" t="s">
        <v>3045</v>
      </c>
      <c r="E1563" s="1" t="s">
        <v>18040</v>
      </c>
      <c r="F1563" s="1" t="s">
        <v>17440</v>
      </c>
    </row>
    <row r="1564" spans="1:6" x14ac:dyDescent="0.3">
      <c r="A1564" s="1">
        <v>88750</v>
      </c>
      <c r="B1564" s="1" t="s">
        <v>2187</v>
      </c>
      <c r="C1564" s="1" t="s">
        <v>16119</v>
      </c>
      <c r="D1564" s="1" t="s">
        <v>5852</v>
      </c>
      <c r="E1564" s="1" t="s">
        <v>17533</v>
      </c>
      <c r="F1564" s="1" t="s">
        <v>17474</v>
      </c>
    </row>
    <row r="1565" spans="1:6" x14ac:dyDescent="0.3">
      <c r="A1565" s="1">
        <v>45867</v>
      </c>
      <c r="B1565" s="1" t="s">
        <v>2188</v>
      </c>
      <c r="C1565" s="1" t="s">
        <v>16759</v>
      </c>
      <c r="D1565" s="1" t="s">
        <v>5650</v>
      </c>
      <c r="E1565" s="1" t="s">
        <v>17835</v>
      </c>
      <c r="F1565" s="1" t="s">
        <v>17344</v>
      </c>
    </row>
    <row r="1566" spans="1:6" x14ac:dyDescent="0.3">
      <c r="A1566" s="1">
        <v>55664</v>
      </c>
      <c r="B1566" s="1" t="s">
        <v>2189</v>
      </c>
      <c r="C1566" s="1" t="s">
        <v>16528</v>
      </c>
      <c r="D1566" s="1" t="s">
        <v>5572</v>
      </c>
      <c r="E1566" s="1" t="s">
        <v>17542</v>
      </c>
      <c r="F1566" s="1" t="s">
        <v>17430</v>
      </c>
    </row>
    <row r="1567" spans="1:6" x14ac:dyDescent="0.3">
      <c r="A1567" s="1">
        <v>89236</v>
      </c>
      <c r="B1567" s="1" t="s">
        <v>2190</v>
      </c>
      <c r="C1567" s="1" t="s">
        <v>16441</v>
      </c>
      <c r="D1567" s="1" t="s">
        <v>15927</v>
      </c>
      <c r="E1567" s="1" t="s">
        <v>18041</v>
      </c>
      <c r="F1567" s="1" t="s">
        <v>17440</v>
      </c>
    </row>
    <row r="1568" spans="1:6" x14ac:dyDescent="0.3">
      <c r="A1568" s="1">
        <v>92616</v>
      </c>
      <c r="B1568" s="1" t="s">
        <v>2191</v>
      </c>
      <c r="C1568" s="1" t="s">
        <v>16760</v>
      </c>
      <c r="D1568" s="1" t="s">
        <v>13884</v>
      </c>
      <c r="E1568" s="1" t="s">
        <v>17582</v>
      </c>
      <c r="F1568" s="1" t="s">
        <v>17440</v>
      </c>
    </row>
    <row r="1569" spans="1:6" x14ac:dyDescent="0.3">
      <c r="A1569" s="1">
        <v>4429</v>
      </c>
      <c r="B1569" s="1" t="s">
        <v>2192</v>
      </c>
      <c r="C1569" s="1" t="s">
        <v>16761</v>
      </c>
      <c r="D1569" s="1" t="s">
        <v>11253</v>
      </c>
      <c r="E1569" s="1" t="s">
        <v>17582</v>
      </c>
      <c r="F1569" s="1" t="s">
        <v>16952</v>
      </c>
    </row>
    <row r="1570" spans="1:6" x14ac:dyDescent="0.3">
      <c r="A1570" s="1">
        <v>91462</v>
      </c>
      <c r="B1570" s="1" t="s">
        <v>2193</v>
      </c>
      <c r="C1570" s="1" t="s">
        <v>16395</v>
      </c>
      <c r="D1570" s="1" t="s">
        <v>13900</v>
      </c>
      <c r="E1570" s="1" t="s">
        <v>17529</v>
      </c>
      <c r="F1570" s="1" t="s">
        <v>17440</v>
      </c>
    </row>
    <row r="1571" spans="1:6" x14ac:dyDescent="0.3">
      <c r="A1571" s="1">
        <v>87774</v>
      </c>
      <c r="B1571" s="1" t="s">
        <v>2194</v>
      </c>
      <c r="C1571" s="1" t="s">
        <v>16202</v>
      </c>
      <c r="D1571" s="1" t="s">
        <v>6008</v>
      </c>
      <c r="E1571" s="1" t="s">
        <v>17602</v>
      </c>
      <c r="F1571" s="1" t="s">
        <v>17440</v>
      </c>
    </row>
    <row r="1572" spans="1:6" x14ac:dyDescent="0.3">
      <c r="A1572" s="1">
        <v>53432</v>
      </c>
      <c r="B1572" s="1" t="s">
        <v>2195</v>
      </c>
      <c r="C1572" s="1" t="s">
        <v>16543</v>
      </c>
      <c r="D1572" s="1" t="s">
        <v>1482</v>
      </c>
      <c r="E1572" s="1" t="s">
        <v>17527</v>
      </c>
      <c r="F1572" s="1" t="s">
        <v>17441</v>
      </c>
    </row>
    <row r="1573" spans="1:6" x14ac:dyDescent="0.3">
      <c r="A1573" s="1">
        <v>88641</v>
      </c>
      <c r="B1573" s="1" t="s">
        <v>2196</v>
      </c>
      <c r="C1573" s="1" t="s">
        <v>16598</v>
      </c>
      <c r="D1573" s="1" t="s">
        <v>7501</v>
      </c>
      <c r="E1573" s="1" t="s">
        <v>17742</v>
      </c>
      <c r="F1573" s="1" t="s">
        <v>17364</v>
      </c>
    </row>
    <row r="1574" spans="1:6" x14ac:dyDescent="0.3">
      <c r="A1574" s="1">
        <v>84939</v>
      </c>
      <c r="B1574" s="1" t="s">
        <v>2197</v>
      </c>
      <c r="C1574" s="1" t="s">
        <v>16733</v>
      </c>
      <c r="D1574" s="1" t="s">
        <v>7705</v>
      </c>
      <c r="E1574" s="1" t="s">
        <v>17574</v>
      </c>
      <c r="F1574" s="1" t="s">
        <v>17440</v>
      </c>
    </row>
    <row r="1575" spans="1:6" x14ac:dyDescent="0.3">
      <c r="A1575" s="1">
        <v>4041</v>
      </c>
      <c r="B1575" s="1" t="s">
        <v>2198</v>
      </c>
      <c r="C1575" s="1" t="s">
        <v>16762</v>
      </c>
      <c r="D1575" s="1" t="s">
        <v>13563</v>
      </c>
      <c r="E1575" s="1" t="s">
        <v>18042</v>
      </c>
      <c r="F1575" s="1" t="s">
        <v>17441</v>
      </c>
    </row>
    <row r="1576" spans="1:6" x14ac:dyDescent="0.3">
      <c r="A1576" s="1">
        <v>81352</v>
      </c>
      <c r="B1576" s="1" t="s">
        <v>2199</v>
      </c>
      <c r="C1576" s="1" t="s">
        <v>16169</v>
      </c>
      <c r="D1576" s="1" t="s">
        <v>991</v>
      </c>
      <c r="E1576" s="1" t="s">
        <v>17529</v>
      </c>
      <c r="F1576" s="1" t="s">
        <v>17440</v>
      </c>
    </row>
    <row r="1577" spans="1:6" x14ac:dyDescent="0.3">
      <c r="A1577" s="1">
        <v>69641</v>
      </c>
      <c r="B1577" s="1" t="s">
        <v>2200</v>
      </c>
      <c r="C1577" s="1" t="s">
        <v>16420</v>
      </c>
      <c r="D1577" s="1" t="s">
        <v>4427</v>
      </c>
      <c r="E1577" s="1" t="s">
        <v>18043</v>
      </c>
      <c r="F1577" s="1" t="s">
        <v>17440</v>
      </c>
    </row>
    <row r="1578" spans="1:6" x14ac:dyDescent="0.3">
      <c r="A1578" s="1">
        <v>84129</v>
      </c>
      <c r="B1578" s="1" t="s">
        <v>2201</v>
      </c>
      <c r="C1578" s="1" t="s">
        <v>16395</v>
      </c>
      <c r="D1578" s="1" t="s">
        <v>13900</v>
      </c>
      <c r="E1578" s="1" t="s">
        <v>17495</v>
      </c>
      <c r="F1578" s="1" t="s">
        <v>17440</v>
      </c>
    </row>
    <row r="1579" spans="1:6" x14ac:dyDescent="0.3">
      <c r="A1579" s="1">
        <v>86195</v>
      </c>
      <c r="B1579" s="1" t="s">
        <v>2202</v>
      </c>
      <c r="C1579" s="1" t="s">
        <v>16155</v>
      </c>
      <c r="D1579" s="1" t="s">
        <v>7015</v>
      </c>
      <c r="E1579" s="1" t="s">
        <v>17506</v>
      </c>
      <c r="F1579" s="1" t="s">
        <v>17440</v>
      </c>
    </row>
    <row r="1580" spans="1:6" x14ac:dyDescent="0.3">
      <c r="A1580" s="1">
        <v>295</v>
      </c>
      <c r="B1580" s="1" t="s">
        <v>2203</v>
      </c>
      <c r="C1580" s="1" t="s">
        <v>16763</v>
      </c>
      <c r="D1580" s="1" t="s">
        <v>11243</v>
      </c>
      <c r="E1580" s="1" t="s">
        <v>17483</v>
      </c>
      <c r="F1580" s="1" t="s">
        <v>17441</v>
      </c>
    </row>
    <row r="1581" spans="1:6" x14ac:dyDescent="0.3">
      <c r="A1581" s="1">
        <v>36180</v>
      </c>
      <c r="B1581" s="1" t="s">
        <v>2204</v>
      </c>
      <c r="C1581" s="1" t="s">
        <v>16612</v>
      </c>
      <c r="D1581" s="1" t="s">
        <v>13643</v>
      </c>
      <c r="E1581" s="1" t="s">
        <v>17583</v>
      </c>
      <c r="F1581" s="1" t="s">
        <v>17440</v>
      </c>
    </row>
    <row r="1582" spans="1:6" x14ac:dyDescent="0.3">
      <c r="A1582" s="1">
        <v>45768</v>
      </c>
      <c r="B1582" s="1" t="s">
        <v>2205</v>
      </c>
      <c r="C1582" s="1" t="s">
        <v>16275</v>
      </c>
      <c r="D1582" s="1" t="s">
        <v>3199</v>
      </c>
      <c r="E1582" s="1" t="s">
        <v>18044</v>
      </c>
      <c r="F1582" s="1" t="s">
        <v>17440</v>
      </c>
    </row>
    <row r="1583" spans="1:6" x14ac:dyDescent="0.3">
      <c r="A1583" s="1">
        <v>13278</v>
      </c>
      <c r="B1583" s="1" t="s">
        <v>2206</v>
      </c>
      <c r="C1583" s="1" t="s">
        <v>16547</v>
      </c>
      <c r="D1583" s="1" t="s">
        <v>3393</v>
      </c>
      <c r="E1583" s="1" t="s">
        <v>17746</v>
      </c>
      <c r="F1583" s="1" t="s">
        <v>17440</v>
      </c>
    </row>
    <row r="1584" spans="1:6" x14ac:dyDescent="0.3">
      <c r="A1584" s="1">
        <v>10806</v>
      </c>
      <c r="B1584" s="1" t="s">
        <v>2207</v>
      </c>
      <c r="C1584" s="1" t="s">
        <v>16764</v>
      </c>
      <c r="D1584" s="1" t="s">
        <v>5696</v>
      </c>
      <c r="E1584" s="1" t="s">
        <v>17857</v>
      </c>
      <c r="F1584" s="1" t="s">
        <v>17441</v>
      </c>
    </row>
    <row r="1585" spans="1:6" x14ac:dyDescent="0.3">
      <c r="A1585" s="1">
        <v>79539</v>
      </c>
      <c r="B1585" s="1" t="s">
        <v>2208</v>
      </c>
      <c r="C1585" s="1" t="s">
        <v>16300</v>
      </c>
      <c r="D1585" s="1" t="s">
        <v>7950</v>
      </c>
      <c r="E1585" s="1" t="s">
        <v>17921</v>
      </c>
      <c r="F1585" s="1" t="s">
        <v>17440</v>
      </c>
    </row>
    <row r="1586" spans="1:6" x14ac:dyDescent="0.3">
      <c r="A1586" s="1">
        <v>92032</v>
      </c>
      <c r="B1586" s="1" t="s">
        <v>2209</v>
      </c>
      <c r="C1586" s="1" t="s">
        <v>16363</v>
      </c>
      <c r="D1586" s="1" t="s">
        <v>14060</v>
      </c>
      <c r="E1586" s="1" t="s">
        <v>17582</v>
      </c>
      <c r="F1586" s="1" t="s">
        <v>17430</v>
      </c>
    </row>
    <row r="1587" spans="1:6" x14ac:dyDescent="0.3">
      <c r="A1587" s="1">
        <v>46187</v>
      </c>
      <c r="B1587" s="1" t="s">
        <v>2210</v>
      </c>
      <c r="C1587" s="1" t="s">
        <v>16144</v>
      </c>
      <c r="D1587" s="1" t="s">
        <v>2937</v>
      </c>
      <c r="E1587" s="1" t="s">
        <v>18045</v>
      </c>
      <c r="F1587" s="1" t="s">
        <v>17474</v>
      </c>
    </row>
    <row r="1588" spans="1:6" x14ac:dyDescent="0.3">
      <c r="A1588" s="1">
        <v>79193</v>
      </c>
      <c r="B1588" s="1" t="s">
        <v>2211</v>
      </c>
      <c r="C1588" s="1" t="s">
        <v>16765</v>
      </c>
      <c r="D1588" s="1" t="s">
        <v>7328</v>
      </c>
      <c r="E1588" s="1" t="s">
        <v>17592</v>
      </c>
      <c r="F1588" s="1" t="s">
        <v>17440</v>
      </c>
    </row>
    <row r="1589" spans="1:6" x14ac:dyDescent="0.3">
      <c r="A1589" s="1">
        <v>57995</v>
      </c>
      <c r="B1589" s="1" t="s">
        <v>2212</v>
      </c>
      <c r="C1589" s="1" t="s">
        <v>16766</v>
      </c>
      <c r="D1589" s="1" t="s">
        <v>3358</v>
      </c>
      <c r="E1589" s="1" t="s">
        <v>18046</v>
      </c>
      <c r="F1589" s="1" t="s">
        <v>17474</v>
      </c>
    </row>
    <row r="1590" spans="1:6" x14ac:dyDescent="0.3">
      <c r="A1590" s="1">
        <v>86168</v>
      </c>
      <c r="B1590" s="1" t="s">
        <v>2213</v>
      </c>
      <c r="C1590" s="1" t="s">
        <v>16138</v>
      </c>
      <c r="D1590" s="1" t="s">
        <v>11711</v>
      </c>
      <c r="E1590" s="1" t="s">
        <v>17550</v>
      </c>
      <c r="F1590" s="1" t="s">
        <v>17364</v>
      </c>
    </row>
    <row r="1591" spans="1:6" x14ac:dyDescent="0.3">
      <c r="A1591" s="1">
        <v>78470</v>
      </c>
      <c r="B1591" s="1" t="s">
        <v>2214</v>
      </c>
      <c r="C1591" s="1" t="s">
        <v>16767</v>
      </c>
      <c r="D1591" s="1" t="s">
        <v>1475</v>
      </c>
      <c r="E1591" s="1" t="s">
        <v>17619</v>
      </c>
      <c r="F1591" s="1" t="s">
        <v>17440</v>
      </c>
    </row>
    <row r="1592" spans="1:6" x14ac:dyDescent="0.3">
      <c r="A1592" s="1">
        <v>82589</v>
      </c>
      <c r="B1592" s="1" t="s">
        <v>2215</v>
      </c>
      <c r="C1592" s="1" t="s">
        <v>16229</v>
      </c>
      <c r="D1592" s="1" t="s">
        <v>14276</v>
      </c>
      <c r="E1592" s="1" t="s">
        <v>18047</v>
      </c>
      <c r="F1592" s="1" t="s">
        <v>17474</v>
      </c>
    </row>
    <row r="1593" spans="1:6" x14ac:dyDescent="0.3">
      <c r="A1593" s="1">
        <v>28907</v>
      </c>
      <c r="B1593" s="1" t="s">
        <v>2216</v>
      </c>
      <c r="C1593" s="1" t="s">
        <v>16191</v>
      </c>
      <c r="D1593" s="1" t="s">
        <v>1728</v>
      </c>
      <c r="E1593" s="1" t="s">
        <v>18031</v>
      </c>
      <c r="F1593" s="1" t="s">
        <v>17474</v>
      </c>
    </row>
    <row r="1594" spans="1:6" x14ac:dyDescent="0.3">
      <c r="A1594" s="1">
        <v>82389</v>
      </c>
      <c r="B1594" s="1" t="s">
        <v>516</v>
      </c>
      <c r="C1594" s="1" t="s">
        <v>16228</v>
      </c>
      <c r="D1594" s="1" t="s">
        <v>4622</v>
      </c>
      <c r="E1594" s="1" t="s">
        <v>17561</v>
      </c>
      <c r="F1594" s="1" t="s">
        <v>17441</v>
      </c>
    </row>
    <row r="1595" spans="1:6" x14ac:dyDescent="0.3">
      <c r="A1595" s="1">
        <v>92729</v>
      </c>
      <c r="B1595" s="1" t="s">
        <v>2217</v>
      </c>
      <c r="C1595" s="1" t="s">
        <v>16085</v>
      </c>
      <c r="D1595" s="1" t="s">
        <v>4820</v>
      </c>
      <c r="E1595" s="1" t="s">
        <v>17497</v>
      </c>
      <c r="F1595" s="1" t="s">
        <v>17474</v>
      </c>
    </row>
    <row r="1596" spans="1:6" x14ac:dyDescent="0.3">
      <c r="A1596" s="1">
        <v>89837</v>
      </c>
      <c r="B1596" s="1" t="s">
        <v>2218</v>
      </c>
      <c r="C1596" s="1" t="s">
        <v>16175</v>
      </c>
      <c r="D1596" s="1" t="s">
        <v>9187</v>
      </c>
      <c r="E1596" s="1" t="s">
        <v>17506</v>
      </c>
      <c r="F1596" s="1" t="s">
        <v>17440</v>
      </c>
    </row>
    <row r="1597" spans="1:6" x14ac:dyDescent="0.3">
      <c r="A1597" s="1">
        <v>70912</v>
      </c>
      <c r="B1597" s="1" t="s">
        <v>2219</v>
      </c>
      <c r="C1597" s="1" t="s">
        <v>16169</v>
      </c>
      <c r="D1597" s="1" t="s">
        <v>991</v>
      </c>
      <c r="E1597" s="1" t="s">
        <v>17539</v>
      </c>
      <c r="F1597" s="1" t="s">
        <v>17440</v>
      </c>
    </row>
    <row r="1598" spans="1:6" x14ac:dyDescent="0.3">
      <c r="A1598" s="1">
        <v>82196</v>
      </c>
      <c r="B1598" s="1" t="s">
        <v>2220</v>
      </c>
      <c r="C1598" s="1" t="s">
        <v>16153</v>
      </c>
      <c r="D1598" s="1" t="s">
        <v>13569</v>
      </c>
      <c r="E1598" s="1" t="s">
        <v>17769</v>
      </c>
      <c r="F1598" s="1" t="s">
        <v>17364</v>
      </c>
    </row>
    <row r="1599" spans="1:6" x14ac:dyDescent="0.3">
      <c r="A1599" s="1">
        <v>66986</v>
      </c>
      <c r="B1599" s="1" t="s">
        <v>2221</v>
      </c>
      <c r="C1599" s="1" t="s">
        <v>16106</v>
      </c>
      <c r="D1599" s="1" t="s">
        <v>12894</v>
      </c>
      <c r="E1599" s="1" t="s">
        <v>17488</v>
      </c>
      <c r="F1599" s="1" t="s">
        <v>17440</v>
      </c>
    </row>
    <row r="1600" spans="1:6" x14ac:dyDescent="0.3">
      <c r="A1600" s="1">
        <v>92525</v>
      </c>
      <c r="B1600" s="1" t="s">
        <v>2222</v>
      </c>
      <c r="C1600" s="1" t="s">
        <v>16118</v>
      </c>
      <c r="D1600" s="1" t="s">
        <v>687</v>
      </c>
      <c r="E1600" s="1" t="s">
        <v>17669</v>
      </c>
      <c r="F1600" s="1" t="s">
        <v>17197</v>
      </c>
    </row>
    <row r="1601" spans="1:6" x14ac:dyDescent="0.3">
      <c r="A1601" s="1">
        <v>12479</v>
      </c>
      <c r="B1601" s="1" t="s">
        <v>2223</v>
      </c>
      <c r="C1601" s="1" t="s">
        <v>16768</v>
      </c>
      <c r="D1601" s="1" t="s">
        <v>12018</v>
      </c>
      <c r="E1601" s="1" t="s">
        <v>17555</v>
      </c>
      <c r="F1601" s="1" t="s">
        <v>17344</v>
      </c>
    </row>
    <row r="1602" spans="1:6" x14ac:dyDescent="0.3">
      <c r="A1602" s="1">
        <v>92005</v>
      </c>
      <c r="B1602" s="1" t="s">
        <v>2224</v>
      </c>
      <c r="C1602" s="1" t="s">
        <v>16708</v>
      </c>
      <c r="D1602" s="1" t="s">
        <v>1972</v>
      </c>
      <c r="E1602" s="1" t="s">
        <v>17582</v>
      </c>
      <c r="F1602" s="1" t="s">
        <v>17441</v>
      </c>
    </row>
    <row r="1603" spans="1:6" x14ac:dyDescent="0.3">
      <c r="A1603" s="1">
        <v>72042</v>
      </c>
      <c r="B1603" s="1" t="s">
        <v>2225</v>
      </c>
      <c r="C1603" s="1" t="s">
        <v>16769</v>
      </c>
      <c r="D1603" s="1" t="s">
        <v>9341</v>
      </c>
      <c r="E1603" s="1" t="s">
        <v>18048</v>
      </c>
      <c r="F1603" s="1" t="s">
        <v>17356</v>
      </c>
    </row>
    <row r="1604" spans="1:6" x14ac:dyDescent="0.3">
      <c r="A1604" s="1">
        <v>82410</v>
      </c>
      <c r="B1604" s="1" t="s">
        <v>2226</v>
      </c>
      <c r="C1604" s="1" t="s">
        <v>16264</v>
      </c>
      <c r="D1604" s="1" t="s">
        <v>15092</v>
      </c>
      <c r="E1604" s="1" t="s">
        <v>18049</v>
      </c>
      <c r="F1604" s="1" t="s">
        <v>17364</v>
      </c>
    </row>
    <row r="1605" spans="1:6" x14ac:dyDescent="0.3">
      <c r="A1605" s="1">
        <v>90471</v>
      </c>
      <c r="B1605" s="1" t="s">
        <v>2227</v>
      </c>
      <c r="C1605" s="1" t="s">
        <v>16547</v>
      </c>
      <c r="D1605" s="1" t="s">
        <v>3393</v>
      </c>
      <c r="E1605" s="1" t="s">
        <v>17506</v>
      </c>
      <c r="F1605" s="1" t="s">
        <v>17440</v>
      </c>
    </row>
    <row r="1606" spans="1:6" x14ac:dyDescent="0.3">
      <c r="A1606" s="1">
        <v>89104</v>
      </c>
      <c r="B1606" s="1" t="s">
        <v>2228</v>
      </c>
      <c r="C1606" s="1" t="s">
        <v>16770</v>
      </c>
      <c r="D1606" s="1" t="s">
        <v>4412</v>
      </c>
      <c r="E1606" s="1" t="s">
        <v>17647</v>
      </c>
      <c r="F1606" s="1" t="s">
        <v>17364</v>
      </c>
    </row>
    <row r="1607" spans="1:6" x14ac:dyDescent="0.3">
      <c r="A1607" s="1">
        <v>84555</v>
      </c>
      <c r="B1607" s="1" t="s">
        <v>2229</v>
      </c>
      <c r="C1607" s="1" t="s">
        <v>16111</v>
      </c>
      <c r="D1607" s="1" t="s">
        <v>14743</v>
      </c>
      <c r="E1607" s="1" t="s">
        <v>17613</v>
      </c>
      <c r="F1607" s="1" t="s">
        <v>17474</v>
      </c>
    </row>
    <row r="1608" spans="1:6" x14ac:dyDescent="0.3">
      <c r="A1608" s="1">
        <v>67519</v>
      </c>
      <c r="B1608" s="1" t="s">
        <v>2230</v>
      </c>
      <c r="C1608" s="1" t="s">
        <v>16478</v>
      </c>
      <c r="D1608" s="1" t="s">
        <v>4030</v>
      </c>
      <c r="E1608" s="1" t="s">
        <v>17641</v>
      </c>
      <c r="F1608" s="1" t="s">
        <v>17440</v>
      </c>
    </row>
    <row r="1609" spans="1:6" x14ac:dyDescent="0.3">
      <c r="A1609" s="1">
        <v>79804</v>
      </c>
      <c r="B1609" s="1" t="s">
        <v>2231</v>
      </c>
      <c r="C1609" s="1" t="s">
        <v>16443</v>
      </c>
      <c r="D1609" s="1" t="s">
        <v>9997</v>
      </c>
      <c r="E1609" s="1" t="s">
        <v>17662</v>
      </c>
      <c r="F1609" s="1" t="s">
        <v>17430</v>
      </c>
    </row>
    <row r="1610" spans="1:6" x14ac:dyDescent="0.3">
      <c r="A1610" s="1">
        <v>71476</v>
      </c>
      <c r="B1610" s="1" t="s">
        <v>2232</v>
      </c>
      <c r="C1610" s="1" t="s">
        <v>16336</v>
      </c>
      <c r="D1610" s="1" t="s">
        <v>10242</v>
      </c>
      <c r="E1610" s="1" t="s">
        <v>17543</v>
      </c>
      <c r="F1610" s="1" t="s">
        <v>17440</v>
      </c>
    </row>
    <row r="1611" spans="1:6" x14ac:dyDescent="0.3">
      <c r="A1611" s="1">
        <v>91334</v>
      </c>
      <c r="B1611" s="1" t="s">
        <v>2233</v>
      </c>
      <c r="C1611" s="1" t="s">
        <v>16094</v>
      </c>
      <c r="D1611" s="1" t="s">
        <v>7240</v>
      </c>
      <c r="E1611" s="1" t="s">
        <v>17506</v>
      </c>
      <c r="F1611" s="1" t="s">
        <v>17440</v>
      </c>
    </row>
    <row r="1612" spans="1:6" x14ac:dyDescent="0.3">
      <c r="A1612" s="1">
        <v>92626</v>
      </c>
      <c r="B1612" s="1" t="s">
        <v>2234</v>
      </c>
      <c r="C1612" s="1" t="s">
        <v>16085</v>
      </c>
      <c r="D1612" s="1" t="s">
        <v>4820</v>
      </c>
      <c r="E1612" s="1" t="s">
        <v>17582</v>
      </c>
      <c r="F1612" s="1" t="s">
        <v>17474</v>
      </c>
    </row>
    <row r="1613" spans="1:6" x14ac:dyDescent="0.3">
      <c r="A1613" s="1">
        <v>92872</v>
      </c>
      <c r="B1613" s="1" t="s">
        <v>2235</v>
      </c>
      <c r="C1613" s="1" t="s">
        <v>16316</v>
      </c>
      <c r="D1613" s="1" t="s">
        <v>1857</v>
      </c>
      <c r="E1613" s="1" t="s">
        <v>17587</v>
      </c>
      <c r="F1613" s="1" t="s">
        <v>17440</v>
      </c>
    </row>
    <row r="1614" spans="1:6" x14ac:dyDescent="0.3">
      <c r="A1614" s="1">
        <v>86416</v>
      </c>
      <c r="B1614" s="1" t="s">
        <v>2236</v>
      </c>
      <c r="C1614" s="1" t="s">
        <v>16771</v>
      </c>
      <c r="D1614" s="1" t="s">
        <v>1380</v>
      </c>
      <c r="E1614" s="1" t="s">
        <v>17592</v>
      </c>
      <c r="F1614" s="1" t="s">
        <v>17440</v>
      </c>
    </row>
    <row r="1615" spans="1:6" x14ac:dyDescent="0.3">
      <c r="A1615" s="1">
        <v>45504</v>
      </c>
      <c r="B1615" s="1" t="s">
        <v>2237</v>
      </c>
      <c r="C1615" s="1" t="s">
        <v>16084</v>
      </c>
      <c r="D1615" s="1" t="s">
        <v>15797</v>
      </c>
      <c r="E1615" s="1" t="s">
        <v>17992</v>
      </c>
      <c r="F1615" s="1" t="s">
        <v>17474</v>
      </c>
    </row>
    <row r="1616" spans="1:6" x14ac:dyDescent="0.3">
      <c r="A1616" s="1">
        <v>89967</v>
      </c>
      <c r="B1616" s="1" t="s">
        <v>2238</v>
      </c>
      <c r="C1616" s="1" t="s">
        <v>16085</v>
      </c>
      <c r="D1616" s="1" t="s">
        <v>4820</v>
      </c>
      <c r="E1616" s="1" t="s">
        <v>17668</v>
      </c>
      <c r="F1616" s="1" t="s">
        <v>17474</v>
      </c>
    </row>
    <row r="1617" spans="1:6" x14ac:dyDescent="0.3">
      <c r="A1617" s="1">
        <v>77772</v>
      </c>
      <c r="B1617" s="1" t="s">
        <v>2239</v>
      </c>
      <c r="C1617" s="1" t="s">
        <v>16677</v>
      </c>
      <c r="D1617" s="1" t="s">
        <v>2860</v>
      </c>
      <c r="E1617" s="1" t="s">
        <v>18050</v>
      </c>
      <c r="F1617" s="1" t="s">
        <v>19293</v>
      </c>
    </row>
    <row r="1618" spans="1:6" x14ac:dyDescent="0.3">
      <c r="A1618" s="1">
        <v>84915</v>
      </c>
      <c r="B1618" s="1" t="s">
        <v>2240</v>
      </c>
      <c r="C1618" s="1" t="s">
        <v>16746</v>
      </c>
      <c r="D1618" s="1" t="s">
        <v>5143</v>
      </c>
      <c r="E1618" s="1" t="s">
        <v>17563</v>
      </c>
      <c r="F1618" s="1" t="s">
        <v>17440</v>
      </c>
    </row>
    <row r="1619" spans="1:6" x14ac:dyDescent="0.3">
      <c r="A1619" s="1">
        <v>81579</v>
      </c>
      <c r="B1619" s="1" t="s">
        <v>2241</v>
      </c>
      <c r="C1619" s="1" t="s">
        <v>16402</v>
      </c>
      <c r="D1619" s="1" t="s">
        <v>7436</v>
      </c>
      <c r="E1619" s="1" t="s">
        <v>17614</v>
      </c>
      <c r="F1619" s="1" t="s">
        <v>17430</v>
      </c>
    </row>
    <row r="1620" spans="1:6" x14ac:dyDescent="0.3">
      <c r="A1620" s="1">
        <v>92351</v>
      </c>
      <c r="B1620" s="1" t="s">
        <v>2242</v>
      </c>
      <c r="C1620" s="1" t="s">
        <v>16772</v>
      </c>
      <c r="D1620" s="1" t="s">
        <v>13353</v>
      </c>
      <c r="E1620" s="1" t="s">
        <v>17902</v>
      </c>
      <c r="F1620" s="1" t="s">
        <v>17364</v>
      </c>
    </row>
    <row r="1621" spans="1:6" x14ac:dyDescent="0.3">
      <c r="A1621" s="1">
        <v>83079</v>
      </c>
      <c r="B1621" s="1" t="s">
        <v>2243</v>
      </c>
      <c r="C1621" s="1" t="s">
        <v>16253</v>
      </c>
      <c r="D1621" s="1" t="s">
        <v>877</v>
      </c>
      <c r="E1621" s="1" t="s">
        <v>17798</v>
      </c>
      <c r="F1621" s="1" t="s">
        <v>17364</v>
      </c>
    </row>
    <row r="1622" spans="1:6" x14ac:dyDescent="0.3">
      <c r="A1622" s="1">
        <v>91037</v>
      </c>
      <c r="B1622" s="1" t="s">
        <v>2244</v>
      </c>
      <c r="C1622" s="1" t="s">
        <v>16382</v>
      </c>
      <c r="D1622" s="1" t="s">
        <v>1139</v>
      </c>
      <c r="E1622" s="1" t="s">
        <v>17582</v>
      </c>
      <c r="F1622" s="1" t="s">
        <v>17440</v>
      </c>
    </row>
    <row r="1623" spans="1:6" x14ac:dyDescent="0.3">
      <c r="A1623" s="1">
        <v>53359</v>
      </c>
      <c r="B1623" s="1" t="s">
        <v>2245</v>
      </c>
      <c r="C1623" s="1" t="s">
        <v>16461</v>
      </c>
      <c r="D1623" s="1" t="s">
        <v>9368</v>
      </c>
      <c r="E1623" s="1" t="s">
        <v>18051</v>
      </c>
      <c r="F1623" s="1" t="s">
        <v>17364</v>
      </c>
    </row>
    <row r="1624" spans="1:6" x14ac:dyDescent="0.3">
      <c r="A1624" s="1">
        <v>68528</v>
      </c>
      <c r="B1624" s="1" t="s">
        <v>2246</v>
      </c>
      <c r="C1624" s="1" t="s">
        <v>16773</v>
      </c>
      <c r="D1624" s="1" t="s">
        <v>3274</v>
      </c>
      <c r="E1624" s="1" t="s">
        <v>18052</v>
      </c>
      <c r="F1624" s="1" t="s">
        <v>17440</v>
      </c>
    </row>
    <row r="1625" spans="1:6" x14ac:dyDescent="0.3">
      <c r="A1625" s="1">
        <v>34684</v>
      </c>
      <c r="B1625" s="1" t="s">
        <v>2247</v>
      </c>
      <c r="C1625" s="1" t="s">
        <v>16171</v>
      </c>
      <c r="D1625" s="1" t="s">
        <v>14733</v>
      </c>
      <c r="E1625" s="1" t="s">
        <v>17725</v>
      </c>
      <c r="F1625" s="1" t="s">
        <v>17474</v>
      </c>
    </row>
    <row r="1626" spans="1:6" x14ac:dyDescent="0.3">
      <c r="A1626" s="1">
        <v>70124</v>
      </c>
      <c r="B1626" s="1" t="s">
        <v>2248</v>
      </c>
      <c r="C1626" s="1" t="s">
        <v>16774</v>
      </c>
      <c r="D1626" s="1" t="s">
        <v>9311</v>
      </c>
      <c r="E1626" s="1" t="s">
        <v>17819</v>
      </c>
      <c r="F1626" s="1" t="s">
        <v>17440</v>
      </c>
    </row>
    <row r="1627" spans="1:6" x14ac:dyDescent="0.3">
      <c r="A1627" s="1">
        <v>85653</v>
      </c>
      <c r="B1627" s="1" t="s">
        <v>2249</v>
      </c>
      <c r="C1627" s="1" t="s">
        <v>16223</v>
      </c>
      <c r="D1627" s="1" t="s">
        <v>7037</v>
      </c>
      <c r="E1627" s="1" t="s">
        <v>17506</v>
      </c>
      <c r="F1627" s="1" t="s">
        <v>17440</v>
      </c>
    </row>
    <row r="1628" spans="1:6" x14ac:dyDescent="0.3">
      <c r="A1628" s="1">
        <v>80893</v>
      </c>
      <c r="B1628" s="1" t="s">
        <v>2250</v>
      </c>
      <c r="C1628" s="1" t="s">
        <v>16265</v>
      </c>
      <c r="D1628" s="1" t="s">
        <v>1406</v>
      </c>
      <c r="E1628" s="1" t="s">
        <v>17819</v>
      </c>
      <c r="F1628" s="1" t="s">
        <v>17440</v>
      </c>
    </row>
    <row r="1629" spans="1:6" x14ac:dyDescent="0.3">
      <c r="A1629" s="1">
        <v>40766</v>
      </c>
      <c r="B1629" s="1" t="s">
        <v>2251</v>
      </c>
      <c r="C1629" s="1" t="s">
        <v>16134</v>
      </c>
      <c r="D1629" s="1" t="s">
        <v>7424</v>
      </c>
      <c r="E1629" s="1" t="s">
        <v>17547</v>
      </c>
      <c r="F1629" s="1" t="s">
        <v>17474</v>
      </c>
    </row>
    <row r="1630" spans="1:6" x14ac:dyDescent="0.3">
      <c r="A1630" s="1">
        <v>66661</v>
      </c>
      <c r="B1630" s="1" t="s">
        <v>2252</v>
      </c>
      <c r="C1630" s="1" t="s">
        <v>16513</v>
      </c>
      <c r="D1630" s="1" t="s">
        <v>12278</v>
      </c>
      <c r="E1630" s="1" t="s">
        <v>17836</v>
      </c>
      <c r="F1630" s="1" t="s">
        <v>17474</v>
      </c>
    </row>
    <row r="1631" spans="1:6" x14ac:dyDescent="0.3">
      <c r="A1631" s="1">
        <v>68345</v>
      </c>
      <c r="B1631" s="1" t="s">
        <v>2253</v>
      </c>
      <c r="C1631" s="1" t="s">
        <v>16185</v>
      </c>
      <c r="D1631" s="1" t="s">
        <v>5190</v>
      </c>
      <c r="E1631" s="1" t="s">
        <v>17809</v>
      </c>
      <c r="F1631" s="1" t="s">
        <v>17440</v>
      </c>
    </row>
    <row r="1632" spans="1:6" x14ac:dyDescent="0.3">
      <c r="A1632" s="1">
        <v>54143</v>
      </c>
      <c r="B1632" s="1" t="s">
        <v>2254</v>
      </c>
      <c r="C1632" s="1" t="s">
        <v>16706</v>
      </c>
      <c r="D1632" s="1" t="s">
        <v>11518</v>
      </c>
      <c r="E1632" s="1" t="s">
        <v>17964</v>
      </c>
      <c r="F1632" s="1" t="s">
        <v>17474</v>
      </c>
    </row>
    <row r="1633" spans="1:6" x14ac:dyDescent="0.3">
      <c r="A1633" s="1">
        <v>92435</v>
      </c>
      <c r="B1633" s="1" t="s">
        <v>2255</v>
      </c>
      <c r="C1633" s="1" t="s">
        <v>16103</v>
      </c>
      <c r="D1633" s="1" t="s">
        <v>1761</v>
      </c>
      <c r="E1633" s="1" t="s">
        <v>17587</v>
      </c>
      <c r="F1633" s="1" t="s">
        <v>17440</v>
      </c>
    </row>
    <row r="1634" spans="1:6" x14ac:dyDescent="0.3">
      <c r="A1634" s="1">
        <v>86307</v>
      </c>
      <c r="B1634" s="1" t="s">
        <v>2256</v>
      </c>
      <c r="C1634" s="1" t="s">
        <v>16581</v>
      </c>
      <c r="D1634" s="1" t="s">
        <v>1566</v>
      </c>
      <c r="E1634" s="1" t="s">
        <v>17617</v>
      </c>
      <c r="F1634" s="1" t="s">
        <v>17356</v>
      </c>
    </row>
    <row r="1635" spans="1:6" x14ac:dyDescent="0.3">
      <c r="A1635" s="1">
        <v>71562</v>
      </c>
      <c r="B1635" s="1" t="s">
        <v>2257</v>
      </c>
      <c r="C1635" s="1" t="s">
        <v>16775</v>
      </c>
      <c r="D1635" s="1" t="s">
        <v>15766</v>
      </c>
      <c r="E1635" s="1" t="s">
        <v>17599</v>
      </c>
      <c r="F1635" s="1" t="s">
        <v>17440</v>
      </c>
    </row>
    <row r="1636" spans="1:6" x14ac:dyDescent="0.3">
      <c r="A1636" s="1">
        <v>82609</v>
      </c>
      <c r="B1636" s="1" t="s">
        <v>2258</v>
      </c>
      <c r="C1636" s="1" t="s">
        <v>16646</v>
      </c>
      <c r="D1636" s="1" t="s">
        <v>11997</v>
      </c>
      <c r="E1636" s="1" t="s">
        <v>18053</v>
      </c>
      <c r="F1636" s="1" t="s">
        <v>16471</v>
      </c>
    </row>
    <row r="1637" spans="1:6" x14ac:dyDescent="0.3">
      <c r="A1637" s="1">
        <v>77533</v>
      </c>
      <c r="B1637" s="1" t="s">
        <v>2259</v>
      </c>
      <c r="C1637" s="1" t="s">
        <v>16776</v>
      </c>
      <c r="D1637" s="1" t="s">
        <v>11371</v>
      </c>
      <c r="E1637" s="1" t="s">
        <v>18028</v>
      </c>
      <c r="F1637" s="1" t="s">
        <v>17344</v>
      </c>
    </row>
    <row r="1638" spans="1:6" x14ac:dyDescent="0.3">
      <c r="A1638" s="1">
        <v>90873</v>
      </c>
      <c r="B1638" s="1" t="s">
        <v>2260</v>
      </c>
      <c r="C1638" s="1" t="s">
        <v>16176</v>
      </c>
      <c r="D1638" s="1" t="s">
        <v>12921</v>
      </c>
      <c r="E1638" s="1" t="s">
        <v>17484</v>
      </c>
      <c r="F1638" s="1" t="s">
        <v>17440</v>
      </c>
    </row>
    <row r="1639" spans="1:6" x14ac:dyDescent="0.3">
      <c r="A1639" s="1">
        <v>10972</v>
      </c>
      <c r="B1639" s="1" t="s">
        <v>2261</v>
      </c>
      <c r="C1639" s="1" t="s">
        <v>16777</v>
      </c>
      <c r="D1639" s="1" t="s">
        <v>6861</v>
      </c>
      <c r="E1639" s="1" t="s">
        <v>18054</v>
      </c>
      <c r="F1639" s="1" t="s">
        <v>17441</v>
      </c>
    </row>
    <row r="1640" spans="1:6" x14ac:dyDescent="0.3">
      <c r="A1640" s="1">
        <v>91524</v>
      </c>
      <c r="B1640" s="1" t="s">
        <v>2262</v>
      </c>
      <c r="C1640" s="1" t="s">
        <v>16778</v>
      </c>
      <c r="D1640" s="1" t="s">
        <v>10565</v>
      </c>
      <c r="E1640" s="1" t="s">
        <v>17582</v>
      </c>
      <c r="F1640" s="1" t="s">
        <v>17197</v>
      </c>
    </row>
    <row r="1641" spans="1:6" x14ac:dyDescent="0.3">
      <c r="A1641" s="1">
        <v>67246</v>
      </c>
      <c r="B1641" s="1" t="s">
        <v>2263</v>
      </c>
      <c r="C1641" s="1" t="s">
        <v>16528</v>
      </c>
      <c r="D1641" s="1" t="s">
        <v>5572</v>
      </c>
      <c r="E1641" s="1" t="s">
        <v>17542</v>
      </c>
      <c r="F1641" s="1" t="s">
        <v>17430</v>
      </c>
    </row>
    <row r="1642" spans="1:6" x14ac:dyDescent="0.3">
      <c r="A1642" s="1">
        <v>80634</v>
      </c>
      <c r="B1642" s="1" t="s">
        <v>2264</v>
      </c>
      <c r="C1642" s="1" t="s">
        <v>16779</v>
      </c>
      <c r="D1642" s="1" t="s">
        <v>19206</v>
      </c>
      <c r="E1642" s="1" t="s">
        <v>17542</v>
      </c>
      <c r="F1642" s="1" t="s">
        <v>17441</v>
      </c>
    </row>
    <row r="1643" spans="1:6" x14ac:dyDescent="0.3">
      <c r="A1643" s="1">
        <v>46914</v>
      </c>
      <c r="B1643" s="1" t="s">
        <v>2265</v>
      </c>
      <c r="C1643" s="1" t="s">
        <v>16217</v>
      </c>
      <c r="D1643" s="1" t="s">
        <v>6522</v>
      </c>
      <c r="E1643" s="1" t="s">
        <v>17862</v>
      </c>
      <c r="F1643" s="1" t="s">
        <v>17441</v>
      </c>
    </row>
    <row r="1644" spans="1:6" x14ac:dyDescent="0.3">
      <c r="A1644" s="1">
        <v>67718</v>
      </c>
      <c r="B1644" s="1" t="s">
        <v>2266</v>
      </c>
      <c r="C1644" s="1" t="s">
        <v>16111</v>
      </c>
      <c r="D1644" s="1" t="s">
        <v>14743</v>
      </c>
      <c r="E1644" s="1" t="s">
        <v>17818</v>
      </c>
      <c r="F1644" s="1" t="s">
        <v>17474</v>
      </c>
    </row>
    <row r="1645" spans="1:6" x14ac:dyDescent="0.3">
      <c r="A1645" s="1">
        <v>84875</v>
      </c>
      <c r="B1645" s="1" t="s">
        <v>2267</v>
      </c>
      <c r="C1645" s="1" t="s">
        <v>16144</v>
      </c>
      <c r="D1645" s="1" t="s">
        <v>2937</v>
      </c>
      <c r="E1645" s="1" t="s">
        <v>17962</v>
      </c>
      <c r="F1645" s="1" t="s">
        <v>17474</v>
      </c>
    </row>
    <row r="1646" spans="1:6" x14ac:dyDescent="0.3">
      <c r="A1646" s="1">
        <v>72110</v>
      </c>
      <c r="B1646" s="1" t="s">
        <v>2268</v>
      </c>
      <c r="C1646" s="1" t="s">
        <v>16780</v>
      </c>
      <c r="D1646" s="1" t="s">
        <v>5220</v>
      </c>
      <c r="E1646" s="1" t="s">
        <v>17764</v>
      </c>
      <c r="F1646" s="1" t="s">
        <v>19293</v>
      </c>
    </row>
    <row r="1647" spans="1:6" x14ac:dyDescent="0.3">
      <c r="A1647" s="1">
        <v>87531</v>
      </c>
      <c r="B1647" s="1" t="s">
        <v>2269</v>
      </c>
      <c r="C1647" s="1" t="s">
        <v>16386</v>
      </c>
      <c r="D1647" s="1" t="s">
        <v>4054</v>
      </c>
      <c r="E1647" s="1" t="s">
        <v>18055</v>
      </c>
      <c r="F1647" s="1" t="s">
        <v>17197</v>
      </c>
    </row>
    <row r="1648" spans="1:6" x14ac:dyDescent="0.3">
      <c r="A1648" s="1">
        <v>91182</v>
      </c>
      <c r="B1648" s="1" t="s">
        <v>2270</v>
      </c>
      <c r="C1648" s="1" t="s">
        <v>16157</v>
      </c>
      <c r="D1648" s="1" t="s">
        <v>11228</v>
      </c>
      <c r="E1648" s="1" t="s">
        <v>18056</v>
      </c>
      <c r="F1648" s="1" t="s">
        <v>17440</v>
      </c>
    </row>
    <row r="1649" spans="1:6" x14ac:dyDescent="0.3">
      <c r="A1649" s="1">
        <v>76878</v>
      </c>
      <c r="B1649" s="1" t="s">
        <v>2271</v>
      </c>
      <c r="C1649" s="1" t="s">
        <v>16781</v>
      </c>
      <c r="D1649" s="1" t="s">
        <v>5112</v>
      </c>
      <c r="E1649" s="1" t="s">
        <v>18057</v>
      </c>
      <c r="F1649" s="1" t="s">
        <v>19293</v>
      </c>
    </row>
    <row r="1650" spans="1:6" x14ac:dyDescent="0.3">
      <c r="A1650" s="1">
        <v>92360</v>
      </c>
      <c r="B1650" s="1" t="s">
        <v>2272</v>
      </c>
      <c r="C1650" s="1" t="s">
        <v>16772</v>
      </c>
      <c r="D1650" s="1" t="s">
        <v>13353</v>
      </c>
      <c r="E1650" s="1" t="s">
        <v>17902</v>
      </c>
      <c r="F1650" s="1" t="s">
        <v>17364</v>
      </c>
    </row>
    <row r="1651" spans="1:6" x14ac:dyDescent="0.3">
      <c r="A1651" s="1">
        <v>89848</v>
      </c>
      <c r="B1651" s="1" t="s">
        <v>2273</v>
      </c>
      <c r="C1651" s="1" t="s">
        <v>16610</v>
      </c>
      <c r="D1651" s="1" t="s">
        <v>7055</v>
      </c>
      <c r="E1651" s="1" t="s">
        <v>17611</v>
      </c>
      <c r="F1651" s="1" t="s">
        <v>17364</v>
      </c>
    </row>
    <row r="1652" spans="1:6" x14ac:dyDescent="0.3">
      <c r="A1652" s="1">
        <v>88051</v>
      </c>
      <c r="B1652" s="1" t="s">
        <v>2274</v>
      </c>
      <c r="C1652" s="1" t="s">
        <v>16746</v>
      </c>
      <c r="D1652" s="1" t="s">
        <v>2240</v>
      </c>
      <c r="E1652" s="1" t="s">
        <v>17582</v>
      </c>
      <c r="F1652" s="1" t="s">
        <v>17440</v>
      </c>
    </row>
    <row r="1653" spans="1:6" x14ac:dyDescent="0.3">
      <c r="A1653" s="1">
        <v>37400</v>
      </c>
      <c r="B1653" s="1" t="s">
        <v>2275</v>
      </c>
      <c r="C1653" s="1" t="s">
        <v>16782</v>
      </c>
      <c r="D1653" s="1" t="s">
        <v>4845</v>
      </c>
      <c r="E1653" s="1" t="s">
        <v>17719</v>
      </c>
      <c r="F1653" s="1" t="s">
        <v>17364</v>
      </c>
    </row>
    <row r="1654" spans="1:6" x14ac:dyDescent="0.3">
      <c r="A1654" s="1">
        <v>58954</v>
      </c>
      <c r="B1654" s="1" t="s">
        <v>2276</v>
      </c>
      <c r="C1654" s="1" t="s">
        <v>16088</v>
      </c>
      <c r="D1654" s="1" t="s">
        <v>1721</v>
      </c>
      <c r="E1654" s="1" t="s">
        <v>17716</v>
      </c>
      <c r="F1654" s="1" t="s">
        <v>17440</v>
      </c>
    </row>
    <row r="1655" spans="1:6" x14ac:dyDescent="0.3">
      <c r="A1655" s="1">
        <v>35035</v>
      </c>
      <c r="B1655" s="1" t="s">
        <v>2277</v>
      </c>
      <c r="C1655" s="1" t="s">
        <v>16134</v>
      </c>
      <c r="D1655" s="1" t="s">
        <v>7424</v>
      </c>
      <c r="E1655" s="1" t="s">
        <v>17547</v>
      </c>
      <c r="F1655" s="1" t="s">
        <v>17474</v>
      </c>
    </row>
    <row r="1656" spans="1:6" x14ac:dyDescent="0.3">
      <c r="A1656" s="1">
        <v>48337</v>
      </c>
      <c r="B1656" s="1" t="s">
        <v>2278</v>
      </c>
      <c r="C1656" s="1" t="s">
        <v>16107</v>
      </c>
      <c r="D1656" s="1" t="s">
        <v>13388</v>
      </c>
      <c r="E1656" s="1" t="s">
        <v>17519</v>
      </c>
      <c r="F1656" s="1" t="s">
        <v>17474</v>
      </c>
    </row>
    <row r="1657" spans="1:6" x14ac:dyDescent="0.3">
      <c r="A1657" s="1">
        <v>62779</v>
      </c>
      <c r="B1657" s="1" t="s">
        <v>2279</v>
      </c>
      <c r="C1657" s="1" t="s">
        <v>16084</v>
      </c>
      <c r="D1657" s="1" t="s">
        <v>15797</v>
      </c>
      <c r="E1657" s="1" t="s">
        <v>17496</v>
      </c>
      <c r="F1657" s="1" t="s">
        <v>17474</v>
      </c>
    </row>
    <row r="1658" spans="1:6" x14ac:dyDescent="0.3">
      <c r="A1658" s="1">
        <v>91049</v>
      </c>
      <c r="B1658" s="1" t="s">
        <v>2280</v>
      </c>
      <c r="C1658" s="1" t="s">
        <v>16093</v>
      </c>
      <c r="D1658" s="1" t="s">
        <v>5257</v>
      </c>
      <c r="E1658" s="1" t="s">
        <v>17763</v>
      </c>
      <c r="F1658" s="1" t="s">
        <v>17440</v>
      </c>
    </row>
    <row r="1659" spans="1:6" x14ac:dyDescent="0.3">
      <c r="A1659" s="1">
        <v>89118</v>
      </c>
      <c r="B1659" s="1" t="s">
        <v>2281</v>
      </c>
      <c r="C1659" s="1" t="s">
        <v>16783</v>
      </c>
      <c r="D1659" s="1" t="s">
        <v>9341</v>
      </c>
      <c r="E1659" s="1" t="s">
        <v>18058</v>
      </c>
      <c r="F1659" s="1" t="s">
        <v>17356</v>
      </c>
    </row>
    <row r="1660" spans="1:6" x14ac:dyDescent="0.3">
      <c r="A1660" s="1">
        <v>87393</v>
      </c>
      <c r="B1660" s="1" t="s">
        <v>2282</v>
      </c>
      <c r="C1660" s="1" t="s">
        <v>16180</v>
      </c>
      <c r="D1660" s="1" t="s">
        <v>14429</v>
      </c>
      <c r="E1660" s="1" t="s">
        <v>17543</v>
      </c>
      <c r="F1660" s="1" t="s">
        <v>17440</v>
      </c>
    </row>
    <row r="1661" spans="1:6" x14ac:dyDescent="0.3">
      <c r="A1661" s="1">
        <v>79906</v>
      </c>
      <c r="B1661" s="1" t="s">
        <v>2283</v>
      </c>
      <c r="C1661" s="1" t="s">
        <v>16457</v>
      </c>
      <c r="D1661" s="1" t="s">
        <v>12621</v>
      </c>
      <c r="E1661" s="1" t="s">
        <v>17556</v>
      </c>
      <c r="F1661" s="1" t="s">
        <v>17441</v>
      </c>
    </row>
    <row r="1662" spans="1:6" x14ac:dyDescent="0.3">
      <c r="A1662" s="1">
        <v>85312</v>
      </c>
      <c r="B1662" s="1" t="s">
        <v>2284</v>
      </c>
      <c r="C1662" s="1" t="s">
        <v>16784</v>
      </c>
      <c r="D1662" s="1" t="s">
        <v>3282</v>
      </c>
      <c r="E1662" s="1" t="s">
        <v>18058</v>
      </c>
      <c r="F1662" s="1" t="s">
        <v>17356</v>
      </c>
    </row>
    <row r="1663" spans="1:6" x14ac:dyDescent="0.3">
      <c r="A1663" s="1">
        <v>91528</v>
      </c>
      <c r="B1663" s="1" t="s">
        <v>2285</v>
      </c>
      <c r="C1663" s="1" t="s">
        <v>16785</v>
      </c>
      <c r="D1663" s="1" t="s">
        <v>8321</v>
      </c>
      <c r="E1663" s="1" t="s">
        <v>17582</v>
      </c>
      <c r="F1663" s="1" t="s">
        <v>17440</v>
      </c>
    </row>
    <row r="1664" spans="1:6" x14ac:dyDescent="0.3">
      <c r="A1664" s="1">
        <v>72604</v>
      </c>
      <c r="B1664" s="1" t="s">
        <v>2286</v>
      </c>
      <c r="C1664" s="1" t="s">
        <v>16786</v>
      </c>
      <c r="D1664" s="1" t="s">
        <v>10910</v>
      </c>
      <c r="E1664" s="1" t="s">
        <v>17792</v>
      </c>
      <c r="F1664" s="1" t="s">
        <v>16554</v>
      </c>
    </row>
    <row r="1665" spans="1:6" x14ac:dyDescent="0.3">
      <c r="A1665" s="1">
        <v>90549</v>
      </c>
      <c r="B1665" s="1" t="s">
        <v>2287</v>
      </c>
      <c r="C1665" s="1" t="s">
        <v>16192</v>
      </c>
      <c r="D1665" s="1" t="s">
        <v>2849</v>
      </c>
      <c r="E1665" s="1" t="s">
        <v>17723</v>
      </c>
      <c r="F1665" s="1" t="s">
        <v>17440</v>
      </c>
    </row>
    <row r="1666" spans="1:6" x14ac:dyDescent="0.3">
      <c r="A1666" s="1">
        <v>86189</v>
      </c>
      <c r="B1666" s="1" t="s">
        <v>2288</v>
      </c>
      <c r="C1666" s="1" t="s">
        <v>16081</v>
      </c>
      <c r="D1666" s="1" t="s">
        <v>4490</v>
      </c>
      <c r="E1666" s="1" t="s">
        <v>18049</v>
      </c>
      <c r="F1666" s="1" t="s">
        <v>17364</v>
      </c>
    </row>
    <row r="1667" spans="1:6" x14ac:dyDescent="0.3">
      <c r="A1667" s="1">
        <v>89577</v>
      </c>
      <c r="B1667" s="1" t="s">
        <v>2289</v>
      </c>
      <c r="C1667" s="1" t="s">
        <v>16437</v>
      </c>
      <c r="D1667" s="1" t="s">
        <v>1239</v>
      </c>
      <c r="E1667" s="1" t="s">
        <v>17578</v>
      </c>
      <c r="F1667" s="1" t="s">
        <v>17344</v>
      </c>
    </row>
    <row r="1668" spans="1:6" x14ac:dyDescent="0.3">
      <c r="A1668" s="1">
        <v>76776</v>
      </c>
      <c r="B1668" s="1" t="s">
        <v>2290</v>
      </c>
      <c r="C1668" s="1" t="s">
        <v>16194</v>
      </c>
      <c r="D1668" s="1" t="s">
        <v>4271</v>
      </c>
      <c r="E1668" s="1" t="s">
        <v>17534</v>
      </c>
      <c r="F1668" s="1" t="s">
        <v>17441</v>
      </c>
    </row>
    <row r="1669" spans="1:6" x14ac:dyDescent="0.3">
      <c r="A1669" s="1">
        <v>87508</v>
      </c>
      <c r="B1669" s="1" t="s">
        <v>2291</v>
      </c>
      <c r="C1669" s="1" t="s">
        <v>16787</v>
      </c>
      <c r="D1669" s="1" t="s">
        <v>6630</v>
      </c>
      <c r="E1669" s="1" t="s">
        <v>18059</v>
      </c>
      <c r="F1669" s="1" t="s">
        <v>19293</v>
      </c>
    </row>
    <row r="1670" spans="1:6" x14ac:dyDescent="0.3">
      <c r="A1670" s="1">
        <v>86878</v>
      </c>
      <c r="B1670" s="1" t="s">
        <v>2292</v>
      </c>
      <c r="C1670" s="1" t="s">
        <v>16565</v>
      </c>
      <c r="D1670" s="1" t="s">
        <v>5736</v>
      </c>
      <c r="E1670" s="1" t="s">
        <v>17861</v>
      </c>
      <c r="F1670" s="1" t="s">
        <v>17440</v>
      </c>
    </row>
    <row r="1671" spans="1:6" x14ac:dyDescent="0.3">
      <c r="A1671" s="1">
        <v>92167</v>
      </c>
      <c r="B1671" s="1" t="s">
        <v>2293</v>
      </c>
      <c r="C1671" s="1" t="s">
        <v>16511</v>
      </c>
      <c r="D1671" s="1" t="s">
        <v>6163</v>
      </c>
      <c r="E1671" s="1" t="s">
        <v>17614</v>
      </c>
      <c r="F1671" s="1" t="s">
        <v>17430</v>
      </c>
    </row>
    <row r="1672" spans="1:6" x14ac:dyDescent="0.3">
      <c r="A1672" s="1">
        <v>79744</v>
      </c>
      <c r="B1672" s="1" t="s">
        <v>2294</v>
      </c>
      <c r="C1672" s="1" t="s">
        <v>16788</v>
      </c>
      <c r="D1672" s="1" t="s">
        <v>3861</v>
      </c>
      <c r="E1672" s="1" t="s">
        <v>17907</v>
      </c>
      <c r="F1672" s="1" t="s">
        <v>17208</v>
      </c>
    </row>
    <row r="1673" spans="1:6" x14ac:dyDescent="0.3">
      <c r="A1673" s="1">
        <v>91426</v>
      </c>
      <c r="B1673" s="1" t="s">
        <v>2295</v>
      </c>
      <c r="C1673" s="1" t="s">
        <v>16778</v>
      </c>
      <c r="D1673" s="1" t="s">
        <v>10565</v>
      </c>
      <c r="E1673" s="1" t="s">
        <v>17775</v>
      </c>
      <c r="F1673" s="1" t="s">
        <v>17197</v>
      </c>
    </row>
    <row r="1674" spans="1:6" x14ac:dyDescent="0.3">
      <c r="A1674" s="1">
        <v>79472</v>
      </c>
      <c r="B1674" s="1" t="s">
        <v>2296</v>
      </c>
      <c r="C1674" s="1" t="s">
        <v>16778</v>
      </c>
      <c r="D1674" s="1" t="s">
        <v>10565</v>
      </c>
      <c r="E1674" s="1" t="s">
        <v>17876</v>
      </c>
      <c r="F1674" s="1" t="s">
        <v>17197</v>
      </c>
    </row>
    <row r="1675" spans="1:6" x14ac:dyDescent="0.3">
      <c r="A1675" s="1">
        <v>85259</v>
      </c>
      <c r="B1675" s="1" t="s">
        <v>2297</v>
      </c>
      <c r="C1675" s="1" t="s">
        <v>16487</v>
      </c>
      <c r="D1675" s="1" t="s">
        <v>12368</v>
      </c>
      <c r="E1675" s="1" t="s">
        <v>17821</v>
      </c>
      <c r="F1675" s="1" t="s">
        <v>19293</v>
      </c>
    </row>
    <row r="1676" spans="1:6" x14ac:dyDescent="0.3">
      <c r="A1676" s="1">
        <v>45776</v>
      </c>
      <c r="B1676" s="1" t="s">
        <v>2298</v>
      </c>
      <c r="C1676" s="1" t="s">
        <v>16134</v>
      </c>
      <c r="D1676" s="1" t="s">
        <v>7424</v>
      </c>
      <c r="E1676" s="1" t="s">
        <v>17738</v>
      </c>
      <c r="F1676" s="1" t="s">
        <v>17474</v>
      </c>
    </row>
    <row r="1677" spans="1:6" x14ac:dyDescent="0.3">
      <c r="A1677" s="1">
        <v>91437</v>
      </c>
      <c r="B1677" s="1" t="s">
        <v>2299</v>
      </c>
      <c r="C1677" s="1" t="s">
        <v>16567</v>
      </c>
      <c r="D1677" s="1" t="s">
        <v>11900</v>
      </c>
      <c r="E1677" s="1" t="s">
        <v>17815</v>
      </c>
      <c r="F1677" s="1" t="s">
        <v>17440</v>
      </c>
    </row>
    <row r="1678" spans="1:6" x14ac:dyDescent="0.3">
      <c r="A1678" s="1">
        <v>79618</v>
      </c>
      <c r="B1678" s="1" t="s">
        <v>2300</v>
      </c>
      <c r="C1678" s="1" t="s">
        <v>16124</v>
      </c>
      <c r="D1678" s="1" t="s">
        <v>6719</v>
      </c>
      <c r="E1678" s="1" t="s">
        <v>18037</v>
      </c>
      <c r="F1678" s="1" t="s">
        <v>17364</v>
      </c>
    </row>
    <row r="1679" spans="1:6" x14ac:dyDescent="0.3">
      <c r="A1679" s="1">
        <v>91926</v>
      </c>
      <c r="B1679" s="1" t="s">
        <v>2301</v>
      </c>
      <c r="C1679" s="1" t="s">
        <v>16440</v>
      </c>
      <c r="D1679" s="1" t="s">
        <v>2395</v>
      </c>
      <c r="E1679" s="1" t="s">
        <v>17582</v>
      </c>
      <c r="F1679" s="1" t="s">
        <v>17440</v>
      </c>
    </row>
    <row r="1680" spans="1:6" x14ac:dyDescent="0.3">
      <c r="A1680" s="1">
        <v>67464</v>
      </c>
      <c r="B1680" s="1" t="s">
        <v>2302</v>
      </c>
      <c r="C1680" s="1" t="s">
        <v>16260</v>
      </c>
      <c r="D1680" s="1" t="s">
        <v>5234</v>
      </c>
      <c r="E1680" s="1" t="s">
        <v>17510</v>
      </c>
      <c r="F1680" s="1" t="s">
        <v>17440</v>
      </c>
    </row>
    <row r="1681" spans="1:6" x14ac:dyDescent="0.3">
      <c r="A1681" s="1">
        <v>92091</v>
      </c>
      <c r="B1681" s="1" t="s">
        <v>2303</v>
      </c>
      <c r="C1681" s="1" t="s">
        <v>16566</v>
      </c>
      <c r="D1681" s="1" t="s">
        <v>3227</v>
      </c>
      <c r="E1681" s="1" t="s">
        <v>17717</v>
      </c>
      <c r="F1681" s="1" t="s">
        <v>19293</v>
      </c>
    </row>
    <row r="1682" spans="1:6" x14ac:dyDescent="0.3">
      <c r="A1682" s="1">
        <v>70260</v>
      </c>
      <c r="B1682" s="1" t="s">
        <v>2304</v>
      </c>
      <c r="C1682" s="1" t="s">
        <v>16789</v>
      </c>
      <c r="D1682" s="1" t="s">
        <v>11375</v>
      </c>
      <c r="E1682" s="1" t="s">
        <v>17888</v>
      </c>
      <c r="F1682" s="1" t="s">
        <v>17441</v>
      </c>
    </row>
    <row r="1683" spans="1:6" x14ac:dyDescent="0.3">
      <c r="A1683" s="1">
        <v>92647</v>
      </c>
      <c r="B1683" s="1" t="s">
        <v>2305</v>
      </c>
      <c r="C1683" s="1" t="s">
        <v>16291</v>
      </c>
      <c r="D1683" s="1" t="s">
        <v>949</v>
      </c>
      <c r="E1683" s="1" t="s">
        <v>17582</v>
      </c>
      <c r="F1683" s="1" t="s">
        <v>17364</v>
      </c>
    </row>
    <row r="1684" spans="1:6" x14ac:dyDescent="0.3">
      <c r="A1684" s="1">
        <v>91281</v>
      </c>
      <c r="B1684" s="1" t="s">
        <v>2306</v>
      </c>
      <c r="C1684" s="1" t="s">
        <v>16295</v>
      </c>
      <c r="D1684" s="1" t="s">
        <v>13189</v>
      </c>
      <c r="E1684" s="1" t="s">
        <v>17582</v>
      </c>
      <c r="F1684" s="1" t="s">
        <v>17430</v>
      </c>
    </row>
    <row r="1685" spans="1:6" x14ac:dyDescent="0.3">
      <c r="A1685" s="1">
        <v>68009</v>
      </c>
      <c r="B1685" s="1" t="s">
        <v>2307</v>
      </c>
      <c r="C1685" s="1" t="s">
        <v>16085</v>
      </c>
      <c r="D1685" s="1" t="s">
        <v>4820</v>
      </c>
      <c r="E1685" s="1" t="s">
        <v>17668</v>
      </c>
      <c r="F1685" s="1" t="s">
        <v>17474</v>
      </c>
    </row>
    <row r="1686" spans="1:6" x14ac:dyDescent="0.3">
      <c r="A1686" s="1">
        <v>88398</v>
      </c>
      <c r="B1686" s="1" t="s">
        <v>2308</v>
      </c>
      <c r="C1686" s="1" t="s">
        <v>16163</v>
      </c>
      <c r="D1686" s="1" t="s">
        <v>1952</v>
      </c>
      <c r="E1686" s="1" t="s">
        <v>17570</v>
      </c>
      <c r="F1686" s="1" t="s">
        <v>17344</v>
      </c>
    </row>
    <row r="1687" spans="1:6" x14ac:dyDescent="0.3">
      <c r="A1687" s="1">
        <v>92003</v>
      </c>
      <c r="B1687" s="1" t="s">
        <v>2309</v>
      </c>
      <c r="C1687" s="1" t="s">
        <v>16101</v>
      </c>
      <c r="D1687" s="1" t="s">
        <v>13889</v>
      </c>
      <c r="E1687" s="1" t="s">
        <v>17582</v>
      </c>
      <c r="F1687" s="1" t="s">
        <v>17440</v>
      </c>
    </row>
    <row r="1688" spans="1:6" x14ac:dyDescent="0.3">
      <c r="A1688" s="1">
        <v>85521</v>
      </c>
      <c r="B1688" s="1" t="s">
        <v>2310</v>
      </c>
      <c r="C1688" s="1" t="s">
        <v>16085</v>
      </c>
      <c r="D1688" s="1" t="s">
        <v>4820</v>
      </c>
      <c r="E1688" s="1" t="s">
        <v>18032</v>
      </c>
      <c r="F1688" s="1" t="s">
        <v>17474</v>
      </c>
    </row>
    <row r="1689" spans="1:6" x14ac:dyDescent="0.3">
      <c r="A1689" s="1">
        <v>87914</v>
      </c>
      <c r="B1689" s="1" t="s">
        <v>2311</v>
      </c>
      <c r="C1689" s="1" t="s">
        <v>16169</v>
      </c>
      <c r="D1689" s="1" t="s">
        <v>991</v>
      </c>
      <c r="E1689" s="1" t="s">
        <v>17529</v>
      </c>
      <c r="F1689" s="1" t="s">
        <v>17440</v>
      </c>
    </row>
    <row r="1690" spans="1:6" x14ac:dyDescent="0.3">
      <c r="A1690" s="1">
        <v>87691</v>
      </c>
      <c r="B1690" s="1" t="s">
        <v>2312</v>
      </c>
      <c r="C1690" s="1" t="s">
        <v>16790</v>
      </c>
      <c r="D1690" s="1" t="s">
        <v>5445</v>
      </c>
      <c r="E1690" s="1" t="s">
        <v>17484</v>
      </c>
      <c r="F1690" s="1" t="s">
        <v>17440</v>
      </c>
    </row>
    <row r="1691" spans="1:6" x14ac:dyDescent="0.3">
      <c r="A1691" s="1">
        <v>91463</v>
      </c>
      <c r="B1691" s="1" t="s">
        <v>2313</v>
      </c>
      <c r="C1691" s="1" t="s">
        <v>16776</v>
      </c>
      <c r="D1691" s="1" t="s">
        <v>2259</v>
      </c>
      <c r="E1691" s="1" t="s">
        <v>17714</v>
      </c>
      <c r="F1691" s="1" t="s">
        <v>17344</v>
      </c>
    </row>
    <row r="1692" spans="1:6" x14ac:dyDescent="0.3">
      <c r="A1692" s="1">
        <v>89699</v>
      </c>
      <c r="B1692" s="1" t="s">
        <v>2314</v>
      </c>
      <c r="C1692" s="1" t="s">
        <v>16270</v>
      </c>
      <c r="D1692" s="1" t="s">
        <v>12243</v>
      </c>
      <c r="E1692" s="1" t="s">
        <v>17669</v>
      </c>
      <c r="F1692" s="1" t="s">
        <v>17430</v>
      </c>
    </row>
    <row r="1693" spans="1:6" x14ac:dyDescent="0.3">
      <c r="A1693" s="1">
        <v>90692</v>
      </c>
      <c r="B1693" s="1" t="s">
        <v>2315</v>
      </c>
      <c r="C1693" s="1" t="s">
        <v>16403</v>
      </c>
      <c r="D1693" s="1" t="s">
        <v>2611</v>
      </c>
      <c r="E1693" s="1" t="s">
        <v>17741</v>
      </c>
      <c r="F1693" s="1" t="s">
        <v>19293</v>
      </c>
    </row>
    <row r="1694" spans="1:6" x14ac:dyDescent="0.3">
      <c r="A1694" s="1">
        <v>89773</v>
      </c>
      <c r="B1694" s="1" t="s">
        <v>2316</v>
      </c>
      <c r="C1694" s="1" t="s">
        <v>16192</v>
      </c>
      <c r="D1694" s="1" t="s">
        <v>2849</v>
      </c>
      <c r="E1694" s="1" t="s">
        <v>17723</v>
      </c>
      <c r="F1694" s="1" t="s">
        <v>17440</v>
      </c>
    </row>
    <row r="1695" spans="1:6" x14ac:dyDescent="0.3">
      <c r="A1695" s="1">
        <v>88915</v>
      </c>
      <c r="B1695" s="1" t="s">
        <v>2317</v>
      </c>
      <c r="C1695" s="1" t="s">
        <v>16749</v>
      </c>
      <c r="D1695" s="1" t="s">
        <v>11790</v>
      </c>
      <c r="E1695" s="1" t="s">
        <v>17582</v>
      </c>
      <c r="F1695" s="1" t="s">
        <v>17440</v>
      </c>
    </row>
    <row r="1696" spans="1:6" x14ac:dyDescent="0.3">
      <c r="A1696" s="1">
        <v>91645</v>
      </c>
      <c r="B1696" s="1" t="s">
        <v>2318</v>
      </c>
      <c r="C1696" s="1" t="s">
        <v>16443</v>
      </c>
      <c r="D1696" s="1" t="s">
        <v>9997</v>
      </c>
      <c r="E1696" s="1" t="s">
        <v>17662</v>
      </c>
      <c r="F1696" s="1" t="s">
        <v>17430</v>
      </c>
    </row>
    <row r="1697" spans="1:6" x14ac:dyDescent="0.3">
      <c r="A1697" s="1">
        <v>60659</v>
      </c>
      <c r="B1697" s="1" t="s">
        <v>2319</v>
      </c>
      <c r="C1697" s="1" t="s">
        <v>16188</v>
      </c>
      <c r="D1697" s="1" t="s">
        <v>7223</v>
      </c>
      <c r="E1697" s="1" t="s">
        <v>17495</v>
      </c>
      <c r="F1697" s="1" t="s">
        <v>17440</v>
      </c>
    </row>
    <row r="1698" spans="1:6" x14ac:dyDescent="0.3">
      <c r="A1698" s="1">
        <v>84930</v>
      </c>
      <c r="B1698" s="1" t="s">
        <v>2320</v>
      </c>
      <c r="C1698" s="1" t="s">
        <v>16499</v>
      </c>
      <c r="D1698" s="1" t="s">
        <v>8851</v>
      </c>
      <c r="E1698" s="1" t="s">
        <v>17511</v>
      </c>
      <c r="F1698" s="1" t="s">
        <v>17344</v>
      </c>
    </row>
    <row r="1699" spans="1:6" x14ac:dyDescent="0.3">
      <c r="A1699" s="1">
        <v>87819</v>
      </c>
      <c r="B1699" s="1" t="s">
        <v>2321</v>
      </c>
      <c r="C1699" s="1" t="s">
        <v>16791</v>
      </c>
      <c r="D1699" s="1" t="s">
        <v>13036</v>
      </c>
      <c r="E1699" s="1" t="s">
        <v>17600</v>
      </c>
      <c r="F1699" s="1" t="s">
        <v>17440</v>
      </c>
    </row>
    <row r="1700" spans="1:6" x14ac:dyDescent="0.3">
      <c r="A1700" s="1">
        <v>90723</v>
      </c>
      <c r="B1700" s="1" t="s">
        <v>2322</v>
      </c>
      <c r="C1700" s="1" t="s">
        <v>16792</v>
      </c>
      <c r="D1700" s="1" t="s">
        <v>2490</v>
      </c>
      <c r="E1700" s="1" t="s">
        <v>17792</v>
      </c>
      <c r="F1700" s="1" t="s">
        <v>16554</v>
      </c>
    </row>
    <row r="1701" spans="1:6" x14ac:dyDescent="0.3">
      <c r="A1701" s="1">
        <v>90485</v>
      </c>
      <c r="B1701" s="1" t="s">
        <v>2323</v>
      </c>
      <c r="C1701" s="1" t="s">
        <v>16081</v>
      </c>
      <c r="D1701" s="1" t="s">
        <v>4490</v>
      </c>
      <c r="E1701" s="1" t="s">
        <v>17494</v>
      </c>
      <c r="F1701" s="1" t="s">
        <v>17364</v>
      </c>
    </row>
    <row r="1702" spans="1:6" x14ac:dyDescent="0.3">
      <c r="A1702" s="1">
        <v>88001</v>
      </c>
      <c r="B1702" s="1" t="s">
        <v>2324</v>
      </c>
      <c r="C1702" s="1" t="s">
        <v>16793</v>
      </c>
      <c r="D1702" s="1" t="s">
        <v>3775</v>
      </c>
      <c r="E1702" s="1" t="s">
        <v>18059</v>
      </c>
      <c r="F1702" s="1" t="s">
        <v>19293</v>
      </c>
    </row>
    <row r="1703" spans="1:6" x14ac:dyDescent="0.3">
      <c r="A1703" s="1">
        <v>91679</v>
      </c>
      <c r="B1703" s="1" t="s">
        <v>2325</v>
      </c>
      <c r="C1703" s="1" t="s">
        <v>16794</v>
      </c>
      <c r="D1703" s="1" t="s">
        <v>5407</v>
      </c>
      <c r="E1703" s="1" t="s">
        <v>18060</v>
      </c>
      <c r="F1703" s="1" t="s">
        <v>17364</v>
      </c>
    </row>
    <row r="1704" spans="1:6" x14ac:dyDescent="0.3">
      <c r="A1704" s="1">
        <v>90698</v>
      </c>
      <c r="B1704" s="1" t="s">
        <v>2326</v>
      </c>
      <c r="C1704" s="1" t="s">
        <v>16523</v>
      </c>
      <c r="D1704" s="1" t="s">
        <v>7582</v>
      </c>
      <c r="E1704" s="1" t="s">
        <v>18061</v>
      </c>
      <c r="F1704" s="1" t="s">
        <v>17356</v>
      </c>
    </row>
    <row r="1705" spans="1:6" x14ac:dyDescent="0.3">
      <c r="A1705" s="1">
        <v>82421</v>
      </c>
      <c r="B1705" s="1" t="s">
        <v>2327</v>
      </c>
      <c r="C1705" s="1" t="s">
        <v>16086</v>
      </c>
      <c r="D1705" s="1" t="s">
        <v>646</v>
      </c>
      <c r="E1705" s="1" t="s">
        <v>17543</v>
      </c>
      <c r="F1705" s="1" t="s">
        <v>17440</v>
      </c>
    </row>
    <row r="1706" spans="1:6" x14ac:dyDescent="0.3">
      <c r="A1706" s="1">
        <v>91774</v>
      </c>
      <c r="B1706" s="1" t="s">
        <v>2328</v>
      </c>
      <c r="C1706" s="1" t="s">
        <v>16171</v>
      </c>
      <c r="D1706" s="1" t="s">
        <v>14733</v>
      </c>
      <c r="E1706" s="1" t="s">
        <v>17725</v>
      </c>
      <c r="F1706" s="1" t="s">
        <v>17474</v>
      </c>
    </row>
    <row r="1707" spans="1:6" x14ac:dyDescent="0.3">
      <c r="A1707" s="1">
        <v>92130</v>
      </c>
      <c r="B1707" s="1" t="s">
        <v>2329</v>
      </c>
      <c r="C1707" s="1" t="s">
        <v>16795</v>
      </c>
      <c r="D1707" s="1" t="s">
        <v>11905</v>
      </c>
      <c r="E1707" s="1" t="s">
        <v>17651</v>
      </c>
      <c r="F1707" s="1" t="s">
        <v>17440</v>
      </c>
    </row>
    <row r="1708" spans="1:6" x14ac:dyDescent="0.3">
      <c r="A1708" s="1">
        <v>92580</v>
      </c>
      <c r="B1708" s="1" t="s">
        <v>2330</v>
      </c>
      <c r="C1708" s="1" t="s">
        <v>16368</v>
      </c>
      <c r="D1708" s="1" t="s">
        <v>14826</v>
      </c>
      <c r="E1708" s="1" t="s">
        <v>17852</v>
      </c>
      <c r="F1708" s="1" t="s">
        <v>17344</v>
      </c>
    </row>
    <row r="1709" spans="1:6" x14ac:dyDescent="0.3">
      <c r="A1709" s="1">
        <v>91446</v>
      </c>
      <c r="B1709" s="1" t="s">
        <v>2331</v>
      </c>
      <c r="C1709" s="1" t="s">
        <v>16547</v>
      </c>
      <c r="D1709" s="1" t="s">
        <v>3393</v>
      </c>
      <c r="E1709" s="1" t="s">
        <v>17506</v>
      </c>
      <c r="F1709" s="1" t="s">
        <v>17440</v>
      </c>
    </row>
    <row r="1710" spans="1:6" x14ac:dyDescent="0.3">
      <c r="A1710" s="1">
        <v>91313</v>
      </c>
      <c r="B1710" s="1" t="s">
        <v>2332</v>
      </c>
      <c r="C1710" s="1" t="s">
        <v>16095</v>
      </c>
      <c r="D1710" s="1" t="s">
        <v>3456</v>
      </c>
      <c r="E1710" s="1" t="s">
        <v>17669</v>
      </c>
      <c r="F1710" s="1" t="s">
        <v>17364</v>
      </c>
    </row>
    <row r="1711" spans="1:6" x14ac:dyDescent="0.3">
      <c r="A1711" s="1">
        <v>91916</v>
      </c>
      <c r="B1711" s="1" t="s">
        <v>2333</v>
      </c>
      <c r="C1711" s="1" t="s">
        <v>16213</v>
      </c>
      <c r="D1711" s="1" t="s">
        <v>5337</v>
      </c>
      <c r="E1711" s="1" t="s">
        <v>17892</v>
      </c>
      <c r="F1711" s="1" t="s">
        <v>17440</v>
      </c>
    </row>
    <row r="1712" spans="1:6" x14ac:dyDescent="0.3">
      <c r="A1712" s="1">
        <v>86137</v>
      </c>
      <c r="B1712" s="1" t="s">
        <v>2334</v>
      </c>
      <c r="C1712" s="1" t="s">
        <v>16311</v>
      </c>
      <c r="D1712" s="1" t="s">
        <v>1752</v>
      </c>
      <c r="E1712" s="1" t="s">
        <v>17529</v>
      </c>
      <c r="F1712" s="1" t="s">
        <v>17440</v>
      </c>
    </row>
    <row r="1713" spans="1:6" x14ac:dyDescent="0.3">
      <c r="A1713" s="1">
        <v>77125</v>
      </c>
      <c r="B1713" s="1" t="s">
        <v>2335</v>
      </c>
      <c r="C1713" s="1" t="s">
        <v>16796</v>
      </c>
      <c r="D1713" s="1" t="s">
        <v>3605</v>
      </c>
      <c r="E1713" s="1" t="s">
        <v>17530</v>
      </c>
      <c r="F1713" s="1" t="s">
        <v>17344</v>
      </c>
    </row>
    <row r="1714" spans="1:6" x14ac:dyDescent="0.3">
      <c r="A1714" s="1">
        <v>91690</v>
      </c>
      <c r="B1714" s="1" t="s">
        <v>2336</v>
      </c>
      <c r="C1714" s="1" t="s">
        <v>16144</v>
      </c>
      <c r="D1714" s="1" t="s">
        <v>2937</v>
      </c>
      <c r="E1714" s="1" t="s">
        <v>17594</v>
      </c>
      <c r="F1714" s="1" t="s">
        <v>17474</v>
      </c>
    </row>
    <row r="1715" spans="1:6" x14ac:dyDescent="0.3">
      <c r="A1715" s="1">
        <v>89549</v>
      </c>
      <c r="B1715" s="1" t="s">
        <v>2337</v>
      </c>
      <c r="C1715" s="1" t="s">
        <v>16133</v>
      </c>
      <c r="D1715" s="1" t="s">
        <v>11268</v>
      </c>
      <c r="E1715" s="1" t="s">
        <v>17529</v>
      </c>
      <c r="F1715" s="1" t="s">
        <v>17440</v>
      </c>
    </row>
    <row r="1716" spans="1:6" x14ac:dyDescent="0.3">
      <c r="A1716" s="1">
        <v>87936</v>
      </c>
      <c r="B1716" s="1" t="s">
        <v>2338</v>
      </c>
      <c r="C1716" s="1" t="s">
        <v>16797</v>
      </c>
      <c r="D1716" s="1" t="s">
        <v>4148</v>
      </c>
      <c r="E1716" s="1" t="s">
        <v>17681</v>
      </c>
      <c r="F1716" s="1" t="s">
        <v>17440</v>
      </c>
    </row>
    <row r="1717" spans="1:6" x14ac:dyDescent="0.3">
      <c r="A1717" s="1">
        <v>84660</v>
      </c>
      <c r="B1717" s="1" t="s">
        <v>2339</v>
      </c>
      <c r="C1717" s="1" t="s">
        <v>16490</v>
      </c>
      <c r="D1717" s="1" t="s">
        <v>11160</v>
      </c>
      <c r="E1717" s="1" t="s">
        <v>17544</v>
      </c>
      <c r="F1717" s="1" t="s">
        <v>17440</v>
      </c>
    </row>
    <row r="1718" spans="1:6" x14ac:dyDescent="0.3">
      <c r="A1718" s="1">
        <v>91262</v>
      </c>
      <c r="B1718" s="1" t="s">
        <v>2340</v>
      </c>
      <c r="C1718" s="1" t="s">
        <v>16798</v>
      </c>
      <c r="D1718" s="1" t="s">
        <v>6127</v>
      </c>
      <c r="E1718" s="1" t="s">
        <v>17582</v>
      </c>
      <c r="F1718" s="1" t="s">
        <v>19293</v>
      </c>
    </row>
    <row r="1719" spans="1:6" x14ac:dyDescent="0.3">
      <c r="A1719" s="1">
        <v>85054</v>
      </c>
      <c r="B1719" s="1" t="s">
        <v>2341</v>
      </c>
      <c r="C1719" s="1" t="s">
        <v>16594</v>
      </c>
      <c r="D1719" s="1" t="s">
        <v>6988</v>
      </c>
      <c r="E1719" s="1" t="s">
        <v>17551</v>
      </c>
      <c r="F1719" s="1" t="s">
        <v>17440</v>
      </c>
    </row>
    <row r="1720" spans="1:6" x14ac:dyDescent="0.3">
      <c r="A1720" s="1">
        <v>86328</v>
      </c>
      <c r="B1720" s="1" t="s">
        <v>2342</v>
      </c>
      <c r="C1720" s="1" t="s">
        <v>16246</v>
      </c>
      <c r="D1720" s="1" t="s">
        <v>2661</v>
      </c>
      <c r="E1720" s="1" t="s">
        <v>17842</v>
      </c>
      <c r="F1720" s="1" t="s">
        <v>17440</v>
      </c>
    </row>
    <row r="1721" spans="1:6" x14ac:dyDescent="0.3">
      <c r="A1721" s="1">
        <v>65864</v>
      </c>
      <c r="B1721" s="1" t="s">
        <v>2343</v>
      </c>
      <c r="C1721" s="1" t="s">
        <v>16799</v>
      </c>
      <c r="D1721" s="1" t="s">
        <v>6835</v>
      </c>
      <c r="E1721" s="1" t="s">
        <v>17534</v>
      </c>
      <c r="F1721" s="1" t="s">
        <v>17441</v>
      </c>
    </row>
    <row r="1722" spans="1:6" x14ac:dyDescent="0.3">
      <c r="A1722" s="1">
        <v>91884</v>
      </c>
      <c r="B1722" s="1" t="s">
        <v>2344</v>
      </c>
      <c r="C1722" s="1" t="s">
        <v>16800</v>
      </c>
      <c r="D1722" s="1" t="s">
        <v>10789</v>
      </c>
      <c r="E1722" s="1" t="s">
        <v>17542</v>
      </c>
      <c r="F1722" s="1" t="s">
        <v>17441</v>
      </c>
    </row>
    <row r="1723" spans="1:6" x14ac:dyDescent="0.3">
      <c r="A1723" s="1">
        <v>92544</v>
      </c>
      <c r="B1723" s="1" t="s">
        <v>2345</v>
      </c>
      <c r="C1723" s="1" t="s">
        <v>16673</v>
      </c>
      <c r="D1723" s="1" t="s">
        <v>15691</v>
      </c>
      <c r="E1723" s="1" t="s">
        <v>17576</v>
      </c>
      <c r="F1723" s="1" t="s">
        <v>17474</v>
      </c>
    </row>
    <row r="1724" spans="1:6" x14ac:dyDescent="0.3">
      <c r="A1724" s="1">
        <v>85240</v>
      </c>
      <c r="B1724" s="1" t="s">
        <v>2346</v>
      </c>
      <c r="C1724" s="1" t="s">
        <v>16110</v>
      </c>
      <c r="D1724" s="1" t="s">
        <v>4063</v>
      </c>
      <c r="E1724" s="1" t="s">
        <v>17522</v>
      </c>
      <c r="F1724" s="1" t="s">
        <v>17364</v>
      </c>
    </row>
    <row r="1725" spans="1:6" x14ac:dyDescent="0.3">
      <c r="A1725" s="1">
        <v>91500</v>
      </c>
      <c r="B1725" s="1" t="s">
        <v>2347</v>
      </c>
      <c r="C1725" s="1" t="s">
        <v>16317</v>
      </c>
      <c r="D1725" s="1" t="s">
        <v>12397</v>
      </c>
      <c r="E1725" s="1" t="s">
        <v>17763</v>
      </c>
      <c r="F1725" s="1" t="s">
        <v>17440</v>
      </c>
    </row>
    <row r="1726" spans="1:6" x14ac:dyDescent="0.3">
      <c r="A1726" s="1">
        <v>90475</v>
      </c>
      <c r="B1726" s="1" t="s">
        <v>2348</v>
      </c>
      <c r="C1726" s="1" t="s">
        <v>16138</v>
      </c>
      <c r="D1726" s="1" t="s">
        <v>11711</v>
      </c>
      <c r="E1726" s="1" t="s">
        <v>17550</v>
      </c>
      <c r="F1726" s="1" t="s">
        <v>17364</v>
      </c>
    </row>
    <row r="1727" spans="1:6" x14ac:dyDescent="0.3">
      <c r="A1727" s="1">
        <v>84170</v>
      </c>
      <c r="B1727" s="1" t="s">
        <v>2349</v>
      </c>
      <c r="C1727" s="1" t="s">
        <v>16778</v>
      </c>
      <c r="D1727" s="1" t="s">
        <v>10565</v>
      </c>
      <c r="E1727" s="1" t="s">
        <v>17822</v>
      </c>
      <c r="F1727" s="1" t="s">
        <v>17197</v>
      </c>
    </row>
    <row r="1728" spans="1:6" x14ac:dyDescent="0.3">
      <c r="A1728" s="1">
        <v>92348</v>
      </c>
      <c r="B1728" s="1" t="s">
        <v>2350</v>
      </c>
      <c r="C1728" s="1" t="s">
        <v>16801</v>
      </c>
      <c r="D1728" s="1" t="s">
        <v>4382</v>
      </c>
      <c r="E1728" s="1" t="s">
        <v>17715</v>
      </c>
      <c r="F1728" s="1" t="s">
        <v>17344</v>
      </c>
    </row>
    <row r="1729" spans="1:6" x14ac:dyDescent="0.3">
      <c r="A1729" s="1">
        <v>78026</v>
      </c>
      <c r="B1729" s="1" t="s">
        <v>2351</v>
      </c>
      <c r="C1729" s="1" t="s">
        <v>16259</v>
      </c>
      <c r="D1729" s="1" t="s">
        <v>6395</v>
      </c>
      <c r="E1729" s="1" t="s">
        <v>17673</v>
      </c>
      <c r="F1729" s="1" t="s">
        <v>17364</v>
      </c>
    </row>
    <row r="1730" spans="1:6" x14ac:dyDescent="0.3">
      <c r="A1730" s="1">
        <v>38631</v>
      </c>
      <c r="B1730" s="1" t="s">
        <v>2352</v>
      </c>
      <c r="C1730" s="1" t="s">
        <v>16714</v>
      </c>
      <c r="D1730" s="1" t="s">
        <v>5297</v>
      </c>
      <c r="E1730" s="1" t="s">
        <v>17520</v>
      </c>
      <c r="F1730" s="1" t="s">
        <v>17441</v>
      </c>
    </row>
    <row r="1731" spans="1:6" x14ac:dyDescent="0.3">
      <c r="A1731" s="1">
        <v>88363</v>
      </c>
      <c r="B1731" s="1" t="s">
        <v>2353</v>
      </c>
      <c r="C1731" s="1" t="s">
        <v>16247</v>
      </c>
      <c r="D1731" s="1" t="s">
        <v>2531</v>
      </c>
      <c r="E1731" s="1" t="s">
        <v>17614</v>
      </c>
      <c r="F1731" s="1" t="s">
        <v>17441</v>
      </c>
    </row>
    <row r="1732" spans="1:6" x14ac:dyDescent="0.3">
      <c r="A1732" s="1">
        <v>81617</v>
      </c>
      <c r="B1732" s="1" t="s">
        <v>2354</v>
      </c>
      <c r="C1732" s="1" t="s">
        <v>16094</v>
      </c>
      <c r="D1732" s="1" t="s">
        <v>6751</v>
      </c>
      <c r="E1732" s="1" t="s">
        <v>17583</v>
      </c>
      <c r="F1732" s="1" t="s">
        <v>17440</v>
      </c>
    </row>
    <row r="1733" spans="1:6" x14ac:dyDescent="0.3">
      <c r="A1733" s="1">
        <v>87492</v>
      </c>
      <c r="B1733" s="1" t="s">
        <v>2355</v>
      </c>
      <c r="C1733" s="1" t="s">
        <v>16714</v>
      </c>
      <c r="D1733" s="1" t="s">
        <v>5297</v>
      </c>
      <c r="E1733" s="1" t="s">
        <v>17781</v>
      </c>
      <c r="F1733" s="1" t="s">
        <v>17441</v>
      </c>
    </row>
    <row r="1734" spans="1:6" x14ac:dyDescent="0.3">
      <c r="A1734" s="1">
        <v>62948</v>
      </c>
      <c r="B1734" s="1" t="s">
        <v>2356</v>
      </c>
      <c r="C1734" s="1" t="s">
        <v>16421</v>
      </c>
      <c r="D1734" s="1" t="s">
        <v>2961</v>
      </c>
      <c r="E1734" s="1" t="s">
        <v>17600</v>
      </c>
      <c r="F1734" s="1" t="s">
        <v>17440</v>
      </c>
    </row>
    <row r="1735" spans="1:6" x14ac:dyDescent="0.3">
      <c r="A1735" s="1">
        <v>91529</v>
      </c>
      <c r="B1735" s="1" t="s">
        <v>2357</v>
      </c>
      <c r="C1735" s="1" t="s">
        <v>16802</v>
      </c>
      <c r="D1735" s="1" t="s">
        <v>12371</v>
      </c>
      <c r="E1735" s="1" t="s">
        <v>17582</v>
      </c>
      <c r="F1735" s="1" t="s">
        <v>17197</v>
      </c>
    </row>
    <row r="1736" spans="1:6" x14ac:dyDescent="0.3">
      <c r="A1736" s="1">
        <v>83043</v>
      </c>
      <c r="B1736" s="1" t="s">
        <v>2358</v>
      </c>
      <c r="C1736" s="1" t="s">
        <v>16803</v>
      </c>
      <c r="D1736" s="1" t="s">
        <v>3280</v>
      </c>
      <c r="E1736" s="1" t="s">
        <v>17919</v>
      </c>
      <c r="F1736" s="1" t="s">
        <v>17344</v>
      </c>
    </row>
    <row r="1737" spans="1:6" x14ac:dyDescent="0.3">
      <c r="A1737" s="1">
        <v>90444</v>
      </c>
      <c r="B1737" s="1" t="s">
        <v>2359</v>
      </c>
      <c r="C1737" s="1" t="s">
        <v>16804</v>
      </c>
      <c r="D1737" s="1" t="s">
        <v>9910</v>
      </c>
      <c r="E1737" s="1" t="s">
        <v>18062</v>
      </c>
      <c r="F1737" s="1" t="s">
        <v>19293</v>
      </c>
    </row>
    <row r="1738" spans="1:6" x14ac:dyDescent="0.3">
      <c r="A1738" s="1">
        <v>72084</v>
      </c>
      <c r="B1738" s="1" t="s">
        <v>2360</v>
      </c>
      <c r="C1738" s="1" t="s">
        <v>16680</v>
      </c>
      <c r="D1738" s="1" t="s">
        <v>13875</v>
      </c>
      <c r="E1738" s="1" t="s">
        <v>17916</v>
      </c>
      <c r="F1738" s="1" t="s">
        <v>17440</v>
      </c>
    </row>
    <row r="1739" spans="1:6" x14ac:dyDescent="0.3">
      <c r="A1739" s="1">
        <v>90022</v>
      </c>
      <c r="B1739" s="1" t="s">
        <v>2361</v>
      </c>
      <c r="C1739" s="1" t="s">
        <v>16723</v>
      </c>
      <c r="D1739" s="1" t="s">
        <v>14631</v>
      </c>
      <c r="E1739" s="1" t="s">
        <v>17582</v>
      </c>
      <c r="F1739" s="1" t="s">
        <v>17440</v>
      </c>
    </row>
    <row r="1740" spans="1:6" x14ac:dyDescent="0.3">
      <c r="A1740" s="1">
        <v>71108</v>
      </c>
      <c r="B1740" s="1" t="s">
        <v>2362</v>
      </c>
      <c r="C1740" s="1" t="s">
        <v>16491</v>
      </c>
      <c r="D1740" s="1" t="s">
        <v>6674</v>
      </c>
      <c r="E1740" s="1" t="s">
        <v>18063</v>
      </c>
      <c r="F1740" s="1" t="s">
        <v>19293</v>
      </c>
    </row>
    <row r="1741" spans="1:6" x14ac:dyDescent="0.3">
      <c r="A1741" s="1">
        <v>77181</v>
      </c>
      <c r="B1741" s="1" t="s">
        <v>2363</v>
      </c>
      <c r="C1741" s="1" t="s">
        <v>16582</v>
      </c>
      <c r="D1741" s="1" t="s">
        <v>15786</v>
      </c>
      <c r="E1741" s="1" t="s">
        <v>17614</v>
      </c>
      <c r="F1741" s="1" t="s">
        <v>17441</v>
      </c>
    </row>
    <row r="1742" spans="1:6" x14ac:dyDescent="0.3">
      <c r="A1742" s="1">
        <v>85687</v>
      </c>
      <c r="B1742" s="1" t="s">
        <v>2364</v>
      </c>
      <c r="C1742" s="1" t="s">
        <v>16805</v>
      </c>
      <c r="D1742" s="1" t="s">
        <v>11812</v>
      </c>
      <c r="E1742" s="1" t="s">
        <v>18064</v>
      </c>
      <c r="F1742" s="1" t="s">
        <v>17356</v>
      </c>
    </row>
    <row r="1743" spans="1:6" x14ac:dyDescent="0.3">
      <c r="A1743" s="1">
        <v>86556</v>
      </c>
      <c r="B1743" s="1" t="s">
        <v>2365</v>
      </c>
      <c r="C1743" s="1" t="s">
        <v>16252</v>
      </c>
      <c r="D1743" s="1" t="s">
        <v>5459</v>
      </c>
      <c r="E1743" s="1" t="s">
        <v>17815</v>
      </c>
      <c r="F1743" s="1" t="s">
        <v>17440</v>
      </c>
    </row>
    <row r="1744" spans="1:6" x14ac:dyDescent="0.3">
      <c r="A1744" s="1">
        <v>89723</v>
      </c>
      <c r="B1744" s="1" t="s">
        <v>2366</v>
      </c>
      <c r="C1744" s="1" t="s">
        <v>16775</v>
      </c>
      <c r="D1744" s="1" t="s">
        <v>4389</v>
      </c>
      <c r="E1744" s="1" t="s">
        <v>18065</v>
      </c>
      <c r="F1744" s="1" t="s">
        <v>17440</v>
      </c>
    </row>
    <row r="1745" spans="1:6" x14ac:dyDescent="0.3">
      <c r="A1745" s="1">
        <v>88451</v>
      </c>
      <c r="B1745" s="1" t="s">
        <v>2367</v>
      </c>
      <c r="C1745" s="1" t="s">
        <v>16216</v>
      </c>
      <c r="D1745" s="1" t="s">
        <v>1557</v>
      </c>
      <c r="E1745" s="1" t="s">
        <v>17501</v>
      </c>
      <c r="F1745" s="1" t="s">
        <v>17441</v>
      </c>
    </row>
    <row r="1746" spans="1:6" x14ac:dyDescent="0.3">
      <c r="A1746" s="1">
        <v>84278</v>
      </c>
      <c r="B1746" s="1" t="s">
        <v>2368</v>
      </c>
      <c r="C1746" s="1" t="s">
        <v>16806</v>
      </c>
      <c r="D1746" s="1" t="s">
        <v>5163</v>
      </c>
      <c r="E1746" s="1" t="s">
        <v>17936</v>
      </c>
      <c r="F1746" s="1" t="s">
        <v>17430</v>
      </c>
    </row>
    <row r="1747" spans="1:6" x14ac:dyDescent="0.3">
      <c r="A1747" s="1">
        <v>90948</v>
      </c>
      <c r="B1747" s="1" t="s">
        <v>2369</v>
      </c>
      <c r="C1747" s="1" t="s">
        <v>16807</v>
      </c>
      <c r="D1747" s="1" t="s">
        <v>5539</v>
      </c>
      <c r="E1747" s="1" t="s">
        <v>17579</v>
      </c>
      <c r="F1747" s="1" t="s">
        <v>17440</v>
      </c>
    </row>
    <row r="1748" spans="1:6" x14ac:dyDescent="0.3">
      <c r="A1748" s="1">
        <v>64618</v>
      </c>
      <c r="B1748" s="1" t="s">
        <v>2370</v>
      </c>
      <c r="C1748" s="1" t="s">
        <v>16078</v>
      </c>
      <c r="D1748" s="1" t="s">
        <v>7633</v>
      </c>
      <c r="E1748" s="1" t="s">
        <v>17667</v>
      </c>
      <c r="F1748" s="1" t="s">
        <v>17440</v>
      </c>
    </row>
    <row r="1749" spans="1:6" x14ac:dyDescent="0.3">
      <c r="A1749" s="1">
        <v>65761</v>
      </c>
      <c r="B1749" s="1" t="s">
        <v>2371</v>
      </c>
      <c r="C1749" s="1" t="s">
        <v>16114</v>
      </c>
      <c r="D1749" s="1" t="s">
        <v>14088</v>
      </c>
      <c r="E1749" s="1" t="s">
        <v>17573</v>
      </c>
      <c r="F1749" s="1" t="s">
        <v>17441</v>
      </c>
    </row>
    <row r="1750" spans="1:6" x14ac:dyDescent="0.3">
      <c r="A1750" s="1">
        <v>10665</v>
      </c>
      <c r="B1750" s="1" t="s">
        <v>2372</v>
      </c>
      <c r="C1750" s="1" t="s">
        <v>16643</v>
      </c>
      <c r="D1750" s="1" t="s">
        <v>5065</v>
      </c>
      <c r="E1750" s="1" t="s">
        <v>17573</v>
      </c>
      <c r="F1750" s="1" t="s">
        <v>17441</v>
      </c>
    </row>
    <row r="1751" spans="1:6" x14ac:dyDescent="0.3">
      <c r="A1751" s="1">
        <v>24692</v>
      </c>
      <c r="B1751" s="1" t="s">
        <v>2373</v>
      </c>
      <c r="C1751" s="1" t="s">
        <v>16808</v>
      </c>
      <c r="D1751" s="1" t="s">
        <v>5923</v>
      </c>
      <c r="E1751" s="1" t="s">
        <v>18066</v>
      </c>
      <c r="F1751" s="1" t="s">
        <v>17364</v>
      </c>
    </row>
    <row r="1752" spans="1:6" x14ac:dyDescent="0.3">
      <c r="A1752" s="1">
        <v>90377</v>
      </c>
      <c r="B1752" s="1" t="s">
        <v>2374</v>
      </c>
      <c r="C1752" s="1" t="s">
        <v>16202</v>
      </c>
      <c r="D1752" s="1" t="s">
        <v>6008</v>
      </c>
      <c r="E1752" s="1" t="s">
        <v>17602</v>
      </c>
      <c r="F1752" s="1" t="s">
        <v>17440</v>
      </c>
    </row>
    <row r="1753" spans="1:6" x14ac:dyDescent="0.3">
      <c r="A1753" s="1">
        <v>80666</v>
      </c>
      <c r="B1753" s="1" t="s">
        <v>2375</v>
      </c>
      <c r="C1753" s="1" t="s">
        <v>16396</v>
      </c>
      <c r="D1753" s="1" t="s">
        <v>8603</v>
      </c>
      <c r="E1753" s="1" t="s">
        <v>17754</v>
      </c>
      <c r="F1753" s="1" t="s">
        <v>17474</v>
      </c>
    </row>
    <row r="1754" spans="1:6" x14ac:dyDescent="0.3">
      <c r="A1754" s="1">
        <v>4398</v>
      </c>
      <c r="B1754" s="1" t="s">
        <v>2376</v>
      </c>
      <c r="C1754" s="1" t="s">
        <v>16809</v>
      </c>
      <c r="D1754" s="1" t="s">
        <v>9780</v>
      </c>
      <c r="E1754" s="1" t="s">
        <v>18067</v>
      </c>
      <c r="F1754" s="1" t="s">
        <v>16809</v>
      </c>
    </row>
    <row r="1755" spans="1:6" x14ac:dyDescent="0.3">
      <c r="A1755" s="1">
        <v>65364</v>
      </c>
      <c r="B1755" s="1" t="s">
        <v>2377</v>
      </c>
      <c r="C1755" s="1" t="s">
        <v>16085</v>
      </c>
      <c r="D1755" s="1" t="s">
        <v>4820</v>
      </c>
      <c r="E1755" s="1" t="s">
        <v>17497</v>
      </c>
      <c r="F1755" s="1" t="s">
        <v>17474</v>
      </c>
    </row>
    <row r="1756" spans="1:6" x14ac:dyDescent="0.3">
      <c r="A1756" s="1">
        <v>81930</v>
      </c>
      <c r="B1756" s="1" t="s">
        <v>2378</v>
      </c>
      <c r="C1756" s="1" t="s">
        <v>16284</v>
      </c>
      <c r="D1756" s="1" t="s">
        <v>4511</v>
      </c>
      <c r="E1756" s="1" t="s">
        <v>17488</v>
      </c>
      <c r="F1756" s="1" t="s">
        <v>17440</v>
      </c>
    </row>
    <row r="1757" spans="1:6" x14ac:dyDescent="0.3">
      <c r="A1757" s="1">
        <v>46584</v>
      </c>
      <c r="B1757" s="1" t="s">
        <v>2379</v>
      </c>
      <c r="C1757" s="1" t="s">
        <v>16705</v>
      </c>
      <c r="D1757" s="1" t="s">
        <v>1207</v>
      </c>
      <c r="E1757" s="1" t="s">
        <v>17795</v>
      </c>
      <c r="F1757" s="1" t="s">
        <v>17430</v>
      </c>
    </row>
    <row r="1758" spans="1:6" x14ac:dyDescent="0.3">
      <c r="A1758" s="1">
        <v>76854</v>
      </c>
      <c r="B1758" s="1" t="s">
        <v>2380</v>
      </c>
      <c r="C1758" s="1" t="s">
        <v>16582</v>
      </c>
      <c r="D1758" s="1" t="s">
        <v>15786</v>
      </c>
      <c r="E1758" s="1" t="s">
        <v>17862</v>
      </c>
      <c r="F1758" s="1" t="s">
        <v>17441</v>
      </c>
    </row>
    <row r="1759" spans="1:6" x14ac:dyDescent="0.3">
      <c r="A1759" s="1">
        <v>83640</v>
      </c>
      <c r="B1759" s="1" t="s">
        <v>2381</v>
      </c>
      <c r="C1759" s="1" t="s">
        <v>16528</v>
      </c>
      <c r="D1759" s="1" t="s">
        <v>5572</v>
      </c>
      <c r="E1759" s="1" t="s">
        <v>17542</v>
      </c>
      <c r="F1759" s="1" t="s">
        <v>17430</v>
      </c>
    </row>
    <row r="1760" spans="1:6" x14ac:dyDescent="0.3">
      <c r="A1760" s="1">
        <v>56433</v>
      </c>
      <c r="B1760" s="1" t="s">
        <v>2382</v>
      </c>
      <c r="C1760" s="1" t="s">
        <v>16692</v>
      </c>
      <c r="D1760" s="1" t="s">
        <v>7885</v>
      </c>
      <c r="E1760" s="1" t="s">
        <v>17681</v>
      </c>
      <c r="F1760" s="1" t="s">
        <v>17440</v>
      </c>
    </row>
    <row r="1761" spans="1:6" x14ac:dyDescent="0.3">
      <c r="A1761" s="1">
        <v>84700</v>
      </c>
      <c r="B1761" s="1" t="s">
        <v>2383</v>
      </c>
      <c r="C1761" s="1" t="s">
        <v>16130</v>
      </c>
      <c r="D1761" s="1" t="s">
        <v>8504</v>
      </c>
      <c r="E1761" s="1" t="s">
        <v>17584</v>
      </c>
      <c r="F1761" s="1" t="s">
        <v>17440</v>
      </c>
    </row>
    <row r="1762" spans="1:6" x14ac:dyDescent="0.3">
      <c r="A1762" s="1">
        <v>71414</v>
      </c>
      <c r="B1762" s="1" t="s">
        <v>2384</v>
      </c>
      <c r="C1762" s="1" t="s">
        <v>16093</v>
      </c>
      <c r="D1762" s="1" t="s">
        <v>5257</v>
      </c>
      <c r="E1762" s="1" t="s">
        <v>17584</v>
      </c>
      <c r="F1762" s="1" t="s">
        <v>17440</v>
      </c>
    </row>
    <row r="1763" spans="1:6" x14ac:dyDescent="0.3">
      <c r="A1763" s="1">
        <v>58686</v>
      </c>
      <c r="B1763" s="1" t="s">
        <v>2385</v>
      </c>
      <c r="C1763" s="1" t="s">
        <v>16242</v>
      </c>
      <c r="D1763" s="1" t="s">
        <v>12127</v>
      </c>
      <c r="E1763" s="1" t="s">
        <v>17635</v>
      </c>
      <c r="F1763" s="1" t="s">
        <v>19293</v>
      </c>
    </row>
    <row r="1764" spans="1:6" x14ac:dyDescent="0.3">
      <c r="A1764" s="1">
        <v>48857</v>
      </c>
      <c r="B1764" s="1" t="s">
        <v>2386</v>
      </c>
      <c r="C1764" s="1" t="s">
        <v>16317</v>
      </c>
      <c r="D1764" s="1" t="s">
        <v>12397</v>
      </c>
      <c r="E1764" s="1" t="s">
        <v>17648</v>
      </c>
      <c r="F1764" s="1" t="s">
        <v>17440</v>
      </c>
    </row>
    <row r="1765" spans="1:6" x14ac:dyDescent="0.3">
      <c r="A1765" s="1">
        <v>57311</v>
      </c>
      <c r="B1765" s="1" t="s">
        <v>2387</v>
      </c>
      <c r="C1765" s="1" t="s">
        <v>16810</v>
      </c>
      <c r="D1765" s="1" t="s">
        <v>11293</v>
      </c>
      <c r="E1765" s="1" t="s">
        <v>18068</v>
      </c>
      <c r="F1765" s="1" t="s">
        <v>16935</v>
      </c>
    </row>
    <row r="1766" spans="1:6" x14ac:dyDescent="0.3">
      <c r="A1766" s="1">
        <v>70962</v>
      </c>
      <c r="B1766" s="1" t="s">
        <v>2388</v>
      </c>
      <c r="C1766" s="1" t="s">
        <v>16093</v>
      </c>
      <c r="D1766" s="1" t="s">
        <v>5257</v>
      </c>
      <c r="E1766" s="1" t="s">
        <v>17950</v>
      </c>
      <c r="F1766" s="1" t="s">
        <v>17440</v>
      </c>
    </row>
    <row r="1767" spans="1:6" x14ac:dyDescent="0.3">
      <c r="A1767" s="1">
        <v>90008</v>
      </c>
      <c r="B1767" s="1" t="s">
        <v>2389</v>
      </c>
      <c r="C1767" s="1" t="s">
        <v>16811</v>
      </c>
      <c r="D1767" s="1" t="s">
        <v>4323</v>
      </c>
      <c r="E1767" s="1" t="s">
        <v>17582</v>
      </c>
      <c r="F1767" s="1" t="s">
        <v>17197</v>
      </c>
    </row>
    <row r="1768" spans="1:6" x14ac:dyDescent="0.3">
      <c r="A1768" s="1">
        <v>52363</v>
      </c>
      <c r="B1768" s="1" t="s">
        <v>2390</v>
      </c>
      <c r="C1768" s="1" t="s">
        <v>16337</v>
      </c>
      <c r="D1768" s="1" t="s">
        <v>1862</v>
      </c>
      <c r="E1768" s="1" t="s">
        <v>17943</v>
      </c>
      <c r="F1768" s="1" t="s">
        <v>17430</v>
      </c>
    </row>
    <row r="1769" spans="1:6" x14ac:dyDescent="0.3">
      <c r="A1769" s="1">
        <v>38144</v>
      </c>
      <c r="B1769" s="1" t="s">
        <v>2391</v>
      </c>
      <c r="C1769" s="1" t="s">
        <v>16729</v>
      </c>
      <c r="D1769" s="1" t="s">
        <v>2702</v>
      </c>
      <c r="E1769" s="1" t="s">
        <v>18069</v>
      </c>
      <c r="F1769" s="1" t="s">
        <v>17440</v>
      </c>
    </row>
    <row r="1770" spans="1:6" x14ac:dyDescent="0.3">
      <c r="A1770" s="1">
        <v>79212</v>
      </c>
      <c r="B1770" s="1" t="s">
        <v>2392</v>
      </c>
      <c r="C1770" s="1" t="s">
        <v>16812</v>
      </c>
      <c r="D1770" s="1" t="s">
        <v>12321</v>
      </c>
      <c r="E1770" s="1" t="s">
        <v>17511</v>
      </c>
      <c r="F1770" s="1" t="s">
        <v>17344</v>
      </c>
    </row>
    <row r="1771" spans="1:6" x14ac:dyDescent="0.3">
      <c r="A1771" s="1">
        <v>64770</v>
      </c>
      <c r="B1771" s="1" t="s">
        <v>2393</v>
      </c>
      <c r="C1771" s="1" t="s">
        <v>16410</v>
      </c>
      <c r="D1771" s="1" t="s">
        <v>13034</v>
      </c>
      <c r="E1771" s="1" t="s">
        <v>17614</v>
      </c>
      <c r="F1771" s="1" t="s">
        <v>17430</v>
      </c>
    </row>
    <row r="1772" spans="1:6" x14ac:dyDescent="0.3">
      <c r="A1772" s="1">
        <v>40436</v>
      </c>
      <c r="B1772" s="1" t="s">
        <v>2394</v>
      </c>
      <c r="C1772" s="1" t="s">
        <v>16252</v>
      </c>
      <c r="D1772" s="1" t="s">
        <v>5459</v>
      </c>
      <c r="E1772" s="1" t="s">
        <v>17676</v>
      </c>
      <c r="F1772" s="1" t="s">
        <v>17440</v>
      </c>
    </row>
    <row r="1773" spans="1:6" x14ac:dyDescent="0.3">
      <c r="A1773" s="1">
        <v>68977</v>
      </c>
      <c r="B1773" s="1" t="s">
        <v>2395</v>
      </c>
      <c r="C1773" s="1" t="s">
        <v>16440</v>
      </c>
      <c r="D1773" s="1" t="s">
        <v>1475</v>
      </c>
      <c r="E1773" s="1" t="s">
        <v>17641</v>
      </c>
      <c r="F1773" s="1" t="s">
        <v>17440</v>
      </c>
    </row>
    <row r="1774" spans="1:6" x14ac:dyDescent="0.3">
      <c r="A1774" s="1">
        <v>87404</v>
      </c>
      <c r="B1774" s="1" t="s">
        <v>2396</v>
      </c>
      <c r="C1774" s="1" t="s">
        <v>16546</v>
      </c>
      <c r="D1774" s="1" t="s">
        <v>19203</v>
      </c>
      <c r="E1774" s="1" t="s">
        <v>17592</v>
      </c>
      <c r="F1774" s="1" t="s">
        <v>17440</v>
      </c>
    </row>
    <row r="1775" spans="1:6" x14ac:dyDescent="0.3">
      <c r="A1775" s="1">
        <v>50206</v>
      </c>
      <c r="B1775" s="1" t="s">
        <v>2397</v>
      </c>
      <c r="C1775" s="1" t="s">
        <v>16410</v>
      </c>
      <c r="D1775" s="1" t="s">
        <v>13034</v>
      </c>
      <c r="E1775" s="1" t="s">
        <v>17520</v>
      </c>
      <c r="F1775" s="1" t="s">
        <v>17430</v>
      </c>
    </row>
    <row r="1776" spans="1:6" x14ac:dyDescent="0.3">
      <c r="A1776" s="1">
        <v>49724</v>
      </c>
      <c r="B1776" s="1" t="s">
        <v>2398</v>
      </c>
      <c r="C1776" s="1" t="s">
        <v>16252</v>
      </c>
      <c r="D1776" s="1" t="s">
        <v>5459</v>
      </c>
      <c r="E1776" s="1" t="s">
        <v>17588</v>
      </c>
      <c r="F1776" s="1" t="s">
        <v>17440</v>
      </c>
    </row>
    <row r="1777" spans="1:6" x14ac:dyDescent="0.3">
      <c r="A1777" s="1">
        <v>82489</v>
      </c>
      <c r="B1777" s="1" t="s">
        <v>2399</v>
      </c>
      <c r="C1777" s="1" t="s">
        <v>16813</v>
      </c>
      <c r="D1777" s="1" t="s">
        <v>3390</v>
      </c>
      <c r="E1777" s="1" t="s">
        <v>17600</v>
      </c>
      <c r="F1777" s="1" t="s">
        <v>17440</v>
      </c>
    </row>
    <row r="1778" spans="1:6" x14ac:dyDescent="0.3">
      <c r="A1778" s="1">
        <v>89725</v>
      </c>
      <c r="B1778" s="1" t="s">
        <v>2400</v>
      </c>
      <c r="C1778" s="1" t="s">
        <v>16073</v>
      </c>
      <c r="D1778" s="1" t="s">
        <v>3073</v>
      </c>
      <c r="E1778" s="1" t="s">
        <v>17718</v>
      </c>
      <c r="F1778" s="1" t="s">
        <v>17440</v>
      </c>
    </row>
    <row r="1779" spans="1:6" x14ac:dyDescent="0.3">
      <c r="A1779" s="1">
        <v>92449</v>
      </c>
      <c r="B1779" s="1" t="s">
        <v>2401</v>
      </c>
      <c r="C1779" s="1" t="s">
        <v>16111</v>
      </c>
      <c r="D1779" s="1" t="s">
        <v>14743</v>
      </c>
      <c r="E1779" s="1" t="s">
        <v>17708</v>
      </c>
      <c r="F1779" s="1" t="s">
        <v>17474</v>
      </c>
    </row>
    <row r="1780" spans="1:6" x14ac:dyDescent="0.3">
      <c r="A1780" s="1">
        <v>38494</v>
      </c>
      <c r="B1780" s="1" t="s">
        <v>2402</v>
      </c>
      <c r="C1780" s="1" t="s">
        <v>16346</v>
      </c>
      <c r="D1780" s="1" t="s">
        <v>3609</v>
      </c>
      <c r="E1780" s="1" t="s">
        <v>17724</v>
      </c>
      <c r="F1780" s="1" t="s">
        <v>17430</v>
      </c>
    </row>
    <row r="1781" spans="1:6" x14ac:dyDescent="0.3">
      <c r="A1781" s="1">
        <v>81562</v>
      </c>
      <c r="B1781" s="1" t="s">
        <v>2403</v>
      </c>
      <c r="C1781" s="1" t="s">
        <v>16316</v>
      </c>
      <c r="D1781" s="1" t="s">
        <v>1857</v>
      </c>
      <c r="E1781" s="1" t="s">
        <v>17515</v>
      </c>
      <c r="F1781" s="1" t="s">
        <v>17440</v>
      </c>
    </row>
    <row r="1782" spans="1:6" x14ac:dyDescent="0.3">
      <c r="A1782" s="1">
        <v>92280</v>
      </c>
      <c r="B1782" s="1" t="s">
        <v>2404</v>
      </c>
      <c r="C1782" s="1" t="s">
        <v>16594</v>
      </c>
      <c r="D1782" s="1" t="s">
        <v>6988</v>
      </c>
      <c r="E1782" s="1" t="s">
        <v>17484</v>
      </c>
      <c r="F1782" s="1" t="s">
        <v>17440</v>
      </c>
    </row>
    <row r="1783" spans="1:6" x14ac:dyDescent="0.3">
      <c r="A1783" s="1">
        <v>86227</v>
      </c>
      <c r="B1783" s="1" t="s">
        <v>2405</v>
      </c>
      <c r="C1783" s="1" t="s">
        <v>16467</v>
      </c>
      <c r="D1783" s="1" t="s">
        <v>11675</v>
      </c>
      <c r="E1783" s="1" t="s">
        <v>17780</v>
      </c>
      <c r="F1783" s="1" t="s">
        <v>17440</v>
      </c>
    </row>
    <row r="1784" spans="1:6" x14ac:dyDescent="0.3">
      <c r="A1784" s="1">
        <v>39547</v>
      </c>
      <c r="B1784" s="1" t="s">
        <v>2406</v>
      </c>
      <c r="C1784" s="1" t="s">
        <v>16814</v>
      </c>
      <c r="D1784" s="1" t="s">
        <v>6680</v>
      </c>
      <c r="E1784" s="1" t="s">
        <v>17552</v>
      </c>
      <c r="F1784" s="1" t="s">
        <v>17441</v>
      </c>
    </row>
    <row r="1785" spans="1:6" x14ac:dyDescent="0.3">
      <c r="A1785" s="1">
        <v>90927</v>
      </c>
      <c r="B1785" s="1" t="s">
        <v>2407</v>
      </c>
      <c r="C1785" s="1" t="s">
        <v>16130</v>
      </c>
      <c r="D1785" s="1" t="s">
        <v>8504</v>
      </c>
      <c r="E1785" s="1" t="s">
        <v>17543</v>
      </c>
      <c r="F1785" s="1" t="s">
        <v>17440</v>
      </c>
    </row>
    <row r="1786" spans="1:6" x14ac:dyDescent="0.3">
      <c r="A1786" s="1">
        <v>67203</v>
      </c>
      <c r="B1786" s="1" t="s">
        <v>2408</v>
      </c>
      <c r="C1786" s="1" t="s">
        <v>16134</v>
      </c>
      <c r="D1786" s="1" t="s">
        <v>7424</v>
      </c>
      <c r="E1786" s="1" t="s">
        <v>17698</v>
      </c>
      <c r="F1786" s="1" t="s">
        <v>17474</v>
      </c>
    </row>
    <row r="1787" spans="1:6" x14ac:dyDescent="0.3">
      <c r="A1787" s="1">
        <v>57048</v>
      </c>
      <c r="B1787" s="1" t="s">
        <v>2409</v>
      </c>
      <c r="C1787" s="1" t="s">
        <v>16175</v>
      </c>
      <c r="D1787" s="1" t="s">
        <v>9187</v>
      </c>
      <c r="E1787" s="1" t="s">
        <v>17518</v>
      </c>
      <c r="F1787" s="1" t="s">
        <v>17440</v>
      </c>
    </row>
    <row r="1788" spans="1:6" x14ac:dyDescent="0.3">
      <c r="A1788" s="1">
        <v>46053</v>
      </c>
      <c r="B1788" s="1" t="s">
        <v>2410</v>
      </c>
      <c r="C1788" s="1" t="s">
        <v>16815</v>
      </c>
      <c r="D1788" s="1" t="s">
        <v>1305</v>
      </c>
      <c r="E1788" s="1" t="s">
        <v>18070</v>
      </c>
      <c r="F1788" s="1" t="s">
        <v>17474</v>
      </c>
    </row>
    <row r="1789" spans="1:6" x14ac:dyDescent="0.3">
      <c r="A1789" s="1">
        <v>71652</v>
      </c>
      <c r="B1789" s="1" t="s">
        <v>2411</v>
      </c>
      <c r="C1789" s="1" t="s">
        <v>16816</v>
      </c>
      <c r="D1789" s="1" t="s">
        <v>10307</v>
      </c>
      <c r="E1789" s="1" t="s">
        <v>17666</v>
      </c>
      <c r="F1789" s="1" t="s">
        <v>17364</v>
      </c>
    </row>
    <row r="1790" spans="1:6" x14ac:dyDescent="0.3">
      <c r="A1790" s="1">
        <v>2721</v>
      </c>
      <c r="B1790" s="1" t="s">
        <v>2412</v>
      </c>
      <c r="C1790" s="1" t="s">
        <v>16817</v>
      </c>
      <c r="D1790" s="1" t="s">
        <v>12699</v>
      </c>
      <c r="E1790" s="1" t="s">
        <v>17542</v>
      </c>
      <c r="F1790" s="1" t="s">
        <v>17441</v>
      </c>
    </row>
    <row r="1791" spans="1:6" x14ac:dyDescent="0.3">
      <c r="A1791" s="1">
        <v>66867</v>
      </c>
      <c r="B1791" s="1" t="s">
        <v>2413</v>
      </c>
      <c r="C1791" s="1" t="s">
        <v>16818</v>
      </c>
      <c r="D1791" s="1" t="s">
        <v>9091</v>
      </c>
      <c r="E1791" s="1" t="s">
        <v>17814</v>
      </c>
      <c r="F1791" s="1" t="s">
        <v>19293</v>
      </c>
    </row>
    <row r="1792" spans="1:6" x14ac:dyDescent="0.3">
      <c r="A1792" s="1">
        <v>40196</v>
      </c>
      <c r="B1792" s="1" t="s">
        <v>2414</v>
      </c>
      <c r="C1792" s="1" t="s">
        <v>16819</v>
      </c>
      <c r="D1792" s="1" t="s">
        <v>10289</v>
      </c>
      <c r="E1792" s="1" t="s">
        <v>18071</v>
      </c>
      <c r="F1792" s="1" t="s">
        <v>17356</v>
      </c>
    </row>
    <row r="1793" spans="1:6" x14ac:dyDescent="0.3">
      <c r="A1793" s="1">
        <v>92517</v>
      </c>
      <c r="B1793" s="1" t="s">
        <v>2415</v>
      </c>
      <c r="C1793" s="1" t="s">
        <v>16606</v>
      </c>
      <c r="D1793" s="1" t="s">
        <v>1617</v>
      </c>
      <c r="E1793" s="1" t="s">
        <v>17582</v>
      </c>
      <c r="F1793" s="1" t="s">
        <v>17441</v>
      </c>
    </row>
    <row r="1794" spans="1:6" x14ac:dyDescent="0.3">
      <c r="A1794" s="1">
        <v>52857</v>
      </c>
      <c r="B1794" s="1" t="s">
        <v>2416</v>
      </c>
      <c r="C1794" s="1" t="s">
        <v>16144</v>
      </c>
      <c r="D1794" s="1" t="s">
        <v>2937</v>
      </c>
      <c r="E1794" s="1" t="s">
        <v>18072</v>
      </c>
      <c r="F1794" s="1" t="s">
        <v>17474</v>
      </c>
    </row>
    <row r="1795" spans="1:6" x14ac:dyDescent="0.3">
      <c r="A1795" s="1">
        <v>68329</v>
      </c>
      <c r="B1795" s="1" t="s">
        <v>2417</v>
      </c>
      <c r="C1795" s="1" t="s">
        <v>16659</v>
      </c>
      <c r="D1795" s="1" t="s">
        <v>2410</v>
      </c>
      <c r="E1795" s="1" t="s">
        <v>18073</v>
      </c>
      <c r="F1795" s="1" t="s">
        <v>17474</v>
      </c>
    </row>
    <row r="1796" spans="1:6" x14ac:dyDescent="0.3">
      <c r="A1796" s="1">
        <v>80008</v>
      </c>
      <c r="B1796" s="1" t="s">
        <v>2418</v>
      </c>
      <c r="C1796" s="1" t="s">
        <v>16820</v>
      </c>
      <c r="D1796" s="1" t="s">
        <v>9734</v>
      </c>
      <c r="E1796" s="1" t="s">
        <v>17863</v>
      </c>
      <c r="F1796" s="1" t="s">
        <v>19293</v>
      </c>
    </row>
    <row r="1797" spans="1:6" x14ac:dyDescent="0.3">
      <c r="A1797" s="1">
        <v>13374</v>
      </c>
      <c r="B1797" s="1" t="s">
        <v>2419</v>
      </c>
      <c r="C1797" s="1" t="s">
        <v>16674</v>
      </c>
      <c r="D1797" s="1" t="s">
        <v>4575</v>
      </c>
      <c r="E1797" s="1" t="s">
        <v>18074</v>
      </c>
      <c r="F1797" s="1" t="s">
        <v>16471</v>
      </c>
    </row>
    <row r="1798" spans="1:6" x14ac:dyDescent="0.3">
      <c r="A1798" s="1">
        <v>9568</v>
      </c>
      <c r="B1798" s="1" t="s">
        <v>2420</v>
      </c>
      <c r="C1798" s="1" t="s">
        <v>16142</v>
      </c>
      <c r="D1798" s="1" t="s">
        <v>5659</v>
      </c>
      <c r="E1798" s="1" t="s">
        <v>17573</v>
      </c>
      <c r="F1798" s="1" t="s">
        <v>17441</v>
      </c>
    </row>
    <row r="1799" spans="1:6" x14ac:dyDescent="0.3">
      <c r="A1799" s="1">
        <v>72023</v>
      </c>
      <c r="B1799" s="1" t="s">
        <v>2421</v>
      </c>
      <c r="C1799" s="1" t="s">
        <v>16821</v>
      </c>
      <c r="D1799" s="1" t="s">
        <v>12339</v>
      </c>
      <c r="E1799" s="1" t="s">
        <v>18075</v>
      </c>
      <c r="F1799" s="1" t="s">
        <v>19293</v>
      </c>
    </row>
    <row r="1800" spans="1:6" x14ac:dyDescent="0.3">
      <c r="A1800" s="1">
        <v>63579</v>
      </c>
      <c r="B1800" s="1" t="s">
        <v>2422</v>
      </c>
      <c r="C1800" s="1" t="s">
        <v>16673</v>
      </c>
      <c r="D1800" s="1" t="s">
        <v>5122</v>
      </c>
      <c r="E1800" s="1" t="s">
        <v>18076</v>
      </c>
      <c r="F1800" s="1" t="s">
        <v>17474</v>
      </c>
    </row>
    <row r="1801" spans="1:6" x14ac:dyDescent="0.3">
      <c r="A1801" s="1">
        <v>87491</v>
      </c>
      <c r="B1801" s="1" t="s">
        <v>2423</v>
      </c>
      <c r="C1801" s="1" t="s">
        <v>16603</v>
      </c>
      <c r="D1801" s="1" t="s">
        <v>1614</v>
      </c>
      <c r="E1801" s="1" t="s">
        <v>17484</v>
      </c>
      <c r="F1801" s="1" t="s">
        <v>17440</v>
      </c>
    </row>
    <row r="1802" spans="1:6" x14ac:dyDescent="0.3">
      <c r="A1802" s="1">
        <v>92332</v>
      </c>
      <c r="B1802" s="1" t="s">
        <v>2424</v>
      </c>
      <c r="C1802" s="1" t="s">
        <v>16517</v>
      </c>
      <c r="D1802" s="1" t="s">
        <v>8046</v>
      </c>
      <c r="E1802" s="1" t="s">
        <v>17534</v>
      </c>
      <c r="F1802" s="1" t="s">
        <v>17441</v>
      </c>
    </row>
    <row r="1803" spans="1:6" x14ac:dyDescent="0.3">
      <c r="A1803" s="1">
        <v>66237</v>
      </c>
      <c r="B1803" s="1" t="s">
        <v>2425</v>
      </c>
      <c r="C1803" s="1" t="s">
        <v>16822</v>
      </c>
      <c r="D1803" s="1" t="s">
        <v>5465</v>
      </c>
      <c r="E1803" s="1" t="s">
        <v>17546</v>
      </c>
      <c r="F1803" s="1" t="s">
        <v>17440</v>
      </c>
    </row>
    <row r="1804" spans="1:6" x14ac:dyDescent="0.3">
      <c r="A1804" s="1">
        <v>89714</v>
      </c>
      <c r="B1804" s="1" t="s">
        <v>2426</v>
      </c>
      <c r="C1804" s="1" t="s">
        <v>16823</v>
      </c>
      <c r="D1804" s="1" t="s">
        <v>7366</v>
      </c>
      <c r="E1804" s="1" t="s">
        <v>18077</v>
      </c>
      <c r="F1804" s="1" t="s">
        <v>17344</v>
      </c>
    </row>
    <row r="1805" spans="1:6" x14ac:dyDescent="0.3">
      <c r="A1805" s="1">
        <v>84902</v>
      </c>
      <c r="B1805" s="1" t="s">
        <v>2427</v>
      </c>
      <c r="C1805" s="1" t="s">
        <v>16378</v>
      </c>
      <c r="D1805" s="1" t="s">
        <v>11617</v>
      </c>
      <c r="E1805" s="1" t="s">
        <v>17570</v>
      </c>
      <c r="F1805" s="1" t="s">
        <v>17344</v>
      </c>
    </row>
    <row r="1806" spans="1:6" x14ac:dyDescent="0.3">
      <c r="A1806" s="1">
        <v>51634</v>
      </c>
      <c r="B1806" s="1" t="s">
        <v>2428</v>
      </c>
      <c r="C1806" s="1" t="s">
        <v>16824</v>
      </c>
      <c r="D1806" s="1" t="s">
        <v>2101</v>
      </c>
      <c r="E1806" s="1" t="s">
        <v>18078</v>
      </c>
      <c r="F1806" s="1" t="s">
        <v>17197</v>
      </c>
    </row>
    <row r="1807" spans="1:6" x14ac:dyDescent="0.3">
      <c r="A1807" s="1">
        <v>89609</v>
      </c>
      <c r="B1807" s="1" t="s">
        <v>2429</v>
      </c>
      <c r="C1807" s="1" t="s">
        <v>16823</v>
      </c>
      <c r="D1807" s="1" t="s">
        <v>7366</v>
      </c>
      <c r="E1807" s="1" t="s">
        <v>18079</v>
      </c>
      <c r="F1807" s="1" t="s">
        <v>17344</v>
      </c>
    </row>
    <row r="1808" spans="1:6" x14ac:dyDescent="0.3">
      <c r="A1808" s="1">
        <v>92448</v>
      </c>
      <c r="B1808" s="1" t="s">
        <v>2430</v>
      </c>
      <c r="C1808" s="1" t="s">
        <v>16522</v>
      </c>
      <c r="D1808" s="1" t="s">
        <v>12272</v>
      </c>
      <c r="E1808" s="1" t="s">
        <v>18062</v>
      </c>
      <c r="F1808" s="1" t="s">
        <v>19293</v>
      </c>
    </row>
    <row r="1809" spans="1:6" x14ac:dyDescent="0.3">
      <c r="A1809" s="1">
        <v>85405</v>
      </c>
      <c r="B1809" s="1" t="s">
        <v>2431</v>
      </c>
      <c r="C1809" s="1" t="s">
        <v>16825</v>
      </c>
      <c r="D1809" s="1" t="s">
        <v>14018</v>
      </c>
      <c r="E1809" s="1" t="s">
        <v>17954</v>
      </c>
      <c r="F1809" s="1" t="s">
        <v>17440</v>
      </c>
    </row>
    <row r="1810" spans="1:6" x14ac:dyDescent="0.3">
      <c r="A1810" s="1">
        <v>77076</v>
      </c>
      <c r="B1810" s="1" t="s">
        <v>2432</v>
      </c>
      <c r="C1810" s="1" t="s">
        <v>16826</v>
      </c>
      <c r="D1810" s="1" t="s">
        <v>1025</v>
      </c>
      <c r="E1810" s="1" t="s">
        <v>17650</v>
      </c>
      <c r="F1810" s="1" t="s">
        <v>17440</v>
      </c>
    </row>
    <row r="1811" spans="1:6" x14ac:dyDescent="0.3">
      <c r="A1811" s="1">
        <v>81303</v>
      </c>
      <c r="B1811" s="1" t="s">
        <v>2433</v>
      </c>
      <c r="C1811" s="1" t="s">
        <v>16532</v>
      </c>
      <c r="D1811" s="1" t="s">
        <v>13543</v>
      </c>
      <c r="E1811" s="1" t="s">
        <v>17849</v>
      </c>
      <c r="F1811" s="1" t="s">
        <v>17440</v>
      </c>
    </row>
    <row r="1812" spans="1:6" x14ac:dyDescent="0.3">
      <c r="A1812" s="1">
        <v>60586</v>
      </c>
      <c r="B1812" s="1" t="s">
        <v>2434</v>
      </c>
      <c r="C1812" s="1" t="s">
        <v>16084</v>
      </c>
      <c r="D1812" s="1" t="s">
        <v>15797</v>
      </c>
      <c r="E1812" s="1" t="s">
        <v>17525</v>
      </c>
      <c r="F1812" s="1" t="s">
        <v>17474</v>
      </c>
    </row>
    <row r="1813" spans="1:6" x14ac:dyDescent="0.3">
      <c r="A1813" s="1">
        <v>92337</v>
      </c>
      <c r="B1813" s="1" t="s">
        <v>2435</v>
      </c>
      <c r="C1813" s="1" t="s">
        <v>16478</v>
      </c>
      <c r="D1813" s="1" t="s">
        <v>2230</v>
      </c>
      <c r="E1813" s="1" t="s">
        <v>17582</v>
      </c>
      <c r="F1813" s="1" t="s">
        <v>17440</v>
      </c>
    </row>
    <row r="1814" spans="1:6" x14ac:dyDescent="0.3">
      <c r="A1814" s="1">
        <v>72632</v>
      </c>
      <c r="B1814" s="1" t="s">
        <v>2436</v>
      </c>
      <c r="C1814" s="1" t="s">
        <v>16086</v>
      </c>
      <c r="D1814" s="1" t="s">
        <v>646</v>
      </c>
      <c r="E1814" s="1" t="s">
        <v>17543</v>
      </c>
      <c r="F1814" s="1" t="s">
        <v>17440</v>
      </c>
    </row>
    <row r="1815" spans="1:6" x14ac:dyDescent="0.3">
      <c r="A1815" s="1">
        <v>85323</v>
      </c>
      <c r="B1815" s="1" t="s">
        <v>2437</v>
      </c>
      <c r="C1815" s="1" t="s">
        <v>16827</v>
      </c>
      <c r="D1815" s="1" t="s">
        <v>9145</v>
      </c>
      <c r="E1815" s="1" t="s">
        <v>17800</v>
      </c>
      <c r="F1815" s="1" t="s">
        <v>17440</v>
      </c>
    </row>
    <row r="1816" spans="1:6" x14ac:dyDescent="0.3">
      <c r="A1816" s="1">
        <v>80715</v>
      </c>
      <c r="B1816" s="1" t="s">
        <v>2438</v>
      </c>
      <c r="C1816" s="1" t="s">
        <v>16266</v>
      </c>
      <c r="D1816" s="1" t="s">
        <v>895</v>
      </c>
      <c r="E1816" s="1" t="s">
        <v>17600</v>
      </c>
      <c r="F1816" s="1" t="s">
        <v>17440</v>
      </c>
    </row>
    <row r="1817" spans="1:6" x14ac:dyDescent="0.3">
      <c r="A1817" s="1">
        <v>50390</v>
      </c>
      <c r="B1817" s="1" t="s">
        <v>2439</v>
      </c>
      <c r="C1817" s="1" t="s">
        <v>16828</v>
      </c>
      <c r="D1817" s="1" t="s">
        <v>14593</v>
      </c>
      <c r="E1817" s="1" t="s">
        <v>17761</v>
      </c>
      <c r="F1817" s="1" t="s">
        <v>17364</v>
      </c>
    </row>
    <row r="1818" spans="1:6" x14ac:dyDescent="0.3">
      <c r="A1818" s="1">
        <v>81893</v>
      </c>
      <c r="B1818" s="1" t="s">
        <v>2440</v>
      </c>
      <c r="C1818" s="1" t="s">
        <v>16560</v>
      </c>
      <c r="D1818" s="1" t="s">
        <v>8329</v>
      </c>
      <c r="E1818" s="1" t="s">
        <v>17542</v>
      </c>
      <c r="F1818" s="1" t="s">
        <v>17441</v>
      </c>
    </row>
    <row r="1819" spans="1:6" x14ac:dyDescent="0.3">
      <c r="A1819" s="1">
        <v>72234</v>
      </c>
      <c r="B1819" s="1" t="s">
        <v>2441</v>
      </c>
      <c r="C1819" s="1" t="s">
        <v>16355</v>
      </c>
      <c r="D1819" s="1" t="s">
        <v>14993</v>
      </c>
      <c r="E1819" s="1" t="s">
        <v>17540</v>
      </c>
      <c r="F1819" s="1" t="s">
        <v>19293</v>
      </c>
    </row>
    <row r="1820" spans="1:6" x14ac:dyDescent="0.3">
      <c r="A1820" s="1">
        <v>80536</v>
      </c>
      <c r="B1820" s="1" t="s">
        <v>2442</v>
      </c>
      <c r="C1820" s="1" t="s">
        <v>16829</v>
      </c>
      <c r="D1820" s="1" t="s">
        <v>9662</v>
      </c>
      <c r="E1820" s="1" t="s">
        <v>18080</v>
      </c>
      <c r="F1820" s="1" t="s">
        <v>17197</v>
      </c>
    </row>
    <row r="1821" spans="1:6" x14ac:dyDescent="0.3">
      <c r="A1821" s="1">
        <v>84786</v>
      </c>
      <c r="B1821" s="1" t="s">
        <v>442</v>
      </c>
      <c r="C1821" s="1" t="s">
        <v>16676</v>
      </c>
      <c r="D1821" s="1" t="s">
        <v>13508</v>
      </c>
      <c r="E1821" s="1" t="s">
        <v>18081</v>
      </c>
      <c r="F1821" s="1" t="s">
        <v>17197</v>
      </c>
    </row>
    <row r="1822" spans="1:6" x14ac:dyDescent="0.3">
      <c r="A1822" s="1">
        <v>89500</v>
      </c>
      <c r="B1822" s="1" t="s">
        <v>2443</v>
      </c>
      <c r="C1822" s="1" t="s">
        <v>16457</v>
      </c>
      <c r="D1822" s="1" t="s">
        <v>12621</v>
      </c>
      <c r="E1822" s="1" t="s">
        <v>17556</v>
      </c>
      <c r="F1822" s="1" t="s">
        <v>17441</v>
      </c>
    </row>
    <row r="1823" spans="1:6" x14ac:dyDescent="0.3">
      <c r="A1823" s="1">
        <v>38746</v>
      </c>
      <c r="B1823" s="1" t="s">
        <v>2444</v>
      </c>
      <c r="C1823" s="1" t="s">
        <v>16134</v>
      </c>
      <c r="D1823" s="1" t="s">
        <v>7424</v>
      </c>
      <c r="E1823" s="1" t="s">
        <v>17558</v>
      </c>
      <c r="F1823" s="1" t="s">
        <v>17474</v>
      </c>
    </row>
    <row r="1824" spans="1:6" x14ac:dyDescent="0.3">
      <c r="A1824" s="1">
        <v>91278</v>
      </c>
      <c r="B1824" s="1" t="s">
        <v>2445</v>
      </c>
      <c r="C1824" s="1" t="s">
        <v>16830</v>
      </c>
      <c r="D1824" s="1" t="s">
        <v>13375</v>
      </c>
      <c r="E1824" s="1" t="s">
        <v>17502</v>
      </c>
      <c r="F1824" s="1" t="s">
        <v>16471</v>
      </c>
    </row>
    <row r="1825" spans="1:6" x14ac:dyDescent="0.3">
      <c r="A1825" s="1">
        <v>90523</v>
      </c>
      <c r="B1825" s="1" t="s">
        <v>2446</v>
      </c>
      <c r="C1825" s="1" t="s">
        <v>16148</v>
      </c>
      <c r="D1825" s="1" t="s">
        <v>13186</v>
      </c>
      <c r="E1825" s="1" t="s">
        <v>17688</v>
      </c>
      <c r="F1825" s="1" t="s">
        <v>17474</v>
      </c>
    </row>
    <row r="1826" spans="1:6" x14ac:dyDescent="0.3">
      <c r="A1826" s="1">
        <v>91694</v>
      </c>
      <c r="B1826" s="1" t="s">
        <v>2447</v>
      </c>
      <c r="C1826" s="1" t="s">
        <v>16162</v>
      </c>
      <c r="D1826" s="1" t="s">
        <v>14921</v>
      </c>
      <c r="E1826" s="1" t="s">
        <v>17494</v>
      </c>
      <c r="F1826" s="1" t="s">
        <v>17364</v>
      </c>
    </row>
    <row r="1827" spans="1:6" x14ac:dyDescent="0.3">
      <c r="A1827" s="1">
        <v>63124</v>
      </c>
      <c r="B1827" s="1" t="s">
        <v>2448</v>
      </c>
      <c r="C1827" s="1" t="s">
        <v>16111</v>
      </c>
      <c r="D1827" s="1" t="s">
        <v>14743</v>
      </c>
      <c r="E1827" s="1" t="s">
        <v>18082</v>
      </c>
      <c r="F1827" s="1" t="s">
        <v>17474</v>
      </c>
    </row>
    <row r="1828" spans="1:6" x14ac:dyDescent="0.3">
      <c r="A1828" s="1">
        <v>91341</v>
      </c>
      <c r="B1828" s="1" t="s">
        <v>2449</v>
      </c>
      <c r="C1828" s="1" t="s">
        <v>16327</v>
      </c>
      <c r="D1828" s="1" t="s">
        <v>8415</v>
      </c>
      <c r="E1828" s="1" t="s">
        <v>17978</v>
      </c>
      <c r="F1828" s="1" t="s">
        <v>17474</v>
      </c>
    </row>
    <row r="1829" spans="1:6" x14ac:dyDescent="0.3">
      <c r="A1829" s="1">
        <v>92446</v>
      </c>
      <c r="B1829" s="1" t="s">
        <v>2450</v>
      </c>
      <c r="C1829" s="1" t="s">
        <v>16831</v>
      </c>
      <c r="D1829" s="1" t="s">
        <v>10969</v>
      </c>
      <c r="E1829" s="1" t="s">
        <v>17835</v>
      </c>
      <c r="F1829" s="1" t="s">
        <v>17344</v>
      </c>
    </row>
    <row r="1830" spans="1:6" x14ac:dyDescent="0.3">
      <c r="A1830" s="1">
        <v>88723</v>
      </c>
      <c r="B1830" s="1" t="s">
        <v>2451</v>
      </c>
      <c r="C1830" s="1" t="s">
        <v>16195</v>
      </c>
      <c r="D1830" s="1" t="s">
        <v>789</v>
      </c>
      <c r="E1830" s="1" t="s">
        <v>18083</v>
      </c>
      <c r="F1830" s="1" t="s">
        <v>17344</v>
      </c>
    </row>
    <row r="1831" spans="1:6" x14ac:dyDescent="0.3">
      <c r="A1831" s="1">
        <v>71838</v>
      </c>
      <c r="B1831" s="1" t="s">
        <v>2452</v>
      </c>
      <c r="C1831" s="1" t="s">
        <v>16567</v>
      </c>
      <c r="D1831" s="1" t="s">
        <v>11900</v>
      </c>
      <c r="E1831" s="1" t="s">
        <v>17588</v>
      </c>
      <c r="F1831" s="1" t="s">
        <v>17440</v>
      </c>
    </row>
    <row r="1832" spans="1:6" x14ac:dyDescent="0.3">
      <c r="A1832" s="1">
        <v>81955</v>
      </c>
      <c r="B1832" s="1" t="s">
        <v>2453</v>
      </c>
      <c r="C1832" s="1" t="s">
        <v>16103</v>
      </c>
      <c r="D1832" s="1" t="s">
        <v>1761</v>
      </c>
      <c r="E1832" s="1" t="s">
        <v>17514</v>
      </c>
      <c r="F1832" s="1" t="s">
        <v>17440</v>
      </c>
    </row>
    <row r="1833" spans="1:6" x14ac:dyDescent="0.3">
      <c r="A1833" s="1">
        <v>88205</v>
      </c>
      <c r="B1833" s="1" t="s">
        <v>2454</v>
      </c>
      <c r="C1833" s="1" t="s">
        <v>16171</v>
      </c>
      <c r="D1833" s="1" t="s">
        <v>14733</v>
      </c>
      <c r="E1833" s="1" t="s">
        <v>17655</v>
      </c>
      <c r="F1833" s="1" t="s">
        <v>17474</v>
      </c>
    </row>
    <row r="1834" spans="1:6" x14ac:dyDescent="0.3">
      <c r="A1834" s="1">
        <v>92501</v>
      </c>
      <c r="B1834" s="1" t="s">
        <v>2455</v>
      </c>
      <c r="C1834" s="1" t="s">
        <v>16496</v>
      </c>
      <c r="D1834" s="1" t="s">
        <v>1367</v>
      </c>
      <c r="E1834" s="1" t="s">
        <v>18084</v>
      </c>
      <c r="F1834" s="1" t="s">
        <v>17474</v>
      </c>
    </row>
    <row r="1835" spans="1:6" x14ac:dyDescent="0.3">
      <c r="A1835" s="1">
        <v>89814</v>
      </c>
      <c r="B1835" s="1" t="s">
        <v>2456</v>
      </c>
      <c r="C1835" s="1" t="s">
        <v>16194</v>
      </c>
      <c r="D1835" s="1" t="s">
        <v>4271</v>
      </c>
      <c r="E1835" s="1" t="s">
        <v>17556</v>
      </c>
      <c r="F1835" s="1" t="s">
        <v>17441</v>
      </c>
    </row>
    <row r="1836" spans="1:6" x14ac:dyDescent="0.3">
      <c r="A1836" s="1">
        <v>203</v>
      </c>
      <c r="B1836" s="1" t="s">
        <v>2457</v>
      </c>
      <c r="C1836" s="1" t="s">
        <v>16789</v>
      </c>
      <c r="D1836" s="1" t="s">
        <v>11375</v>
      </c>
      <c r="E1836" s="1" t="s">
        <v>17649</v>
      </c>
      <c r="F1836" s="1" t="s">
        <v>17441</v>
      </c>
    </row>
    <row r="1837" spans="1:6" x14ac:dyDescent="0.3">
      <c r="A1837" s="1">
        <v>89264</v>
      </c>
      <c r="B1837" s="1" t="s">
        <v>2458</v>
      </c>
      <c r="C1837" s="1" t="s">
        <v>16317</v>
      </c>
      <c r="D1837" s="1" t="s">
        <v>12397</v>
      </c>
      <c r="E1837" s="1" t="s">
        <v>17506</v>
      </c>
      <c r="F1837" s="1" t="s">
        <v>17440</v>
      </c>
    </row>
    <row r="1838" spans="1:6" x14ac:dyDescent="0.3">
      <c r="A1838" s="1">
        <v>82063</v>
      </c>
      <c r="B1838" s="1" t="s">
        <v>2459</v>
      </c>
      <c r="C1838" s="1" t="s">
        <v>16358</v>
      </c>
      <c r="D1838" s="1" t="s">
        <v>5220</v>
      </c>
      <c r="E1838" s="1" t="s">
        <v>18000</v>
      </c>
      <c r="F1838" s="1" t="s">
        <v>19293</v>
      </c>
    </row>
    <row r="1839" spans="1:6" x14ac:dyDescent="0.3">
      <c r="A1839" s="1">
        <v>84556</v>
      </c>
      <c r="B1839" s="1" t="s">
        <v>2460</v>
      </c>
      <c r="C1839" s="1" t="s">
        <v>16832</v>
      </c>
      <c r="D1839" s="1" t="s">
        <v>5571</v>
      </c>
      <c r="E1839" s="1" t="s">
        <v>17762</v>
      </c>
      <c r="F1839" s="1" t="s">
        <v>17364</v>
      </c>
    </row>
    <row r="1840" spans="1:6" x14ac:dyDescent="0.3">
      <c r="A1840" s="1">
        <v>72544</v>
      </c>
      <c r="B1840" s="1" t="s">
        <v>2461</v>
      </c>
      <c r="C1840" s="1" t="s">
        <v>16123</v>
      </c>
      <c r="D1840" s="1" t="s">
        <v>10853</v>
      </c>
      <c r="E1840" s="1" t="s">
        <v>18029</v>
      </c>
      <c r="F1840" s="1" t="s">
        <v>17364</v>
      </c>
    </row>
    <row r="1841" spans="1:6" x14ac:dyDescent="0.3">
      <c r="A1841" s="1">
        <v>82175</v>
      </c>
      <c r="B1841" s="1" t="s">
        <v>2462</v>
      </c>
      <c r="C1841" s="1" t="s">
        <v>16200</v>
      </c>
      <c r="D1841" s="1" t="s">
        <v>5409</v>
      </c>
      <c r="E1841" s="1" t="s">
        <v>17892</v>
      </c>
      <c r="F1841" s="1" t="s">
        <v>17440</v>
      </c>
    </row>
    <row r="1842" spans="1:6" x14ac:dyDescent="0.3">
      <c r="A1842" s="1">
        <v>51975</v>
      </c>
      <c r="B1842" s="1" t="s">
        <v>2463</v>
      </c>
      <c r="C1842" s="1" t="s">
        <v>16134</v>
      </c>
      <c r="D1842" s="1" t="s">
        <v>7424</v>
      </c>
      <c r="E1842" s="1" t="s">
        <v>17738</v>
      </c>
      <c r="F1842" s="1" t="s">
        <v>17474</v>
      </c>
    </row>
    <row r="1843" spans="1:6" x14ac:dyDescent="0.3">
      <c r="A1843" s="1">
        <v>63052</v>
      </c>
      <c r="B1843" s="1" t="s">
        <v>2464</v>
      </c>
      <c r="C1843" s="1" t="s">
        <v>16833</v>
      </c>
      <c r="D1843" s="1" t="s">
        <v>14711</v>
      </c>
      <c r="E1843" s="1" t="s">
        <v>18085</v>
      </c>
      <c r="F1843" s="1" t="s">
        <v>17440</v>
      </c>
    </row>
    <row r="1844" spans="1:6" x14ac:dyDescent="0.3">
      <c r="A1844" s="1">
        <v>11448</v>
      </c>
      <c r="B1844" s="1" t="s">
        <v>2465</v>
      </c>
      <c r="C1844" s="1" t="s">
        <v>16389</v>
      </c>
      <c r="D1844" s="1" t="s">
        <v>3577</v>
      </c>
      <c r="E1844" s="1" t="s">
        <v>17736</v>
      </c>
      <c r="F1844" s="1" t="s">
        <v>17441</v>
      </c>
    </row>
    <row r="1845" spans="1:6" x14ac:dyDescent="0.3">
      <c r="A1845" s="1">
        <v>79050</v>
      </c>
      <c r="B1845" s="1" t="s">
        <v>2466</v>
      </c>
      <c r="C1845" s="1" t="s">
        <v>16431</v>
      </c>
      <c r="D1845" s="1" t="s">
        <v>10966</v>
      </c>
      <c r="E1845" s="1" t="s">
        <v>17715</v>
      </c>
      <c r="F1845" s="1" t="s">
        <v>17344</v>
      </c>
    </row>
    <row r="1846" spans="1:6" x14ac:dyDescent="0.3">
      <c r="A1846" s="1">
        <v>67383</v>
      </c>
      <c r="B1846" s="1" t="s">
        <v>2467</v>
      </c>
      <c r="C1846" s="1" t="s">
        <v>16134</v>
      </c>
      <c r="D1846" s="1" t="s">
        <v>7424</v>
      </c>
      <c r="E1846" s="1" t="s">
        <v>17698</v>
      </c>
      <c r="F1846" s="1" t="s">
        <v>17474</v>
      </c>
    </row>
    <row r="1847" spans="1:6" x14ac:dyDescent="0.3">
      <c r="A1847" s="1">
        <v>84753</v>
      </c>
      <c r="B1847" s="1" t="s">
        <v>2468</v>
      </c>
      <c r="C1847" s="1" t="s">
        <v>16721</v>
      </c>
      <c r="D1847" s="1" t="s">
        <v>4035</v>
      </c>
      <c r="E1847" s="1" t="s">
        <v>17717</v>
      </c>
      <c r="F1847" s="1" t="s">
        <v>19293</v>
      </c>
    </row>
    <row r="1848" spans="1:6" x14ac:dyDescent="0.3">
      <c r="A1848" s="1">
        <v>90808</v>
      </c>
      <c r="B1848" s="1" t="s">
        <v>2469</v>
      </c>
      <c r="C1848" s="1" t="s">
        <v>16310</v>
      </c>
      <c r="D1848" s="1" t="s">
        <v>13650</v>
      </c>
      <c r="E1848" s="1" t="s">
        <v>17542</v>
      </c>
      <c r="F1848" s="1" t="s">
        <v>17441</v>
      </c>
    </row>
    <row r="1849" spans="1:6" x14ac:dyDescent="0.3">
      <c r="A1849" s="1">
        <v>84704</v>
      </c>
      <c r="B1849" s="1" t="s">
        <v>2470</v>
      </c>
      <c r="C1849" s="1" t="s">
        <v>16123</v>
      </c>
      <c r="D1849" s="1" t="s">
        <v>10853</v>
      </c>
      <c r="E1849" s="1" t="s">
        <v>17711</v>
      </c>
      <c r="F1849" s="1" t="s">
        <v>17364</v>
      </c>
    </row>
    <row r="1850" spans="1:6" x14ac:dyDescent="0.3">
      <c r="A1850" s="1">
        <v>91546</v>
      </c>
      <c r="B1850" s="1" t="s">
        <v>2471</v>
      </c>
      <c r="C1850" s="1" t="s">
        <v>16772</v>
      </c>
      <c r="D1850" s="1" t="s">
        <v>13353</v>
      </c>
      <c r="E1850" s="1" t="s">
        <v>17669</v>
      </c>
      <c r="F1850" s="1" t="s">
        <v>17364</v>
      </c>
    </row>
    <row r="1851" spans="1:6" x14ac:dyDescent="0.3">
      <c r="A1851" s="1">
        <v>84295</v>
      </c>
      <c r="B1851" s="1" t="s">
        <v>2472</v>
      </c>
      <c r="C1851" s="1" t="s">
        <v>16103</v>
      </c>
      <c r="D1851" s="1" t="s">
        <v>1761</v>
      </c>
      <c r="E1851" s="1" t="s">
        <v>17514</v>
      </c>
      <c r="F1851" s="1" t="s">
        <v>17440</v>
      </c>
    </row>
    <row r="1852" spans="1:6" x14ac:dyDescent="0.3">
      <c r="A1852" s="1">
        <v>59447</v>
      </c>
      <c r="B1852" s="1" t="s">
        <v>2473</v>
      </c>
      <c r="C1852" s="1" t="s">
        <v>16773</v>
      </c>
      <c r="D1852" s="1" t="s">
        <v>3274</v>
      </c>
      <c r="E1852" s="1" t="s">
        <v>17751</v>
      </c>
      <c r="F1852" s="1" t="s">
        <v>17440</v>
      </c>
    </row>
    <row r="1853" spans="1:6" x14ac:dyDescent="0.3">
      <c r="A1853" s="1">
        <v>92553</v>
      </c>
      <c r="B1853" s="1" t="s">
        <v>2474</v>
      </c>
      <c r="C1853" s="1" t="s">
        <v>16681</v>
      </c>
      <c r="D1853" s="1" t="s">
        <v>1883</v>
      </c>
      <c r="E1853" s="1" t="s">
        <v>18086</v>
      </c>
      <c r="F1853" s="1" t="s">
        <v>17344</v>
      </c>
    </row>
    <row r="1854" spans="1:6" x14ac:dyDescent="0.3">
      <c r="A1854" s="1">
        <v>88704</v>
      </c>
      <c r="B1854" s="1" t="s">
        <v>2475</v>
      </c>
      <c r="C1854" s="1" t="s">
        <v>16770</v>
      </c>
      <c r="D1854" s="1" t="s">
        <v>4412</v>
      </c>
      <c r="E1854" s="1" t="s">
        <v>17798</v>
      </c>
      <c r="F1854" s="1" t="s">
        <v>17364</v>
      </c>
    </row>
    <row r="1855" spans="1:6" x14ac:dyDescent="0.3">
      <c r="A1855" s="1">
        <v>81607</v>
      </c>
      <c r="B1855" s="1" t="s">
        <v>2476</v>
      </c>
      <c r="C1855" s="1" t="s">
        <v>16211</v>
      </c>
      <c r="D1855" s="1" t="s">
        <v>2700</v>
      </c>
      <c r="E1855" s="1" t="s">
        <v>17583</v>
      </c>
      <c r="F1855" s="1" t="s">
        <v>17440</v>
      </c>
    </row>
    <row r="1856" spans="1:6" x14ac:dyDescent="0.3">
      <c r="A1856" s="1">
        <v>88401</v>
      </c>
      <c r="B1856" s="1" t="s">
        <v>2477</v>
      </c>
      <c r="C1856" s="1" t="s">
        <v>16415</v>
      </c>
      <c r="D1856" s="1" t="s">
        <v>11634</v>
      </c>
      <c r="E1856" s="1" t="s">
        <v>17662</v>
      </c>
      <c r="F1856" s="1" t="s">
        <v>17441</v>
      </c>
    </row>
    <row r="1857" spans="1:6" x14ac:dyDescent="0.3">
      <c r="A1857" s="1">
        <v>78149</v>
      </c>
      <c r="B1857" s="1" t="s">
        <v>2478</v>
      </c>
      <c r="C1857" s="1" t="s">
        <v>16834</v>
      </c>
      <c r="D1857" s="1" t="s">
        <v>7522</v>
      </c>
      <c r="E1857" s="1" t="s">
        <v>17650</v>
      </c>
      <c r="F1857" s="1" t="s">
        <v>17440</v>
      </c>
    </row>
    <row r="1858" spans="1:6" x14ac:dyDescent="0.3">
      <c r="A1858" s="1">
        <v>91225</v>
      </c>
      <c r="B1858" s="1" t="s">
        <v>2479</v>
      </c>
      <c r="C1858" s="1" t="s">
        <v>16223</v>
      </c>
      <c r="D1858" s="1" t="s">
        <v>7037</v>
      </c>
      <c r="E1858" s="1" t="s">
        <v>17506</v>
      </c>
      <c r="F1858" s="1" t="s">
        <v>17440</v>
      </c>
    </row>
    <row r="1859" spans="1:6" x14ac:dyDescent="0.3">
      <c r="A1859" s="1">
        <v>69567</v>
      </c>
      <c r="B1859" s="1" t="s">
        <v>2480</v>
      </c>
      <c r="C1859" s="1" t="s">
        <v>16551</v>
      </c>
      <c r="D1859" s="1" t="s">
        <v>11436</v>
      </c>
      <c r="E1859" s="1" t="s">
        <v>17542</v>
      </c>
      <c r="F1859" s="1" t="s">
        <v>17441</v>
      </c>
    </row>
    <row r="1860" spans="1:6" x14ac:dyDescent="0.3">
      <c r="A1860" s="1">
        <v>78882</v>
      </c>
      <c r="B1860" s="1" t="s">
        <v>2481</v>
      </c>
      <c r="C1860" s="1" t="s">
        <v>16260</v>
      </c>
      <c r="D1860" s="1" t="s">
        <v>5234</v>
      </c>
      <c r="E1860" s="1" t="s">
        <v>17585</v>
      </c>
      <c r="F1860" s="1" t="s">
        <v>17440</v>
      </c>
    </row>
    <row r="1861" spans="1:6" x14ac:dyDescent="0.3">
      <c r="A1861" s="1">
        <v>89165</v>
      </c>
      <c r="B1861" s="1" t="s">
        <v>2482</v>
      </c>
      <c r="C1861" s="1" t="s">
        <v>16421</v>
      </c>
      <c r="D1861" s="1" t="s">
        <v>2961</v>
      </c>
      <c r="E1861" s="1" t="s">
        <v>17600</v>
      </c>
      <c r="F1861" s="1" t="s">
        <v>17440</v>
      </c>
    </row>
    <row r="1862" spans="1:6" x14ac:dyDescent="0.3">
      <c r="A1862" s="1">
        <v>25590</v>
      </c>
      <c r="B1862" s="1" t="s">
        <v>2483</v>
      </c>
      <c r="C1862" s="1" t="s">
        <v>16084</v>
      </c>
      <c r="D1862" s="1" t="s">
        <v>15797</v>
      </c>
      <c r="E1862" s="1" t="s">
        <v>18087</v>
      </c>
      <c r="F1862" s="1" t="s">
        <v>17474</v>
      </c>
    </row>
    <row r="1863" spans="1:6" x14ac:dyDescent="0.3">
      <c r="A1863" s="1">
        <v>61070</v>
      </c>
      <c r="B1863" s="1" t="s">
        <v>2484</v>
      </c>
      <c r="C1863" s="1" t="s">
        <v>16298</v>
      </c>
      <c r="D1863" s="1" t="s">
        <v>7985</v>
      </c>
      <c r="E1863" s="1" t="s">
        <v>18088</v>
      </c>
      <c r="F1863" s="1" t="s">
        <v>17440</v>
      </c>
    </row>
    <row r="1864" spans="1:6" x14ac:dyDescent="0.3">
      <c r="A1864" s="1">
        <v>92365</v>
      </c>
      <c r="B1864" s="1" t="s">
        <v>2485</v>
      </c>
      <c r="C1864" s="1" t="s">
        <v>16835</v>
      </c>
      <c r="D1864" s="1" t="s">
        <v>14645</v>
      </c>
      <c r="E1864" s="1" t="s">
        <v>18062</v>
      </c>
      <c r="F1864" s="1" t="s">
        <v>19293</v>
      </c>
    </row>
    <row r="1865" spans="1:6" x14ac:dyDescent="0.3">
      <c r="A1865" s="1">
        <v>66350</v>
      </c>
      <c r="B1865" s="1" t="s">
        <v>2486</v>
      </c>
      <c r="C1865" s="1" t="s">
        <v>16424</v>
      </c>
      <c r="D1865" s="1" t="s">
        <v>8947</v>
      </c>
      <c r="E1865" s="1" t="s">
        <v>17778</v>
      </c>
      <c r="F1865" s="1" t="s">
        <v>17430</v>
      </c>
    </row>
    <row r="1866" spans="1:6" x14ac:dyDescent="0.3">
      <c r="A1866" s="1">
        <v>81610</v>
      </c>
      <c r="B1866" s="1" t="s">
        <v>2487</v>
      </c>
      <c r="C1866" s="1" t="s">
        <v>16074</v>
      </c>
      <c r="D1866" s="1" t="s">
        <v>10443</v>
      </c>
      <c r="E1866" s="1" t="s">
        <v>17493</v>
      </c>
      <c r="F1866" s="1" t="s">
        <v>17440</v>
      </c>
    </row>
    <row r="1867" spans="1:6" x14ac:dyDescent="0.3">
      <c r="A1867" s="1">
        <v>86851</v>
      </c>
      <c r="B1867" s="1" t="s">
        <v>2488</v>
      </c>
      <c r="C1867" s="1" t="s">
        <v>16103</v>
      </c>
      <c r="D1867" s="1" t="s">
        <v>1761</v>
      </c>
      <c r="E1867" s="1" t="s">
        <v>17514</v>
      </c>
      <c r="F1867" s="1" t="s">
        <v>17440</v>
      </c>
    </row>
    <row r="1868" spans="1:6" x14ac:dyDescent="0.3">
      <c r="A1868" s="1">
        <v>78647</v>
      </c>
      <c r="B1868" s="1" t="s">
        <v>2489</v>
      </c>
      <c r="C1868" s="1" t="s">
        <v>16144</v>
      </c>
      <c r="D1868" s="1" t="s">
        <v>2937</v>
      </c>
      <c r="E1868" s="1" t="s">
        <v>17747</v>
      </c>
      <c r="F1868" s="1" t="s">
        <v>17474</v>
      </c>
    </row>
    <row r="1869" spans="1:6" x14ac:dyDescent="0.3">
      <c r="A1869" s="1">
        <v>53660</v>
      </c>
      <c r="B1869" s="1" t="s">
        <v>2490</v>
      </c>
      <c r="C1869" s="1" t="s">
        <v>16792</v>
      </c>
      <c r="D1869" s="1" t="s">
        <v>12576</v>
      </c>
      <c r="E1869" s="1" t="s">
        <v>18089</v>
      </c>
      <c r="F1869" s="1" t="s">
        <v>16554</v>
      </c>
    </row>
    <row r="1870" spans="1:6" x14ac:dyDescent="0.3">
      <c r="A1870" s="1">
        <v>65663</v>
      </c>
      <c r="B1870" s="1" t="s">
        <v>2491</v>
      </c>
      <c r="C1870" s="1" t="s">
        <v>16720</v>
      </c>
      <c r="D1870" s="1" t="s">
        <v>10325</v>
      </c>
      <c r="E1870" s="1" t="s">
        <v>17678</v>
      </c>
      <c r="F1870" s="1" t="s">
        <v>17364</v>
      </c>
    </row>
    <row r="1871" spans="1:6" x14ac:dyDescent="0.3">
      <c r="A1871" s="1">
        <v>2494</v>
      </c>
      <c r="B1871" s="1" t="s">
        <v>2492</v>
      </c>
      <c r="C1871" s="1" t="s">
        <v>16300</v>
      </c>
      <c r="D1871" s="1" t="s">
        <v>7950</v>
      </c>
      <c r="E1871" s="1" t="s">
        <v>17490</v>
      </c>
      <c r="F1871" s="1" t="s">
        <v>17440</v>
      </c>
    </row>
    <row r="1872" spans="1:6" x14ac:dyDescent="0.3">
      <c r="A1872" s="1">
        <v>78884</v>
      </c>
      <c r="B1872" s="1" t="s">
        <v>2493</v>
      </c>
      <c r="C1872" s="1" t="s">
        <v>16211</v>
      </c>
      <c r="D1872" s="1" t="s">
        <v>2700</v>
      </c>
      <c r="E1872" s="1" t="s">
        <v>17583</v>
      </c>
      <c r="F1872" s="1" t="s">
        <v>17440</v>
      </c>
    </row>
    <row r="1873" spans="1:6" x14ac:dyDescent="0.3">
      <c r="A1873" s="1">
        <v>56026</v>
      </c>
      <c r="B1873" s="1" t="s">
        <v>2494</v>
      </c>
      <c r="C1873" s="1" t="s">
        <v>16148</v>
      </c>
      <c r="D1873" s="1" t="s">
        <v>13186</v>
      </c>
      <c r="E1873" s="1" t="s">
        <v>18090</v>
      </c>
      <c r="F1873" s="1" t="s">
        <v>17474</v>
      </c>
    </row>
    <row r="1874" spans="1:6" x14ac:dyDescent="0.3">
      <c r="A1874" s="1">
        <v>45968</v>
      </c>
      <c r="B1874" s="1" t="s">
        <v>2495</v>
      </c>
      <c r="C1874" s="1" t="s">
        <v>16337</v>
      </c>
      <c r="D1874" s="1" t="s">
        <v>1862</v>
      </c>
      <c r="E1874" s="1" t="s">
        <v>17869</v>
      </c>
      <c r="F1874" s="1" t="s">
        <v>17430</v>
      </c>
    </row>
    <row r="1875" spans="1:6" x14ac:dyDescent="0.3">
      <c r="A1875" s="1">
        <v>79706</v>
      </c>
      <c r="B1875" s="1" t="s">
        <v>2496</v>
      </c>
      <c r="C1875" s="1" t="s">
        <v>16577</v>
      </c>
      <c r="D1875" s="1" t="s">
        <v>10243</v>
      </c>
      <c r="E1875" s="1" t="s">
        <v>17495</v>
      </c>
      <c r="F1875" s="1" t="s">
        <v>17440</v>
      </c>
    </row>
    <row r="1876" spans="1:6" x14ac:dyDescent="0.3">
      <c r="A1876" s="1">
        <v>90369</v>
      </c>
      <c r="B1876" s="1" t="s">
        <v>2497</v>
      </c>
      <c r="C1876" s="1" t="s">
        <v>16102</v>
      </c>
      <c r="D1876" s="1" t="s">
        <v>5281</v>
      </c>
      <c r="E1876" s="1" t="s">
        <v>17514</v>
      </c>
      <c r="F1876" s="1" t="s">
        <v>17440</v>
      </c>
    </row>
    <row r="1877" spans="1:6" x14ac:dyDescent="0.3">
      <c r="A1877" s="1">
        <v>90159</v>
      </c>
      <c r="B1877" s="1" t="s">
        <v>2498</v>
      </c>
      <c r="C1877" s="1" t="s">
        <v>16836</v>
      </c>
      <c r="D1877" s="1" t="s">
        <v>3076</v>
      </c>
      <c r="E1877" s="1" t="s">
        <v>17542</v>
      </c>
      <c r="F1877" s="1" t="s">
        <v>17441</v>
      </c>
    </row>
    <row r="1878" spans="1:6" x14ac:dyDescent="0.3">
      <c r="A1878" s="1">
        <v>90679</v>
      </c>
      <c r="B1878" s="1" t="s">
        <v>2499</v>
      </c>
      <c r="C1878" s="1" t="s">
        <v>16837</v>
      </c>
      <c r="D1878" s="1" t="s">
        <v>13471</v>
      </c>
      <c r="E1878" s="1" t="s">
        <v>17759</v>
      </c>
      <c r="F1878" s="1" t="s">
        <v>17364</v>
      </c>
    </row>
    <row r="1879" spans="1:6" x14ac:dyDescent="0.3">
      <c r="A1879" s="1">
        <v>84145</v>
      </c>
      <c r="B1879" s="1" t="s">
        <v>2500</v>
      </c>
      <c r="C1879" s="1" t="s">
        <v>16724</v>
      </c>
      <c r="D1879" s="1" t="s">
        <v>5940</v>
      </c>
      <c r="E1879" s="1" t="s">
        <v>17499</v>
      </c>
      <c r="F1879" s="1" t="s">
        <v>17440</v>
      </c>
    </row>
    <row r="1880" spans="1:6" x14ac:dyDescent="0.3">
      <c r="A1880" s="1">
        <v>72661</v>
      </c>
      <c r="B1880" s="1" t="s">
        <v>2501</v>
      </c>
      <c r="C1880" s="1" t="s">
        <v>16838</v>
      </c>
      <c r="D1880" s="1" t="s">
        <v>19207</v>
      </c>
      <c r="E1880" s="1" t="s">
        <v>17796</v>
      </c>
      <c r="F1880" s="1" t="s">
        <v>17344</v>
      </c>
    </row>
    <row r="1881" spans="1:6" x14ac:dyDescent="0.3">
      <c r="A1881" s="1">
        <v>64315</v>
      </c>
      <c r="B1881" s="1" t="s">
        <v>2502</v>
      </c>
      <c r="C1881" s="1" t="s">
        <v>16839</v>
      </c>
      <c r="D1881" s="1" t="s">
        <v>11628</v>
      </c>
      <c r="E1881" s="1" t="s">
        <v>17861</v>
      </c>
      <c r="F1881" s="1" t="s">
        <v>17364</v>
      </c>
    </row>
    <row r="1882" spans="1:6" x14ac:dyDescent="0.3">
      <c r="A1882" s="1">
        <v>79613</v>
      </c>
      <c r="B1882" s="1" t="s">
        <v>2503</v>
      </c>
      <c r="C1882" s="1" t="s">
        <v>16141</v>
      </c>
      <c r="D1882" s="1" t="s">
        <v>12628</v>
      </c>
      <c r="E1882" s="1" t="s">
        <v>17614</v>
      </c>
      <c r="F1882" s="1" t="s">
        <v>17430</v>
      </c>
    </row>
    <row r="1883" spans="1:6" x14ac:dyDescent="0.3">
      <c r="A1883" s="1">
        <v>64355</v>
      </c>
      <c r="B1883" s="1" t="s">
        <v>2504</v>
      </c>
      <c r="C1883" s="1" t="s">
        <v>16078</v>
      </c>
      <c r="D1883" s="1" t="s">
        <v>7633</v>
      </c>
      <c r="E1883" s="1" t="s">
        <v>17684</v>
      </c>
      <c r="F1883" s="1" t="s">
        <v>17440</v>
      </c>
    </row>
    <row r="1884" spans="1:6" x14ac:dyDescent="0.3">
      <c r="A1884" s="1">
        <v>65884</v>
      </c>
      <c r="B1884" s="1" t="s">
        <v>2505</v>
      </c>
      <c r="C1884" s="1" t="s">
        <v>16111</v>
      </c>
      <c r="D1884" s="1" t="s">
        <v>14743</v>
      </c>
      <c r="E1884" s="1" t="s">
        <v>17589</v>
      </c>
      <c r="F1884" s="1" t="s">
        <v>17474</v>
      </c>
    </row>
    <row r="1885" spans="1:6" x14ac:dyDescent="0.3">
      <c r="A1885" s="1">
        <v>89533</v>
      </c>
      <c r="B1885" s="1" t="s">
        <v>2506</v>
      </c>
      <c r="C1885" s="1" t="s">
        <v>16840</v>
      </c>
      <c r="D1885" s="1" t="s">
        <v>13261</v>
      </c>
      <c r="E1885" s="1" t="s">
        <v>18065</v>
      </c>
      <c r="F1885" s="1" t="s">
        <v>17440</v>
      </c>
    </row>
    <row r="1886" spans="1:6" x14ac:dyDescent="0.3">
      <c r="A1886" s="1">
        <v>92740</v>
      </c>
      <c r="B1886" s="1" t="s">
        <v>2507</v>
      </c>
      <c r="C1886" s="1" t="s">
        <v>16134</v>
      </c>
      <c r="D1886" s="1" t="s">
        <v>7424</v>
      </c>
      <c r="E1886" s="1" t="s">
        <v>17610</v>
      </c>
      <c r="F1886" s="1" t="s">
        <v>17474</v>
      </c>
    </row>
    <row r="1887" spans="1:6" x14ac:dyDescent="0.3">
      <c r="A1887" s="1">
        <v>88673</v>
      </c>
      <c r="B1887" s="1" t="s">
        <v>2508</v>
      </c>
      <c r="C1887" s="1" t="s">
        <v>16597</v>
      </c>
      <c r="D1887" s="1" t="s">
        <v>1607</v>
      </c>
      <c r="E1887" s="1" t="s">
        <v>17570</v>
      </c>
      <c r="F1887" s="1" t="s">
        <v>17344</v>
      </c>
    </row>
    <row r="1888" spans="1:6" x14ac:dyDescent="0.3">
      <c r="A1888" s="1">
        <v>88663</v>
      </c>
      <c r="B1888" s="1" t="s">
        <v>2509</v>
      </c>
      <c r="C1888" s="1" t="s">
        <v>16841</v>
      </c>
      <c r="D1888" s="1" t="s">
        <v>5509</v>
      </c>
      <c r="E1888" s="1" t="s">
        <v>17717</v>
      </c>
      <c r="F1888" s="1" t="s">
        <v>19293</v>
      </c>
    </row>
    <row r="1889" spans="1:6" x14ac:dyDescent="0.3">
      <c r="A1889" s="1">
        <v>72285</v>
      </c>
      <c r="B1889" s="1" t="s">
        <v>2510</v>
      </c>
      <c r="C1889" s="1" t="s">
        <v>16444</v>
      </c>
      <c r="D1889" s="1" t="s">
        <v>12105</v>
      </c>
      <c r="E1889" s="1" t="s">
        <v>18091</v>
      </c>
      <c r="F1889" s="1" t="s">
        <v>17440</v>
      </c>
    </row>
    <row r="1890" spans="1:6" x14ac:dyDescent="0.3">
      <c r="A1890" s="1">
        <v>83703</v>
      </c>
      <c r="B1890" s="1" t="s">
        <v>2511</v>
      </c>
      <c r="C1890" s="1" t="s">
        <v>16182</v>
      </c>
      <c r="D1890" s="1" t="s">
        <v>3045</v>
      </c>
      <c r="E1890" s="1" t="s">
        <v>18040</v>
      </c>
      <c r="F1890" s="1" t="s">
        <v>17440</v>
      </c>
    </row>
    <row r="1891" spans="1:6" x14ac:dyDescent="0.3">
      <c r="A1891" s="1">
        <v>54753</v>
      </c>
      <c r="B1891" s="1" t="s">
        <v>2512</v>
      </c>
      <c r="C1891" s="1" t="s">
        <v>16684</v>
      </c>
      <c r="D1891" s="1" t="s">
        <v>5936</v>
      </c>
      <c r="E1891" s="1" t="s">
        <v>17608</v>
      </c>
      <c r="F1891" s="1" t="s">
        <v>17440</v>
      </c>
    </row>
    <row r="1892" spans="1:6" x14ac:dyDescent="0.3">
      <c r="A1892" s="1">
        <v>89564</v>
      </c>
      <c r="B1892" s="1" t="s">
        <v>2513</v>
      </c>
      <c r="C1892" s="1" t="s">
        <v>16567</v>
      </c>
      <c r="D1892" s="1" t="s">
        <v>11900</v>
      </c>
      <c r="E1892" s="1" t="s">
        <v>18092</v>
      </c>
      <c r="F1892" s="1" t="s">
        <v>17440</v>
      </c>
    </row>
    <row r="1893" spans="1:6" x14ac:dyDescent="0.3">
      <c r="A1893" s="1">
        <v>71154</v>
      </c>
      <c r="B1893" s="1" t="s">
        <v>2514</v>
      </c>
      <c r="C1893" s="1" t="s">
        <v>16842</v>
      </c>
      <c r="D1893" s="1" t="s">
        <v>15845</v>
      </c>
      <c r="E1893" s="1" t="s">
        <v>18093</v>
      </c>
      <c r="F1893" s="1" t="s">
        <v>17440</v>
      </c>
    </row>
    <row r="1894" spans="1:6" x14ac:dyDescent="0.3">
      <c r="A1894" s="1">
        <v>65964</v>
      </c>
      <c r="B1894" s="1" t="s">
        <v>2515</v>
      </c>
      <c r="C1894" s="1" t="s">
        <v>16843</v>
      </c>
      <c r="D1894" s="1" t="s">
        <v>9625</v>
      </c>
      <c r="E1894" s="1" t="s">
        <v>17632</v>
      </c>
      <c r="F1894" s="1" t="s">
        <v>17197</v>
      </c>
    </row>
    <row r="1895" spans="1:6" x14ac:dyDescent="0.3">
      <c r="A1895" s="1">
        <v>11733</v>
      </c>
      <c r="B1895" s="1" t="s">
        <v>2516</v>
      </c>
      <c r="C1895" s="1" t="s">
        <v>16342</v>
      </c>
      <c r="D1895" s="1" t="s">
        <v>8714</v>
      </c>
      <c r="E1895" s="1" t="s">
        <v>17720</v>
      </c>
      <c r="F1895" s="1" t="s">
        <v>17364</v>
      </c>
    </row>
    <row r="1896" spans="1:6" x14ac:dyDescent="0.3">
      <c r="A1896" s="1">
        <v>86301</v>
      </c>
      <c r="B1896" s="1" t="s">
        <v>2517</v>
      </c>
      <c r="C1896" s="1" t="s">
        <v>16416</v>
      </c>
      <c r="D1896" s="1" t="s">
        <v>15884</v>
      </c>
      <c r="E1896" s="1" t="s">
        <v>17488</v>
      </c>
      <c r="F1896" s="1" t="s">
        <v>17440</v>
      </c>
    </row>
    <row r="1897" spans="1:6" x14ac:dyDescent="0.3">
      <c r="A1897" s="1">
        <v>91301</v>
      </c>
      <c r="B1897" s="1" t="s">
        <v>2518</v>
      </c>
      <c r="C1897" s="1" t="s">
        <v>16844</v>
      </c>
      <c r="D1897" s="1" t="s">
        <v>4561</v>
      </c>
      <c r="E1897" s="1" t="s">
        <v>17582</v>
      </c>
      <c r="F1897" s="1" t="s">
        <v>17440</v>
      </c>
    </row>
    <row r="1898" spans="1:6" x14ac:dyDescent="0.3">
      <c r="A1898" s="1">
        <v>85794</v>
      </c>
      <c r="B1898" s="1" t="s">
        <v>2519</v>
      </c>
      <c r="C1898" s="1" t="s">
        <v>16528</v>
      </c>
      <c r="D1898" s="1" t="s">
        <v>5572</v>
      </c>
      <c r="E1898" s="1" t="s">
        <v>17662</v>
      </c>
      <c r="F1898" s="1" t="s">
        <v>17430</v>
      </c>
    </row>
    <row r="1899" spans="1:6" x14ac:dyDescent="0.3">
      <c r="A1899" s="1">
        <v>91131</v>
      </c>
      <c r="B1899" s="1" t="s">
        <v>2520</v>
      </c>
      <c r="C1899" s="1" t="s">
        <v>16099</v>
      </c>
      <c r="D1899" s="1" t="s">
        <v>7462</v>
      </c>
      <c r="E1899" s="1" t="s">
        <v>17585</v>
      </c>
      <c r="F1899" s="1" t="s">
        <v>17440</v>
      </c>
    </row>
    <row r="1900" spans="1:6" x14ac:dyDescent="0.3">
      <c r="A1900" s="1">
        <v>84969</v>
      </c>
      <c r="B1900" s="1" t="s">
        <v>2521</v>
      </c>
      <c r="C1900" s="1" t="s">
        <v>16083</v>
      </c>
      <c r="D1900" s="1" t="s">
        <v>3890</v>
      </c>
      <c r="E1900" s="1" t="s">
        <v>17529</v>
      </c>
      <c r="F1900" s="1" t="s">
        <v>17440</v>
      </c>
    </row>
    <row r="1901" spans="1:6" x14ac:dyDescent="0.3">
      <c r="A1901" s="1">
        <v>81544</v>
      </c>
      <c r="B1901" s="1" t="s">
        <v>2522</v>
      </c>
      <c r="C1901" s="1" t="s">
        <v>16076</v>
      </c>
      <c r="D1901" s="1" t="s">
        <v>12495</v>
      </c>
      <c r="E1901" s="1" t="s">
        <v>17648</v>
      </c>
      <c r="F1901" s="1" t="s">
        <v>17440</v>
      </c>
    </row>
    <row r="1902" spans="1:6" x14ac:dyDescent="0.3">
      <c r="A1902" s="1">
        <v>48115</v>
      </c>
      <c r="B1902" s="1" t="s">
        <v>2523</v>
      </c>
      <c r="C1902" s="1" t="s">
        <v>16733</v>
      </c>
      <c r="D1902" s="1" t="s">
        <v>7705</v>
      </c>
      <c r="E1902" s="1" t="s">
        <v>17574</v>
      </c>
      <c r="F1902" s="1" t="s">
        <v>17440</v>
      </c>
    </row>
    <row r="1903" spans="1:6" x14ac:dyDescent="0.3">
      <c r="A1903" s="1">
        <v>88359</v>
      </c>
      <c r="B1903" s="1" t="s">
        <v>2524</v>
      </c>
      <c r="C1903" s="1" t="s">
        <v>16609</v>
      </c>
      <c r="D1903" s="1" t="s">
        <v>1625</v>
      </c>
      <c r="E1903" s="1" t="s">
        <v>18094</v>
      </c>
      <c r="F1903" s="1" t="s">
        <v>17344</v>
      </c>
    </row>
    <row r="1904" spans="1:6" x14ac:dyDescent="0.3">
      <c r="A1904" s="1">
        <v>69169</v>
      </c>
      <c r="B1904" s="1" t="s">
        <v>2525</v>
      </c>
      <c r="C1904" s="1" t="s">
        <v>16496</v>
      </c>
      <c r="D1904" s="1" t="s">
        <v>1367</v>
      </c>
      <c r="E1904" s="1" t="s">
        <v>18095</v>
      </c>
      <c r="F1904" s="1" t="s">
        <v>17474</v>
      </c>
    </row>
    <row r="1905" spans="1:6" x14ac:dyDescent="0.3">
      <c r="A1905" s="1">
        <v>88015</v>
      </c>
      <c r="B1905" s="1" t="s">
        <v>2526</v>
      </c>
      <c r="C1905" s="1" t="s">
        <v>16432</v>
      </c>
      <c r="D1905" s="1" t="s">
        <v>1570</v>
      </c>
      <c r="E1905" s="1" t="s">
        <v>17499</v>
      </c>
      <c r="F1905" s="1" t="s">
        <v>17440</v>
      </c>
    </row>
    <row r="1906" spans="1:6" x14ac:dyDescent="0.3">
      <c r="A1906" s="1">
        <v>71051</v>
      </c>
      <c r="B1906" s="1" t="s">
        <v>2527</v>
      </c>
      <c r="C1906" s="1" t="s">
        <v>16425</v>
      </c>
      <c r="D1906" s="1" t="s">
        <v>1217</v>
      </c>
      <c r="E1906" s="1" t="s">
        <v>17563</v>
      </c>
      <c r="F1906" s="1" t="s">
        <v>17440</v>
      </c>
    </row>
    <row r="1907" spans="1:6" x14ac:dyDescent="0.3">
      <c r="A1907" s="1">
        <v>72013</v>
      </c>
      <c r="B1907" s="1" t="s">
        <v>2528</v>
      </c>
      <c r="C1907" s="1" t="s">
        <v>16805</v>
      </c>
      <c r="D1907" s="1" t="s">
        <v>11812</v>
      </c>
      <c r="E1907" s="1" t="s">
        <v>18096</v>
      </c>
      <c r="F1907" s="1" t="s">
        <v>17356</v>
      </c>
    </row>
    <row r="1908" spans="1:6" x14ac:dyDescent="0.3">
      <c r="A1908" s="1">
        <v>89949</v>
      </c>
      <c r="B1908" s="1" t="s">
        <v>2529</v>
      </c>
      <c r="C1908" s="1" t="s">
        <v>16111</v>
      </c>
      <c r="D1908" s="1" t="s">
        <v>14743</v>
      </c>
      <c r="E1908" s="1" t="s">
        <v>17613</v>
      </c>
      <c r="F1908" s="1" t="s">
        <v>17474</v>
      </c>
    </row>
    <row r="1909" spans="1:6" x14ac:dyDescent="0.3">
      <c r="A1909" s="1">
        <v>80461</v>
      </c>
      <c r="B1909" s="1" t="s">
        <v>2530</v>
      </c>
      <c r="C1909" s="1" t="s">
        <v>16845</v>
      </c>
      <c r="D1909" s="1" t="s">
        <v>5695</v>
      </c>
      <c r="E1909" s="1" t="s">
        <v>18097</v>
      </c>
      <c r="F1909" s="1" t="s">
        <v>19293</v>
      </c>
    </row>
    <row r="1910" spans="1:6" x14ac:dyDescent="0.3">
      <c r="A1910" s="1">
        <v>10437</v>
      </c>
      <c r="B1910" s="1" t="s">
        <v>2531</v>
      </c>
      <c r="C1910" s="1" t="s">
        <v>16247</v>
      </c>
      <c r="D1910" s="1" t="s">
        <v>1557</v>
      </c>
      <c r="E1910" s="1" t="s">
        <v>18098</v>
      </c>
      <c r="F1910" s="1" t="s">
        <v>17441</v>
      </c>
    </row>
    <row r="1911" spans="1:6" x14ac:dyDescent="0.3">
      <c r="A1911" s="1">
        <v>91475</v>
      </c>
      <c r="B1911" s="1" t="s">
        <v>2532</v>
      </c>
      <c r="C1911" s="1" t="s">
        <v>16395</v>
      </c>
      <c r="D1911" s="1" t="s">
        <v>13900</v>
      </c>
      <c r="E1911" s="1" t="s">
        <v>17529</v>
      </c>
      <c r="F1911" s="1" t="s">
        <v>17440</v>
      </c>
    </row>
    <row r="1912" spans="1:6" x14ac:dyDescent="0.3">
      <c r="A1912" s="1">
        <v>72129</v>
      </c>
      <c r="B1912" s="1" t="s">
        <v>2533</v>
      </c>
      <c r="C1912" s="1" t="s">
        <v>16846</v>
      </c>
      <c r="D1912" s="1" t="s">
        <v>6056</v>
      </c>
      <c r="E1912" s="1" t="s">
        <v>18038</v>
      </c>
      <c r="F1912" s="1" t="s">
        <v>19293</v>
      </c>
    </row>
    <row r="1913" spans="1:6" x14ac:dyDescent="0.3">
      <c r="A1913" s="1">
        <v>71429</v>
      </c>
      <c r="B1913" s="1" t="s">
        <v>2534</v>
      </c>
      <c r="C1913" s="1" t="s">
        <v>16673</v>
      </c>
      <c r="D1913" s="1" t="s">
        <v>9591</v>
      </c>
      <c r="E1913" s="1" t="s">
        <v>17870</v>
      </c>
      <c r="F1913" s="1" t="s">
        <v>17474</v>
      </c>
    </row>
    <row r="1914" spans="1:6" x14ac:dyDescent="0.3">
      <c r="A1914" s="1">
        <v>87419</v>
      </c>
      <c r="B1914" s="1" t="s">
        <v>2535</v>
      </c>
      <c r="C1914" s="1" t="s">
        <v>16334</v>
      </c>
      <c r="D1914" s="1" t="s">
        <v>8598</v>
      </c>
      <c r="E1914" s="1" t="s">
        <v>17874</v>
      </c>
      <c r="F1914" s="1" t="s">
        <v>17344</v>
      </c>
    </row>
    <row r="1915" spans="1:6" x14ac:dyDescent="0.3">
      <c r="A1915" s="1">
        <v>92820</v>
      </c>
      <c r="B1915" s="1" t="s">
        <v>2536</v>
      </c>
      <c r="C1915" s="1" t="s">
        <v>16847</v>
      </c>
      <c r="D1915" s="1" t="s">
        <v>12186</v>
      </c>
      <c r="E1915" s="1" t="s">
        <v>18099</v>
      </c>
      <c r="F1915" s="1" t="s">
        <v>17344</v>
      </c>
    </row>
    <row r="1916" spans="1:6" x14ac:dyDescent="0.3">
      <c r="A1916" s="1">
        <v>69485</v>
      </c>
      <c r="B1916" s="1" t="s">
        <v>2537</v>
      </c>
      <c r="C1916" s="1" t="s">
        <v>16848</v>
      </c>
      <c r="D1916" s="1" t="s">
        <v>14768</v>
      </c>
      <c r="E1916" s="1" t="s">
        <v>17759</v>
      </c>
      <c r="F1916" s="1" t="s">
        <v>17364</v>
      </c>
    </row>
    <row r="1917" spans="1:6" x14ac:dyDescent="0.3">
      <c r="A1917" s="1">
        <v>89788</v>
      </c>
      <c r="B1917" s="1" t="s">
        <v>2538</v>
      </c>
      <c r="C1917" s="1" t="s">
        <v>16162</v>
      </c>
      <c r="D1917" s="1" t="s">
        <v>14921</v>
      </c>
      <c r="E1917" s="1" t="s">
        <v>17494</v>
      </c>
      <c r="F1917" s="1" t="s">
        <v>17364</v>
      </c>
    </row>
    <row r="1918" spans="1:6" x14ac:dyDescent="0.3">
      <c r="A1918" s="1">
        <v>67955</v>
      </c>
      <c r="B1918" s="1" t="s">
        <v>2539</v>
      </c>
      <c r="C1918" s="1" t="s">
        <v>16549</v>
      </c>
      <c r="D1918" s="1" t="s">
        <v>14799</v>
      </c>
      <c r="E1918" s="1" t="s">
        <v>17555</v>
      </c>
      <c r="F1918" s="1" t="s">
        <v>17344</v>
      </c>
    </row>
    <row r="1919" spans="1:6" x14ac:dyDescent="0.3">
      <c r="A1919" s="1">
        <v>92806</v>
      </c>
      <c r="B1919" s="1" t="s">
        <v>2540</v>
      </c>
      <c r="C1919" s="1" t="s">
        <v>16393</v>
      </c>
      <c r="D1919" s="1" t="s">
        <v>2610</v>
      </c>
      <c r="E1919" s="1" t="s">
        <v>17638</v>
      </c>
      <c r="F1919" s="1" t="s">
        <v>17364</v>
      </c>
    </row>
    <row r="1920" spans="1:6" x14ac:dyDescent="0.3">
      <c r="A1920" s="1">
        <v>92760</v>
      </c>
      <c r="B1920" s="1" t="s">
        <v>2541</v>
      </c>
      <c r="C1920" s="1" t="s">
        <v>16134</v>
      </c>
      <c r="D1920" s="1" t="s">
        <v>7424</v>
      </c>
      <c r="E1920" s="1" t="s">
        <v>17610</v>
      </c>
      <c r="F1920" s="1" t="s">
        <v>17474</v>
      </c>
    </row>
    <row r="1921" spans="1:6" x14ac:dyDescent="0.3">
      <c r="A1921" s="1">
        <v>87394</v>
      </c>
      <c r="B1921" s="1" t="s">
        <v>2542</v>
      </c>
      <c r="C1921" s="1" t="s">
        <v>16525</v>
      </c>
      <c r="D1921" s="1" t="s">
        <v>6792</v>
      </c>
      <c r="E1921" s="1" t="s">
        <v>17590</v>
      </c>
      <c r="F1921" s="1" t="s">
        <v>19293</v>
      </c>
    </row>
    <row r="1922" spans="1:6" x14ac:dyDescent="0.3">
      <c r="A1922" s="1">
        <v>85149</v>
      </c>
      <c r="B1922" s="1" t="s">
        <v>2543</v>
      </c>
      <c r="C1922" s="1" t="s">
        <v>16608</v>
      </c>
      <c r="D1922" s="1" t="s">
        <v>5355</v>
      </c>
      <c r="E1922" s="1" t="s">
        <v>17909</v>
      </c>
      <c r="F1922" s="1" t="s">
        <v>17364</v>
      </c>
    </row>
    <row r="1923" spans="1:6" x14ac:dyDescent="0.3">
      <c r="A1923" s="1">
        <v>81870</v>
      </c>
      <c r="B1923" s="1" t="s">
        <v>2544</v>
      </c>
      <c r="C1923" s="1" t="s">
        <v>16779</v>
      </c>
      <c r="D1923" s="1" t="s">
        <v>19206</v>
      </c>
      <c r="E1923" s="1" t="s">
        <v>17542</v>
      </c>
      <c r="F1923" s="1" t="s">
        <v>17441</v>
      </c>
    </row>
    <row r="1924" spans="1:6" x14ac:dyDescent="0.3">
      <c r="A1924" s="1">
        <v>81460</v>
      </c>
      <c r="B1924" s="1" t="s">
        <v>2545</v>
      </c>
      <c r="C1924" s="1" t="s">
        <v>16849</v>
      </c>
      <c r="D1924" s="1" t="s">
        <v>3912</v>
      </c>
      <c r="E1924" s="1" t="s">
        <v>17863</v>
      </c>
      <c r="F1924" s="1" t="s">
        <v>19293</v>
      </c>
    </row>
    <row r="1925" spans="1:6" x14ac:dyDescent="0.3">
      <c r="A1925" s="1">
        <v>84557</v>
      </c>
      <c r="B1925" s="1" t="s">
        <v>2546</v>
      </c>
      <c r="C1925" s="1" t="s">
        <v>16850</v>
      </c>
      <c r="D1925" s="1" t="s">
        <v>11904</v>
      </c>
      <c r="E1925" s="1" t="s">
        <v>17780</v>
      </c>
      <c r="F1925" s="1" t="s">
        <v>17344</v>
      </c>
    </row>
    <row r="1926" spans="1:6" x14ac:dyDescent="0.3">
      <c r="A1926" s="1">
        <v>90667</v>
      </c>
      <c r="B1926" s="1" t="s">
        <v>2547</v>
      </c>
      <c r="C1926" s="1" t="s">
        <v>16851</v>
      </c>
      <c r="D1926" s="1" t="s">
        <v>9483</v>
      </c>
      <c r="E1926" s="1" t="s">
        <v>18100</v>
      </c>
      <c r="F1926" s="1" t="s">
        <v>19293</v>
      </c>
    </row>
    <row r="1927" spans="1:6" x14ac:dyDescent="0.3">
      <c r="A1927" s="1">
        <v>53023</v>
      </c>
      <c r="B1927" s="1" t="s">
        <v>2548</v>
      </c>
      <c r="C1927" s="1" t="s">
        <v>16135</v>
      </c>
      <c r="D1927" s="1" t="s">
        <v>14022</v>
      </c>
      <c r="E1927" s="1" t="s">
        <v>18101</v>
      </c>
      <c r="F1927" s="1" t="s">
        <v>17474</v>
      </c>
    </row>
    <row r="1928" spans="1:6" x14ac:dyDescent="0.3">
      <c r="A1928" s="1">
        <v>91239</v>
      </c>
      <c r="B1928" s="1" t="s">
        <v>2549</v>
      </c>
      <c r="C1928" s="1" t="s">
        <v>16836</v>
      </c>
      <c r="D1928" s="1" t="s">
        <v>3076</v>
      </c>
      <c r="E1928" s="1" t="s">
        <v>17669</v>
      </c>
      <c r="F1928" s="1" t="s">
        <v>17441</v>
      </c>
    </row>
    <row r="1929" spans="1:6" x14ac:dyDescent="0.3">
      <c r="A1929" s="1">
        <v>53768</v>
      </c>
      <c r="B1929" s="1" t="s">
        <v>2550</v>
      </c>
      <c r="C1929" s="1" t="s">
        <v>16171</v>
      </c>
      <c r="D1929" s="1" t="s">
        <v>14733</v>
      </c>
      <c r="E1929" s="1" t="s">
        <v>17576</v>
      </c>
      <c r="F1929" s="1" t="s">
        <v>17474</v>
      </c>
    </row>
    <row r="1930" spans="1:6" x14ac:dyDescent="0.3">
      <c r="A1930" s="1">
        <v>48662</v>
      </c>
      <c r="B1930" s="1" t="s">
        <v>2551</v>
      </c>
      <c r="C1930" s="1" t="s">
        <v>16852</v>
      </c>
      <c r="D1930" s="1" t="s">
        <v>11104</v>
      </c>
      <c r="E1930" s="1" t="s">
        <v>18018</v>
      </c>
      <c r="F1930" s="1" t="s">
        <v>17364</v>
      </c>
    </row>
    <row r="1931" spans="1:6" x14ac:dyDescent="0.3">
      <c r="A1931" s="1">
        <v>79045</v>
      </c>
      <c r="B1931" s="1" t="s">
        <v>2552</v>
      </c>
      <c r="C1931" s="1" t="s">
        <v>16090</v>
      </c>
      <c r="D1931" s="1" t="s">
        <v>7522</v>
      </c>
      <c r="E1931" s="1" t="s">
        <v>17650</v>
      </c>
      <c r="F1931" s="1" t="s">
        <v>17440</v>
      </c>
    </row>
    <row r="1932" spans="1:6" x14ac:dyDescent="0.3">
      <c r="A1932" s="1">
        <v>89568</v>
      </c>
      <c r="B1932" s="1" t="s">
        <v>2553</v>
      </c>
      <c r="C1932" s="1" t="s">
        <v>16178</v>
      </c>
      <c r="D1932" s="1" t="s">
        <v>7636</v>
      </c>
      <c r="E1932" s="1" t="s">
        <v>17506</v>
      </c>
      <c r="F1932" s="1" t="s">
        <v>17440</v>
      </c>
    </row>
    <row r="1933" spans="1:6" x14ac:dyDescent="0.3">
      <c r="A1933" s="1">
        <v>69318</v>
      </c>
      <c r="B1933" s="1" t="s">
        <v>2554</v>
      </c>
      <c r="C1933" s="1" t="s">
        <v>16643</v>
      </c>
      <c r="D1933" s="1" t="s">
        <v>5065</v>
      </c>
      <c r="E1933" s="1" t="s">
        <v>17556</v>
      </c>
      <c r="F1933" s="1" t="s">
        <v>17441</v>
      </c>
    </row>
    <row r="1934" spans="1:6" x14ac:dyDescent="0.3">
      <c r="A1934" s="1">
        <v>71459</v>
      </c>
      <c r="B1934" s="1" t="s">
        <v>2555</v>
      </c>
      <c r="C1934" s="1" t="s">
        <v>16853</v>
      </c>
      <c r="D1934" s="1" t="s">
        <v>12329</v>
      </c>
      <c r="E1934" s="1" t="s">
        <v>18102</v>
      </c>
      <c r="F1934" s="1" t="s">
        <v>19293</v>
      </c>
    </row>
    <row r="1935" spans="1:6" x14ac:dyDescent="0.3">
      <c r="A1935" s="1">
        <v>13304</v>
      </c>
      <c r="B1935" s="1" t="s">
        <v>2556</v>
      </c>
      <c r="C1935" s="1" t="s">
        <v>16854</v>
      </c>
      <c r="D1935" s="1" t="s">
        <v>6818</v>
      </c>
      <c r="E1935" s="1" t="s">
        <v>17862</v>
      </c>
      <c r="F1935" s="1" t="s">
        <v>17441</v>
      </c>
    </row>
    <row r="1936" spans="1:6" x14ac:dyDescent="0.3">
      <c r="A1936" s="1">
        <v>82781</v>
      </c>
      <c r="B1936" s="1" t="s">
        <v>2557</v>
      </c>
      <c r="C1936" s="1" t="s">
        <v>16232</v>
      </c>
      <c r="D1936" s="1" t="s">
        <v>13355</v>
      </c>
      <c r="E1936" s="1" t="s">
        <v>17624</v>
      </c>
      <c r="F1936" s="1" t="s">
        <v>17344</v>
      </c>
    </row>
    <row r="1937" spans="1:6" x14ac:dyDescent="0.3">
      <c r="A1937" s="1">
        <v>68130</v>
      </c>
      <c r="B1937" s="1" t="s">
        <v>2558</v>
      </c>
      <c r="C1937" s="1" t="s">
        <v>16855</v>
      </c>
      <c r="D1937" s="1" t="s">
        <v>15335</v>
      </c>
      <c r="E1937" s="1" t="s">
        <v>17632</v>
      </c>
      <c r="F1937" s="1" t="s">
        <v>17197</v>
      </c>
    </row>
    <row r="1938" spans="1:6" x14ac:dyDescent="0.3">
      <c r="A1938" s="1">
        <v>79854</v>
      </c>
      <c r="B1938" s="1" t="s">
        <v>2559</v>
      </c>
      <c r="C1938" s="1" t="s">
        <v>16856</v>
      </c>
      <c r="D1938" s="1" t="s">
        <v>15233</v>
      </c>
      <c r="E1938" s="1" t="s">
        <v>17998</v>
      </c>
      <c r="F1938" s="1" t="s">
        <v>17430</v>
      </c>
    </row>
    <row r="1939" spans="1:6" x14ac:dyDescent="0.3">
      <c r="A1939" s="1">
        <v>85984</v>
      </c>
      <c r="B1939" s="1" t="s">
        <v>2560</v>
      </c>
      <c r="C1939" s="1" t="s">
        <v>16194</v>
      </c>
      <c r="D1939" s="1" t="s">
        <v>4271</v>
      </c>
      <c r="E1939" s="1" t="s">
        <v>17781</v>
      </c>
      <c r="F1939" s="1" t="s">
        <v>17441</v>
      </c>
    </row>
    <row r="1940" spans="1:6" x14ac:dyDescent="0.3">
      <c r="A1940" s="1">
        <v>12784</v>
      </c>
      <c r="B1940" s="1" t="s">
        <v>2561</v>
      </c>
      <c r="C1940" s="1" t="s">
        <v>16511</v>
      </c>
      <c r="D1940" s="1" t="s">
        <v>6163</v>
      </c>
      <c r="E1940" s="1" t="s">
        <v>17520</v>
      </c>
      <c r="F1940" s="1" t="s">
        <v>17430</v>
      </c>
    </row>
    <row r="1941" spans="1:6" x14ac:dyDescent="0.3">
      <c r="A1941" s="1">
        <v>86080</v>
      </c>
      <c r="B1941" s="1" t="s">
        <v>2562</v>
      </c>
      <c r="C1941" s="1" t="s">
        <v>16557</v>
      </c>
      <c r="D1941" s="1" t="s">
        <v>6520</v>
      </c>
      <c r="E1941" s="1" t="s">
        <v>17717</v>
      </c>
      <c r="F1941" s="1" t="s">
        <v>19293</v>
      </c>
    </row>
    <row r="1942" spans="1:6" x14ac:dyDescent="0.3">
      <c r="A1942" s="1">
        <v>90629</v>
      </c>
      <c r="B1942" s="1" t="s">
        <v>2563</v>
      </c>
      <c r="C1942" s="1" t="s">
        <v>16857</v>
      </c>
      <c r="D1942" s="1" t="s">
        <v>2041</v>
      </c>
      <c r="E1942" s="1" t="s">
        <v>18103</v>
      </c>
      <c r="F1942" s="1" t="s">
        <v>19293</v>
      </c>
    </row>
    <row r="1943" spans="1:6" x14ac:dyDescent="0.3">
      <c r="A1943" s="1">
        <v>88197</v>
      </c>
      <c r="B1943" s="1" t="s">
        <v>2564</v>
      </c>
      <c r="C1943" s="1" t="s">
        <v>16858</v>
      </c>
      <c r="D1943" s="1" t="s">
        <v>10561</v>
      </c>
      <c r="E1943" s="1" t="s">
        <v>17741</v>
      </c>
      <c r="F1943" s="1" t="s">
        <v>16471</v>
      </c>
    </row>
    <row r="1944" spans="1:6" x14ac:dyDescent="0.3">
      <c r="A1944" s="1">
        <v>81600</v>
      </c>
      <c r="B1944" s="1" t="s">
        <v>2565</v>
      </c>
      <c r="C1944" s="1" t="s">
        <v>16141</v>
      </c>
      <c r="D1944" s="1" t="s">
        <v>12628</v>
      </c>
      <c r="E1944" s="1" t="s">
        <v>17781</v>
      </c>
      <c r="F1944" s="1" t="s">
        <v>17430</v>
      </c>
    </row>
    <row r="1945" spans="1:6" x14ac:dyDescent="0.3">
      <c r="A1945" s="1">
        <v>72125</v>
      </c>
      <c r="B1945" s="1" t="s">
        <v>2566</v>
      </c>
      <c r="C1945" s="1" t="s">
        <v>16647</v>
      </c>
      <c r="D1945" s="1" t="s">
        <v>1749</v>
      </c>
      <c r="E1945" s="1" t="s">
        <v>17907</v>
      </c>
      <c r="F1945" s="1" t="s">
        <v>17208</v>
      </c>
    </row>
    <row r="1946" spans="1:6" x14ac:dyDescent="0.3">
      <c r="A1946" s="1">
        <v>91538</v>
      </c>
      <c r="B1946" s="1" t="s">
        <v>2567</v>
      </c>
      <c r="C1946" s="1" t="s">
        <v>16157</v>
      </c>
      <c r="D1946" s="1" t="s">
        <v>11228</v>
      </c>
      <c r="E1946" s="1" t="s">
        <v>17582</v>
      </c>
      <c r="F1946" s="1" t="s">
        <v>17440</v>
      </c>
    </row>
    <row r="1947" spans="1:6" x14ac:dyDescent="0.3">
      <c r="A1947" s="1">
        <v>72565</v>
      </c>
      <c r="B1947" s="1" t="s">
        <v>2568</v>
      </c>
      <c r="C1947" s="1" t="s">
        <v>16557</v>
      </c>
      <c r="D1947" s="1" t="s">
        <v>6520</v>
      </c>
      <c r="E1947" s="1" t="s">
        <v>17796</v>
      </c>
      <c r="F1947" s="1" t="s">
        <v>19293</v>
      </c>
    </row>
    <row r="1948" spans="1:6" x14ac:dyDescent="0.3">
      <c r="A1948" s="1">
        <v>86853</v>
      </c>
      <c r="B1948" s="1" t="s">
        <v>2569</v>
      </c>
      <c r="C1948" s="1" t="s">
        <v>16183</v>
      </c>
      <c r="D1948" s="1" t="s">
        <v>11161</v>
      </c>
      <c r="E1948" s="1" t="s">
        <v>17821</v>
      </c>
      <c r="F1948" s="1" t="s">
        <v>19293</v>
      </c>
    </row>
    <row r="1949" spans="1:6" x14ac:dyDescent="0.3">
      <c r="A1949" s="1">
        <v>83638</v>
      </c>
      <c r="B1949" s="1" t="s">
        <v>2570</v>
      </c>
      <c r="C1949" s="1" t="s">
        <v>16859</v>
      </c>
      <c r="D1949" s="1" t="s">
        <v>5335</v>
      </c>
      <c r="E1949" s="1" t="s">
        <v>17799</v>
      </c>
      <c r="F1949" s="1" t="s">
        <v>17364</v>
      </c>
    </row>
    <row r="1950" spans="1:6" x14ac:dyDescent="0.3">
      <c r="A1950" s="1">
        <v>89548</v>
      </c>
      <c r="B1950" s="1" t="s">
        <v>2571</v>
      </c>
      <c r="C1950" s="1" t="s">
        <v>16102</v>
      </c>
      <c r="D1950" s="1" t="s">
        <v>5281</v>
      </c>
      <c r="E1950" s="1" t="s">
        <v>17587</v>
      </c>
      <c r="F1950" s="1" t="s">
        <v>17440</v>
      </c>
    </row>
    <row r="1951" spans="1:6" x14ac:dyDescent="0.3">
      <c r="A1951" s="1">
        <v>58662</v>
      </c>
      <c r="B1951" s="1" t="s">
        <v>2572</v>
      </c>
      <c r="C1951" s="1" t="s">
        <v>16860</v>
      </c>
      <c r="D1951" s="1" t="s">
        <v>12672</v>
      </c>
      <c r="E1951" s="1" t="s">
        <v>17936</v>
      </c>
      <c r="F1951" s="1" t="s">
        <v>17430</v>
      </c>
    </row>
    <row r="1952" spans="1:6" x14ac:dyDescent="0.3">
      <c r="A1952" s="1">
        <v>81067</v>
      </c>
      <c r="B1952" s="1" t="s">
        <v>2573</v>
      </c>
      <c r="C1952" s="1" t="s">
        <v>16188</v>
      </c>
      <c r="D1952" s="1" t="s">
        <v>7223</v>
      </c>
      <c r="E1952" s="1" t="s">
        <v>17593</v>
      </c>
      <c r="F1952" s="1" t="s">
        <v>17440</v>
      </c>
    </row>
    <row r="1953" spans="1:6" x14ac:dyDescent="0.3">
      <c r="A1953" s="1">
        <v>90459</v>
      </c>
      <c r="B1953" s="1" t="s">
        <v>2574</v>
      </c>
      <c r="C1953" s="1" t="s">
        <v>16420</v>
      </c>
      <c r="D1953" s="1" t="s">
        <v>11835</v>
      </c>
      <c r="E1953" s="1" t="s">
        <v>17816</v>
      </c>
      <c r="F1953" s="1" t="s">
        <v>17440</v>
      </c>
    </row>
    <row r="1954" spans="1:6" x14ac:dyDescent="0.3">
      <c r="A1954" s="1">
        <v>84780</v>
      </c>
      <c r="B1954" s="1" t="s">
        <v>2575</v>
      </c>
      <c r="C1954" s="1" t="s">
        <v>16861</v>
      </c>
      <c r="D1954" s="1" t="s">
        <v>8296</v>
      </c>
      <c r="E1954" s="1" t="s">
        <v>18104</v>
      </c>
      <c r="F1954" s="1" t="s">
        <v>17197</v>
      </c>
    </row>
    <row r="1955" spans="1:6" x14ac:dyDescent="0.3">
      <c r="A1955" s="1">
        <v>54913</v>
      </c>
      <c r="B1955" s="1" t="s">
        <v>2576</v>
      </c>
      <c r="C1955" s="1" t="s">
        <v>16589</v>
      </c>
      <c r="D1955" s="1" t="s">
        <v>13417</v>
      </c>
      <c r="E1955" s="1" t="s">
        <v>17894</v>
      </c>
      <c r="F1955" s="1" t="s">
        <v>17440</v>
      </c>
    </row>
    <row r="1956" spans="1:6" x14ac:dyDescent="0.3">
      <c r="A1956" s="1">
        <v>85327</v>
      </c>
      <c r="B1956" s="1" t="s">
        <v>2577</v>
      </c>
      <c r="C1956" s="1" t="s">
        <v>16312</v>
      </c>
      <c r="D1956" s="1" t="s">
        <v>7568</v>
      </c>
      <c r="E1956" s="1" t="s">
        <v>17622</v>
      </c>
      <c r="F1956" s="1" t="s">
        <v>17440</v>
      </c>
    </row>
    <row r="1957" spans="1:6" x14ac:dyDescent="0.3">
      <c r="A1957" s="1">
        <v>90627</v>
      </c>
      <c r="B1957" s="1" t="s">
        <v>2578</v>
      </c>
      <c r="C1957" s="1" t="s">
        <v>16862</v>
      </c>
      <c r="D1957" s="1" t="s">
        <v>8430</v>
      </c>
      <c r="E1957" s="1" t="s">
        <v>18105</v>
      </c>
      <c r="F1957" s="1" t="s">
        <v>19293</v>
      </c>
    </row>
    <row r="1958" spans="1:6" x14ac:dyDescent="0.3">
      <c r="A1958" s="1">
        <v>72081</v>
      </c>
      <c r="B1958" s="1" t="s">
        <v>2579</v>
      </c>
      <c r="C1958" s="1" t="s">
        <v>16863</v>
      </c>
      <c r="D1958" s="1" t="s">
        <v>2942</v>
      </c>
      <c r="E1958" s="1" t="s">
        <v>17764</v>
      </c>
      <c r="F1958" s="1" t="s">
        <v>19293</v>
      </c>
    </row>
    <row r="1959" spans="1:6" x14ac:dyDescent="0.3">
      <c r="A1959" s="1">
        <v>87874</v>
      </c>
      <c r="B1959" s="1" t="s">
        <v>2580</v>
      </c>
      <c r="C1959" s="1" t="s">
        <v>16547</v>
      </c>
      <c r="D1959" s="1" t="s">
        <v>3393</v>
      </c>
      <c r="E1959" s="1" t="s">
        <v>17506</v>
      </c>
      <c r="F1959" s="1" t="s">
        <v>17440</v>
      </c>
    </row>
    <row r="1960" spans="1:6" x14ac:dyDescent="0.3">
      <c r="A1960" s="1">
        <v>84103</v>
      </c>
      <c r="B1960" s="1" t="s">
        <v>2581</v>
      </c>
      <c r="C1960" s="1" t="s">
        <v>16838</v>
      </c>
      <c r="D1960" s="1" t="s">
        <v>6090</v>
      </c>
      <c r="E1960" s="1" t="s">
        <v>18106</v>
      </c>
      <c r="F1960" s="1" t="s">
        <v>17344</v>
      </c>
    </row>
    <row r="1961" spans="1:6" x14ac:dyDescent="0.3">
      <c r="A1961" s="1">
        <v>88264</v>
      </c>
      <c r="B1961" s="1" t="s">
        <v>2582</v>
      </c>
      <c r="C1961" s="1" t="s">
        <v>16134</v>
      </c>
      <c r="D1961" s="1" t="s">
        <v>7424</v>
      </c>
      <c r="E1961" s="1" t="s">
        <v>17982</v>
      </c>
      <c r="F1961" s="1" t="s">
        <v>17474</v>
      </c>
    </row>
    <row r="1962" spans="1:6" x14ac:dyDescent="0.3">
      <c r="A1962" s="1">
        <v>90548</v>
      </c>
      <c r="B1962" s="1" t="s">
        <v>2583</v>
      </c>
      <c r="C1962" s="1" t="s">
        <v>16864</v>
      </c>
      <c r="D1962" s="1" t="s">
        <v>11926</v>
      </c>
      <c r="E1962" s="1" t="s">
        <v>17969</v>
      </c>
      <c r="F1962" s="1" t="s">
        <v>17197</v>
      </c>
    </row>
    <row r="1963" spans="1:6" x14ac:dyDescent="0.3">
      <c r="A1963" s="1">
        <v>85131</v>
      </c>
      <c r="B1963" s="1" t="s">
        <v>2584</v>
      </c>
      <c r="C1963" s="1" t="s">
        <v>16111</v>
      </c>
      <c r="D1963" s="1" t="s">
        <v>14743</v>
      </c>
      <c r="E1963" s="1" t="s">
        <v>17613</v>
      </c>
      <c r="F1963" s="1" t="s">
        <v>17474</v>
      </c>
    </row>
    <row r="1964" spans="1:6" x14ac:dyDescent="0.3">
      <c r="A1964" s="1">
        <v>48972</v>
      </c>
      <c r="B1964" s="1" t="s">
        <v>2585</v>
      </c>
      <c r="C1964" s="1" t="s">
        <v>16085</v>
      </c>
      <c r="D1964" s="1" t="s">
        <v>4820</v>
      </c>
      <c r="E1964" s="1" t="s">
        <v>17668</v>
      </c>
      <c r="F1964" s="1" t="s">
        <v>17474</v>
      </c>
    </row>
    <row r="1965" spans="1:6" x14ac:dyDescent="0.3">
      <c r="A1965" s="1">
        <v>78357</v>
      </c>
      <c r="B1965" s="1" t="s">
        <v>2586</v>
      </c>
      <c r="C1965" s="1" t="s">
        <v>16595</v>
      </c>
      <c r="D1965" s="1" t="s">
        <v>4882</v>
      </c>
      <c r="E1965" s="1" t="s">
        <v>17899</v>
      </c>
      <c r="F1965" s="1" t="s">
        <v>17197</v>
      </c>
    </row>
    <row r="1966" spans="1:6" x14ac:dyDescent="0.3">
      <c r="A1966" s="1">
        <v>84501</v>
      </c>
      <c r="B1966" s="1" t="s">
        <v>2587</v>
      </c>
      <c r="C1966" s="1" t="s">
        <v>16070</v>
      </c>
      <c r="D1966" s="1" t="s">
        <v>14232</v>
      </c>
      <c r="E1966" s="1" t="s">
        <v>17587</v>
      </c>
      <c r="F1966" s="1" t="s">
        <v>17440</v>
      </c>
    </row>
    <row r="1967" spans="1:6" x14ac:dyDescent="0.3">
      <c r="A1967" s="1">
        <v>66842</v>
      </c>
      <c r="B1967" s="1" t="s">
        <v>2588</v>
      </c>
      <c r="C1967" s="1" t="s">
        <v>16593</v>
      </c>
      <c r="D1967" s="1" t="s">
        <v>1595</v>
      </c>
      <c r="E1967" s="1" t="s">
        <v>17893</v>
      </c>
      <c r="F1967" s="1" t="s">
        <v>17356</v>
      </c>
    </row>
    <row r="1968" spans="1:6" x14ac:dyDescent="0.3">
      <c r="A1968" s="1">
        <v>12500</v>
      </c>
      <c r="B1968" s="1" t="s">
        <v>2589</v>
      </c>
      <c r="C1968" s="1" t="s">
        <v>16582</v>
      </c>
      <c r="D1968" s="1" t="s">
        <v>15786</v>
      </c>
      <c r="E1968" s="1" t="s">
        <v>17649</v>
      </c>
      <c r="F1968" s="1" t="s">
        <v>17441</v>
      </c>
    </row>
    <row r="1969" spans="1:6" x14ac:dyDescent="0.3">
      <c r="A1969" s="1">
        <v>54313</v>
      </c>
      <c r="B1969" s="1" t="s">
        <v>2590</v>
      </c>
      <c r="C1969" s="1" t="s">
        <v>16316</v>
      </c>
      <c r="D1969" s="1" t="s">
        <v>1857</v>
      </c>
      <c r="E1969" s="1" t="s">
        <v>17677</v>
      </c>
      <c r="F1969" s="1" t="s">
        <v>17440</v>
      </c>
    </row>
    <row r="1970" spans="1:6" x14ac:dyDescent="0.3">
      <c r="A1970" s="1">
        <v>80362</v>
      </c>
      <c r="B1970" s="1" t="s">
        <v>2591</v>
      </c>
      <c r="C1970" s="1" t="s">
        <v>16863</v>
      </c>
      <c r="D1970" s="1" t="s">
        <v>2942</v>
      </c>
      <c r="E1970" s="1" t="s">
        <v>17796</v>
      </c>
      <c r="F1970" s="1" t="s">
        <v>19293</v>
      </c>
    </row>
    <row r="1971" spans="1:6" x14ac:dyDescent="0.3">
      <c r="A1971" s="1">
        <v>71693</v>
      </c>
      <c r="B1971" s="1" t="s">
        <v>2592</v>
      </c>
      <c r="C1971" s="1" t="s">
        <v>16491</v>
      </c>
      <c r="D1971" s="1" t="s">
        <v>2362</v>
      </c>
      <c r="E1971" s="1" t="s">
        <v>17764</v>
      </c>
      <c r="F1971" s="1" t="s">
        <v>19293</v>
      </c>
    </row>
    <row r="1972" spans="1:6" x14ac:dyDescent="0.3">
      <c r="A1972" s="1">
        <v>48665</v>
      </c>
      <c r="B1972" s="1" t="s">
        <v>2593</v>
      </c>
      <c r="C1972" s="1" t="s">
        <v>16673</v>
      </c>
      <c r="D1972" s="1" t="s">
        <v>3614</v>
      </c>
      <c r="E1972" s="1" t="s">
        <v>17870</v>
      </c>
      <c r="F1972" s="1" t="s">
        <v>17474</v>
      </c>
    </row>
    <row r="1973" spans="1:6" x14ac:dyDescent="0.3">
      <c r="A1973" s="1">
        <v>92188</v>
      </c>
      <c r="B1973" s="1" t="s">
        <v>2594</v>
      </c>
      <c r="C1973" s="1" t="s">
        <v>16138</v>
      </c>
      <c r="D1973" s="1" t="s">
        <v>11711</v>
      </c>
      <c r="E1973" s="1" t="s">
        <v>17550</v>
      </c>
      <c r="F1973" s="1" t="s">
        <v>17364</v>
      </c>
    </row>
    <row r="1974" spans="1:6" x14ac:dyDescent="0.3">
      <c r="A1974" s="1">
        <v>87989</v>
      </c>
      <c r="B1974" s="1" t="s">
        <v>2595</v>
      </c>
      <c r="C1974" s="1" t="s">
        <v>16246</v>
      </c>
      <c r="D1974" s="1" t="s">
        <v>2661</v>
      </c>
      <c r="E1974" s="1" t="s">
        <v>18094</v>
      </c>
      <c r="F1974" s="1" t="s">
        <v>17440</v>
      </c>
    </row>
    <row r="1975" spans="1:6" x14ac:dyDescent="0.3">
      <c r="A1975" s="1">
        <v>69083</v>
      </c>
      <c r="B1975" s="1" t="s">
        <v>2596</v>
      </c>
      <c r="C1975" s="1" t="s">
        <v>16277</v>
      </c>
      <c r="D1975" s="1" t="s">
        <v>5711</v>
      </c>
      <c r="E1975" s="1" t="s">
        <v>18107</v>
      </c>
      <c r="F1975" s="1" t="s">
        <v>17364</v>
      </c>
    </row>
    <row r="1976" spans="1:6" x14ac:dyDescent="0.3">
      <c r="A1976" s="1">
        <v>78728</v>
      </c>
      <c r="B1976" s="1" t="s">
        <v>2597</v>
      </c>
      <c r="C1976" s="1" t="s">
        <v>16260</v>
      </c>
      <c r="D1976" s="1" t="s">
        <v>5234</v>
      </c>
      <c r="E1976" s="1" t="s">
        <v>17585</v>
      </c>
      <c r="F1976" s="1" t="s">
        <v>17440</v>
      </c>
    </row>
    <row r="1977" spans="1:6" x14ac:dyDescent="0.3">
      <c r="A1977" s="1">
        <v>84961</v>
      </c>
      <c r="B1977" s="1" t="s">
        <v>2598</v>
      </c>
      <c r="C1977" s="1" t="s">
        <v>16094</v>
      </c>
      <c r="D1977" s="1" t="s">
        <v>7240</v>
      </c>
      <c r="E1977" s="1" t="s">
        <v>17583</v>
      </c>
      <c r="F1977" s="1" t="s">
        <v>17440</v>
      </c>
    </row>
    <row r="1978" spans="1:6" x14ac:dyDescent="0.3">
      <c r="A1978" s="1">
        <v>58549</v>
      </c>
      <c r="B1978" s="1" t="s">
        <v>2599</v>
      </c>
      <c r="C1978" s="1" t="s">
        <v>16085</v>
      </c>
      <c r="D1978" s="1" t="s">
        <v>4820</v>
      </c>
      <c r="E1978" s="1" t="s">
        <v>17497</v>
      </c>
      <c r="F1978" s="1" t="s">
        <v>17474</v>
      </c>
    </row>
    <row r="1979" spans="1:6" x14ac:dyDescent="0.3">
      <c r="A1979" s="1">
        <v>72666</v>
      </c>
      <c r="B1979" s="1" t="s">
        <v>2600</v>
      </c>
      <c r="C1979" s="1" t="s">
        <v>16324</v>
      </c>
      <c r="D1979" s="1" t="s">
        <v>14549</v>
      </c>
      <c r="E1979" s="1" t="s">
        <v>17703</v>
      </c>
      <c r="F1979" s="1" t="s">
        <v>17356</v>
      </c>
    </row>
    <row r="1980" spans="1:6" x14ac:dyDescent="0.3">
      <c r="A1980" s="1">
        <v>92311</v>
      </c>
      <c r="B1980" s="1" t="s">
        <v>2601</v>
      </c>
      <c r="C1980" s="1" t="s">
        <v>16865</v>
      </c>
      <c r="D1980" s="1" t="s">
        <v>13892</v>
      </c>
      <c r="E1980" s="1" t="s">
        <v>17757</v>
      </c>
      <c r="F1980" s="1" t="s">
        <v>17364</v>
      </c>
    </row>
    <row r="1981" spans="1:6" x14ac:dyDescent="0.3">
      <c r="A1981" s="1">
        <v>62203</v>
      </c>
      <c r="B1981" s="1" t="s">
        <v>2602</v>
      </c>
      <c r="C1981" s="1" t="s">
        <v>16461</v>
      </c>
      <c r="D1981" s="1" t="s">
        <v>2245</v>
      </c>
      <c r="E1981" s="1" t="s">
        <v>18108</v>
      </c>
      <c r="F1981" s="1" t="s">
        <v>17364</v>
      </c>
    </row>
    <row r="1982" spans="1:6" x14ac:dyDescent="0.3">
      <c r="A1982" s="1">
        <v>905</v>
      </c>
      <c r="B1982" s="1" t="s">
        <v>2603</v>
      </c>
      <c r="C1982" s="1" t="s">
        <v>16120</v>
      </c>
      <c r="D1982" s="1" t="s">
        <v>12286</v>
      </c>
      <c r="E1982" s="1" t="s">
        <v>17862</v>
      </c>
      <c r="F1982" s="1" t="s">
        <v>17441</v>
      </c>
    </row>
    <row r="1983" spans="1:6" x14ac:dyDescent="0.3">
      <c r="A1983" s="1">
        <v>80466</v>
      </c>
      <c r="B1983" s="1" t="s">
        <v>2604</v>
      </c>
      <c r="C1983" s="1" t="s">
        <v>16081</v>
      </c>
      <c r="D1983" s="1" t="s">
        <v>4490</v>
      </c>
      <c r="E1983" s="1" t="s">
        <v>17494</v>
      </c>
      <c r="F1983" s="1" t="s">
        <v>17364</v>
      </c>
    </row>
    <row r="1984" spans="1:6" x14ac:dyDescent="0.3">
      <c r="A1984" s="1">
        <v>89145</v>
      </c>
      <c r="B1984" s="1" t="s">
        <v>2605</v>
      </c>
      <c r="C1984" s="1" t="s">
        <v>16866</v>
      </c>
      <c r="D1984" s="1" t="s">
        <v>13168</v>
      </c>
      <c r="E1984" s="1" t="s">
        <v>17939</v>
      </c>
      <c r="F1984" s="1" t="s">
        <v>17208</v>
      </c>
    </row>
    <row r="1985" spans="1:6" x14ac:dyDescent="0.3">
      <c r="A1985" s="1">
        <v>71898</v>
      </c>
      <c r="B1985" s="1" t="s">
        <v>2606</v>
      </c>
      <c r="C1985" s="1" t="s">
        <v>16205</v>
      </c>
      <c r="D1985" s="1" t="s">
        <v>10430</v>
      </c>
      <c r="E1985" s="1" t="s">
        <v>17503</v>
      </c>
      <c r="F1985" s="1" t="s">
        <v>17440</v>
      </c>
    </row>
    <row r="1986" spans="1:6" x14ac:dyDescent="0.3">
      <c r="A1986" s="1">
        <v>62943</v>
      </c>
      <c r="B1986" s="1" t="s">
        <v>2607</v>
      </c>
      <c r="C1986" s="1" t="s">
        <v>16337</v>
      </c>
      <c r="D1986" s="1" t="s">
        <v>1862</v>
      </c>
      <c r="E1986" s="1" t="s">
        <v>18005</v>
      </c>
      <c r="F1986" s="1" t="s">
        <v>17430</v>
      </c>
    </row>
    <row r="1987" spans="1:6" x14ac:dyDescent="0.3">
      <c r="A1987" s="1">
        <v>63765</v>
      </c>
      <c r="B1987" s="1" t="s">
        <v>2608</v>
      </c>
      <c r="C1987" s="1" t="s">
        <v>16528</v>
      </c>
      <c r="D1987" s="1" t="s">
        <v>5572</v>
      </c>
      <c r="E1987" s="1" t="s">
        <v>17542</v>
      </c>
      <c r="F1987" s="1" t="s">
        <v>17430</v>
      </c>
    </row>
    <row r="1988" spans="1:6" x14ac:dyDescent="0.3">
      <c r="A1988" s="1">
        <v>89697</v>
      </c>
      <c r="B1988" s="1" t="s">
        <v>2609</v>
      </c>
      <c r="C1988" s="1" t="s">
        <v>16623</v>
      </c>
      <c r="D1988" s="1" t="s">
        <v>14755</v>
      </c>
      <c r="E1988" s="1" t="s">
        <v>18030</v>
      </c>
      <c r="F1988" s="1" t="s">
        <v>17344</v>
      </c>
    </row>
    <row r="1989" spans="1:6" x14ac:dyDescent="0.3">
      <c r="A1989" s="1">
        <v>65280</v>
      </c>
      <c r="B1989" s="1" t="s">
        <v>2610</v>
      </c>
      <c r="C1989" s="1" t="s">
        <v>16393</v>
      </c>
      <c r="D1989" s="1" t="s">
        <v>13027</v>
      </c>
      <c r="E1989" s="1" t="s">
        <v>18109</v>
      </c>
      <c r="F1989" s="1" t="s">
        <v>17364</v>
      </c>
    </row>
    <row r="1990" spans="1:6" x14ac:dyDescent="0.3">
      <c r="A1990" s="1">
        <v>90718</v>
      </c>
      <c r="B1990" s="1" t="s">
        <v>2611</v>
      </c>
      <c r="C1990" s="1" t="s">
        <v>16403</v>
      </c>
      <c r="D1990" s="1" t="s">
        <v>19208</v>
      </c>
      <c r="E1990" s="1" t="s">
        <v>18110</v>
      </c>
      <c r="F1990" s="1" t="s">
        <v>19293</v>
      </c>
    </row>
    <row r="1991" spans="1:6" x14ac:dyDescent="0.3">
      <c r="A1991" s="1">
        <v>65600</v>
      </c>
      <c r="B1991" s="1" t="s">
        <v>2612</v>
      </c>
      <c r="C1991" s="1" t="s">
        <v>16144</v>
      </c>
      <c r="D1991" s="1" t="s">
        <v>2937</v>
      </c>
      <c r="E1991" s="1" t="s">
        <v>17554</v>
      </c>
      <c r="F1991" s="1" t="s">
        <v>17474</v>
      </c>
    </row>
    <row r="1992" spans="1:6" x14ac:dyDescent="0.3">
      <c r="A1992" s="1">
        <v>81204</v>
      </c>
      <c r="B1992" s="1" t="s">
        <v>2613</v>
      </c>
      <c r="C1992" s="1" t="s">
        <v>16227</v>
      </c>
      <c r="D1992" s="1" t="s">
        <v>12441</v>
      </c>
      <c r="E1992" s="1" t="s">
        <v>17622</v>
      </c>
      <c r="F1992" s="1" t="s">
        <v>17440</v>
      </c>
    </row>
    <row r="1993" spans="1:6" x14ac:dyDescent="0.3">
      <c r="A1993" s="1">
        <v>90382</v>
      </c>
      <c r="B1993" s="1" t="s">
        <v>2614</v>
      </c>
      <c r="C1993" s="1" t="s">
        <v>16090</v>
      </c>
      <c r="D1993" s="1" t="s">
        <v>9113</v>
      </c>
      <c r="E1993" s="1" t="s">
        <v>17788</v>
      </c>
      <c r="F1993" s="1" t="s">
        <v>17440</v>
      </c>
    </row>
    <row r="1994" spans="1:6" x14ac:dyDescent="0.3">
      <c r="A1994" s="1">
        <v>88756</v>
      </c>
      <c r="B1994" s="1" t="s">
        <v>2615</v>
      </c>
      <c r="C1994" s="1" t="s">
        <v>16093</v>
      </c>
      <c r="D1994" s="1" t="s">
        <v>5257</v>
      </c>
      <c r="E1994" s="1" t="s">
        <v>17543</v>
      </c>
      <c r="F1994" s="1" t="s">
        <v>17440</v>
      </c>
    </row>
    <row r="1995" spans="1:6" x14ac:dyDescent="0.3">
      <c r="A1995" s="1">
        <v>81170</v>
      </c>
      <c r="B1995" s="1" t="s">
        <v>2616</v>
      </c>
      <c r="C1995" s="1" t="s">
        <v>16156</v>
      </c>
      <c r="D1995" s="1" t="s">
        <v>2464</v>
      </c>
      <c r="E1995" s="1" t="s">
        <v>18024</v>
      </c>
      <c r="F1995" s="1" t="s">
        <v>17440</v>
      </c>
    </row>
    <row r="1996" spans="1:6" x14ac:dyDescent="0.3">
      <c r="A1996" s="1">
        <v>57507</v>
      </c>
      <c r="B1996" s="1" t="s">
        <v>2617</v>
      </c>
      <c r="C1996" s="1" t="s">
        <v>16174</v>
      </c>
      <c r="D1996" s="1" t="s">
        <v>470</v>
      </c>
      <c r="E1996" s="1" t="s">
        <v>17503</v>
      </c>
      <c r="F1996" s="1" t="s">
        <v>17440</v>
      </c>
    </row>
    <row r="1997" spans="1:6" x14ac:dyDescent="0.3">
      <c r="A1997" s="1">
        <v>84989</v>
      </c>
      <c r="B1997" s="1" t="s">
        <v>2618</v>
      </c>
      <c r="C1997" s="1" t="s">
        <v>16771</v>
      </c>
      <c r="D1997" s="1" t="s">
        <v>1380</v>
      </c>
      <c r="E1997" s="1" t="s">
        <v>17600</v>
      </c>
      <c r="F1997" s="1" t="s">
        <v>17440</v>
      </c>
    </row>
    <row r="1998" spans="1:6" x14ac:dyDescent="0.3">
      <c r="A1998" s="1">
        <v>89030</v>
      </c>
      <c r="B1998" s="1" t="s">
        <v>2619</v>
      </c>
      <c r="C1998" s="1" t="s">
        <v>16763</v>
      </c>
      <c r="D1998" s="1" t="s">
        <v>11243</v>
      </c>
      <c r="E1998" s="1" t="s">
        <v>17778</v>
      </c>
      <c r="F1998" s="1" t="s">
        <v>17441</v>
      </c>
    </row>
    <row r="1999" spans="1:6" x14ac:dyDescent="0.3">
      <c r="A1999" s="1">
        <v>80471</v>
      </c>
      <c r="B1999" s="1" t="s">
        <v>2620</v>
      </c>
      <c r="C1999" s="1" t="s">
        <v>16092</v>
      </c>
      <c r="D1999" s="1" t="s">
        <v>13923</v>
      </c>
      <c r="E1999" s="1" t="s">
        <v>18111</v>
      </c>
      <c r="F1999" s="1" t="s">
        <v>17344</v>
      </c>
    </row>
    <row r="2000" spans="1:6" x14ac:dyDescent="0.3">
      <c r="A2000" s="1">
        <v>72264</v>
      </c>
      <c r="B2000" s="1" t="s">
        <v>2621</v>
      </c>
      <c r="C2000" s="1" t="s">
        <v>16197</v>
      </c>
      <c r="D2000" s="1" t="s">
        <v>5920</v>
      </c>
      <c r="E2000" s="1" t="s">
        <v>17495</v>
      </c>
      <c r="F2000" s="1" t="s">
        <v>17440</v>
      </c>
    </row>
    <row r="2001" spans="1:6" x14ac:dyDescent="0.3">
      <c r="A2001" s="1">
        <v>83089</v>
      </c>
      <c r="B2001" s="1" t="s">
        <v>2622</v>
      </c>
      <c r="C2001" s="1" t="s">
        <v>16227</v>
      </c>
      <c r="D2001" s="1" t="s">
        <v>12441</v>
      </c>
      <c r="E2001" s="1" t="s">
        <v>17622</v>
      </c>
      <c r="F2001" s="1" t="s">
        <v>17440</v>
      </c>
    </row>
    <row r="2002" spans="1:6" x14ac:dyDescent="0.3">
      <c r="A2002" s="1">
        <v>84314</v>
      </c>
      <c r="B2002" s="1" t="s">
        <v>2623</v>
      </c>
      <c r="C2002" s="1" t="s">
        <v>16867</v>
      </c>
      <c r="D2002" s="1" t="s">
        <v>3963</v>
      </c>
      <c r="E2002" s="1" t="s">
        <v>18112</v>
      </c>
      <c r="F2002" s="1" t="s">
        <v>19293</v>
      </c>
    </row>
    <row r="2003" spans="1:6" x14ac:dyDescent="0.3">
      <c r="A2003" s="1">
        <v>90142</v>
      </c>
      <c r="B2003" s="1" t="s">
        <v>2624</v>
      </c>
      <c r="C2003" s="1" t="s">
        <v>16071</v>
      </c>
      <c r="D2003" s="1" t="s">
        <v>3036</v>
      </c>
      <c r="E2003" s="1" t="s">
        <v>17612</v>
      </c>
      <c r="F2003" s="1" t="s">
        <v>17430</v>
      </c>
    </row>
    <row r="2004" spans="1:6" x14ac:dyDescent="0.3">
      <c r="A2004" s="1">
        <v>11820</v>
      </c>
      <c r="B2004" s="1" t="s">
        <v>2625</v>
      </c>
      <c r="C2004" s="1" t="s">
        <v>16125</v>
      </c>
      <c r="D2004" s="1" t="s">
        <v>15109</v>
      </c>
      <c r="E2004" s="1" t="s">
        <v>17835</v>
      </c>
      <c r="F2004" s="1" t="s">
        <v>17344</v>
      </c>
    </row>
    <row r="2005" spans="1:6" x14ac:dyDescent="0.3">
      <c r="A2005" s="1">
        <v>13579</v>
      </c>
      <c r="B2005" s="1" t="s">
        <v>2626</v>
      </c>
      <c r="C2005" s="1" t="s">
        <v>16583</v>
      </c>
      <c r="D2005" s="1" t="s">
        <v>3092</v>
      </c>
      <c r="E2005" s="1" t="s">
        <v>17520</v>
      </c>
      <c r="F2005" s="1" t="s">
        <v>17430</v>
      </c>
    </row>
    <row r="2006" spans="1:6" x14ac:dyDescent="0.3">
      <c r="A2006" s="1">
        <v>86866</v>
      </c>
      <c r="B2006" s="1" t="s">
        <v>2627</v>
      </c>
      <c r="C2006" s="1" t="s">
        <v>16868</v>
      </c>
      <c r="D2006" s="1" t="s">
        <v>6699</v>
      </c>
      <c r="E2006" s="1" t="s">
        <v>18113</v>
      </c>
      <c r="F2006" s="1" t="s">
        <v>17440</v>
      </c>
    </row>
    <row r="2007" spans="1:6" x14ac:dyDescent="0.3">
      <c r="A2007" s="1">
        <v>32868</v>
      </c>
      <c r="B2007" s="1" t="s">
        <v>2628</v>
      </c>
      <c r="C2007" s="1" t="s">
        <v>16151</v>
      </c>
      <c r="D2007" s="1" t="s">
        <v>15787</v>
      </c>
      <c r="E2007" s="1" t="s">
        <v>18114</v>
      </c>
      <c r="F2007" s="1" t="s">
        <v>17364</v>
      </c>
    </row>
    <row r="2008" spans="1:6" x14ac:dyDescent="0.3">
      <c r="A2008" s="1">
        <v>60923</v>
      </c>
      <c r="B2008" s="1" t="s">
        <v>2629</v>
      </c>
      <c r="C2008" s="1" t="s">
        <v>16076</v>
      </c>
      <c r="D2008" s="1" t="s">
        <v>12495</v>
      </c>
      <c r="E2008" s="1" t="s">
        <v>17682</v>
      </c>
      <c r="F2008" s="1" t="s">
        <v>17440</v>
      </c>
    </row>
    <row r="2009" spans="1:6" x14ac:dyDescent="0.3">
      <c r="A2009" s="1">
        <v>70883</v>
      </c>
      <c r="B2009" s="1" t="s">
        <v>2630</v>
      </c>
      <c r="C2009" s="1" t="s">
        <v>16210</v>
      </c>
      <c r="D2009" s="1" t="s">
        <v>1300</v>
      </c>
      <c r="E2009" s="1" t="s">
        <v>17692</v>
      </c>
      <c r="F2009" s="1" t="s">
        <v>17440</v>
      </c>
    </row>
    <row r="2010" spans="1:6" x14ac:dyDescent="0.3">
      <c r="A2010" s="1">
        <v>40168</v>
      </c>
      <c r="B2010" s="1" t="s">
        <v>2631</v>
      </c>
      <c r="C2010" s="1" t="s">
        <v>16390</v>
      </c>
      <c r="D2010" s="1" t="s">
        <v>13821</v>
      </c>
      <c r="E2010" s="1" t="s">
        <v>17513</v>
      </c>
      <c r="F2010" s="1" t="s">
        <v>17440</v>
      </c>
    </row>
    <row r="2011" spans="1:6" x14ac:dyDescent="0.3">
      <c r="A2011" s="1">
        <v>2396</v>
      </c>
      <c r="B2011" s="1" t="s">
        <v>2632</v>
      </c>
      <c r="C2011" s="1" t="s">
        <v>16869</v>
      </c>
      <c r="D2011" s="1" t="s">
        <v>2240</v>
      </c>
      <c r="E2011" s="1" t="s">
        <v>18035</v>
      </c>
      <c r="F2011" s="1" t="s">
        <v>17440</v>
      </c>
    </row>
    <row r="2012" spans="1:6" x14ac:dyDescent="0.3">
      <c r="A2012" s="1">
        <v>66599</v>
      </c>
      <c r="B2012" s="1" t="s">
        <v>2633</v>
      </c>
      <c r="C2012" s="1" t="s">
        <v>16171</v>
      </c>
      <c r="D2012" s="1" t="s">
        <v>14733</v>
      </c>
      <c r="E2012" s="1" t="s">
        <v>17725</v>
      </c>
      <c r="F2012" s="1" t="s">
        <v>17474</v>
      </c>
    </row>
    <row r="2013" spans="1:6" x14ac:dyDescent="0.3">
      <c r="A2013" s="1">
        <v>39620</v>
      </c>
      <c r="B2013" s="1" t="s">
        <v>2634</v>
      </c>
      <c r="C2013" s="1" t="s">
        <v>16070</v>
      </c>
      <c r="D2013" s="1" t="s">
        <v>14232</v>
      </c>
      <c r="E2013" s="1" t="s">
        <v>17677</v>
      </c>
      <c r="F2013" s="1" t="s">
        <v>17440</v>
      </c>
    </row>
    <row r="2014" spans="1:6" x14ac:dyDescent="0.3">
      <c r="A2014" s="1">
        <v>82970</v>
      </c>
      <c r="B2014" s="1" t="s">
        <v>2635</v>
      </c>
      <c r="C2014" s="1" t="s">
        <v>16317</v>
      </c>
      <c r="D2014" s="1" t="s">
        <v>12397</v>
      </c>
      <c r="E2014" s="1" t="s">
        <v>17648</v>
      </c>
      <c r="F2014" s="1" t="s">
        <v>17440</v>
      </c>
    </row>
    <row r="2015" spans="1:6" x14ac:dyDescent="0.3">
      <c r="A2015" s="1">
        <v>71880</v>
      </c>
      <c r="B2015" s="1" t="s">
        <v>2636</v>
      </c>
      <c r="C2015" s="1" t="s">
        <v>16155</v>
      </c>
      <c r="D2015" s="1" t="s">
        <v>7015</v>
      </c>
      <c r="E2015" s="1" t="s">
        <v>17488</v>
      </c>
      <c r="F2015" s="1" t="s">
        <v>17440</v>
      </c>
    </row>
    <row r="2016" spans="1:6" x14ac:dyDescent="0.3">
      <c r="A2016" s="1">
        <v>55278</v>
      </c>
      <c r="B2016" s="1" t="s">
        <v>2637</v>
      </c>
      <c r="C2016" s="1" t="s">
        <v>16520</v>
      </c>
      <c r="D2016" s="1" t="s">
        <v>15108</v>
      </c>
      <c r="E2016" s="1" t="s">
        <v>17854</v>
      </c>
      <c r="F2016" s="1" t="s">
        <v>17364</v>
      </c>
    </row>
    <row r="2017" spans="1:6" x14ac:dyDescent="0.3">
      <c r="A2017" s="1">
        <v>58837</v>
      </c>
      <c r="B2017" s="1" t="s">
        <v>2638</v>
      </c>
      <c r="C2017" s="1" t="s">
        <v>16284</v>
      </c>
      <c r="D2017" s="1" t="s">
        <v>4511</v>
      </c>
      <c r="E2017" s="1" t="s">
        <v>17488</v>
      </c>
      <c r="F2017" s="1" t="s">
        <v>17440</v>
      </c>
    </row>
    <row r="2018" spans="1:6" x14ac:dyDescent="0.3">
      <c r="A2018" s="1">
        <v>72261</v>
      </c>
      <c r="B2018" s="1" t="s">
        <v>2639</v>
      </c>
      <c r="C2018" s="1" t="s">
        <v>16870</v>
      </c>
      <c r="D2018" s="1" t="s">
        <v>7419</v>
      </c>
      <c r="E2018" s="1" t="s">
        <v>17624</v>
      </c>
      <c r="F2018" s="1" t="s">
        <v>17344</v>
      </c>
    </row>
    <row r="2019" spans="1:6" x14ac:dyDescent="0.3">
      <c r="A2019" s="1">
        <v>85725</v>
      </c>
      <c r="B2019" s="1" t="s">
        <v>2640</v>
      </c>
      <c r="C2019" s="1" t="s">
        <v>16661</v>
      </c>
      <c r="D2019" s="1" t="s">
        <v>10350</v>
      </c>
      <c r="E2019" s="1" t="s">
        <v>17579</v>
      </c>
      <c r="F2019" s="1" t="s">
        <v>17440</v>
      </c>
    </row>
    <row r="2020" spans="1:6" x14ac:dyDescent="0.3">
      <c r="A2020" s="1">
        <v>79149</v>
      </c>
      <c r="B2020" s="1" t="s">
        <v>2641</v>
      </c>
      <c r="C2020" s="1" t="s">
        <v>16283</v>
      </c>
      <c r="D2020" s="1" t="s">
        <v>8288</v>
      </c>
      <c r="E2020" s="1" t="s">
        <v>17665</v>
      </c>
      <c r="F2020" s="1" t="s">
        <v>17197</v>
      </c>
    </row>
    <row r="2021" spans="1:6" x14ac:dyDescent="0.3">
      <c r="A2021" s="1">
        <v>71801</v>
      </c>
      <c r="B2021" s="1" t="s">
        <v>2642</v>
      </c>
      <c r="C2021" s="1" t="s">
        <v>16325</v>
      </c>
      <c r="D2021" s="1" t="s">
        <v>3150</v>
      </c>
      <c r="E2021" s="1" t="s">
        <v>17543</v>
      </c>
      <c r="F2021" s="1" t="s">
        <v>17440</v>
      </c>
    </row>
    <row r="2022" spans="1:6" x14ac:dyDescent="0.3">
      <c r="A2022" s="1">
        <v>80429</v>
      </c>
      <c r="B2022" s="1" t="s">
        <v>2643</v>
      </c>
      <c r="C2022" s="1" t="s">
        <v>16567</v>
      </c>
      <c r="D2022" s="1" t="s">
        <v>11900</v>
      </c>
      <c r="E2022" s="1" t="s">
        <v>18092</v>
      </c>
      <c r="F2022" s="1" t="s">
        <v>17440</v>
      </c>
    </row>
    <row r="2023" spans="1:6" x14ac:dyDescent="0.3">
      <c r="A2023" s="1">
        <v>82353</v>
      </c>
      <c r="B2023" s="1" t="s">
        <v>2644</v>
      </c>
      <c r="C2023" s="1" t="s">
        <v>16171</v>
      </c>
      <c r="D2023" s="1" t="s">
        <v>14733</v>
      </c>
      <c r="E2023" s="1" t="s">
        <v>17655</v>
      </c>
      <c r="F2023" s="1" t="s">
        <v>17474</v>
      </c>
    </row>
    <row r="2024" spans="1:6" x14ac:dyDescent="0.3">
      <c r="A2024" s="1">
        <v>11233</v>
      </c>
      <c r="B2024" s="1" t="s">
        <v>2645</v>
      </c>
      <c r="C2024" s="1" t="s">
        <v>16643</v>
      </c>
      <c r="D2024" s="1" t="s">
        <v>5065</v>
      </c>
      <c r="E2024" s="1" t="s">
        <v>17573</v>
      </c>
      <c r="F2024" s="1" t="s">
        <v>17441</v>
      </c>
    </row>
    <row r="2025" spans="1:6" x14ac:dyDescent="0.3">
      <c r="A2025" s="1">
        <v>61805</v>
      </c>
      <c r="B2025" s="1" t="s">
        <v>2646</v>
      </c>
      <c r="C2025" s="1" t="s">
        <v>16094</v>
      </c>
      <c r="D2025" s="1" t="s">
        <v>7240</v>
      </c>
      <c r="E2025" s="1" t="s">
        <v>17486</v>
      </c>
      <c r="F2025" s="1" t="s">
        <v>17440</v>
      </c>
    </row>
    <row r="2026" spans="1:6" x14ac:dyDescent="0.3">
      <c r="A2026" s="1">
        <v>58501</v>
      </c>
      <c r="B2026" s="1" t="s">
        <v>2647</v>
      </c>
      <c r="C2026" s="1" t="s">
        <v>16217</v>
      </c>
      <c r="D2026" s="1" t="s">
        <v>6522</v>
      </c>
      <c r="E2026" s="1" t="s">
        <v>17781</v>
      </c>
      <c r="F2026" s="1" t="s">
        <v>17441</v>
      </c>
    </row>
    <row r="2027" spans="1:6" x14ac:dyDescent="0.3">
      <c r="A2027" s="1">
        <v>85281</v>
      </c>
      <c r="B2027" s="1" t="s">
        <v>2648</v>
      </c>
      <c r="C2027" s="1" t="s">
        <v>16740</v>
      </c>
      <c r="D2027" s="1" t="s">
        <v>10350</v>
      </c>
      <c r="E2027" s="1" t="s">
        <v>17499</v>
      </c>
      <c r="F2027" s="1" t="s">
        <v>17440</v>
      </c>
    </row>
    <row r="2028" spans="1:6" x14ac:dyDescent="0.3">
      <c r="A2028" s="1">
        <v>90923</v>
      </c>
      <c r="B2028" s="1" t="s">
        <v>2649</v>
      </c>
      <c r="C2028" s="1" t="s">
        <v>16546</v>
      </c>
      <c r="D2028" s="1" t="s">
        <v>19203</v>
      </c>
      <c r="E2028" s="1" t="s">
        <v>17499</v>
      </c>
      <c r="F2028" s="1" t="s">
        <v>17440</v>
      </c>
    </row>
    <row r="2029" spans="1:6" x14ac:dyDescent="0.3">
      <c r="A2029" s="1">
        <v>92821</v>
      </c>
      <c r="B2029" s="1" t="s">
        <v>2650</v>
      </c>
      <c r="C2029" s="1" t="s">
        <v>16847</v>
      </c>
      <c r="D2029" s="1" t="s">
        <v>12186</v>
      </c>
      <c r="E2029" s="1" t="s">
        <v>18099</v>
      </c>
      <c r="F2029" s="1" t="s">
        <v>17344</v>
      </c>
    </row>
    <row r="2030" spans="1:6" x14ac:dyDescent="0.3">
      <c r="A2030" s="1">
        <v>92605</v>
      </c>
      <c r="B2030" s="1" t="s">
        <v>2651</v>
      </c>
      <c r="C2030" s="1" t="s">
        <v>16530</v>
      </c>
      <c r="D2030" s="1" t="s">
        <v>12617</v>
      </c>
      <c r="E2030" s="1" t="s">
        <v>18108</v>
      </c>
      <c r="F2030" s="1" t="s">
        <v>17364</v>
      </c>
    </row>
    <row r="2031" spans="1:6" x14ac:dyDescent="0.3">
      <c r="A2031" s="1">
        <v>92847</v>
      </c>
      <c r="B2031" s="1" t="s">
        <v>2652</v>
      </c>
      <c r="C2031" s="1" t="s">
        <v>16150</v>
      </c>
      <c r="D2031" s="1" t="s">
        <v>13151</v>
      </c>
      <c r="E2031" s="1" t="s">
        <v>17562</v>
      </c>
      <c r="F2031" s="1" t="s">
        <v>17364</v>
      </c>
    </row>
    <row r="2032" spans="1:6" x14ac:dyDescent="0.3">
      <c r="A2032" s="1">
        <v>71486</v>
      </c>
      <c r="B2032" s="1" t="s">
        <v>2653</v>
      </c>
      <c r="C2032" s="1" t="s">
        <v>16871</v>
      </c>
      <c r="D2032" s="1" t="s">
        <v>936</v>
      </c>
      <c r="E2032" s="1" t="s">
        <v>17761</v>
      </c>
      <c r="F2032" s="1" t="s">
        <v>17364</v>
      </c>
    </row>
    <row r="2033" spans="1:6" x14ac:dyDescent="0.3">
      <c r="A2033" s="1">
        <v>54754</v>
      </c>
      <c r="B2033" s="1" t="s">
        <v>2654</v>
      </c>
      <c r="C2033" s="1" t="s">
        <v>16612</v>
      </c>
      <c r="D2033" s="1" t="s">
        <v>13643</v>
      </c>
      <c r="E2033" s="1" t="s">
        <v>17593</v>
      </c>
      <c r="F2033" s="1" t="s">
        <v>17440</v>
      </c>
    </row>
    <row r="2034" spans="1:6" x14ac:dyDescent="0.3">
      <c r="A2034" s="1">
        <v>82676</v>
      </c>
      <c r="B2034" s="1" t="s">
        <v>2655</v>
      </c>
      <c r="C2034" s="1" t="s">
        <v>16072</v>
      </c>
      <c r="D2034" s="1" t="s">
        <v>15032</v>
      </c>
      <c r="E2034" s="1" t="s">
        <v>17778</v>
      </c>
      <c r="F2034" s="1" t="s">
        <v>17441</v>
      </c>
    </row>
    <row r="2035" spans="1:6" x14ac:dyDescent="0.3">
      <c r="A2035" s="1">
        <v>89024</v>
      </c>
      <c r="B2035" s="1" t="s">
        <v>2656</v>
      </c>
      <c r="C2035" s="1" t="s">
        <v>16872</v>
      </c>
      <c r="D2035" s="1" t="s">
        <v>6242</v>
      </c>
      <c r="E2035" s="1" t="s">
        <v>17484</v>
      </c>
      <c r="F2035" s="1" t="s">
        <v>17440</v>
      </c>
    </row>
    <row r="2036" spans="1:6" x14ac:dyDescent="0.3">
      <c r="A2036" s="1">
        <v>33455</v>
      </c>
      <c r="B2036" s="1" t="s">
        <v>2657</v>
      </c>
      <c r="C2036" s="1" t="s">
        <v>16099</v>
      </c>
      <c r="D2036" s="1" t="s">
        <v>7462</v>
      </c>
      <c r="E2036" s="1" t="s">
        <v>17921</v>
      </c>
      <c r="F2036" s="1" t="s">
        <v>17440</v>
      </c>
    </row>
    <row r="2037" spans="1:6" x14ac:dyDescent="0.3">
      <c r="A2037" s="1">
        <v>69614</v>
      </c>
      <c r="B2037" s="1" t="s">
        <v>2658</v>
      </c>
      <c r="C2037" s="1" t="s">
        <v>16160</v>
      </c>
      <c r="D2037" s="1" t="s">
        <v>15912</v>
      </c>
      <c r="E2037" s="1" t="s">
        <v>17991</v>
      </c>
      <c r="F2037" s="1" t="s">
        <v>17440</v>
      </c>
    </row>
    <row r="2038" spans="1:6" x14ac:dyDescent="0.3">
      <c r="A2038" s="1">
        <v>70832</v>
      </c>
      <c r="B2038" s="1" t="s">
        <v>2659</v>
      </c>
      <c r="C2038" s="1" t="s">
        <v>16873</v>
      </c>
      <c r="D2038" s="1" t="s">
        <v>6296</v>
      </c>
      <c r="E2038" s="1" t="s">
        <v>18115</v>
      </c>
      <c r="F2038" s="1" t="s">
        <v>17440</v>
      </c>
    </row>
    <row r="2039" spans="1:6" x14ac:dyDescent="0.3">
      <c r="A2039" s="1">
        <v>71741</v>
      </c>
      <c r="B2039" s="1" t="s">
        <v>2660</v>
      </c>
      <c r="C2039" s="1" t="s">
        <v>16874</v>
      </c>
      <c r="D2039" s="1" t="s">
        <v>15465</v>
      </c>
      <c r="E2039" s="1" t="s">
        <v>18116</v>
      </c>
      <c r="F2039" s="1" t="s">
        <v>17364</v>
      </c>
    </row>
    <row r="2040" spans="1:6" x14ac:dyDescent="0.3">
      <c r="A2040" s="1">
        <v>48284</v>
      </c>
      <c r="B2040" s="1" t="s">
        <v>2661</v>
      </c>
      <c r="C2040" s="1" t="s">
        <v>16246</v>
      </c>
      <c r="D2040" s="1" t="s">
        <v>8874</v>
      </c>
      <c r="E2040" s="1" t="s">
        <v>18117</v>
      </c>
      <c r="F2040" s="1" t="s">
        <v>17440</v>
      </c>
    </row>
    <row r="2041" spans="1:6" x14ac:dyDescent="0.3">
      <c r="A2041" s="1">
        <v>79645</v>
      </c>
      <c r="B2041" s="1" t="s">
        <v>2662</v>
      </c>
      <c r="C2041" s="1" t="s">
        <v>16875</v>
      </c>
      <c r="D2041" s="1" t="s">
        <v>13002</v>
      </c>
      <c r="E2041" s="1" t="s">
        <v>17692</v>
      </c>
      <c r="F2041" s="1" t="s">
        <v>17440</v>
      </c>
    </row>
    <row r="2042" spans="1:6" x14ac:dyDescent="0.3">
      <c r="A2042" s="1">
        <v>55129</v>
      </c>
      <c r="B2042" s="1" t="s">
        <v>2663</v>
      </c>
      <c r="C2042" s="1" t="s">
        <v>16434</v>
      </c>
      <c r="D2042" s="1" t="s">
        <v>13892</v>
      </c>
      <c r="E2042" s="1" t="s">
        <v>18118</v>
      </c>
      <c r="F2042" s="1" t="s">
        <v>17364</v>
      </c>
    </row>
    <row r="2043" spans="1:6" x14ac:dyDescent="0.3">
      <c r="A2043" s="1">
        <v>87065</v>
      </c>
      <c r="B2043" s="1" t="s">
        <v>2664</v>
      </c>
      <c r="C2043" s="1" t="s">
        <v>16330</v>
      </c>
      <c r="D2043" s="1" t="s">
        <v>6629</v>
      </c>
      <c r="E2043" s="1" t="s">
        <v>17553</v>
      </c>
      <c r="F2043" s="1" t="s">
        <v>17364</v>
      </c>
    </row>
    <row r="2044" spans="1:6" x14ac:dyDescent="0.3">
      <c r="A2044" s="1">
        <v>81871</v>
      </c>
      <c r="B2044" s="1" t="s">
        <v>2665</v>
      </c>
      <c r="C2044" s="1" t="s">
        <v>16876</v>
      </c>
      <c r="D2044" s="1" t="s">
        <v>14516</v>
      </c>
      <c r="E2044" s="1" t="s">
        <v>18116</v>
      </c>
      <c r="F2044" s="1" t="s">
        <v>17364</v>
      </c>
    </row>
    <row r="2045" spans="1:6" x14ac:dyDescent="0.3">
      <c r="A2045" s="1">
        <v>60681</v>
      </c>
      <c r="B2045" s="1" t="s">
        <v>2666</v>
      </c>
      <c r="C2045" s="1" t="s">
        <v>16188</v>
      </c>
      <c r="D2045" s="1" t="s">
        <v>7223</v>
      </c>
      <c r="E2045" s="1" t="s">
        <v>17593</v>
      </c>
      <c r="F2045" s="1" t="s">
        <v>17440</v>
      </c>
    </row>
    <row r="2046" spans="1:6" x14ac:dyDescent="0.3">
      <c r="A2046" s="1">
        <v>72669</v>
      </c>
      <c r="B2046" s="1" t="s">
        <v>2667</v>
      </c>
      <c r="C2046" s="1" t="s">
        <v>16877</v>
      </c>
      <c r="D2046" s="1" t="s">
        <v>3968</v>
      </c>
      <c r="E2046" s="1" t="s">
        <v>18119</v>
      </c>
      <c r="F2046" s="1" t="s">
        <v>17344</v>
      </c>
    </row>
    <row r="2047" spans="1:6" x14ac:dyDescent="0.3">
      <c r="A2047" s="1">
        <v>61061</v>
      </c>
      <c r="B2047" s="1" t="s">
        <v>2668</v>
      </c>
      <c r="C2047" s="1" t="s">
        <v>16419</v>
      </c>
      <c r="D2047" s="1" t="s">
        <v>4684</v>
      </c>
      <c r="E2047" s="1" t="s">
        <v>18120</v>
      </c>
      <c r="F2047" s="1" t="s">
        <v>17440</v>
      </c>
    </row>
    <row r="2048" spans="1:6" x14ac:dyDescent="0.3">
      <c r="A2048" s="1">
        <v>92481</v>
      </c>
      <c r="B2048" s="1" t="s">
        <v>2669</v>
      </c>
      <c r="C2048" s="1" t="s">
        <v>16878</v>
      </c>
      <c r="D2048" s="1" t="s">
        <v>19209</v>
      </c>
      <c r="E2048" s="1" t="s">
        <v>18121</v>
      </c>
      <c r="F2048" s="1" t="s">
        <v>17364</v>
      </c>
    </row>
    <row r="2049" spans="1:6" x14ac:dyDescent="0.3">
      <c r="A2049" s="1">
        <v>65358</v>
      </c>
      <c r="B2049" s="1" t="s">
        <v>2670</v>
      </c>
      <c r="C2049" s="1" t="s">
        <v>16225</v>
      </c>
      <c r="D2049" s="1" t="s">
        <v>3547</v>
      </c>
      <c r="E2049" s="1" t="s">
        <v>17746</v>
      </c>
      <c r="F2049" s="1" t="s">
        <v>17440</v>
      </c>
    </row>
    <row r="2050" spans="1:6" x14ac:dyDescent="0.3">
      <c r="A2050" s="1">
        <v>78099</v>
      </c>
      <c r="B2050" s="1" t="s">
        <v>2671</v>
      </c>
      <c r="C2050" s="1" t="s">
        <v>16879</v>
      </c>
      <c r="D2050" s="1" t="s">
        <v>12923</v>
      </c>
      <c r="E2050" s="1" t="s">
        <v>18122</v>
      </c>
      <c r="F2050" s="1" t="s">
        <v>16471</v>
      </c>
    </row>
    <row r="2051" spans="1:6" x14ac:dyDescent="0.3">
      <c r="A2051" s="1">
        <v>54547</v>
      </c>
      <c r="B2051" s="1" t="s">
        <v>2672</v>
      </c>
      <c r="C2051" s="1" t="s">
        <v>16822</v>
      </c>
      <c r="D2051" s="1" t="s">
        <v>5465</v>
      </c>
      <c r="E2051" s="1" t="s">
        <v>17546</v>
      </c>
      <c r="F2051" s="1" t="s">
        <v>17440</v>
      </c>
    </row>
    <row r="2052" spans="1:6" x14ac:dyDescent="0.3">
      <c r="A2052" s="1">
        <v>77356</v>
      </c>
      <c r="B2052" s="1" t="s">
        <v>2673</v>
      </c>
      <c r="C2052" s="1" t="s">
        <v>16296</v>
      </c>
      <c r="D2052" s="1" t="s">
        <v>15713</v>
      </c>
      <c r="E2052" s="1" t="s">
        <v>17551</v>
      </c>
      <c r="F2052" s="1" t="s">
        <v>17440</v>
      </c>
    </row>
    <row r="2053" spans="1:6" x14ac:dyDescent="0.3">
      <c r="A2053" s="1">
        <v>84916</v>
      </c>
      <c r="B2053" s="1" t="s">
        <v>2674</v>
      </c>
      <c r="C2053" s="1" t="s">
        <v>16746</v>
      </c>
      <c r="D2053" s="1" t="s">
        <v>2240</v>
      </c>
      <c r="E2053" s="1" t="s">
        <v>17715</v>
      </c>
      <c r="F2053" s="1" t="s">
        <v>17440</v>
      </c>
    </row>
    <row r="2054" spans="1:6" x14ac:dyDescent="0.3">
      <c r="A2054" s="1">
        <v>87888</v>
      </c>
      <c r="B2054" s="1" t="s">
        <v>2675</v>
      </c>
      <c r="C2054" s="1" t="s">
        <v>16099</v>
      </c>
      <c r="D2054" s="1" t="s">
        <v>7462</v>
      </c>
      <c r="E2054" s="1" t="s">
        <v>17921</v>
      </c>
      <c r="F2054" s="1" t="s">
        <v>17440</v>
      </c>
    </row>
    <row r="2055" spans="1:6" x14ac:dyDescent="0.3">
      <c r="A2055" s="1">
        <v>81348</v>
      </c>
      <c r="B2055" s="1" t="s">
        <v>2676</v>
      </c>
      <c r="C2055" s="1" t="s">
        <v>16147</v>
      </c>
      <c r="D2055" s="1" t="s">
        <v>3759</v>
      </c>
      <c r="E2055" s="1" t="s">
        <v>18123</v>
      </c>
      <c r="F2055" s="1" t="s">
        <v>17364</v>
      </c>
    </row>
    <row r="2056" spans="1:6" x14ac:dyDescent="0.3">
      <c r="A2056" s="1">
        <v>53369</v>
      </c>
      <c r="B2056" s="1" t="s">
        <v>2677</v>
      </c>
      <c r="C2056" s="1" t="s">
        <v>16880</v>
      </c>
      <c r="D2056" s="1" t="s">
        <v>13855</v>
      </c>
      <c r="E2056" s="1" t="s">
        <v>17567</v>
      </c>
      <c r="F2056" s="1" t="s">
        <v>17440</v>
      </c>
    </row>
    <row r="2057" spans="1:6" x14ac:dyDescent="0.3">
      <c r="A2057" s="1">
        <v>87747</v>
      </c>
      <c r="B2057" s="1" t="s">
        <v>2678</v>
      </c>
      <c r="C2057" s="1" t="s">
        <v>16102</v>
      </c>
      <c r="D2057" s="1" t="s">
        <v>5281</v>
      </c>
      <c r="E2057" s="1" t="s">
        <v>17587</v>
      </c>
      <c r="F2057" s="1" t="s">
        <v>17440</v>
      </c>
    </row>
    <row r="2058" spans="1:6" x14ac:dyDescent="0.3">
      <c r="A2058" s="1">
        <v>475</v>
      </c>
      <c r="B2058" s="1" t="s">
        <v>2679</v>
      </c>
      <c r="C2058" s="1" t="s">
        <v>16789</v>
      </c>
      <c r="D2058" s="1" t="s">
        <v>11375</v>
      </c>
      <c r="E2058" s="1" t="s">
        <v>17862</v>
      </c>
      <c r="F2058" s="1" t="s">
        <v>17441</v>
      </c>
    </row>
    <row r="2059" spans="1:6" x14ac:dyDescent="0.3">
      <c r="A2059" s="1">
        <v>92006</v>
      </c>
      <c r="B2059" s="1" t="s">
        <v>2680</v>
      </c>
      <c r="C2059" s="1" t="s">
        <v>16881</v>
      </c>
      <c r="D2059" s="1" t="s">
        <v>8653</v>
      </c>
      <c r="E2059" s="1" t="s">
        <v>17582</v>
      </c>
      <c r="F2059" s="1" t="s">
        <v>17356</v>
      </c>
    </row>
    <row r="2060" spans="1:6" x14ac:dyDescent="0.3">
      <c r="A2060" s="1">
        <v>60258</v>
      </c>
      <c r="B2060" s="1" t="s">
        <v>2681</v>
      </c>
      <c r="C2060" s="1" t="s">
        <v>16077</v>
      </c>
      <c r="D2060" s="1" t="s">
        <v>3330</v>
      </c>
      <c r="E2060" s="1" t="s">
        <v>18124</v>
      </c>
      <c r="F2060" s="1" t="s">
        <v>17440</v>
      </c>
    </row>
    <row r="2061" spans="1:6" x14ac:dyDescent="0.3">
      <c r="A2061" s="1">
        <v>92564</v>
      </c>
      <c r="B2061" s="1" t="s">
        <v>2682</v>
      </c>
      <c r="C2061" s="1" t="s">
        <v>16134</v>
      </c>
      <c r="D2061" s="1" t="s">
        <v>7424</v>
      </c>
      <c r="E2061" s="1" t="s">
        <v>17982</v>
      </c>
      <c r="F2061" s="1" t="s">
        <v>17474</v>
      </c>
    </row>
    <row r="2062" spans="1:6" x14ac:dyDescent="0.3">
      <c r="A2062" s="1">
        <v>88630</v>
      </c>
      <c r="B2062" s="1" t="s">
        <v>2683</v>
      </c>
      <c r="C2062" s="1" t="s">
        <v>16098</v>
      </c>
      <c r="D2062" s="1" t="s">
        <v>5255</v>
      </c>
      <c r="E2062" s="1" t="s">
        <v>18125</v>
      </c>
      <c r="F2062" s="1" t="s">
        <v>17364</v>
      </c>
    </row>
    <row r="2063" spans="1:6" x14ac:dyDescent="0.3">
      <c r="A2063" s="1">
        <v>71621</v>
      </c>
      <c r="B2063" s="1" t="s">
        <v>2684</v>
      </c>
      <c r="C2063" s="1" t="s">
        <v>16075</v>
      </c>
      <c r="D2063" s="1" t="s">
        <v>13869</v>
      </c>
      <c r="E2063" s="1" t="s">
        <v>18088</v>
      </c>
      <c r="F2063" s="1" t="s">
        <v>17440</v>
      </c>
    </row>
    <row r="2064" spans="1:6" x14ac:dyDescent="0.3">
      <c r="A2064" s="1">
        <v>91734</v>
      </c>
      <c r="B2064" s="1" t="s">
        <v>2685</v>
      </c>
      <c r="C2064" s="1" t="s">
        <v>16656</v>
      </c>
      <c r="D2064" s="1" t="s">
        <v>3225</v>
      </c>
      <c r="E2064" s="1" t="s">
        <v>17534</v>
      </c>
      <c r="F2064" s="1" t="s">
        <v>17430</v>
      </c>
    </row>
    <row r="2065" spans="1:6" x14ac:dyDescent="0.3">
      <c r="A2065" s="1">
        <v>79109</v>
      </c>
      <c r="B2065" s="1" t="s">
        <v>2686</v>
      </c>
      <c r="C2065" s="1" t="s">
        <v>16156</v>
      </c>
      <c r="D2065" s="1" t="s">
        <v>2616</v>
      </c>
      <c r="E2065" s="1" t="s">
        <v>17592</v>
      </c>
      <c r="F2065" s="1" t="s">
        <v>17440</v>
      </c>
    </row>
    <row r="2066" spans="1:6" x14ac:dyDescent="0.3">
      <c r="A2066" s="1">
        <v>76909</v>
      </c>
      <c r="B2066" s="1" t="s">
        <v>2687</v>
      </c>
      <c r="C2066" s="1" t="s">
        <v>16512</v>
      </c>
      <c r="D2066" s="1" t="s">
        <v>7310</v>
      </c>
      <c r="E2066" s="1" t="s">
        <v>17538</v>
      </c>
      <c r="F2066" s="1" t="s">
        <v>17344</v>
      </c>
    </row>
    <row r="2067" spans="1:6" x14ac:dyDescent="0.3">
      <c r="A2067" s="1">
        <v>92752</v>
      </c>
      <c r="B2067" s="1" t="s">
        <v>2688</v>
      </c>
      <c r="C2067" s="1" t="s">
        <v>16134</v>
      </c>
      <c r="D2067" s="1" t="s">
        <v>7424</v>
      </c>
      <c r="E2067" s="1" t="s">
        <v>17610</v>
      </c>
      <c r="F2067" s="1" t="s">
        <v>17474</v>
      </c>
    </row>
    <row r="2068" spans="1:6" x14ac:dyDescent="0.3">
      <c r="A2068" s="1">
        <v>63231</v>
      </c>
      <c r="B2068" s="1" t="s">
        <v>2689</v>
      </c>
      <c r="C2068" s="1" t="s">
        <v>16651</v>
      </c>
      <c r="D2068" s="1" t="s">
        <v>3225</v>
      </c>
      <c r="E2068" s="1" t="s">
        <v>17649</v>
      </c>
      <c r="F2068" s="1" t="s">
        <v>17430</v>
      </c>
    </row>
    <row r="2069" spans="1:6" x14ac:dyDescent="0.3">
      <c r="A2069" s="1">
        <v>72237</v>
      </c>
      <c r="B2069" s="1" t="s">
        <v>2690</v>
      </c>
      <c r="C2069" s="1" t="s">
        <v>16223</v>
      </c>
      <c r="D2069" s="1" t="s">
        <v>7037</v>
      </c>
      <c r="E2069" s="1" t="s">
        <v>17518</v>
      </c>
      <c r="F2069" s="1" t="s">
        <v>17440</v>
      </c>
    </row>
    <row r="2070" spans="1:6" x14ac:dyDescent="0.3">
      <c r="A2070" s="1">
        <v>11318</v>
      </c>
      <c r="B2070" s="1" t="s">
        <v>2691</v>
      </c>
      <c r="C2070" s="1" t="s">
        <v>16616</v>
      </c>
      <c r="D2070" s="1" t="s">
        <v>4277</v>
      </c>
      <c r="E2070" s="1" t="s">
        <v>17894</v>
      </c>
      <c r="F2070" s="1" t="s">
        <v>17440</v>
      </c>
    </row>
    <row r="2071" spans="1:6" x14ac:dyDescent="0.3">
      <c r="A2071" s="1">
        <v>71506</v>
      </c>
      <c r="B2071" s="1" t="s">
        <v>2692</v>
      </c>
      <c r="C2071" s="1" t="s">
        <v>16201</v>
      </c>
      <c r="D2071" s="1" t="s">
        <v>12303</v>
      </c>
      <c r="E2071" s="1" t="s">
        <v>17495</v>
      </c>
      <c r="F2071" s="1" t="s">
        <v>17440</v>
      </c>
    </row>
    <row r="2072" spans="1:6" x14ac:dyDescent="0.3">
      <c r="A2072" s="1">
        <v>57784</v>
      </c>
      <c r="B2072" s="1" t="s">
        <v>2693</v>
      </c>
      <c r="C2072" s="1" t="s">
        <v>16272</v>
      </c>
      <c r="D2072" s="1" t="s">
        <v>15516</v>
      </c>
      <c r="E2072" s="1" t="s">
        <v>17648</v>
      </c>
      <c r="F2072" s="1" t="s">
        <v>17440</v>
      </c>
    </row>
    <row r="2073" spans="1:6" x14ac:dyDescent="0.3">
      <c r="A2073" s="1">
        <v>85153</v>
      </c>
      <c r="B2073" s="1" t="s">
        <v>2694</v>
      </c>
      <c r="C2073" s="1" t="s">
        <v>16882</v>
      </c>
      <c r="D2073" s="1" t="s">
        <v>6389</v>
      </c>
      <c r="E2073" s="1" t="s">
        <v>17499</v>
      </c>
      <c r="F2073" s="1" t="s">
        <v>17440</v>
      </c>
    </row>
    <row r="2074" spans="1:6" x14ac:dyDescent="0.3">
      <c r="A2074" s="1">
        <v>84031</v>
      </c>
      <c r="B2074" s="1" t="s">
        <v>2695</v>
      </c>
      <c r="C2074" s="1" t="s">
        <v>16079</v>
      </c>
      <c r="D2074" s="1" t="s">
        <v>3074</v>
      </c>
      <c r="E2074" s="1" t="s">
        <v>17492</v>
      </c>
      <c r="F2074" s="1" t="s">
        <v>17364</v>
      </c>
    </row>
    <row r="2075" spans="1:6" x14ac:dyDescent="0.3">
      <c r="A2075" s="1">
        <v>62503</v>
      </c>
      <c r="B2075" s="1" t="s">
        <v>2696</v>
      </c>
      <c r="C2075" s="1" t="s">
        <v>16260</v>
      </c>
      <c r="D2075" s="1" t="s">
        <v>5234</v>
      </c>
      <c r="E2075" s="1" t="s">
        <v>17991</v>
      </c>
      <c r="F2075" s="1" t="s">
        <v>17440</v>
      </c>
    </row>
    <row r="2076" spans="1:6" x14ac:dyDescent="0.3">
      <c r="A2076" s="1">
        <v>72085</v>
      </c>
      <c r="B2076" s="1" t="s">
        <v>2697</v>
      </c>
      <c r="C2076" s="1" t="s">
        <v>16883</v>
      </c>
      <c r="D2076" s="1" t="s">
        <v>11090</v>
      </c>
      <c r="E2076" s="1" t="s">
        <v>17759</v>
      </c>
      <c r="F2076" s="1" t="s">
        <v>17364</v>
      </c>
    </row>
    <row r="2077" spans="1:6" x14ac:dyDescent="0.3">
      <c r="A2077" s="1">
        <v>58551</v>
      </c>
      <c r="B2077" s="1" t="s">
        <v>2698</v>
      </c>
      <c r="C2077" s="1" t="s">
        <v>16169</v>
      </c>
      <c r="D2077" s="1" t="s">
        <v>991</v>
      </c>
      <c r="E2077" s="1" t="s">
        <v>17539</v>
      </c>
      <c r="F2077" s="1" t="s">
        <v>17440</v>
      </c>
    </row>
    <row r="2078" spans="1:6" x14ac:dyDescent="0.3">
      <c r="A2078" s="1">
        <v>12339</v>
      </c>
      <c r="B2078" s="1" t="s">
        <v>2699</v>
      </c>
      <c r="C2078" s="1" t="s">
        <v>16664</v>
      </c>
      <c r="D2078" s="1" t="s">
        <v>11703</v>
      </c>
      <c r="E2078" s="1" t="s">
        <v>18126</v>
      </c>
      <c r="F2078" s="1" t="s">
        <v>17344</v>
      </c>
    </row>
    <row r="2079" spans="1:6" x14ac:dyDescent="0.3">
      <c r="A2079" s="1">
        <v>50981</v>
      </c>
      <c r="B2079" s="1" t="s">
        <v>2700</v>
      </c>
      <c r="C2079" s="1" t="s">
        <v>16211</v>
      </c>
      <c r="D2079" s="1" t="s">
        <v>1721</v>
      </c>
      <c r="E2079" s="1" t="s">
        <v>17716</v>
      </c>
      <c r="F2079" s="1" t="s">
        <v>17440</v>
      </c>
    </row>
    <row r="2080" spans="1:6" x14ac:dyDescent="0.3">
      <c r="A2080" s="1">
        <v>87388</v>
      </c>
      <c r="B2080" s="1" t="s">
        <v>2701</v>
      </c>
      <c r="C2080" s="1" t="s">
        <v>16073</v>
      </c>
      <c r="D2080" s="1" t="s">
        <v>3073</v>
      </c>
      <c r="E2080" s="1" t="s">
        <v>17499</v>
      </c>
      <c r="F2080" s="1" t="s">
        <v>17440</v>
      </c>
    </row>
    <row r="2081" spans="1:6" x14ac:dyDescent="0.3">
      <c r="A2081" s="1">
        <v>84313</v>
      </c>
      <c r="B2081" s="1" t="s">
        <v>2702</v>
      </c>
      <c r="C2081" s="1" t="s">
        <v>16729</v>
      </c>
      <c r="D2081" s="1" t="s">
        <v>3199</v>
      </c>
      <c r="E2081" s="1" t="s">
        <v>18044</v>
      </c>
      <c r="F2081" s="1" t="s">
        <v>17440</v>
      </c>
    </row>
    <row r="2082" spans="1:6" x14ac:dyDescent="0.3">
      <c r="A2082" s="1">
        <v>90489</v>
      </c>
      <c r="B2082" s="1" t="s">
        <v>2703</v>
      </c>
      <c r="C2082" s="1" t="s">
        <v>16884</v>
      </c>
      <c r="D2082" s="1" t="s">
        <v>5715</v>
      </c>
      <c r="E2082" s="1" t="s">
        <v>17799</v>
      </c>
      <c r="F2082" s="1" t="s">
        <v>17364</v>
      </c>
    </row>
    <row r="2083" spans="1:6" x14ac:dyDescent="0.3">
      <c r="A2083" s="1">
        <v>90598</v>
      </c>
      <c r="B2083" s="1" t="s">
        <v>2704</v>
      </c>
      <c r="C2083" s="1" t="s">
        <v>16288</v>
      </c>
      <c r="D2083" s="1" t="s">
        <v>9976</v>
      </c>
      <c r="E2083" s="1" t="s">
        <v>17763</v>
      </c>
      <c r="F2083" s="1" t="s">
        <v>17440</v>
      </c>
    </row>
    <row r="2084" spans="1:6" x14ac:dyDescent="0.3">
      <c r="A2084" s="1">
        <v>69336</v>
      </c>
      <c r="B2084" s="1" t="s">
        <v>2705</v>
      </c>
      <c r="C2084" s="1" t="s">
        <v>16885</v>
      </c>
      <c r="D2084" s="1" t="s">
        <v>983</v>
      </c>
      <c r="E2084" s="1" t="s">
        <v>17824</v>
      </c>
      <c r="F2084" s="1" t="s">
        <v>17440</v>
      </c>
    </row>
    <row r="2085" spans="1:6" x14ac:dyDescent="0.3">
      <c r="A2085" s="1">
        <v>91402</v>
      </c>
      <c r="B2085" s="1" t="s">
        <v>2706</v>
      </c>
      <c r="C2085" s="1" t="s">
        <v>16847</v>
      </c>
      <c r="D2085" s="1" t="s">
        <v>12186</v>
      </c>
      <c r="E2085" s="1" t="s">
        <v>18099</v>
      </c>
      <c r="F2085" s="1" t="s">
        <v>17344</v>
      </c>
    </row>
    <row r="2086" spans="1:6" x14ac:dyDescent="0.3">
      <c r="A2086" s="1">
        <v>816</v>
      </c>
      <c r="B2086" s="1" t="s">
        <v>2707</v>
      </c>
      <c r="C2086" s="1" t="s">
        <v>16221</v>
      </c>
      <c r="D2086" s="1" t="s">
        <v>7340</v>
      </c>
      <c r="E2086" s="1" t="s">
        <v>17529</v>
      </c>
      <c r="F2086" s="1" t="s">
        <v>16471</v>
      </c>
    </row>
    <row r="2087" spans="1:6" x14ac:dyDescent="0.3">
      <c r="A2087" s="1">
        <v>65986</v>
      </c>
      <c r="B2087" s="1" t="s">
        <v>2708</v>
      </c>
      <c r="C2087" s="1" t="s">
        <v>16564</v>
      </c>
      <c r="D2087" s="1" t="s">
        <v>1526</v>
      </c>
      <c r="E2087" s="1" t="s">
        <v>17780</v>
      </c>
      <c r="F2087" s="1" t="s">
        <v>17344</v>
      </c>
    </row>
    <row r="2088" spans="1:6" x14ac:dyDescent="0.3">
      <c r="A2088" s="1">
        <v>57054</v>
      </c>
      <c r="B2088" s="1" t="s">
        <v>2709</v>
      </c>
      <c r="C2088" s="1" t="s">
        <v>16886</v>
      </c>
      <c r="D2088" s="1" t="s">
        <v>5810</v>
      </c>
      <c r="E2088" s="1" t="s">
        <v>18127</v>
      </c>
      <c r="F2088" s="1" t="s">
        <v>17356</v>
      </c>
    </row>
    <row r="2089" spans="1:6" x14ac:dyDescent="0.3">
      <c r="A2089" s="1">
        <v>80958</v>
      </c>
      <c r="B2089" s="1" t="s">
        <v>2710</v>
      </c>
      <c r="C2089" s="1" t="s">
        <v>16207</v>
      </c>
      <c r="D2089" s="1" t="s">
        <v>9561</v>
      </c>
      <c r="E2089" s="1" t="s">
        <v>17499</v>
      </c>
      <c r="F2089" s="1" t="s">
        <v>17440</v>
      </c>
    </row>
    <row r="2090" spans="1:6" x14ac:dyDescent="0.3">
      <c r="A2090" s="1">
        <v>92584</v>
      </c>
      <c r="B2090" s="1" t="s">
        <v>2711</v>
      </c>
      <c r="C2090" s="1" t="s">
        <v>16144</v>
      </c>
      <c r="D2090" s="1" t="s">
        <v>2937</v>
      </c>
      <c r="E2090" s="1" t="s">
        <v>17962</v>
      </c>
      <c r="F2090" s="1" t="s">
        <v>17474</v>
      </c>
    </row>
    <row r="2091" spans="1:6" x14ac:dyDescent="0.3">
      <c r="A2091" s="1">
        <v>56077</v>
      </c>
      <c r="B2091" s="1" t="s">
        <v>2712</v>
      </c>
      <c r="C2091" s="1" t="s">
        <v>16094</v>
      </c>
      <c r="D2091" s="1" t="s">
        <v>7240</v>
      </c>
      <c r="E2091" s="1" t="s">
        <v>17583</v>
      </c>
      <c r="F2091" s="1" t="s">
        <v>17440</v>
      </c>
    </row>
    <row r="2092" spans="1:6" x14ac:dyDescent="0.3">
      <c r="A2092" s="1">
        <v>78120</v>
      </c>
      <c r="B2092" s="1" t="s">
        <v>2713</v>
      </c>
      <c r="C2092" s="1" t="s">
        <v>16657</v>
      </c>
      <c r="D2092" s="1" t="s">
        <v>3473</v>
      </c>
      <c r="E2092" s="1" t="s">
        <v>17551</v>
      </c>
      <c r="F2092" s="1" t="s">
        <v>17440</v>
      </c>
    </row>
    <row r="2093" spans="1:6" x14ac:dyDescent="0.3">
      <c r="A2093" s="1">
        <v>82034</v>
      </c>
      <c r="B2093" s="1" t="s">
        <v>2714</v>
      </c>
      <c r="C2093" s="1" t="s">
        <v>16887</v>
      </c>
      <c r="D2093" s="1" t="s">
        <v>3703</v>
      </c>
      <c r="E2093" s="1" t="s">
        <v>17916</v>
      </c>
      <c r="F2093" s="1" t="s">
        <v>17440</v>
      </c>
    </row>
    <row r="2094" spans="1:6" x14ac:dyDescent="0.3">
      <c r="A2094" s="1">
        <v>69291</v>
      </c>
      <c r="B2094" s="1" t="s">
        <v>2715</v>
      </c>
      <c r="C2094" s="1" t="s">
        <v>16443</v>
      </c>
      <c r="D2094" s="1" t="s">
        <v>9997</v>
      </c>
      <c r="E2094" s="1" t="s">
        <v>17662</v>
      </c>
      <c r="F2094" s="1" t="s">
        <v>17430</v>
      </c>
    </row>
    <row r="2095" spans="1:6" x14ac:dyDescent="0.3">
      <c r="A2095" s="1">
        <v>52178</v>
      </c>
      <c r="B2095" s="1" t="s">
        <v>2716</v>
      </c>
      <c r="C2095" s="1" t="s">
        <v>16191</v>
      </c>
      <c r="D2095" s="1" t="s">
        <v>1728</v>
      </c>
      <c r="E2095" s="1" t="s">
        <v>17767</v>
      </c>
      <c r="F2095" s="1" t="s">
        <v>17474</v>
      </c>
    </row>
    <row r="2096" spans="1:6" x14ac:dyDescent="0.3">
      <c r="A2096" s="1">
        <v>77207</v>
      </c>
      <c r="B2096" s="1" t="s">
        <v>2717</v>
      </c>
      <c r="C2096" s="1" t="s">
        <v>16888</v>
      </c>
      <c r="D2096" s="1" t="s">
        <v>9076</v>
      </c>
      <c r="E2096" s="1" t="s">
        <v>17551</v>
      </c>
      <c r="F2096" s="1" t="s">
        <v>17440</v>
      </c>
    </row>
    <row r="2097" spans="1:6" x14ac:dyDescent="0.3">
      <c r="A2097" s="1">
        <v>87475</v>
      </c>
      <c r="B2097" s="1" t="s">
        <v>2718</v>
      </c>
      <c r="C2097" s="1" t="s">
        <v>16889</v>
      </c>
      <c r="D2097" s="1" t="s">
        <v>12036</v>
      </c>
      <c r="E2097" s="1" t="s">
        <v>17741</v>
      </c>
      <c r="F2097" s="1" t="s">
        <v>19293</v>
      </c>
    </row>
    <row r="2098" spans="1:6" x14ac:dyDescent="0.3">
      <c r="A2098" s="1">
        <v>87030</v>
      </c>
      <c r="B2098" s="1" t="s">
        <v>2719</v>
      </c>
      <c r="C2098" s="1" t="s">
        <v>16890</v>
      </c>
      <c r="D2098" s="1" t="s">
        <v>12882</v>
      </c>
      <c r="E2098" s="1" t="s">
        <v>17741</v>
      </c>
      <c r="F2098" s="1" t="s">
        <v>16471</v>
      </c>
    </row>
    <row r="2099" spans="1:6" x14ac:dyDescent="0.3">
      <c r="A2099" s="1">
        <v>66980</v>
      </c>
      <c r="B2099" s="1" t="s">
        <v>2720</v>
      </c>
      <c r="C2099" s="1" t="s">
        <v>16891</v>
      </c>
      <c r="D2099" s="1" t="s">
        <v>2981</v>
      </c>
      <c r="E2099" s="1" t="s">
        <v>18128</v>
      </c>
      <c r="F2099" s="1" t="s">
        <v>17344</v>
      </c>
    </row>
    <row r="2100" spans="1:6" x14ac:dyDescent="0.3">
      <c r="A2100" s="1">
        <v>86654</v>
      </c>
      <c r="B2100" s="1" t="s">
        <v>2721</v>
      </c>
      <c r="C2100" s="1" t="s">
        <v>16402</v>
      </c>
      <c r="D2100" s="1" t="s">
        <v>7436</v>
      </c>
      <c r="E2100" s="1" t="s">
        <v>17781</v>
      </c>
      <c r="F2100" s="1" t="s">
        <v>17430</v>
      </c>
    </row>
    <row r="2101" spans="1:6" x14ac:dyDescent="0.3">
      <c r="A2101" s="1">
        <v>36300</v>
      </c>
      <c r="B2101" s="1" t="s">
        <v>2722</v>
      </c>
      <c r="C2101" s="1" t="s">
        <v>16298</v>
      </c>
      <c r="D2101" s="1" t="s">
        <v>7985</v>
      </c>
      <c r="E2101" s="1" t="s">
        <v>17487</v>
      </c>
      <c r="F2101" s="1" t="s">
        <v>17440</v>
      </c>
    </row>
    <row r="2102" spans="1:6" x14ac:dyDescent="0.3">
      <c r="A2102" s="1">
        <v>83865</v>
      </c>
      <c r="B2102" s="1" t="s">
        <v>2723</v>
      </c>
      <c r="C2102" s="1" t="s">
        <v>16892</v>
      </c>
      <c r="D2102" s="1" t="s">
        <v>5187</v>
      </c>
      <c r="E2102" s="1" t="s">
        <v>17551</v>
      </c>
      <c r="F2102" s="1" t="s">
        <v>17440</v>
      </c>
    </row>
    <row r="2103" spans="1:6" x14ac:dyDescent="0.3">
      <c r="A2103" s="1">
        <v>88598</v>
      </c>
      <c r="B2103" s="1" t="s">
        <v>2724</v>
      </c>
      <c r="C2103" s="1" t="s">
        <v>16612</v>
      </c>
      <c r="D2103" s="1" t="s">
        <v>13643</v>
      </c>
      <c r="E2103" s="1" t="s">
        <v>17746</v>
      </c>
      <c r="F2103" s="1" t="s">
        <v>17440</v>
      </c>
    </row>
    <row r="2104" spans="1:6" x14ac:dyDescent="0.3">
      <c r="A2104" s="1">
        <v>57783</v>
      </c>
      <c r="B2104" s="1" t="s">
        <v>2725</v>
      </c>
      <c r="C2104" s="1" t="s">
        <v>16082</v>
      </c>
      <c r="D2104" s="1" t="s">
        <v>15768</v>
      </c>
      <c r="E2104" s="1" t="s">
        <v>17512</v>
      </c>
      <c r="F2104" s="1" t="s">
        <v>17364</v>
      </c>
    </row>
    <row r="2105" spans="1:6" x14ac:dyDescent="0.3">
      <c r="A2105" s="1">
        <v>63336</v>
      </c>
      <c r="B2105" s="1" t="s">
        <v>2726</v>
      </c>
      <c r="C2105" s="1" t="s">
        <v>16583</v>
      </c>
      <c r="D2105" s="1" t="s">
        <v>3092</v>
      </c>
      <c r="E2105" s="1" t="s">
        <v>17614</v>
      </c>
      <c r="F2105" s="1" t="s">
        <v>17430</v>
      </c>
    </row>
    <row r="2106" spans="1:6" x14ac:dyDescent="0.3">
      <c r="A2106" s="1">
        <v>791</v>
      </c>
      <c r="B2106" s="1" t="s">
        <v>2727</v>
      </c>
      <c r="C2106" s="1" t="s">
        <v>16763</v>
      </c>
      <c r="D2106" s="1" t="s">
        <v>11243</v>
      </c>
      <c r="E2106" s="1" t="s">
        <v>17778</v>
      </c>
      <c r="F2106" s="1" t="s">
        <v>17441</v>
      </c>
    </row>
    <row r="2107" spans="1:6" x14ac:dyDescent="0.3">
      <c r="A2107" s="1">
        <v>11548</v>
      </c>
      <c r="B2107" s="1" t="s">
        <v>2728</v>
      </c>
      <c r="C2107" s="1" t="s">
        <v>16270</v>
      </c>
      <c r="D2107" s="1" t="s">
        <v>12243</v>
      </c>
      <c r="E2107" s="1" t="s">
        <v>17520</v>
      </c>
      <c r="F2107" s="1" t="s">
        <v>17430</v>
      </c>
    </row>
    <row r="2108" spans="1:6" x14ac:dyDescent="0.3">
      <c r="A2108" s="1">
        <v>86136</v>
      </c>
      <c r="B2108" s="1" t="s">
        <v>2729</v>
      </c>
      <c r="C2108" s="1" t="s">
        <v>16856</v>
      </c>
      <c r="D2108" s="1" t="s">
        <v>15233</v>
      </c>
      <c r="E2108" s="1" t="s">
        <v>17998</v>
      </c>
      <c r="F2108" s="1" t="s">
        <v>17430</v>
      </c>
    </row>
    <row r="2109" spans="1:6" x14ac:dyDescent="0.3">
      <c r="A2109" s="1">
        <v>33323</v>
      </c>
      <c r="B2109" s="1" t="s">
        <v>2730</v>
      </c>
      <c r="C2109" s="1" t="s">
        <v>16078</v>
      </c>
      <c r="D2109" s="1" t="s">
        <v>7633</v>
      </c>
      <c r="E2109" s="1" t="s">
        <v>17667</v>
      </c>
      <c r="F2109" s="1" t="s">
        <v>17440</v>
      </c>
    </row>
    <row r="2110" spans="1:6" x14ac:dyDescent="0.3">
      <c r="A2110" s="1">
        <v>648</v>
      </c>
      <c r="B2110" s="1" t="s">
        <v>2731</v>
      </c>
      <c r="C2110" s="1" t="s">
        <v>16893</v>
      </c>
      <c r="D2110" s="1" t="s">
        <v>13884</v>
      </c>
      <c r="E2110" s="1" t="s">
        <v>18129</v>
      </c>
      <c r="F2110" s="1" t="s">
        <v>17440</v>
      </c>
    </row>
    <row r="2111" spans="1:6" x14ac:dyDescent="0.3">
      <c r="A2111" s="1">
        <v>34647</v>
      </c>
      <c r="B2111" s="1" t="s">
        <v>2732</v>
      </c>
      <c r="C2111" s="1" t="s">
        <v>16173</v>
      </c>
      <c r="D2111" s="1" t="s">
        <v>4869</v>
      </c>
      <c r="E2111" s="1" t="s">
        <v>17524</v>
      </c>
      <c r="F2111" s="1" t="s">
        <v>17344</v>
      </c>
    </row>
    <row r="2112" spans="1:6" x14ac:dyDescent="0.3">
      <c r="A2112" s="1">
        <v>64420</v>
      </c>
      <c r="B2112" s="1" t="s">
        <v>2733</v>
      </c>
      <c r="C2112" s="1" t="s">
        <v>16134</v>
      </c>
      <c r="D2112" s="1" t="s">
        <v>7424</v>
      </c>
      <c r="E2112" s="1" t="s">
        <v>17547</v>
      </c>
      <c r="F2112" s="1" t="s">
        <v>17474</v>
      </c>
    </row>
    <row r="2113" spans="1:6" x14ac:dyDescent="0.3">
      <c r="A2113" s="1">
        <v>71458</v>
      </c>
      <c r="B2113" s="1" t="s">
        <v>2734</v>
      </c>
      <c r="C2113" s="1" t="s">
        <v>16336</v>
      </c>
      <c r="D2113" s="1" t="s">
        <v>10242</v>
      </c>
      <c r="E2113" s="1" t="s">
        <v>17584</v>
      </c>
      <c r="F2113" s="1" t="s">
        <v>17440</v>
      </c>
    </row>
    <row r="2114" spans="1:6" x14ac:dyDescent="0.3">
      <c r="A2114" s="1">
        <v>2099</v>
      </c>
      <c r="B2114" s="1" t="s">
        <v>2735</v>
      </c>
      <c r="C2114" s="1" t="s">
        <v>16767</v>
      </c>
      <c r="D2114" s="1" t="s">
        <v>7023</v>
      </c>
      <c r="E2114" s="1" t="s">
        <v>18130</v>
      </c>
      <c r="F2114" s="1" t="s">
        <v>17440</v>
      </c>
    </row>
    <row r="2115" spans="1:6" x14ac:dyDescent="0.3">
      <c r="A2115" s="1">
        <v>79536</v>
      </c>
      <c r="B2115" s="1" t="s">
        <v>2736</v>
      </c>
      <c r="C2115" s="1" t="s">
        <v>16269</v>
      </c>
      <c r="D2115" s="1" t="s">
        <v>15691</v>
      </c>
      <c r="E2115" s="1" t="s">
        <v>17576</v>
      </c>
      <c r="F2115" s="1" t="s">
        <v>17474</v>
      </c>
    </row>
    <row r="2116" spans="1:6" x14ac:dyDescent="0.3">
      <c r="A2116" s="1">
        <v>80349</v>
      </c>
      <c r="B2116" s="1" t="s">
        <v>2737</v>
      </c>
      <c r="C2116" s="1" t="s">
        <v>16261</v>
      </c>
      <c r="D2116" s="1" t="s">
        <v>3415</v>
      </c>
      <c r="E2116" s="1" t="s">
        <v>18131</v>
      </c>
      <c r="F2116" s="1" t="s">
        <v>17430</v>
      </c>
    </row>
    <row r="2117" spans="1:6" x14ac:dyDescent="0.3">
      <c r="A2117" s="1">
        <v>700</v>
      </c>
      <c r="B2117" s="1" t="s">
        <v>2738</v>
      </c>
      <c r="C2117" s="1" t="s">
        <v>16139</v>
      </c>
      <c r="D2117" s="1" t="s">
        <v>3507</v>
      </c>
      <c r="E2117" s="1" t="s">
        <v>17518</v>
      </c>
      <c r="F2117" s="1" t="s">
        <v>17440</v>
      </c>
    </row>
    <row r="2118" spans="1:6" x14ac:dyDescent="0.3">
      <c r="A2118" s="1">
        <v>2444</v>
      </c>
      <c r="B2118" s="1" t="s">
        <v>2739</v>
      </c>
      <c r="C2118" s="1" t="s">
        <v>16319</v>
      </c>
      <c r="D2118" s="1" t="s">
        <v>2512</v>
      </c>
      <c r="E2118" s="1" t="s">
        <v>17518</v>
      </c>
      <c r="F2118" s="1" t="s">
        <v>17440</v>
      </c>
    </row>
    <row r="2119" spans="1:6" x14ac:dyDescent="0.3">
      <c r="A2119" s="1">
        <v>68188</v>
      </c>
      <c r="B2119" s="1" t="s">
        <v>2740</v>
      </c>
      <c r="C2119" s="1" t="s">
        <v>16144</v>
      </c>
      <c r="D2119" s="1" t="s">
        <v>2937</v>
      </c>
      <c r="E2119" s="1" t="s">
        <v>17829</v>
      </c>
      <c r="F2119" s="1" t="s">
        <v>17474</v>
      </c>
    </row>
    <row r="2120" spans="1:6" x14ac:dyDescent="0.3">
      <c r="A2120" s="1">
        <v>54825</v>
      </c>
      <c r="B2120" s="1" t="s">
        <v>2741</v>
      </c>
      <c r="C2120" s="1" t="s">
        <v>16303</v>
      </c>
      <c r="D2120" s="1" t="s">
        <v>967</v>
      </c>
      <c r="E2120" s="1" t="s">
        <v>18132</v>
      </c>
      <c r="F2120" s="1" t="s">
        <v>17440</v>
      </c>
    </row>
    <row r="2121" spans="1:6" x14ac:dyDescent="0.3">
      <c r="A2121" s="1">
        <v>80001</v>
      </c>
      <c r="B2121" s="1" t="s">
        <v>2742</v>
      </c>
      <c r="C2121" s="1" t="s">
        <v>16637</v>
      </c>
      <c r="D2121" s="1" t="s">
        <v>15533</v>
      </c>
      <c r="E2121" s="1" t="s">
        <v>17687</v>
      </c>
      <c r="F2121" s="1" t="s">
        <v>17440</v>
      </c>
    </row>
    <row r="2122" spans="1:6" x14ac:dyDescent="0.3">
      <c r="A2122" s="1">
        <v>80435</v>
      </c>
      <c r="B2122" s="1" t="s">
        <v>2743</v>
      </c>
      <c r="C2122" s="1" t="s">
        <v>16894</v>
      </c>
      <c r="D2122" s="1" t="s">
        <v>2414</v>
      </c>
      <c r="E2122" s="1" t="s">
        <v>18133</v>
      </c>
      <c r="F2122" s="1" t="s">
        <v>17356</v>
      </c>
    </row>
    <row r="2123" spans="1:6" x14ac:dyDescent="0.3">
      <c r="A2123" s="1">
        <v>90926</v>
      </c>
      <c r="B2123" s="1" t="s">
        <v>2744</v>
      </c>
      <c r="C2123" s="1" t="s">
        <v>16130</v>
      </c>
      <c r="D2123" s="1" t="s">
        <v>8504</v>
      </c>
      <c r="E2123" s="1" t="s">
        <v>17543</v>
      </c>
      <c r="F2123" s="1" t="s">
        <v>17440</v>
      </c>
    </row>
    <row r="2124" spans="1:6" x14ac:dyDescent="0.3">
      <c r="A2124" s="1">
        <v>2741</v>
      </c>
      <c r="B2124" s="1" t="s">
        <v>2745</v>
      </c>
      <c r="C2124" s="1" t="s">
        <v>16629</v>
      </c>
      <c r="D2124" s="1" t="s">
        <v>2048</v>
      </c>
      <c r="E2124" s="1" t="s">
        <v>18134</v>
      </c>
      <c r="F2124" s="1" t="s">
        <v>17440</v>
      </c>
    </row>
    <row r="2125" spans="1:6" x14ac:dyDescent="0.3">
      <c r="A2125" s="1">
        <v>40937</v>
      </c>
      <c r="B2125" s="1" t="s">
        <v>2746</v>
      </c>
      <c r="C2125" s="1" t="s">
        <v>16740</v>
      </c>
      <c r="D2125" s="1" t="s">
        <v>15180</v>
      </c>
      <c r="E2125" s="1" t="s">
        <v>17687</v>
      </c>
      <c r="F2125" s="1" t="s">
        <v>17440</v>
      </c>
    </row>
    <row r="2126" spans="1:6" x14ac:dyDescent="0.3">
      <c r="A2126" s="1">
        <v>57776</v>
      </c>
      <c r="B2126" s="1" t="s">
        <v>2747</v>
      </c>
      <c r="C2126" s="1" t="s">
        <v>16144</v>
      </c>
      <c r="D2126" s="1" t="s">
        <v>2937</v>
      </c>
      <c r="E2126" s="1" t="s">
        <v>17594</v>
      </c>
      <c r="F2126" s="1" t="s">
        <v>17474</v>
      </c>
    </row>
    <row r="2127" spans="1:6" x14ac:dyDescent="0.3">
      <c r="A2127" s="1">
        <v>90877</v>
      </c>
      <c r="B2127" s="1" t="s">
        <v>2748</v>
      </c>
      <c r="C2127" s="1" t="s">
        <v>16847</v>
      </c>
      <c r="D2127" s="1" t="s">
        <v>6123</v>
      </c>
      <c r="E2127" s="1" t="s">
        <v>18030</v>
      </c>
      <c r="F2127" s="1" t="s">
        <v>17344</v>
      </c>
    </row>
    <row r="2128" spans="1:6" x14ac:dyDescent="0.3">
      <c r="A2128" s="1">
        <v>52002</v>
      </c>
      <c r="B2128" s="1" t="s">
        <v>2749</v>
      </c>
      <c r="C2128" s="1" t="s">
        <v>16895</v>
      </c>
      <c r="D2128" s="1" t="s">
        <v>11722</v>
      </c>
      <c r="E2128" s="1" t="s">
        <v>18135</v>
      </c>
      <c r="F2128" s="1" t="s">
        <v>17441</v>
      </c>
    </row>
    <row r="2129" spans="1:6" x14ac:dyDescent="0.3">
      <c r="A2129" s="1">
        <v>92556</v>
      </c>
      <c r="B2129" s="1" t="s">
        <v>2750</v>
      </c>
      <c r="C2129" s="1" t="s">
        <v>16851</v>
      </c>
      <c r="D2129" s="1" t="s">
        <v>2547</v>
      </c>
      <c r="E2129" s="1" t="s">
        <v>17863</v>
      </c>
      <c r="F2129" s="1" t="s">
        <v>19293</v>
      </c>
    </row>
    <row r="2130" spans="1:6" x14ac:dyDescent="0.3">
      <c r="A2130" s="1">
        <v>91984</v>
      </c>
      <c r="B2130" s="1" t="s">
        <v>2751</v>
      </c>
      <c r="C2130" s="1" t="s">
        <v>16896</v>
      </c>
      <c r="D2130" s="1" t="s">
        <v>19210</v>
      </c>
      <c r="E2130" s="1" t="s">
        <v>17582</v>
      </c>
      <c r="F2130" s="1" t="s">
        <v>19293</v>
      </c>
    </row>
    <row r="2131" spans="1:6" x14ac:dyDescent="0.3">
      <c r="A2131" s="1">
        <v>76755</v>
      </c>
      <c r="B2131" s="1" t="s">
        <v>2752</v>
      </c>
      <c r="C2131" s="1" t="s">
        <v>16300</v>
      </c>
      <c r="D2131" s="1" t="s">
        <v>7950</v>
      </c>
      <c r="E2131" s="1" t="s">
        <v>17585</v>
      </c>
      <c r="F2131" s="1" t="s">
        <v>17440</v>
      </c>
    </row>
    <row r="2132" spans="1:6" x14ac:dyDescent="0.3">
      <c r="A2132" s="1">
        <v>88119</v>
      </c>
      <c r="B2132" s="1" t="s">
        <v>2753</v>
      </c>
      <c r="C2132" s="1" t="s">
        <v>16473</v>
      </c>
      <c r="D2132" s="1" t="s">
        <v>11150</v>
      </c>
      <c r="E2132" s="1" t="s">
        <v>17874</v>
      </c>
      <c r="F2132" s="1" t="s">
        <v>17344</v>
      </c>
    </row>
    <row r="2133" spans="1:6" x14ac:dyDescent="0.3">
      <c r="A2133" s="1">
        <v>78227</v>
      </c>
      <c r="B2133" s="1" t="s">
        <v>2754</v>
      </c>
      <c r="C2133" s="1" t="s">
        <v>16144</v>
      </c>
      <c r="D2133" s="1" t="s">
        <v>2937</v>
      </c>
      <c r="E2133" s="1" t="s">
        <v>17829</v>
      </c>
      <c r="F2133" s="1" t="s">
        <v>17474</v>
      </c>
    </row>
    <row r="2134" spans="1:6" x14ac:dyDescent="0.3">
      <c r="A2134" s="1">
        <v>81663</v>
      </c>
      <c r="B2134" s="1" t="s">
        <v>2755</v>
      </c>
      <c r="C2134" s="1" t="s">
        <v>16178</v>
      </c>
      <c r="D2134" s="1" t="s">
        <v>7636</v>
      </c>
      <c r="E2134" s="1" t="s">
        <v>17583</v>
      </c>
      <c r="F2134" s="1" t="s">
        <v>17440</v>
      </c>
    </row>
    <row r="2135" spans="1:6" x14ac:dyDescent="0.3">
      <c r="A2135" s="1">
        <v>1907</v>
      </c>
      <c r="B2135" s="1" t="s">
        <v>2756</v>
      </c>
      <c r="C2135" s="1" t="s">
        <v>16319</v>
      </c>
      <c r="D2135" s="1" t="s">
        <v>2512</v>
      </c>
      <c r="E2135" s="1" t="s">
        <v>17518</v>
      </c>
      <c r="F2135" s="1" t="s">
        <v>17440</v>
      </c>
    </row>
    <row r="2136" spans="1:6" x14ac:dyDescent="0.3">
      <c r="A2136" s="1">
        <v>62510</v>
      </c>
      <c r="B2136" s="1" t="s">
        <v>2757</v>
      </c>
      <c r="C2136" s="1" t="s">
        <v>16311</v>
      </c>
      <c r="D2136" s="1" t="s">
        <v>1752</v>
      </c>
      <c r="E2136" s="1" t="s">
        <v>17529</v>
      </c>
      <c r="F2136" s="1" t="s">
        <v>17440</v>
      </c>
    </row>
    <row r="2137" spans="1:6" x14ac:dyDescent="0.3">
      <c r="A2137" s="1">
        <v>81614</v>
      </c>
      <c r="B2137" s="1" t="s">
        <v>2758</v>
      </c>
      <c r="C2137" s="1" t="s">
        <v>16178</v>
      </c>
      <c r="D2137" s="1" t="s">
        <v>7636</v>
      </c>
      <c r="E2137" s="1" t="s">
        <v>17506</v>
      </c>
      <c r="F2137" s="1" t="s">
        <v>17440</v>
      </c>
    </row>
    <row r="2138" spans="1:6" x14ac:dyDescent="0.3">
      <c r="A2138" s="1">
        <v>8824</v>
      </c>
      <c r="B2138" s="1" t="s">
        <v>2759</v>
      </c>
      <c r="C2138" s="1" t="s">
        <v>16696</v>
      </c>
      <c r="D2138" s="1" t="s">
        <v>11788</v>
      </c>
      <c r="E2138" s="1" t="s">
        <v>18136</v>
      </c>
      <c r="F2138" s="1" t="s">
        <v>19293</v>
      </c>
    </row>
    <row r="2139" spans="1:6" x14ac:dyDescent="0.3">
      <c r="A2139" s="1">
        <v>88587</v>
      </c>
      <c r="B2139" s="1" t="s">
        <v>2760</v>
      </c>
      <c r="C2139" s="1" t="s">
        <v>16300</v>
      </c>
      <c r="D2139" s="1" t="s">
        <v>7950</v>
      </c>
      <c r="E2139" s="1" t="s">
        <v>17529</v>
      </c>
      <c r="F2139" s="1" t="s">
        <v>17440</v>
      </c>
    </row>
    <row r="2140" spans="1:6" x14ac:dyDescent="0.3">
      <c r="A2140" s="1">
        <v>52714</v>
      </c>
      <c r="B2140" s="1" t="s">
        <v>2761</v>
      </c>
      <c r="C2140" s="1" t="s">
        <v>16134</v>
      </c>
      <c r="D2140" s="1" t="s">
        <v>7424</v>
      </c>
      <c r="E2140" s="1" t="s">
        <v>18137</v>
      </c>
      <c r="F2140" s="1" t="s">
        <v>17474</v>
      </c>
    </row>
    <row r="2141" spans="1:6" x14ac:dyDescent="0.3">
      <c r="A2141" s="1">
        <v>54267</v>
      </c>
      <c r="B2141" s="1" t="s">
        <v>2762</v>
      </c>
      <c r="C2141" s="1" t="s">
        <v>16108</v>
      </c>
      <c r="D2141" s="1" t="s">
        <v>9381</v>
      </c>
      <c r="E2141" s="1" t="s">
        <v>17625</v>
      </c>
      <c r="F2141" s="1" t="s">
        <v>17441</v>
      </c>
    </row>
    <row r="2142" spans="1:6" x14ac:dyDescent="0.3">
      <c r="A2142" s="1">
        <v>11809</v>
      </c>
      <c r="B2142" s="1" t="s">
        <v>2763</v>
      </c>
      <c r="C2142" s="1" t="s">
        <v>16682</v>
      </c>
      <c r="D2142" s="1" t="s">
        <v>1884</v>
      </c>
      <c r="E2142" s="1" t="s">
        <v>18088</v>
      </c>
      <c r="F2142" s="1" t="s">
        <v>17440</v>
      </c>
    </row>
    <row r="2143" spans="1:6" x14ac:dyDescent="0.3">
      <c r="A2143" s="1">
        <v>12981</v>
      </c>
      <c r="B2143" s="1" t="s">
        <v>2764</v>
      </c>
      <c r="C2143" s="1" t="s">
        <v>16897</v>
      </c>
      <c r="D2143" s="1" t="s">
        <v>13278</v>
      </c>
      <c r="E2143" s="1" t="s">
        <v>17574</v>
      </c>
      <c r="F2143" s="1" t="s">
        <v>17440</v>
      </c>
    </row>
    <row r="2144" spans="1:6" x14ac:dyDescent="0.3">
      <c r="A2144" s="1">
        <v>11589</v>
      </c>
      <c r="B2144" s="1" t="s">
        <v>2765</v>
      </c>
      <c r="C2144" s="1" t="s">
        <v>16582</v>
      </c>
      <c r="D2144" s="1" t="s">
        <v>15786</v>
      </c>
      <c r="E2144" s="1" t="s">
        <v>17888</v>
      </c>
      <c r="F2144" s="1" t="s">
        <v>17441</v>
      </c>
    </row>
    <row r="2145" spans="1:6" x14ac:dyDescent="0.3">
      <c r="A2145" s="1">
        <v>64395</v>
      </c>
      <c r="B2145" s="1" t="s">
        <v>2766</v>
      </c>
      <c r="C2145" s="1" t="s">
        <v>16284</v>
      </c>
      <c r="D2145" s="1" t="s">
        <v>4511</v>
      </c>
      <c r="E2145" s="1" t="s">
        <v>17488</v>
      </c>
      <c r="F2145" s="1" t="s">
        <v>17440</v>
      </c>
    </row>
    <row r="2146" spans="1:6" x14ac:dyDescent="0.3">
      <c r="A2146" s="1">
        <v>46208</v>
      </c>
      <c r="B2146" s="1" t="s">
        <v>2767</v>
      </c>
      <c r="C2146" s="1" t="s">
        <v>16612</v>
      </c>
      <c r="D2146" s="1" t="s">
        <v>13643</v>
      </c>
      <c r="E2146" s="1" t="s">
        <v>17947</v>
      </c>
      <c r="F2146" s="1" t="s">
        <v>17440</v>
      </c>
    </row>
    <row r="2147" spans="1:6" x14ac:dyDescent="0.3">
      <c r="A2147" s="1">
        <v>92882</v>
      </c>
      <c r="B2147" s="1" t="s">
        <v>2768</v>
      </c>
      <c r="C2147" s="1" t="s">
        <v>16535</v>
      </c>
      <c r="D2147" s="1" t="s">
        <v>9843</v>
      </c>
      <c r="E2147" s="1" t="s">
        <v>17669</v>
      </c>
      <c r="F2147" s="1" t="s">
        <v>17474</v>
      </c>
    </row>
    <row r="2148" spans="1:6" x14ac:dyDescent="0.3">
      <c r="A2148" s="1">
        <v>88122</v>
      </c>
      <c r="B2148" s="1" t="s">
        <v>2769</v>
      </c>
      <c r="C2148" s="1" t="s">
        <v>16414</v>
      </c>
      <c r="D2148" s="1" t="s">
        <v>12900</v>
      </c>
      <c r="E2148" s="1" t="s">
        <v>18138</v>
      </c>
      <c r="F2148" s="1" t="s">
        <v>17474</v>
      </c>
    </row>
    <row r="2149" spans="1:6" x14ac:dyDescent="0.3">
      <c r="A2149" s="1">
        <v>92464</v>
      </c>
      <c r="B2149" s="1" t="s">
        <v>2770</v>
      </c>
      <c r="C2149" s="1" t="s">
        <v>16148</v>
      </c>
      <c r="D2149" s="1" t="s">
        <v>13186</v>
      </c>
      <c r="E2149" s="1" t="s">
        <v>18090</v>
      </c>
      <c r="F2149" s="1" t="s">
        <v>17474</v>
      </c>
    </row>
    <row r="2150" spans="1:6" x14ac:dyDescent="0.3">
      <c r="A2150" s="1">
        <v>12702</v>
      </c>
      <c r="B2150" s="1" t="s">
        <v>2771</v>
      </c>
      <c r="C2150" s="1" t="s">
        <v>16898</v>
      </c>
      <c r="D2150" s="1" t="s">
        <v>12327</v>
      </c>
      <c r="E2150" s="1" t="s">
        <v>18139</v>
      </c>
      <c r="F2150" s="1" t="s">
        <v>16471</v>
      </c>
    </row>
    <row r="2151" spans="1:6" x14ac:dyDescent="0.3">
      <c r="A2151" s="1">
        <v>48135</v>
      </c>
      <c r="B2151" s="1" t="s">
        <v>2772</v>
      </c>
      <c r="C2151" s="1" t="s">
        <v>16311</v>
      </c>
      <c r="D2151" s="1" t="s">
        <v>1752</v>
      </c>
      <c r="E2151" s="1" t="s">
        <v>17695</v>
      </c>
      <c r="F2151" s="1" t="s">
        <v>17440</v>
      </c>
    </row>
    <row r="2152" spans="1:6" x14ac:dyDescent="0.3">
      <c r="A2152" s="1">
        <v>61167</v>
      </c>
      <c r="B2152" s="1" t="s">
        <v>2773</v>
      </c>
      <c r="C2152" s="1" t="s">
        <v>16080</v>
      </c>
      <c r="D2152" s="1" t="s">
        <v>4431</v>
      </c>
      <c r="E2152" s="1" t="s">
        <v>18140</v>
      </c>
      <c r="F2152" s="1" t="s">
        <v>17440</v>
      </c>
    </row>
    <row r="2153" spans="1:6" x14ac:dyDescent="0.3">
      <c r="A2153" s="1">
        <v>82352</v>
      </c>
      <c r="B2153" s="1" t="s">
        <v>2774</v>
      </c>
      <c r="C2153" s="1" t="s">
        <v>16826</v>
      </c>
      <c r="D2153" s="1" t="s">
        <v>2432</v>
      </c>
      <c r="E2153" s="1" t="s">
        <v>18141</v>
      </c>
      <c r="F2153" s="1" t="s">
        <v>17440</v>
      </c>
    </row>
    <row r="2154" spans="1:6" x14ac:dyDescent="0.3">
      <c r="A2154" s="1">
        <v>72527</v>
      </c>
      <c r="B2154" s="1" t="s">
        <v>2775</v>
      </c>
      <c r="C2154" s="1" t="s">
        <v>16165</v>
      </c>
      <c r="D2154" s="1" t="s">
        <v>1054</v>
      </c>
      <c r="E2154" s="1" t="s">
        <v>17529</v>
      </c>
      <c r="F2154" s="1" t="s">
        <v>17440</v>
      </c>
    </row>
    <row r="2155" spans="1:6" x14ac:dyDescent="0.3">
      <c r="A2155" s="1">
        <v>84464</v>
      </c>
      <c r="B2155" s="1" t="s">
        <v>2776</v>
      </c>
      <c r="C2155" s="1" t="s">
        <v>16594</v>
      </c>
      <c r="D2155" s="1" t="s">
        <v>6988</v>
      </c>
      <c r="E2155" s="1" t="s">
        <v>17499</v>
      </c>
      <c r="F2155" s="1" t="s">
        <v>17440</v>
      </c>
    </row>
    <row r="2156" spans="1:6" x14ac:dyDescent="0.3">
      <c r="A2156" s="1">
        <v>89441</v>
      </c>
      <c r="B2156" s="1" t="s">
        <v>2777</v>
      </c>
      <c r="C2156" s="1" t="s">
        <v>16359</v>
      </c>
      <c r="D2156" s="1" t="s">
        <v>6584</v>
      </c>
      <c r="E2156" s="1" t="s">
        <v>17874</v>
      </c>
      <c r="F2156" s="1" t="s">
        <v>17344</v>
      </c>
    </row>
    <row r="2157" spans="1:6" x14ac:dyDescent="0.3">
      <c r="A2157" s="1">
        <v>91022</v>
      </c>
      <c r="B2157" s="1" t="s">
        <v>2778</v>
      </c>
      <c r="C2157" s="1" t="s">
        <v>16899</v>
      </c>
      <c r="D2157" s="1" t="s">
        <v>12341</v>
      </c>
      <c r="E2157" s="1" t="s">
        <v>17582</v>
      </c>
      <c r="F2157" s="1" t="s">
        <v>17208</v>
      </c>
    </row>
    <row r="2158" spans="1:6" x14ac:dyDescent="0.3">
      <c r="A2158" s="1">
        <v>80018</v>
      </c>
      <c r="B2158" s="1" t="s">
        <v>2779</v>
      </c>
      <c r="C2158" s="1" t="s">
        <v>16090</v>
      </c>
      <c r="D2158" s="1" t="s">
        <v>2552</v>
      </c>
      <c r="E2158" s="1" t="s">
        <v>17502</v>
      </c>
      <c r="F2158" s="1" t="s">
        <v>17440</v>
      </c>
    </row>
    <row r="2159" spans="1:6" x14ac:dyDescent="0.3">
      <c r="A2159" s="1">
        <v>79363</v>
      </c>
      <c r="B2159" s="1" t="s">
        <v>2780</v>
      </c>
      <c r="C2159" s="1" t="s">
        <v>16724</v>
      </c>
      <c r="D2159" s="1" t="s">
        <v>5940</v>
      </c>
      <c r="E2159" s="1" t="s">
        <v>18035</v>
      </c>
      <c r="F2159" s="1" t="s">
        <v>17440</v>
      </c>
    </row>
    <row r="2160" spans="1:6" x14ac:dyDescent="0.3">
      <c r="A2160" s="1">
        <v>89622</v>
      </c>
      <c r="B2160" s="1" t="s">
        <v>2781</v>
      </c>
      <c r="C2160" s="1" t="s">
        <v>16776</v>
      </c>
      <c r="D2160" s="1" t="s">
        <v>2259</v>
      </c>
      <c r="E2160" s="1" t="s">
        <v>17582</v>
      </c>
      <c r="F2160" s="1" t="s">
        <v>17344</v>
      </c>
    </row>
    <row r="2161" spans="1:6" x14ac:dyDescent="0.3">
      <c r="A2161" s="1">
        <v>89146</v>
      </c>
      <c r="B2161" s="1" t="s">
        <v>2782</v>
      </c>
      <c r="C2161" s="1" t="s">
        <v>16130</v>
      </c>
      <c r="D2161" s="1" t="s">
        <v>8504</v>
      </c>
      <c r="E2161" s="1" t="s">
        <v>17543</v>
      </c>
      <c r="F2161" s="1" t="s">
        <v>17440</v>
      </c>
    </row>
    <row r="2162" spans="1:6" x14ac:dyDescent="0.3">
      <c r="A2162" s="1">
        <v>11107</v>
      </c>
      <c r="B2162" s="1" t="s">
        <v>2783</v>
      </c>
      <c r="C2162" s="1" t="s">
        <v>16180</v>
      </c>
      <c r="D2162" s="1" t="s">
        <v>14429</v>
      </c>
      <c r="E2162" s="1" t="s">
        <v>18016</v>
      </c>
      <c r="F2162" s="1" t="s">
        <v>17440</v>
      </c>
    </row>
    <row r="2163" spans="1:6" x14ac:dyDescent="0.3">
      <c r="A2163" s="1">
        <v>86976</v>
      </c>
      <c r="B2163" s="1" t="s">
        <v>2784</v>
      </c>
      <c r="C2163" s="1" t="s">
        <v>16102</v>
      </c>
      <c r="D2163" s="1" t="s">
        <v>5281</v>
      </c>
      <c r="E2163" s="1" t="s">
        <v>17514</v>
      </c>
      <c r="F2163" s="1" t="s">
        <v>17440</v>
      </c>
    </row>
    <row r="2164" spans="1:6" x14ac:dyDescent="0.3">
      <c r="A2164" s="1">
        <v>83621</v>
      </c>
      <c r="B2164" s="1" t="s">
        <v>2785</v>
      </c>
      <c r="C2164" s="1" t="s">
        <v>16072</v>
      </c>
      <c r="D2164" s="1" t="s">
        <v>15032</v>
      </c>
      <c r="E2164" s="1" t="s">
        <v>17778</v>
      </c>
      <c r="F2164" s="1" t="s">
        <v>17441</v>
      </c>
    </row>
    <row r="2165" spans="1:6" x14ac:dyDescent="0.3">
      <c r="A2165" s="1">
        <v>59729</v>
      </c>
      <c r="B2165" s="1" t="s">
        <v>2786</v>
      </c>
      <c r="C2165" s="1" t="s">
        <v>16900</v>
      </c>
      <c r="D2165" s="1" t="s">
        <v>11328</v>
      </c>
      <c r="E2165" s="1" t="s">
        <v>17949</v>
      </c>
      <c r="F2165" s="1" t="s">
        <v>16471</v>
      </c>
    </row>
    <row r="2166" spans="1:6" x14ac:dyDescent="0.3">
      <c r="A2166" s="1">
        <v>89637</v>
      </c>
      <c r="B2166" s="1" t="s">
        <v>2787</v>
      </c>
      <c r="C2166" s="1" t="s">
        <v>16726</v>
      </c>
      <c r="D2166" s="1" t="s">
        <v>9194</v>
      </c>
      <c r="E2166" s="1" t="s">
        <v>17582</v>
      </c>
      <c r="F2166" s="1" t="s">
        <v>17474</v>
      </c>
    </row>
    <row r="2167" spans="1:6" x14ac:dyDescent="0.3">
      <c r="A2167" s="1">
        <v>4430</v>
      </c>
      <c r="B2167" s="1" t="s">
        <v>2788</v>
      </c>
      <c r="C2167" s="1" t="s">
        <v>16901</v>
      </c>
      <c r="D2167" s="1" t="s">
        <v>6397</v>
      </c>
      <c r="E2167" s="1" t="s">
        <v>18142</v>
      </c>
      <c r="F2167" s="1" t="s">
        <v>17256</v>
      </c>
    </row>
    <row r="2168" spans="1:6" x14ac:dyDescent="0.3">
      <c r="A2168" s="1">
        <v>70288</v>
      </c>
      <c r="B2168" s="1" t="s">
        <v>2789</v>
      </c>
      <c r="C2168" s="1" t="s">
        <v>16134</v>
      </c>
      <c r="D2168" s="1" t="s">
        <v>7424</v>
      </c>
      <c r="E2168" s="1" t="s">
        <v>17738</v>
      </c>
      <c r="F2168" s="1" t="s">
        <v>17474</v>
      </c>
    </row>
    <row r="2169" spans="1:6" x14ac:dyDescent="0.3">
      <c r="A2169" s="1">
        <v>90624</v>
      </c>
      <c r="B2169" s="1" t="s">
        <v>2790</v>
      </c>
      <c r="C2169" s="1" t="s">
        <v>16902</v>
      </c>
      <c r="D2169" s="1" t="s">
        <v>4365</v>
      </c>
      <c r="E2169" s="1" t="s">
        <v>17759</v>
      </c>
      <c r="F2169" s="1" t="s">
        <v>17364</v>
      </c>
    </row>
    <row r="2170" spans="1:6" x14ac:dyDescent="0.3">
      <c r="A2170" s="1">
        <v>82053</v>
      </c>
      <c r="B2170" s="1" t="s">
        <v>2791</v>
      </c>
      <c r="C2170" s="1" t="s">
        <v>16847</v>
      </c>
      <c r="D2170" s="1" t="s">
        <v>2748</v>
      </c>
      <c r="E2170" s="1" t="s">
        <v>18099</v>
      </c>
      <c r="F2170" s="1" t="s">
        <v>17344</v>
      </c>
    </row>
    <row r="2171" spans="1:6" x14ac:dyDescent="0.3">
      <c r="A2171" s="1">
        <v>77516</v>
      </c>
      <c r="B2171" s="1" t="s">
        <v>2792</v>
      </c>
      <c r="C2171" s="1" t="s">
        <v>16806</v>
      </c>
      <c r="D2171" s="1" t="s">
        <v>5163</v>
      </c>
      <c r="E2171" s="1" t="s">
        <v>17791</v>
      </c>
      <c r="F2171" s="1" t="s">
        <v>17430</v>
      </c>
    </row>
    <row r="2172" spans="1:6" x14ac:dyDescent="0.3">
      <c r="A2172" s="1">
        <v>53366</v>
      </c>
      <c r="B2172" s="1" t="s">
        <v>2793</v>
      </c>
      <c r="C2172" s="1" t="s">
        <v>16739</v>
      </c>
      <c r="D2172" s="1" t="s">
        <v>11558</v>
      </c>
      <c r="E2172" s="1" t="s">
        <v>17600</v>
      </c>
      <c r="F2172" s="1" t="s">
        <v>17440</v>
      </c>
    </row>
    <row r="2173" spans="1:6" x14ac:dyDescent="0.3">
      <c r="A2173" s="1">
        <v>80301</v>
      </c>
      <c r="B2173" s="1" t="s">
        <v>2794</v>
      </c>
      <c r="C2173" s="1" t="s">
        <v>16703</v>
      </c>
      <c r="D2173" s="1" t="s">
        <v>3443</v>
      </c>
      <c r="E2173" s="1" t="s">
        <v>17599</v>
      </c>
      <c r="F2173" s="1" t="s">
        <v>17440</v>
      </c>
    </row>
    <row r="2174" spans="1:6" x14ac:dyDescent="0.3">
      <c r="A2174" s="1">
        <v>85734</v>
      </c>
      <c r="B2174" s="1" t="s">
        <v>2795</v>
      </c>
      <c r="C2174" s="1" t="s">
        <v>16186</v>
      </c>
      <c r="D2174" s="1" t="s">
        <v>773</v>
      </c>
      <c r="E2174" s="1" t="s">
        <v>17511</v>
      </c>
      <c r="F2174" s="1" t="s">
        <v>19293</v>
      </c>
    </row>
    <row r="2175" spans="1:6" x14ac:dyDescent="0.3">
      <c r="A2175" s="1">
        <v>53563</v>
      </c>
      <c r="B2175" s="1" t="s">
        <v>2796</v>
      </c>
      <c r="C2175" s="1" t="s">
        <v>16612</v>
      </c>
      <c r="D2175" s="1" t="s">
        <v>13643</v>
      </c>
      <c r="E2175" s="1" t="s">
        <v>17572</v>
      </c>
      <c r="F2175" s="1" t="s">
        <v>17440</v>
      </c>
    </row>
    <row r="2176" spans="1:6" x14ac:dyDescent="0.3">
      <c r="A2176" s="1">
        <v>88507</v>
      </c>
      <c r="B2176" s="1" t="s">
        <v>2797</v>
      </c>
      <c r="C2176" s="1" t="s">
        <v>16495</v>
      </c>
      <c r="D2176" s="1" t="s">
        <v>14147</v>
      </c>
      <c r="E2176" s="1" t="s">
        <v>17582</v>
      </c>
      <c r="F2176" s="1" t="s">
        <v>19293</v>
      </c>
    </row>
    <row r="2177" spans="1:6" x14ac:dyDescent="0.3">
      <c r="A2177" s="1">
        <v>84242</v>
      </c>
      <c r="B2177" s="1" t="s">
        <v>2798</v>
      </c>
      <c r="C2177" s="1" t="s">
        <v>16378</v>
      </c>
      <c r="D2177" s="1" t="s">
        <v>11617</v>
      </c>
      <c r="E2177" s="1" t="s">
        <v>17511</v>
      </c>
      <c r="F2177" s="1" t="s">
        <v>17344</v>
      </c>
    </row>
    <row r="2178" spans="1:6" x14ac:dyDescent="0.3">
      <c r="A2178" s="1">
        <v>83878</v>
      </c>
      <c r="B2178" s="1" t="s">
        <v>2799</v>
      </c>
      <c r="C2178" s="1" t="s">
        <v>16110</v>
      </c>
      <c r="D2178" s="1" t="s">
        <v>4063</v>
      </c>
      <c r="E2178" s="1" t="s">
        <v>17522</v>
      </c>
      <c r="F2178" s="1" t="s">
        <v>17364</v>
      </c>
    </row>
    <row r="2179" spans="1:6" x14ac:dyDescent="0.3">
      <c r="A2179" s="1">
        <v>12088</v>
      </c>
      <c r="B2179" s="1" t="s">
        <v>2800</v>
      </c>
      <c r="C2179" s="1" t="s">
        <v>16083</v>
      </c>
      <c r="D2179" s="1" t="s">
        <v>3890</v>
      </c>
      <c r="E2179" s="1" t="s">
        <v>17495</v>
      </c>
      <c r="F2179" s="1" t="s">
        <v>17440</v>
      </c>
    </row>
    <row r="2180" spans="1:6" x14ac:dyDescent="0.3">
      <c r="A2180" s="1">
        <v>90874</v>
      </c>
      <c r="B2180" s="1" t="s">
        <v>2801</v>
      </c>
      <c r="C2180" s="1" t="s">
        <v>16612</v>
      </c>
      <c r="D2180" s="1" t="s">
        <v>13643</v>
      </c>
      <c r="E2180" s="1" t="s">
        <v>17746</v>
      </c>
      <c r="F2180" s="1" t="s">
        <v>17440</v>
      </c>
    </row>
    <row r="2181" spans="1:6" x14ac:dyDescent="0.3">
      <c r="A2181" s="1">
        <v>10318</v>
      </c>
      <c r="B2181" s="1" t="s">
        <v>2802</v>
      </c>
      <c r="C2181" s="1" t="s">
        <v>16693</v>
      </c>
      <c r="D2181" s="1" t="s">
        <v>5315</v>
      </c>
      <c r="E2181" s="1" t="s">
        <v>17625</v>
      </c>
      <c r="F2181" s="1" t="s">
        <v>17441</v>
      </c>
    </row>
    <row r="2182" spans="1:6" x14ac:dyDescent="0.3">
      <c r="A2182" s="1">
        <v>85886</v>
      </c>
      <c r="B2182" s="1" t="s">
        <v>2803</v>
      </c>
      <c r="C2182" s="1" t="s">
        <v>16903</v>
      </c>
      <c r="D2182" s="1" t="s">
        <v>4437</v>
      </c>
      <c r="E2182" s="1" t="s">
        <v>17780</v>
      </c>
      <c r="F2182" s="1" t="s">
        <v>17344</v>
      </c>
    </row>
    <row r="2183" spans="1:6" x14ac:dyDescent="0.3">
      <c r="A2183" s="1">
        <v>71127</v>
      </c>
      <c r="B2183" s="1" t="s">
        <v>2804</v>
      </c>
      <c r="C2183" s="1" t="s">
        <v>16277</v>
      </c>
      <c r="D2183" s="1" t="s">
        <v>5711</v>
      </c>
      <c r="E2183" s="1" t="s">
        <v>17557</v>
      </c>
      <c r="F2183" s="1" t="s">
        <v>17364</v>
      </c>
    </row>
    <row r="2184" spans="1:6" x14ac:dyDescent="0.3">
      <c r="A2184" s="1">
        <v>68729</v>
      </c>
      <c r="B2184" s="1" t="s">
        <v>2805</v>
      </c>
      <c r="C2184" s="1" t="s">
        <v>16144</v>
      </c>
      <c r="D2184" s="1" t="s">
        <v>2937</v>
      </c>
      <c r="E2184" s="1" t="s">
        <v>17594</v>
      </c>
      <c r="F2184" s="1" t="s">
        <v>17474</v>
      </c>
    </row>
    <row r="2185" spans="1:6" x14ac:dyDescent="0.3">
      <c r="A2185" s="1">
        <v>49305</v>
      </c>
      <c r="B2185" s="1" t="s">
        <v>2806</v>
      </c>
      <c r="C2185" s="1" t="s">
        <v>16071</v>
      </c>
      <c r="D2185" s="1" t="s">
        <v>3036</v>
      </c>
      <c r="E2185" s="1" t="s">
        <v>18143</v>
      </c>
      <c r="F2185" s="1" t="s">
        <v>17430</v>
      </c>
    </row>
    <row r="2186" spans="1:6" x14ac:dyDescent="0.3">
      <c r="A2186" s="1">
        <v>86152</v>
      </c>
      <c r="B2186" s="1" t="s">
        <v>2807</v>
      </c>
      <c r="C2186" s="1" t="s">
        <v>16775</v>
      </c>
      <c r="D2186" s="1" t="s">
        <v>4389</v>
      </c>
      <c r="E2186" s="1" t="s">
        <v>18065</v>
      </c>
      <c r="F2186" s="1" t="s">
        <v>17440</v>
      </c>
    </row>
    <row r="2187" spans="1:6" x14ac:dyDescent="0.3">
      <c r="A2187" s="1">
        <v>91036</v>
      </c>
      <c r="B2187" s="1" t="s">
        <v>2808</v>
      </c>
      <c r="C2187" s="1" t="s">
        <v>16629</v>
      </c>
      <c r="D2187" s="1" t="s">
        <v>2048</v>
      </c>
      <c r="E2187" s="1" t="s">
        <v>17582</v>
      </c>
      <c r="F2187" s="1" t="s">
        <v>17440</v>
      </c>
    </row>
    <row r="2188" spans="1:6" x14ac:dyDescent="0.3">
      <c r="A2188" s="1">
        <v>12505</v>
      </c>
      <c r="B2188" s="1" t="s">
        <v>2809</v>
      </c>
      <c r="C2188" s="1" t="s">
        <v>16904</v>
      </c>
      <c r="D2188" s="1" t="s">
        <v>19211</v>
      </c>
      <c r="E2188" s="1" t="s">
        <v>17524</v>
      </c>
      <c r="F2188" s="1" t="s">
        <v>17344</v>
      </c>
    </row>
    <row r="2189" spans="1:6" x14ac:dyDescent="0.3">
      <c r="A2189" s="1">
        <v>60629</v>
      </c>
      <c r="B2189" s="1" t="s">
        <v>2810</v>
      </c>
      <c r="C2189" s="1" t="s">
        <v>16905</v>
      </c>
      <c r="D2189" s="1" t="s">
        <v>10284</v>
      </c>
      <c r="E2189" s="1" t="s">
        <v>18144</v>
      </c>
      <c r="F2189" s="1" t="s">
        <v>17440</v>
      </c>
    </row>
    <row r="2190" spans="1:6" x14ac:dyDescent="0.3">
      <c r="A2190" s="1">
        <v>80512</v>
      </c>
      <c r="B2190" s="1" t="s">
        <v>2811</v>
      </c>
      <c r="C2190" s="1" t="s">
        <v>16906</v>
      </c>
      <c r="D2190" s="1" t="s">
        <v>14660</v>
      </c>
      <c r="E2190" s="1" t="s">
        <v>17511</v>
      </c>
      <c r="F2190" s="1" t="s">
        <v>19293</v>
      </c>
    </row>
    <row r="2191" spans="1:6" x14ac:dyDescent="0.3">
      <c r="A2191" s="1">
        <v>63781</v>
      </c>
      <c r="B2191" s="1" t="s">
        <v>2812</v>
      </c>
      <c r="C2191" s="1" t="s">
        <v>16272</v>
      </c>
      <c r="D2191" s="1" t="s">
        <v>15516</v>
      </c>
      <c r="E2191" s="1" t="s">
        <v>17648</v>
      </c>
      <c r="F2191" s="1" t="s">
        <v>17440</v>
      </c>
    </row>
    <row r="2192" spans="1:6" x14ac:dyDescent="0.3">
      <c r="A2192" s="1">
        <v>91113</v>
      </c>
      <c r="B2192" s="1" t="s">
        <v>2813</v>
      </c>
      <c r="C2192" s="1" t="s">
        <v>16277</v>
      </c>
      <c r="D2192" s="1" t="s">
        <v>5711</v>
      </c>
      <c r="E2192" s="1" t="s">
        <v>18107</v>
      </c>
      <c r="F2192" s="1" t="s">
        <v>17364</v>
      </c>
    </row>
    <row r="2193" spans="1:6" x14ac:dyDescent="0.3">
      <c r="A2193" s="1">
        <v>72390</v>
      </c>
      <c r="B2193" s="1" t="s">
        <v>2814</v>
      </c>
      <c r="C2193" s="1" t="s">
        <v>16527</v>
      </c>
      <c r="D2193" s="1" t="s">
        <v>3420</v>
      </c>
      <c r="E2193" s="1" t="s">
        <v>17555</v>
      </c>
      <c r="F2193" s="1" t="s">
        <v>19293</v>
      </c>
    </row>
    <row r="2194" spans="1:6" x14ac:dyDescent="0.3">
      <c r="A2194" s="1">
        <v>86196</v>
      </c>
      <c r="B2194" s="1" t="s">
        <v>2815</v>
      </c>
      <c r="C2194" s="1" t="s">
        <v>16246</v>
      </c>
      <c r="D2194" s="1" t="s">
        <v>2661</v>
      </c>
      <c r="E2194" s="1" t="s">
        <v>17546</v>
      </c>
      <c r="F2194" s="1" t="s">
        <v>17440</v>
      </c>
    </row>
    <row r="2195" spans="1:6" x14ac:dyDescent="0.3">
      <c r="A2195" s="1">
        <v>10777</v>
      </c>
      <c r="B2195" s="1" t="s">
        <v>2816</v>
      </c>
      <c r="C2195" s="1" t="s">
        <v>16361</v>
      </c>
      <c r="D2195" s="1" t="s">
        <v>8034</v>
      </c>
      <c r="E2195" s="1" t="s">
        <v>17854</v>
      </c>
      <c r="F2195" s="1" t="s">
        <v>17364</v>
      </c>
    </row>
    <row r="2196" spans="1:6" x14ac:dyDescent="0.3">
      <c r="A2196" s="1">
        <v>88942</v>
      </c>
      <c r="B2196" s="1" t="s">
        <v>2817</v>
      </c>
      <c r="C2196" s="1" t="s">
        <v>16741</v>
      </c>
      <c r="D2196" s="1" t="s">
        <v>12362</v>
      </c>
      <c r="E2196" s="1" t="s">
        <v>18027</v>
      </c>
      <c r="F2196" s="1" t="s">
        <v>17474</v>
      </c>
    </row>
    <row r="2197" spans="1:6" x14ac:dyDescent="0.3">
      <c r="A2197" s="1">
        <v>85117</v>
      </c>
      <c r="B2197" s="1" t="s">
        <v>2818</v>
      </c>
      <c r="C2197" s="1" t="s">
        <v>16363</v>
      </c>
      <c r="D2197" s="1" t="s">
        <v>14060</v>
      </c>
      <c r="E2197" s="1" t="s">
        <v>17781</v>
      </c>
      <c r="F2197" s="1" t="s">
        <v>17430</v>
      </c>
    </row>
    <row r="2198" spans="1:6" x14ac:dyDescent="0.3">
      <c r="A2198" s="1">
        <v>87463</v>
      </c>
      <c r="B2198" s="1" t="s">
        <v>2819</v>
      </c>
      <c r="C2198" s="1" t="s">
        <v>16724</v>
      </c>
      <c r="D2198" s="1" t="s">
        <v>5940</v>
      </c>
      <c r="E2198" s="1" t="s">
        <v>17484</v>
      </c>
      <c r="F2198" s="1" t="s">
        <v>17440</v>
      </c>
    </row>
    <row r="2199" spans="1:6" x14ac:dyDescent="0.3">
      <c r="A2199" s="1">
        <v>87365</v>
      </c>
      <c r="B2199" s="1" t="s">
        <v>2820</v>
      </c>
      <c r="C2199" s="1" t="s">
        <v>16074</v>
      </c>
      <c r="D2199" s="1" t="s">
        <v>10443</v>
      </c>
      <c r="E2199" s="1" t="s">
        <v>17583</v>
      </c>
      <c r="F2199" s="1" t="s">
        <v>17440</v>
      </c>
    </row>
    <row r="2200" spans="1:6" x14ac:dyDescent="0.3">
      <c r="A2200" s="1">
        <v>79513</v>
      </c>
      <c r="B2200" s="1" t="s">
        <v>2821</v>
      </c>
      <c r="C2200" s="1" t="s">
        <v>16315</v>
      </c>
      <c r="D2200" s="1" t="s">
        <v>4250</v>
      </c>
      <c r="E2200" s="1" t="s">
        <v>17663</v>
      </c>
      <c r="F2200" s="1" t="s">
        <v>17364</v>
      </c>
    </row>
    <row r="2201" spans="1:6" x14ac:dyDescent="0.3">
      <c r="A2201" s="1">
        <v>90972</v>
      </c>
      <c r="B2201" s="1" t="s">
        <v>2822</v>
      </c>
      <c r="C2201" s="1" t="s">
        <v>16071</v>
      </c>
      <c r="D2201" s="1" t="s">
        <v>12153</v>
      </c>
      <c r="E2201" s="1" t="s">
        <v>18145</v>
      </c>
      <c r="F2201" s="1" t="s">
        <v>17430</v>
      </c>
    </row>
    <row r="2202" spans="1:6" x14ac:dyDescent="0.3">
      <c r="A2202" s="1">
        <v>86055</v>
      </c>
      <c r="B2202" s="1" t="s">
        <v>2823</v>
      </c>
      <c r="C2202" s="1" t="s">
        <v>16138</v>
      </c>
      <c r="D2202" s="1" t="s">
        <v>11711</v>
      </c>
      <c r="E2202" s="1" t="s">
        <v>17550</v>
      </c>
      <c r="F2202" s="1" t="s">
        <v>17364</v>
      </c>
    </row>
    <row r="2203" spans="1:6" x14ac:dyDescent="0.3">
      <c r="A2203" s="1">
        <v>68637</v>
      </c>
      <c r="B2203" s="1" t="s">
        <v>2824</v>
      </c>
      <c r="C2203" s="1" t="s">
        <v>16842</v>
      </c>
      <c r="D2203" s="1" t="s">
        <v>2514</v>
      </c>
      <c r="E2203" s="1" t="s">
        <v>17751</v>
      </c>
      <c r="F2203" s="1" t="s">
        <v>17440</v>
      </c>
    </row>
    <row r="2204" spans="1:6" x14ac:dyDescent="0.3">
      <c r="A2204" s="1">
        <v>91704</v>
      </c>
      <c r="B2204" s="1" t="s">
        <v>2825</v>
      </c>
      <c r="C2204" s="1" t="s">
        <v>16907</v>
      </c>
      <c r="D2204" s="1" t="s">
        <v>15928</v>
      </c>
      <c r="E2204" s="1" t="s">
        <v>17582</v>
      </c>
      <c r="F2204" s="1" t="s">
        <v>17364</v>
      </c>
    </row>
    <row r="2205" spans="1:6" x14ac:dyDescent="0.3">
      <c r="A2205" s="1">
        <v>3409</v>
      </c>
      <c r="B2205" s="1" t="s">
        <v>2826</v>
      </c>
      <c r="C2205" s="1" t="s">
        <v>16331</v>
      </c>
      <c r="D2205" s="1" t="s">
        <v>10710</v>
      </c>
      <c r="E2205" s="1" t="s">
        <v>17561</v>
      </c>
      <c r="F2205" s="1" t="s">
        <v>17441</v>
      </c>
    </row>
    <row r="2206" spans="1:6" x14ac:dyDescent="0.3">
      <c r="A2206" s="1">
        <v>68031</v>
      </c>
      <c r="B2206" s="1" t="s">
        <v>2827</v>
      </c>
      <c r="C2206" s="1" t="s">
        <v>16689</v>
      </c>
      <c r="D2206" s="1" t="s">
        <v>9135</v>
      </c>
      <c r="E2206" s="1" t="s">
        <v>18146</v>
      </c>
      <c r="F2206" s="1" t="s">
        <v>19293</v>
      </c>
    </row>
    <row r="2207" spans="1:6" x14ac:dyDescent="0.3">
      <c r="A2207" s="1">
        <v>77887</v>
      </c>
      <c r="B2207" s="1" t="s">
        <v>2828</v>
      </c>
      <c r="C2207" s="1" t="s">
        <v>16182</v>
      </c>
      <c r="D2207" s="1" t="s">
        <v>3045</v>
      </c>
      <c r="E2207" s="1" t="s">
        <v>17586</v>
      </c>
      <c r="F2207" s="1" t="s">
        <v>17440</v>
      </c>
    </row>
    <row r="2208" spans="1:6" x14ac:dyDescent="0.3">
      <c r="A2208" s="1">
        <v>82417</v>
      </c>
      <c r="B2208" s="1" t="s">
        <v>2829</v>
      </c>
      <c r="C2208" s="1" t="s">
        <v>16665</v>
      </c>
      <c r="D2208" s="1" t="s">
        <v>9017</v>
      </c>
      <c r="E2208" s="1" t="s">
        <v>17551</v>
      </c>
      <c r="F2208" s="1" t="s">
        <v>17440</v>
      </c>
    </row>
    <row r="2209" spans="1:6" x14ac:dyDescent="0.3">
      <c r="A2209" s="1">
        <v>89630</v>
      </c>
      <c r="B2209" s="1" t="s">
        <v>2830</v>
      </c>
      <c r="C2209" s="1" t="s">
        <v>16265</v>
      </c>
      <c r="D2209" s="1" t="s">
        <v>1406</v>
      </c>
      <c r="E2209" s="1" t="s">
        <v>17582</v>
      </c>
      <c r="F2209" s="1" t="s">
        <v>17440</v>
      </c>
    </row>
    <row r="2210" spans="1:6" x14ac:dyDescent="0.3">
      <c r="A2210" s="1">
        <v>3499</v>
      </c>
      <c r="B2210" s="1" t="s">
        <v>2831</v>
      </c>
      <c r="C2210" s="1" t="s">
        <v>16345</v>
      </c>
      <c r="D2210" s="1" t="s">
        <v>6454</v>
      </c>
      <c r="E2210" s="1" t="s">
        <v>17916</v>
      </c>
      <c r="F2210" s="1" t="s">
        <v>17440</v>
      </c>
    </row>
    <row r="2211" spans="1:6" x14ac:dyDescent="0.3">
      <c r="A2211" s="1">
        <v>70668</v>
      </c>
      <c r="B2211" s="1" t="s">
        <v>2832</v>
      </c>
      <c r="C2211" s="1" t="s">
        <v>16337</v>
      </c>
      <c r="D2211" s="1" t="s">
        <v>1862</v>
      </c>
      <c r="E2211" s="1" t="s">
        <v>18147</v>
      </c>
      <c r="F2211" s="1" t="s">
        <v>17430</v>
      </c>
    </row>
    <row r="2212" spans="1:6" x14ac:dyDescent="0.3">
      <c r="A2212" s="1">
        <v>84007</v>
      </c>
      <c r="B2212" s="1" t="s">
        <v>2833</v>
      </c>
      <c r="C2212" s="1" t="s">
        <v>16908</v>
      </c>
      <c r="D2212" s="1" t="s">
        <v>8434</v>
      </c>
      <c r="E2212" s="1" t="s">
        <v>17741</v>
      </c>
      <c r="F2212" s="1" t="s">
        <v>19293</v>
      </c>
    </row>
    <row r="2213" spans="1:6" x14ac:dyDescent="0.3">
      <c r="A2213" s="1">
        <v>82617</v>
      </c>
      <c r="B2213" s="1" t="s">
        <v>2834</v>
      </c>
      <c r="C2213" s="1" t="s">
        <v>16909</v>
      </c>
      <c r="D2213" s="1" t="s">
        <v>8060</v>
      </c>
      <c r="E2213" s="1" t="s">
        <v>18148</v>
      </c>
      <c r="F2213" s="1" t="s">
        <v>17344</v>
      </c>
    </row>
    <row r="2214" spans="1:6" x14ac:dyDescent="0.3">
      <c r="A2214" s="1">
        <v>92816</v>
      </c>
      <c r="B2214" s="1" t="s">
        <v>2835</v>
      </c>
      <c r="C2214" s="1" t="s">
        <v>16847</v>
      </c>
      <c r="D2214" s="1" t="s">
        <v>2748</v>
      </c>
      <c r="E2214" s="1" t="s">
        <v>18099</v>
      </c>
      <c r="F2214" s="1" t="s">
        <v>17344</v>
      </c>
    </row>
    <row r="2215" spans="1:6" x14ac:dyDescent="0.3">
      <c r="A2215" s="1">
        <v>92679</v>
      </c>
      <c r="B2215" s="1" t="s">
        <v>2836</v>
      </c>
      <c r="C2215" s="1" t="s">
        <v>16207</v>
      </c>
      <c r="D2215" s="1" t="s">
        <v>9561</v>
      </c>
      <c r="E2215" s="1" t="s">
        <v>17582</v>
      </c>
      <c r="F2215" s="1" t="s">
        <v>17440</v>
      </c>
    </row>
    <row r="2216" spans="1:6" x14ac:dyDescent="0.3">
      <c r="A2216" s="1">
        <v>91684</v>
      </c>
      <c r="B2216" s="1" t="s">
        <v>2837</v>
      </c>
      <c r="C2216" s="1" t="s">
        <v>16433</v>
      </c>
      <c r="D2216" s="1" t="s">
        <v>15388</v>
      </c>
      <c r="E2216" s="1" t="s">
        <v>17781</v>
      </c>
      <c r="F2216" s="1" t="s">
        <v>17441</v>
      </c>
    </row>
    <row r="2217" spans="1:6" x14ac:dyDescent="0.3">
      <c r="A2217" s="1">
        <v>83853</v>
      </c>
      <c r="B2217" s="1" t="s">
        <v>2838</v>
      </c>
      <c r="C2217" s="1" t="s">
        <v>16910</v>
      </c>
      <c r="D2217" s="1" t="s">
        <v>12276</v>
      </c>
      <c r="E2217" s="1" t="s">
        <v>17986</v>
      </c>
      <c r="F2217" s="1" t="s">
        <v>16554</v>
      </c>
    </row>
    <row r="2218" spans="1:6" x14ac:dyDescent="0.3">
      <c r="A2218" s="1">
        <v>71756</v>
      </c>
      <c r="B2218" s="1" t="s">
        <v>2839</v>
      </c>
      <c r="C2218" s="1" t="s">
        <v>16684</v>
      </c>
      <c r="D2218" s="1" t="s">
        <v>7054</v>
      </c>
      <c r="E2218" s="1" t="s">
        <v>17529</v>
      </c>
      <c r="F2218" s="1" t="s">
        <v>17440</v>
      </c>
    </row>
    <row r="2219" spans="1:6" x14ac:dyDescent="0.3">
      <c r="A2219" s="1">
        <v>85092</v>
      </c>
      <c r="B2219" s="1" t="s">
        <v>2840</v>
      </c>
      <c r="C2219" s="1" t="s">
        <v>16911</v>
      </c>
      <c r="D2219" s="1" t="s">
        <v>12271</v>
      </c>
      <c r="E2219" s="1" t="s">
        <v>18149</v>
      </c>
      <c r="F2219" s="1" t="s">
        <v>17364</v>
      </c>
    </row>
    <row r="2220" spans="1:6" x14ac:dyDescent="0.3">
      <c r="A2220" s="1">
        <v>87773</v>
      </c>
      <c r="B2220" s="1" t="s">
        <v>2841</v>
      </c>
      <c r="C2220" s="1" t="s">
        <v>16694</v>
      </c>
      <c r="D2220" s="1" t="s">
        <v>14901</v>
      </c>
      <c r="E2220" s="1" t="s">
        <v>17578</v>
      </c>
      <c r="F2220" s="1" t="s">
        <v>17344</v>
      </c>
    </row>
    <row r="2221" spans="1:6" x14ac:dyDescent="0.3">
      <c r="A2221" s="1">
        <v>81069</v>
      </c>
      <c r="B2221" s="1" t="s">
        <v>2842</v>
      </c>
      <c r="C2221" s="1" t="s">
        <v>16598</v>
      </c>
      <c r="D2221" s="1" t="s">
        <v>7501</v>
      </c>
      <c r="E2221" s="1" t="s">
        <v>17855</v>
      </c>
      <c r="F2221" s="1" t="s">
        <v>17364</v>
      </c>
    </row>
    <row r="2222" spans="1:6" x14ac:dyDescent="0.3">
      <c r="A2222" s="1">
        <v>82426</v>
      </c>
      <c r="B2222" s="1" t="s">
        <v>2843</v>
      </c>
      <c r="C2222" s="1" t="s">
        <v>16090</v>
      </c>
      <c r="D2222" s="1" t="s">
        <v>2552</v>
      </c>
      <c r="E2222" s="1" t="s">
        <v>17551</v>
      </c>
      <c r="F2222" s="1" t="s">
        <v>17440</v>
      </c>
    </row>
    <row r="2223" spans="1:6" x14ac:dyDescent="0.3">
      <c r="A2223" s="1">
        <v>92912</v>
      </c>
      <c r="B2223" s="1" t="s">
        <v>2844</v>
      </c>
      <c r="C2223" s="1" t="s">
        <v>16146</v>
      </c>
      <c r="D2223" s="1" t="s">
        <v>1826</v>
      </c>
      <c r="E2223" s="1" t="s">
        <v>17662</v>
      </c>
      <c r="F2223" s="1" t="s">
        <v>17430</v>
      </c>
    </row>
    <row r="2224" spans="1:6" x14ac:dyDescent="0.3">
      <c r="A2224" s="1">
        <v>84104</v>
      </c>
      <c r="B2224" s="1" t="s">
        <v>2845</v>
      </c>
      <c r="C2224" s="1" t="s">
        <v>16262</v>
      </c>
      <c r="D2224" s="1" t="s">
        <v>890</v>
      </c>
      <c r="E2224" s="1" t="s">
        <v>18113</v>
      </c>
      <c r="F2224" s="1" t="s">
        <v>17440</v>
      </c>
    </row>
    <row r="2225" spans="1:6" x14ac:dyDescent="0.3">
      <c r="A2225" s="1">
        <v>90878</v>
      </c>
      <c r="B2225" s="1" t="s">
        <v>2846</v>
      </c>
      <c r="C2225" s="1" t="s">
        <v>16912</v>
      </c>
      <c r="D2225" s="1" t="s">
        <v>12832</v>
      </c>
      <c r="E2225" s="1" t="s">
        <v>18086</v>
      </c>
      <c r="F2225" s="1" t="s">
        <v>17344</v>
      </c>
    </row>
    <row r="2226" spans="1:6" x14ac:dyDescent="0.3">
      <c r="A2226" s="1">
        <v>91629</v>
      </c>
      <c r="B2226" s="1" t="s">
        <v>2847</v>
      </c>
      <c r="C2226" s="1" t="s">
        <v>16180</v>
      </c>
      <c r="D2226" s="1" t="s">
        <v>14429</v>
      </c>
      <c r="E2226" s="1" t="s">
        <v>17584</v>
      </c>
      <c r="F2226" s="1" t="s">
        <v>17440</v>
      </c>
    </row>
    <row r="2227" spans="1:6" x14ac:dyDescent="0.3">
      <c r="A2227" s="1">
        <v>59695</v>
      </c>
      <c r="B2227" s="1" t="s">
        <v>2848</v>
      </c>
      <c r="C2227" s="1" t="s">
        <v>16076</v>
      </c>
      <c r="D2227" s="1" t="s">
        <v>12495</v>
      </c>
      <c r="E2227" s="1" t="s">
        <v>17721</v>
      </c>
      <c r="F2227" s="1" t="s">
        <v>17440</v>
      </c>
    </row>
    <row r="2228" spans="1:6" x14ac:dyDescent="0.3">
      <c r="A2228" s="1">
        <v>10751</v>
      </c>
      <c r="B2228" s="1" t="s">
        <v>2849</v>
      </c>
      <c r="C2228" s="1" t="s">
        <v>16192</v>
      </c>
      <c r="D2228" s="1" t="s">
        <v>15209</v>
      </c>
      <c r="E2228" s="1" t="s">
        <v>17681</v>
      </c>
      <c r="F2228" s="1" t="s">
        <v>17440</v>
      </c>
    </row>
    <row r="2229" spans="1:6" x14ac:dyDescent="0.3">
      <c r="A2229" s="1">
        <v>90389</v>
      </c>
      <c r="B2229" s="1" t="s">
        <v>2850</v>
      </c>
      <c r="C2229" s="1" t="s">
        <v>16344</v>
      </c>
      <c r="D2229" s="1" t="s">
        <v>8371</v>
      </c>
      <c r="E2229" s="1" t="s">
        <v>18150</v>
      </c>
      <c r="F2229" s="1" t="s">
        <v>17197</v>
      </c>
    </row>
    <row r="2230" spans="1:6" x14ac:dyDescent="0.3">
      <c r="A2230" s="1">
        <v>91478</v>
      </c>
      <c r="B2230" s="1" t="s">
        <v>2851</v>
      </c>
      <c r="C2230" s="1" t="s">
        <v>16823</v>
      </c>
      <c r="D2230" s="1" t="s">
        <v>7366</v>
      </c>
      <c r="E2230" s="1" t="s">
        <v>18151</v>
      </c>
      <c r="F2230" s="1" t="s">
        <v>17344</v>
      </c>
    </row>
    <row r="2231" spans="1:6" x14ac:dyDescent="0.3">
      <c r="A2231" s="1">
        <v>91798</v>
      </c>
      <c r="B2231" s="1" t="s">
        <v>2852</v>
      </c>
      <c r="C2231" s="1" t="s">
        <v>16437</v>
      </c>
      <c r="D2231" s="1" t="s">
        <v>1239</v>
      </c>
      <c r="E2231" s="1" t="s">
        <v>17578</v>
      </c>
      <c r="F2231" s="1" t="s">
        <v>17344</v>
      </c>
    </row>
    <row r="2232" spans="1:6" x14ac:dyDescent="0.3">
      <c r="A2232" s="1">
        <v>79577</v>
      </c>
      <c r="B2232" s="1" t="s">
        <v>2853</v>
      </c>
      <c r="C2232" s="1" t="s">
        <v>16240</v>
      </c>
      <c r="D2232" s="1" t="s">
        <v>6985</v>
      </c>
      <c r="E2232" s="1" t="s">
        <v>17633</v>
      </c>
      <c r="F2232" s="1" t="s">
        <v>17364</v>
      </c>
    </row>
    <row r="2233" spans="1:6" x14ac:dyDescent="0.3">
      <c r="A2233" s="1">
        <v>80552</v>
      </c>
      <c r="B2233" s="1" t="s">
        <v>2854</v>
      </c>
      <c r="C2233" s="1" t="s">
        <v>16913</v>
      </c>
      <c r="D2233" s="1" t="s">
        <v>10656</v>
      </c>
      <c r="E2233" s="1" t="s">
        <v>17678</v>
      </c>
      <c r="F2233" s="1" t="s">
        <v>17364</v>
      </c>
    </row>
    <row r="2234" spans="1:6" x14ac:dyDescent="0.3">
      <c r="A2234" s="1">
        <v>82744</v>
      </c>
      <c r="B2234" s="1" t="s">
        <v>2855</v>
      </c>
      <c r="C2234" s="1" t="s">
        <v>16232</v>
      </c>
      <c r="D2234" s="1" t="s">
        <v>5574</v>
      </c>
      <c r="E2234" s="1" t="s">
        <v>17624</v>
      </c>
      <c r="F2234" s="1" t="s">
        <v>17344</v>
      </c>
    </row>
    <row r="2235" spans="1:6" x14ac:dyDescent="0.3">
      <c r="A2235" s="1">
        <v>78327</v>
      </c>
      <c r="B2235" s="1" t="s">
        <v>2856</v>
      </c>
      <c r="C2235" s="1" t="s">
        <v>16789</v>
      </c>
      <c r="D2235" s="1" t="s">
        <v>11375</v>
      </c>
      <c r="E2235" s="1" t="s">
        <v>17781</v>
      </c>
      <c r="F2235" s="1" t="s">
        <v>17441</v>
      </c>
    </row>
    <row r="2236" spans="1:6" x14ac:dyDescent="0.3">
      <c r="A2236" s="1">
        <v>85015</v>
      </c>
      <c r="B2236" s="1" t="s">
        <v>2857</v>
      </c>
      <c r="C2236" s="1" t="s">
        <v>16613</v>
      </c>
      <c r="D2236" s="1" t="s">
        <v>15440</v>
      </c>
      <c r="E2236" s="1" t="s">
        <v>17800</v>
      </c>
      <c r="F2236" s="1" t="s">
        <v>17440</v>
      </c>
    </row>
    <row r="2237" spans="1:6" x14ac:dyDescent="0.3">
      <c r="A2237" s="1">
        <v>2297</v>
      </c>
      <c r="B2237" s="1" t="s">
        <v>2858</v>
      </c>
      <c r="C2237" s="1" t="s">
        <v>16914</v>
      </c>
      <c r="D2237" s="1" t="s">
        <v>5000</v>
      </c>
      <c r="E2237" s="1" t="s">
        <v>17657</v>
      </c>
      <c r="F2237" s="1" t="s">
        <v>17440</v>
      </c>
    </row>
    <row r="2238" spans="1:6" x14ac:dyDescent="0.3">
      <c r="A2238" s="1">
        <v>89896</v>
      </c>
      <c r="B2238" s="1" t="s">
        <v>2859</v>
      </c>
      <c r="C2238" s="1" t="s">
        <v>16560</v>
      </c>
      <c r="D2238" s="1" t="s">
        <v>8329</v>
      </c>
      <c r="E2238" s="1" t="s">
        <v>17662</v>
      </c>
      <c r="F2238" s="1" t="s">
        <v>17441</v>
      </c>
    </row>
    <row r="2239" spans="1:6" x14ac:dyDescent="0.3">
      <c r="A2239" s="1">
        <v>78567</v>
      </c>
      <c r="B2239" s="1" t="s">
        <v>2860</v>
      </c>
      <c r="C2239" s="1" t="s">
        <v>16677</v>
      </c>
      <c r="D2239" s="1" t="s">
        <v>8430</v>
      </c>
      <c r="E2239" s="1" t="s">
        <v>17603</v>
      </c>
      <c r="F2239" s="1" t="s">
        <v>19293</v>
      </c>
    </row>
    <row r="2240" spans="1:6" x14ac:dyDescent="0.3">
      <c r="A2240" s="1">
        <v>87519</v>
      </c>
      <c r="B2240" s="1" t="s">
        <v>2861</v>
      </c>
      <c r="C2240" s="1" t="s">
        <v>16171</v>
      </c>
      <c r="D2240" s="1" t="s">
        <v>14733</v>
      </c>
      <c r="E2240" s="1" t="s">
        <v>17655</v>
      </c>
      <c r="F2240" s="1" t="s">
        <v>17474</v>
      </c>
    </row>
    <row r="2241" spans="1:6" x14ac:dyDescent="0.3">
      <c r="A2241" s="1">
        <v>83333</v>
      </c>
      <c r="B2241" s="1" t="s">
        <v>2862</v>
      </c>
      <c r="C2241" s="1" t="s">
        <v>16915</v>
      </c>
      <c r="D2241" s="1" t="s">
        <v>6886</v>
      </c>
      <c r="E2241" s="1" t="s">
        <v>18152</v>
      </c>
      <c r="F2241" s="1" t="s">
        <v>17364</v>
      </c>
    </row>
    <row r="2242" spans="1:6" x14ac:dyDescent="0.3">
      <c r="A2242" s="1">
        <v>89944</v>
      </c>
      <c r="B2242" s="1" t="s">
        <v>2863</v>
      </c>
      <c r="C2242" s="1" t="s">
        <v>16181</v>
      </c>
      <c r="D2242" s="1" t="s">
        <v>2930</v>
      </c>
      <c r="E2242" s="1" t="s">
        <v>17585</v>
      </c>
      <c r="F2242" s="1" t="s">
        <v>17440</v>
      </c>
    </row>
    <row r="2243" spans="1:6" x14ac:dyDescent="0.3">
      <c r="A2243" s="1">
        <v>92258</v>
      </c>
      <c r="B2243" s="1" t="s">
        <v>2864</v>
      </c>
      <c r="C2243" s="1" t="s">
        <v>16916</v>
      </c>
      <c r="D2243" s="1" t="s">
        <v>14639</v>
      </c>
      <c r="E2243" s="1" t="s">
        <v>17508</v>
      </c>
      <c r="F2243" s="1" t="s">
        <v>17344</v>
      </c>
    </row>
    <row r="2244" spans="1:6" x14ac:dyDescent="0.3">
      <c r="A2244" s="1">
        <v>85780</v>
      </c>
      <c r="B2244" s="1" t="s">
        <v>2865</v>
      </c>
      <c r="C2244" s="1" t="s">
        <v>16917</v>
      </c>
      <c r="D2244" s="1" t="s">
        <v>7733</v>
      </c>
      <c r="E2244" s="1" t="s">
        <v>17986</v>
      </c>
      <c r="F2244" s="1" t="s">
        <v>16554</v>
      </c>
    </row>
    <row r="2245" spans="1:6" x14ac:dyDescent="0.3">
      <c r="A2245" s="1">
        <v>86928</v>
      </c>
      <c r="B2245" s="1" t="s">
        <v>2866</v>
      </c>
      <c r="C2245" s="1" t="s">
        <v>16918</v>
      </c>
      <c r="D2245" s="1" t="s">
        <v>3622</v>
      </c>
      <c r="E2245" s="1" t="s">
        <v>18153</v>
      </c>
      <c r="F2245" s="1" t="s">
        <v>17197</v>
      </c>
    </row>
    <row r="2246" spans="1:6" x14ac:dyDescent="0.3">
      <c r="A2246" s="1">
        <v>79143</v>
      </c>
      <c r="B2246" s="1" t="s">
        <v>2867</v>
      </c>
      <c r="C2246" s="1" t="s">
        <v>16919</v>
      </c>
      <c r="D2246" s="1" t="s">
        <v>10365</v>
      </c>
      <c r="E2246" s="1" t="s">
        <v>17750</v>
      </c>
      <c r="F2246" s="1" t="s">
        <v>19293</v>
      </c>
    </row>
    <row r="2247" spans="1:6" x14ac:dyDescent="0.3">
      <c r="A2247" s="1">
        <v>64755</v>
      </c>
      <c r="B2247" s="1" t="s">
        <v>2868</v>
      </c>
      <c r="C2247" s="1" t="s">
        <v>16134</v>
      </c>
      <c r="D2247" s="1" t="s">
        <v>7424</v>
      </c>
      <c r="E2247" s="1" t="s">
        <v>17698</v>
      </c>
      <c r="F2247" s="1" t="s">
        <v>17474</v>
      </c>
    </row>
    <row r="2248" spans="1:6" x14ac:dyDescent="0.3">
      <c r="A2248" s="1">
        <v>87298</v>
      </c>
      <c r="B2248" s="1" t="s">
        <v>2869</v>
      </c>
      <c r="C2248" s="1" t="s">
        <v>16111</v>
      </c>
      <c r="D2248" s="1" t="s">
        <v>14743</v>
      </c>
      <c r="E2248" s="1" t="s">
        <v>17589</v>
      </c>
      <c r="F2248" s="1" t="s">
        <v>17474</v>
      </c>
    </row>
    <row r="2249" spans="1:6" x14ac:dyDescent="0.3">
      <c r="A2249" s="1">
        <v>53204</v>
      </c>
      <c r="B2249" s="1" t="s">
        <v>2870</v>
      </c>
      <c r="C2249" s="1" t="s">
        <v>16252</v>
      </c>
      <c r="D2249" s="1" t="s">
        <v>5459</v>
      </c>
      <c r="E2249" s="1" t="s">
        <v>17676</v>
      </c>
      <c r="F2249" s="1" t="s">
        <v>17440</v>
      </c>
    </row>
    <row r="2250" spans="1:6" x14ac:dyDescent="0.3">
      <c r="A2250" s="1">
        <v>84471</v>
      </c>
      <c r="B2250" s="1" t="s">
        <v>2871</v>
      </c>
      <c r="C2250" s="1" t="s">
        <v>16106</v>
      </c>
      <c r="D2250" s="1" t="s">
        <v>12894</v>
      </c>
      <c r="E2250" s="1" t="s">
        <v>17518</v>
      </c>
      <c r="F2250" s="1" t="s">
        <v>17440</v>
      </c>
    </row>
    <row r="2251" spans="1:6" x14ac:dyDescent="0.3">
      <c r="A2251" s="1">
        <v>90862</v>
      </c>
      <c r="B2251" s="1" t="s">
        <v>2872</v>
      </c>
      <c r="C2251" s="1" t="s">
        <v>16133</v>
      </c>
      <c r="D2251" s="1" t="s">
        <v>11268</v>
      </c>
      <c r="E2251" s="1" t="s">
        <v>17529</v>
      </c>
      <c r="F2251" s="1" t="s">
        <v>17440</v>
      </c>
    </row>
    <row r="2252" spans="1:6" x14ac:dyDescent="0.3">
      <c r="A2252" s="1">
        <v>91544</v>
      </c>
      <c r="B2252" s="1" t="s">
        <v>2873</v>
      </c>
      <c r="C2252" s="1" t="s">
        <v>16595</v>
      </c>
      <c r="D2252" s="1" t="s">
        <v>4882</v>
      </c>
      <c r="E2252" s="1" t="s">
        <v>17669</v>
      </c>
      <c r="F2252" s="1" t="s">
        <v>17197</v>
      </c>
    </row>
    <row r="2253" spans="1:6" x14ac:dyDescent="0.3">
      <c r="A2253" s="1">
        <v>79600</v>
      </c>
      <c r="B2253" s="1" t="s">
        <v>2874</v>
      </c>
      <c r="C2253" s="1" t="s">
        <v>16920</v>
      </c>
      <c r="D2253" s="1" t="s">
        <v>11314</v>
      </c>
      <c r="E2253" s="1" t="s">
        <v>17556</v>
      </c>
      <c r="F2253" s="1" t="s">
        <v>17441</v>
      </c>
    </row>
    <row r="2254" spans="1:6" x14ac:dyDescent="0.3">
      <c r="A2254" s="1">
        <v>72300</v>
      </c>
      <c r="B2254" s="1" t="s">
        <v>2875</v>
      </c>
      <c r="C2254" s="1" t="s">
        <v>16570</v>
      </c>
      <c r="D2254" s="1" t="s">
        <v>14620</v>
      </c>
      <c r="E2254" s="1" t="s">
        <v>18154</v>
      </c>
      <c r="F2254" s="1" t="s">
        <v>17356</v>
      </c>
    </row>
    <row r="2255" spans="1:6" x14ac:dyDescent="0.3">
      <c r="A2255" s="1">
        <v>5843</v>
      </c>
      <c r="B2255" s="1" t="s">
        <v>2876</v>
      </c>
      <c r="C2255" s="1" t="s">
        <v>16194</v>
      </c>
      <c r="D2255" s="1" t="s">
        <v>4271</v>
      </c>
      <c r="E2255" s="1" t="s">
        <v>18155</v>
      </c>
      <c r="F2255" s="1" t="s">
        <v>17441</v>
      </c>
    </row>
    <row r="2256" spans="1:6" x14ac:dyDescent="0.3">
      <c r="A2256" s="1">
        <v>61300</v>
      </c>
      <c r="B2256" s="1" t="s">
        <v>2877</v>
      </c>
      <c r="C2256" s="1" t="s">
        <v>16085</v>
      </c>
      <c r="D2256" s="1" t="s">
        <v>4820</v>
      </c>
      <c r="E2256" s="1" t="s">
        <v>17668</v>
      </c>
      <c r="F2256" s="1" t="s">
        <v>17474</v>
      </c>
    </row>
    <row r="2257" spans="1:6" x14ac:dyDescent="0.3">
      <c r="A2257" s="1">
        <v>82652</v>
      </c>
      <c r="B2257" s="1" t="s">
        <v>2878</v>
      </c>
      <c r="C2257" s="1" t="s">
        <v>16921</v>
      </c>
      <c r="D2257" s="1" t="s">
        <v>11111</v>
      </c>
      <c r="E2257" s="1" t="s">
        <v>18156</v>
      </c>
      <c r="F2257" s="1" t="s">
        <v>17430</v>
      </c>
    </row>
    <row r="2258" spans="1:6" x14ac:dyDescent="0.3">
      <c r="A2258" s="1">
        <v>71306</v>
      </c>
      <c r="B2258" s="1" t="s">
        <v>2879</v>
      </c>
      <c r="C2258" s="1" t="s">
        <v>16325</v>
      </c>
      <c r="D2258" s="1" t="s">
        <v>3150</v>
      </c>
      <c r="E2258" s="1" t="s">
        <v>17584</v>
      </c>
      <c r="F2258" s="1" t="s">
        <v>17440</v>
      </c>
    </row>
    <row r="2259" spans="1:6" x14ac:dyDescent="0.3">
      <c r="A2259" s="1">
        <v>77074</v>
      </c>
      <c r="B2259" s="1" t="s">
        <v>2880</v>
      </c>
      <c r="C2259" s="1" t="s">
        <v>16583</v>
      </c>
      <c r="D2259" s="1" t="s">
        <v>3092</v>
      </c>
      <c r="E2259" s="1" t="s">
        <v>17614</v>
      </c>
      <c r="F2259" s="1" t="s">
        <v>17430</v>
      </c>
    </row>
    <row r="2260" spans="1:6" x14ac:dyDescent="0.3">
      <c r="A2260" s="1">
        <v>40896</v>
      </c>
      <c r="B2260" s="1" t="s">
        <v>2881</v>
      </c>
      <c r="C2260" s="1" t="s">
        <v>16553</v>
      </c>
      <c r="D2260" s="1" t="s">
        <v>1507</v>
      </c>
      <c r="E2260" s="1" t="s">
        <v>17753</v>
      </c>
      <c r="F2260" s="1" t="s">
        <v>17197</v>
      </c>
    </row>
    <row r="2261" spans="1:6" x14ac:dyDescent="0.3">
      <c r="A2261" s="1">
        <v>85685</v>
      </c>
      <c r="B2261" s="1" t="s">
        <v>2882</v>
      </c>
      <c r="C2261" s="1" t="s">
        <v>16465</v>
      </c>
      <c r="D2261" s="1" t="s">
        <v>12475</v>
      </c>
      <c r="E2261" s="1" t="s">
        <v>17524</v>
      </c>
      <c r="F2261" s="1" t="s">
        <v>17344</v>
      </c>
    </row>
    <row r="2262" spans="1:6" x14ac:dyDescent="0.3">
      <c r="A2262" s="1">
        <v>92856</v>
      </c>
      <c r="B2262" s="1" t="s">
        <v>2883</v>
      </c>
      <c r="C2262" s="1" t="s">
        <v>16138</v>
      </c>
      <c r="D2262" s="1" t="s">
        <v>11711</v>
      </c>
      <c r="E2262" s="1" t="s">
        <v>17550</v>
      </c>
      <c r="F2262" s="1" t="s">
        <v>17364</v>
      </c>
    </row>
    <row r="2263" spans="1:6" x14ac:dyDescent="0.3">
      <c r="A2263" s="1">
        <v>52580</v>
      </c>
      <c r="B2263" s="1" t="s">
        <v>2884</v>
      </c>
      <c r="C2263" s="1" t="s">
        <v>16922</v>
      </c>
      <c r="D2263" s="1" t="s">
        <v>8503</v>
      </c>
      <c r="E2263" s="1" t="s">
        <v>18096</v>
      </c>
      <c r="F2263" s="1" t="s">
        <v>17356</v>
      </c>
    </row>
    <row r="2264" spans="1:6" x14ac:dyDescent="0.3">
      <c r="A2264" s="1">
        <v>66119</v>
      </c>
      <c r="B2264" s="1" t="s">
        <v>2885</v>
      </c>
      <c r="C2264" s="1" t="s">
        <v>16923</v>
      </c>
      <c r="D2264" s="1" t="s">
        <v>10740</v>
      </c>
      <c r="E2264" s="1" t="s">
        <v>17889</v>
      </c>
      <c r="F2264" s="1" t="s">
        <v>17440</v>
      </c>
    </row>
    <row r="2265" spans="1:6" x14ac:dyDescent="0.3">
      <c r="A2265" s="1">
        <v>90949</v>
      </c>
      <c r="B2265" s="1" t="s">
        <v>2886</v>
      </c>
      <c r="C2265" s="1" t="s">
        <v>16924</v>
      </c>
      <c r="D2265" s="1" t="s">
        <v>7265</v>
      </c>
      <c r="E2265" s="1" t="s">
        <v>17620</v>
      </c>
      <c r="F2265" s="1" t="s">
        <v>16471</v>
      </c>
    </row>
    <row r="2266" spans="1:6" x14ac:dyDescent="0.3">
      <c r="A2266" s="1">
        <v>68104</v>
      </c>
      <c r="B2266" s="1" t="s">
        <v>2887</v>
      </c>
      <c r="C2266" s="1" t="s">
        <v>16276</v>
      </c>
      <c r="D2266" s="1" t="s">
        <v>6886</v>
      </c>
      <c r="E2266" s="1" t="s">
        <v>18157</v>
      </c>
      <c r="F2266" s="1" t="s">
        <v>17364</v>
      </c>
    </row>
    <row r="2267" spans="1:6" x14ac:dyDescent="0.3">
      <c r="A2267" s="1">
        <v>89743</v>
      </c>
      <c r="B2267" s="1" t="s">
        <v>2888</v>
      </c>
      <c r="C2267" s="1" t="s">
        <v>16517</v>
      </c>
      <c r="D2267" s="1" t="s">
        <v>8046</v>
      </c>
      <c r="E2267" s="1" t="s">
        <v>17542</v>
      </c>
      <c r="F2267" s="1" t="s">
        <v>17441</v>
      </c>
    </row>
    <row r="2268" spans="1:6" x14ac:dyDescent="0.3">
      <c r="A2268" s="1">
        <v>92313</v>
      </c>
      <c r="B2268" s="1" t="s">
        <v>2889</v>
      </c>
      <c r="C2268" s="1" t="s">
        <v>16461</v>
      </c>
      <c r="D2268" s="1" t="s">
        <v>2245</v>
      </c>
      <c r="E2268" s="1" t="s">
        <v>17847</v>
      </c>
      <c r="F2268" s="1" t="s">
        <v>17364</v>
      </c>
    </row>
    <row r="2269" spans="1:6" x14ac:dyDescent="0.3">
      <c r="A2269" s="1">
        <v>72246</v>
      </c>
      <c r="B2269" s="1" t="s">
        <v>2890</v>
      </c>
      <c r="C2269" s="1" t="s">
        <v>16635</v>
      </c>
      <c r="D2269" s="1" t="s">
        <v>3992</v>
      </c>
      <c r="E2269" s="1" t="s">
        <v>18127</v>
      </c>
      <c r="F2269" s="1" t="s">
        <v>17356</v>
      </c>
    </row>
    <row r="2270" spans="1:6" x14ac:dyDescent="0.3">
      <c r="A2270" s="1">
        <v>77960</v>
      </c>
      <c r="B2270" s="1" t="s">
        <v>2891</v>
      </c>
      <c r="C2270" s="1" t="s">
        <v>16783</v>
      </c>
      <c r="D2270" s="1" t="s">
        <v>9341</v>
      </c>
      <c r="E2270" s="1" t="s">
        <v>18158</v>
      </c>
      <c r="F2270" s="1" t="s">
        <v>17356</v>
      </c>
    </row>
    <row r="2271" spans="1:6" x14ac:dyDescent="0.3">
      <c r="A2271" s="1">
        <v>62056</v>
      </c>
      <c r="B2271" s="1" t="s">
        <v>2892</v>
      </c>
      <c r="C2271" s="1" t="s">
        <v>16455</v>
      </c>
      <c r="D2271" s="1" t="s">
        <v>14665</v>
      </c>
      <c r="E2271" s="1" t="s">
        <v>18159</v>
      </c>
      <c r="F2271" s="1" t="s">
        <v>17356</v>
      </c>
    </row>
    <row r="2272" spans="1:6" x14ac:dyDescent="0.3">
      <c r="A2272" s="1">
        <v>83583</v>
      </c>
      <c r="B2272" s="1" t="s">
        <v>2893</v>
      </c>
      <c r="C2272" s="1" t="s">
        <v>16232</v>
      </c>
      <c r="D2272" s="1" t="s">
        <v>13355</v>
      </c>
      <c r="E2272" s="1" t="s">
        <v>17578</v>
      </c>
      <c r="F2272" s="1" t="s">
        <v>17344</v>
      </c>
    </row>
    <row r="2273" spans="1:6" x14ac:dyDescent="0.3">
      <c r="A2273" s="1">
        <v>62685</v>
      </c>
      <c r="B2273" s="1" t="s">
        <v>2894</v>
      </c>
      <c r="C2273" s="1" t="s">
        <v>16134</v>
      </c>
      <c r="D2273" s="1" t="s">
        <v>7424</v>
      </c>
      <c r="E2273" s="1" t="s">
        <v>17547</v>
      </c>
      <c r="F2273" s="1" t="s">
        <v>17474</v>
      </c>
    </row>
    <row r="2274" spans="1:6" x14ac:dyDescent="0.3">
      <c r="A2274" s="1">
        <v>38805</v>
      </c>
      <c r="B2274" s="1" t="s">
        <v>2895</v>
      </c>
      <c r="C2274" s="1" t="s">
        <v>16229</v>
      </c>
      <c r="D2274" s="1" t="s">
        <v>14276</v>
      </c>
      <c r="E2274" s="1" t="s">
        <v>18003</v>
      </c>
      <c r="F2274" s="1" t="s">
        <v>17474</v>
      </c>
    </row>
    <row r="2275" spans="1:6" x14ac:dyDescent="0.3">
      <c r="A2275" s="1">
        <v>86662</v>
      </c>
      <c r="B2275" s="1" t="s">
        <v>2896</v>
      </c>
      <c r="C2275" s="1" t="s">
        <v>16110</v>
      </c>
      <c r="D2275" s="1" t="s">
        <v>4063</v>
      </c>
      <c r="E2275" s="1" t="s">
        <v>17522</v>
      </c>
      <c r="F2275" s="1" t="s">
        <v>17364</v>
      </c>
    </row>
    <row r="2276" spans="1:6" x14ac:dyDescent="0.3">
      <c r="A2276" s="1">
        <v>84734</v>
      </c>
      <c r="B2276" s="1" t="s">
        <v>2897</v>
      </c>
      <c r="C2276" s="1" t="s">
        <v>16925</v>
      </c>
      <c r="D2276" s="1" t="s">
        <v>8435</v>
      </c>
      <c r="E2276" s="1" t="s">
        <v>17799</v>
      </c>
      <c r="F2276" s="1" t="s">
        <v>17364</v>
      </c>
    </row>
    <row r="2277" spans="1:6" x14ac:dyDescent="0.3">
      <c r="A2277" s="1">
        <v>92097</v>
      </c>
      <c r="B2277" s="1" t="s">
        <v>2898</v>
      </c>
      <c r="C2277" s="1" t="s">
        <v>16076</v>
      </c>
      <c r="D2277" s="1" t="s">
        <v>12495</v>
      </c>
      <c r="E2277" s="1" t="s">
        <v>17506</v>
      </c>
      <c r="F2277" s="1" t="s">
        <v>17440</v>
      </c>
    </row>
    <row r="2278" spans="1:6" x14ac:dyDescent="0.3">
      <c r="A2278" s="1">
        <v>86560</v>
      </c>
      <c r="B2278" s="1" t="s">
        <v>2899</v>
      </c>
      <c r="C2278" s="1" t="s">
        <v>16202</v>
      </c>
      <c r="D2278" s="1" t="s">
        <v>6008</v>
      </c>
      <c r="E2278" s="1" t="s">
        <v>17602</v>
      </c>
      <c r="F2278" s="1" t="s">
        <v>17440</v>
      </c>
    </row>
    <row r="2279" spans="1:6" x14ac:dyDescent="0.3">
      <c r="A2279" s="1">
        <v>78064</v>
      </c>
      <c r="B2279" s="1" t="s">
        <v>2900</v>
      </c>
      <c r="C2279" s="1" t="s">
        <v>16707</v>
      </c>
      <c r="D2279" s="1" t="s">
        <v>10704</v>
      </c>
      <c r="E2279" s="1" t="s">
        <v>17837</v>
      </c>
      <c r="F2279" s="1" t="s">
        <v>17440</v>
      </c>
    </row>
    <row r="2280" spans="1:6" x14ac:dyDescent="0.3">
      <c r="A2280" s="1">
        <v>89386</v>
      </c>
      <c r="B2280" s="1" t="s">
        <v>2901</v>
      </c>
      <c r="C2280" s="1" t="s">
        <v>16122</v>
      </c>
      <c r="D2280" s="1" t="s">
        <v>10046</v>
      </c>
      <c r="E2280" s="1" t="s">
        <v>17582</v>
      </c>
      <c r="F2280" s="1" t="s">
        <v>17474</v>
      </c>
    </row>
    <row r="2281" spans="1:6" x14ac:dyDescent="0.3">
      <c r="A2281" s="1">
        <v>91858</v>
      </c>
      <c r="B2281" s="1" t="s">
        <v>2902</v>
      </c>
      <c r="C2281" s="1" t="s">
        <v>16180</v>
      </c>
      <c r="D2281" s="1" t="s">
        <v>14429</v>
      </c>
      <c r="E2281" s="1" t="s">
        <v>17580</v>
      </c>
      <c r="F2281" s="1" t="s">
        <v>17440</v>
      </c>
    </row>
    <row r="2282" spans="1:6" x14ac:dyDescent="0.3">
      <c r="A2282" s="1">
        <v>91925</v>
      </c>
      <c r="B2282" s="1" t="s">
        <v>2903</v>
      </c>
      <c r="C2282" s="1" t="s">
        <v>16205</v>
      </c>
      <c r="D2282" s="1" t="s">
        <v>10430</v>
      </c>
      <c r="E2282" s="1" t="s">
        <v>17582</v>
      </c>
      <c r="F2282" s="1" t="s">
        <v>17440</v>
      </c>
    </row>
    <row r="2283" spans="1:6" x14ac:dyDescent="0.3">
      <c r="A2283" s="1">
        <v>92913</v>
      </c>
      <c r="B2283" s="1" t="s">
        <v>2904</v>
      </c>
      <c r="C2283" s="1" t="s">
        <v>16408</v>
      </c>
      <c r="D2283" s="1" t="s">
        <v>4086</v>
      </c>
      <c r="E2283" s="1" t="s">
        <v>17484</v>
      </c>
      <c r="F2283" s="1" t="s">
        <v>17440</v>
      </c>
    </row>
    <row r="2284" spans="1:6" x14ac:dyDescent="0.3">
      <c r="A2284" s="1">
        <v>83584</v>
      </c>
      <c r="B2284" s="1" t="s">
        <v>2905</v>
      </c>
      <c r="C2284" s="1" t="s">
        <v>16926</v>
      </c>
      <c r="D2284" s="1" t="s">
        <v>6587</v>
      </c>
      <c r="E2284" s="1" t="s">
        <v>18160</v>
      </c>
      <c r="F2284" s="1" t="s">
        <v>17356</v>
      </c>
    </row>
    <row r="2285" spans="1:6" x14ac:dyDescent="0.3">
      <c r="A2285" s="1">
        <v>82427</v>
      </c>
      <c r="B2285" s="1" t="s">
        <v>2906</v>
      </c>
      <c r="C2285" s="1" t="s">
        <v>16362</v>
      </c>
      <c r="D2285" s="1" t="s">
        <v>1219</v>
      </c>
      <c r="E2285" s="1" t="s">
        <v>17563</v>
      </c>
      <c r="F2285" s="1" t="s">
        <v>17440</v>
      </c>
    </row>
    <row r="2286" spans="1:6" x14ac:dyDescent="0.3">
      <c r="A2286" s="1">
        <v>69104</v>
      </c>
      <c r="B2286" s="1" t="s">
        <v>2907</v>
      </c>
      <c r="C2286" s="1" t="s">
        <v>16503</v>
      </c>
      <c r="D2286" s="1" t="s">
        <v>5426</v>
      </c>
      <c r="E2286" s="1" t="s">
        <v>17614</v>
      </c>
      <c r="F2286" s="1" t="s">
        <v>17441</v>
      </c>
    </row>
    <row r="2287" spans="1:6" x14ac:dyDescent="0.3">
      <c r="A2287" s="1">
        <v>90701</v>
      </c>
      <c r="B2287" s="1" t="s">
        <v>2908</v>
      </c>
      <c r="C2287" s="1" t="s">
        <v>16169</v>
      </c>
      <c r="D2287" s="1" t="s">
        <v>991</v>
      </c>
      <c r="E2287" s="1" t="s">
        <v>17529</v>
      </c>
      <c r="F2287" s="1" t="s">
        <v>17440</v>
      </c>
    </row>
    <row r="2288" spans="1:6" x14ac:dyDescent="0.3">
      <c r="A2288" s="1">
        <v>90848</v>
      </c>
      <c r="B2288" s="1" t="s">
        <v>2909</v>
      </c>
      <c r="C2288" s="1" t="s">
        <v>16927</v>
      </c>
      <c r="D2288" s="1" t="s">
        <v>13007</v>
      </c>
      <c r="E2288" s="1" t="s">
        <v>18018</v>
      </c>
      <c r="F2288" s="1" t="s">
        <v>17364</v>
      </c>
    </row>
    <row r="2289" spans="1:6" x14ac:dyDescent="0.3">
      <c r="A2289" s="1">
        <v>90708</v>
      </c>
      <c r="B2289" s="1" t="s">
        <v>2910</v>
      </c>
      <c r="C2289" s="1" t="s">
        <v>16169</v>
      </c>
      <c r="D2289" s="1" t="s">
        <v>991</v>
      </c>
      <c r="E2289" s="1" t="s">
        <v>17495</v>
      </c>
      <c r="F2289" s="1" t="s">
        <v>17440</v>
      </c>
    </row>
    <row r="2290" spans="1:6" x14ac:dyDescent="0.3">
      <c r="A2290" s="1">
        <v>92019</v>
      </c>
      <c r="B2290" s="1" t="s">
        <v>2911</v>
      </c>
      <c r="C2290" s="1" t="s">
        <v>16928</v>
      </c>
      <c r="D2290" s="1" t="s">
        <v>8915</v>
      </c>
      <c r="E2290" s="1" t="s">
        <v>17582</v>
      </c>
      <c r="F2290" s="1" t="s">
        <v>19293</v>
      </c>
    </row>
    <row r="2291" spans="1:6" x14ac:dyDescent="0.3">
      <c r="A2291" s="1">
        <v>90695</v>
      </c>
      <c r="B2291" s="1" t="s">
        <v>2912</v>
      </c>
      <c r="C2291" s="1" t="s">
        <v>16908</v>
      </c>
      <c r="D2291" s="1" t="s">
        <v>8434</v>
      </c>
      <c r="E2291" s="1" t="s">
        <v>17741</v>
      </c>
      <c r="F2291" s="1" t="s">
        <v>19293</v>
      </c>
    </row>
    <row r="2292" spans="1:6" x14ac:dyDescent="0.3">
      <c r="A2292" s="1">
        <v>92416</v>
      </c>
      <c r="B2292" s="1" t="s">
        <v>2913</v>
      </c>
      <c r="C2292" s="1" t="s">
        <v>16451</v>
      </c>
      <c r="D2292" s="1" t="s">
        <v>12257</v>
      </c>
      <c r="E2292" s="1" t="s">
        <v>17582</v>
      </c>
      <c r="F2292" s="1" t="s">
        <v>17197</v>
      </c>
    </row>
    <row r="2293" spans="1:6" x14ac:dyDescent="0.3">
      <c r="A2293" s="1">
        <v>55840</v>
      </c>
      <c r="B2293" s="1" t="s">
        <v>2914</v>
      </c>
      <c r="C2293" s="1" t="s">
        <v>16921</v>
      </c>
      <c r="D2293" s="1" t="s">
        <v>11111</v>
      </c>
      <c r="E2293" s="1" t="s">
        <v>18161</v>
      </c>
      <c r="F2293" s="1" t="s">
        <v>17430</v>
      </c>
    </row>
    <row r="2294" spans="1:6" x14ac:dyDescent="0.3">
      <c r="A2294" s="1">
        <v>48075</v>
      </c>
      <c r="B2294" s="1" t="s">
        <v>2915</v>
      </c>
      <c r="C2294" s="1" t="s">
        <v>16107</v>
      </c>
      <c r="D2294" s="1" t="s">
        <v>13388</v>
      </c>
      <c r="E2294" s="1" t="s">
        <v>17853</v>
      </c>
      <c r="F2294" s="1" t="s">
        <v>17474</v>
      </c>
    </row>
    <row r="2295" spans="1:6" x14ac:dyDescent="0.3">
      <c r="A2295" s="1">
        <v>91470</v>
      </c>
      <c r="B2295" s="1" t="s">
        <v>2916</v>
      </c>
      <c r="C2295" s="1" t="s">
        <v>16227</v>
      </c>
      <c r="D2295" s="1" t="s">
        <v>12441</v>
      </c>
      <c r="E2295" s="1" t="s">
        <v>17587</v>
      </c>
      <c r="F2295" s="1" t="s">
        <v>17440</v>
      </c>
    </row>
    <row r="2296" spans="1:6" x14ac:dyDescent="0.3">
      <c r="A2296" s="1">
        <v>89639</v>
      </c>
      <c r="B2296" s="1" t="s">
        <v>2917</v>
      </c>
      <c r="C2296" s="1" t="s">
        <v>16502</v>
      </c>
      <c r="D2296" s="1" t="s">
        <v>2066</v>
      </c>
      <c r="E2296" s="1" t="s">
        <v>17582</v>
      </c>
      <c r="F2296" s="1" t="s">
        <v>17440</v>
      </c>
    </row>
    <row r="2297" spans="1:6" x14ac:dyDescent="0.3">
      <c r="A2297" s="1">
        <v>82400</v>
      </c>
      <c r="B2297" s="1" t="s">
        <v>2918</v>
      </c>
      <c r="C2297" s="1" t="s">
        <v>16257</v>
      </c>
      <c r="D2297" s="1" t="s">
        <v>2972</v>
      </c>
      <c r="E2297" s="1" t="s">
        <v>17796</v>
      </c>
      <c r="F2297" s="1" t="s">
        <v>19293</v>
      </c>
    </row>
    <row r="2298" spans="1:6" x14ac:dyDescent="0.3">
      <c r="A2298" s="1">
        <v>2231</v>
      </c>
      <c r="B2298" s="1" t="s">
        <v>2919</v>
      </c>
      <c r="C2298" s="1" t="s">
        <v>16799</v>
      </c>
      <c r="D2298" s="1" t="s">
        <v>6835</v>
      </c>
      <c r="E2298" s="1" t="s">
        <v>17862</v>
      </c>
      <c r="F2298" s="1" t="s">
        <v>17441</v>
      </c>
    </row>
    <row r="2299" spans="1:6" x14ac:dyDescent="0.3">
      <c r="A2299" s="1">
        <v>90154</v>
      </c>
      <c r="B2299" s="1" t="s">
        <v>2920</v>
      </c>
      <c r="C2299" s="1" t="s">
        <v>16350</v>
      </c>
      <c r="D2299" s="1" t="s">
        <v>9353</v>
      </c>
      <c r="E2299" s="1" t="s">
        <v>17762</v>
      </c>
      <c r="F2299" s="1" t="s">
        <v>17364</v>
      </c>
    </row>
    <row r="2300" spans="1:6" x14ac:dyDescent="0.3">
      <c r="A2300" s="1">
        <v>84457</v>
      </c>
      <c r="B2300" s="1" t="s">
        <v>2921</v>
      </c>
      <c r="C2300" s="1" t="s">
        <v>16214</v>
      </c>
      <c r="D2300" s="1" t="s">
        <v>2971</v>
      </c>
      <c r="E2300" s="1" t="s">
        <v>17610</v>
      </c>
      <c r="F2300" s="1" t="s">
        <v>16471</v>
      </c>
    </row>
    <row r="2301" spans="1:6" x14ac:dyDescent="0.3">
      <c r="A2301" s="1">
        <v>83636</v>
      </c>
      <c r="B2301" s="1" t="s">
        <v>2922</v>
      </c>
      <c r="C2301" s="1" t="s">
        <v>16929</v>
      </c>
      <c r="D2301" s="1" t="s">
        <v>11228</v>
      </c>
      <c r="E2301" s="1" t="s">
        <v>18162</v>
      </c>
      <c r="F2301" s="1" t="s">
        <v>17440</v>
      </c>
    </row>
    <row r="2302" spans="1:6" x14ac:dyDescent="0.3">
      <c r="A2302" s="1">
        <v>88628</v>
      </c>
      <c r="B2302" s="1" t="s">
        <v>2923</v>
      </c>
      <c r="C2302" s="1" t="s">
        <v>16651</v>
      </c>
      <c r="D2302" s="1" t="s">
        <v>3225</v>
      </c>
      <c r="E2302" s="1" t="s">
        <v>17534</v>
      </c>
      <c r="F2302" s="1" t="s">
        <v>17430</v>
      </c>
    </row>
    <row r="2303" spans="1:6" x14ac:dyDescent="0.3">
      <c r="A2303" s="1">
        <v>71608</v>
      </c>
      <c r="B2303" s="1" t="s">
        <v>2924</v>
      </c>
      <c r="C2303" s="1" t="s">
        <v>16234</v>
      </c>
      <c r="D2303" s="1" t="s">
        <v>12105</v>
      </c>
      <c r="E2303" s="1" t="s">
        <v>18163</v>
      </c>
      <c r="F2303" s="1" t="s">
        <v>17440</v>
      </c>
    </row>
    <row r="2304" spans="1:6" x14ac:dyDescent="0.3">
      <c r="A2304" s="1">
        <v>91047</v>
      </c>
      <c r="B2304" s="1" t="s">
        <v>2925</v>
      </c>
      <c r="C2304" s="1" t="s">
        <v>16106</v>
      </c>
      <c r="D2304" s="1" t="s">
        <v>12894</v>
      </c>
      <c r="E2304" s="1" t="s">
        <v>17763</v>
      </c>
      <c r="F2304" s="1" t="s">
        <v>17440</v>
      </c>
    </row>
    <row r="2305" spans="1:6" x14ac:dyDescent="0.3">
      <c r="A2305" s="1">
        <v>3782</v>
      </c>
      <c r="B2305" s="1" t="s">
        <v>2926</v>
      </c>
      <c r="C2305" s="1" t="s">
        <v>16751</v>
      </c>
      <c r="D2305" s="1" t="s">
        <v>11329</v>
      </c>
      <c r="E2305" s="1" t="s">
        <v>18164</v>
      </c>
      <c r="F2305" s="1" t="s">
        <v>17320</v>
      </c>
    </row>
    <row r="2306" spans="1:6" x14ac:dyDescent="0.3">
      <c r="A2306" s="1">
        <v>71656</v>
      </c>
      <c r="B2306" s="1" t="s">
        <v>2927</v>
      </c>
      <c r="C2306" s="1" t="s">
        <v>16930</v>
      </c>
      <c r="D2306" s="1" t="s">
        <v>2335</v>
      </c>
      <c r="E2306" s="1" t="s">
        <v>17732</v>
      </c>
      <c r="F2306" s="1" t="s">
        <v>17344</v>
      </c>
    </row>
    <row r="2307" spans="1:6" x14ac:dyDescent="0.3">
      <c r="A2307" s="1">
        <v>92125</v>
      </c>
      <c r="B2307" s="1" t="s">
        <v>2928</v>
      </c>
      <c r="C2307" s="1" t="s">
        <v>16483</v>
      </c>
      <c r="D2307" s="1" t="s">
        <v>1329</v>
      </c>
      <c r="E2307" s="1" t="s">
        <v>18112</v>
      </c>
      <c r="F2307" s="1" t="s">
        <v>19293</v>
      </c>
    </row>
    <row r="2308" spans="1:6" x14ac:dyDescent="0.3">
      <c r="A2308" s="1">
        <v>90984</v>
      </c>
      <c r="B2308" s="1" t="s">
        <v>2929</v>
      </c>
      <c r="C2308" s="1" t="s">
        <v>16395</v>
      </c>
      <c r="D2308" s="1" t="s">
        <v>13900</v>
      </c>
      <c r="E2308" s="1" t="s">
        <v>17490</v>
      </c>
      <c r="F2308" s="1" t="s">
        <v>17440</v>
      </c>
    </row>
    <row r="2309" spans="1:6" x14ac:dyDescent="0.3">
      <c r="A2309" s="1">
        <v>62781</v>
      </c>
      <c r="B2309" s="1" t="s">
        <v>2930</v>
      </c>
      <c r="C2309" s="1" t="s">
        <v>16181</v>
      </c>
      <c r="D2309" s="1" t="s">
        <v>10409</v>
      </c>
      <c r="E2309" s="1" t="s">
        <v>18165</v>
      </c>
      <c r="F2309" s="1" t="s">
        <v>17440</v>
      </c>
    </row>
    <row r="2310" spans="1:6" x14ac:dyDescent="0.3">
      <c r="A2310" s="1">
        <v>66912</v>
      </c>
      <c r="B2310" s="1" t="s">
        <v>2931</v>
      </c>
      <c r="C2310" s="1" t="s">
        <v>16142</v>
      </c>
      <c r="D2310" s="1" t="s">
        <v>5659</v>
      </c>
      <c r="E2310" s="1" t="s">
        <v>17556</v>
      </c>
      <c r="F2310" s="1" t="s">
        <v>17441</v>
      </c>
    </row>
    <row r="2311" spans="1:6" x14ac:dyDescent="0.3">
      <c r="A2311" s="1">
        <v>89225</v>
      </c>
      <c r="B2311" s="1" t="s">
        <v>2932</v>
      </c>
      <c r="C2311" s="1" t="s">
        <v>16080</v>
      </c>
      <c r="D2311" s="1" t="s">
        <v>4431</v>
      </c>
      <c r="E2311" s="1" t="s">
        <v>17506</v>
      </c>
      <c r="F2311" s="1" t="s">
        <v>17440</v>
      </c>
    </row>
    <row r="2312" spans="1:6" x14ac:dyDescent="0.3">
      <c r="A2312" s="1">
        <v>83542</v>
      </c>
      <c r="B2312" s="1" t="s">
        <v>2933</v>
      </c>
      <c r="C2312" s="1" t="s">
        <v>16232</v>
      </c>
      <c r="D2312" s="1" t="s">
        <v>13355</v>
      </c>
      <c r="E2312" s="1" t="s">
        <v>17578</v>
      </c>
      <c r="F2312" s="1" t="s">
        <v>17344</v>
      </c>
    </row>
    <row r="2313" spans="1:6" x14ac:dyDescent="0.3">
      <c r="A2313" s="1">
        <v>920</v>
      </c>
      <c r="B2313" s="1" t="s">
        <v>2934</v>
      </c>
      <c r="C2313" s="1" t="s">
        <v>16789</v>
      </c>
      <c r="D2313" s="1" t="s">
        <v>11375</v>
      </c>
      <c r="E2313" s="1" t="s">
        <v>17534</v>
      </c>
      <c r="F2313" s="1" t="s">
        <v>17441</v>
      </c>
    </row>
    <row r="2314" spans="1:6" x14ac:dyDescent="0.3">
      <c r="A2314" s="1">
        <v>84474</v>
      </c>
      <c r="B2314" s="1" t="s">
        <v>2935</v>
      </c>
      <c r="C2314" s="1" t="s">
        <v>16461</v>
      </c>
      <c r="D2314" s="1" t="s">
        <v>2245</v>
      </c>
      <c r="E2314" s="1" t="s">
        <v>18108</v>
      </c>
      <c r="F2314" s="1" t="s">
        <v>17364</v>
      </c>
    </row>
    <row r="2315" spans="1:6" x14ac:dyDescent="0.3">
      <c r="A2315" s="1">
        <v>9874</v>
      </c>
      <c r="B2315" s="1" t="s">
        <v>2936</v>
      </c>
      <c r="C2315" s="1" t="s">
        <v>16573</v>
      </c>
      <c r="D2315" s="1" t="s">
        <v>11722</v>
      </c>
      <c r="E2315" s="1" t="s">
        <v>18166</v>
      </c>
      <c r="F2315" s="1" t="s">
        <v>17441</v>
      </c>
    </row>
    <row r="2316" spans="1:6" x14ac:dyDescent="0.3">
      <c r="A2316" s="1">
        <v>47364</v>
      </c>
      <c r="B2316" s="1" t="s">
        <v>2937</v>
      </c>
      <c r="C2316" s="1" t="s">
        <v>16144</v>
      </c>
      <c r="D2316" s="1" t="s">
        <v>5575</v>
      </c>
      <c r="E2316" s="1" t="s">
        <v>18167</v>
      </c>
      <c r="F2316" s="1" t="s">
        <v>17474</v>
      </c>
    </row>
    <row r="2317" spans="1:6" x14ac:dyDescent="0.3">
      <c r="A2317" s="1">
        <v>11590</v>
      </c>
      <c r="B2317" s="1" t="s">
        <v>2938</v>
      </c>
      <c r="C2317" s="1" t="s">
        <v>16931</v>
      </c>
      <c r="D2317" s="1" t="s">
        <v>2198</v>
      </c>
      <c r="E2317" s="1" t="s">
        <v>17736</v>
      </c>
      <c r="F2317" s="1" t="s">
        <v>17441</v>
      </c>
    </row>
    <row r="2318" spans="1:6" x14ac:dyDescent="0.3">
      <c r="A2318" s="1">
        <v>64036</v>
      </c>
      <c r="B2318" s="1" t="s">
        <v>2939</v>
      </c>
      <c r="C2318" s="1" t="s">
        <v>16451</v>
      </c>
      <c r="D2318" s="1" t="s">
        <v>12257</v>
      </c>
      <c r="E2318" s="1" t="s">
        <v>18004</v>
      </c>
      <c r="F2318" s="1" t="s">
        <v>17197</v>
      </c>
    </row>
    <row r="2319" spans="1:6" x14ac:dyDescent="0.3">
      <c r="A2319" s="1">
        <v>7136</v>
      </c>
      <c r="B2319" s="1" t="s">
        <v>2940</v>
      </c>
      <c r="C2319" s="1" t="s">
        <v>16314</v>
      </c>
      <c r="D2319" s="1" t="s">
        <v>3265</v>
      </c>
      <c r="E2319" s="1" t="s">
        <v>18168</v>
      </c>
      <c r="F2319" s="1" t="s">
        <v>17440</v>
      </c>
    </row>
    <row r="2320" spans="1:6" x14ac:dyDescent="0.3">
      <c r="A2320" s="1">
        <v>89093</v>
      </c>
      <c r="B2320" s="1" t="s">
        <v>2941</v>
      </c>
      <c r="C2320" s="1" t="s">
        <v>16269</v>
      </c>
      <c r="D2320" s="1" t="s">
        <v>15691</v>
      </c>
      <c r="E2320" s="1" t="s">
        <v>17655</v>
      </c>
      <c r="F2320" s="1" t="s">
        <v>17474</v>
      </c>
    </row>
    <row r="2321" spans="1:6" x14ac:dyDescent="0.3">
      <c r="A2321" s="1">
        <v>69333</v>
      </c>
      <c r="B2321" s="1" t="s">
        <v>2942</v>
      </c>
      <c r="C2321" s="1" t="s">
        <v>16863</v>
      </c>
      <c r="D2321" s="1" t="s">
        <v>7972</v>
      </c>
      <c r="E2321" s="1" t="s">
        <v>18169</v>
      </c>
      <c r="F2321" s="1" t="s">
        <v>19293</v>
      </c>
    </row>
    <row r="2322" spans="1:6" x14ac:dyDescent="0.3">
      <c r="A2322" s="1">
        <v>72355</v>
      </c>
      <c r="B2322" s="1" t="s">
        <v>2943</v>
      </c>
      <c r="C2322" s="1" t="s">
        <v>16932</v>
      </c>
      <c r="D2322" s="1" t="s">
        <v>6867</v>
      </c>
      <c r="E2322" s="1" t="s">
        <v>17570</v>
      </c>
      <c r="F2322" s="1" t="s">
        <v>19293</v>
      </c>
    </row>
    <row r="2323" spans="1:6" x14ac:dyDescent="0.3">
      <c r="A2323" s="1">
        <v>91093</v>
      </c>
      <c r="B2323" s="1" t="s">
        <v>2944</v>
      </c>
      <c r="C2323" s="1" t="s">
        <v>16292</v>
      </c>
      <c r="D2323" s="1" t="s">
        <v>14732</v>
      </c>
      <c r="E2323" s="1" t="s">
        <v>17816</v>
      </c>
      <c r="F2323" s="1" t="s">
        <v>17440</v>
      </c>
    </row>
    <row r="2324" spans="1:6" x14ac:dyDescent="0.3">
      <c r="A2324" s="1">
        <v>91288</v>
      </c>
      <c r="B2324" s="1" t="s">
        <v>2945</v>
      </c>
      <c r="C2324" s="1" t="s">
        <v>16341</v>
      </c>
      <c r="D2324" s="1" t="s">
        <v>1064</v>
      </c>
      <c r="E2324" s="1" t="s">
        <v>17582</v>
      </c>
      <c r="F2324" s="1" t="s">
        <v>17364</v>
      </c>
    </row>
    <row r="2325" spans="1:6" x14ac:dyDescent="0.3">
      <c r="A2325" s="1">
        <v>92726</v>
      </c>
      <c r="B2325" s="1" t="s">
        <v>2946</v>
      </c>
      <c r="C2325" s="1" t="s">
        <v>16217</v>
      </c>
      <c r="D2325" s="1" t="s">
        <v>6522</v>
      </c>
      <c r="E2325" s="1" t="s">
        <v>17662</v>
      </c>
      <c r="F2325" s="1" t="s">
        <v>17441</v>
      </c>
    </row>
    <row r="2326" spans="1:6" x14ac:dyDescent="0.3">
      <c r="A2326" s="1">
        <v>63675</v>
      </c>
      <c r="B2326" s="1" t="s">
        <v>2947</v>
      </c>
      <c r="C2326" s="1" t="s">
        <v>16134</v>
      </c>
      <c r="D2326" s="1" t="s">
        <v>7424</v>
      </c>
      <c r="E2326" s="1" t="s">
        <v>17679</v>
      </c>
      <c r="F2326" s="1" t="s">
        <v>17474</v>
      </c>
    </row>
    <row r="2327" spans="1:6" x14ac:dyDescent="0.3">
      <c r="A2327" s="1">
        <v>88000</v>
      </c>
      <c r="B2327" s="1" t="s">
        <v>2948</v>
      </c>
      <c r="C2327" s="1" t="s">
        <v>16336</v>
      </c>
      <c r="D2327" s="1" t="s">
        <v>10242</v>
      </c>
      <c r="E2327" s="1" t="s">
        <v>17580</v>
      </c>
      <c r="F2327" s="1" t="s">
        <v>17440</v>
      </c>
    </row>
    <row r="2328" spans="1:6" x14ac:dyDescent="0.3">
      <c r="A2328" s="1">
        <v>82594</v>
      </c>
      <c r="B2328" s="1" t="s">
        <v>2949</v>
      </c>
      <c r="C2328" s="1" t="s">
        <v>16933</v>
      </c>
      <c r="D2328" s="1" t="s">
        <v>9682</v>
      </c>
      <c r="E2328" s="1" t="s">
        <v>17781</v>
      </c>
      <c r="F2328" s="1" t="s">
        <v>17430</v>
      </c>
    </row>
    <row r="2329" spans="1:6" x14ac:dyDescent="0.3">
      <c r="A2329" s="1">
        <v>92408</v>
      </c>
      <c r="B2329" s="1" t="s">
        <v>2950</v>
      </c>
      <c r="C2329" s="1" t="s">
        <v>16934</v>
      </c>
      <c r="D2329" s="1" t="s">
        <v>5337</v>
      </c>
      <c r="E2329" s="1" t="s">
        <v>17582</v>
      </c>
      <c r="F2329" s="1" t="s">
        <v>17440</v>
      </c>
    </row>
    <row r="2330" spans="1:6" x14ac:dyDescent="0.3">
      <c r="A2330" s="1">
        <v>90792</v>
      </c>
      <c r="B2330" s="1" t="s">
        <v>2951</v>
      </c>
      <c r="C2330" s="1" t="s">
        <v>16103</v>
      </c>
      <c r="D2330" s="1" t="s">
        <v>1761</v>
      </c>
      <c r="E2330" s="1" t="s">
        <v>17622</v>
      </c>
      <c r="F2330" s="1" t="s">
        <v>17440</v>
      </c>
    </row>
    <row r="2331" spans="1:6" x14ac:dyDescent="0.3">
      <c r="A2331" s="1">
        <v>2734</v>
      </c>
      <c r="B2331" s="1" t="s">
        <v>2952</v>
      </c>
      <c r="C2331" s="1" t="s">
        <v>16279</v>
      </c>
      <c r="D2331" s="1" t="s">
        <v>6625</v>
      </c>
      <c r="E2331" s="1" t="s">
        <v>18170</v>
      </c>
      <c r="F2331" s="1" t="s">
        <v>17430</v>
      </c>
    </row>
    <row r="2332" spans="1:6" x14ac:dyDescent="0.3">
      <c r="A2332" s="1">
        <v>1401</v>
      </c>
      <c r="B2332" s="1" t="s">
        <v>2953</v>
      </c>
      <c r="C2332" s="1" t="s">
        <v>16935</v>
      </c>
      <c r="D2332" s="1" t="s">
        <v>11293</v>
      </c>
      <c r="E2332" s="1" t="s">
        <v>17733</v>
      </c>
      <c r="F2332" s="1" t="s">
        <v>16935</v>
      </c>
    </row>
    <row r="2333" spans="1:6" x14ac:dyDescent="0.3">
      <c r="A2333" s="1">
        <v>60651</v>
      </c>
      <c r="B2333" s="1" t="s">
        <v>2954</v>
      </c>
      <c r="C2333" s="1" t="s">
        <v>16171</v>
      </c>
      <c r="D2333" s="1" t="s">
        <v>14733</v>
      </c>
      <c r="E2333" s="1" t="s">
        <v>17725</v>
      </c>
      <c r="F2333" s="1" t="s">
        <v>17474</v>
      </c>
    </row>
    <row r="2334" spans="1:6" x14ac:dyDescent="0.3">
      <c r="A2334" s="1">
        <v>92922</v>
      </c>
      <c r="B2334" s="1" t="s">
        <v>2955</v>
      </c>
      <c r="C2334" s="1" t="s">
        <v>16663</v>
      </c>
      <c r="D2334" s="1" t="s">
        <v>1816</v>
      </c>
      <c r="E2334" s="1" t="s">
        <v>17542</v>
      </c>
      <c r="F2334" s="1" t="s">
        <v>17430</v>
      </c>
    </row>
    <row r="2335" spans="1:6" x14ac:dyDescent="0.3">
      <c r="A2335" s="1">
        <v>83948</v>
      </c>
      <c r="B2335" s="1" t="s">
        <v>2956</v>
      </c>
      <c r="C2335" s="1" t="s">
        <v>16668</v>
      </c>
      <c r="D2335" s="1" t="s">
        <v>11119</v>
      </c>
      <c r="E2335" s="1" t="s">
        <v>18171</v>
      </c>
      <c r="F2335" s="1" t="s">
        <v>17344</v>
      </c>
    </row>
    <row r="2336" spans="1:6" x14ac:dyDescent="0.3">
      <c r="A2336" s="1">
        <v>91066</v>
      </c>
      <c r="B2336" s="1" t="s">
        <v>2957</v>
      </c>
      <c r="C2336" s="1" t="s">
        <v>16629</v>
      </c>
      <c r="D2336" s="1" t="s">
        <v>2048</v>
      </c>
      <c r="E2336" s="1" t="s">
        <v>17582</v>
      </c>
      <c r="F2336" s="1" t="s">
        <v>17440</v>
      </c>
    </row>
    <row r="2337" spans="1:6" x14ac:dyDescent="0.3">
      <c r="A2337" s="1">
        <v>70253</v>
      </c>
      <c r="B2337" s="1" t="s">
        <v>2958</v>
      </c>
      <c r="C2337" s="1" t="s">
        <v>16381</v>
      </c>
      <c r="D2337" s="1" t="s">
        <v>1137</v>
      </c>
      <c r="E2337" s="1" t="s">
        <v>18116</v>
      </c>
      <c r="F2337" s="1" t="s">
        <v>17364</v>
      </c>
    </row>
    <row r="2338" spans="1:6" x14ac:dyDescent="0.3">
      <c r="A2338" s="1">
        <v>79211</v>
      </c>
      <c r="B2338" s="1" t="s">
        <v>2959</v>
      </c>
      <c r="C2338" s="1" t="s">
        <v>16936</v>
      </c>
      <c r="D2338" s="1" t="s">
        <v>10262</v>
      </c>
      <c r="E2338" s="1" t="s">
        <v>17714</v>
      </c>
      <c r="F2338" s="1" t="s">
        <v>17344</v>
      </c>
    </row>
    <row r="2339" spans="1:6" x14ac:dyDescent="0.3">
      <c r="A2339" s="1">
        <v>89557</v>
      </c>
      <c r="B2339" s="1" t="s">
        <v>2960</v>
      </c>
      <c r="C2339" s="1" t="s">
        <v>16520</v>
      </c>
      <c r="D2339" s="1" t="s">
        <v>2637</v>
      </c>
      <c r="E2339" s="1" t="s">
        <v>17841</v>
      </c>
      <c r="F2339" s="1" t="s">
        <v>17364</v>
      </c>
    </row>
    <row r="2340" spans="1:6" x14ac:dyDescent="0.3">
      <c r="A2340" s="1">
        <v>66126</v>
      </c>
      <c r="B2340" s="1" t="s">
        <v>2961</v>
      </c>
      <c r="C2340" s="1" t="s">
        <v>16421</v>
      </c>
      <c r="D2340" s="1" t="s">
        <v>7885</v>
      </c>
      <c r="E2340" s="1" t="s">
        <v>18172</v>
      </c>
      <c r="F2340" s="1" t="s">
        <v>17440</v>
      </c>
    </row>
    <row r="2341" spans="1:6" x14ac:dyDescent="0.3">
      <c r="A2341" s="1">
        <v>45582</v>
      </c>
      <c r="B2341" s="1" t="s">
        <v>2962</v>
      </c>
      <c r="C2341" s="1" t="s">
        <v>16937</v>
      </c>
      <c r="D2341" s="1" t="s">
        <v>3265</v>
      </c>
      <c r="E2341" s="1" t="s">
        <v>18173</v>
      </c>
      <c r="F2341" s="1" t="s">
        <v>17440</v>
      </c>
    </row>
    <row r="2342" spans="1:6" x14ac:dyDescent="0.3">
      <c r="A2342" s="1">
        <v>53839</v>
      </c>
      <c r="B2342" s="1" t="s">
        <v>2963</v>
      </c>
      <c r="C2342" s="1" t="s">
        <v>16169</v>
      </c>
      <c r="D2342" s="1" t="s">
        <v>991</v>
      </c>
      <c r="E2342" s="1" t="s">
        <v>17495</v>
      </c>
      <c r="F2342" s="1" t="s">
        <v>17440</v>
      </c>
    </row>
    <row r="2343" spans="1:6" x14ac:dyDescent="0.3">
      <c r="A2343" s="1">
        <v>58238</v>
      </c>
      <c r="B2343" s="1" t="s">
        <v>2964</v>
      </c>
      <c r="C2343" s="1" t="s">
        <v>16938</v>
      </c>
      <c r="D2343" s="1" t="s">
        <v>9084</v>
      </c>
      <c r="E2343" s="1" t="s">
        <v>18174</v>
      </c>
      <c r="F2343" s="1" t="s">
        <v>17440</v>
      </c>
    </row>
    <row r="2344" spans="1:6" x14ac:dyDescent="0.3">
      <c r="A2344" s="1">
        <v>88664</v>
      </c>
      <c r="B2344" s="1" t="s">
        <v>2965</v>
      </c>
      <c r="C2344" s="1" t="s">
        <v>16211</v>
      </c>
      <c r="D2344" s="1" t="s">
        <v>2700</v>
      </c>
      <c r="E2344" s="1" t="s">
        <v>17746</v>
      </c>
      <c r="F2344" s="1" t="s">
        <v>17440</v>
      </c>
    </row>
    <row r="2345" spans="1:6" x14ac:dyDescent="0.3">
      <c r="A2345" s="1">
        <v>71740</v>
      </c>
      <c r="B2345" s="1" t="s">
        <v>2966</v>
      </c>
      <c r="C2345" s="1" t="s">
        <v>16917</v>
      </c>
      <c r="D2345" s="1" t="s">
        <v>7733</v>
      </c>
      <c r="E2345" s="1" t="s">
        <v>17986</v>
      </c>
      <c r="F2345" s="1" t="s">
        <v>16554</v>
      </c>
    </row>
    <row r="2346" spans="1:6" x14ac:dyDescent="0.3">
      <c r="A2346" s="1">
        <v>68967</v>
      </c>
      <c r="B2346" s="1" t="s">
        <v>2967</v>
      </c>
      <c r="C2346" s="1" t="s">
        <v>16577</v>
      </c>
      <c r="D2346" s="1" t="s">
        <v>10243</v>
      </c>
      <c r="E2346" s="1" t="s">
        <v>17495</v>
      </c>
      <c r="F2346" s="1" t="s">
        <v>17440</v>
      </c>
    </row>
    <row r="2347" spans="1:6" x14ac:dyDescent="0.3">
      <c r="A2347" s="1">
        <v>2666</v>
      </c>
      <c r="B2347" s="1" t="s">
        <v>2968</v>
      </c>
      <c r="C2347" s="1" t="s">
        <v>16181</v>
      </c>
      <c r="D2347" s="1" t="s">
        <v>4277</v>
      </c>
      <c r="E2347" s="1" t="s">
        <v>17670</v>
      </c>
      <c r="F2347" s="1" t="s">
        <v>17440</v>
      </c>
    </row>
    <row r="2348" spans="1:6" x14ac:dyDescent="0.3">
      <c r="A2348" s="1">
        <v>84190</v>
      </c>
      <c r="B2348" s="1" t="s">
        <v>2969</v>
      </c>
      <c r="C2348" s="1" t="s">
        <v>16395</v>
      </c>
      <c r="D2348" s="1" t="s">
        <v>13900</v>
      </c>
      <c r="E2348" s="1" t="s">
        <v>17529</v>
      </c>
      <c r="F2348" s="1" t="s">
        <v>17440</v>
      </c>
    </row>
    <row r="2349" spans="1:6" x14ac:dyDescent="0.3">
      <c r="A2349" s="1">
        <v>89845</v>
      </c>
      <c r="B2349" s="1" t="s">
        <v>2970</v>
      </c>
      <c r="C2349" s="1" t="s">
        <v>16175</v>
      </c>
      <c r="D2349" s="1" t="s">
        <v>9187</v>
      </c>
      <c r="E2349" s="1" t="s">
        <v>17506</v>
      </c>
      <c r="F2349" s="1" t="s">
        <v>17440</v>
      </c>
    </row>
    <row r="2350" spans="1:6" x14ac:dyDescent="0.3">
      <c r="A2350" s="1">
        <v>82288</v>
      </c>
      <c r="B2350" s="1" t="s">
        <v>2971</v>
      </c>
      <c r="C2350" s="1" t="s">
        <v>16214</v>
      </c>
      <c r="D2350" s="1" t="s">
        <v>5871</v>
      </c>
      <c r="E2350" s="1" t="s">
        <v>17722</v>
      </c>
      <c r="F2350" s="1" t="s">
        <v>16471</v>
      </c>
    </row>
    <row r="2351" spans="1:6" x14ac:dyDescent="0.3">
      <c r="A2351" s="1">
        <v>71208</v>
      </c>
      <c r="B2351" s="1" t="s">
        <v>2972</v>
      </c>
      <c r="C2351" s="1" t="s">
        <v>16257</v>
      </c>
      <c r="D2351" s="1" t="s">
        <v>5220</v>
      </c>
      <c r="E2351" s="1" t="s">
        <v>18000</v>
      </c>
      <c r="F2351" s="1" t="s">
        <v>19293</v>
      </c>
    </row>
    <row r="2352" spans="1:6" x14ac:dyDescent="0.3">
      <c r="A2352" s="1">
        <v>89951</v>
      </c>
      <c r="B2352" s="1" t="s">
        <v>2973</v>
      </c>
      <c r="C2352" s="1" t="s">
        <v>16598</v>
      </c>
      <c r="D2352" s="1" t="s">
        <v>7501</v>
      </c>
      <c r="E2352" s="1" t="s">
        <v>17902</v>
      </c>
      <c r="F2352" s="1" t="s">
        <v>17364</v>
      </c>
    </row>
    <row r="2353" spans="1:6" x14ac:dyDescent="0.3">
      <c r="A2353" s="1">
        <v>51853</v>
      </c>
      <c r="B2353" s="1" t="s">
        <v>2974</v>
      </c>
      <c r="C2353" s="1" t="s">
        <v>16084</v>
      </c>
      <c r="D2353" s="1" t="s">
        <v>15797</v>
      </c>
      <c r="E2353" s="1" t="s">
        <v>17992</v>
      </c>
      <c r="F2353" s="1" t="s">
        <v>17474</v>
      </c>
    </row>
    <row r="2354" spans="1:6" x14ac:dyDescent="0.3">
      <c r="A2354" s="1">
        <v>89707</v>
      </c>
      <c r="B2354" s="1" t="s">
        <v>2975</v>
      </c>
      <c r="C2354" s="1" t="s">
        <v>16638</v>
      </c>
      <c r="D2354" s="1" t="s">
        <v>1730</v>
      </c>
      <c r="E2354" s="1" t="s">
        <v>17542</v>
      </c>
      <c r="F2354" s="1" t="s">
        <v>17430</v>
      </c>
    </row>
    <row r="2355" spans="1:6" x14ac:dyDescent="0.3">
      <c r="A2355" s="1">
        <v>92755</v>
      </c>
      <c r="B2355" s="1" t="s">
        <v>2976</v>
      </c>
      <c r="C2355" s="1" t="s">
        <v>16134</v>
      </c>
      <c r="D2355" s="1" t="s">
        <v>7424</v>
      </c>
      <c r="E2355" s="1" t="s">
        <v>17610</v>
      </c>
      <c r="F2355" s="1" t="s">
        <v>17474</v>
      </c>
    </row>
    <row r="2356" spans="1:6" x14ac:dyDescent="0.3">
      <c r="A2356" s="1">
        <v>85394</v>
      </c>
      <c r="B2356" s="1" t="s">
        <v>2977</v>
      </c>
      <c r="C2356" s="1" t="s">
        <v>16319</v>
      </c>
      <c r="D2356" s="1" t="s">
        <v>2512</v>
      </c>
      <c r="E2356" s="1" t="s">
        <v>17488</v>
      </c>
      <c r="F2356" s="1" t="s">
        <v>17440</v>
      </c>
    </row>
    <row r="2357" spans="1:6" x14ac:dyDescent="0.3">
      <c r="A2357" s="1">
        <v>63396</v>
      </c>
      <c r="B2357" s="1" t="s">
        <v>2978</v>
      </c>
      <c r="C2357" s="1" t="s">
        <v>16939</v>
      </c>
      <c r="D2357" s="1" t="s">
        <v>3384</v>
      </c>
      <c r="E2357" s="1" t="s">
        <v>17619</v>
      </c>
      <c r="F2357" s="1" t="s">
        <v>17440</v>
      </c>
    </row>
    <row r="2358" spans="1:6" x14ac:dyDescent="0.3">
      <c r="A2358" s="1">
        <v>81596</v>
      </c>
      <c r="B2358" s="1" t="s">
        <v>2979</v>
      </c>
      <c r="C2358" s="1" t="s">
        <v>16940</v>
      </c>
      <c r="D2358" s="1" t="s">
        <v>5145</v>
      </c>
      <c r="E2358" s="1" t="s">
        <v>17741</v>
      </c>
      <c r="F2358" s="1" t="s">
        <v>19293</v>
      </c>
    </row>
    <row r="2359" spans="1:6" x14ac:dyDescent="0.3">
      <c r="A2359" s="1">
        <v>86626</v>
      </c>
      <c r="B2359" s="1" t="s">
        <v>2980</v>
      </c>
      <c r="C2359" s="1" t="s">
        <v>16257</v>
      </c>
      <c r="D2359" s="1" t="s">
        <v>2972</v>
      </c>
      <c r="E2359" s="1" t="s">
        <v>17821</v>
      </c>
      <c r="F2359" s="1" t="s">
        <v>19293</v>
      </c>
    </row>
    <row r="2360" spans="1:6" x14ac:dyDescent="0.3">
      <c r="A2360" s="1">
        <v>65626</v>
      </c>
      <c r="B2360" s="1" t="s">
        <v>2981</v>
      </c>
      <c r="C2360" s="1" t="s">
        <v>16941</v>
      </c>
      <c r="D2360" s="1" t="s">
        <v>4657</v>
      </c>
      <c r="E2360" s="1" t="s">
        <v>18175</v>
      </c>
      <c r="F2360" s="1" t="s">
        <v>17344</v>
      </c>
    </row>
    <row r="2361" spans="1:6" x14ac:dyDescent="0.3">
      <c r="A2361" s="1">
        <v>92053</v>
      </c>
      <c r="B2361" s="1" t="s">
        <v>2982</v>
      </c>
      <c r="C2361" s="1" t="s">
        <v>16942</v>
      </c>
      <c r="D2361" s="1" t="s">
        <v>8227</v>
      </c>
      <c r="E2361" s="1" t="s">
        <v>17651</v>
      </c>
      <c r="F2361" s="1" t="s">
        <v>17440</v>
      </c>
    </row>
    <row r="2362" spans="1:6" x14ac:dyDescent="0.3">
      <c r="A2362" s="1">
        <v>89715</v>
      </c>
      <c r="B2362" s="1" t="s">
        <v>2983</v>
      </c>
      <c r="C2362" s="1" t="s">
        <v>16879</v>
      </c>
      <c r="D2362" s="1" t="s">
        <v>2671</v>
      </c>
      <c r="E2362" s="1" t="s">
        <v>18112</v>
      </c>
      <c r="F2362" s="1" t="s">
        <v>16471</v>
      </c>
    </row>
    <row r="2363" spans="1:6" x14ac:dyDescent="0.3">
      <c r="A2363" s="1">
        <v>71832</v>
      </c>
      <c r="B2363" s="1" t="s">
        <v>2984</v>
      </c>
      <c r="C2363" s="1" t="s">
        <v>16171</v>
      </c>
      <c r="D2363" s="1" t="s">
        <v>14733</v>
      </c>
      <c r="E2363" s="1" t="s">
        <v>17725</v>
      </c>
      <c r="F2363" s="1" t="s">
        <v>17474</v>
      </c>
    </row>
    <row r="2364" spans="1:6" x14ac:dyDescent="0.3">
      <c r="A2364" s="1">
        <v>88215</v>
      </c>
      <c r="B2364" s="1" t="s">
        <v>2985</v>
      </c>
      <c r="C2364" s="1" t="s">
        <v>16168</v>
      </c>
      <c r="D2364" s="1" t="s">
        <v>8424</v>
      </c>
      <c r="E2364" s="1" t="s">
        <v>17781</v>
      </c>
      <c r="F2364" s="1" t="s">
        <v>17441</v>
      </c>
    </row>
    <row r="2365" spans="1:6" x14ac:dyDescent="0.3">
      <c r="A2365" s="1">
        <v>35818</v>
      </c>
      <c r="B2365" s="1" t="s">
        <v>2986</v>
      </c>
      <c r="C2365" s="1" t="s">
        <v>16472</v>
      </c>
      <c r="D2365" s="1" t="s">
        <v>2080</v>
      </c>
      <c r="E2365" s="1" t="s">
        <v>18176</v>
      </c>
      <c r="F2365" s="1" t="s">
        <v>17364</v>
      </c>
    </row>
    <row r="2366" spans="1:6" x14ac:dyDescent="0.3">
      <c r="A2366" s="1">
        <v>91530</v>
      </c>
      <c r="B2366" s="1" t="s">
        <v>2987</v>
      </c>
      <c r="C2366" s="1" t="s">
        <v>16112</v>
      </c>
      <c r="D2366" s="1" t="s">
        <v>15299</v>
      </c>
      <c r="E2366" s="1" t="s">
        <v>17669</v>
      </c>
      <c r="F2366" s="1" t="s">
        <v>17344</v>
      </c>
    </row>
    <row r="2367" spans="1:6" x14ac:dyDescent="0.3">
      <c r="A2367" s="1">
        <v>71546</v>
      </c>
      <c r="B2367" s="1" t="s">
        <v>2988</v>
      </c>
      <c r="C2367" s="1" t="s">
        <v>16943</v>
      </c>
      <c r="D2367" s="1" t="s">
        <v>9904</v>
      </c>
      <c r="E2367" s="1" t="s">
        <v>17508</v>
      </c>
      <c r="F2367" s="1" t="s">
        <v>17344</v>
      </c>
    </row>
    <row r="2368" spans="1:6" x14ac:dyDescent="0.3">
      <c r="A2368" s="1">
        <v>91613</v>
      </c>
      <c r="B2368" s="1" t="s">
        <v>2989</v>
      </c>
      <c r="C2368" s="1" t="s">
        <v>16275</v>
      </c>
      <c r="D2368" s="1" t="s">
        <v>2205</v>
      </c>
      <c r="E2368" s="1" t="s">
        <v>18177</v>
      </c>
      <c r="F2368" s="1" t="s">
        <v>17440</v>
      </c>
    </row>
    <row r="2369" spans="1:6" x14ac:dyDescent="0.3">
      <c r="A2369" s="1">
        <v>40697</v>
      </c>
      <c r="B2369" s="1" t="s">
        <v>2990</v>
      </c>
      <c r="C2369" s="1" t="s">
        <v>16085</v>
      </c>
      <c r="D2369" s="1" t="s">
        <v>4820</v>
      </c>
      <c r="E2369" s="1" t="s">
        <v>17668</v>
      </c>
      <c r="F2369" s="1" t="s">
        <v>17474</v>
      </c>
    </row>
    <row r="2370" spans="1:6" x14ac:dyDescent="0.3">
      <c r="A2370" s="1">
        <v>11240</v>
      </c>
      <c r="B2370" s="1" t="s">
        <v>2991</v>
      </c>
      <c r="C2370" s="1" t="s">
        <v>16335</v>
      </c>
      <c r="D2370" s="1" t="s">
        <v>921</v>
      </c>
      <c r="E2370" s="1" t="s">
        <v>18178</v>
      </c>
      <c r="F2370" s="1" t="s">
        <v>17344</v>
      </c>
    </row>
    <row r="2371" spans="1:6" x14ac:dyDescent="0.3">
      <c r="A2371" s="1">
        <v>34779</v>
      </c>
      <c r="B2371" s="1" t="s">
        <v>2992</v>
      </c>
      <c r="C2371" s="1" t="s">
        <v>16782</v>
      </c>
      <c r="D2371" s="1" t="s">
        <v>2275</v>
      </c>
      <c r="E2371" s="1" t="s">
        <v>18179</v>
      </c>
      <c r="F2371" s="1" t="s">
        <v>17364</v>
      </c>
    </row>
    <row r="2372" spans="1:6" x14ac:dyDescent="0.3">
      <c r="A2372" s="1">
        <v>68261</v>
      </c>
      <c r="B2372" s="1" t="s">
        <v>2993</v>
      </c>
      <c r="C2372" s="1" t="s">
        <v>16645</v>
      </c>
      <c r="D2372" s="1" t="s">
        <v>10509</v>
      </c>
      <c r="E2372" s="1" t="s">
        <v>17998</v>
      </c>
      <c r="F2372" s="1" t="s">
        <v>17430</v>
      </c>
    </row>
    <row r="2373" spans="1:6" x14ac:dyDescent="0.3">
      <c r="A2373" s="1">
        <v>56380</v>
      </c>
      <c r="B2373" s="1" t="s">
        <v>2994</v>
      </c>
      <c r="C2373" s="1" t="s">
        <v>16134</v>
      </c>
      <c r="D2373" s="1" t="s">
        <v>7424</v>
      </c>
      <c r="E2373" s="1" t="s">
        <v>17982</v>
      </c>
      <c r="F2373" s="1" t="s">
        <v>17474</v>
      </c>
    </row>
    <row r="2374" spans="1:6" x14ac:dyDescent="0.3">
      <c r="A2374" s="1">
        <v>51663</v>
      </c>
      <c r="B2374" s="1" t="s">
        <v>2995</v>
      </c>
      <c r="C2374" s="1" t="s">
        <v>16144</v>
      </c>
      <c r="D2374" s="1" t="s">
        <v>2937</v>
      </c>
      <c r="E2374" s="1" t="s">
        <v>18072</v>
      </c>
      <c r="F2374" s="1" t="s">
        <v>17474</v>
      </c>
    </row>
    <row r="2375" spans="1:6" x14ac:dyDescent="0.3">
      <c r="A2375" s="1">
        <v>56936</v>
      </c>
      <c r="B2375" s="1" t="s">
        <v>2996</v>
      </c>
      <c r="C2375" s="1" t="s">
        <v>16085</v>
      </c>
      <c r="D2375" s="1" t="s">
        <v>4820</v>
      </c>
      <c r="E2375" s="1" t="s">
        <v>18032</v>
      </c>
      <c r="F2375" s="1" t="s">
        <v>17474</v>
      </c>
    </row>
    <row r="2376" spans="1:6" x14ac:dyDescent="0.3">
      <c r="A2376" s="1">
        <v>80596</v>
      </c>
      <c r="B2376" s="1" t="s">
        <v>2997</v>
      </c>
      <c r="C2376" s="1" t="s">
        <v>16944</v>
      </c>
      <c r="D2376" s="1" t="s">
        <v>9474</v>
      </c>
      <c r="E2376" s="1" t="s">
        <v>18141</v>
      </c>
      <c r="F2376" s="1" t="s">
        <v>17440</v>
      </c>
    </row>
    <row r="2377" spans="1:6" x14ac:dyDescent="0.3">
      <c r="A2377" s="1">
        <v>92376</v>
      </c>
      <c r="B2377" s="1" t="s">
        <v>2998</v>
      </c>
      <c r="C2377" s="1" t="s">
        <v>16513</v>
      </c>
      <c r="D2377" s="1" t="s">
        <v>12278</v>
      </c>
      <c r="E2377" s="1" t="s">
        <v>17904</v>
      </c>
      <c r="F2377" s="1" t="s">
        <v>17474</v>
      </c>
    </row>
    <row r="2378" spans="1:6" x14ac:dyDescent="0.3">
      <c r="A2378" s="1">
        <v>63382</v>
      </c>
      <c r="B2378" s="1" t="s">
        <v>2999</v>
      </c>
      <c r="C2378" s="1" t="s">
        <v>16945</v>
      </c>
      <c r="D2378" s="1" t="s">
        <v>6900</v>
      </c>
      <c r="E2378" s="1" t="s">
        <v>18180</v>
      </c>
      <c r="F2378" s="1" t="s">
        <v>17364</v>
      </c>
    </row>
    <row r="2379" spans="1:6" x14ac:dyDescent="0.3">
      <c r="A2379" s="1">
        <v>89585</v>
      </c>
      <c r="B2379" s="1" t="s">
        <v>3000</v>
      </c>
      <c r="C2379" s="1" t="s">
        <v>16083</v>
      </c>
      <c r="D2379" s="1" t="s">
        <v>3890</v>
      </c>
      <c r="E2379" s="1" t="s">
        <v>17529</v>
      </c>
      <c r="F2379" s="1" t="s">
        <v>17440</v>
      </c>
    </row>
    <row r="2380" spans="1:6" x14ac:dyDescent="0.3">
      <c r="A2380" s="1">
        <v>49626</v>
      </c>
      <c r="B2380" s="1" t="s">
        <v>3001</v>
      </c>
      <c r="C2380" s="1" t="s">
        <v>16708</v>
      </c>
      <c r="D2380" s="1" t="s">
        <v>1972</v>
      </c>
      <c r="E2380" s="1" t="s">
        <v>17556</v>
      </c>
      <c r="F2380" s="1" t="s">
        <v>17441</v>
      </c>
    </row>
    <row r="2381" spans="1:6" x14ac:dyDescent="0.3">
      <c r="A2381" s="1">
        <v>86117</v>
      </c>
      <c r="B2381" s="1" t="s">
        <v>3002</v>
      </c>
      <c r="C2381" s="1" t="s">
        <v>16714</v>
      </c>
      <c r="D2381" s="1" t="s">
        <v>5297</v>
      </c>
      <c r="E2381" s="1" t="s">
        <v>17614</v>
      </c>
      <c r="F2381" s="1" t="s">
        <v>17441</v>
      </c>
    </row>
    <row r="2382" spans="1:6" x14ac:dyDescent="0.3">
      <c r="A2382" s="1">
        <v>84784</v>
      </c>
      <c r="B2382" s="1" t="s">
        <v>3003</v>
      </c>
      <c r="C2382" s="1" t="s">
        <v>16256</v>
      </c>
      <c r="D2382" s="1" t="s">
        <v>11388</v>
      </c>
      <c r="E2382" s="1" t="s">
        <v>17494</v>
      </c>
      <c r="F2382" s="1" t="s">
        <v>17364</v>
      </c>
    </row>
    <row r="2383" spans="1:6" x14ac:dyDescent="0.3">
      <c r="A2383" s="1">
        <v>2299</v>
      </c>
      <c r="B2383" s="1" t="s">
        <v>3004</v>
      </c>
      <c r="C2383" s="1" t="s">
        <v>16208</v>
      </c>
      <c r="D2383" s="1" t="s">
        <v>3109</v>
      </c>
      <c r="E2383" s="1" t="s">
        <v>18181</v>
      </c>
      <c r="F2383" s="1" t="s">
        <v>17440</v>
      </c>
    </row>
    <row r="2384" spans="1:6" x14ac:dyDescent="0.3">
      <c r="A2384" s="1">
        <v>51100</v>
      </c>
      <c r="B2384" s="1" t="s">
        <v>3005</v>
      </c>
      <c r="C2384" s="1" t="s">
        <v>16080</v>
      </c>
      <c r="D2384" s="1" t="s">
        <v>4431</v>
      </c>
      <c r="E2384" s="1" t="s">
        <v>17493</v>
      </c>
      <c r="F2384" s="1" t="s">
        <v>17440</v>
      </c>
    </row>
    <row r="2385" spans="1:6" x14ac:dyDescent="0.3">
      <c r="A2385" s="1">
        <v>80288</v>
      </c>
      <c r="B2385" s="1" t="s">
        <v>3006</v>
      </c>
      <c r="C2385" s="1" t="s">
        <v>16602</v>
      </c>
      <c r="D2385" s="1" t="s">
        <v>1613</v>
      </c>
      <c r="E2385" s="1" t="s">
        <v>18182</v>
      </c>
      <c r="F2385" s="1" t="s">
        <v>17364</v>
      </c>
    </row>
    <row r="2386" spans="1:6" x14ac:dyDescent="0.3">
      <c r="A2386" s="1">
        <v>70921</v>
      </c>
      <c r="B2386" s="1" t="s">
        <v>3007</v>
      </c>
      <c r="C2386" s="1" t="s">
        <v>16165</v>
      </c>
      <c r="D2386" s="1" t="s">
        <v>1054</v>
      </c>
      <c r="E2386" s="1" t="s">
        <v>17746</v>
      </c>
      <c r="F2386" s="1" t="s">
        <v>17440</v>
      </c>
    </row>
    <row r="2387" spans="1:6" x14ac:dyDescent="0.3">
      <c r="A2387" s="1">
        <v>54975</v>
      </c>
      <c r="B2387" s="1" t="s">
        <v>3008</v>
      </c>
      <c r="C2387" s="1" t="s">
        <v>16144</v>
      </c>
      <c r="D2387" s="1" t="s">
        <v>2937</v>
      </c>
      <c r="E2387" s="1" t="s">
        <v>18183</v>
      </c>
      <c r="F2387" s="1" t="s">
        <v>17474</v>
      </c>
    </row>
    <row r="2388" spans="1:6" x14ac:dyDescent="0.3">
      <c r="A2388" s="1">
        <v>67487</v>
      </c>
      <c r="B2388" s="1" t="s">
        <v>3009</v>
      </c>
      <c r="C2388" s="1" t="s">
        <v>16301</v>
      </c>
      <c r="D2388" s="1" t="s">
        <v>8191</v>
      </c>
      <c r="E2388" s="1" t="s">
        <v>17495</v>
      </c>
      <c r="F2388" s="1" t="s">
        <v>17440</v>
      </c>
    </row>
    <row r="2389" spans="1:6" x14ac:dyDescent="0.3">
      <c r="A2389" s="1">
        <v>56805</v>
      </c>
      <c r="B2389" s="1" t="s">
        <v>3010</v>
      </c>
      <c r="C2389" s="1" t="s">
        <v>16946</v>
      </c>
      <c r="D2389" s="1" t="s">
        <v>4221</v>
      </c>
      <c r="E2389" s="1" t="s">
        <v>18123</v>
      </c>
      <c r="F2389" s="1" t="s">
        <v>17364</v>
      </c>
    </row>
    <row r="2390" spans="1:6" x14ac:dyDescent="0.3">
      <c r="A2390" s="1">
        <v>87060</v>
      </c>
      <c r="B2390" s="1" t="s">
        <v>3011</v>
      </c>
      <c r="C2390" s="1" t="s">
        <v>16160</v>
      </c>
      <c r="D2390" s="1" t="s">
        <v>15912</v>
      </c>
      <c r="E2390" s="1" t="s">
        <v>17670</v>
      </c>
      <c r="F2390" s="1" t="s">
        <v>17440</v>
      </c>
    </row>
    <row r="2391" spans="1:6" x14ac:dyDescent="0.3">
      <c r="A2391" s="1">
        <v>71943</v>
      </c>
      <c r="B2391" s="1" t="s">
        <v>3012</v>
      </c>
      <c r="C2391" s="1" t="s">
        <v>16538</v>
      </c>
      <c r="D2391" s="1" t="s">
        <v>8328</v>
      </c>
      <c r="E2391" s="1" t="s">
        <v>17759</v>
      </c>
      <c r="F2391" s="1" t="s">
        <v>17364</v>
      </c>
    </row>
    <row r="2392" spans="1:6" x14ac:dyDescent="0.3">
      <c r="A2392" s="1">
        <v>64258</v>
      </c>
      <c r="B2392" s="1" t="s">
        <v>3013</v>
      </c>
      <c r="C2392" s="1" t="s">
        <v>16947</v>
      </c>
      <c r="D2392" s="1" t="s">
        <v>12360</v>
      </c>
      <c r="E2392" s="1" t="s">
        <v>17749</v>
      </c>
      <c r="F2392" s="1" t="s">
        <v>17197</v>
      </c>
    </row>
    <row r="2393" spans="1:6" x14ac:dyDescent="0.3">
      <c r="A2393" s="1">
        <v>91765</v>
      </c>
      <c r="B2393" s="1" t="s">
        <v>3014</v>
      </c>
      <c r="C2393" s="1" t="s">
        <v>16948</v>
      </c>
      <c r="D2393" s="1" t="s">
        <v>2387</v>
      </c>
      <c r="E2393" s="1" t="s">
        <v>18184</v>
      </c>
      <c r="F2393" s="1" t="s">
        <v>16935</v>
      </c>
    </row>
    <row r="2394" spans="1:6" x14ac:dyDescent="0.3">
      <c r="A2394" s="1">
        <v>27930</v>
      </c>
      <c r="B2394" s="1" t="s">
        <v>3015</v>
      </c>
      <c r="C2394" s="1" t="s">
        <v>16796</v>
      </c>
      <c r="D2394" s="1" t="s">
        <v>2335</v>
      </c>
      <c r="E2394" s="1" t="s">
        <v>18185</v>
      </c>
      <c r="F2394" s="1" t="s">
        <v>17344</v>
      </c>
    </row>
    <row r="2395" spans="1:6" x14ac:dyDescent="0.3">
      <c r="A2395" s="1">
        <v>69479</v>
      </c>
      <c r="B2395" s="1" t="s">
        <v>3016</v>
      </c>
      <c r="C2395" s="1" t="s">
        <v>16949</v>
      </c>
      <c r="D2395" s="1" t="s">
        <v>3711</v>
      </c>
      <c r="E2395" s="1" t="s">
        <v>18186</v>
      </c>
      <c r="F2395" s="1" t="s">
        <v>17364</v>
      </c>
    </row>
    <row r="2396" spans="1:6" x14ac:dyDescent="0.3">
      <c r="A2396" s="1">
        <v>91515</v>
      </c>
      <c r="B2396" s="1" t="s">
        <v>3017</v>
      </c>
      <c r="C2396" s="1" t="s">
        <v>16113</v>
      </c>
      <c r="D2396" s="1" t="s">
        <v>15288</v>
      </c>
      <c r="E2396" s="1" t="s">
        <v>17669</v>
      </c>
      <c r="F2396" s="1" t="s">
        <v>17364</v>
      </c>
    </row>
    <row r="2397" spans="1:6" x14ac:dyDescent="0.3">
      <c r="A2397" s="1">
        <v>89457</v>
      </c>
      <c r="B2397" s="1" t="s">
        <v>3018</v>
      </c>
      <c r="C2397" s="1" t="s">
        <v>16747</v>
      </c>
      <c r="D2397" s="1" t="s">
        <v>9323</v>
      </c>
      <c r="E2397" s="1" t="s">
        <v>17764</v>
      </c>
      <c r="F2397" s="1" t="s">
        <v>16471</v>
      </c>
    </row>
    <row r="2398" spans="1:6" x14ac:dyDescent="0.3">
      <c r="A2398" s="1">
        <v>92405</v>
      </c>
      <c r="B2398" s="1" t="s">
        <v>3019</v>
      </c>
      <c r="C2398" s="1" t="s">
        <v>16950</v>
      </c>
      <c r="D2398" s="1" t="s">
        <v>4683</v>
      </c>
      <c r="E2398" s="1" t="s">
        <v>17556</v>
      </c>
      <c r="F2398" s="1" t="s">
        <v>17441</v>
      </c>
    </row>
    <row r="2399" spans="1:6" x14ac:dyDescent="0.3">
      <c r="A2399" s="1">
        <v>11693</v>
      </c>
      <c r="B2399" s="1" t="s">
        <v>3020</v>
      </c>
      <c r="C2399" s="1" t="s">
        <v>16713</v>
      </c>
      <c r="D2399" s="1" t="s">
        <v>5634</v>
      </c>
      <c r="E2399" s="1" t="s">
        <v>17624</v>
      </c>
      <c r="F2399" s="1" t="s">
        <v>17344</v>
      </c>
    </row>
    <row r="2400" spans="1:6" x14ac:dyDescent="0.3">
      <c r="A2400" s="1">
        <v>86353</v>
      </c>
      <c r="B2400" s="1" t="s">
        <v>3021</v>
      </c>
      <c r="C2400" s="1" t="s">
        <v>16070</v>
      </c>
      <c r="D2400" s="1" t="s">
        <v>14232</v>
      </c>
      <c r="E2400" s="1" t="s">
        <v>17587</v>
      </c>
      <c r="F2400" s="1" t="s">
        <v>17440</v>
      </c>
    </row>
    <row r="2401" spans="1:6" x14ac:dyDescent="0.3">
      <c r="A2401" s="1">
        <v>12338</v>
      </c>
      <c r="B2401" s="1" t="s">
        <v>3022</v>
      </c>
      <c r="C2401" s="1" t="s">
        <v>16640</v>
      </c>
      <c r="D2401" s="1" t="s">
        <v>5530</v>
      </c>
      <c r="E2401" s="1" t="s">
        <v>17714</v>
      </c>
      <c r="F2401" s="1" t="s">
        <v>17344</v>
      </c>
    </row>
    <row r="2402" spans="1:6" x14ac:dyDescent="0.3">
      <c r="A2402" s="1">
        <v>89748</v>
      </c>
      <c r="B2402" s="1" t="s">
        <v>3023</v>
      </c>
      <c r="C2402" s="1" t="s">
        <v>16832</v>
      </c>
      <c r="D2402" s="1" t="s">
        <v>5571</v>
      </c>
      <c r="E2402" s="1" t="s">
        <v>17989</v>
      </c>
      <c r="F2402" s="1" t="s">
        <v>17364</v>
      </c>
    </row>
    <row r="2403" spans="1:6" x14ac:dyDescent="0.3">
      <c r="A2403" s="1">
        <v>1796</v>
      </c>
      <c r="B2403" s="1" t="s">
        <v>3024</v>
      </c>
      <c r="C2403" s="1" t="s">
        <v>16951</v>
      </c>
      <c r="D2403" s="1" t="s">
        <v>1380</v>
      </c>
      <c r="E2403" s="1" t="s">
        <v>18187</v>
      </c>
      <c r="F2403" s="1" t="s">
        <v>17440</v>
      </c>
    </row>
    <row r="2404" spans="1:6" x14ac:dyDescent="0.3">
      <c r="A2404" s="1">
        <v>46542</v>
      </c>
      <c r="B2404" s="1" t="s">
        <v>3025</v>
      </c>
      <c r="C2404" s="1" t="s">
        <v>16144</v>
      </c>
      <c r="D2404" s="1" t="s">
        <v>2937</v>
      </c>
      <c r="E2404" s="1" t="s">
        <v>17747</v>
      </c>
      <c r="F2404" s="1" t="s">
        <v>17474</v>
      </c>
    </row>
    <row r="2405" spans="1:6" x14ac:dyDescent="0.3">
      <c r="A2405" s="1">
        <v>91268</v>
      </c>
      <c r="B2405" s="1" t="s">
        <v>3026</v>
      </c>
      <c r="C2405" s="1" t="s">
        <v>16452</v>
      </c>
      <c r="D2405" s="1" t="s">
        <v>11091</v>
      </c>
      <c r="E2405" s="1" t="s">
        <v>17669</v>
      </c>
      <c r="F2405" s="1" t="s">
        <v>17364</v>
      </c>
    </row>
    <row r="2406" spans="1:6" x14ac:dyDescent="0.3">
      <c r="A2406" s="1">
        <v>4428</v>
      </c>
      <c r="B2406" s="1" t="s">
        <v>3027</v>
      </c>
      <c r="C2406" s="1" t="s">
        <v>16952</v>
      </c>
      <c r="D2406" s="1" t="s">
        <v>5608</v>
      </c>
      <c r="E2406" s="1" t="s">
        <v>17582</v>
      </c>
      <c r="F2406" s="1" t="s">
        <v>16952</v>
      </c>
    </row>
    <row r="2407" spans="1:6" x14ac:dyDescent="0.3">
      <c r="A2407" s="1">
        <v>77759</v>
      </c>
      <c r="B2407" s="1" t="s">
        <v>3028</v>
      </c>
      <c r="C2407" s="1" t="s">
        <v>16228</v>
      </c>
      <c r="D2407" s="1" t="s">
        <v>4622</v>
      </c>
      <c r="E2407" s="1" t="s">
        <v>17483</v>
      </c>
      <c r="F2407" s="1" t="s">
        <v>17441</v>
      </c>
    </row>
    <row r="2408" spans="1:6" x14ac:dyDescent="0.3">
      <c r="A2408" s="1">
        <v>44264</v>
      </c>
      <c r="B2408" s="1" t="s">
        <v>3029</v>
      </c>
      <c r="C2408" s="1" t="s">
        <v>16228</v>
      </c>
      <c r="D2408" s="1" t="s">
        <v>4622</v>
      </c>
      <c r="E2408" s="1" t="s">
        <v>17766</v>
      </c>
      <c r="F2408" s="1" t="s">
        <v>17441</v>
      </c>
    </row>
    <row r="2409" spans="1:6" x14ac:dyDescent="0.3">
      <c r="A2409" s="1">
        <v>80518</v>
      </c>
      <c r="B2409" s="1" t="s">
        <v>3030</v>
      </c>
      <c r="C2409" s="1" t="s">
        <v>16597</v>
      </c>
      <c r="D2409" s="1" t="s">
        <v>1607</v>
      </c>
      <c r="E2409" s="1" t="s">
        <v>18038</v>
      </c>
      <c r="F2409" s="1" t="s">
        <v>17344</v>
      </c>
    </row>
    <row r="2410" spans="1:6" x14ac:dyDescent="0.3">
      <c r="A2410" s="1">
        <v>90148</v>
      </c>
      <c r="B2410" s="1" t="s">
        <v>3031</v>
      </c>
      <c r="C2410" s="1" t="s">
        <v>16337</v>
      </c>
      <c r="D2410" s="1" t="s">
        <v>1862</v>
      </c>
      <c r="E2410" s="1" t="s">
        <v>18188</v>
      </c>
      <c r="F2410" s="1" t="s">
        <v>17430</v>
      </c>
    </row>
    <row r="2411" spans="1:6" x14ac:dyDescent="0.3">
      <c r="A2411" s="1">
        <v>90146</v>
      </c>
      <c r="B2411" s="1" t="s">
        <v>3032</v>
      </c>
      <c r="C2411" s="1" t="s">
        <v>16134</v>
      </c>
      <c r="D2411" s="1" t="s">
        <v>7424</v>
      </c>
      <c r="E2411" s="1" t="s">
        <v>17558</v>
      </c>
      <c r="F2411" s="1" t="s">
        <v>17474</v>
      </c>
    </row>
    <row r="2412" spans="1:6" x14ac:dyDescent="0.3">
      <c r="A2412" s="1">
        <v>63969</v>
      </c>
      <c r="B2412" s="1" t="s">
        <v>3033</v>
      </c>
      <c r="C2412" s="1" t="s">
        <v>16297</v>
      </c>
      <c r="D2412" s="1" t="s">
        <v>15296</v>
      </c>
      <c r="E2412" s="1" t="s">
        <v>17677</v>
      </c>
      <c r="F2412" s="1" t="s">
        <v>17440</v>
      </c>
    </row>
    <row r="2413" spans="1:6" x14ac:dyDescent="0.3">
      <c r="A2413" s="1">
        <v>70936</v>
      </c>
      <c r="B2413" s="1" t="s">
        <v>3034</v>
      </c>
      <c r="C2413" s="1" t="s">
        <v>16904</v>
      </c>
      <c r="D2413" s="1" t="s">
        <v>19211</v>
      </c>
      <c r="E2413" s="1" t="s">
        <v>17624</v>
      </c>
      <c r="F2413" s="1" t="s">
        <v>17344</v>
      </c>
    </row>
    <row r="2414" spans="1:6" x14ac:dyDescent="0.3">
      <c r="A2414" s="1">
        <v>37999</v>
      </c>
      <c r="B2414" s="1" t="s">
        <v>3035</v>
      </c>
      <c r="C2414" s="1" t="s">
        <v>16117</v>
      </c>
      <c r="D2414" s="1" t="s">
        <v>6406</v>
      </c>
      <c r="E2414" s="1" t="s">
        <v>17960</v>
      </c>
      <c r="F2414" s="1" t="s">
        <v>17364</v>
      </c>
    </row>
    <row r="2415" spans="1:6" x14ac:dyDescent="0.3">
      <c r="A2415" s="1">
        <v>38350</v>
      </c>
      <c r="B2415" s="1" t="s">
        <v>3036</v>
      </c>
      <c r="C2415" s="1" t="s">
        <v>16071</v>
      </c>
      <c r="D2415" s="1" t="s">
        <v>13583</v>
      </c>
      <c r="E2415" s="1" t="s">
        <v>18189</v>
      </c>
      <c r="F2415" s="1" t="s">
        <v>17430</v>
      </c>
    </row>
    <row r="2416" spans="1:6" x14ac:dyDescent="0.3">
      <c r="A2416" s="1">
        <v>92268</v>
      </c>
      <c r="B2416" s="1" t="s">
        <v>3037</v>
      </c>
      <c r="C2416" s="1" t="s">
        <v>16264</v>
      </c>
      <c r="D2416" s="1" t="s">
        <v>15092</v>
      </c>
      <c r="E2416" s="1" t="s">
        <v>17492</v>
      </c>
      <c r="F2416" s="1" t="s">
        <v>17364</v>
      </c>
    </row>
    <row r="2417" spans="1:6" x14ac:dyDescent="0.3">
      <c r="A2417" s="1">
        <v>91915</v>
      </c>
      <c r="B2417" s="1" t="s">
        <v>3038</v>
      </c>
      <c r="C2417" s="1" t="s">
        <v>16953</v>
      </c>
      <c r="D2417" s="1" t="s">
        <v>7548</v>
      </c>
      <c r="E2417" s="1" t="s">
        <v>17764</v>
      </c>
      <c r="F2417" s="1" t="s">
        <v>17474</v>
      </c>
    </row>
    <row r="2418" spans="1:6" x14ac:dyDescent="0.3">
      <c r="A2418" s="1">
        <v>1885</v>
      </c>
      <c r="B2418" s="1" t="s">
        <v>3039</v>
      </c>
      <c r="C2418" s="1" t="s">
        <v>16954</v>
      </c>
      <c r="D2418" s="1" t="s">
        <v>13820</v>
      </c>
      <c r="E2418" s="1" t="s">
        <v>17835</v>
      </c>
      <c r="F2418" s="1" t="s">
        <v>17344</v>
      </c>
    </row>
    <row r="2419" spans="1:6" x14ac:dyDescent="0.3">
      <c r="A2419" s="1">
        <v>71093</v>
      </c>
      <c r="B2419" s="1" t="s">
        <v>3040</v>
      </c>
      <c r="C2419" s="1" t="s">
        <v>16567</v>
      </c>
      <c r="D2419" s="1" t="s">
        <v>11900</v>
      </c>
      <c r="E2419" s="1" t="s">
        <v>18092</v>
      </c>
      <c r="F2419" s="1" t="s">
        <v>17440</v>
      </c>
    </row>
    <row r="2420" spans="1:6" x14ac:dyDescent="0.3">
      <c r="A2420" s="1">
        <v>10838</v>
      </c>
      <c r="B2420" s="1" t="s">
        <v>3041</v>
      </c>
      <c r="C2420" s="1" t="s">
        <v>16180</v>
      </c>
      <c r="D2420" s="1" t="s">
        <v>14429</v>
      </c>
      <c r="E2420" s="1" t="s">
        <v>17584</v>
      </c>
      <c r="F2420" s="1" t="s">
        <v>17440</v>
      </c>
    </row>
    <row r="2421" spans="1:6" x14ac:dyDescent="0.3">
      <c r="A2421" s="1">
        <v>19558</v>
      </c>
      <c r="B2421" s="1" t="s">
        <v>3042</v>
      </c>
      <c r="C2421" s="1" t="s">
        <v>16082</v>
      </c>
      <c r="D2421" s="1" t="s">
        <v>15768</v>
      </c>
      <c r="E2421" s="1" t="s">
        <v>17739</v>
      </c>
      <c r="F2421" s="1" t="s">
        <v>17364</v>
      </c>
    </row>
    <row r="2422" spans="1:6" x14ac:dyDescent="0.3">
      <c r="A2422" s="1">
        <v>35603</v>
      </c>
      <c r="B2422" s="1" t="s">
        <v>3043</v>
      </c>
      <c r="C2422" s="1" t="s">
        <v>16082</v>
      </c>
      <c r="D2422" s="1" t="s">
        <v>15768</v>
      </c>
      <c r="E2422" s="1" t="s">
        <v>17739</v>
      </c>
      <c r="F2422" s="1" t="s">
        <v>17364</v>
      </c>
    </row>
    <row r="2423" spans="1:6" x14ac:dyDescent="0.3">
      <c r="A2423" s="1">
        <v>21252</v>
      </c>
      <c r="B2423" s="1" t="s">
        <v>3044</v>
      </c>
      <c r="C2423" s="1" t="s">
        <v>16098</v>
      </c>
      <c r="D2423" s="1" t="s">
        <v>5255</v>
      </c>
      <c r="E2423" s="1" t="s">
        <v>17805</v>
      </c>
      <c r="F2423" s="1" t="s">
        <v>17364</v>
      </c>
    </row>
    <row r="2424" spans="1:6" x14ac:dyDescent="0.3">
      <c r="A2424" s="1">
        <v>71420</v>
      </c>
      <c r="B2424" s="1" t="s">
        <v>3045</v>
      </c>
      <c r="C2424" s="1" t="s">
        <v>16182</v>
      </c>
      <c r="D2424" s="1" t="s">
        <v>12510</v>
      </c>
      <c r="E2424" s="1" t="s">
        <v>18172</v>
      </c>
      <c r="F2424" s="1" t="s">
        <v>17440</v>
      </c>
    </row>
    <row r="2425" spans="1:6" x14ac:dyDescent="0.3">
      <c r="A2425" s="1">
        <v>14834</v>
      </c>
      <c r="B2425" s="1" t="s">
        <v>3046</v>
      </c>
      <c r="C2425" s="1" t="s">
        <v>16396</v>
      </c>
      <c r="D2425" s="1" t="s">
        <v>8603</v>
      </c>
      <c r="E2425" s="1" t="s">
        <v>17754</v>
      </c>
      <c r="F2425" s="1" t="s">
        <v>17474</v>
      </c>
    </row>
    <row r="2426" spans="1:6" x14ac:dyDescent="0.3">
      <c r="A2426" s="1">
        <v>12033</v>
      </c>
      <c r="B2426" s="1" t="s">
        <v>3047</v>
      </c>
      <c r="C2426" s="1" t="s">
        <v>16339</v>
      </c>
      <c r="D2426" s="1" t="s">
        <v>1619</v>
      </c>
      <c r="E2426" s="1" t="s">
        <v>18190</v>
      </c>
      <c r="F2426" s="1" t="s">
        <v>17441</v>
      </c>
    </row>
    <row r="2427" spans="1:6" x14ac:dyDescent="0.3">
      <c r="A2427" s="1">
        <v>71482</v>
      </c>
      <c r="B2427" s="1" t="s">
        <v>3048</v>
      </c>
      <c r="C2427" s="1" t="s">
        <v>16277</v>
      </c>
      <c r="D2427" s="1" t="s">
        <v>5711</v>
      </c>
      <c r="E2427" s="1" t="s">
        <v>18107</v>
      </c>
      <c r="F2427" s="1" t="s">
        <v>17364</v>
      </c>
    </row>
    <row r="2428" spans="1:6" x14ac:dyDescent="0.3">
      <c r="A2428" s="1">
        <v>36537</v>
      </c>
      <c r="B2428" s="1" t="s">
        <v>3049</v>
      </c>
      <c r="C2428" s="1" t="s">
        <v>16084</v>
      </c>
      <c r="D2428" s="1" t="s">
        <v>15797</v>
      </c>
      <c r="E2428" s="1" t="s">
        <v>17601</v>
      </c>
      <c r="F2428" s="1" t="s">
        <v>17474</v>
      </c>
    </row>
    <row r="2429" spans="1:6" x14ac:dyDescent="0.3">
      <c r="A2429" s="1">
        <v>85098</v>
      </c>
      <c r="B2429" s="1" t="s">
        <v>3050</v>
      </c>
      <c r="C2429" s="1" t="s">
        <v>16955</v>
      </c>
      <c r="D2429" s="1" t="s">
        <v>10770</v>
      </c>
      <c r="E2429" s="1" t="s">
        <v>18191</v>
      </c>
      <c r="F2429" s="1" t="s">
        <v>17440</v>
      </c>
    </row>
    <row r="2430" spans="1:6" x14ac:dyDescent="0.3">
      <c r="A2430" s="1">
        <v>59787</v>
      </c>
      <c r="B2430" s="1" t="s">
        <v>3051</v>
      </c>
      <c r="C2430" s="1" t="s">
        <v>16284</v>
      </c>
      <c r="D2430" s="1" t="s">
        <v>4511</v>
      </c>
      <c r="E2430" s="1" t="s">
        <v>17506</v>
      </c>
      <c r="F2430" s="1" t="s">
        <v>17440</v>
      </c>
    </row>
    <row r="2431" spans="1:6" x14ac:dyDescent="0.3">
      <c r="A2431" s="1">
        <v>29230</v>
      </c>
      <c r="B2431" s="1" t="s">
        <v>3052</v>
      </c>
      <c r="C2431" s="1" t="s">
        <v>16082</v>
      </c>
      <c r="D2431" s="1" t="s">
        <v>15768</v>
      </c>
      <c r="E2431" s="1" t="s">
        <v>17739</v>
      </c>
      <c r="F2431" s="1" t="s">
        <v>17364</v>
      </c>
    </row>
    <row r="2432" spans="1:6" x14ac:dyDescent="0.3">
      <c r="A2432" s="1">
        <v>29996</v>
      </c>
      <c r="B2432" s="1" t="s">
        <v>3053</v>
      </c>
      <c r="C2432" s="1" t="s">
        <v>16082</v>
      </c>
      <c r="D2432" s="1" t="s">
        <v>15768</v>
      </c>
      <c r="E2432" s="1" t="s">
        <v>18192</v>
      </c>
      <c r="F2432" s="1" t="s">
        <v>17364</v>
      </c>
    </row>
    <row r="2433" spans="1:6" x14ac:dyDescent="0.3">
      <c r="A2433" s="1">
        <v>30661</v>
      </c>
      <c r="B2433" s="1" t="s">
        <v>3054</v>
      </c>
      <c r="C2433" s="1" t="s">
        <v>16085</v>
      </c>
      <c r="D2433" s="1" t="s">
        <v>4820</v>
      </c>
      <c r="E2433" s="1" t="s">
        <v>17497</v>
      </c>
      <c r="F2433" s="1" t="s">
        <v>17474</v>
      </c>
    </row>
    <row r="2434" spans="1:6" x14ac:dyDescent="0.3">
      <c r="A2434" s="1">
        <v>47880</v>
      </c>
      <c r="B2434" s="1" t="s">
        <v>3055</v>
      </c>
      <c r="C2434" s="1" t="s">
        <v>16661</v>
      </c>
      <c r="D2434" s="1" t="s">
        <v>10350</v>
      </c>
      <c r="E2434" s="1" t="s">
        <v>18013</v>
      </c>
      <c r="F2434" s="1" t="s">
        <v>17440</v>
      </c>
    </row>
    <row r="2435" spans="1:6" x14ac:dyDescent="0.3">
      <c r="A2435" s="1">
        <v>31353</v>
      </c>
      <c r="B2435" s="1" t="s">
        <v>3056</v>
      </c>
      <c r="C2435" s="1" t="s">
        <v>16080</v>
      </c>
      <c r="D2435" s="1" t="s">
        <v>4431</v>
      </c>
      <c r="E2435" s="1" t="s">
        <v>18193</v>
      </c>
      <c r="F2435" s="1" t="s">
        <v>17440</v>
      </c>
    </row>
    <row r="2436" spans="1:6" x14ac:dyDescent="0.3">
      <c r="A2436" s="1">
        <v>42235</v>
      </c>
      <c r="B2436" s="1" t="s">
        <v>3057</v>
      </c>
      <c r="C2436" s="1" t="s">
        <v>16197</v>
      </c>
      <c r="D2436" s="1" t="s">
        <v>5920</v>
      </c>
      <c r="E2436" s="1" t="s">
        <v>17539</v>
      </c>
      <c r="F2436" s="1" t="s">
        <v>17440</v>
      </c>
    </row>
    <row r="2437" spans="1:6" x14ac:dyDescent="0.3">
      <c r="A2437" s="1">
        <v>89408</v>
      </c>
      <c r="B2437" s="1" t="s">
        <v>3058</v>
      </c>
      <c r="C2437" s="1" t="s">
        <v>16153</v>
      </c>
      <c r="D2437" s="1" t="s">
        <v>13569</v>
      </c>
      <c r="E2437" s="1" t="s">
        <v>17494</v>
      </c>
      <c r="F2437" s="1" t="s">
        <v>17364</v>
      </c>
    </row>
    <row r="2438" spans="1:6" x14ac:dyDescent="0.3">
      <c r="A2438" s="1">
        <v>90094</v>
      </c>
      <c r="B2438" s="1" t="s">
        <v>3059</v>
      </c>
      <c r="C2438" s="1" t="s">
        <v>16605</v>
      </c>
      <c r="D2438" s="1" t="s">
        <v>6473</v>
      </c>
      <c r="E2438" s="1" t="s">
        <v>17629</v>
      </c>
      <c r="F2438" s="1" t="s">
        <v>16471</v>
      </c>
    </row>
    <row r="2439" spans="1:6" x14ac:dyDescent="0.3">
      <c r="A2439" s="1">
        <v>14309</v>
      </c>
      <c r="B2439" s="1" t="s">
        <v>3060</v>
      </c>
      <c r="C2439" s="1" t="s">
        <v>16178</v>
      </c>
      <c r="D2439" s="1" t="s">
        <v>7636</v>
      </c>
      <c r="E2439" s="1" t="s">
        <v>18194</v>
      </c>
      <c r="F2439" s="1" t="s">
        <v>17440</v>
      </c>
    </row>
    <row r="2440" spans="1:6" x14ac:dyDescent="0.3">
      <c r="A2440" s="1">
        <v>36631</v>
      </c>
      <c r="B2440" s="1" t="s">
        <v>3061</v>
      </c>
      <c r="C2440" s="1" t="s">
        <v>16107</v>
      </c>
      <c r="D2440" s="1" t="s">
        <v>13388</v>
      </c>
      <c r="E2440" s="1" t="s">
        <v>17853</v>
      </c>
      <c r="F2440" s="1" t="s">
        <v>17474</v>
      </c>
    </row>
    <row r="2441" spans="1:6" x14ac:dyDescent="0.3">
      <c r="A2441" s="1">
        <v>68750</v>
      </c>
      <c r="B2441" s="1" t="s">
        <v>3062</v>
      </c>
      <c r="C2441" s="1" t="s">
        <v>16102</v>
      </c>
      <c r="D2441" s="1" t="s">
        <v>5281</v>
      </c>
      <c r="E2441" s="1" t="s">
        <v>17677</v>
      </c>
      <c r="F2441" s="1" t="s">
        <v>17440</v>
      </c>
    </row>
    <row r="2442" spans="1:6" x14ac:dyDescent="0.3">
      <c r="A2442" s="1">
        <v>89790</v>
      </c>
      <c r="B2442" s="1" t="s">
        <v>3063</v>
      </c>
      <c r="C2442" s="1" t="s">
        <v>16162</v>
      </c>
      <c r="D2442" s="1" t="s">
        <v>14921</v>
      </c>
      <c r="E2442" s="1" t="s">
        <v>17494</v>
      </c>
      <c r="F2442" s="1" t="s">
        <v>17364</v>
      </c>
    </row>
    <row r="2443" spans="1:6" x14ac:dyDescent="0.3">
      <c r="A2443" s="1">
        <v>61813</v>
      </c>
      <c r="B2443" s="1" t="s">
        <v>3064</v>
      </c>
      <c r="C2443" s="1" t="s">
        <v>16269</v>
      </c>
      <c r="D2443" s="1" t="s">
        <v>15691</v>
      </c>
      <c r="E2443" s="1" t="s">
        <v>17655</v>
      </c>
      <c r="F2443" s="1" t="s">
        <v>17474</v>
      </c>
    </row>
    <row r="2444" spans="1:6" x14ac:dyDescent="0.3">
      <c r="A2444" s="1">
        <v>27214</v>
      </c>
      <c r="B2444" s="1" t="s">
        <v>3065</v>
      </c>
      <c r="C2444" s="1" t="s">
        <v>16111</v>
      </c>
      <c r="D2444" s="1" t="s">
        <v>14743</v>
      </c>
      <c r="E2444" s="1" t="s">
        <v>17523</v>
      </c>
      <c r="F2444" s="1" t="s">
        <v>17474</v>
      </c>
    </row>
    <row r="2445" spans="1:6" x14ac:dyDescent="0.3">
      <c r="A2445" s="1">
        <v>23500</v>
      </c>
      <c r="B2445" s="1" t="s">
        <v>3066</v>
      </c>
      <c r="C2445" s="1" t="s">
        <v>16119</v>
      </c>
      <c r="D2445" s="1" t="s">
        <v>5852</v>
      </c>
      <c r="E2445" s="1" t="s">
        <v>17533</v>
      </c>
      <c r="F2445" s="1" t="s">
        <v>17474</v>
      </c>
    </row>
    <row r="2446" spans="1:6" x14ac:dyDescent="0.3">
      <c r="A2446" s="1">
        <v>80422</v>
      </c>
      <c r="B2446" s="1" t="s">
        <v>3067</v>
      </c>
      <c r="C2446" s="1" t="s">
        <v>16151</v>
      </c>
      <c r="D2446" s="1" t="s">
        <v>15787</v>
      </c>
      <c r="E2446" s="1" t="s">
        <v>17494</v>
      </c>
      <c r="F2446" s="1" t="s">
        <v>17364</v>
      </c>
    </row>
    <row r="2447" spans="1:6" x14ac:dyDescent="0.3">
      <c r="A2447" s="1">
        <v>70858</v>
      </c>
      <c r="B2447" s="1" t="s">
        <v>3068</v>
      </c>
      <c r="C2447" s="1" t="s">
        <v>16106</v>
      </c>
      <c r="D2447" s="1" t="s">
        <v>12894</v>
      </c>
      <c r="E2447" s="1" t="s">
        <v>18016</v>
      </c>
      <c r="F2447" s="1" t="s">
        <v>17440</v>
      </c>
    </row>
    <row r="2448" spans="1:6" x14ac:dyDescent="0.3">
      <c r="A2448" s="1">
        <v>60717</v>
      </c>
      <c r="B2448" s="1" t="s">
        <v>3069</v>
      </c>
      <c r="C2448" s="1" t="s">
        <v>16532</v>
      </c>
      <c r="D2448" s="1" t="s">
        <v>13543</v>
      </c>
      <c r="E2448" s="1" t="s">
        <v>17701</v>
      </c>
      <c r="F2448" s="1" t="s">
        <v>17440</v>
      </c>
    </row>
    <row r="2449" spans="1:6" x14ac:dyDescent="0.3">
      <c r="A2449" s="1">
        <v>88650</v>
      </c>
      <c r="B2449" s="1" t="s">
        <v>3070</v>
      </c>
      <c r="C2449" s="1" t="s">
        <v>16130</v>
      </c>
      <c r="D2449" s="1" t="s">
        <v>8504</v>
      </c>
      <c r="E2449" s="1" t="s">
        <v>17543</v>
      </c>
      <c r="F2449" s="1" t="s">
        <v>17440</v>
      </c>
    </row>
    <row r="2450" spans="1:6" x14ac:dyDescent="0.3">
      <c r="A2450" s="1">
        <v>32502</v>
      </c>
      <c r="B2450" s="1" t="s">
        <v>3071</v>
      </c>
      <c r="C2450" s="1" t="s">
        <v>16082</v>
      </c>
      <c r="D2450" s="1" t="s">
        <v>15768</v>
      </c>
      <c r="E2450" s="1" t="s">
        <v>18195</v>
      </c>
      <c r="F2450" s="1" t="s">
        <v>17364</v>
      </c>
    </row>
    <row r="2451" spans="1:6" x14ac:dyDescent="0.3">
      <c r="A2451" s="1">
        <v>92165</v>
      </c>
      <c r="B2451" s="1" t="s">
        <v>3072</v>
      </c>
      <c r="C2451" s="1" t="s">
        <v>16147</v>
      </c>
      <c r="D2451" s="1" t="s">
        <v>3759</v>
      </c>
      <c r="E2451" s="1" t="s">
        <v>17663</v>
      </c>
      <c r="F2451" s="1" t="s">
        <v>17364</v>
      </c>
    </row>
    <row r="2452" spans="1:6" x14ac:dyDescent="0.3">
      <c r="A2452" s="1">
        <v>47832</v>
      </c>
      <c r="B2452" s="1" t="s">
        <v>3073</v>
      </c>
      <c r="C2452" s="1" t="s">
        <v>16073</v>
      </c>
      <c r="D2452" s="1" t="s">
        <v>3024</v>
      </c>
      <c r="E2452" s="1" t="s">
        <v>17707</v>
      </c>
      <c r="F2452" s="1" t="s">
        <v>17440</v>
      </c>
    </row>
    <row r="2453" spans="1:6" x14ac:dyDescent="0.3">
      <c r="A2453" s="1">
        <v>26801</v>
      </c>
      <c r="B2453" s="1" t="s">
        <v>3074</v>
      </c>
      <c r="C2453" s="1" t="s">
        <v>16079</v>
      </c>
      <c r="D2453" s="1" t="s">
        <v>5918</v>
      </c>
      <c r="E2453" s="1" t="s">
        <v>18196</v>
      </c>
      <c r="F2453" s="1" t="s">
        <v>17364</v>
      </c>
    </row>
    <row r="2454" spans="1:6" x14ac:dyDescent="0.3">
      <c r="A2454" s="1">
        <v>49311</v>
      </c>
      <c r="B2454" s="1" t="s">
        <v>3075</v>
      </c>
      <c r="C2454" s="1" t="s">
        <v>16079</v>
      </c>
      <c r="D2454" s="1" t="s">
        <v>3074</v>
      </c>
      <c r="E2454" s="1" t="s">
        <v>17549</v>
      </c>
      <c r="F2454" s="1" t="s">
        <v>17364</v>
      </c>
    </row>
    <row r="2455" spans="1:6" x14ac:dyDescent="0.3">
      <c r="A2455" s="1">
        <v>34633</v>
      </c>
      <c r="B2455" s="1" t="s">
        <v>3076</v>
      </c>
      <c r="C2455" s="1" t="s">
        <v>16836</v>
      </c>
      <c r="D2455" s="1" t="s">
        <v>3216</v>
      </c>
      <c r="E2455" s="1" t="s">
        <v>18170</v>
      </c>
      <c r="F2455" s="1" t="s">
        <v>17441</v>
      </c>
    </row>
    <row r="2456" spans="1:6" x14ac:dyDescent="0.3">
      <c r="A2456" s="1">
        <v>78805</v>
      </c>
      <c r="B2456" s="1" t="s">
        <v>3077</v>
      </c>
      <c r="C2456" s="1" t="s">
        <v>16319</v>
      </c>
      <c r="D2456" s="1" t="s">
        <v>2512</v>
      </c>
      <c r="E2456" s="1" t="s">
        <v>17488</v>
      </c>
      <c r="F2456" s="1" t="s">
        <v>17440</v>
      </c>
    </row>
    <row r="2457" spans="1:6" x14ac:dyDescent="0.3">
      <c r="A2457" s="1">
        <v>15114</v>
      </c>
      <c r="B2457" s="1" t="s">
        <v>3078</v>
      </c>
      <c r="C2457" s="1" t="s">
        <v>16082</v>
      </c>
      <c r="D2457" s="1" t="s">
        <v>15768</v>
      </c>
      <c r="E2457" s="1" t="s">
        <v>18197</v>
      </c>
      <c r="F2457" s="1" t="s">
        <v>17364</v>
      </c>
    </row>
    <row r="2458" spans="1:6" x14ac:dyDescent="0.3">
      <c r="A2458" s="1">
        <v>10785</v>
      </c>
      <c r="B2458" s="1" t="s">
        <v>3079</v>
      </c>
      <c r="C2458" s="1" t="s">
        <v>16083</v>
      </c>
      <c r="D2458" s="1" t="s">
        <v>3890</v>
      </c>
      <c r="E2458" s="1" t="s">
        <v>17695</v>
      </c>
      <c r="F2458" s="1" t="s">
        <v>17440</v>
      </c>
    </row>
    <row r="2459" spans="1:6" x14ac:dyDescent="0.3">
      <c r="A2459" s="1">
        <v>92794</v>
      </c>
      <c r="B2459" s="1" t="s">
        <v>3080</v>
      </c>
      <c r="C2459" s="1" t="s">
        <v>16144</v>
      </c>
      <c r="D2459" s="1" t="s">
        <v>2937</v>
      </c>
      <c r="E2459" s="1" t="s">
        <v>17962</v>
      </c>
      <c r="F2459" s="1" t="s">
        <v>17474</v>
      </c>
    </row>
    <row r="2460" spans="1:6" x14ac:dyDescent="0.3">
      <c r="A2460" s="1">
        <v>62881</v>
      </c>
      <c r="B2460" s="1" t="s">
        <v>3081</v>
      </c>
      <c r="C2460" s="1" t="s">
        <v>16956</v>
      </c>
      <c r="D2460" s="1" t="s">
        <v>11896</v>
      </c>
      <c r="E2460" s="1" t="s">
        <v>17556</v>
      </c>
      <c r="F2460" s="1" t="s">
        <v>17441</v>
      </c>
    </row>
    <row r="2461" spans="1:6" x14ac:dyDescent="0.3">
      <c r="A2461" s="1">
        <v>90488</v>
      </c>
      <c r="B2461" s="1" t="s">
        <v>3082</v>
      </c>
      <c r="C2461" s="1" t="s">
        <v>16079</v>
      </c>
      <c r="D2461" s="1" t="s">
        <v>3074</v>
      </c>
      <c r="E2461" s="1" t="s">
        <v>17492</v>
      </c>
      <c r="F2461" s="1" t="s">
        <v>17364</v>
      </c>
    </row>
    <row r="2462" spans="1:6" x14ac:dyDescent="0.3">
      <c r="A2462" s="1">
        <v>91415</v>
      </c>
      <c r="B2462" s="1" t="s">
        <v>3083</v>
      </c>
      <c r="C2462" s="1" t="s">
        <v>16155</v>
      </c>
      <c r="D2462" s="1" t="s">
        <v>7015</v>
      </c>
      <c r="E2462" s="1" t="s">
        <v>17506</v>
      </c>
      <c r="F2462" s="1" t="s">
        <v>17440</v>
      </c>
    </row>
    <row r="2463" spans="1:6" x14ac:dyDescent="0.3">
      <c r="A2463" s="1">
        <v>79608</v>
      </c>
      <c r="B2463" s="1" t="s">
        <v>3084</v>
      </c>
      <c r="C2463" s="1" t="s">
        <v>16825</v>
      </c>
      <c r="D2463" s="1" t="s">
        <v>14018</v>
      </c>
      <c r="E2463" s="1" t="s">
        <v>18198</v>
      </c>
      <c r="F2463" s="1" t="s">
        <v>17440</v>
      </c>
    </row>
    <row r="2464" spans="1:6" x14ac:dyDescent="0.3">
      <c r="A2464" s="1">
        <v>3039</v>
      </c>
      <c r="B2464" s="1" t="s">
        <v>3085</v>
      </c>
      <c r="C2464" s="1" t="s">
        <v>16957</v>
      </c>
      <c r="D2464" s="1" t="s">
        <v>2968</v>
      </c>
      <c r="E2464" s="1" t="s">
        <v>17495</v>
      </c>
      <c r="F2464" s="1" t="s">
        <v>17440</v>
      </c>
    </row>
    <row r="2465" spans="1:6" x14ac:dyDescent="0.3">
      <c r="A2465" s="1">
        <v>92438</v>
      </c>
      <c r="B2465" s="1" t="s">
        <v>3086</v>
      </c>
      <c r="C2465" s="1" t="s">
        <v>16370</v>
      </c>
      <c r="D2465" s="1" t="s">
        <v>5301</v>
      </c>
      <c r="E2465" s="1" t="s">
        <v>17881</v>
      </c>
      <c r="F2465" s="1" t="s">
        <v>17441</v>
      </c>
    </row>
    <row r="2466" spans="1:6" x14ac:dyDescent="0.3">
      <c r="A2466" s="1">
        <v>56582</v>
      </c>
      <c r="B2466" s="1" t="s">
        <v>3087</v>
      </c>
      <c r="C2466" s="1" t="s">
        <v>16272</v>
      </c>
      <c r="D2466" s="1" t="s">
        <v>15516</v>
      </c>
      <c r="E2466" s="1" t="s">
        <v>17608</v>
      </c>
      <c r="F2466" s="1" t="s">
        <v>17440</v>
      </c>
    </row>
    <row r="2467" spans="1:6" x14ac:dyDescent="0.3">
      <c r="A2467" s="1">
        <v>83300</v>
      </c>
      <c r="B2467" s="1" t="s">
        <v>3088</v>
      </c>
      <c r="C2467" s="1" t="s">
        <v>16625</v>
      </c>
      <c r="D2467" s="1" t="s">
        <v>9363</v>
      </c>
      <c r="E2467" s="1" t="s">
        <v>17592</v>
      </c>
      <c r="F2467" s="1" t="s">
        <v>17440</v>
      </c>
    </row>
    <row r="2468" spans="1:6" x14ac:dyDescent="0.3">
      <c r="A2468" s="1">
        <v>85358</v>
      </c>
      <c r="B2468" s="1" t="s">
        <v>3089</v>
      </c>
      <c r="C2468" s="1" t="s">
        <v>16084</v>
      </c>
      <c r="D2468" s="1" t="s">
        <v>15797</v>
      </c>
      <c r="E2468" s="1" t="s">
        <v>17525</v>
      </c>
      <c r="F2468" s="1" t="s">
        <v>17474</v>
      </c>
    </row>
    <row r="2469" spans="1:6" x14ac:dyDescent="0.3">
      <c r="A2469" s="1">
        <v>92832</v>
      </c>
      <c r="B2469" s="1" t="s">
        <v>3090</v>
      </c>
      <c r="C2469" s="1" t="s">
        <v>16134</v>
      </c>
      <c r="D2469" s="1" t="s">
        <v>7424</v>
      </c>
      <c r="E2469" s="1" t="s">
        <v>17610</v>
      </c>
      <c r="F2469" s="1" t="s">
        <v>17474</v>
      </c>
    </row>
    <row r="2470" spans="1:6" x14ac:dyDescent="0.3">
      <c r="A2470" s="1">
        <v>27608</v>
      </c>
      <c r="B2470" s="1" t="s">
        <v>3091</v>
      </c>
      <c r="C2470" s="1" t="s">
        <v>16277</v>
      </c>
      <c r="D2470" s="1" t="s">
        <v>5711</v>
      </c>
      <c r="E2470" s="1" t="s">
        <v>17663</v>
      </c>
      <c r="F2470" s="1" t="s">
        <v>17364</v>
      </c>
    </row>
    <row r="2471" spans="1:6" x14ac:dyDescent="0.3">
      <c r="A2471" s="1">
        <v>11113</v>
      </c>
      <c r="B2471" s="1" t="s">
        <v>3092</v>
      </c>
      <c r="C2471" s="1" t="s">
        <v>16583</v>
      </c>
      <c r="D2471" s="1" t="s">
        <v>3415</v>
      </c>
      <c r="E2471" s="1" t="s">
        <v>18199</v>
      </c>
      <c r="F2471" s="1" t="s">
        <v>17430</v>
      </c>
    </row>
    <row r="2472" spans="1:6" x14ac:dyDescent="0.3">
      <c r="A2472" s="1">
        <v>30181</v>
      </c>
      <c r="B2472" s="1" t="s">
        <v>3093</v>
      </c>
      <c r="C2472" s="1" t="s">
        <v>16082</v>
      </c>
      <c r="D2472" s="1" t="s">
        <v>15768</v>
      </c>
      <c r="E2472" s="1" t="s">
        <v>17902</v>
      </c>
      <c r="F2472" s="1" t="s">
        <v>17364</v>
      </c>
    </row>
    <row r="2473" spans="1:6" x14ac:dyDescent="0.3">
      <c r="A2473" s="1">
        <v>47470</v>
      </c>
      <c r="B2473" s="1" t="s">
        <v>3094</v>
      </c>
      <c r="C2473" s="1" t="s">
        <v>16264</v>
      </c>
      <c r="D2473" s="1" t="s">
        <v>15092</v>
      </c>
      <c r="E2473" s="1" t="s">
        <v>17512</v>
      </c>
      <c r="F2473" s="1" t="s">
        <v>17364</v>
      </c>
    </row>
    <row r="2474" spans="1:6" x14ac:dyDescent="0.3">
      <c r="A2474" s="1">
        <v>71654</v>
      </c>
      <c r="B2474" s="1" t="s">
        <v>3095</v>
      </c>
      <c r="C2474" s="1" t="s">
        <v>16314</v>
      </c>
      <c r="D2474" s="1" t="s">
        <v>1175</v>
      </c>
      <c r="E2474" s="1" t="s">
        <v>17958</v>
      </c>
      <c r="F2474" s="1" t="s">
        <v>17440</v>
      </c>
    </row>
    <row r="2475" spans="1:6" x14ac:dyDescent="0.3">
      <c r="A2475" s="1">
        <v>49013</v>
      </c>
      <c r="B2475" s="1" t="s">
        <v>3096</v>
      </c>
      <c r="C2475" s="1" t="s">
        <v>16333</v>
      </c>
      <c r="D2475" s="1" t="s">
        <v>5600</v>
      </c>
      <c r="E2475" s="1" t="s">
        <v>17619</v>
      </c>
      <c r="F2475" s="1" t="s">
        <v>17440</v>
      </c>
    </row>
    <row r="2476" spans="1:6" x14ac:dyDescent="0.3">
      <c r="A2476" s="1">
        <v>60512</v>
      </c>
      <c r="B2476" s="1" t="s">
        <v>3097</v>
      </c>
      <c r="C2476" s="1" t="s">
        <v>16085</v>
      </c>
      <c r="D2476" s="1" t="s">
        <v>4820</v>
      </c>
      <c r="E2476" s="1" t="s">
        <v>17497</v>
      </c>
      <c r="F2476" s="1" t="s">
        <v>17474</v>
      </c>
    </row>
    <row r="2477" spans="1:6" x14ac:dyDescent="0.3">
      <c r="A2477" s="1">
        <v>57934</v>
      </c>
      <c r="B2477" s="1" t="s">
        <v>3098</v>
      </c>
      <c r="C2477" s="1" t="s">
        <v>16149</v>
      </c>
      <c r="D2477" s="1" t="s">
        <v>5439</v>
      </c>
      <c r="E2477" s="1" t="s">
        <v>18200</v>
      </c>
      <c r="F2477" s="1" t="s">
        <v>17440</v>
      </c>
    </row>
    <row r="2478" spans="1:6" x14ac:dyDescent="0.3">
      <c r="A2478" s="1">
        <v>86524</v>
      </c>
      <c r="B2478" s="1" t="s">
        <v>3099</v>
      </c>
      <c r="C2478" s="1" t="s">
        <v>16134</v>
      </c>
      <c r="D2478" s="1" t="s">
        <v>7424</v>
      </c>
      <c r="E2478" s="1" t="s">
        <v>17610</v>
      </c>
      <c r="F2478" s="1" t="s">
        <v>17474</v>
      </c>
    </row>
    <row r="2479" spans="1:6" x14ac:dyDescent="0.3">
      <c r="A2479" s="1">
        <v>87114</v>
      </c>
      <c r="B2479" s="1" t="s">
        <v>3100</v>
      </c>
      <c r="C2479" s="1" t="s">
        <v>16612</v>
      </c>
      <c r="D2479" s="1" t="s">
        <v>13643</v>
      </c>
      <c r="E2479" s="1" t="s">
        <v>17947</v>
      </c>
      <c r="F2479" s="1" t="s">
        <v>17440</v>
      </c>
    </row>
    <row r="2480" spans="1:6" x14ac:dyDescent="0.3">
      <c r="A2480" s="1">
        <v>55205</v>
      </c>
      <c r="B2480" s="1" t="s">
        <v>3101</v>
      </c>
      <c r="C2480" s="1" t="s">
        <v>16211</v>
      </c>
      <c r="D2480" s="1" t="s">
        <v>2700</v>
      </c>
      <c r="E2480" s="1" t="s">
        <v>17490</v>
      </c>
      <c r="F2480" s="1" t="s">
        <v>17440</v>
      </c>
    </row>
    <row r="2481" spans="1:6" x14ac:dyDescent="0.3">
      <c r="A2481" s="1">
        <v>45845</v>
      </c>
      <c r="B2481" s="1" t="s">
        <v>3102</v>
      </c>
      <c r="C2481" s="1" t="s">
        <v>16174</v>
      </c>
      <c r="D2481" s="1" t="s">
        <v>470</v>
      </c>
      <c r="E2481" s="1" t="s">
        <v>17503</v>
      </c>
      <c r="F2481" s="1" t="s">
        <v>17440</v>
      </c>
    </row>
    <row r="2482" spans="1:6" x14ac:dyDescent="0.3">
      <c r="A2482" s="1">
        <v>87746</v>
      </c>
      <c r="B2482" s="1" t="s">
        <v>3103</v>
      </c>
      <c r="C2482" s="1" t="s">
        <v>16443</v>
      </c>
      <c r="D2482" s="1" t="s">
        <v>9997</v>
      </c>
      <c r="E2482" s="1" t="s">
        <v>17662</v>
      </c>
      <c r="F2482" s="1" t="s">
        <v>17430</v>
      </c>
    </row>
    <row r="2483" spans="1:6" x14ac:dyDescent="0.3">
      <c r="A2483" s="1">
        <v>80761</v>
      </c>
      <c r="B2483" s="1" t="s">
        <v>3104</v>
      </c>
      <c r="C2483" s="1" t="s">
        <v>16470</v>
      </c>
      <c r="D2483" s="1" t="s">
        <v>2082</v>
      </c>
      <c r="E2483" s="1" t="s">
        <v>17592</v>
      </c>
      <c r="F2483" s="1" t="s">
        <v>17440</v>
      </c>
    </row>
    <row r="2484" spans="1:6" x14ac:dyDescent="0.3">
      <c r="A2484" s="1">
        <v>71646</v>
      </c>
      <c r="B2484" s="1" t="s">
        <v>3105</v>
      </c>
      <c r="C2484" s="1" t="s">
        <v>16336</v>
      </c>
      <c r="D2484" s="1" t="s">
        <v>10242</v>
      </c>
      <c r="E2484" s="1" t="s">
        <v>17543</v>
      </c>
      <c r="F2484" s="1" t="s">
        <v>17440</v>
      </c>
    </row>
    <row r="2485" spans="1:6" x14ac:dyDescent="0.3">
      <c r="A2485" s="1">
        <v>92090</v>
      </c>
      <c r="B2485" s="1" t="s">
        <v>3106</v>
      </c>
      <c r="C2485" s="1" t="s">
        <v>16899</v>
      </c>
      <c r="D2485" s="1" t="s">
        <v>12341</v>
      </c>
      <c r="E2485" s="1" t="s">
        <v>17628</v>
      </c>
      <c r="F2485" s="1" t="s">
        <v>17208</v>
      </c>
    </row>
    <row r="2486" spans="1:6" x14ac:dyDescent="0.3">
      <c r="A2486" s="1">
        <v>65699</v>
      </c>
      <c r="B2486" s="1" t="s">
        <v>3107</v>
      </c>
      <c r="C2486" s="1" t="s">
        <v>16095</v>
      </c>
      <c r="D2486" s="1" t="s">
        <v>3456</v>
      </c>
      <c r="E2486" s="1" t="s">
        <v>17512</v>
      </c>
      <c r="F2486" s="1" t="s">
        <v>17364</v>
      </c>
    </row>
    <row r="2487" spans="1:6" x14ac:dyDescent="0.3">
      <c r="A2487" s="1">
        <v>87876</v>
      </c>
      <c r="B2487" s="1" t="s">
        <v>3108</v>
      </c>
      <c r="C2487" s="1" t="s">
        <v>16178</v>
      </c>
      <c r="D2487" s="1" t="s">
        <v>7636</v>
      </c>
      <c r="E2487" s="1" t="s">
        <v>17493</v>
      </c>
      <c r="F2487" s="1" t="s">
        <v>17440</v>
      </c>
    </row>
    <row r="2488" spans="1:6" x14ac:dyDescent="0.3">
      <c r="A2488" s="1">
        <v>80282</v>
      </c>
      <c r="B2488" s="1" t="s">
        <v>3109</v>
      </c>
      <c r="C2488" s="1" t="s">
        <v>16208</v>
      </c>
      <c r="D2488" s="1" t="s">
        <v>12510</v>
      </c>
      <c r="E2488" s="1" t="s">
        <v>18201</v>
      </c>
      <c r="F2488" s="1" t="s">
        <v>17440</v>
      </c>
    </row>
    <row r="2489" spans="1:6" x14ac:dyDescent="0.3">
      <c r="A2489" s="1">
        <v>45587</v>
      </c>
      <c r="B2489" s="1" t="s">
        <v>3110</v>
      </c>
      <c r="C2489" s="1" t="s">
        <v>16269</v>
      </c>
      <c r="D2489" s="1" t="s">
        <v>15691</v>
      </c>
      <c r="E2489" s="1" t="s">
        <v>17576</v>
      </c>
      <c r="F2489" s="1" t="s">
        <v>17474</v>
      </c>
    </row>
    <row r="2490" spans="1:6" x14ac:dyDescent="0.3">
      <c r="A2490" s="1">
        <v>33367</v>
      </c>
      <c r="B2490" s="1" t="s">
        <v>3111</v>
      </c>
      <c r="C2490" s="1" t="s">
        <v>16692</v>
      </c>
      <c r="D2490" s="1" t="s">
        <v>2382</v>
      </c>
      <c r="E2490" s="1" t="s">
        <v>18132</v>
      </c>
      <c r="F2490" s="1" t="s">
        <v>17440</v>
      </c>
    </row>
    <row r="2491" spans="1:6" x14ac:dyDescent="0.3">
      <c r="A2491" s="1">
        <v>65824</v>
      </c>
      <c r="B2491" s="1" t="s">
        <v>3112</v>
      </c>
      <c r="C2491" s="1" t="s">
        <v>16134</v>
      </c>
      <c r="D2491" s="1" t="s">
        <v>7424</v>
      </c>
      <c r="E2491" s="1" t="s">
        <v>17877</v>
      </c>
      <c r="F2491" s="1" t="s">
        <v>17474</v>
      </c>
    </row>
    <row r="2492" spans="1:6" x14ac:dyDescent="0.3">
      <c r="A2492" s="1">
        <v>81198</v>
      </c>
      <c r="B2492" s="1" t="s">
        <v>3113</v>
      </c>
      <c r="C2492" s="1" t="s">
        <v>16178</v>
      </c>
      <c r="D2492" s="1" t="s">
        <v>7636</v>
      </c>
      <c r="E2492" s="1" t="s">
        <v>17583</v>
      </c>
      <c r="F2492" s="1" t="s">
        <v>17440</v>
      </c>
    </row>
    <row r="2493" spans="1:6" x14ac:dyDescent="0.3">
      <c r="A2493" s="1">
        <v>78733</v>
      </c>
      <c r="B2493" s="1" t="s">
        <v>3114</v>
      </c>
      <c r="C2493" s="1" t="s">
        <v>16684</v>
      </c>
      <c r="D2493" s="1" t="s">
        <v>7054</v>
      </c>
      <c r="E2493" s="1" t="s">
        <v>17493</v>
      </c>
      <c r="F2493" s="1" t="s">
        <v>17440</v>
      </c>
    </row>
    <row r="2494" spans="1:6" x14ac:dyDescent="0.3">
      <c r="A2494" s="1">
        <v>90554</v>
      </c>
      <c r="B2494" s="1" t="s">
        <v>3115</v>
      </c>
      <c r="C2494" s="1" t="s">
        <v>16958</v>
      </c>
      <c r="D2494" s="1" t="s">
        <v>11160</v>
      </c>
      <c r="E2494" s="1" t="s">
        <v>18202</v>
      </c>
      <c r="F2494" s="1" t="s">
        <v>17440</v>
      </c>
    </row>
    <row r="2495" spans="1:6" x14ac:dyDescent="0.3">
      <c r="A2495" s="1">
        <v>69747</v>
      </c>
      <c r="B2495" s="1" t="s">
        <v>3116</v>
      </c>
      <c r="C2495" s="1" t="s">
        <v>16144</v>
      </c>
      <c r="D2495" s="1" t="s">
        <v>2937</v>
      </c>
      <c r="E2495" s="1" t="s">
        <v>17760</v>
      </c>
      <c r="F2495" s="1" t="s">
        <v>17474</v>
      </c>
    </row>
    <row r="2496" spans="1:6" x14ac:dyDescent="0.3">
      <c r="A2496" s="1">
        <v>54723</v>
      </c>
      <c r="B2496" s="1" t="s">
        <v>3117</v>
      </c>
      <c r="C2496" s="1" t="s">
        <v>16424</v>
      </c>
      <c r="D2496" s="1" t="s">
        <v>8947</v>
      </c>
      <c r="E2496" s="1" t="s">
        <v>17483</v>
      </c>
      <c r="F2496" s="1" t="s">
        <v>17430</v>
      </c>
    </row>
    <row r="2497" spans="1:6" x14ac:dyDescent="0.3">
      <c r="A2497" s="1">
        <v>85627</v>
      </c>
      <c r="B2497" s="1" t="s">
        <v>3118</v>
      </c>
      <c r="C2497" s="1" t="s">
        <v>16528</v>
      </c>
      <c r="D2497" s="1" t="s">
        <v>5572</v>
      </c>
      <c r="E2497" s="1" t="s">
        <v>17542</v>
      </c>
      <c r="F2497" s="1" t="s">
        <v>17430</v>
      </c>
    </row>
    <row r="2498" spans="1:6" x14ac:dyDescent="0.3">
      <c r="A2498" s="1">
        <v>83025</v>
      </c>
      <c r="B2498" s="1" t="s">
        <v>3119</v>
      </c>
      <c r="C2498" s="1" t="s">
        <v>16154</v>
      </c>
      <c r="D2498" s="1" t="s">
        <v>13815</v>
      </c>
      <c r="E2498" s="1" t="s">
        <v>17583</v>
      </c>
      <c r="F2498" s="1" t="s">
        <v>17440</v>
      </c>
    </row>
    <row r="2499" spans="1:6" x14ac:dyDescent="0.3">
      <c r="A2499" s="1">
        <v>90400</v>
      </c>
      <c r="B2499" s="1" t="s">
        <v>3120</v>
      </c>
      <c r="C2499" s="1" t="s">
        <v>16959</v>
      </c>
      <c r="D2499" s="1" t="s">
        <v>11126</v>
      </c>
      <c r="E2499" s="1" t="s">
        <v>17542</v>
      </c>
      <c r="F2499" s="1" t="s">
        <v>17441</v>
      </c>
    </row>
    <row r="2500" spans="1:6" x14ac:dyDescent="0.3">
      <c r="A2500" s="1">
        <v>54865</v>
      </c>
      <c r="B2500" s="1" t="s">
        <v>3121</v>
      </c>
      <c r="C2500" s="1" t="s">
        <v>16228</v>
      </c>
      <c r="D2500" s="1" t="s">
        <v>4622</v>
      </c>
      <c r="E2500" s="1" t="s">
        <v>17561</v>
      </c>
      <c r="F2500" s="1" t="s">
        <v>17441</v>
      </c>
    </row>
    <row r="2501" spans="1:6" x14ac:dyDescent="0.3">
      <c r="A2501" s="1">
        <v>69394</v>
      </c>
      <c r="B2501" s="1" t="s">
        <v>3122</v>
      </c>
      <c r="C2501" s="1" t="s">
        <v>16496</v>
      </c>
      <c r="D2501" s="1" t="s">
        <v>1367</v>
      </c>
      <c r="E2501" s="1" t="s">
        <v>18203</v>
      </c>
      <c r="F2501" s="1" t="s">
        <v>17474</v>
      </c>
    </row>
    <row r="2502" spans="1:6" x14ac:dyDescent="0.3">
      <c r="A2502" s="1">
        <v>81360</v>
      </c>
      <c r="B2502" s="1" t="s">
        <v>3123</v>
      </c>
      <c r="C2502" s="1" t="s">
        <v>16960</v>
      </c>
      <c r="D2502" s="1" t="s">
        <v>4524</v>
      </c>
      <c r="E2502" s="1" t="s">
        <v>18204</v>
      </c>
      <c r="F2502" s="1" t="s">
        <v>17440</v>
      </c>
    </row>
    <row r="2503" spans="1:6" x14ac:dyDescent="0.3">
      <c r="A2503" s="1">
        <v>53194</v>
      </c>
      <c r="B2503" s="1" t="s">
        <v>3124</v>
      </c>
      <c r="C2503" s="1" t="s">
        <v>16171</v>
      </c>
      <c r="D2503" s="1" t="s">
        <v>14733</v>
      </c>
      <c r="E2503" s="1" t="s">
        <v>17725</v>
      </c>
      <c r="F2503" s="1" t="s">
        <v>17474</v>
      </c>
    </row>
    <row r="2504" spans="1:6" x14ac:dyDescent="0.3">
      <c r="A2504" s="1">
        <v>65753</v>
      </c>
      <c r="B2504" s="1" t="s">
        <v>3125</v>
      </c>
      <c r="C2504" s="1" t="s">
        <v>16493</v>
      </c>
      <c r="D2504" s="1" t="s">
        <v>6418</v>
      </c>
      <c r="E2504" s="1" t="s">
        <v>17862</v>
      </c>
      <c r="F2504" s="1" t="s">
        <v>17441</v>
      </c>
    </row>
    <row r="2505" spans="1:6" x14ac:dyDescent="0.3">
      <c r="A2505" s="1">
        <v>91654</v>
      </c>
      <c r="B2505" s="1" t="s">
        <v>3126</v>
      </c>
      <c r="C2505" s="1" t="s">
        <v>16211</v>
      </c>
      <c r="D2505" s="1" t="s">
        <v>2700</v>
      </c>
      <c r="E2505" s="1" t="s">
        <v>17721</v>
      </c>
      <c r="F2505" s="1" t="s">
        <v>17440</v>
      </c>
    </row>
    <row r="2506" spans="1:6" x14ac:dyDescent="0.3">
      <c r="A2506" s="1">
        <v>86435</v>
      </c>
      <c r="B2506" s="1" t="s">
        <v>3127</v>
      </c>
      <c r="C2506" s="1" t="s">
        <v>16080</v>
      </c>
      <c r="D2506" s="1" t="s">
        <v>4431</v>
      </c>
      <c r="E2506" s="1" t="s">
        <v>17506</v>
      </c>
      <c r="F2506" s="1" t="s">
        <v>17440</v>
      </c>
    </row>
    <row r="2507" spans="1:6" x14ac:dyDescent="0.3">
      <c r="A2507" s="1">
        <v>34084</v>
      </c>
      <c r="B2507" s="1" t="s">
        <v>3128</v>
      </c>
      <c r="C2507" s="1" t="s">
        <v>16080</v>
      </c>
      <c r="D2507" s="1" t="s">
        <v>4431</v>
      </c>
      <c r="E2507" s="1" t="s">
        <v>17564</v>
      </c>
      <c r="F2507" s="1" t="s">
        <v>17440</v>
      </c>
    </row>
    <row r="2508" spans="1:6" x14ac:dyDescent="0.3">
      <c r="A2508" s="1">
        <v>82619</v>
      </c>
      <c r="B2508" s="1" t="s">
        <v>3129</v>
      </c>
      <c r="C2508" s="1" t="s">
        <v>16103</v>
      </c>
      <c r="D2508" s="1" t="s">
        <v>1761</v>
      </c>
      <c r="E2508" s="1" t="s">
        <v>17514</v>
      </c>
      <c r="F2508" s="1" t="s">
        <v>17440</v>
      </c>
    </row>
    <row r="2509" spans="1:6" x14ac:dyDescent="0.3">
      <c r="A2509" s="1">
        <v>79017</v>
      </c>
      <c r="B2509" s="1" t="s">
        <v>3130</v>
      </c>
      <c r="C2509" s="1" t="s">
        <v>16307</v>
      </c>
      <c r="D2509" s="1" t="s">
        <v>5839</v>
      </c>
      <c r="E2509" s="1" t="s">
        <v>17579</v>
      </c>
      <c r="F2509" s="1" t="s">
        <v>17440</v>
      </c>
    </row>
    <row r="2510" spans="1:6" x14ac:dyDescent="0.3">
      <c r="A2510" s="1">
        <v>51151</v>
      </c>
      <c r="B2510" s="1" t="s">
        <v>3131</v>
      </c>
      <c r="C2510" s="1" t="s">
        <v>16337</v>
      </c>
      <c r="D2510" s="1" t="s">
        <v>1862</v>
      </c>
      <c r="E2510" s="1" t="s">
        <v>17482</v>
      </c>
      <c r="F2510" s="1" t="s">
        <v>17430</v>
      </c>
    </row>
    <row r="2511" spans="1:6" x14ac:dyDescent="0.3">
      <c r="A2511" s="1">
        <v>91986</v>
      </c>
      <c r="B2511" s="1" t="s">
        <v>3132</v>
      </c>
      <c r="C2511" s="1" t="s">
        <v>16961</v>
      </c>
      <c r="D2511" s="1" t="s">
        <v>11675</v>
      </c>
      <c r="E2511" s="1" t="s">
        <v>17582</v>
      </c>
      <c r="F2511" s="1" t="s">
        <v>17440</v>
      </c>
    </row>
    <row r="2512" spans="1:6" x14ac:dyDescent="0.3">
      <c r="A2512" s="1">
        <v>90577</v>
      </c>
      <c r="B2512" s="1" t="s">
        <v>3133</v>
      </c>
      <c r="C2512" s="1" t="s">
        <v>16888</v>
      </c>
      <c r="D2512" s="1" t="s">
        <v>9076</v>
      </c>
      <c r="E2512" s="1" t="s">
        <v>17551</v>
      </c>
      <c r="F2512" s="1" t="s">
        <v>17440</v>
      </c>
    </row>
    <row r="2513" spans="1:6" x14ac:dyDescent="0.3">
      <c r="A2513" s="1">
        <v>79713</v>
      </c>
      <c r="B2513" s="1" t="s">
        <v>3134</v>
      </c>
      <c r="C2513" s="1" t="s">
        <v>16282</v>
      </c>
      <c r="D2513" s="1" t="s">
        <v>1862</v>
      </c>
      <c r="E2513" s="1" t="s">
        <v>17482</v>
      </c>
      <c r="F2513" s="1" t="s">
        <v>17430</v>
      </c>
    </row>
    <row r="2514" spans="1:6" x14ac:dyDescent="0.3">
      <c r="A2514" s="1">
        <v>88211</v>
      </c>
      <c r="B2514" s="1" t="s">
        <v>3135</v>
      </c>
      <c r="C2514" s="1" t="s">
        <v>16417</v>
      </c>
      <c r="D2514" s="1" t="s">
        <v>6772</v>
      </c>
      <c r="E2514" s="1" t="s">
        <v>17488</v>
      </c>
      <c r="F2514" s="1" t="s">
        <v>17440</v>
      </c>
    </row>
    <row r="2515" spans="1:6" x14ac:dyDescent="0.3">
      <c r="A2515" s="1">
        <v>71761</v>
      </c>
      <c r="B2515" s="1" t="s">
        <v>3136</v>
      </c>
      <c r="C2515" s="1" t="s">
        <v>16094</v>
      </c>
      <c r="D2515" s="1" t="s">
        <v>7240</v>
      </c>
      <c r="E2515" s="1" t="s">
        <v>17493</v>
      </c>
      <c r="F2515" s="1" t="s">
        <v>17440</v>
      </c>
    </row>
    <row r="2516" spans="1:6" x14ac:dyDescent="0.3">
      <c r="A2516" s="1">
        <v>71495</v>
      </c>
      <c r="B2516" s="1" t="s">
        <v>3137</v>
      </c>
      <c r="C2516" s="1" t="s">
        <v>16962</v>
      </c>
      <c r="D2516" s="1" t="s">
        <v>3596</v>
      </c>
      <c r="E2516" s="1" t="s">
        <v>17551</v>
      </c>
      <c r="F2516" s="1" t="s">
        <v>17440</v>
      </c>
    </row>
    <row r="2517" spans="1:6" x14ac:dyDescent="0.3">
      <c r="A2517" s="1">
        <v>71913</v>
      </c>
      <c r="B2517" s="1" t="s">
        <v>3138</v>
      </c>
      <c r="C2517" s="1" t="s">
        <v>16581</v>
      </c>
      <c r="D2517" s="1" t="s">
        <v>1566</v>
      </c>
      <c r="E2517" s="1" t="s">
        <v>18127</v>
      </c>
      <c r="F2517" s="1" t="s">
        <v>17356</v>
      </c>
    </row>
    <row r="2518" spans="1:6" x14ac:dyDescent="0.3">
      <c r="A2518" s="1">
        <v>83335</v>
      </c>
      <c r="B2518" s="1" t="s">
        <v>3139</v>
      </c>
      <c r="C2518" s="1" t="s">
        <v>16202</v>
      </c>
      <c r="D2518" s="1" t="s">
        <v>6008</v>
      </c>
      <c r="E2518" s="1" t="s">
        <v>17602</v>
      </c>
      <c r="F2518" s="1" t="s">
        <v>17440</v>
      </c>
    </row>
    <row r="2519" spans="1:6" x14ac:dyDescent="0.3">
      <c r="A2519" s="1">
        <v>26979</v>
      </c>
      <c r="B2519" s="1" t="s">
        <v>3140</v>
      </c>
      <c r="C2519" s="1" t="s">
        <v>16348</v>
      </c>
      <c r="D2519" s="1" t="s">
        <v>2749</v>
      </c>
      <c r="E2519" s="1" t="s">
        <v>18205</v>
      </c>
      <c r="F2519" s="1" t="s">
        <v>17441</v>
      </c>
    </row>
    <row r="2520" spans="1:6" x14ac:dyDescent="0.3">
      <c r="A2520" s="1">
        <v>87303</v>
      </c>
      <c r="B2520" s="1" t="s">
        <v>3141</v>
      </c>
      <c r="C2520" s="1" t="s">
        <v>16085</v>
      </c>
      <c r="D2520" s="1" t="s">
        <v>4820</v>
      </c>
      <c r="E2520" s="1" t="s">
        <v>17497</v>
      </c>
      <c r="F2520" s="1" t="s">
        <v>17474</v>
      </c>
    </row>
    <row r="2521" spans="1:6" x14ac:dyDescent="0.3">
      <c r="A2521" s="1">
        <v>92047</v>
      </c>
      <c r="B2521" s="1" t="s">
        <v>3142</v>
      </c>
      <c r="C2521" s="1" t="s">
        <v>16363</v>
      </c>
      <c r="D2521" s="1" t="s">
        <v>14060</v>
      </c>
      <c r="E2521" s="1" t="s">
        <v>17582</v>
      </c>
      <c r="F2521" s="1" t="s">
        <v>17430</v>
      </c>
    </row>
    <row r="2522" spans="1:6" x14ac:dyDescent="0.3">
      <c r="A2522" s="1">
        <v>91090</v>
      </c>
      <c r="B2522" s="1" t="s">
        <v>3143</v>
      </c>
      <c r="C2522" s="1" t="s">
        <v>16070</v>
      </c>
      <c r="D2522" s="1" t="s">
        <v>14232</v>
      </c>
      <c r="E2522" s="1" t="s">
        <v>18206</v>
      </c>
      <c r="F2522" s="1" t="s">
        <v>17440</v>
      </c>
    </row>
    <row r="2523" spans="1:6" x14ac:dyDescent="0.3">
      <c r="A2523" s="1">
        <v>49524</v>
      </c>
      <c r="B2523" s="1" t="s">
        <v>3144</v>
      </c>
      <c r="C2523" s="1" t="s">
        <v>16539</v>
      </c>
      <c r="D2523" s="1" t="s">
        <v>15028</v>
      </c>
      <c r="E2523" s="1" t="s">
        <v>17510</v>
      </c>
      <c r="F2523" s="1" t="s">
        <v>17440</v>
      </c>
    </row>
    <row r="2524" spans="1:6" x14ac:dyDescent="0.3">
      <c r="A2524" s="1">
        <v>67217</v>
      </c>
      <c r="B2524" s="1" t="s">
        <v>3145</v>
      </c>
      <c r="C2524" s="1" t="s">
        <v>16577</v>
      </c>
      <c r="D2524" s="1" t="s">
        <v>10243</v>
      </c>
      <c r="E2524" s="1" t="s">
        <v>17495</v>
      </c>
      <c r="F2524" s="1" t="s">
        <v>17440</v>
      </c>
    </row>
    <row r="2525" spans="1:6" x14ac:dyDescent="0.3">
      <c r="A2525" s="1">
        <v>90465</v>
      </c>
      <c r="B2525" s="1" t="s">
        <v>3146</v>
      </c>
      <c r="C2525" s="1" t="s">
        <v>16111</v>
      </c>
      <c r="D2525" s="1" t="s">
        <v>14743</v>
      </c>
      <c r="E2525" s="1" t="s">
        <v>17523</v>
      </c>
      <c r="F2525" s="1" t="s">
        <v>17474</v>
      </c>
    </row>
    <row r="2526" spans="1:6" x14ac:dyDescent="0.3">
      <c r="A2526" s="1">
        <v>88234</v>
      </c>
      <c r="B2526" s="1" t="s">
        <v>3147</v>
      </c>
      <c r="C2526" s="1" t="s">
        <v>16963</v>
      </c>
      <c r="D2526" s="1" t="s">
        <v>3319</v>
      </c>
      <c r="E2526" s="1" t="s">
        <v>18207</v>
      </c>
      <c r="F2526" s="1" t="s">
        <v>17197</v>
      </c>
    </row>
    <row r="2527" spans="1:6" x14ac:dyDescent="0.3">
      <c r="A2527" s="1">
        <v>82973</v>
      </c>
      <c r="B2527" s="1" t="s">
        <v>3148</v>
      </c>
      <c r="C2527" s="1" t="s">
        <v>16161</v>
      </c>
      <c r="D2527" s="1" t="s">
        <v>4086</v>
      </c>
      <c r="E2527" s="1" t="s">
        <v>17551</v>
      </c>
      <c r="F2527" s="1" t="s">
        <v>17440</v>
      </c>
    </row>
    <row r="2528" spans="1:6" x14ac:dyDescent="0.3">
      <c r="A2528" s="1">
        <v>41030</v>
      </c>
      <c r="B2528" s="1" t="s">
        <v>3149</v>
      </c>
      <c r="C2528" s="1" t="s">
        <v>16298</v>
      </c>
      <c r="D2528" s="1" t="s">
        <v>7985</v>
      </c>
      <c r="E2528" s="1" t="s">
        <v>17487</v>
      </c>
      <c r="F2528" s="1" t="s">
        <v>17440</v>
      </c>
    </row>
    <row r="2529" spans="1:6" x14ac:dyDescent="0.3">
      <c r="A2529" s="1">
        <v>70958</v>
      </c>
      <c r="B2529" s="1" t="s">
        <v>3150</v>
      </c>
      <c r="C2529" s="1" t="s">
        <v>16325</v>
      </c>
      <c r="D2529" s="1" t="s">
        <v>5210</v>
      </c>
      <c r="E2529" s="1" t="s">
        <v>18208</v>
      </c>
      <c r="F2529" s="1" t="s">
        <v>17440</v>
      </c>
    </row>
    <row r="2530" spans="1:6" x14ac:dyDescent="0.3">
      <c r="A2530" s="1">
        <v>80675</v>
      </c>
      <c r="B2530" s="1" t="s">
        <v>3151</v>
      </c>
      <c r="C2530" s="1" t="s">
        <v>16266</v>
      </c>
      <c r="D2530" s="1" t="s">
        <v>895</v>
      </c>
      <c r="E2530" s="1" t="s">
        <v>17551</v>
      </c>
      <c r="F2530" s="1" t="s">
        <v>17440</v>
      </c>
    </row>
    <row r="2531" spans="1:6" x14ac:dyDescent="0.3">
      <c r="A2531" s="1">
        <v>12386</v>
      </c>
      <c r="B2531" s="1" t="s">
        <v>3152</v>
      </c>
      <c r="C2531" s="1" t="s">
        <v>16964</v>
      </c>
      <c r="D2531" s="1" t="s">
        <v>10318</v>
      </c>
      <c r="E2531" s="1" t="s">
        <v>18209</v>
      </c>
      <c r="F2531" s="1" t="s">
        <v>17344</v>
      </c>
    </row>
    <row r="2532" spans="1:6" x14ac:dyDescent="0.3">
      <c r="A2532" s="1">
        <v>48402</v>
      </c>
      <c r="B2532" s="1" t="s">
        <v>3153</v>
      </c>
      <c r="C2532" s="1" t="s">
        <v>16107</v>
      </c>
      <c r="D2532" s="1" t="s">
        <v>13388</v>
      </c>
      <c r="E2532" s="1" t="s">
        <v>17519</v>
      </c>
      <c r="F2532" s="1" t="s">
        <v>17474</v>
      </c>
    </row>
    <row r="2533" spans="1:6" x14ac:dyDescent="0.3">
      <c r="A2533" s="1">
        <v>12959</v>
      </c>
      <c r="B2533" s="1" t="s">
        <v>3154</v>
      </c>
      <c r="C2533" s="1" t="s">
        <v>16946</v>
      </c>
      <c r="D2533" s="1" t="s">
        <v>4221</v>
      </c>
      <c r="E2533" s="1" t="s">
        <v>18123</v>
      </c>
      <c r="F2533" s="1" t="s">
        <v>17364</v>
      </c>
    </row>
    <row r="2534" spans="1:6" x14ac:dyDescent="0.3">
      <c r="A2534" s="1">
        <v>5631</v>
      </c>
      <c r="B2534" s="1" t="s">
        <v>3155</v>
      </c>
      <c r="C2534" s="1" t="s">
        <v>16331</v>
      </c>
      <c r="D2534" s="1" t="s">
        <v>10710</v>
      </c>
      <c r="E2534" s="1" t="s">
        <v>17483</v>
      </c>
      <c r="F2534" s="1" t="s">
        <v>17441</v>
      </c>
    </row>
    <row r="2535" spans="1:6" x14ac:dyDescent="0.3">
      <c r="A2535" s="1">
        <v>2371</v>
      </c>
      <c r="B2535" s="1" t="s">
        <v>3156</v>
      </c>
      <c r="C2535" s="1" t="s">
        <v>16224</v>
      </c>
      <c r="D2535" s="1" t="s">
        <v>4343</v>
      </c>
      <c r="E2535" s="1" t="s">
        <v>18210</v>
      </c>
      <c r="F2535" s="1" t="s">
        <v>17440</v>
      </c>
    </row>
    <row r="2536" spans="1:6" x14ac:dyDescent="0.3">
      <c r="A2536" s="1">
        <v>59458</v>
      </c>
      <c r="B2536" s="1" t="s">
        <v>3157</v>
      </c>
      <c r="C2536" s="1" t="s">
        <v>16528</v>
      </c>
      <c r="D2536" s="1" t="s">
        <v>5572</v>
      </c>
      <c r="E2536" s="1" t="s">
        <v>17542</v>
      </c>
      <c r="F2536" s="1" t="s">
        <v>17430</v>
      </c>
    </row>
    <row r="2537" spans="1:6" x14ac:dyDescent="0.3">
      <c r="A2537" s="1">
        <v>89545</v>
      </c>
      <c r="B2537" s="1" t="s">
        <v>3158</v>
      </c>
      <c r="C2537" s="1" t="s">
        <v>16580</v>
      </c>
      <c r="D2537" s="1" t="s">
        <v>1674</v>
      </c>
      <c r="E2537" s="1" t="s">
        <v>18211</v>
      </c>
      <c r="F2537" s="1" t="s">
        <v>19293</v>
      </c>
    </row>
    <row r="2538" spans="1:6" x14ac:dyDescent="0.3">
      <c r="A2538" s="1">
        <v>41137</v>
      </c>
      <c r="B2538" s="1" t="s">
        <v>3159</v>
      </c>
      <c r="C2538" s="1" t="s">
        <v>16191</v>
      </c>
      <c r="D2538" s="1" t="s">
        <v>1728</v>
      </c>
      <c r="E2538" s="1" t="s">
        <v>17693</v>
      </c>
      <c r="F2538" s="1" t="s">
        <v>17474</v>
      </c>
    </row>
    <row r="2539" spans="1:6" x14ac:dyDescent="0.3">
      <c r="A2539" s="1">
        <v>2585</v>
      </c>
      <c r="B2539" s="1" t="s">
        <v>3160</v>
      </c>
      <c r="C2539" s="1" t="s">
        <v>16577</v>
      </c>
      <c r="D2539" s="1" t="s">
        <v>10243</v>
      </c>
      <c r="E2539" s="1" t="s">
        <v>17495</v>
      </c>
      <c r="F2539" s="1" t="s">
        <v>17440</v>
      </c>
    </row>
    <row r="2540" spans="1:6" x14ac:dyDescent="0.3">
      <c r="A2540" s="1">
        <v>82173</v>
      </c>
      <c r="B2540" s="1" t="s">
        <v>3161</v>
      </c>
      <c r="C2540" s="1" t="s">
        <v>16651</v>
      </c>
      <c r="D2540" s="1" t="s">
        <v>3225</v>
      </c>
      <c r="E2540" s="1" t="s">
        <v>17888</v>
      </c>
      <c r="F2540" s="1" t="s">
        <v>17430</v>
      </c>
    </row>
    <row r="2541" spans="1:6" x14ac:dyDescent="0.3">
      <c r="A2541" s="1">
        <v>79789</v>
      </c>
      <c r="B2541" s="1" t="s">
        <v>3162</v>
      </c>
      <c r="C2541" s="1" t="s">
        <v>16322</v>
      </c>
      <c r="D2541" s="1" t="s">
        <v>1015</v>
      </c>
      <c r="E2541" s="1" t="s">
        <v>18212</v>
      </c>
      <c r="F2541" s="1" t="s">
        <v>16554</v>
      </c>
    </row>
    <row r="2542" spans="1:6" x14ac:dyDescent="0.3">
      <c r="A2542" s="1">
        <v>51181</v>
      </c>
      <c r="B2542" s="1" t="s">
        <v>3163</v>
      </c>
      <c r="C2542" s="1" t="s">
        <v>16539</v>
      </c>
      <c r="D2542" s="1" t="s">
        <v>15028</v>
      </c>
      <c r="E2542" s="1" t="s">
        <v>17569</v>
      </c>
      <c r="F2542" s="1" t="s">
        <v>17440</v>
      </c>
    </row>
    <row r="2543" spans="1:6" x14ac:dyDescent="0.3">
      <c r="A2543" s="1">
        <v>89685</v>
      </c>
      <c r="B2543" s="1" t="s">
        <v>3164</v>
      </c>
      <c r="C2543" s="1" t="s">
        <v>16496</v>
      </c>
      <c r="D2543" s="1" t="s">
        <v>1367</v>
      </c>
      <c r="E2543" s="1" t="s">
        <v>18095</v>
      </c>
      <c r="F2543" s="1" t="s">
        <v>17474</v>
      </c>
    </row>
    <row r="2544" spans="1:6" x14ac:dyDescent="0.3">
      <c r="A2544" s="1">
        <v>70218</v>
      </c>
      <c r="B2544" s="1" t="s">
        <v>3165</v>
      </c>
      <c r="C2544" s="1" t="s">
        <v>16410</v>
      </c>
      <c r="D2544" s="1" t="s">
        <v>13034</v>
      </c>
      <c r="E2544" s="1" t="s">
        <v>17614</v>
      </c>
      <c r="F2544" s="1" t="s">
        <v>17430</v>
      </c>
    </row>
    <row r="2545" spans="1:6" x14ac:dyDescent="0.3">
      <c r="A2545" s="1">
        <v>43678</v>
      </c>
      <c r="B2545" s="1" t="s">
        <v>3166</v>
      </c>
      <c r="C2545" s="1" t="s">
        <v>16169</v>
      </c>
      <c r="D2545" s="1" t="s">
        <v>991</v>
      </c>
      <c r="E2545" s="1" t="s">
        <v>17539</v>
      </c>
      <c r="F2545" s="1" t="s">
        <v>17440</v>
      </c>
    </row>
    <row r="2546" spans="1:6" x14ac:dyDescent="0.3">
      <c r="A2546" s="1">
        <v>68483</v>
      </c>
      <c r="B2546" s="1" t="s">
        <v>3167</v>
      </c>
      <c r="C2546" s="1" t="s">
        <v>16649</v>
      </c>
      <c r="D2546" s="1" t="s">
        <v>7632</v>
      </c>
      <c r="E2546" s="1" t="s">
        <v>17620</v>
      </c>
      <c r="F2546" s="1" t="s">
        <v>16471</v>
      </c>
    </row>
    <row r="2547" spans="1:6" x14ac:dyDescent="0.3">
      <c r="A2547" s="1">
        <v>47720</v>
      </c>
      <c r="B2547" s="1" t="s">
        <v>3168</v>
      </c>
      <c r="C2547" s="1" t="s">
        <v>16962</v>
      </c>
      <c r="D2547" s="1" t="s">
        <v>3596</v>
      </c>
      <c r="E2547" s="1" t="s">
        <v>17484</v>
      </c>
      <c r="F2547" s="1" t="s">
        <v>17440</v>
      </c>
    </row>
    <row r="2548" spans="1:6" x14ac:dyDescent="0.3">
      <c r="A2548" s="1">
        <v>79571</v>
      </c>
      <c r="B2548" s="1" t="s">
        <v>3169</v>
      </c>
      <c r="C2548" s="1" t="s">
        <v>16178</v>
      </c>
      <c r="D2548" s="1" t="s">
        <v>7636</v>
      </c>
      <c r="E2548" s="1" t="s">
        <v>17646</v>
      </c>
      <c r="F2548" s="1" t="s">
        <v>17440</v>
      </c>
    </row>
    <row r="2549" spans="1:6" x14ac:dyDescent="0.3">
      <c r="A2549" s="1">
        <v>85907</v>
      </c>
      <c r="B2549" s="1" t="s">
        <v>3170</v>
      </c>
      <c r="C2549" s="1" t="s">
        <v>16074</v>
      </c>
      <c r="D2549" s="1" t="s">
        <v>10443</v>
      </c>
      <c r="E2549" s="1" t="s">
        <v>17506</v>
      </c>
      <c r="F2549" s="1" t="s">
        <v>17440</v>
      </c>
    </row>
    <row r="2550" spans="1:6" x14ac:dyDescent="0.3">
      <c r="A2550" s="1">
        <v>57047</v>
      </c>
      <c r="B2550" s="1" t="s">
        <v>3171</v>
      </c>
      <c r="C2550" s="1" t="s">
        <v>16272</v>
      </c>
      <c r="D2550" s="1" t="s">
        <v>15516</v>
      </c>
      <c r="E2550" s="1" t="s">
        <v>17648</v>
      </c>
      <c r="F2550" s="1" t="s">
        <v>17440</v>
      </c>
    </row>
    <row r="2551" spans="1:6" x14ac:dyDescent="0.3">
      <c r="A2551" s="1">
        <v>82505</v>
      </c>
      <c r="B2551" s="1" t="s">
        <v>3172</v>
      </c>
      <c r="C2551" s="1" t="s">
        <v>16660</v>
      </c>
      <c r="D2551" s="1" t="s">
        <v>1798</v>
      </c>
      <c r="E2551" s="1" t="s">
        <v>18213</v>
      </c>
      <c r="F2551" s="1" t="s">
        <v>16471</v>
      </c>
    </row>
    <row r="2552" spans="1:6" x14ac:dyDescent="0.3">
      <c r="A2552" s="1">
        <v>55720</v>
      </c>
      <c r="B2552" s="1" t="s">
        <v>3173</v>
      </c>
      <c r="C2552" s="1" t="s">
        <v>16965</v>
      </c>
      <c r="D2552" s="1" t="s">
        <v>10834</v>
      </c>
      <c r="E2552" s="1" t="s">
        <v>17645</v>
      </c>
      <c r="F2552" s="1" t="s">
        <v>17440</v>
      </c>
    </row>
    <row r="2553" spans="1:6" x14ac:dyDescent="0.3">
      <c r="A2553" s="1">
        <v>84459</v>
      </c>
      <c r="B2553" s="1" t="s">
        <v>3174</v>
      </c>
      <c r="C2553" s="1" t="s">
        <v>16283</v>
      </c>
      <c r="D2553" s="1" t="s">
        <v>8288</v>
      </c>
      <c r="E2553" s="1" t="s">
        <v>18214</v>
      </c>
      <c r="F2553" s="1" t="s">
        <v>17197</v>
      </c>
    </row>
    <row r="2554" spans="1:6" x14ac:dyDescent="0.3">
      <c r="A2554" s="1">
        <v>91205</v>
      </c>
      <c r="B2554" s="1" t="s">
        <v>3175</v>
      </c>
      <c r="C2554" s="1" t="s">
        <v>16438</v>
      </c>
      <c r="D2554" s="1" t="s">
        <v>11817</v>
      </c>
      <c r="E2554" s="1" t="s">
        <v>17662</v>
      </c>
      <c r="F2554" s="1" t="s">
        <v>17441</v>
      </c>
    </row>
    <row r="2555" spans="1:6" x14ac:dyDescent="0.3">
      <c r="A2555" s="1">
        <v>51293</v>
      </c>
      <c r="B2555" s="1" t="s">
        <v>3176</v>
      </c>
      <c r="C2555" s="1" t="s">
        <v>16274</v>
      </c>
      <c r="D2555" s="1" t="s">
        <v>9239</v>
      </c>
      <c r="E2555" s="1" t="s">
        <v>17951</v>
      </c>
      <c r="F2555" s="1" t="s">
        <v>17364</v>
      </c>
    </row>
    <row r="2556" spans="1:6" x14ac:dyDescent="0.3">
      <c r="A2556" s="1">
        <v>92007</v>
      </c>
      <c r="B2556" s="1" t="s">
        <v>3177</v>
      </c>
      <c r="C2556" s="1" t="s">
        <v>16435</v>
      </c>
      <c r="D2556" s="1" t="s">
        <v>10212</v>
      </c>
      <c r="E2556" s="1" t="s">
        <v>17582</v>
      </c>
      <c r="F2556" s="1" t="s">
        <v>19293</v>
      </c>
    </row>
    <row r="2557" spans="1:6" x14ac:dyDescent="0.3">
      <c r="A2557" s="1">
        <v>81526</v>
      </c>
      <c r="B2557" s="1" t="s">
        <v>3178</v>
      </c>
      <c r="C2557" s="1" t="s">
        <v>16301</v>
      </c>
      <c r="D2557" s="1" t="s">
        <v>8191</v>
      </c>
      <c r="E2557" s="1" t="s">
        <v>17495</v>
      </c>
      <c r="F2557" s="1" t="s">
        <v>17440</v>
      </c>
    </row>
    <row r="2558" spans="1:6" x14ac:dyDescent="0.3">
      <c r="A2558" s="1">
        <v>86522</v>
      </c>
      <c r="B2558" s="1" t="s">
        <v>3179</v>
      </c>
      <c r="C2558" s="1" t="s">
        <v>16178</v>
      </c>
      <c r="D2558" s="1" t="s">
        <v>7636</v>
      </c>
      <c r="E2558" s="1" t="s">
        <v>17493</v>
      </c>
      <c r="F2558" s="1" t="s">
        <v>17440</v>
      </c>
    </row>
    <row r="2559" spans="1:6" x14ac:dyDescent="0.3">
      <c r="A2559" s="1">
        <v>84281</v>
      </c>
      <c r="B2559" s="1" t="s">
        <v>3180</v>
      </c>
      <c r="C2559" s="1" t="s">
        <v>16247</v>
      </c>
      <c r="D2559" s="1" t="s">
        <v>2531</v>
      </c>
      <c r="E2559" s="1" t="s">
        <v>17520</v>
      </c>
      <c r="F2559" s="1" t="s">
        <v>17441</v>
      </c>
    </row>
    <row r="2560" spans="1:6" x14ac:dyDescent="0.3">
      <c r="A2560" s="1">
        <v>54103</v>
      </c>
      <c r="B2560" s="1" t="s">
        <v>3181</v>
      </c>
      <c r="C2560" s="1" t="s">
        <v>16228</v>
      </c>
      <c r="D2560" s="1" t="s">
        <v>4622</v>
      </c>
      <c r="E2560" s="1" t="s">
        <v>17561</v>
      </c>
      <c r="F2560" s="1" t="s">
        <v>17441</v>
      </c>
    </row>
    <row r="2561" spans="1:6" x14ac:dyDescent="0.3">
      <c r="A2561" s="1">
        <v>60133</v>
      </c>
      <c r="B2561" s="1" t="s">
        <v>3182</v>
      </c>
      <c r="C2561" s="1" t="s">
        <v>16079</v>
      </c>
      <c r="D2561" s="1" t="s">
        <v>3074</v>
      </c>
      <c r="E2561" s="1" t="s">
        <v>17512</v>
      </c>
      <c r="F2561" s="1" t="s">
        <v>17364</v>
      </c>
    </row>
    <row r="2562" spans="1:6" x14ac:dyDescent="0.3">
      <c r="A2562" s="1">
        <v>11751</v>
      </c>
      <c r="B2562" s="1" t="s">
        <v>3183</v>
      </c>
      <c r="C2562" s="1" t="s">
        <v>16397</v>
      </c>
      <c r="D2562" s="1" t="s">
        <v>1871</v>
      </c>
      <c r="E2562" s="1" t="s">
        <v>17520</v>
      </c>
      <c r="F2562" s="1" t="s">
        <v>17441</v>
      </c>
    </row>
    <row r="2563" spans="1:6" x14ac:dyDescent="0.3">
      <c r="A2563" s="1">
        <v>71991</v>
      </c>
      <c r="B2563" s="1" t="s">
        <v>3184</v>
      </c>
      <c r="C2563" s="1" t="s">
        <v>16539</v>
      </c>
      <c r="D2563" s="1" t="s">
        <v>15028</v>
      </c>
      <c r="E2563" s="1" t="s">
        <v>17585</v>
      </c>
      <c r="F2563" s="1" t="s">
        <v>17440</v>
      </c>
    </row>
    <row r="2564" spans="1:6" x14ac:dyDescent="0.3">
      <c r="A2564" s="1">
        <v>47416</v>
      </c>
      <c r="B2564" s="1" t="s">
        <v>3185</v>
      </c>
      <c r="C2564" s="1" t="s">
        <v>16085</v>
      </c>
      <c r="D2564" s="1" t="s">
        <v>4820</v>
      </c>
      <c r="E2564" s="1" t="s">
        <v>17497</v>
      </c>
      <c r="F2564" s="1" t="s">
        <v>17474</v>
      </c>
    </row>
    <row r="2565" spans="1:6" x14ac:dyDescent="0.3">
      <c r="A2565" s="1">
        <v>30153</v>
      </c>
      <c r="B2565" s="1" t="s">
        <v>3186</v>
      </c>
      <c r="C2565" s="1" t="s">
        <v>16132</v>
      </c>
      <c r="D2565" s="1" t="s">
        <v>4695</v>
      </c>
      <c r="E2565" s="1" t="s">
        <v>18215</v>
      </c>
      <c r="F2565" s="1" t="s">
        <v>17430</v>
      </c>
    </row>
    <row r="2566" spans="1:6" x14ac:dyDescent="0.3">
      <c r="A2566" s="1">
        <v>54459</v>
      </c>
      <c r="B2566" s="1" t="s">
        <v>3187</v>
      </c>
      <c r="C2566" s="1" t="s">
        <v>16402</v>
      </c>
      <c r="D2566" s="1" t="s">
        <v>7436</v>
      </c>
      <c r="E2566" s="1" t="s">
        <v>17834</v>
      </c>
      <c r="F2566" s="1" t="s">
        <v>17430</v>
      </c>
    </row>
    <row r="2567" spans="1:6" x14ac:dyDescent="0.3">
      <c r="A2567" s="1">
        <v>2723</v>
      </c>
      <c r="B2567" s="1" t="s">
        <v>3188</v>
      </c>
      <c r="C2567" s="1" t="s">
        <v>16966</v>
      </c>
      <c r="D2567" s="1" t="s">
        <v>1619</v>
      </c>
      <c r="E2567" s="1" t="s">
        <v>17857</v>
      </c>
      <c r="F2567" s="1" t="s">
        <v>17441</v>
      </c>
    </row>
    <row r="2568" spans="1:6" x14ac:dyDescent="0.3">
      <c r="A2568" s="1">
        <v>56745</v>
      </c>
      <c r="B2568" s="1" t="s">
        <v>3189</v>
      </c>
      <c r="C2568" s="1" t="s">
        <v>16143</v>
      </c>
      <c r="D2568" s="1" t="s">
        <v>15772</v>
      </c>
      <c r="E2568" s="1" t="s">
        <v>17512</v>
      </c>
      <c r="F2568" s="1" t="s">
        <v>17364</v>
      </c>
    </row>
    <row r="2569" spans="1:6" x14ac:dyDescent="0.3">
      <c r="A2569" s="1">
        <v>32477</v>
      </c>
      <c r="B2569" s="1" t="s">
        <v>3190</v>
      </c>
      <c r="C2569" s="1" t="s">
        <v>16082</v>
      </c>
      <c r="D2569" s="1" t="s">
        <v>15768</v>
      </c>
      <c r="E2569" s="1" t="s">
        <v>17491</v>
      </c>
      <c r="F2569" s="1" t="s">
        <v>17364</v>
      </c>
    </row>
    <row r="2570" spans="1:6" x14ac:dyDescent="0.3">
      <c r="A2570" s="1">
        <v>9305</v>
      </c>
      <c r="B2570" s="1" t="s">
        <v>3191</v>
      </c>
      <c r="C2570" s="1" t="s">
        <v>16088</v>
      </c>
      <c r="D2570" s="1" t="s">
        <v>2276</v>
      </c>
      <c r="E2570" s="1" t="s">
        <v>18216</v>
      </c>
      <c r="F2570" s="1" t="s">
        <v>17440</v>
      </c>
    </row>
    <row r="2571" spans="1:6" x14ac:dyDescent="0.3">
      <c r="A2571" s="1">
        <v>90943</v>
      </c>
      <c r="B2571" s="1" t="s">
        <v>3192</v>
      </c>
      <c r="C2571" s="1" t="s">
        <v>16151</v>
      </c>
      <c r="D2571" s="1" t="s">
        <v>15787</v>
      </c>
      <c r="E2571" s="1" t="s">
        <v>17494</v>
      </c>
      <c r="F2571" s="1" t="s">
        <v>17364</v>
      </c>
    </row>
    <row r="2572" spans="1:6" x14ac:dyDescent="0.3">
      <c r="A2572" s="1">
        <v>48280</v>
      </c>
      <c r="B2572" s="1" t="s">
        <v>3193</v>
      </c>
      <c r="C2572" s="1" t="s">
        <v>16079</v>
      </c>
      <c r="D2572" s="1" t="s">
        <v>3074</v>
      </c>
      <c r="E2572" s="1" t="s">
        <v>17512</v>
      </c>
      <c r="F2572" s="1" t="s">
        <v>17364</v>
      </c>
    </row>
    <row r="2573" spans="1:6" x14ac:dyDescent="0.3">
      <c r="A2573" s="1">
        <v>71074</v>
      </c>
      <c r="B2573" s="1" t="s">
        <v>3194</v>
      </c>
      <c r="C2573" s="1" t="s">
        <v>16154</v>
      </c>
      <c r="D2573" s="1" t="s">
        <v>7037</v>
      </c>
      <c r="E2573" s="1" t="s">
        <v>17690</v>
      </c>
      <c r="F2573" s="1" t="s">
        <v>17440</v>
      </c>
    </row>
    <row r="2574" spans="1:6" x14ac:dyDescent="0.3">
      <c r="A2574" s="1">
        <v>70063</v>
      </c>
      <c r="B2574" s="1" t="s">
        <v>3195</v>
      </c>
      <c r="C2574" s="1" t="s">
        <v>16571</v>
      </c>
      <c r="D2574" s="1" t="s">
        <v>10659</v>
      </c>
      <c r="E2574" s="1" t="s">
        <v>17888</v>
      </c>
      <c r="F2574" s="1" t="s">
        <v>17441</v>
      </c>
    </row>
    <row r="2575" spans="1:6" x14ac:dyDescent="0.3">
      <c r="A2575" s="1">
        <v>90796</v>
      </c>
      <c r="B2575" s="1" t="s">
        <v>3196</v>
      </c>
      <c r="C2575" s="1" t="s">
        <v>16863</v>
      </c>
      <c r="D2575" s="1" t="s">
        <v>2942</v>
      </c>
      <c r="E2575" s="1" t="s">
        <v>17717</v>
      </c>
      <c r="F2575" s="1" t="s">
        <v>19293</v>
      </c>
    </row>
    <row r="2576" spans="1:6" x14ac:dyDescent="0.3">
      <c r="A2576" s="1">
        <v>54854</v>
      </c>
      <c r="B2576" s="1" t="s">
        <v>3197</v>
      </c>
      <c r="C2576" s="1" t="s">
        <v>16099</v>
      </c>
      <c r="D2576" s="1" t="s">
        <v>7462</v>
      </c>
      <c r="E2576" s="1" t="s">
        <v>17585</v>
      </c>
      <c r="F2576" s="1" t="s">
        <v>17440</v>
      </c>
    </row>
    <row r="2577" spans="1:6" x14ac:dyDescent="0.3">
      <c r="A2577" s="1">
        <v>68008</v>
      </c>
      <c r="B2577" s="1" t="s">
        <v>3198</v>
      </c>
      <c r="C2577" s="1" t="s">
        <v>16178</v>
      </c>
      <c r="D2577" s="1" t="s">
        <v>7636</v>
      </c>
      <c r="E2577" s="1" t="s">
        <v>18217</v>
      </c>
      <c r="F2577" s="1" t="s">
        <v>17440</v>
      </c>
    </row>
    <row r="2578" spans="1:6" x14ac:dyDescent="0.3">
      <c r="A2578" s="1">
        <v>35307</v>
      </c>
      <c r="B2578" s="1" t="s">
        <v>3199</v>
      </c>
      <c r="C2578" s="1" t="s">
        <v>16967</v>
      </c>
      <c r="D2578" s="1" t="s">
        <v>13303</v>
      </c>
      <c r="E2578" s="1" t="s">
        <v>18218</v>
      </c>
      <c r="F2578" s="1" t="s">
        <v>17440</v>
      </c>
    </row>
    <row r="2579" spans="1:6" x14ac:dyDescent="0.3">
      <c r="A2579" s="1">
        <v>64734</v>
      </c>
      <c r="B2579" s="1" t="s">
        <v>3200</v>
      </c>
      <c r="C2579" s="1" t="s">
        <v>16081</v>
      </c>
      <c r="D2579" s="1" t="s">
        <v>4490</v>
      </c>
      <c r="E2579" s="1" t="s">
        <v>17494</v>
      </c>
      <c r="F2579" s="1" t="s">
        <v>17364</v>
      </c>
    </row>
    <row r="2580" spans="1:6" x14ac:dyDescent="0.3">
      <c r="A2580" s="1">
        <v>86174</v>
      </c>
      <c r="B2580" s="1" t="s">
        <v>3201</v>
      </c>
      <c r="C2580" s="1" t="s">
        <v>16779</v>
      </c>
      <c r="D2580" s="1" t="s">
        <v>19206</v>
      </c>
      <c r="E2580" s="1" t="s">
        <v>17662</v>
      </c>
      <c r="F2580" s="1" t="s">
        <v>17441</v>
      </c>
    </row>
    <row r="2581" spans="1:6" x14ac:dyDescent="0.3">
      <c r="A2581" s="1">
        <v>91107</v>
      </c>
      <c r="B2581" s="1" t="s">
        <v>3202</v>
      </c>
      <c r="C2581" s="1" t="s">
        <v>16221</v>
      </c>
      <c r="D2581" s="1" t="s">
        <v>7340</v>
      </c>
      <c r="E2581" s="1" t="s">
        <v>18219</v>
      </c>
      <c r="F2581" s="1" t="s">
        <v>16471</v>
      </c>
    </row>
    <row r="2582" spans="1:6" x14ac:dyDescent="0.3">
      <c r="A2582" s="1">
        <v>83382</v>
      </c>
      <c r="B2582" s="1" t="s">
        <v>3203</v>
      </c>
      <c r="C2582" s="1" t="s">
        <v>16968</v>
      </c>
      <c r="D2582" s="1" t="s">
        <v>13206</v>
      </c>
      <c r="E2582" s="1" t="s">
        <v>17551</v>
      </c>
      <c r="F2582" s="1" t="s">
        <v>17440</v>
      </c>
    </row>
    <row r="2583" spans="1:6" x14ac:dyDescent="0.3">
      <c r="A2583" s="1">
        <v>5618</v>
      </c>
      <c r="B2583" s="1" t="s">
        <v>3204</v>
      </c>
      <c r="C2583" s="1" t="s">
        <v>16331</v>
      </c>
      <c r="D2583" s="1" t="s">
        <v>10710</v>
      </c>
      <c r="E2583" s="1" t="s">
        <v>18220</v>
      </c>
      <c r="F2583" s="1" t="s">
        <v>17441</v>
      </c>
    </row>
    <row r="2584" spans="1:6" x14ac:dyDescent="0.3">
      <c r="A2584" s="1">
        <v>88611</v>
      </c>
      <c r="B2584" s="1" t="s">
        <v>3205</v>
      </c>
      <c r="C2584" s="1" t="s">
        <v>16780</v>
      </c>
      <c r="D2584" s="1" t="s">
        <v>5220</v>
      </c>
      <c r="E2584" s="1" t="s">
        <v>17615</v>
      </c>
      <c r="F2584" s="1" t="s">
        <v>19293</v>
      </c>
    </row>
    <row r="2585" spans="1:6" x14ac:dyDescent="0.3">
      <c r="A2585" s="1">
        <v>29104</v>
      </c>
      <c r="B2585" s="1" t="s">
        <v>3206</v>
      </c>
      <c r="C2585" s="1" t="s">
        <v>16099</v>
      </c>
      <c r="D2585" s="1" t="s">
        <v>7462</v>
      </c>
      <c r="E2585" s="1" t="s">
        <v>18221</v>
      </c>
      <c r="F2585" s="1" t="s">
        <v>17440</v>
      </c>
    </row>
    <row r="2586" spans="1:6" x14ac:dyDescent="0.3">
      <c r="A2586" s="1">
        <v>85535</v>
      </c>
      <c r="B2586" s="1" t="s">
        <v>3207</v>
      </c>
      <c r="C2586" s="1" t="s">
        <v>16496</v>
      </c>
      <c r="D2586" s="1" t="s">
        <v>1367</v>
      </c>
      <c r="E2586" s="1" t="s">
        <v>18095</v>
      </c>
      <c r="F2586" s="1" t="s">
        <v>17474</v>
      </c>
    </row>
    <row r="2587" spans="1:6" x14ac:dyDescent="0.3">
      <c r="A2587" s="1">
        <v>37529</v>
      </c>
      <c r="B2587" s="1" t="s">
        <v>3208</v>
      </c>
      <c r="C2587" s="1" t="s">
        <v>16151</v>
      </c>
      <c r="D2587" s="1" t="s">
        <v>15787</v>
      </c>
      <c r="E2587" s="1" t="s">
        <v>18114</v>
      </c>
      <c r="F2587" s="1" t="s">
        <v>17364</v>
      </c>
    </row>
    <row r="2588" spans="1:6" x14ac:dyDescent="0.3">
      <c r="A2588" s="1">
        <v>54948</v>
      </c>
      <c r="B2588" s="1" t="s">
        <v>3209</v>
      </c>
      <c r="C2588" s="1" t="s">
        <v>16201</v>
      </c>
      <c r="D2588" s="1" t="s">
        <v>12303</v>
      </c>
      <c r="E2588" s="1" t="s">
        <v>17495</v>
      </c>
      <c r="F2588" s="1" t="s">
        <v>17440</v>
      </c>
    </row>
    <row r="2589" spans="1:6" x14ac:dyDescent="0.3">
      <c r="A2589" s="1">
        <v>40603</v>
      </c>
      <c r="B2589" s="1" t="s">
        <v>3210</v>
      </c>
      <c r="C2589" s="1" t="s">
        <v>16294</v>
      </c>
      <c r="D2589" s="1" t="s">
        <v>12080</v>
      </c>
      <c r="E2589" s="1" t="s">
        <v>18010</v>
      </c>
      <c r="F2589" s="1" t="s">
        <v>17197</v>
      </c>
    </row>
    <row r="2590" spans="1:6" x14ac:dyDescent="0.3">
      <c r="A2590" s="1">
        <v>13495</v>
      </c>
      <c r="B2590" s="1" t="s">
        <v>3211</v>
      </c>
      <c r="C2590" s="1" t="s">
        <v>16904</v>
      </c>
      <c r="D2590" s="1" t="s">
        <v>19211</v>
      </c>
      <c r="E2590" s="1" t="s">
        <v>17624</v>
      </c>
      <c r="F2590" s="1" t="s">
        <v>17344</v>
      </c>
    </row>
    <row r="2591" spans="1:6" x14ac:dyDescent="0.3">
      <c r="A2591" s="1">
        <v>54688</v>
      </c>
      <c r="B2591" s="1" t="s">
        <v>3212</v>
      </c>
      <c r="C2591" s="1" t="s">
        <v>16088</v>
      </c>
      <c r="D2591" s="1" t="s">
        <v>2276</v>
      </c>
      <c r="E2591" s="1" t="s">
        <v>18222</v>
      </c>
      <c r="F2591" s="1" t="s">
        <v>17440</v>
      </c>
    </row>
    <row r="2592" spans="1:6" x14ac:dyDescent="0.3">
      <c r="A2592" s="1">
        <v>86475</v>
      </c>
      <c r="B2592" s="1" t="s">
        <v>3213</v>
      </c>
      <c r="C2592" s="1" t="s">
        <v>16130</v>
      </c>
      <c r="D2592" s="1" t="s">
        <v>8504</v>
      </c>
      <c r="E2592" s="1" t="s">
        <v>17584</v>
      </c>
      <c r="F2592" s="1" t="s">
        <v>17440</v>
      </c>
    </row>
    <row r="2593" spans="1:6" x14ac:dyDescent="0.3">
      <c r="A2593" s="1">
        <v>59617</v>
      </c>
      <c r="B2593" s="1" t="s">
        <v>3214</v>
      </c>
      <c r="C2593" s="1" t="s">
        <v>16969</v>
      </c>
      <c r="D2593" s="1" t="s">
        <v>10693</v>
      </c>
      <c r="E2593" s="1" t="s">
        <v>17507</v>
      </c>
      <c r="F2593" s="1" t="s">
        <v>16471</v>
      </c>
    </row>
    <row r="2594" spans="1:6" x14ac:dyDescent="0.3">
      <c r="A2594" s="1">
        <v>83363</v>
      </c>
      <c r="B2594" s="1" t="s">
        <v>3215</v>
      </c>
      <c r="C2594" s="1" t="s">
        <v>16308</v>
      </c>
      <c r="D2594" s="1" t="s">
        <v>7425</v>
      </c>
      <c r="E2594" s="1" t="s">
        <v>17556</v>
      </c>
      <c r="F2594" s="1" t="s">
        <v>17441</v>
      </c>
    </row>
    <row r="2595" spans="1:6" x14ac:dyDescent="0.3">
      <c r="A2595" s="1">
        <v>39963</v>
      </c>
      <c r="B2595" s="1" t="s">
        <v>3216</v>
      </c>
      <c r="C2595" s="1" t="s">
        <v>16360</v>
      </c>
      <c r="D2595" s="1" t="s">
        <v>11722</v>
      </c>
      <c r="E2595" s="1" t="s">
        <v>18223</v>
      </c>
      <c r="F2595" s="1" t="s">
        <v>17441</v>
      </c>
    </row>
    <row r="2596" spans="1:6" x14ac:dyDescent="0.3">
      <c r="A2596" s="1">
        <v>80184</v>
      </c>
      <c r="B2596" s="1" t="s">
        <v>3217</v>
      </c>
      <c r="C2596" s="1" t="s">
        <v>16151</v>
      </c>
      <c r="D2596" s="1" t="s">
        <v>15787</v>
      </c>
      <c r="E2596" s="1" t="s">
        <v>17494</v>
      </c>
      <c r="F2596" s="1" t="s">
        <v>17364</v>
      </c>
    </row>
    <row r="2597" spans="1:6" x14ac:dyDescent="0.3">
      <c r="A2597" s="1">
        <v>56389</v>
      </c>
      <c r="B2597" s="1" t="s">
        <v>3218</v>
      </c>
      <c r="C2597" s="1" t="s">
        <v>16134</v>
      </c>
      <c r="D2597" s="1" t="s">
        <v>7424</v>
      </c>
      <c r="E2597" s="1" t="s">
        <v>17547</v>
      </c>
      <c r="F2597" s="1" t="s">
        <v>17474</v>
      </c>
    </row>
    <row r="2598" spans="1:6" x14ac:dyDescent="0.3">
      <c r="A2598" s="1">
        <v>25740</v>
      </c>
      <c r="B2598" s="1" t="s">
        <v>3219</v>
      </c>
      <c r="C2598" s="1" t="s">
        <v>16452</v>
      </c>
      <c r="D2598" s="1" t="s">
        <v>11091</v>
      </c>
      <c r="E2598" s="1" t="s">
        <v>18224</v>
      </c>
      <c r="F2598" s="1" t="s">
        <v>17364</v>
      </c>
    </row>
    <row r="2599" spans="1:6" x14ac:dyDescent="0.3">
      <c r="A2599" s="1">
        <v>8414</v>
      </c>
      <c r="B2599" s="1" t="s">
        <v>3220</v>
      </c>
      <c r="C2599" s="1" t="s">
        <v>16582</v>
      </c>
      <c r="D2599" s="1" t="s">
        <v>15786</v>
      </c>
      <c r="E2599" s="1" t="s">
        <v>17605</v>
      </c>
      <c r="F2599" s="1" t="s">
        <v>17441</v>
      </c>
    </row>
    <row r="2600" spans="1:6" x14ac:dyDescent="0.3">
      <c r="A2600" s="1">
        <v>92309</v>
      </c>
      <c r="B2600" s="1" t="s">
        <v>3221</v>
      </c>
      <c r="C2600" s="1" t="s">
        <v>16970</v>
      </c>
      <c r="D2600" s="1" t="s">
        <v>4834</v>
      </c>
      <c r="E2600" s="1" t="s">
        <v>18225</v>
      </c>
      <c r="F2600" s="1" t="s">
        <v>16471</v>
      </c>
    </row>
    <row r="2601" spans="1:6" x14ac:dyDescent="0.3">
      <c r="A2601" s="1">
        <v>87287</v>
      </c>
      <c r="B2601" s="1" t="s">
        <v>3222</v>
      </c>
      <c r="C2601" s="1" t="s">
        <v>16250</v>
      </c>
      <c r="D2601" s="1" t="s">
        <v>11947</v>
      </c>
      <c r="E2601" s="1" t="s">
        <v>17618</v>
      </c>
      <c r="F2601" s="1" t="s">
        <v>17197</v>
      </c>
    </row>
    <row r="2602" spans="1:6" x14ac:dyDescent="0.3">
      <c r="A2602" s="1">
        <v>89927</v>
      </c>
      <c r="B2602" s="1" t="s">
        <v>3223</v>
      </c>
      <c r="C2602" s="1" t="s">
        <v>16147</v>
      </c>
      <c r="D2602" s="1" t="s">
        <v>3759</v>
      </c>
      <c r="E2602" s="1" t="s">
        <v>18226</v>
      </c>
      <c r="F2602" s="1" t="s">
        <v>17364</v>
      </c>
    </row>
    <row r="2603" spans="1:6" x14ac:dyDescent="0.3">
      <c r="A2603" s="1">
        <v>88214</v>
      </c>
      <c r="B2603" s="1" t="s">
        <v>3224</v>
      </c>
      <c r="C2603" s="1" t="s">
        <v>16133</v>
      </c>
      <c r="D2603" s="1" t="s">
        <v>11268</v>
      </c>
      <c r="E2603" s="1" t="s">
        <v>17529</v>
      </c>
      <c r="F2603" s="1" t="s">
        <v>17440</v>
      </c>
    </row>
    <row r="2604" spans="1:6" x14ac:dyDescent="0.3">
      <c r="A2604" s="1">
        <v>60081</v>
      </c>
      <c r="B2604" s="1" t="s">
        <v>3225</v>
      </c>
      <c r="C2604" s="1" t="s">
        <v>16656</v>
      </c>
      <c r="D2604" s="1" t="s">
        <v>12799</v>
      </c>
      <c r="E2604" s="1" t="s">
        <v>18131</v>
      </c>
      <c r="F2604" s="1" t="s">
        <v>17430</v>
      </c>
    </row>
    <row r="2605" spans="1:6" x14ac:dyDescent="0.3">
      <c r="A2605" s="1">
        <v>13395</v>
      </c>
      <c r="B2605" s="1" t="s">
        <v>3226</v>
      </c>
      <c r="C2605" s="1" t="s">
        <v>16270</v>
      </c>
      <c r="D2605" s="1" t="s">
        <v>12243</v>
      </c>
      <c r="E2605" s="1" t="s">
        <v>17520</v>
      </c>
      <c r="F2605" s="1" t="s">
        <v>17430</v>
      </c>
    </row>
    <row r="2606" spans="1:6" x14ac:dyDescent="0.3">
      <c r="A2606" s="1">
        <v>63811</v>
      </c>
      <c r="B2606" s="1" t="s">
        <v>3227</v>
      </c>
      <c r="C2606" s="1" t="s">
        <v>16566</v>
      </c>
      <c r="D2606" s="1" t="s">
        <v>5832</v>
      </c>
      <c r="E2606" s="1" t="s">
        <v>18227</v>
      </c>
      <c r="F2606" s="1" t="s">
        <v>19293</v>
      </c>
    </row>
    <row r="2607" spans="1:6" x14ac:dyDescent="0.3">
      <c r="A2607" s="1">
        <v>71828</v>
      </c>
      <c r="B2607" s="1" t="s">
        <v>3228</v>
      </c>
      <c r="C2607" s="1" t="s">
        <v>16086</v>
      </c>
      <c r="D2607" s="1" t="s">
        <v>646</v>
      </c>
      <c r="E2607" s="1" t="s">
        <v>17833</v>
      </c>
      <c r="F2607" s="1" t="s">
        <v>17440</v>
      </c>
    </row>
    <row r="2608" spans="1:6" x14ac:dyDescent="0.3">
      <c r="A2608" s="1">
        <v>92276</v>
      </c>
      <c r="B2608" s="1" t="s">
        <v>3229</v>
      </c>
      <c r="C2608" s="1" t="s">
        <v>16867</v>
      </c>
      <c r="D2608" s="1" t="s">
        <v>3963</v>
      </c>
      <c r="E2608" s="1" t="s">
        <v>17788</v>
      </c>
      <c r="F2608" s="1" t="s">
        <v>19293</v>
      </c>
    </row>
    <row r="2609" spans="1:6" x14ac:dyDescent="0.3">
      <c r="A2609" s="1">
        <v>56685</v>
      </c>
      <c r="B2609" s="1" t="s">
        <v>3230</v>
      </c>
      <c r="C2609" s="1" t="s">
        <v>16276</v>
      </c>
      <c r="D2609" s="1" t="s">
        <v>6886</v>
      </c>
      <c r="E2609" s="1" t="s">
        <v>18228</v>
      </c>
      <c r="F2609" s="1" t="s">
        <v>17364</v>
      </c>
    </row>
    <row r="2610" spans="1:6" x14ac:dyDescent="0.3">
      <c r="A2610" s="1">
        <v>81075</v>
      </c>
      <c r="B2610" s="1" t="s">
        <v>3231</v>
      </c>
      <c r="C2610" s="1" t="s">
        <v>16623</v>
      </c>
      <c r="D2610" s="1" t="s">
        <v>2609</v>
      </c>
      <c r="E2610" s="1" t="s">
        <v>17919</v>
      </c>
      <c r="F2610" s="1" t="s">
        <v>17344</v>
      </c>
    </row>
    <row r="2611" spans="1:6" x14ac:dyDescent="0.3">
      <c r="A2611" s="1">
        <v>71993</v>
      </c>
      <c r="B2611" s="1" t="s">
        <v>3232</v>
      </c>
      <c r="C2611" s="1" t="s">
        <v>16197</v>
      </c>
      <c r="D2611" s="1" t="s">
        <v>5920</v>
      </c>
      <c r="E2611" s="1" t="s">
        <v>17495</v>
      </c>
      <c r="F2611" s="1" t="s">
        <v>17440</v>
      </c>
    </row>
    <row r="2612" spans="1:6" x14ac:dyDescent="0.3">
      <c r="A2612" s="1">
        <v>72010</v>
      </c>
      <c r="B2612" s="1" t="s">
        <v>3233</v>
      </c>
      <c r="C2612" s="1" t="s">
        <v>16971</v>
      </c>
      <c r="D2612" s="1" t="s">
        <v>6867</v>
      </c>
      <c r="E2612" s="1" t="s">
        <v>17590</v>
      </c>
      <c r="F2612" s="1" t="s">
        <v>19293</v>
      </c>
    </row>
    <row r="2613" spans="1:6" x14ac:dyDescent="0.3">
      <c r="A2613" s="1">
        <v>88997</v>
      </c>
      <c r="B2613" s="1" t="s">
        <v>3234</v>
      </c>
      <c r="C2613" s="1" t="s">
        <v>16079</v>
      </c>
      <c r="D2613" s="1" t="s">
        <v>3074</v>
      </c>
      <c r="E2613" s="1" t="s">
        <v>17492</v>
      </c>
      <c r="F2613" s="1" t="s">
        <v>17364</v>
      </c>
    </row>
    <row r="2614" spans="1:6" x14ac:dyDescent="0.3">
      <c r="A2614" s="1">
        <v>66571</v>
      </c>
      <c r="B2614" s="1" t="s">
        <v>3235</v>
      </c>
      <c r="C2614" s="1" t="s">
        <v>16452</v>
      </c>
      <c r="D2614" s="1" t="s">
        <v>11091</v>
      </c>
      <c r="E2614" s="1" t="s">
        <v>18229</v>
      </c>
      <c r="F2614" s="1" t="s">
        <v>17364</v>
      </c>
    </row>
    <row r="2615" spans="1:6" x14ac:dyDescent="0.3">
      <c r="A2615" s="1">
        <v>92772</v>
      </c>
      <c r="B2615" s="1" t="s">
        <v>3236</v>
      </c>
      <c r="C2615" s="1" t="s">
        <v>16847</v>
      </c>
      <c r="D2615" s="1" t="s">
        <v>12186</v>
      </c>
      <c r="E2615" s="1" t="s">
        <v>18230</v>
      </c>
      <c r="F2615" s="1" t="s">
        <v>17344</v>
      </c>
    </row>
    <row r="2616" spans="1:6" x14ac:dyDescent="0.3">
      <c r="A2616" s="1">
        <v>78202</v>
      </c>
      <c r="B2616" s="1" t="s">
        <v>3237</v>
      </c>
      <c r="C2616" s="1" t="s">
        <v>16972</v>
      </c>
      <c r="D2616" s="1" t="s">
        <v>5414</v>
      </c>
      <c r="E2616" s="1" t="s">
        <v>17785</v>
      </c>
      <c r="F2616" s="1" t="s">
        <v>17440</v>
      </c>
    </row>
    <row r="2617" spans="1:6" x14ac:dyDescent="0.3">
      <c r="A2617" s="1">
        <v>88226</v>
      </c>
      <c r="B2617" s="1" t="s">
        <v>3238</v>
      </c>
      <c r="C2617" s="1" t="s">
        <v>16615</v>
      </c>
      <c r="D2617" s="1" t="s">
        <v>6687</v>
      </c>
      <c r="E2617" s="1" t="s">
        <v>17835</v>
      </c>
      <c r="F2617" s="1" t="s">
        <v>17344</v>
      </c>
    </row>
    <row r="2618" spans="1:6" x14ac:dyDescent="0.3">
      <c r="A2618" s="1">
        <v>40307</v>
      </c>
      <c r="B2618" s="1" t="s">
        <v>3239</v>
      </c>
      <c r="C2618" s="1" t="s">
        <v>16252</v>
      </c>
      <c r="D2618" s="1" t="s">
        <v>5459</v>
      </c>
      <c r="E2618" s="1" t="s">
        <v>17676</v>
      </c>
      <c r="F2618" s="1" t="s">
        <v>17440</v>
      </c>
    </row>
    <row r="2619" spans="1:6" x14ac:dyDescent="0.3">
      <c r="A2619" s="1">
        <v>89242</v>
      </c>
      <c r="B2619" s="1" t="s">
        <v>3240</v>
      </c>
      <c r="C2619" s="1" t="s">
        <v>16155</v>
      </c>
      <c r="D2619" s="1" t="s">
        <v>7015</v>
      </c>
      <c r="E2619" s="1" t="s">
        <v>17506</v>
      </c>
      <c r="F2619" s="1" t="s">
        <v>17440</v>
      </c>
    </row>
    <row r="2620" spans="1:6" x14ac:dyDescent="0.3">
      <c r="A2620" s="1">
        <v>87472</v>
      </c>
      <c r="B2620" s="1" t="s">
        <v>3241</v>
      </c>
      <c r="C2620" s="1" t="s">
        <v>16253</v>
      </c>
      <c r="D2620" s="1" t="s">
        <v>877</v>
      </c>
      <c r="E2620" s="1" t="s">
        <v>17798</v>
      </c>
      <c r="F2620" s="1" t="s">
        <v>17364</v>
      </c>
    </row>
    <row r="2621" spans="1:6" x14ac:dyDescent="0.3">
      <c r="A2621" s="1">
        <v>86521</v>
      </c>
      <c r="B2621" s="1" t="s">
        <v>3242</v>
      </c>
      <c r="C2621" s="1" t="s">
        <v>16134</v>
      </c>
      <c r="D2621" s="1" t="s">
        <v>7424</v>
      </c>
      <c r="E2621" s="1" t="s">
        <v>17738</v>
      </c>
      <c r="F2621" s="1" t="s">
        <v>17474</v>
      </c>
    </row>
    <row r="2622" spans="1:6" x14ac:dyDescent="0.3">
      <c r="A2622" s="1">
        <v>59448</v>
      </c>
      <c r="B2622" s="1" t="s">
        <v>3243</v>
      </c>
      <c r="C2622" s="1" t="s">
        <v>16773</v>
      </c>
      <c r="D2622" s="1" t="s">
        <v>3274</v>
      </c>
      <c r="E2622" s="1" t="s">
        <v>17751</v>
      </c>
      <c r="F2622" s="1" t="s">
        <v>17440</v>
      </c>
    </row>
    <row r="2623" spans="1:6" x14ac:dyDescent="0.3">
      <c r="A2623" s="1">
        <v>92762</v>
      </c>
      <c r="B2623" s="1" t="s">
        <v>3244</v>
      </c>
      <c r="C2623" s="1" t="s">
        <v>16134</v>
      </c>
      <c r="D2623" s="1" t="s">
        <v>7424</v>
      </c>
      <c r="E2623" s="1" t="s">
        <v>17610</v>
      </c>
      <c r="F2623" s="1" t="s">
        <v>17474</v>
      </c>
    </row>
    <row r="2624" spans="1:6" x14ac:dyDescent="0.3">
      <c r="A2624" s="1">
        <v>89646</v>
      </c>
      <c r="B2624" s="1" t="s">
        <v>3245</v>
      </c>
      <c r="C2624" s="1" t="s">
        <v>16650</v>
      </c>
      <c r="D2624" s="1" t="s">
        <v>5043</v>
      </c>
      <c r="E2624" s="1" t="s">
        <v>17582</v>
      </c>
      <c r="F2624" s="1" t="s">
        <v>17440</v>
      </c>
    </row>
    <row r="2625" spans="1:6" x14ac:dyDescent="0.3">
      <c r="A2625" s="1">
        <v>81677</v>
      </c>
      <c r="B2625" s="1" t="s">
        <v>3246</v>
      </c>
      <c r="C2625" s="1" t="s">
        <v>16545</v>
      </c>
      <c r="D2625" s="1" t="s">
        <v>8242</v>
      </c>
      <c r="E2625" s="1" t="s">
        <v>18001</v>
      </c>
      <c r="F2625" s="1" t="s">
        <v>17356</v>
      </c>
    </row>
    <row r="2626" spans="1:6" x14ac:dyDescent="0.3">
      <c r="A2626" s="1">
        <v>90615</v>
      </c>
      <c r="B2626" s="1" t="s">
        <v>3247</v>
      </c>
      <c r="C2626" s="1" t="s">
        <v>16236</v>
      </c>
      <c r="D2626" s="1" t="s">
        <v>11328</v>
      </c>
      <c r="E2626" s="1" t="s">
        <v>17582</v>
      </c>
      <c r="F2626" s="1" t="s">
        <v>16471</v>
      </c>
    </row>
    <row r="2627" spans="1:6" x14ac:dyDescent="0.3">
      <c r="A2627" s="1">
        <v>92670</v>
      </c>
      <c r="B2627" s="1" t="s">
        <v>3248</v>
      </c>
      <c r="C2627" s="1" t="s">
        <v>16176</v>
      </c>
      <c r="D2627" s="1" t="s">
        <v>12921</v>
      </c>
      <c r="E2627" s="1" t="s">
        <v>17582</v>
      </c>
      <c r="F2627" s="1" t="s">
        <v>17440</v>
      </c>
    </row>
    <row r="2628" spans="1:6" x14ac:dyDescent="0.3">
      <c r="A2628" s="1">
        <v>90466</v>
      </c>
      <c r="B2628" s="1" t="s">
        <v>3249</v>
      </c>
      <c r="C2628" s="1" t="s">
        <v>16877</v>
      </c>
      <c r="D2628" s="1" t="s">
        <v>3968</v>
      </c>
      <c r="E2628" s="1" t="s">
        <v>18231</v>
      </c>
      <c r="F2628" s="1" t="s">
        <v>17344</v>
      </c>
    </row>
    <row r="2629" spans="1:6" x14ac:dyDescent="0.3">
      <c r="A2629" s="1">
        <v>78628</v>
      </c>
      <c r="B2629" s="1" t="s">
        <v>3250</v>
      </c>
      <c r="C2629" s="1" t="s">
        <v>16973</v>
      </c>
      <c r="D2629" s="1" t="s">
        <v>8464</v>
      </c>
      <c r="E2629" s="1" t="s">
        <v>18232</v>
      </c>
      <c r="F2629" s="1" t="s">
        <v>17344</v>
      </c>
    </row>
    <row r="2630" spans="1:6" x14ac:dyDescent="0.3">
      <c r="A2630" s="1">
        <v>83650</v>
      </c>
      <c r="B2630" s="1" t="s">
        <v>3251</v>
      </c>
      <c r="C2630" s="1" t="s">
        <v>16974</v>
      </c>
      <c r="D2630" s="1" t="s">
        <v>5612</v>
      </c>
      <c r="E2630" s="1" t="s">
        <v>18094</v>
      </c>
      <c r="F2630" s="1" t="s">
        <v>17440</v>
      </c>
    </row>
    <row r="2631" spans="1:6" x14ac:dyDescent="0.3">
      <c r="A2631" s="1">
        <v>65021</v>
      </c>
      <c r="B2631" s="1" t="s">
        <v>3252</v>
      </c>
      <c r="C2631" s="1" t="s">
        <v>16171</v>
      </c>
      <c r="D2631" s="1" t="s">
        <v>14733</v>
      </c>
      <c r="E2631" s="1" t="s">
        <v>17576</v>
      </c>
      <c r="F2631" s="1" t="s">
        <v>17474</v>
      </c>
    </row>
    <row r="2632" spans="1:6" x14ac:dyDescent="0.3">
      <c r="A2632" s="1">
        <v>12444</v>
      </c>
      <c r="B2632" s="1" t="s">
        <v>3253</v>
      </c>
      <c r="C2632" s="1" t="s">
        <v>16619</v>
      </c>
      <c r="D2632" s="1" t="s">
        <v>3782</v>
      </c>
      <c r="E2632" s="1" t="s">
        <v>17538</v>
      </c>
      <c r="F2632" s="1" t="s">
        <v>17344</v>
      </c>
    </row>
    <row r="2633" spans="1:6" x14ac:dyDescent="0.3">
      <c r="A2633" s="1">
        <v>84107</v>
      </c>
      <c r="B2633" s="1" t="s">
        <v>3254</v>
      </c>
      <c r="C2633" s="1" t="s">
        <v>16975</v>
      </c>
      <c r="D2633" s="1" t="s">
        <v>13042</v>
      </c>
      <c r="E2633" s="1" t="s">
        <v>17892</v>
      </c>
      <c r="F2633" s="1" t="s">
        <v>17440</v>
      </c>
    </row>
    <row r="2634" spans="1:6" x14ac:dyDescent="0.3">
      <c r="A2634" s="1">
        <v>91243</v>
      </c>
      <c r="B2634" s="1" t="s">
        <v>3255</v>
      </c>
      <c r="C2634" s="1" t="s">
        <v>16283</v>
      </c>
      <c r="D2634" s="1" t="s">
        <v>8288</v>
      </c>
      <c r="E2634" s="1" t="s">
        <v>17669</v>
      </c>
      <c r="F2634" s="1" t="s">
        <v>17197</v>
      </c>
    </row>
    <row r="2635" spans="1:6" x14ac:dyDescent="0.3">
      <c r="A2635" s="1">
        <v>59578</v>
      </c>
      <c r="B2635" s="1" t="s">
        <v>3256</v>
      </c>
      <c r="C2635" s="1" t="s">
        <v>16372</v>
      </c>
      <c r="D2635" s="1" t="s">
        <v>14716</v>
      </c>
      <c r="E2635" s="1" t="s">
        <v>17742</v>
      </c>
      <c r="F2635" s="1" t="s">
        <v>17364</v>
      </c>
    </row>
    <row r="2636" spans="1:6" x14ac:dyDescent="0.3">
      <c r="A2636" s="1">
        <v>64942</v>
      </c>
      <c r="B2636" s="1" t="s">
        <v>3257</v>
      </c>
      <c r="C2636" s="1" t="s">
        <v>16269</v>
      </c>
      <c r="D2636" s="1" t="s">
        <v>15691</v>
      </c>
      <c r="E2636" s="1" t="s">
        <v>17725</v>
      </c>
      <c r="F2636" s="1" t="s">
        <v>17474</v>
      </c>
    </row>
    <row r="2637" spans="1:6" x14ac:dyDescent="0.3">
      <c r="A2637" s="1">
        <v>90896</v>
      </c>
      <c r="B2637" s="1" t="s">
        <v>3258</v>
      </c>
      <c r="C2637" s="1" t="s">
        <v>16085</v>
      </c>
      <c r="D2637" s="1" t="s">
        <v>4820</v>
      </c>
      <c r="E2637" s="1" t="s">
        <v>17497</v>
      </c>
      <c r="F2637" s="1" t="s">
        <v>17474</v>
      </c>
    </row>
    <row r="2638" spans="1:6" x14ac:dyDescent="0.3">
      <c r="A2638" s="1">
        <v>89246</v>
      </c>
      <c r="B2638" s="1" t="s">
        <v>3259</v>
      </c>
      <c r="C2638" s="1" t="s">
        <v>16568</v>
      </c>
      <c r="D2638" s="1" t="s">
        <v>4467</v>
      </c>
      <c r="E2638" s="1" t="s">
        <v>17714</v>
      </c>
      <c r="F2638" s="1" t="s">
        <v>17344</v>
      </c>
    </row>
    <row r="2639" spans="1:6" x14ac:dyDescent="0.3">
      <c r="A2639" s="1">
        <v>89841</v>
      </c>
      <c r="B2639" s="1" t="s">
        <v>3260</v>
      </c>
      <c r="C2639" s="1" t="s">
        <v>16437</v>
      </c>
      <c r="D2639" s="1" t="s">
        <v>1239</v>
      </c>
      <c r="E2639" s="1" t="s">
        <v>17578</v>
      </c>
      <c r="F2639" s="1" t="s">
        <v>17344</v>
      </c>
    </row>
    <row r="2640" spans="1:6" x14ac:dyDescent="0.3">
      <c r="A2640" s="1">
        <v>84560</v>
      </c>
      <c r="B2640" s="1" t="s">
        <v>3261</v>
      </c>
      <c r="C2640" s="1" t="s">
        <v>16976</v>
      </c>
      <c r="D2640" s="1" t="s">
        <v>15389</v>
      </c>
      <c r="E2640" s="1" t="s">
        <v>17717</v>
      </c>
      <c r="F2640" s="1" t="s">
        <v>16471</v>
      </c>
    </row>
    <row r="2641" spans="1:6" x14ac:dyDescent="0.3">
      <c r="A2641" s="1">
        <v>36362</v>
      </c>
      <c r="B2641" s="1" t="s">
        <v>3262</v>
      </c>
      <c r="C2641" s="1" t="s">
        <v>16977</v>
      </c>
      <c r="D2641" s="1" t="s">
        <v>682</v>
      </c>
      <c r="E2641" s="1" t="s">
        <v>18233</v>
      </c>
      <c r="F2641" s="1" t="s">
        <v>17197</v>
      </c>
    </row>
    <row r="2642" spans="1:6" x14ac:dyDescent="0.3">
      <c r="A2642" s="1">
        <v>63537</v>
      </c>
      <c r="B2642" s="1" t="s">
        <v>3263</v>
      </c>
      <c r="C2642" s="1" t="s">
        <v>16719</v>
      </c>
      <c r="D2642" s="1" t="s">
        <v>3548</v>
      </c>
      <c r="E2642" s="1" t="s">
        <v>18001</v>
      </c>
      <c r="F2642" s="1" t="s">
        <v>17356</v>
      </c>
    </row>
    <row r="2643" spans="1:6" x14ac:dyDescent="0.3">
      <c r="A2643" s="1">
        <v>49353</v>
      </c>
      <c r="B2643" s="1" t="s">
        <v>3264</v>
      </c>
      <c r="C2643" s="1" t="s">
        <v>16269</v>
      </c>
      <c r="D2643" s="1" t="s">
        <v>15691</v>
      </c>
      <c r="E2643" s="1" t="s">
        <v>17576</v>
      </c>
      <c r="F2643" s="1" t="s">
        <v>17474</v>
      </c>
    </row>
    <row r="2644" spans="1:6" x14ac:dyDescent="0.3">
      <c r="A2644" s="1">
        <v>984</v>
      </c>
      <c r="B2644" s="1" t="s">
        <v>3265</v>
      </c>
      <c r="C2644" s="1" t="s">
        <v>16978</v>
      </c>
      <c r="D2644" s="1" t="s">
        <v>13303</v>
      </c>
      <c r="E2644" s="1" t="s">
        <v>18234</v>
      </c>
      <c r="F2644" s="1" t="s">
        <v>17440</v>
      </c>
    </row>
    <row r="2645" spans="1:6" x14ac:dyDescent="0.3">
      <c r="A2645" s="1">
        <v>92380</v>
      </c>
      <c r="B2645" s="1" t="s">
        <v>3266</v>
      </c>
      <c r="C2645" s="1" t="s">
        <v>16165</v>
      </c>
      <c r="D2645" s="1" t="s">
        <v>1054</v>
      </c>
      <c r="E2645" s="1" t="s">
        <v>17763</v>
      </c>
      <c r="F2645" s="1" t="s">
        <v>17440</v>
      </c>
    </row>
    <row r="2646" spans="1:6" x14ac:dyDescent="0.3">
      <c r="A2646" s="1">
        <v>79525</v>
      </c>
      <c r="B2646" s="1" t="s">
        <v>3267</v>
      </c>
      <c r="C2646" s="1" t="s">
        <v>16311</v>
      </c>
      <c r="D2646" s="1" t="s">
        <v>1752</v>
      </c>
      <c r="E2646" s="1" t="s">
        <v>17495</v>
      </c>
      <c r="F2646" s="1" t="s">
        <v>17440</v>
      </c>
    </row>
    <row r="2647" spans="1:6" x14ac:dyDescent="0.3">
      <c r="A2647" s="1">
        <v>89894</v>
      </c>
      <c r="B2647" s="1" t="s">
        <v>3268</v>
      </c>
      <c r="C2647" s="1" t="s">
        <v>16078</v>
      </c>
      <c r="D2647" s="1" t="s">
        <v>7633</v>
      </c>
      <c r="E2647" s="1" t="s">
        <v>17490</v>
      </c>
      <c r="F2647" s="1" t="s">
        <v>17440</v>
      </c>
    </row>
    <row r="2648" spans="1:6" x14ac:dyDescent="0.3">
      <c r="A2648" s="1">
        <v>91895</v>
      </c>
      <c r="B2648" s="1" t="s">
        <v>3269</v>
      </c>
      <c r="C2648" s="1" t="s">
        <v>16134</v>
      </c>
      <c r="D2648" s="1" t="s">
        <v>7424</v>
      </c>
      <c r="E2648" s="1" t="s">
        <v>17738</v>
      </c>
      <c r="F2648" s="1" t="s">
        <v>17474</v>
      </c>
    </row>
    <row r="2649" spans="1:6" x14ac:dyDescent="0.3">
      <c r="A2649" s="1">
        <v>3215</v>
      </c>
      <c r="B2649" s="1" t="s">
        <v>3270</v>
      </c>
      <c r="C2649" s="1" t="s">
        <v>16451</v>
      </c>
      <c r="D2649" s="1" t="s">
        <v>12257</v>
      </c>
      <c r="E2649" s="1" t="s">
        <v>17632</v>
      </c>
      <c r="F2649" s="1" t="s">
        <v>17197</v>
      </c>
    </row>
    <row r="2650" spans="1:6" x14ac:dyDescent="0.3">
      <c r="A2650" s="1">
        <v>90096</v>
      </c>
      <c r="B2650" s="1" t="s">
        <v>3271</v>
      </c>
      <c r="C2650" s="1" t="s">
        <v>16367</v>
      </c>
      <c r="D2650" s="1" t="s">
        <v>5774</v>
      </c>
      <c r="E2650" s="1" t="s">
        <v>18235</v>
      </c>
      <c r="F2650" s="1" t="s">
        <v>17344</v>
      </c>
    </row>
    <row r="2651" spans="1:6" x14ac:dyDescent="0.3">
      <c r="A2651" s="1">
        <v>90254</v>
      </c>
      <c r="B2651" s="1" t="s">
        <v>3272</v>
      </c>
      <c r="C2651" s="1" t="s">
        <v>16202</v>
      </c>
      <c r="D2651" s="1" t="s">
        <v>6008</v>
      </c>
      <c r="E2651" s="1" t="s">
        <v>17602</v>
      </c>
      <c r="F2651" s="1" t="s">
        <v>17440</v>
      </c>
    </row>
    <row r="2652" spans="1:6" x14ac:dyDescent="0.3">
      <c r="A2652" s="1">
        <v>82782</v>
      </c>
      <c r="B2652" s="1" t="s">
        <v>3273</v>
      </c>
      <c r="C2652" s="1" t="s">
        <v>16201</v>
      </c>
      <c r="D2652" s="1" t="s">
        <v>12303</v>
      </c>
      <c r="E2652" s="1" t="s">
        <v>17529</v>
      </c>
      <c r="F2652" s="1" t="s">
        <v>17440</v>
      </c>
    </row>
    <row r="2653" spans="1:6" x14ac:dyDescent="0.3">
      <c r="A2653" s="1">
        <v>88361</v>
      </c>
      <c r="B2653" s="1" t="s">
        <v>3274</v>
      </c>
      <c r="C2653" s="1" t="s">
        <v>16773</v>
      </c>
      <c r="D2653" s="1" t="s">
        <v>8285</v>
      </c>
      <c r="E2653" s="1" t="s">
        <v>18236</v>
      </c>
      <c r="F2653" s="1" t="s">
        <v>17440</v>
      </c>
    </row>
    <row r="2654" spans="1:6" x14ac:dyDescent="0.3">
      <c r="A2654" s="1">
        <v>13682</v>
      </c>
      <c r="B2654" s="1" t="s">
        <v>3275</v>
      </c>
      <c r="C2654" s="1" t="s">
        <v>16453</v>
      </c>
      <c r="D2654" s="1" t="s">
        <v>1479</v>
      </c>
      <c r="E2654" s="1" t="s">
        <v>17542</v>
      </c>
      <c r="F2654" s="1" t="s">
        <v>17441</v>
      </c>
    </row>
    <row r="2655" spans="1:6" x14ac:dyDescent="0.3">
      <c r="A2655" s="1">
        <v>89641</v>
      </c>
      <c r="B2655" s="1" t="s">
        <v>3276</v>
      </c>
      <c r="C2655" s="1" t="s">
        <v>16968</v>
      </c>
      <c r="D2655" s="1" t="s">
        <v>13206</v>
      </c>
      <c r="E2655" s="1" t="s">
        <v>17582</v>
      </c>
      <c r="F2655" s="1" t="s">
        <v>17440</v>
      </c>
    </row>
    <row r="2656" spans="1:6" x14ac:dyDescent="0.3">
      <c r="A2656" s="1">
        <v>92625</v>
      </c>
      <c r="B2656" s="1" t="s">
        <v>3277</v>
      </c>
      <c r="C2656" s="1" t="s">
        <v>16559</v>
      </c>
      <c r="D2656" s="1" t="s">
        <v>11518</v>
      </c>
      <c r="E2656" s="1" t="s">
        <v>17582</v>
      </c>
      <c r="F2656" s="1" t="s">
        <v>17474</v>
      </c>
    </row>
    <row r="2657" spans="1:6" x14ac:dyDescent="0.3">
      <c r="A2657" s="1">
        <v>88769</v>
      </c>
      <c r="B2657" s="1" t="s">
        <v>3278</v>
      </c>
      <c r="C2657" s="1" t="s">
        <v>16363</v>
      </c>
      <c r="D2657" s="1" t="s">
        <v>14060</v>
      </c>
      <c r="E2657" s="1" t="s">
        <v>17582</v>
      </c>
      <c r="F2657" s="1" t="s">
        <v>17430</v>
      </c>
    </row>
    <row r="2658" spans="1:6" x14ac:dyDescent="0.3">
      <c r="A2658" s="1">
        <v>71724</v>
      </c>
      <c r="B2658" s="1" t="s">
        <v>3279</v>
      </c>
      <c r="C2658" s="1" t="s">
        <v>16943</v>
      </c>
      <c r="D2658" s="1" t="s">
        <v>9904</v>
      </c>
      <c r="E2658" s="1" t="s">
        <v>17508</v>
      </c>
      <c r="F2658" s="1" t="s">
        <v>17344</v>
      </c>
    </row>
    <row r="2659" spans="1:6" x14ac:dyDescent="0.3">
      <c r="A2659" s="1">
        <v>10098</v>
      </c>
      <c r="B2659" s="1" t="s">
        <v>3280</v>
      </c>
      <c r="C2659" s="1" t="s">
        <v>16803</v>
      </c>
      <c r="D2659" s="1" t="s">
        <v>10318</v>
      </c>
      <c r="E2659" s="1" t="s">
        <v>18030</v>
      </c>
      <c r="F2659" s="1" t="s">
        <v>17344</v>
      </c>
    </row>
    <row r="2660" spans="1:6" x14ac:dyDescent="0.3">
      <c r="A2660" s="1">
        <v>90575</v>
      </c>
      <c r="B2660" s="1" t="s">
        <v>3281</v>
      </c>
      <c r="C2660" s="1" t="s">
        <v>16772</v>
      </c>
      <c r="D2660" s="1" t="s">
        <v>13353</v>
      </c>
      <c r="E2660" s="1" t="s">
        <v>17902</v>
      </c>
      <c r="F2660" s="1" t="s">
        <v>17364</v>
      </c>
    </row>
    <row r="2661" spans="1:6" x14ac:dyDescent="0.3">
      <c r="A2661" s="1">
        <v>65286</v>
      </c>
      <c r="B2661" s="1" t="s">
        <v>3282</v>
      </c>
      <c r="C2661" s="1" t="s">
        <v>16784</v>
      </c>
      <c r="D2661" s="1" t="s">
        <v>10935</v>
      </c>
      <c r="E2661" s="1" t="s">
        <v>18048</v>
      </c>
      <c r="F2661" s="1" t="s">
        <v>17356</v>
      </c>
    </row>
    <row r="2662" spans="1:6" x14ac:dyDescent="0.3">
      <c r="A2662" s="1">
        <v>81947</v>
      </c>
      <c r="B2662" s="1" t="s">
        <v>3283</v>
      </c>
      <c r="C2662" s="1" t="s">
        <v>16774</v>
      </c>
      <c r="D2662" s="1" t="s">
        <v>9311</v>
      </c>
      <c r="E2662" s="1" t="s">
        <v>17800</v>
      </c>
      <c r="F2662" s="1" t="s">
        <v>17440</v>
      </c>
    </row>
    <row r="2663" spans="1:6" x14ac:dyDescent="0.3">
      <c r="A2663" s="1">
        <v>88687</v>
      </c>
      <c r="B2663" s="1" t="s">
        <v>3284</v>
      </c>
      <c r="C2663" s="1" t="s">
        <v>16368</v>
      </c>
      <c r="D2663" s="1" t="s">
        <v>14826</v>
      </c>
      <c r="E2663" s="1" t="s">
        <v>17511</v>
      </c>
      <c r="F2663" s="1" t="s">
        <v>17344</v>
      </c>
    </row>
    <row r="2664" spans="1:6" x14ac:dyDescent="0.3">
      <c r="A2664" s="1">
        <v>82938</v>
      </c>
      <c r="B2664" s="1" t="s">
        <v>3285</v>
      </c>
      <c r="C2664" s="1" t="s">
        <v>16392</v>
      </c>
      <c r="D2664" s="1" t="s">
        <v>14014</v>
      </c>
      <c r="E2664" s="1" t="s">
        <v>17835</v>
      </c>
      <c r="F2664" s="1" t="s">
        <v>17344</v>
      </c>
    </row>
    <row r="2665" spans="1:6" x14ac:dyDescent="0.3">
      <c r="A2665" s="1">
        <v>68243</v>
      </c>
      <c r="B2665" s="1" t="s">
        <v>3286</v>
      </c>
      <c r="C2665" s="1" t="s">
        <v>16979</v>
      </c>
      <c r="D2665" s="1" t="s">
        <v>12576</v>
      </c>
      <c r="E2665" s="1" t="s">
        <v>18089</v>
      </c>
      <c r="F2665" s="1" t="s">
        <v>16554</v>
      </c>
    </row>
    <row r="2666" spans="1:6" x14ac:dyDescent="0.3">
      <c r="A2666" s="1">
        <v>78586</v>
      </c>
      <c r="B2666" s="1" t="s">
        <v>3287</v>
      </c>
      <c r="C2666" s="1" t="s">
        <v>16582</v>
      </c>
      <c r="D2666" s="1" t="s">
        <v>15786</v>
      </c>
      <c r="E2666" s="1" t="s">
        <v>17534</v>
      </c>
      <c r="F2666" s="1" t="s">
        <v>17441</v>
      </c>
    </row>
    <row r="2667" spans="1:6" x14ac:dyDescent="0.3">
      <c r="A2667" s="1">
        <v>51752</v>
      </c>
      <c r="B2667" s="1" t="s">
        <v>3288</v>
      </c>
      <c r="C2667" s="1" t="s">
        <v>16114</v>
      </c>
      <c r="D2667" s="1" t="s">
        <v>14088</v>
      </c>
      <c r="E2667" s="1" t="s">
        <v>17520</v>
      </c>
      <c r="F2667" s="1" t="s">
        <v>17441</v>
      </c>
    </row>
    <row r="2668" spans="1:6" x14ac:dyDescent="0.3">
      <c r="A2668" s="1">
        <v>77663</v>
      </c>
      <c r="B2668" s="1" t="s">
        <v>3289</v>
      </c>
      <c r="C2668" s="1" t="s">
        <v>16980</v>
      </c>
      <c r="D2668" s="1" t="s">
        <v>3409</v>
      </c>
      <c r="E2668" s="1" t="s">
        <v>17499</v>
      </c>
      <c r="F2668" s="1" t="s">
        <v>17440</v>
      </c>
    </row>
    <row r="2669" spans="1:6" x14ac:dyDescent="0.3">
      <c r="A2669" s="1">
        <v>59631</v>
      </c>
      <c r="B2669" s="1" t="s">
        <v>3290</v>
      </c>
      <c r="C2669" s="1" t="s">
        <v>16113</v>
      </c>
      <c r="D2669" s="1" t="s">
        <v>15288</v>
      </c>
      <c r="E2669" s="1" t="s">
        <v>18237</v>
      </c>
      <c r="F2669" s="1" t="s">
        <v>17364</v>
      </c>
    </row>
    <row r="2670" spans="1:6" x14ac:dyDescent="0.3">
      <c r="A2670" s="1">
        <v>46569</v>
      </c>
      <c r="B2670" s="1" t="s">
        <v>3291</v>
      </c>
      <c r="C2670" s="1" t="s">
        <v>16108</v>
      </c>
      <c r="D2670" s="1" t="s">
        <v>9381</v>
      </c>
      <c r="E2670" s="1" t="s">
        <v>17556</v>
      </c>
      <c r="F2670" s="1" t="s">
        <v>17441</v>
      </c>
    </row>
    <row r="2671" spans="1:6" x14ac:dyDescent="0.3">
      <c r="A2671" s="1">
        <v>85368</v>
      </c>
      <c r="B2671" s="1" t="s">
        <v>3292</v>
      </c>
      <c r="C2671" s="1" t="s">
        <v>16906</v>
      </c>
      <c r="D2671" s="1" t="s">
        <v>14660</v>
      </c>
      <c r="E2671" s="1" t="s">
        <v>17555</v>
      </c>
      <c r="F2671" s="1" t="s">
        <v>19293</v>
      </c>
    </row>
    <row r="2672" spans="1:6" x14ac:dyDescent="0.3">
      <c r="A2672" s="1">
        <v>13430</v>
      </c>
      <c r="B2672" s="1" t="s">
        <v>3293</v>
      </c>
      <c r="C2672" s="1" t="s">
        <v>16083</v>
      </c>
      <c r="D2672" s="1" t="s">
        <v>3890</v>
      </c>
      <c r="E2672" s="1" t="s">
        <v>17539</v>
      </c>
      <c r="F2672" s="1" t="s">
        <v>17440</v>
      </c>
    </row>
    <row r="2673" spans="1:6" x14ac:dyDescent="0.3">
      <c r="A2673" s="1">
        <v>82541</v>
      </c>
      <c r="B2673" s="1" t="s">
        <v>3294</v>
      </c>
      <c r="C2673" s="1" t="s">
        <v>16265</v>
      </c>
      <c r="D2673" s="1" t="s">
        <v>1406</v>
      </c>
      <c r="E2673" s="1" t="s">
        <v>17651</v>
      </c>
      <c r="F2673" s="1" t="s">
        <v>17440</v>
      </c>
    </row>
    <row r="2674" spans="1:6" x14ac:dyDescent="0.3">
      <c r="A2674" s="1">
        <v>901</v>
      </c>
      <c r="B2674" s="1" t="s">
        <v>3295</v>
      </c>
      <c r="C2674" s="1" t="s">
        <v>16607</v>
      </c>
      <c r="D2674" s="1" t="s">
        <v>8754</v>
      </c>
      <c r="E2674" s="1" t="s">
        <v>17556</v>
      </c>
      <c r="F2674" s="1" t="s">
        <v>17441</v>
      </c>
    </row>
    <row r="2675" spans="1:6" x14ac:dyDescent="0.3">
      <c r="A2675" s="1">
        <v>77544</v>
      </c>
      <c r="B2675" s="1" t="s">
        <v>3296</v>
      </c>
      <c r="C2675" s="1" t="s">
        <v>16949</v>
      </c>
      <c r="D2675" s="1" t="s">
        <v>3711</v>
      </c>
      <c r="E2675" s="1" t="s">
        <v>18238</v>
      </c>
      <c r="F2675" s="1" t="s">
        <v>17364</v>
      </c>
    </row>
    <row r="2676" spans="1:6" x14ac:dyDescent="0.3">
      <c r="A2676" s="1">
        <v>55329</v>
      </c>
      <c r="B2676" s="1" t="s">
        <v>3297</v>
      </c>
      <c r="C2676" s="1" t="s">
        <v>16363</v>
      </c>
      <c r="D2676" s="1" t="s">
        <v>14060</v>
      </c>
      <c r="E2676" s="1" t="s">
        <v>18239</v>
      </c>
      <c r="F2676" s="1" t="s">
        <v>17430</v>
      </c>
    </row>
    <row r="2677" spans="1:6" x14ac:dyDescent="0.3">
      <c r="A2677" s="1">
        <v>81038</v>
      </c>
      <c r="B2677" s="1" t="s">
        <v>3298</v>
      </c>
      <c r="C2677" s="1" t="s">
        <v>16835</v>
      </c>
      <c r="D2677" s="1" t="s">
        <v>14645</v>
      </c>
      <c r="E2677" s="1" t="s">
        <v>17863</v>
      </c>
      <c r="F2677" s="1" t="s">
        <v>19293</v>
      </c>
    </row>
    <row r="2678" spans="1:6" x14ac:dyDescent="0.3">
      <c r="A2678" s="1">
        <v>88420</v>
      </c>
      <c r="B2678" s="1" t="s">
        <v>3299</v>
      </c>
      <c r="C2678" s="1" t="s">
        <v>16165</v>
      </c>
      <c r="D2678" s="1" t="s">
        <v>1054</v>
      </c>
      <c r="E2678" s="1" t="s">
        <v>17529</v>
      </c>
      <c r="F2678" s="1" t="s">
        <v>17440</v>
      </c>
    </row>
    <row r="2679" spans="1:6" x14ac:dyDescent="0.3">
      <c r="A2679" s="1">
        <v>89035</v>
      </c>
      <c r="B2679" s="1" t="s">
        <v>3300</v>
      </c>
      <c r="C2679" s="1" t="s">
        <v>16859</v>
      </c>
      <c r="D2679" s="1" t="s">
        <v>5335</v>
      </c>
      <c r="E2679" s="1" t="s">
        <v>17799</v>
      </c>
      <c r="F2679" s="1" t="s">
        <v>17364</v>
      </c>
    </row>
    <row r="2680" spans="1:6" x14ac:dyDescent="0.3">
      <c r="A2680" s="1">
        <v>92514</v>
      </c>
      <c r="B2680" s="1" t="s">
        <v>3301</v>
      </c>
      <c r="C2680" s="1" t="s">
        <v>16981</v>
      </c>
      <c r="D2680" s="1" t="s">
        <v>5574</v>
      </c>
      <c r="E2680" s="1" t="s">
        <v>17624</v>
      </c>
      <c r="F2680" s="1" t="s">
        <v>17344</v>
      </c>
    </row>
    <row r="2681" spans="1:6" x14ac:dyDescent="0.3">
      <c r="A2681" s="1">
        <v>54038</v>
      </c>
      <c r="B2681" s="1" t="s">
        <v>3302</v>
      </c>
      <c r="C2681" s="1" t="s">
        <v>16085</v>
      </c>
      <c r="D2681" s="1" t="s">
        <v>4820</v>
      </c>
      <c r="E2681" s="1" t="s">
        <v>17668</v>
      </c>
      <c r="F2681" s="1" t="s">
        <v>17474</v>
      </c>
    </row>
    <row r="2682" spans="1:6" x14ac:dyDescent="0.3">
      <c r="A2682" s="1">
        <v>66273</v>
      </c>
      <c r="B2682" s="1" t="s">
        <v>3303</v>
      </c>
      <c r="C2682" s="1" t="s">
        <v>16521</v>
      </c>
      <c r="D2682" s="1" t="s">
        <v>5526</v>
      </c>
      <c r="E2682" s="1" t="s">
        <v>17629</v>
      </c>
      <c r="F2682" s="1" t="s">
        <v>16471</v>
      </c>
    </row>
    <row r="2683" spans="1:6" x14ac:dyDescent="0.3">
      <c r="A2683" s="1">
        <v>91979</v>
      </c>
      <c r="B2683" s="1" t="s">
        <v>3304</v>
      </c>
      <c r="C2683" s="1" t="s">
        <v>16325</v>
      </c>
      <c r="D2683" s="1" t="s">
        <v>3150</v>
      </c>
      <c r="E2683" s="1" t="s">
        <v>17763</v>
      </c>
      <c r="F2683" s="1" t="s">
        <v>17440</v>
      </c>
    </row>
    <row r="2684" spans="1:6" x14ac:dyDescent="0.3">
      <c r="A2684" s="1">
        <v>88437</v>
      </c>
      <c r="B2684" s="1" t="s">
        <v>3305</v>
      </c>
      <c r="C2684" s="1" t="s">
        <v>16936</v>
      </c>
      <c r="D2684" s="1" t="s">
        <v>10262</v>
      </c>
      <c r="E2684" s="1" t="s">
        <v>17508</v>
      </c>
      <c r="F2684" s="1" t="s">
        <v>17344</v>
      </c>
    </row>
    <row r="2685" spans="1:6" x14ac:dyDescent="0.3">
      <c r="A2685" s="1">
        <v>90524</v>
      </c>
      <c r="B2685" s="1" t="s">
        <v>3306</v>
      </c>
      <c r="C2685" s="1" t="s">
        <v>16201</v>
      </c>
      <c r="D2685" s="1" t="s">
        <v>12303</v>
      </c>
      <c r="E2685" s="1" t="s">
        <v>17529</v>
      </c>
      <c r="F2685" s="1" t="s">
        <v>17440</v>
      </c>
    </row>
    <row r="2686" spans="1:6" x14ac:dyDescent="0.3">
      <c r="A2686" s="1">
        <v>81185</v>
      </c>
      <c r="B2686" s="1" t="s">
        <v>3307</v>
      </c>
      <c r="C2686" s="1" t="s">
        <v>16743</v>
      </c>
      <c r="D2686" s="1" t="s">
        <v>2113</v>
      </c>
      <c r="E2686" s="1" t="s">
        <v>17508</v>
      </c>
      <c r="F2686" s="1" t="s">
        <v>17344</v>
      </c>
    </row>
    <row r="2687" spans="1:6" x14ac:dyDescent="0.3">
      <c r="A2687" s="1">
        <v>92112</v>
      </c>
      <c r="B2687" s="1" t="s">
        <v>3308</v>
      </c>
      <c r="C2687" s="1" t="s">
        <v>16804</v>
      </c>
      <c r="D2687" s="1" t="s">
        <v>9910</v>
      </c>
      <c r="E2687" s="1" t="s">
        <v>18062</v>
      </c>
      <c r="F2687" s="1" t="s">
        <v>19293</v>
      </c>
    </row>
    <row r="2688" spans="1:6" x14ac:dyDescent="0.3">
      <c r="A2688" s="1">
        <v>81998</v>
      </c>
      <c r="B2688" s="1" t="s">
        <v>3309</v>
      </c>
      <c r="C2688" s="1" t="s">
        <v>16972</v>
      </c>
      <c r="D2688" s="1" t="s">
        <v>5414</v>
      </c>
      <c r="E2688" s="1" t="s">
        <v>17914</v>
      </c>
      <c r="F2688" s="1" t="s">
        <v>17440</v>
      </c>
    </row>
    <row r="2689" spans="1:6" x14ac:dyDescent="0.3">
      <c r="A2689" s="1">
        <v>84787</v>
      </c>
      <c r="B2689" s="1" t="s">
        <v>3310</v>
      </c>
      <c r="C2689" s="1" t="s">
        <v>16376</v>
      </c>
      <c r="D2689" s="1" t="s">
        <v>14724</v>
      </c>
      <c r="E2689" s="1" t="s">
        <v>17542</v>
      </c>
      <c r="F2689" s="1" t="s">
        <v>17441</v>
      </c>
    </row>
    <row r="2690" spans="1:6" x14ac:dyDescent="0.3">
      <c r="A2690" s="1">
        <v>91383</v>
      </c>
      <c r="B2690" s="1" t="s">
        <v>3311</v>
      </c>
      <c r="C2690" s="1" t="s">
        <v>16153</v>
      </c>
      <c r="D2690" s="1" t="s">
        <v>13569</v>
      </c>
      <c r="E2690" s="1" t="s">
        <v>17494</v>
      </c>
      <c r="F2690" s="1" t="s">
        <v>17364</v>
      </c>
    </row>
    <row r="2691" spans="1:6" x14ac:dyDescent="0.3">
      <c r="A2691" s="1">
        <v>81063</v>
      </c>
      <c r="B2691" s="1" t="s">
        <v>3312</v>
      </c>
      <c r="C2691" s="1" t="s">
        <v>16772</v>
      </c>
      <c r="D2691" s="1" t="s">
        <v>13353</v>
      </c>
      <c r="E2691" s="1" t="s">
        <v>18240</v>
      </c>
      <c r="F2691" s="1" t="s">
        <v>17364</v>
      </c>
    </row>
    <row r="2692" spans="1:6" x14ac:dyDescent="0.3">
      <c r="A2692" s="1">
        <v>84481</v>
      </c>
      <c r="B2692" s="1" t="s">
        <v>3313</v>
      </c>
      <c r="C2692" s="1" t="s">
        <v>16723</v>
      </c>
      <c r="D2692" s="1" t="s">
        <v>14631</v>
      </c>
      <c r="E2692" s="1" t="s">
        <v>17819</v>
      </c>
      <c r="F2692" s="1" t="s">
        <v>17440</v>
      </c>
    </row>
    <row r="2693" spans="1:6" x14ac:dyDescent="0.3">
      <c r="A2693" s="1">
        <v>90702</v>
      </c>
      <c r="B2693" s="1" t="s">
        <v>3314</v>
      </c>
      <c r="C2693" s="1" t="s">
        <v>16982</v>
      </c>
      <c r="D2693" s="1" t="s">
        <v>9091</v>
      </c>
      <c r="E2693" s="1" t="s">
        <v>18174</v>
      </c>
      <c r="F2693" s="1" t="s">
        <v>19293</v>
      </c>
    </row>
    <row r="2694" spans="1:6" x14ac:dyDescent="0.3">
      <c r="A2694" s="1">
        <v>72200</v>
      </c>
      <c r="B2694" s="1" t="s">
        <v>3315</v>
      </c>
      <c r="C2694" s="1" t="s">
        <v>16476</v>
      </c>
      <c r="D2694" s="1" t="s">
        <v>682</v>
      </c>
      <c r="E2694" s="1" t="s">
        <v>18241</v>
      </c>
      <c r="F2694" s="1" t="s">
        <v>17197</v>
      </c>
    </row>
    <row r="2695" spans="1:6" x14ac:dyDescent="0.3">
      <c r="A2695" s="1">
        <v>88639</v>
      </c>
      <c r="B2695" s="1" t="s">
        <v>3316</v>
      </c>
      <c r="C2695" s="1" t="s">
        <v>16324</v>
      </c>
      <c r="D2695" s="1" t="s">
        <v>14549</v>
      </c>
      <c r="E2695" s="1" t="s">
        <v>17703</v>
      </c>
      <c r="F2695" s="1" t="s">
        <v>17356</v>
      </c>
    </row>
    <row r="2696" spans="1:6" x14ac:dyDescent="0.3">
      <c r="A2696" s="1">
        <v>48921</v>
      </c>
      <c r="B2696" s="1" t="s">
        <v>3317</v>
      </c>
      <c r="C2696" s="1" t="s">
        <v>16229</v>
      </c>
      <c r="D2696" s="1" t="s">
        <v>14276</v>
      </c>
      <c r="E2696" s="1" t="s">
        <v>17623</v>
      </c>
      <c r="F2696" s="1" t="s">
        <v>17474</v>
      </c>
    </row>
    <row r="2697" spans="1:6" x14ac:dyDescent="0.3">
      <c r="A2697" s="1">
        <v>91830</v>
      </c>
      <c r="B2697" s="1" t="s">
        <v>3318</v>
      </c>
      <c r="C2697" s="1" t="s">
        <v>16243</v>
      </c>
      <c r="D2697" s="1" t="s">
        <v>1714</v>
      </c>
      <c r="E2697" s="1" t="s">
        <v>18242</v>
      </c>
      <c r="F2697" s="1" t="s">
        <v>17440</v>
      </c>
    </row>
    <row r="2698" spans="1:6" x14ac:dyDescent="0.3">
      <c r="A2698" s="1">
        <v>89611</v>
      </c>
      <c r="B2698" s="1" t="s">
        <v>3319</v>
      </c>
      <c r="C2698" s="1" t="s">
        <v>16963</v>
      </c>
      <c r="D2698" s="1" t="s">
        <v>1829</v>
      </c>
      <c r="E2698" s="1" t="s">
        <v>18243</v>
      </c>
      <c r="F2698" s="1" t="s">
        <v>17197</v>
      </c>
    </row>
    <row r="2699" spans="1:6" x14ac:dyDescent="0.3">
      <c r="A2699" s="1">
        <v>80158</v>
      </c>
      <c r="B2699" s="1" t="s">
        <v>3320</v>
      </c>
      <c r="C2699" s="1" t="s">
        <v>16121</v>
      </c>
      <c r="D2699" s="1" t="s">
        <v>3448</v>
      </c>
      <c r="E2699" s="1" t="s">
        <v>18032</v>
      </c>
      <c r="F2699" s="1" t="s">
        <v>17474</v>
      </c>
    </row>
    <row r="2700" spans="1:6" x14ac:dyDescent="0.3">
      <c r="A2700" s="1">
        <v>82507</v>
      </c>
      <c r="B2700" s="1" t="s">
        <v>3321</v>
      </c>
      <c r="C2700" s="1" t="s">
        <v>16983</v>
      </c>
      <c r="D2700" s="1" t="s">
        <v>4114</v>
      </c>
      <c r="E2700" s="1" t="s">
        <v>17631</v>
      </c>
      <c r="F2700" s="1" t="s">
        <v>17474</v>
      </c>
    </row>
    <row r="2701" spans="1:6" x14ac:dyDescent="0.3">
      <c r="A2701" s="1">
        <v>87843</v>
      </c>
      <c r="B2701" s="1" t="s">
        <v>3322</v>
      </c>
      <c r="C2701" s="1" t="s">
        <v>16290</v>
      </c>
      <c r="D2701" s="1" t="s">
        <v>948</v>
      </c>
      <c r="E2701" s="1" t="s">
        <v>18244</v>
      </c>
      <c r="F2701" s="1" t="s">
        <v>16935</v>
      </c>
    </row>
    <row r="2702" spans="1:6" x14ac:dyDescent="0.3">
      <c r="A2702" s="1">
        <v>79150</v>
      </c>
      <c r="B2702" s="1" t="s">
        <v>3323</v>
      </c>
      <c r="C2702" s="1" t="s">
        <v>16984</v>
      </c>
      <c r="D2702" s="1" t="s">
        <v>9350</v>
      </c>
      <c r="E2702" s="1" t="s">
        <v>18245</v>
      </c>
      <c r="F2702" s="1" t="s">
        <v>17364</v>
      </c>
    </row>
    <row r="2703" spans="1:6" x14ac:dyDescent="0.3">
      <c r="A2703" s="1">
        <v>81507</v>
      </c>
      <c r="B2703" s="1" t="s">
        <v>3324</v>
      </c>
      <c r="C2703" s="1" t="s">
        <v>16855</v>
      </c>
      <c r="D2703" s="1" t="s">
        <v>15335</v>
      </c>
      <c r="E2703" s="1" t="s">
        <v>18004</v>
      </c>
      <c r="F2703" s="1" t="s">
        <v>17197</v>
      </c>
    </row>
    <row r="2704" spans="1:6" x14ac:dyDescent="0.3">
      <c r="A2704" s="1">
        <v>92409</v>
      </c>
      <c r="B2704" s="1" t="s">
        <v>3325</v>
      </c>
      <c r="C2704" s="1" t="s">
        <v>16934</v>
      </c>
      <c r="D2704" s="1" t="s">
        <v>5337</v>
      </c>
      <c r="E2704" s="1" t="s">
        <v>17582</v>
      </c>
      <c r="F2704" s="1" t="s">
        <v>17440</v>
      </c>
    </row>
    <row r="2705" spans="1:6" x14ac:dyDescent="0.3">
      <c r="A2705" s="1">
        <v>67882</v>
      </c>
      <c r="B2705" s="1" t="s">
        <v>3326</v>
      </c>
      <c r="C2705" s="1" t="s">
        <v>16274</v>
      </c>
      <c r="D2705" s="1" t="s">
        <v>9239</v>
      </c>
      <c r="E2705" s="1" t="s">
        <v>17633</v>
      </c>
      <c r="F2705" s="1" t="s">
        <v>17364</v>
      </c>
    </row>
    <row r="2706" spans="1:6" x14ac:dyDescent="0.3">
      <c r="A2706" s="1">
        <v>92248</v>
      </c>
      <c r="B2706" s="1" t="s">
        <v>3327</v>
      </c>
      <c r="C2706" s="1" t="s">
        <v>16779</v>
      </c>
      <c r="D2706" s="1" t="s">
        <v>19206</v>
      </c>
      <c r="E2706" s="1" t="s">
        <v>17662</v>
      </c>
      <c r="F2706" s="1" t="s">
        <v>17441</v>
      </c>
    </row>
    <row r="2707" spans="1:6" x14ac:dyDescent="0.3">
      <c r="A2707" s="1">
        <v>64642</v>
      </c>
      <c r="B2707" s="1" t="s">
        <v>3328</v>
      </c>
      <c r="C2707" s="1" t="s">
        <v>16315</v>
      </c>
      <c r="D2707" s="1" t="s">
        <v>4250</v>
      </c>
      <c r="E2707" s="1" t="s">
        <v>18246</v>
      </c>
      <c r="F2707" s="1" t="s">
        <v>17364</v>
      </c>
    </row>
    <row r="2708" spans="1:6" x14ac:dyDescent="0.3">
      <c r="A2708" s="1">
        <v>54266</v>
      </c>
      <c r="B2708" s="1" t="s">
        <v>3329</v>
      </c>
      <c r="C2708" s="1" t="s">
        <v>16297</v>
      </c>
      <c r="D2708" s="1" t="s">
        <v>15296</v>
      </c>
      <c r="E2708" s="1" t="s">
        <v>17677</v>
      </c>
      <c r="F2708" s="1" t="s">
        <v>17440</v>
      </c>
    </row>
    <row r="2709" spans="1:6" x14ac:dyDescent="0.3">
      <c r="A2709" s="1">
        <v>47753</v>
      </c>
      <c r="B2709" s="1" t="s">
        <v>3330</v>
      </c>
      <c r="C2709" s="1" t="s">
        <v>16077</v>
      </c>
      <c r="D2709" s="1" t="s">
        <v>13417</v>
      </c>
      <c r="E2709" s="1" t="s">
        <v>17691</v>
      </c>
      <c r="F2709" s="1" t="s">
        <v>17440</v>
      </c>
    </row>
    <row r="2710" spans="1:6" x14ac:dyDescent="0.3">
      <c r="A2710" s="1">
        <v>91789</v>
      </c>
      <c r="B2710" s="1" t="s">
        <v>3331</v>
      </c>
      <c r="C2710" s="1" t="s">
        <v>16103</v>
      </c>
      <c r="D2710" s="1" t="s">
        <v>1761</v>
      </c>
      <c r="E2710" s="1" t="s">
        <v>17587</v>
      </c>
      <c r="F2710" s="1" t="s">
        <v>17440</v>
      </c>
    </row>
    <row r="2711" spans="1:6" x14ac:dyDescent="0.3">
      <c r="A2711" s="1">
        <v>80526</v>
      </c>
      <c r="B2711" s="1" t="s">
        <v>3332</v>
      </c>
      <c r="C2711" s="1" t="s">
        <v>16470</v>
      </c>
      <c r="D2711" s="1" t="s">
        <v>2082</v>
      </c>
      <c r="E2711" s="1" t="s">
        <v>17600</v>
      </c>
      <c r="F2711" s="1" t="s">
        <v>17440</v>
      </c>
    </row>
    <row r="2712" spans="1:6" x14ac:dyDescent="0.3">
      <c r="A2712" s="1">
        <v>9730</v>
      </c>
      <c r="B2712" s="1" t="s">
        <v>3333</v>
      </c>
      <c r="C2712" s="1" t="s">
        <v>16225</v>
      </c>
      <c r="D2712" s="1" t="s">
        <v>3547</v>
      </c>
      <c r="E2712" s="1" t="s">
        <v>17608</v>
      </c>
      <c r="F2712" s="1" t="s">
        <v>17440</v>
      </c>
    </row>
    <row r="2713" spans="1:6" x14ac:dyDescent="0.3">
      <c r="A2713" s="1">
        <v>88069</v>
      </c>
      <c r="B2713" s="1" t="s">
        <v>3334</v>
      </c>
      <c r="C2713" s="1" t="s">
        <v>16566</v>
      </c>
      <c r="D2713" s="1" t="s">
        <v>3227</v>
      </c>
      <c r="E2713" s="1" t="s">
        <v>17582</v>
      </c>
      <c r="F2713" s="1" t="s">
        <v>19293</v>
      </c>
    </row>
    <row r="2714" spans="1:6" x14ac:dyDescent="0.3">
      <c r="A2714" s="1">
        <v>87350</v>
      </c>
      <c r="B2714" s="1" t="s">
        <v>3335</v>
      </c>
      <c r="C2714" s="1" t="s">
        <v>16975</v>
      </c>
      <c r="D2714" s="1" t="s">
        <v>13042</v>
      </c>
      <c r="E2714" s="1" t="s">
        <v>17892</v>
      </c>
      <c r="F2714" s="1" t="s">
        <v>17440</v>
      </c>
    </row>
    <row r="2715" spans="1:6" x14ac:dyDescent="0.3">
      <c r="A2715" s="1">
        <v>86340</v>
      </c>
      <c r="B2715" s="1" t="s">
        <v>3336</v>
      </c>
      <c r="C2715" s="1" t="s">
        <v>16882</v>
      </c>
      <c r="D2715" s="1" t="s">
        <v>6389</v>
      </c>
      <c r="E2715" s="1" t="s">
        <v>17592</v>
      </c>
      <c r="F2715" s="1" t="s">
        <v>17440</v>
      </c>
    </row>
    <row r="2716" spans="1:6" x14ac:dyDescent="0.3">
      <c r="A2716" s="1">
        <v>61116</v>
      </c>
      <c r="B2716" s="1" t="s">
        <v>3337</v>
      </c>
      <c r="C2716" s="1" t="s">
        <v>16950</v>
      </c>
      <c r="D2716" s="1" t="s">
        <v>4683</v>
      </c>
      <c r="E2716" s="1" t="s">
        <v>17542</v>
      </c>
      <c r="F2716" s="1" t="s">
        <v>17441</v>
      </c>
    </row>
    <row r="2717" spans="1:6" x14ac:dyDescent="0.3">
      <c r="A2717" s="1">
        <v>79409</v>
      </c>
      <c r="B2717" s="1" t="s">
        <v>3338</v>
      </c>
      <c r="C2717" s="1" t="s">
        <v>16985</v>
      </c>
      <c r="D2717" s="1" t="s">
        <v>15744</v>
      </c>
      <c r="E2717" s="1" t="s">
        <v>17614</v>
      </c>
      <c r="F2717" s="1" t="s">
        <v>17441</v>
      </c>
    </row>
    <row r="2718" spans="1:6" x14ac:dyDescent="0.3">
      <c r="A2718" s="1">
        <v>91995</v>
      </c>
      <c r="B2718" s="1" t="s">
        <v>3339</v>
      </c>
      <c r="C2718" s="1" t="s">
        <v>16432</v>
      </c>
      <c r="D2718" s="1" t="s">
        <v>1570</v>
      </c>
      <c r="E2718" s="1" t="s">
        <v>17582</v>
      </c>
      <c r="F2718" s="1" t="s">
        <v>17440</v>
      </c>
    </row>
    <row r="2719" spans="1:6" x14ac:dyDescent="0.3">
      <c r="A2719" s="1">
        <v>84692</v>
      </c>
      <c r="B2719" s="1" t="s">
        <v>3340</v>
      </c>
      <c r="C2719" s="1" t="s">
        <v>16428</v>
      </c>
      <c r="D2719" s="1" t="s">
        <v>1226</v>
      </c>
      <c r="E2719" s="1" t="s">
        <v>17511</v>
      </c>
      <c r="F2719" s="1" t="s">
        <v>17344</v>
      </c>
    </row>
    <row r="2720" spans="1:6" x14ac:dyDescent="0.3">
      <c r="A2720" s="1">
        <v>79317</v>
      </c>
      <c r="B2720" s="1" t="s">
        <v>3341</v>
      </c>
      <c r="C2720" s="1" t="s">
        <v>16970</v>
      </c>
      <c r="D2720" s="1" t="s">
        <v>4834</v>
      </c>
      <c r="E2720" s="1" t="s">
        <v>18247</v>
      </c>
      <c r="F2720" s="1" t="s">
        <v>16471</v>
      </c>
    </row>
    <row r="2721" spans="1:6" x14ac:dyDescent="0.3">
      <c r="A2721" s="1">
        <v>56883</v>
      </c>
      <c r="B2721" s="1" t="s">
        <v>3342</v>
      </c>
      <c r="C2721" s="1" t="s">
        <v>16085</v>
      </c>
      <c r="D2721" s="1" t="s">
        <v>4820</v>
      </c>
      <c r="E2721" s="1" t="s">
        <v>18248</v>
      </c>
      <c r="F2721" s="1" t="s">
        <v>17474</v>
      </c>
    </row>
    <row r="2722" spans="1:6" x14ac:dyDescent="0.3">
      <c r="A2722" s="1">
        <v>92540</v>
      </c>
      <c r="B2722" s="1" t="s">
        <v>3343</v>
      </c>
      <c r="C2722" s="1" t="s">
        <v>16847</v>
      </c>
      <c r="D2722" s="1" t="s">
        <v>12186</v>
      </c>
      <c r="E2722" s="1" t="s">
        <v>18230</v>
      </c>
      <c r="F2722" s="1" t="s">
        <v>17344</v>
      </c>
    </row>
    <row r="2723" spans="1:6" x14ac:dyDescent="0.3">
      <c r="A2723" s="1">
        <v>82205</v>
      </c>
      <c r="B2723" s="1" t="s">
        <v>3344</v>
      </c>
      <c r="C2723" s="1" t="s">
        <v>16847</v>
      </c>
      <c r="D2723" s="1" t="s">
        <v>2748</v>
      </c>
      <c r="E2723" s="1" t="s">
        <v>18099</v>
      </c>
      <c r="F2723" s="1" t="s">
        <v>17344</v>
      </c>
    </row>
    <row r="2724" spans="1:6" x14ac:dyDescent="0.3">
      <c r="A2724" s="1">
        <v>84130</v>
      </c>
      <c r="B2724" s="1" t="s">
        <v>3345</v>
      </c>
      <c r="C2724" s="1" t="s">
        <v>16311</v>
      </c>
      <c r="D2724" s="1" t="s">
        <v>1752</v>
      </c>
      <c r="E2724" s="1" t="s">
        <v>17495</v>
      </c>
      <c r="F2724" s="1" t="s">
        <v>17440</v>
      </c>
    </row>
    <row r="2725" spans="1:6" x14ac:dyDescent="0.3">
      <c r="A2725" s="1">
        <v>85379</v>
      </c>
      <c r="B2725" s="1" t="s">
        <v>3346</v>
      </c>
      <c r="C2725" s="1" t="s">
        <v>16269</v>
      </c>
      <c r="D2725" s="1" t="s">
        <v>15691</v>
      </c>
      <c r="E2725" s="1" t="s">
        <v>17655</v>
      </c>
      <c r="F2725" s="1" t="s">
        <v>17474</v>
      </c>
    </row>
    <row r="2726" spans="1:6" x14ac:dyDescent="0.3">
      <c r="A2726" s="1">
        <v>89025</v>
      </c>
      <c r="B2726" s="1" t="s">
        <v>3347</v>
      </c>
      <c r="C2726" s="1" t="s">
        <v>16757</v>
      </c>
      <c r="D2726" s="1" t="s">
        <v>8471</v>
      </c>
      <c r="E2726" s="1" t="s">
        <v>17892</v>
      </c>
      <c r="F2726" s="1" t="s">
        <v>17440</v>
      </c>
    </row>
    <row r="2727" spans="1:6" x14ac:dyDescent="0.3">
      <c r="A2727" s="1">
        <v>89974</v>
      </c>
      <c r="B2727" s="1" t="s">
        <v>3348</v>
      </c>
      <c r="C2727" s="1" t="s">
        <v>16725</v>
      </c>
      <c r="D2727" s="1" t="s">
        <v>2661</v>
      </c>
      <c r="E2727" s="1" t="s">
        <v>17842</v>
      </c>
      <c r="F2727" s="1" t="s">
        <v>17440</v>
      </c>
    </row>
    <row r="2728" spans="1:6" x14ac:dyDescent="0.3">
      <c r="A2728" s="1">
        <v>48697</v>
      </c>
      <c r="B2728" s="1" t="s">
        <v>3349</v>
      </c>
      <c r="C2728" s="1" t="s">
        <v>16779</v>
      </c>
      <c r="D2728" s="1" t="s">
        <v>3076</v>
      </c>
      <c r="E2728" s="1" t="s">
        <v>18249</v>
      </c>
      <c r="F2728" s="1" t="s">
        <v>17441</v>
      </c>
    </row>
    <row r="2729" spans="1:6" x14ac:dyDescent="0.3">
      <c r="A2729" s="1">
        <v>91064</v>
      </c>
      <c r="B2729" s="1" t="s">
        <v>3350</v>
      </c>
      <c r="C2729" s="1" t="s">
        <v>16613</v>
      </c>
      <c r="D2729" s="1" t="s">
        <v>15440</v>
      </c>
      <c r="E2729" s="1" t="s">
        <v>17582</v>
      </c>
      <c r="F2729" s="1" t="s">
        <v>17440</v>
      </c>
    </row>
    <row r="2730" spans="1:6" x14ac:dyDescent="0.3">
      <c r="A2730" s="1">
        <v>85255</v>
      </c>
      <c r="B2730" s="1" t="s">
        <v>3351</v>
      </c>
      <c r="C2730" s="1" t="s">
        <v>16986</v>
      </c>
      <c r="D2730" s="1" t="s">
        <v>12801</v>
      </c>
      <c r="E2730" s="1" t="s">
        <v>17863</v>
      </c>
      <c r="F2730" s="1" t="s">
        <v>19293</v>
      </c>
    </row>
    <row r="2731" spans="1:6" x14ac:dyDescent="0.3">
      <c r="A2731" s="1">
        <v>67223</v>
      </c>
      <c r="B2731" s="1" t="s">
        <v>3352</v>
      </c>
      <c r="C2731" s="1" t="s">
        <v>16081</v>
      </c>
      <c r="D2731" s="1" t="s">
        <v>4490</v>
      </c>
      <c r="E2731" s="1" t="s">
        <v>17494</v>
      </c>
      <c r="F2731" s="1" t="s">
        <v>17364</v>
      </c>
    </row>
    <row r="2732" spans="1:6" x14ac:dyDescent="0.3">
      <c r="A2732" s="1">
        <v>84011</v>
      </c>
      <c r="B2732" s="1" t="s">
        <v>3353</v>
      </c>
      <c r="C2732" s="1" t="s">
        <v>16987</v>
      </c>
      <c r="D2732" s="1" t="s">
        <v>15146</v>
      </c>
      <c r="E2732" s="1" t="s">
        <v>17633</v>
      </c>
      <c r="F2732" s="1" t="s">
        <v>17364</v>
      </c>
    </row>
    <row r="2733" spans="1:6" x14ac:dyDescent="0.3">
      <c r="A2733" s="1">
        <v>90680</v>
      </c>
      <c r="B2733" s="1" t="s">
        <v>3354</v>
      </c>
      <c r="C2733" s="1" t="s">
        <v>16442</v>
      </c>
      <c r="D2733" s="1" t="s">
        <v>14890</v>
      </c>
      <c r="E2733" s="1" t="s">
        <v>17880</v>
      </c>
      <c r="F2733" s="1" t="s">
        <v>17197</v>
      </c>
    </row>
    <row r="2734" spans="1:6" x14ac:dyDescent="0.3">
      <c r="A2734" s="1">
        <v>90023</v>
      </c>
      <c r="B2734" s="1" t="s">
        <v>3355</v>
      </c>
      <c r="C2734" s="1" t="s">
        <v>16946</v>
      </c>
      <c r="D2734" s="1" t="s">
        <v>4221</v>
      </c>
      <c r="E2734" s="1" t="s">
        <v>17582</v>
      </c>
      <c r="F2734" s="1" t="s">
        <v>17364</v>
      </c>
    </row>
    <row r="2735" spans="1:6" x14ac:dyDescent="0.3">
      <c r="A2735" s="1">
        <v>3118</v>
      </c>
      <c r="B2735" s="1" t="s">
        <v>3356</v>
      </c>
      <c r="C2735" s="1" t="s">
        <v>16799</v>
      </c>
      <c r="D2735" s="1" t="s">
        <v>6835</v>
      </c>
      <c r="E2735" s="1" t="s">
        <v>17534</v>
      </c>
      <c r="F2735" s="1" t="s">
        <v>17441</v>
      </c>
    </row>
    <row r="2736" spans="1:6" x14ac:dyDescent="0.3">
      <c r="A2736" s="1">
        <v>3261</v>
      </c>
      <c r="B2736" s="1" t="s">
        <v>3357</v>
      </c>
      <c r="C2736" s="1" t="s">
        <v>16578</v>
      </c>
      <c r="D2736" s="1" t="s">
        <v>11386</v>
      </c>
      <c r="E2736" s="1" t="s">
        <v>17573</v>
      </c>
      <c r="F2736" s="1" t="s">
        <v>17441</v>
      </c>
    </row>
    <row r="2737" spans="1:6" x14ac:dyDescent="0.3">
      <c r="A2737" s="1">
        <v>51788</v>
      </c>
      <c r="B2737" s="1" t="s">
        <v>3358</v>
      </c>
      <c r="C2737" s="1" t="s">
        <v>16988</v>
      </c>
      <c r="D2737" s="1" t="s">
        <v>1305</v>
      </c>
      <c r="E2737" s="1" t="s">
        <v>18250</v>
      </c>
      <c r="F2737" s="1" t="s">
        <v>17474</v>
      </c>
    </row>
    <row r="2738" spans="1:6" x14ac:dyDescent="0.3">
      <c r="A2738" s="1">
        <v>87402</v>
      </c>
      <c r="B2738" s="1" t="s">
        <v>3359</v>
      </c>
      <c r="C2738" s="1" t="s">
        <v>16678</v>
      </c>
      <c r="D2738" s="1" t="s">
        <v>1874</v>
      </c>
      <c r="E2738" s="1" t="s">
        <v>17753</v>
      </c>
      <c r="F2738" s="1" t="s">
        <v>19293</v>
      </c>
    </row>
    <row r="2739" spans="1:6" x14ac:dyDescent="0.3">
      <c r="A2739" s="1">
        <v>78786</v>
      </c>
      <c r="B2739" s="1" t="s">
        <v>3360</v>
      </c>
      <c r="C2739" s="1" t="s">
        <v>16859</v>
      </c>
      <c r="D2739" s="1" t="s">
        <v>5335</v>
      </c>
      <c r="E2739" s="1" t="s">
        <v>17759</v>
      </c>
      <c r="F2739" s="1" t="s">
        <v>17364</v>
      </c>
    </row>
    <row r="2740" spans="1:6" x14ac:dyDescent="0.3">
      <c r="A2740" s="1">
        <v>69494</v>
      </c>
      <c r="B2740" s="1" t="s">
        <v>3361</v>
      </c>
      <c r="C2740" s="1" t="s">
        <v>16269</v>
      </c>
      <c r="D2740" s="1" t="s">
        <v>15691</v>
      </c>
      <c r="E2740" s="1" t="s">
        <v>17725</v>
      </c>
      <c r="F2740" s="1" t="s">
        <v>17474</v>
      </c>
    </row>
    <row r="2741" spans="1:6" x14ac:dyDescent="0.3">
      <c r="A2741" s="1">
        <v>62775</v>
      </c>
      <c r="B2741" s="1" t="s">
        <v>3362</v>
      </c>
      <c r="C2741" s="1" t="s">
        <v>16565</v>
      </c>
      <c r="D2741" s="1" t="s">
        <v>5736</v>
      </c>
      <c r="E2741" s="1" t="s">
        <v>18094</v>
      </c>
      <c r="F2741" s="1" t="s">
        <v>17440</v>
      </c>
    </row>
    <row r="2742" spans="1:6" x14ac:dyDescent="0.3">
      <c r="A2742" s="1">
        <v>80063</v>
      </c>
      <c r="B2742" s="1" t="s">
        <v>3363</v>
      </c>
      <c r="C2742" s="1" t="s">
        <v>16443</v>
      </c>
      <c r="D2742" s="1" t="s">
        <v>9997</v>
      </c>
      <c r="E2742" s="1" t="s">
        <v>17662</v>
      </c>
      <c r="F2742" s="1" t="s">
        <v>17430</v>
      </c>
    </row>
    <row r="2743" spans="1:6" x14ac:dyDescent="0.3">
      <c r="A2743" s="1">
        <v>89105</v>
      </c>
      <c r="B2743" s="1" t="s">
        <v>3364</v>
      </c>
      <c r="C2743" s="1" t="s">
        <v>16113</v>
      </c>
      <c r="D2743" s="1" t="s">
        <v>15288</v>
      </c>
      <c r="E2743" s="1" t="s">
        <v>18237</v>
      </c>
      <c r="F2743" s="1" t="s">
        <v>17364</v>
      </c>
    </row>
    <row r="2744" spans="1:6" x14ac:dyDescent="0.3">
      <c r="A2744" s="1">
        <v>91070</v>
      </c>
      <c r="B2744" s="1" t="s">
        <v>3365</v>
      </c>
      <c r="C2744" s="1" t="s">
        <v>16205</v>
      </c>
      <c r="D2744" s="1" t="s">
        <v>10430</v>
      </c>
      <c r="E2744" s="1" t="s">
        <v>17582</v>
      </c>
      <c r="F2744" s="1" t="s">
        <v>17440</v>
      </c>
    </row>
    <row r="2745" spans="1:6" x14ac:dyDescent="0.3">
      <c r="A2745" s="1">
        <v>85628</v>
      </c>
      <c r="B2745" s="1" t="s">
        <v>3366</v>
      </c>
      <c r="C2745" s="1" t="s">
        <v>16598</v>
      </c>
      <c r="D2745" s="1" t="s">
        <v>7501</v>
      </c>
      <c r="E2745" s="1" t="s">
        <v>17742</v>
      </c>
      <c r="F2745" s="1" t="s">
        <v>17364</v>
      </c>
    </row>
    <row r="2746" spans="1:6" x14ac:dyDescent="0.3">
      <c r="A2746" s="1">
        <v>82454</v>
      </c>
      <c r="B2746" s="1" t="s">
        <v>3367</v>
      </c>
      <c r="C2746" s="1" t="s">
        <v>16987</v>
      </c>
      <c r="D2746" s="1" t="s">
        <v>15146</v>
      </c>
      <c r="E2746" s="1" t="s">
        <v>17633</v>
      </c>
      <c r="F2746" s="1" t="s">
        <v>17364</v>
      </c>
    </row>
    <row r="2747" spans="1:6" x14ac:dyDescent="0.3">
      <c r="A2747" s="1">
        <v>88821</v>
      </c>
      <c r="B2747" s="1" t="s">
        <v>3368</v>
      </c>
      <c r="C2747" s="1" t="s">
        <v>16984</v>
      </c>
      <c r="D2747" s="1" t="s">
        <v>9350</v>
      </c>
      <c r="E2747" s="1" t="s">
        <v>17909</v>
      </c>
      <c r="F2747" s="1" t="s">
        <v>17364</v>
      </c>
    </row>
    <row r="2748" spans="1:6" x14ac:dyDescent="0.3">
      <c r="A2748" s="1">
        <v>82975</v>
      </c>
      <c r="B2748" s="1" t="s">
        <v>3369</v>
      </c>
      <c r="C2748" s="1" t="s">
        <v>16283</v>
      </c>
      <c r="D2748" s="1" t="s">
        <v>8288</v>
      </c>
      <c r="E2748" s="1" t="s">
        <v>17665</v>
      </c>
      <c r="F2748" s="1" t="s">
        <v>17197</v>
      </c>
    </row>
    <row r="2749" spans="1:6" x14ac:dyDescent="0.3">
      <c r="A2749" s="1">
        <v>68189</v>
      </c>
      <c r="B2749" s="1" t="s">
        <v>3370</v>
      </c>
      <c r="C2749" s="1" t="s">
        <v>16946</v>
      </c>
      <c r="D2749" s="1" t="s">
        <v>4221</v>
      </c>
      <c r="E2749" s="1" t="s">
        <v>18251</v>
      </c>
      <c r="F2749" s="1" t="s">
        <v>17364</v>
      </c>
    </row>
    <row r="2750" spans="1:6" x14ac:dyDescent="0.3">
      <c r="A2750" s="1">
        <v>88822</v>
      </c>
      <c r="B2750" s="1" t="s">
        <v>3371</v>
      </c>
      <c r="C2750" s="1" t="s">
        <v>16090</v>
      </c>
      <c r="D2750" s="1" t="s">
        <v>6213</v>
      </c>
      <c r="E2750" s="1" t="s">
        <v>17780</v>
      </c>
      <c r="F2750" s="1" t="s">
        <v>17440</v>
      </c>
    </row>
    <row r="2751" spans="1:6" x14ac:dyDescent="0.3">
      <c r="A2751" s="1">
        <v>88367</v>
      </c>
      <c r="B2751" s="1" t="s">
        <v>3372</v>
      </c>
      <c r="C2751" s="1" t="s">
        <v>16989</v>
      </c>
      <c r="D2751" s="1" t="s">
        <v>8416</v>
      </c>
      <c r="E2751" s="1" t="s">
        <v>18252</v>
      </c>
      <c r="F2751" s="1" t="s">
        <v>17344</v>
      </c>
    </row>
    <row r="2752" spans="1:6" x14ac:dyDescent="0.3">
      <c r="A2752" s="1">
        <v>90340</v>
      </c>
      <c r="B2752" s="1" t="s">
        <v>3373</v>
      </c>
      <c r="C2752" s="1" t="s">
        <v>16324</v>
      </c>
      <c r="D2752" s="1" t="s">
        <v>14549</v>
      </c>
      <c r="E2752" s="1" t="s">
        <v>17582</v>
      </c>
      <c r="F2752" s="1" t="s">
        <v>17356</v>
      </c>
    </row>
    <row r="2753" spans="1:6" x14ac:dyDescent="0.3">
      <c r="A2753" s="1">
        <v>56199</v>
      </c>
      <c r="B2753" s="1" t="s">
        <v>3374</v>
      </c>
      <c r="C2753" s="1" t="s">
        <v>16084</v>
      </c>
      <c r="D2753" s="1" t="s">
        <v>15797</v>
      </c>
      <c r="E2753" s="1" t="s">
        <v>17496</v>
      </c>
      <c r="F2753" s="1" t="s">
        <v>17474</v>
      </c>
    </row>
    <row r="2754" spans="1:6" x14ac:dyDescent="0.3">
      <c r="A2754" s="1">
        <v>79693</v>
      </c>
      <c r="B2754" s="1" t="s">
        <v>3375</v>
      </c>
      <c r="C2754" s="1" t="s">
        <v>16171</v>
      </c>
      <c r="D2754" s="1" t="s">
        <v>14733</v>
      </c>
      <c r="E2754" s="1" t="s">
        <v>17725</v>
      </c>
      <c r="F2754" s="1" t="s">
        <v>17474</v>
      </c>
    </row>
    <row r="2755" spans="1:6" x14ac:dyDescent="0.3">
      <c r="A2755" s="1">
        <v>60820</v>
      </c>
      <c r="B2755" s="1" t="s">
        <v>3376</v>
      </c>
      <c r="C2755" s="1" t="s">
        <v>16638</v>
      </c>
      <c r="D2755" s="1" t="s">
        <v>1730</v>
      </c>
      <c r="E2755" s="1" t="s">
        <v>18253</v>
      </c>
      <c r="F2755" s="1" t="s">
        <v>17430</v>
      </c>
    </row>
    <row r="2756" spans="1:6" x14ac:dyDescent="0.3">
      <c r="A2756" s="1">
        <v>79637</v>
      </c>
      <c r="B2756" s="1" t="s">
        <v>3377</v>
      </c>
      <c r="C2756" s="1" t="s">
        <v>16171</v>
      </c>
      <c r="D2756" s="1" t="s">
        <v>14733</v>
      </c>
      <c r="E2756" s="1" t="s">
        <v>17725</v>
      </c>
      <c r="F2756" s="1" t="s">
        <v>17474</v>
      </c>
    </row>
    <row r="2757" spans="1:6" x14ac:dyDescent="0.3">
      <c r="A2757" s="1">
        <v>62453</v>
      </c>
      <c r="B2757" s="1" t="s">
        <v>3378</v>
      </c>
      <c r="C2757" s="1" t="s">
        <v>16397</v>
      </c>
      <c r="D2757" s="1" t="s">
        <v>1871</v>
      </c>
      <c r="E2757" s="1" t="s">
        <v>17520</v>
      </c>
      <c r="F2757" s="1" t="s">
        <v>17441</v>
      </c>
    </row>
    <row r="2758" spans="1:6" x14ac:dyDescent="0.3">
      <c r="A2758" s="1">
        <v>78318</v>
      </c>
      <c r="B2758" s="1" t="s">
        <v>3379</v>
      </c>
      <c r="C2758" s="1" t="s">
        <v>16969</v>
      </c>
      <c r="D2758" s="1" t="s">
        <v>10693</v>
      </c>
      <c r="E2758" s="1" t="s">
        <v>18254</v>
      </c>
      <c r="F2758" s="1" t="s">
        <v>16471</v>
      </c>
    </row>
    <row r="2759" spans="1:6" x14ac:dyDescent="0.3">
      <c r="A2759" s="1">
        <v>91232</v>
      </c>
      <c r="B2759" s="1" t="s">
        <v>3380</v>
      </c>
      <c r="C2759" s="1" t="s">
        <v>16297</v>
      </c>
      <c r="D2759" s="1" t="s">
        <v>15296</v>
      </c>
      <c r="E2759" s="1" t="s">
        <v>17587</v>
      </c>
      <c r="F2759" s="1" t="s">
        <v>17440</v>
      </c>
    </row>
    <row r="2760" spans="1:6" x14ac:dyDescent="0.3">
      <c r="A2760" s="1">
        <v>52189</v>
      </c>
      <c r="B2760" s="1" t="s">
        <v>3381</v>
      </c>
      <c r="C2760" s="1" t="s">
        <v>16513</v>
      </c>
      <c r="D2760" s="1" t="s">
        <v>12278</v>
      </c>
      <c r="E2760" s="1" t="s">
        <v>17904</v>
      </c>
      <c r="F2760" s="1" t="s">
        <v>17474</v>
      </c>
    </row>
    <row r="2761" spans="1:6" x14ac:dyDescent="0.3">
      <c r="A2761" s="1">
        <v>8755</v>
      </c>
      <c r="B2761" s="1" t="s">
        <v>3382</v>
      </c>
      <c r="C2761" s="1" t="s">
        <v>16175</v>
      </c>
      <c r="D2761" s="1" t="s">
        <v>9187</v>
      </c>
      <c r="E2761" s="1" t="s">
        <v>18255</v>
      </c>
      <c r="F2761" s="1" t="s">
        <v>17440</v>
      </c>
    </row>
    <row r="2762" spans="1:6" x14ac:dyDescent="0.3">
      <c r="A2762" s="1">
        <v>77119</v>
      </c>
      <c r="B2762" s="1" t="s">
        <v>3383</v>
      </c>
      <c r="C2762" s="1" t="s">
        <v>16490</v>
      </c>
      <c r="D2762" s="1" t="s">
        <v>1247</v>
      </c>
      <c r="E2762" s="1" t="s">
        <v>17544</v>
      </c>
      <c r="F2762" s="1" t="s">
        <v>17440</v>
      </c>
    </row>
    <row r="2763" spans="1:6" x14ac:dyDescent="0.3">
      <c r="A2763" s="1">
        <v>5100</v>
      </c>
      <c r="B2763" s="1" t="s">
        <v>3384</v>
      </c>
      <c r="C2763" s="1" t="s">
        <v>16939</v>
      </c>
      <c r="D2763" s="1" t="s">
        <v>14302</v>
      </c>
      <c r="E2763" s="1" t="s">
        <v>18256</v>
      </c>
      <c r="F2763" s="1" t="s">
        <v>17440</v>
      </c>
    </row>
    <row r="2764" spans="1:6" x14ac:dyDescent="0.3">
      <c r="A2764" s="1">
        <v>90568</v>
      </c>
      <c r="B2764" s="1" t="s">
        <v>3385</v>
      </c>
      <c r="C2764" s="1" t="s">
        <v>16347</v>
      </c>
      <c r="D2764" s="1" t="s">
        <v>3156</v>
      </c>
      <c r="E2764" s="1" t="s">
        <v>17889</v>
      </c>
      <c r="F2764" s="1" t="s">
        <v>17440</v>
      </c>
    </row>
    <row r="2765" spans="1:6" x14ac:dyDescent="0.3">
      <c r="A2765" s="1">
        <v>91509</v>
      </c>
      <c r="B2765" s="1" t="s">
        <v>3386</v>
      </c>
      <c r="C2765" s="1" t="s">
        <v>16283</v>
      </c>
      <c r="D2765" s="1" t="s">
        <v>8288</v>
      </c>
      <c r="E2765" s="1" t="s">
        <v>17669</v>
      </c>
      <c r="F2765" s="1" t="s">
        <v>17197</v>
      </c>
    </row>
    <row r="2766" spans="1:6" x14ac:dyDescent="0.3">
      <c r="A2766" s="1">
        <v>91955</v>
      </c>
      <c r="B2766" s="1" t="s">
        <v>3387</v>
      </c>
      <c r="C2766" s="1" t="s">
        <v>16839</v>
      </c>
      <c r="D2766" s="1" t="s">
        <v>11628</v>
      </c>
      <c r="E2766" s="1" t="s">
        <v>17669</v>
      </c>
      <c r="F2766" s="1" t="s">
        <v>17364</v>
      </c>
    </row>
    <row r="2767" spans="1:6" x14ac:dyDescent="0.3">
      <c r="A2767" s="1">
        <v>92554</v>
      </c>
      <c r="B2767" s="1" t="s">
        <v>3388</v>
      </c>
      <c r="C2767" s="1" t="s">
        <v>16111</v>
      </c>
      <c r="D2767" s="1" t="s">
        <v>14743</v>
      </c>
      <c r="E2767" s="1" t="s">
        <v>17523</v>
      </c>
      <c r="F2767" s="1" t="s">
        <v>17474</v>
      </c>
    </row>
    <row r="2768" spans="1:6" x14ac:dyDescent="0.3">
      <c r="A2768" s="1">
        <v>50936</v>
      </c>
      <c r="B2768" s="1" t="s">
        <v>3389</v>
      </c>
      <c r="C2768" s="1" t="s">
        <v>16638</v>
      </c>
      <c r="D2768" s="1" t="s">
        <v>1730</v>
      </c>
      <c r="E2768" s="1" t="s">
        <v>17556</v>
      </c>
      <c r="F2768" s="1" t="s">
        <v>17430</v>
      </c>
    </row>
    <row r="2769" spans="1:6" x14ac:dyDescent="0.3">
      <c r="A2769" s="1">
        <v>67520</v>
      </c>
      <c r="B2769" s="1" t="s">
        <v>3390</v>
      </c>
      <c r="C2769" s="1" t="s">
        <v>16813</v>
      </c>
      <c r="D2769" s="1" t="s">
        <v>7023</v>
      </c>
      <c r="E2769" s="1" t="s">
        <v>18257</v>
      </c>
      <c r="F2769" s="1" t="s">
        <v>17440</v>
      </c>
    </row>
    <row r="2770" spans="1:6" x14ac:dyDescent="0.3">
      <c r="A2770" s="1">
        <v>71730</v>
      </c>
      <c r="B2770" s="1" t="s">
        <v>3391</v>
      </c>
      <c r="C2770" s="1" t="s">
        <v>16333</v>
      </c>
      <c r="D2770" s="1" t="s">
        <v>5600</v>
      </c>
      <c r="E2770" s="1" t="s">
        <v>17551</v>
      </c>
      <c r="F2770" s="1" t="s">
        <v>17440</v>
      </c>
    </row>
    <row r="2771" spans="1:6" x14ac:dyDescent="0.3">
      <c r="A2771" s="1">
        <v>80953</v>
      </c>
      <c r="B2771" s="1" t="s">
        <v>3392</v>
      </c>
      <c r="C2771" s="1" t="s">
        <v>16635</v>
      </c>
      <c r="D2771" s="1" t="s">
        <v>3992</v>
      </c>
      <c r="E2771" s="1" t="s">
        <v>17715</v>
      </c>
      <c r="F2771" s="1" t="s">
        <v>17356</v>
      </c>
    </row>
    <row r="2772" spans="1:6" x14ac:dyDescent="0.3">
      <c r="A2772" s="1">
        <v>10860</v>
      </c>
      <c r="B2772" s="1" t="s">
        <v>3393</v>
      </c>
      <c r="C2772" s="1" t="s">
        <v>16547</v>
      </c>
      <c r="D2772" s="1" t="s">
        <v>3879</v>
      </c>
      <c r="E2772" s="1" t="s">
        <v>17716</v>
      </c>
      <c r="F2772" s="1" t="s">
        <v>17440</v>
      </c>
    </row>
    <row r="2773" spans="1:6" x14ac:dyDescent="0.3">
      <c r="A2773" s="1">
        <v>86295</v>
      </c>
      <c r="B2773" s="1" t="s">
        <v>3394</v>
      </c>
      <c r="C2773" s="1" t="s">
        <v>16107</v>
      </c>
      <c r="D2773" s="1" t="s">
        <v>13388</v>
      </c>
      <c r="E2773" s="1" t="s">
        <v>17853</v>
      </c>
      <c r="F2773" s="1" t="s">
        <v>17474</v>
      </c>
    </row>
    <row r="2774" spans="1:6" x14ac:dyDescent="0.3">
      <c r="A2774" s="1">
        <v>89002</v>
      </c>
      <c r="B2774" s="1" t="s">
        <v>3395</v>
      </c>
      <c r="C2774" s="1" t="s">
        <v>16714</v>
      </c>
      <c r="D2774" s="1" t="s">
        <v>5297</v>
      </c>
      <c r="E2774" s="1" t="s">
        <v>17781</v>
      </c>
      <c r="F2774" s="1" t="s">
        <v>17441</v>
      </c>
    </row>
    <row r="2775" spans="1:6" x14ac:dyDescent="0.3">
      <c r="A2775" s="1">
        <v>49078</v>
      </c>
      <c r="B2775" s="1" t="s">
        <v>3396</v>
      </c>
      <c r="C2775" s="1" t="s">
        <v>16260</v>
      </c>
      <c r="D2775" s="1" t="s">
        <v>5234</v>
      </c>
      <c r="E2775" s="1" t="s">
        <v>17510</v>
      </c>
      <c r="F2775" s="1" t="s">
        <v>17440</v>
      </c>
    </row>
    <row r="2776" spans="1:6" x14ac:dyDescent="0.3">
      <c r="A2776" s="1">
        <v>2347</v>
      </c>
      <c r="B2776" s="1" t="s">
        <v>3397</v>
      </c>
      <c r="C2776" s="1" t="s">
        <v>16300</v>
      </c>
      <c r="D2776" s="1" t="s">
        <v>7950</v>
      </c>
      <c r="E2776" s="1" t="s">
        <v>17569</v>
      </c>
      <c r="F2776" s="1" t="s">
        <v>17440</v>
      </c>
    </row>
    <row r="2777" spans="1:6" x14ac:dyDescent="0.3">
      <c r="A2777" s="1">
        <v>50091</v>
      </c>
      <c r="B2777" s="1" t="s">
        <v>3398</v>
      </c>
      <c r="C2777" s="1" t="s">
        <v>16755</v>
      </c>
      <c r="D2777" s="1" t="s">
        <v>4706</v>
      </c>
      <c r="E2777" s="1" t="s">
        <v>17556</v>
      </c>
      <c r="F2777" s="1" t="s">
        <v>17430</v>
      </c>
    </row>
    <row r="2778" spans="1:6" x14ac:dyDescent="0.3">
      <c r="A2778" s="1">
        <v>80545</v>
      </c>
      <c r="B2778" s="1" t="s">
        <v>3399</v>
      </c>
      <c r="C2778" s="1" t="s">
        <v>16239</v>
      </c>
      <c r="D2778" s="1" t="s">
        <v>10037</v>
      </c>
      <c r="E2778" s="1" t="s">
        <v>18191</v>
      </c>
      <c r="F2778" s="1" t="s">
        <v>17440</v>
      </c>
    </row>
    <row r="2779" spans="1:6" x14ac:dyDescent="0.3">
      <c r="A2779" s="1">
        <v>90699</v>
      </c>
      <c r="B2779" s="1" t="s">
        <v>3400</v>
      </c>
      <c r="C2779" s="1" t="s">
        <v>16474</v>
      </c>
      <c r="D2779" s="1" t="s">
        <v>15127</v>
      </c>
      <c r="E2779" s="1" t="s">
        <v>17570</v>
      </c>
      <c r="F2779" s="1" t="s">
        <v>19293</v>
      </c>
    </row>
    <row r="2780" spans="1:6" x14ac:dyDescent="0.3">
      <c r="A2780" s="1">
        <v>92773</v>
      </c>
      <c r="B2780" s="1" t="s">
        <v>3401</v>
      </c>
      <c r="C2780" s="1" t="s">
        <v>16847</v>
      </c>
      <c r="D2780" s="1" t="s">
        <v>12186</v>
      </c>
      <c r="E2780" s="1" t="s">
        <v>18230</v>
      </c>
      <c r="F2780" s="1" t="s">
        <v>17344</v>
      </c>
    </row>
    <row r="2781" spans="1:6" x14ac:dyDescent="0.3">
      <c r="A2781" s="1">
        <v>92636</v>
      </c>
      <c r="B2781" s="1" t="s">
        <v>3402</v>
      </c>
      <c r="C2781" s="1" t="s">
        <v>16523</v>
      </c>
      <c r="D2781" s="1" t="s">
        <v>7582</v>
      </c>
      <c r="E2781" s="1" t="s">
        <v>17582</v>
      </c>
      <c r="F2781" s="1" t="s">
        <v>17356</v>
      </c>
    </row>
    <row r="2782" spans="1:6" x14ac:dyDescent="0.3">
      <c r="A2782" s="1">
        <v>86642</v>
      </c>
      <c r="B2782" s="1" t="s">
        <v>3403</v>
      </c>
      <c r="C2782" s="1" t="s">
        <v>16107</v>
      </c>
      <c r="D2782" s="1" t="s">
        <v>13388</v>
      </c>
      <c r="E2782" s="1" t="s">
        <v>17853</v>
      </c>
      <c r="F2782" s="1" t="s">
        <v>17474</v>
      </c>
    </row>
    <row r="2783" spans="1:6" x14ac:dyDescent="0.3">
      <c r="A2783" s="1">
        <v>89241</v>
      </c>
      <c r="B2783" s="1" t="s">
        <v>3404</v>
      </c>
      <c r="C2783" s="1" t="s">
        <v>16175</v>
      </c>
      <c r="D2783" s="1" t="s">
        <v>9187</v>
      </c>
      <c r="E2783" s="1" t="s">
        <v>17583</v>
      </c>
      <c r="F2783" s="1" t="s">
        <v>17440</v>
      </c>
    </row>
    <row r="2784" spans="1:6" x14ac:dyDescent="0.3">
      <c r="A2784" s="1">
        <v>89022</v>
      </c>
      <c r="B2784" s="1" t="s">
        <v>3405</v>
      </c>
      <c r="C2784" s="1" t="s">
        <v>16171</v>
      </c>
      <c r="D2784" s="1" t="s">
        <v>14733</v>
      </c>
      <c r="E2784" s="1" t="s">
        <v>17725</v>
      </c>
      <c r="F2784" s="1" t="s">
        <v>17474</v>
      </c>
    </row>
    <row r="2785" spans="1:6" x14ac:dyDescent="0.3">
      <c r="A2785" s="1">
        <v>70194</v>
      </c>
      <c r="B2785" s="1" t="s">
        <v>3406</v>
      </c>
      <c r="C2785" s="1" t="s">
        <v>16990</v>
      </c>
      <c r="D2785" s="1" t="s">
        <v>15073</v>
      </c>
      <c r="E2785" s="1" t="s">
        <v>17542</v>
      </c>
      <c r="F2785" s="1" t="s">
        <v>17430</v>
      </c>
    </row>
    <row r="2786" spans="1:6" x14ac:dyDescent="0.3">
      <c r="A2786" s="1">
        <v>88509</v>
      </c>
      <c r="B2786" s="1" t="s">
        <v>3407</v>
      </c>
      <c r="C2786" s="1" t="s">
        <v>16714</v>
      </c>
      <c r="D2786" s="1" t="s">
        <v>5297</v>
      </c>
      <c r="E2786" s="1" t="s">
        <v>17582</v>
      </c>
      <c r="F2786" s="1" t="s">
        <v>17441</v>
      </c>
    </row>
    <row r="2787" spans="1:6" x14ac:dyDescent="0.3">
      <c r="A2787" s="1">
        <v>92302</v>
      </c>
      <c r="B2787" s="1" t="s">
        <v>3408</v>
      </c>
      <c r="C2787" s="1" t="s">
        <v>16144</v>
      </c>
      <c r="D2787" s="1" t="s">
        <v>2937</v>
      </c>
      <c r="E2787" s="1" t="s">
        <v>17747</v>
      </c>
      <c r="F2787" s="1" t="s">
        <v>17474</v>
      </c>
    </row>
    <row r="2788" spans="1:6" x14ac:dyDescent="0.3">
      <c r="A2788" s="1">
        <v>81052</v>
      </c>
      <c r="B2788" s="1" t="s">
        <v>3409</v>
      </c>
      <c r="C2788" s="1" t="s">
        <v>16980</v>
      </c>
      <c r="D2788" s="1" t="s">
        <v>5477</v>
      </c>
      <c r="E2788" s="1" t="s">
        <v>17889</v>
      </c>
      <c r="F2788" s="1" t="s">
        <v>17440</v>
      </c>
    </row>
    <row r="2789" spans="1:6" x14ac:dyDescent="0.3">
      <c r="A2789" s="1">
        <v>333</v>
      </c>
      <c r="B2789" s="1" t="s">
        <v>3410</v>
      </c>
      <c r="C2789" s="1" t="s">
        <v>16991</v>
      </c>
      <c r="D2789" s="1" t="s">
        <v>4128</v>
      </c>
      <c r="E2789" s="1" t="s">
        <v>18258</v>
      </c>
      <c r="F2789" s="1" t="s">
        <v>16249</v>
      </c>
    </row>
    <row r="2790" spans="1:6" x14ac:dyDescent="0.3">
      <c r="A2790" s="1">
        <v>26535</v>
      </c>
      <c r="B2790" s="1" t="s">
        <v>3411</v>
      </c>
      <c r="C2790" s="1" t="s">
        <v>16171</v>
      </c>
      <c r="D2790" s="1" t="s">
        <v>14733</v>
      </c>
      <c r="E2790" s="1" t="s">
        <v>17725</v>
      </c>
      <c r="F2790" s="1" t="s">
        <v>17474</v>
      </c>
    </row>
    <row r="2791" spans="1:6" x14ac:dyDescent="0.3">
      <c r="A2791" s="1">
        <v>71850</v>
      </c>
      <c r="B2791" s="1" t="s">
        <v>3412</v>
      </c>
      <c r="C2791" s="1" t="s">
        <v>16350</v>
      </c>
      <c r="D2791" s="1" t="s">
        <v>9353</v>
      </c>
      <c r="E2791" s="1" t="s">
        <v>17989</v>
      </c>
      <c r="F2791" s="1" t="s">
        <v>17364</v>
      </c>
    </row>
    <row r="2792" spans="1:6" x14ac:dyDescent="0.3">
      <c r="A2792" s="1">
        <v>91952</v>
      </c>
      <c r="B2792" s="1" t="s">
        <v>3413</v>
      </c>
      <c r="C2792" s="1" t="s">
        <v>16992</v>
      </c>
      <c r="D2792" s="1" t="s">
        <v>13810</v>
      </c>
      <c r="E2792" s="1" t="s">
        <v>17669</v>
      </c>
      <c r="F2792" s="1" t="s">
        <v>17197</v>
      </c>
    </row>
    <row r="2793" spans="1:6" x14ac:dyDescent="0.3">
      <c r="A2793" s="1">
        <v>40674</v>
      </c>
      <c r="B2793" s="1" t="s">
        <v>3414</v>
      </c>
      <c r="C2793" s="1" t="s">
        <v>16119</v>
      </c>
      <c r="D2793" s="1" t="s">
        <v>5852</v>
      </c>
      <c r="E2793" s="1" t="s">
        <v>17533</v>
      </c>
      <c r="F2793" s="1" t="s">
        <v>17474</v>
      </c>
    </row>
    <row r="2794" spans="1:6" x14ac:dyDescent="0.3">
      <c r="A2794" s="1">
        <v>10059</v>
      </c>
      <c r="B2794" s="1" t="s">
        <v>3415</v>
      </c>
      <c r="C2794" s="1" t="s">
        <v>16652</v>
      </c>
      <c r="D2794" s="1" t="s">
        <v>6625</v>
      </c>
      <c r="E2794" s="1" t="s">
        <v>18259</v>
      </c>
      <c r="F2794" s="1" t="s">
        <v>17430</v>
      </c>
    </row>
    <row r="2795" spans="1:6" x14ac:dyDescent="0.3">
      <c r="A2795" s="1">
        <v>12035</v>
      </c>
      <c r="B2795" s="1" t="s">
        <v>3416</v>
      </c>
      <c r="C2795" s="1" t="s">
        <v>16535</v>
      </c>
      <c r="D2795" s="1" t="s">
        <v>9843</v>
      </c>
      <c r="E2795" s="1" t="s">
        <v>18260</v>
      </c>
      <c r="F2795" s="1" t="s">
        <v>17474</v>
      </c>
    </row>
    <row r="2796" spans="1:6" x14ac:dyDescent="0.3">
      <c r="A2796" s="1">
        <v>86957</v>
      </c>
      <c r="B2796" s="1" t="s">
        <v>3417</v>
      </c>
      <c r="C2796" s="1" t="s">
        <v>16130</v>
      </c>
      <c r="D2796" s="1" t="s">
        <v>8504</v>
      </c>
      <c r="E2796" s="1" t="s">
        <v>17584</v>
      </c>
      <c r="F2796" s="1" t="s">
        <v>17440</v>
      </c>
    </row>
    <row r="2797" spans="1:6" x14ac:dyDescent="0.3">
      <c r="A2797" s="1">
        <v>11787</v>
      </c>
      <c r="B2797" s="1" t="s">
        <v>3418</v>
      </c>
      <c r="C2797" s="1" t="s">
        <v>16365</v>
      </c>
      <c r="D2797" s="1" t="s">
        <v>8046</v>
      </c>
      <c r="E2797" s="1" t="s">
        <v>17625</v>
      </c>
      <c r="F2797" s="1" t="s">
        <v>17441</v>
      </c>
    </row>
    <row r="2798" spans="1:6" x14ac:dyDescent="0.3">
      <c r="A2798" s="1">
        <v>54950</v>
      </c>
      <c r="B2798" s="1" t="s">
        <v>3419</v>
      </c>
      <c r="C2798" s="1" t="s">
        <v>16410</v>
      </c>
      <c r="D2798" s="1" t="s">
        <v>13034</v>
      </c>
      <c r="E2798" s="1" t="s">
        <v>17520</v>
      </c>
      <c r="F2798" s="1" t="s">
        <v>17430</v>
      </c>
    </row>
    <row r="2799" spans="1:6" x14ac:dyDescent="0.3">
      <c r="A2799" s="1">
        <v>82209</v>
      </c>
      <c r="B2799" s="1" t="s">
        <v>3420</v>
      </c>
      <c r="C2799" s="1" t="s">
        <v>16527</v>
      </c>
      <c r="D2799" s="1" t="s">
        <v>6792</v>
      </c>
      <c r="E2799" s="1" t="s">
        <v>17590</v>
      </c>
      <c r="F2799" s="1" t="s">
        <v>19293</v>
      </c>
    </row>
    <row r="2800" spans="1:6" x14ac:dyDescent="0.3">
      <c r="A2800" s="1">
        <v>72170</v>
      </c>
      <c r="B2800" s="1" t="s">
        <v>3421</v>
      </c>
      <c r="C2800" s="1" t="s">
        <v>16235</v>
      </c>
      <c r="D2800" s="1" t="s">
        <v>13168</v>
      </c>
      <c r="E2800" s="1" t="s">
        <v>17939</v>
      </c>
      <c r="F2800" s="1" t="s">
        <v>17208</v>
      </c>
    </row>
    <row r="2801" spans="1:6" x14ac:dyDescent="0.3">
      <c r="A2801" s="1">
        <v>64230</v>
      </c>
      <c r="B2801" s="1" t="s">
        <v>3422</v>
      </c>
      <c r="C2801" s="1" t="s">
        <v>16110</v>
      </c>
      <c r="D2801" s="1" t="s">
        <v>4063</v>
      </c>
      <c r="E2801" s="1" t="s">
        <v>18261</v>
      </c>
      <c r="F2801" s="1" t="s">
        <v>17364</v>
      </c>
    </row>
    <row r="2802" spans="1:6" x14ac:dyDescent="0.3">
      <c r="A2802" s="1">
        <v>89563</v>
      </c>
      <c r="B2802" s="1" t="s">
        <v>3423</v>
      </c>
      <c r="C2802" s="1" t="s">
        <v>16963</v>
      </c>
      <c r="D2802" s="1" t="s">
        <v>3319</v>
      </c>
      <c r="E2802" s="1" t="s">
        <v>18207</v>
      </c>
      <c r="F2802" s="1" t="s">
        <v>17197</v>
      </c>
    </row>
    <row r="2803" spans="1:6" x14ac:dyDescent="0.3">
      <c r="A2803" s="1">
        <v>2746</v>
      </c>
      <c r="B2803" s="1" t="s">
        <v>3424</v>
      </c>
      <c r="C2803" s="1" t="s">
        <v>16993</v>
      </c>
      <c r="D2803" s="1" t="s">
        <v>15821</v>
      </c>
      <c r="E2803" s="1" t="s">
        <v>17562</v>
      </c>
      <c r="F2803" s="1" t="s">
        <v>17364</v>
      </c>
    </row>
    <row r="2804" spans="1:6" x14ac:dyDescent="0.3">
      <c r="A2804" s="1">
        <v>66370</v>
      </c>
      <c r="B2804" s="1" t="s">
        <v>3425</v>
      </c>
      <c r="C2804" s="1" t="s">
        <v>16513</v>
      </c>
      <c r="D2804" s="1" t="s">
        <v>12278</v>
      </c>
      <c r="E2804" s="1" t="s">
        <v>17836</v>
      </c>
      <c r="F2804" s="1" t="s">
        <v>17474</v>
      </c>
    </row>
    <row r="2805" spans="1:6" x14ac:dyDescent="0.3">
      <c r="A2805" s="1">
        <v>13237</v>
      </c>
      <c r="B2805" s="1" t="s">
        <v>3426</v>
      </c>
      <c r="C2805" s="1" t="s">
        <v>16289</v>
      </c>
      <c r="D2805" s="1" t="s">
        <v>11574</v>
      </c>
      <c r="E2805" s="1" t="s">
        <v>18084</v>
      </c>
      <c r="F2805" s="1" t="s">
        <v>17364</v>
      </c>
    </row>
    <row r="2806" spans="1:6" x14ac:dyDescent="0.3">
      <c r="A2806" s="1">
        <v>90519</v>
      </c>
      <c r="B2806" s="1" t="s">
        <v>3427</v>
      </c>
      <c r="C2806" s="1" t="s">
        <v>16520</v>
      </c>
      <c r="D2806" s="1" t="s">
        <v>2637</v>
      </c>
      <c r="E2806" s="1" t="s">
        <v>17841</v>
      </c>
      <c r="F2806" s="1" t="s">
        <v>17364</v>
      </c>
    </row>
    <row r="2807" spans="1:6" x14ac:dyDescent="0.3">
      <c r="A2807" s="1">
        <v>34162</v>
      </c>
      <c r="B2807" s="1" t="s">
        <v>3428</v>
      </c>
      <c r="C2807" s="1" t="s">
        <v>16082</v>
      </c>
      <c r="D2807" s="1" t="s">
        <v>15768</v>
      </c>
      <c r="E2807" s="1" t="s">
        <v>17739</v>
      </c>
      <c r="F2807" s="1" t="s">
        <v>17364</v>
      </c>
    </row>
    <row r="2808" spans="1:6" x14ac:dyDescent="0.3">
      <c r="A2808" s="1">
        <v>41347</v>
      </c>
      <c r="B2808" s="1" t="s">
        <v>3429</v>
      </c>
      <c r="C2808" s="1" t="s">
        <v>16107</v>
      </c>
      <c r="D2808" s="1" t="s">
        <v>13388</v>
      </c>
      <c r="E2808" s="1" t="s">
        <v>17853</v>
      </c>
      <c r="F2808" s="1" t="s">
        <v>17474</v>
      </c>
    </row>
    <row r="2809" spans="1:6" x14ac:dyDescent="0.3">
      <c r="A2809" s="1">
        <v>89015</v>
      </c>
      <c r="B2809" s="1" t="s">
        <v>3430</v>
      </c>
      <c r="C2809" s="1" t="s">
        <v>16345</v>
      </c>
      <c r="D2809" s="1" t="s">
        <v>6454</v>
      </c>
      <c r="E2809" s="1" t="s">
        <v>17669</v>
      </c>
      <c r="F2809" s="1" t="s">
        <v>17440</v>
      </c>
    </row>
    <row r="2810" spans="1:6" x14ac:dyDescent="0.3">
      <c r="A2810" s="1">
        <v>46116</v>
      </c>
      <c r="B2810" s="1" t="s">
        <v>3431</v>
      </c>
      <c r="C2810" s="1" t="s">
        <v>16376</v>
      </c>
      <c r="D2810" s="1" t="s">
        <v>14724</v>
      </c>
      <c r="E2810" s="1" t="s">
        <v>17542</v>
      </c>
      <c r="F2810" s="1" t="s">
        <v>17441</v>
      </c>
    </row>
    <row r="2811" spans="1:6" x14ac:dyDescent="0.3">
      <c r="A2811" s="1">
        <v>85839</v>
      </c>
      <c r="B2811" s="1" t="s">
        <v>3432</v>
      </c>
      <c r="C2811" s="1" t="s">
        <v>16074</v>
      </c>
      <c r="D2811" s="1" t="s">
        <v>10443</v>
      </c>
      <c r="E2811" s="1" t="s">
        <v>17486</v>
      </c>
      <c r="F2811" s="1" t="s">
        <v>17440</v>
      </c>
    </row>
    <row r="2812" spans="1:6" x14ac:dyDescent="0.3">
      <c r="A2812" s="1">
        <v>26778</v>
      </c>
      <c r="B2812" s="1" t="s">
        <v>3433</v>
      </c>
      <c r="C2812" s="1" t="s">
        <v>16165</v>
      </c>
      <c r="D2812" s="1" t="s">
        <v>1054</v>
      </c>
      <c r="E2812" s="1" t="s">
        <v>17667</v>
      </c>
      <c r="F2812" s="1" t="s">
        <v>17440</v>
      </c>
    </row>
    <row r="2813" spans="1:6" x14ac:dyDescent="0.3">
      <c r="A2813" s="1">
        <v>52765</v>
      </c>
      <c r="B2813" s="1" t="s">
        <v>3434</v>
      </c>
      <c r="C2813" s="1" t="s">
        <v>16390</v>
      </c>
      <c r="D2813" s="1" t="s">
        <v>13821</v>
      </c>
      <c r="E2813" s="1" t="s">
        <v>17687</v>
      </c>
      <c r="F2813" s="1" t="s">
        <v>17440</v>
      </c>
    </row>
    <row r="2814" spans="1:6" x14ac:dyDescent="0.3">
      <c r="A2814" s="1">
        <v>41551</v>
      </c>
      <c r="B2814" s="1" t="s">
        <v>3435</v>
      </c>
      <c r="C2814" s="1" t="s">
        <v>16330</v>
      </c>
      <c r="D2814" s="1" t="s">
        <v>6629</v>
      </c>
      <c r="E2814" s="1" t="s">
        <v>18008</v>
      </c>
      <c r="F2814" s="1" t="s">
        <v>17364</v>
      </c>
    </row>
    <row r="2815" spans="1:6" x14ac:dyDescent="0.3">
      <c r="A2815" s="1">
        <v>67816</v>
      </c>
      <c r="B2815" s="1" t="s">
        <v>3436</v>
      </c>
      <c r="C2815" s="1" t="s">
        <v>16994</v>
      </c>
      <c r="D2815" s="1" t="s">
        <v>5325</v>
      </c>
      <c r="E2815" s="1" t="s">
        <v>17629</v>
      </c>
      <c r="F2815" s="1" t="s">
        <v>16471</v>
      </c>
    </row>
    <row r="2816" spans="1:6" x14ac:dyDescent="0.3">
      <c r="A2816" s="1">
        <v>78173</v>
      </c>
      <c r="B2816" s="1" t="s">
        <v>3437</v>
      </c>
      <c r="C2816" s="1" t="s">
        <v>16421</v>
      </c>
      <c r="D2816" s="1" t="s">
        <v>2961</v>
      </c>
      <c r="E2816" s="1" t="s">
        <v>17563</v>
      </c>
      <c r="F2816" s="1" t="s">
        <v>17440</v>
      </c>
    </row>
    <row r="2817" spans="1:6" x14ac:dyDescent="0.3">
      <c r="A2817" s="1">
        <v>62557</v>
      </c>
      <c r="B2817" s="1" t="s">
        <v>3438</v>
      </c>
      <c r="C2817" s="1" t="s">
        <v>16134</v>
      </c>
      <c r="D2817" s="1" t="s">
        <v>7424</v>
      </c>
      <c r="E2817" s="1" t="s">
        <v>17558</v>
      </c>
      <c r="F2817" s="1" t="s">
        <v>17474</v>
      </c>
    </row>
    <row r="2818" spans="1:6" x14ac:dyDescent="0.3">
      <c r="A2818" s="1">
        <v>78233</v>
      </c>
      <c r="B2818" s="1" t="s">
        <v>3439</v>
      </c>
      <c r="C2818" s="1" t="s">
        <v>16087</v>
      </c>
      <c r="D2818" s="1" t="s">
        <v>9840</v>
      </c>
      <c r="E2818" s="1" t="s">
        <v>17551</v>
      </c>
      <c r="F2818" s="1" t="s">
        <v>17440</v>
      </c>
    </row>
    <row r="2819" spans="1:6" x14ac:dyDescent="0.3">
      <c r="A2819" s="1">
        <v>82003</v>
      </c>
      <c r="B2819" s="1" t="s">
        <v>3440</v>
      </c>
      <c r="C2819" s="1" t="s">
        <v>16314</v>
      </c>
      <c r="D2819" s="1" t="s">
        <v>1175</v>
      </c>
      <c r="E2819" s="1" t="s">
        <v>17958</v>
      </c>
      <c r="F2819" s="1" t="s">
        <v>17440</v>
      </c>
    </row>
    <row r="2820" spans="1:6" x14ac:dyDescent="0.3">
      <c r="A2820" s="1">
        <v>30068</v>
      </c>
      <c r="B2820" s="1" t="s">
        <v>3441</v>
      </c>
      <c r="C2820" s="1" t="s">
        <v>16348</v>
      </c>
      <c r="D2820" s="1" t="s">
        <v>3140</v>
      </c>
      <c r="E2820" s="1" t="s">
        <v>17520</v>
      </c>
      <c r="F2820" s="1" t="s">
        <v>17441</v>
      </c>
    </row>
    <row r="2821" spans="1:6" x14ac:dyDescent="0.3">
      <c r="A2821" s="1">
        <v>50305</v>
      </c>
      <c r="B2821" s="1" t="s">
        <v>3442</v>
      </c>
      <c r="C2821" s="1" t="s">
        <v>16099</v>
      </c>
      <c r="D2821" s="1" t="s">
        <v>7462</v>
      </c>
      <c r="E2821" s="1" t="s">
        <v>17510</v>
      </c>
      <c r="F2821" s="1" t="s">
        <v>17440</v>
      </c>
    </row>
    <row r="2822" spans="1:6" x14ac:dyDescent="0.3">
      <c r="A2822" s="1">
        <v>80395</v>
      </c>
      <c r="B2822" s="1" t="s">
        <v>3443</v>
      </c>
      <c r="C2822" s="1" t="s">
        <v>16703</v>
      </c>
      <c r="D2822" s="1" t="s">
        <v>15395</v>
      </c>
      <c r="E2822" s="1" t="s">
        <v>18262</v>
      </c>
      <c r="F2822" s="1" t="s">
        <v>17440</v>
      </c>
    </row>
    <row r="2823" spans="1:6" x14ac:dyDescent="0.3">
      <c r="A2823" s="1">
        <v>2801</v>
      </c>
      <c r="B2823" s="1" t="s">
        <v>3444</v>
      </c>
      <c r="C2823" s="1" t="s">
        <v>16194</v>
      </c>
      <c r="D2823" s="1" t="s">
        <v>4271</v>
      </c>
      <c r="E2823" s="1" t="s">
        <v>17625</v>
      </c>
      <c r="F2823" s="1" t="s">
        <v>17441</v>
      </c>
    </row>
    <row r="2824" spans="1:6" x14ac:dyDescent="0.3">
      <c r="A2824" s="1">
        <v>82494</v>
      </c>
      <c r="B2824" s="1" t="s">
        <v>3445</v>
      </c>
      <c r="C2824" s="1" t="s">
        <v>16176</v>
      </c>
      <c r="D2824" s="1" t="s">
        <v>12921</v>
      </c>
      <c r="E2824" s="1" t="s">
        <v>17499</v>
      </c>
      <c r="F2824" s="1" t="s">
        <v>17440</v>
      </c>
    </row>
    <row r="2825" spans="1:6" x14ac:dyDescent="0.3">
      <c r="A2825" s="1">
        <v>68968</v>
      </c>
      <c r="B2825" s="1" t="s">
        <v>3446</v>
      </c>
      <c r="C2825" s="1" t="s">
        <v>16995</v>
      </c>
      <c r="D2825" s="1" t="s">
        <v>12912</v>
      </c>
      <c r="E2825" s="1" t="s">
        <v>17614</v>
      </c>
      <c r="F2825" s="1" t="s">
        <v>17430</v>
      </c>
    </row>
    <row r="2826" spans="1:6" x14ac:dyDescent="0.3">
      <c r="A2826" s="1">
        <v>28747</v>
      </c>
      <c r="B2826" s="1" t="s">
        <v>3447</v>
      </c>
      <c r="C2826" s="1" t="s">
        <v>16269</v>
      </c>
      <c r="D2826" s="1" t="s">
        <v>15691</v>
      </c>
      <c r="E2826" s="1" t="s">
        <v>17576</v>
      </c>
      <c r="F2826" s="1" t="s">
        <v>17474</v>
      </c>
    </row>
    <row r="2827" spans="1:6" x14ac:dyDescent="0.3">
      <c r="A2827" s="1">
        <v>11173</v>
      </c>
      <c r="B2827" s="1" t="s">
        <v>3448</v>
      </c>
      <c r="C2827" s="1" t="s">
        <v>16121</v>
      </c>
      <c r="D2827" s="1" t="s">
        <v>14276</v>
      </c>
      <c r="E2827" s="1" t="s">
        <v>18263</v>
      </c>
      <c r="F2827" s="1" t="s">
        <v>17474</v>
      </c>
    </row>
    <row r="2828" spans="1:6" x14ac:dyDescent="0.3">
      <c r="A2828" s="1">
        <v>48823</v>
      </c>
      <c r="B2828" s="1" t="s">
        <v>3449</v>
      </c>
      <c r="C2828" s="1" t="s">
        <v>16202</v>
      </c>
      <c r="D2828" s="1" t="s">
        <v>6008</v>
      </c>
      <c r="E2828" s="1" t="s">
        <v>17602</v>
      </c>
      <c r="F2828" s="1" t="s">
        <v>17440</v>
      </c>
    </row>
    <row r="2829" spans="1:6" x14ac:dyDescent="0.3">
      <c r="A2829" s="1">
        <v>69985</v>
      </c>
      <c r="B2829" s="1" t="s">
        <v>3450</v>
      </c>
      <c r="C2829" s="1" t="s">
        <v>16216</v>
      </c>
      <c r="D2829" s="1" t="s">
        <v>1557</v>
      </c>
      <c r="E2829" s="1" t="s">
        <v>17888</v>
      </c>
      <c r="F2829" s="1" t="s">
        <v>17441</v>
      </c>
    </row>
    <row r="2830" spans="1:6" x14ac:dyDescent="0.3">
      <c r="A2830" s="1">
        <v>88473</v>
      </c>
      <c r="B2830" s="1" t="s">
        <v>3451</v>
      </c>
      <c r="C2830" s="1" t="s">
        <v>16272</v>
      </c>
      <c r="D2830" s="1" t="s">
        <v>15516</v>
      </c>
      <c r="E2830" s="1" t="s">
        <v>17669</v>
      </c>
      <c r="F2830" s="1" t="s">
        <v>17440</v>
      </c>
    </row>
    <row r="2831" spans="1:6" x14ac:dyDescent="0.3">
      <c r="A2831" s="1">
        <v>9269</v>
      </c>
      <c r="B2831" s="1" t="s">
        <v>3452</v>
      </c>
      <c r="C2831" s="1" t="s">
        <v>16854</v>
      </c>
      <c r="D2831" s="1" t="s">
        <v>6818</v>
      </c>
      <c r="E2831" s="1" t="s">
        <v>17649</v>
      </c>
      <c r="F2831" s="1" t="s">
        <v>17441</v>
      </c>
    </row>
    <row r="2832" spans="1:6" x14ac:dyDescent="0.3">
      <c r="A2832" s="1">
        <v>89596</v>
      </c>
      <c r="B2832" s="1" t="s">
        <v>3453</v>
      </c>
      <c r="C2832" s="1" t="s">
        <v>16209</v>
      </c>
      <c r="D2832" s="1" t="s">
        <v>13917</v>
      </c>
      <c r="E2832" s="1" t="s">
        <v>17551</v>
      </c>
      <c r="F2832" s="1" t="s">
        <v>17440</v>
      </c>
    </row>
    <row r="2833" spans="1:6" x14ac:dyDescent="0.3">
      <c r="A2833" s="1">
        <v>64884</v>
      </c>
      <c r="B2833" s="1" t="s">
        <v>3454</v>
      </c>
      <c r="C2833" s="1" t="s">
        <v>16661</v>
      </c>
      <c r="D2833" s="1" t="s">
        <v>10350</v>
      </c>
      <c r="E2833" s="1" t="s">
        <v>17503</v>
      </c>
      <c r="F2833" s="1" t="s">
        <v>17440</v>
      </c>
    </row>
    <row r="2834" spans="1:6" x14ac:dyDescent="0.3">
      <c r="A2834" s="1">
        <v>78897</v>
      </c>
      <c r="B2834" s="1" t="s">
        <v>3455</v>
      </c>
      <c r="C2834" s="1" t="s">
        <v>16317</v>
      </c>
      <c r="D2834" s="1" t="s">
        <v>12397</v>
      </c>
      <c r="E2834" s="1" t="s">
        <v>17583</v>
      </c>
      <c r="F2834" s="1" t="s">
        <v>17440</v>
      </c>
    </row>
    <row r="2835" spans="1:6" x14ac:dyDescent="0.3">
      <c r="A2835" s="1">
        <v>68491</v>
      </c>
      <c r="B2835" s="1" t="s">
        <v>3456</v>
      </c>
      <c r="C2835" s="1" t="s">
        <v>16095</v>
      </c>
      <c r="D2835" s="1" t="s">
        <v>5918</v>
      </c>
      <c r="E2835" s="1" t="s">
        <v>18196</v>
      </c>
      <c r="F2835" s="1" t="s">
        <v>17364</v>
      </c>
    </row>
    <row r="2836" spans="1:6" x14ac:dyDescent="0.3">
      <c r="A2836" s="1">
        <v>71251</v>
      </c>
      <c r="B2836" s="1" t="s">
        <v>3457</v>
      </c>
      <c r="C2836" s="1" t="s">
        <v>16539</v>
      </c>
      <c r="D2836" s="1" t="s">
        <v>15028</v>
      </c>
      <c r="E2836" s="1" t="s">
        <v>17991</v>
      </c>
      <c r="F2836" s="1" t="s">
        <v>17440</v>
      </c>
    </row>
    <row r="2837" spans="1:6" x14ac:dyDescent="0.3">
      <c r="A2837" s="1">
        <v>70614</v>
      </c>
      <c r="B2837" s="1" t="s">
        <v>3458</v>
      </c>
      <c r="C2837" s="1" t="s">
        <v>16599</v>
      </c>
      <c r="D2837" s="1" t="s">
        <v>11722</v>
      </c>
      <c r="E2837" s="1" t="s">
        <v>17612</v>
      </c>
      <c r="F2837" s="1" t="s">
        <v>17441</v>
      </c>
    </row>
    <row r="2838" spans="1:6" x14ac:dyDescent="0.3">
      <c r="A2838" s="1">
        <v>46497</v>
      </c>
      <c r="B2838" s="1" t="s">
        <v>3459</v>
      </c>
      <c r="C2838" s="1" t="s">
        <v>16134</v>
      </c>
      <c r="D2838" s="1" t="s">
        <v>7424</v>
      </c>
      <c r="E2838" s="1" t="s">
        <v>17679</v>
      </c>
      <c r="F2838" s="1" t="s">
        <v>17474</v>
      </c>
    </row>
    <row r="2839" spans="1:6" x14ac:dyDescent="0.3">
      <c r="A2839" s="1">
        <v>2614</v>
      </c>
      <c r="B2839" s="1" t="s">
        <v>3460</v>
      </c>
      <c r="C2839" s="1" t="s">
        <v>16955</v>
      </c>
      <c r="D2839" s="1" t="s">
        <v>3199</v>
      </c>
      <c r="E2839" s="1" t="s">
        <v>18264</v>
      </c>
      <c r="F2839" s="1" t="s">
        <v>17440</v>
      </c>
    </row>
    <row r="2840" spans="1:6" x14ac:dyDescent="0.3">
      <c r="A2840" s="1">
        <v>31007</v>
      </c>
      <c r="B2840" s="1" t="s">
        <v>3461</v>
      </c>
      <c r="C2840" s="1" t="s">
        <v>16996</v>
      </c>
      <c r="D2840" s="1" t="s">
        <v>14580</v>
      </c>
      <c r="E2840" s="1" t="s">
        <v>18265</v>
      </c>
      <c r="F2840" s="1" t="s">
        <v>19293</v>
      </c>
    </row>
    <row r="2841" spans="1:6" x14ac:dyDescent="0.3">
      <c r="A2841" s="1">
        <v>71097</v>
      </c>
      <c r="B2841" s="1" t="s">
        <v>3462</v>
      </c>
      <c r="C2841" s="1" t="s">
        <v>16093</v>
      </c>
      <c r="D2841" s="1" t="s">
        <v>5257</v>
      </c>
      <c r="E2841" s="1" t="s">
        <v>17950</v>
      </c>
      <c r="F2841" s="1" t="s">
        <v>17440</v>
      </c>
    </row>
    <row r="2842" spans="1:6" x14ac:dyDescent="0.3">
      <c r="A2842" s="1">
        <v>68699</v>
      </c>
      <c r="B2842" s="1" t="s">
        <v>3463</v>
      </c>
      <c r="C2842" s="1" t="s">
        <v>16888</v>
      </c>
      <c r="D2842" s="1" t="s">
        <v>9076</v>
      </c>
      <c r="E2842" s="1" t="s">
        <v>17600</v>
      </c>
      <c r="F2842" s="1" t="s">
        <v>17440</v>
      </c>
    </row>
    <row r="2843" spans="1:6" x14ac:dyDescent="0.3">
      <c r="A2843" s="1">
        <v>12935</v>
      </c>
      <c r="B2843" s="1" t="s">
        <v>3464</v>
      </c>
      <c r="C2843" s="1" t="s">
        <v>16389</v>
      </c>
      <c r="D2843" s="1" t="s">
        <v>2465</v>
      </c>
      <c r="E2843" s="1" t="s">
        <v>17862</v>
      </c>
      <c r="F2843" s="1" t="s">
        <v>17441</v>
      </c>
    </row>
    <row r="2844" spans="1:6" x14ac:dyDescent="0.3">
      <c r="A2844" s="1">
        <v>79274</v>
      </c>
      <c r="B2844" s="1" t="s">
        <v>3465</v>
      </c>
      <c r="C2844" s="1" t="s">
        <v>16420</v>
      </c>
      <c r="D2844" s="1" t="s">
        <v>11835</v>
      </c>
      <c r="E2844" s="1" t="s">
        <v>17657</v>
      </c>
      <c r="F2844" s="1" t="s">
        <v>17440</v>
      </c>
    </row>
    <row r="2845" spans="1:6" x14ac:dyDescent="0.3">
      <c r="A2845" s="1">
        <v>83706</v>
      </c>
      <c r="B2845" s="1" t="s">
        <v>3466</v>
      </c>
      <c r="C2845" s="1" t="s">
        <v>16424</v>
      </c>
      <c r="D2845" s="1" t="s">
        <v>8947</v>
      </c>
      <c r="E2845" s="1" t="s">
        <v>17483</v>
      </c>
      <c r="F2845" s="1" t="s">
        <v>17430</v>
      </c>
    </row>
    <row r="2846" spans="1:6" x14ac:dyDescent="0.3">
      <c r="A2846" s="1">
        <v>87293</v>
      </c>
      <c r="B2846" s="1" t="s">
        <v>3467</v>
      </c>
      <c r="C2846" s="1" t="s">
        <v>16239</v>
      </c>
      <c r="D2846" s="1" t="s">
        <v>10037</v>
      </c>
      <c r="E2846" s="1" t="s">
        <v>18266</v>
      </c>
      <c r="F2846" s="1" t="s">
        <v>17440</v>
      </c>
    </row>
    <row r="2847" spans="1:6" x14ac:dyDescent="0.3">
      <c r="A2847" s="1">
        <v>86348</v>
      </c>
      <c r="B2847" s="1" t="s">
        <v>3468</v>
      </c>
      <c r="C2847" s="1" t="s">
        <v>16637</v>
      </c>
      <c r="D2847" s="1" t="s">
        <v>15533</v>
      </c>
      <c r="E2847" s="1" t="s">
        <v>17587</v>
      </c>
      <c r="F2847" s="1" t="s">
        <v>17440</v>
      </c>
    </row>
    <row r="2848" spans="1:6" x14ac:dyDescent="0.3">
      <c r="A2848" s="1">
        <v>42054</v>
      </c>
      <c r="B2848" s="1" t="s">
        <v>3469</v>
      </c>
      <c r="C2848" s="1" t="s">
        <v>16191</v>
      </c>
      <c r="D2848" s="1" t="s">
        <v>1728</v>
      </c>
      <c r="E2848" s="1" t="s">
        <v>17767</v>
      </c>
      <c r="F2848" s="1" t="s">
        <v>17474</v>
      </c>
    </row>
    <row r="2849" spans="1:6" x14ac:dyDescent="0.3">
      <c r="A2849" s="1">
        <v>83366</v>
      </c>
      <c r="B2849" s="1" t="s">
        <v>3470</v>
      </c>
      <c r="C2849" s="1" t="s">
        <v>16178</v>
      </c>
      <c r="D2849" s="1" t="s">
        <v>7636</v>
      </c>
      <c r="E2849" s="1" t="s">
        <v>17493</v>
      </c>
      <c r="F2849" s="1" t="s">
        <v>17440</v>
      </c>
    </row>
    <row r="2850" spans="1:6" x14ac:dyDescent="0.3">
      <c r="A2850" s="1">
        <v>54868</v>
      </c>
      <c r="B2850" s="1" t="s">
        <v>3471</v>
      </c>
      <c r="C2850" s="1" t="s">
        <v>16188</v>
      </c>
      <c r="D2850" s="1" t="s">
        <v>7223</v>
      </c>
      <c r="E2850" s="1" t="s">
        <v>17529</v>
      </c>
      <c r="F2850" s="1" t="s">
        <v>17440</v>
      </c>
    </row>
    <row r="2851" spans="1:6" x14ac:dyDescent="0.3">
      <c r="A2851" s="1">
        <v>80182</v>
      </c>
      <c r="B2851" s="1" t="s">
        <v>3472</v>
      </c>
      <c r="C2851" s="1" t="s">
        <v>16997</v>
      </c>
      <c r="D2851" s="1" t="s">
        <v>11111</v>
      </c>
      <c r="E2851" s="1" t="s">
        <v>17959</v>
      </c>
      <c r="F2851" s="1" t="s">
        <v>17430</v>
      </c>
    </row>
    <row r="2852" spans="1:6" x14ac:dyDescent="0.3">
      <c r="A2852" s="1">
        <v>80679</v>
      </c>
      <c r="B2852" s="1" t="s">
        <v>3473</v>
      </c>
      <c r="C2852" s="1" t="s">
        <v>16657</v>
      </c>
      <c r="D2852" s="1" t="s">
        <v>7239</v>
      </c>
      <c r="E2852" s="1" t="s">
        <v>17516</v>
      </c>
      <c r="F2852" s="1" t="s">
        <v>17440</v>
      </c>
    </row>
    <row r="2853" spans="1:6" x14ac:dyDescent="0.3">
      <c r="A2853" s="1">
        <v>90669</v>
      </c>
      <c r="B2853" s="1" t="s">
        <v>3474</v>
      </c>
      <c r="C2853" s="1" t="s">
        <v>16908</v>
      </c>
      <c r="D2853" s="1" t="s">
        <v>8434</v>
      </c>
      <c r="E2853" s="1" t="s">
        <v>17629</v>
      </c>
      <c r="F2853" s="1" t="s">
        <v>19293</v>
      </c>
    </row>
    <row r="2854" spans="1:6" x14ac:dyDescent="0.3">
      <c r="A2854" s="1">
        <v>88381</v>
      </c>
      <c r="B2854" s="1" t="s">
        <v>3475</v>
      </c>
      <c r="C2854" s="1" t="s">
        <v>16079</v>
      </c>
      <c r="D2854" s="1" t="s">
        <v>3074</v>
      </c>
      <c r="E2854" s="1" t="s">
        <v>17492</v>
      </c>
      <c r="F2854" s="1" t="s">
        <v>17364</v>
      </c>
    </row>
    <row r="2855" spans="1:6" x14ac:dyDescent="0.3">
      <c r="A2855" s="1">
        <v>84532</v>
      </c>
      <c r="B2855" s="1" t="s">
        <v>3476</v>
      </c>
      <c r="C2855" s="1" t="s">
        <v>16636</v>
      </c>
      <c r="D2855" s="1" t="s">
        <v>12619</v>
      </c>
      <c r="E2855" s="1" t="s">
        <v>17484</v>
      </c>
      <c r="F2855" s="1" t="s">
        <v>17440</v>
      </c>
    </row>
    <row r="2856" spans="1:6" x14ac:dyDescent="0.3">
      <c r="A2856" s="1">
        <v>80269</v>
      </c>
      <c r="B2856" s="1" t="s">
        <v>3477</v>
      </c>
      <c r="C2856" s="1" t="s">
        <v>16228</v>
      </c>
      <c r="D2856" s="1" t="s">
        <v>4622</v>
      </c>
      <c r="E2856" s="1" t="s">
        <v>17485</v>
      </c>
      <c r="F2856" s="1" t="s">
        <v>17441</v>
      </c>
    </row>
    <row r="2857" spans="1:6" x14ac:dyDescent="0.3">
      <c r="A2857" s="1">
        <v>978</v>
      </c>
      <c r="B2857" s="1" t="s">
        <v>3478</v>
      </c>
      <c r="C2857" s="1" t="s">
        <v>16998</v>
      </c>
      <c r="D2857" s="1" t="s">
        <v>6082</v>
      </c>
      <c r="E2857" s="1" t="s">
        <v>18267</v>
      </c>
      <c r="F2857" s="1" t="s">
        <v>17364</v>
      </c>
    </row>
    <row r="2858" spans="1:6" x14ac:dyDescent="0.3">
      <c r="A2858" s="1">
        <v>2658</v>
      </c>
      <c r="B2858" s="1" t="s">
        <v>3479</v>
      </c>
      <c r="C2858" s="1" t="s">
        <v>16999</v>
      </c>
      <c r="D2858" s="1" t="s">
        <v>10530</v>
      </c>
      <c r="E2858" s="1" t="s">
        <v>18219</v>
      </c>
      <c r="F2858" s="1" t="s">
        <v>16471</v>
      </c>
    </row>
    <row r="2859" spans="1:6" x14ac:dyDescent="0.3">
      <c r="A2859" s="1">
        <v>11475</v>
      </c>
      <c r="B2859" s="1" t="s">
        <v>3480</v>
      </c>
      <c r="C2859" s="1" t="s">
        <v>16103</v>
      </c>
      <c r="D2859" s="1" t="s">
        <v>1761</v>
      </c>
      <c r="E2859" s="1" t="s">
        <v>17622</v>
      </c>
      <c r="F2859" s="1" t="s">
        <v>17440</v>
      </c>
    </row>
    <row r="2860" spans="1:6" x14ac:dyDescent="0.3">
      <c r="A2860" s="1">
        <v>81984</v>
      </c>
      <c r="B2860" s="1" t="s">
        <v>3481</v>
      </c>
      <c r="C2860" s="1" t="s">
        <v>16565</v>
      </c>
      <c r="D2860" s="1" t="s">
        <v>5736</v>
      </c>
      <c r="E2860" s="1" t="s">
        <v>17875</v>
      </c>
      <c r="F2860" s="1" t="s">
        <v>17440</v>
      </c>
    </row>
    <row r="2861" spans="1:6" x14ac:dyDescent="0.3">
      <c r="A2861" s="1">
        <v>92104</v>
      </c>
      <c r="B2861" s="1" t="s">
        <v>3482</v>
      </c>
      <c r="C2861" s="1" t="s">
        <v>16074</v>
      </c>
      <c r="D2861" s="1" t="s">
        <v>10443</v>
      </c>
      <c r="E2861" s="1" t="s">
        <v>17506</v>
      </c>
      <c r="F2861" s="1" t="s">
        <v>17440</v>
      </c>
    </row>
    <row r="2862" spans="1:6" x14ac:dyDescent="0.3">
      <c r="A2862" s="1">
        <v>78831</v>
      </c>
      <c r="B2862" s="1" t="s">
        <v>3483</v>
      </c>
      <c r="C2862" s="1" t="s">
        <v>16178</v>
      </c>
      <c r="D2862" s="1" t="s">
        <v>7636</v>
      </c>
      <c r="E2862" s="1" t="s">
        <v>17646</v>
      </c>
      <c r="F2862" s="1" t="s">
        <v>17440</v>
      </c>
    </row>
    <row r="2863" spans="1:6" x14ac:dyDescent="0.3">
      <c r="A2863" s="1">
        <v>86218</v>
      </c>
      <c r="B2863" s="1" t="s">
        <v>3484</v>
      </c>
      <c r="C2863" s="1" t="s">
        <v>16266</v>
      </c>
      <c r="D2863" s="1" t="s">
        <v>895</v>
      </c>
      <c r="E2863" s="1" t="s">
        <v>18268</v>
      </c>
      <c r="F2863" s="1" t="s">
        <v>17440</v>
      </c>
    </row>
    <row r="2864" spans="1:6" x14ac:dyDescent="0.3">
      <c r="A2864" s="1">
        <v>86101</v>
      </c>
      <c r="B2864" s="1" t="s">
        <v>3485</v>
      </c>
      <c r="C2864" s="1" t="s">
        <v>16347</v>
      </c>
      <c r="D2864" s="1" t="s">
        <v>3385</v>
      </c>
      <c r="E2864" s="1" t="s">
        <v>17499</v>
      </c>
      <c r="F2864" s="1" t="s">
        <v>17440</v>
      </c>
    </row>
    <row r="2865" spans="1:6" x14ac:dyDescent="0.3">
      <c r="A2865" s="1">
        <v>88464</v>
      </c>
      <c r="B2865" s="1" t="s">
        <v>3486</v>
      </c>
      <c r="C2865" s="1" t="s">
        <v>16297</v>
      </c>
      <c r="D2865" s="1" t="s">
        <v>15296</v>
      </c>
      <c r="E2865" s="1" t="s">
        <v>17587</v>
      </c>
      <c r="F2865" s="1" t="s">
        <v>17440</v>
      </c>
    </row>
    <row r="2866" spans="1:6" x14ac:dyDescent="0.3">
      <c r="A2866" s="1">
        <v>37513</v>
      </c>
      <c r="B2866" s="1" t="s">
        <v>3487</v>
      </c>
      <c r="C2866" s="1" t="s">
        <v>16286</v>
      </c>
      <c r="D2866" s="1" t="s">
        <v>10656</v>
      </c>
      <c r="E2866" s="1" t="s">
        <v>17699</v>
      </c>
      <c r="F2866" s="1" t="s">
        <v>17364</v>
      </c>
    </row>
    <row r="2867" spans="1:6" x14ac:dyDescent="0.3">
      <c r="A2867" s="1">
        <v>87906</v>
      </c>
      <c r="B2867" s="1" t="s">
        <v>3488</v>
      </c>
      <c r="C2867" s="1" t="s">
        <v>17000</v>
      </c>
      <c r="D2867" s="1" t="s">
        <v>11555</v>
      </c>
      <c r="E2867" s="1" t="s">
        <v>17592</v>
      </c>
      <c r="F2867" s="1" t="s">
        <v>17440</v>
      </c>
    </row>
    <row r="2868" spans="1:6" x14ac:dyDescent="0.3">
      <c r="A2868" s="1">
        <v>82511</v>
      </c>
      <c r="B2868" s="1" t="s">
        <v>3489</v>
      </c>
      <c r="C2868" s="1" t="s">
        <v>16990</v>
      </c>
      <c r="D2868" s="1" t="s">
        <v>15073</v>
      </c>
      <c r="E2868" s="1" t="s">
        <v>17542</v>
      </c>
      <c r="F2868" s="1" t="s">
        <v>17430</v>
      </c>
    </row>
    <row r="2869" spans="1:6" x14ac:dyDescent="0.3">
      <c r="A2869" s="1">
        <v>60623</v>
      </c>
      <c r="B2869" s="1" t="s">
        <v>3490</v>
      </c>
      <c r="C2869" s="1" t="s">
        <v>16188</v>
      </c>
      <c r="D2869" s="1" t="s">
        <v>7223</v>
      </c>
      <c r="E2869" s="1" t="s">
        <v>17695</v>
      </c>
      <c r="F2869" s="1" t="s">
        <v>17440</v>
      </c>
    </row>
    <row r="2870" spans="1:6" x14ac:dyDescent="0.3">
      <c r="A2870" s="1">
        <v>90709</v>
      </c>
      <c r="B2870" s="1" t="s">
        <v>3491</v>
      </c>
      <c r="C2870" s="1" t="s">
        <v>16908</v>
      </c>
      <c r="D2870" s="1" t="s">
        <v>8434</v>
      </c>
      <c r="E2870" s="1" t="s">
        <v>17741</v>
      </c>
      <c r="F2870" s="1" t="s">
        <v>19293</v>
      </c>
    </row>
    <row r="2871" spans="1:6" x14ac:dyDescent="0.3">
      <c r="A2871" s="1">
        <v>88131</v>
      </c>
      <c r="B2871" s="1" t="s">
        <v>3492</v>
      </c>
      <c r="C2871" s="1" t="s">
        <v>16414</v>
      </c>
      <c r="D2871" s="1" t="s">
        <v>12900</v>
      </c>
      <c r="E2871" s="1" t="s">
        <v>18138</v>
      </c>
      <c r="F2871" s="1" t="s">
        <v>17474</v>
      </c>
    </row>
    <row r="2872" spans="1:6" x14ac:dyDescent="0.3">
      <c r="A2872" s="1">
        <v>56426</v>
      </c>
      <c r="B2872" s="1" t="s">
        <v>3493</v>
      </c>
      <c r="C2872" s="1" t="s">
        <v>16680</v>
      </c>
      <c r="D2872" s="1" t="s">
        <v>13875</v>
      </c>
      <c r="E2872" s="1" t="s">
        <v>17645</v>
      </c>
      <c r="F2872" s="1" t="s">
        <v>17440</v>
      </c>
    </row>
    <row r="2873" spans="1:6" x14ac:dyDescent="0.3">
      <c r="A2873" s="1">
        <v>43425</v>
      </c>
      <c r="B2873" s="1" t="s">
        <v>3494</v>
      </c>
      <c r="C2873" s="1" t="s">
        <v>16220</v>
      </c>
      <c r="D2873" s="1" t="s">
        <v>10309</v>
      </c>
      <c r="E2873" s="1" t="s">
        <v>18269</v>
      </c>
      <c r="F2873" s="1" t="s">
        <v>17197</v>
      </c>
    </row>
    <row r="2874" spans="1:6" x14ac:dyDescent="0.3">
      <c r="A2874" s="1">
        <v>71650</v>
      </c>
      <c r="B2874" s="1" t="s">
        <v>3495</v>
      </c>
      <c r="C2874" s="1" t="s">
        <v>16716</v>
      </c>
      <c r="D2874" s="1" t="s">
        <v>12414</v>
      </c>
      <c r="E2874" s="1" t="s">
        <v>18270</v>
      </c>
      <c r="F2874" s="1" t="s">
        <v>17356</v>
      </c>
    </row>
    <row r="2875" spans="1:6" x14ac:dyDescent="0.3">
      <c r="A2875" s="1">
        <v>67709</v>
      </c>
      <c r="B2875" s="1" t="s">
        <v>3496</v>
      </c>
      <c r="C2875" s="1" t="s">
        <v>16229</v>
      </c>
      <c r="D2875" s="1" t="s">
        <v>14276</v>
      </c>
      <c r="E2875" s="1" t="s">
        <v>18047</v>
      </c>
      <c r="F2875" s="1" t="s">
        <v>17474</v>
      </c>
    </row>
    <row r="2876" spans="1:6" x14ac:dyDescent="0.3">
      <c r="A2876" s="1">
        <v>36963</v>
      </c>
      <c r="B2876" s="1" t="s">
        <v>3497</v>
      </c>
      <c r="C2876" s="1" t="s">
        <v>16377</v>
      </c>
      <c r="D2876" s="1" t="s">
        <v>12827</v>
      </c>
      <c r="E2876" s="1" t="s">
        <v>17495</v>
      </c>
      <c r="F2876" s="1" t="s">
        <v>17440</v>
      </c>
    </row>
    <row r="2877" spans="1:6" x14ac:dyDescent="0.3">
      <c r="A2877" s="1">
        <v>83642</v>
      </c>
      <c r="B2877" s="1" t="s">
        <v>3498</v>
      </c>
      <c r="C2877" s="1" t="s">
        <v>17001</v>
      </c>
      <c r="D2877" s="1" t="s">
        <v>11160</v>
      </c>
      <c r="E2877" s="1" t="s">
        <v>17820</v>
      </c>
      <c r="F2877" s="1" t="s">
        <v>17440</v>
      </c>
    </row>
    <row r="2878" spans="1:6" x14ac:dyDescent="0.3">
      <c r="A2878" s="1">
        <v>80985</v>
      </c>
      <c r="B2878" s="1" t="s">
        <v>3499</v>
      </c>
      <c r="C2878" s="1" t="s">
        <v>16169</v>
      </c>
      <c r="D2878" s="1" t="s">
        <v>991</v>
      </c>
      <c r="E2878" s="1" t="s">
        <v>17529</v>
      </c>
      <c r="F2878" s="1" t="s">
        <v>17440</v>
      </c>
    </row>
    <row r="2879" spans="1:6" x14ac:dyDescent="0.3">
      <c r="A2879" s="1">
        <v>71667</v>
      </c>
      <c r="B2879" s="1" t="s">
        <v>3500</v>
      </c>
      <c r="C2879" s="1" t="s">
        <v>16491</v>
      </c>
      <c r="D2879" s="1" t="s">
        <v>2362</v>
      </c>
      <c r="E2879" s="1" t="s">
        <v>17764</v>
      </c>
      <c r="F2879" s="1" t="s">
        <v>19293</v>
      </c>
    </row>
    <row r="2880" spans="1:6" x14ac:dyDescent="0.3">
      <c r="A2880" s="1">
        <v>84017</v>
      </c>
      <c r="B2880" s="1" t="s">
        <v>3501</v>
      </c>
      <c r="C2880" s="1" t="s">
        <v>16334</v>
      </c>
      <c r="D2880" s="1" t="s">
        <v>8598</v>
      </c>
      <c r="E2880" s="1" t="s">
        <v>17714</v>
      </c>
      <c r="F2880" s="1" t="s">
        <v>17344</v>
      </c>
    </row>
    <row r="2881" spans="1:6" x14ac:dyDescent="0.3">
      <c r="A2881" s="1">
        <v>59556</v>
      </c>
      <c r="B2881" s="1" t="s">
        <v>3502</v>
      </c>
      <c r="C2881" s="1" t="s">
        <v>17002</v>
      </c>
      <c r="D2881" s="1" t="s">
        <v>15429</v>
      </c>
      <c r="E2881" s="1" t="s">
        <v>17722</v>
      </c>
      <c r="F2881" s="1" t="s">
        <v>17356</v>
      </c>
    </row>
    <row r="2882" spans="1:6" x14ac:dyDescent="0.3">
      <c r="A2882" s="1">
        <v>72556</v>
      </c>
      <c r="B2882" s="1" t="s">
        <v>3503</v>
      </c>
      <c r="C2882" s="1" t="s">
        <v>16125</v>
      </c>
      <c r="D2882" s="1" t="s">
        <v>15109</v>
      </c>
      <c r="E2882" s="1" t="s">
        <v>17835</v>
      </c>
      <c r="F2882" s="1" t="s">
        <v>17344</v>
      </c>
    </row>
    <row r="2883" spans="1:6" x14ac:dyDescent="0.3">
      <c r="A2883" s="1">
        <v>88746</v>
      </c>
      <c r="B2883" s="1" t="s">
        <v>3504</v>
      </c>
      <c r="C2883" s="1" t="s">
        <v>16386</v>
      </c>
      <c r="D2883" s="1" t="s">
        <v>4054</v>
      </c>
      <c r="E2883" s="1" t="s">
        <v>18055</v>
      </c>
      <c r="F2883" s="1" t="s">
        <v>17197</v>
      </c>
    </row>
    <row r="2884" spans="1:6" x14ac:dyDescent="0.3">
      <c r="A2884" s="1">
        <v>89495</v>
      </c>
      <c r="B2884" s="1" t="s">
        <v>3505</v>
      </c>
      <c r="C2884" s="1" t="s">
        <v>16262</v>
      </c>
      <c r="D2884" s="1" t="s">
        <v>890</v>
      </c>
      <c r="E2884" s="1" t="s">
        <v>18141</v>
      </c>
      <c r="F2884" s="1" t="s">
        <v>17440</v>
      </c>
    </row>
    <row r="2885" spans="1:6" x14ac:dyDescent="0.3">
      <c r="A2885" s="1">
        <v>88988</v>
      </c>
      <c r="B2885" s="1" t="s">
        <v>3506</v>
      </c>
      <c r="C2885" s="1" t="s">
        <v>16763</v>
      </c>
      <c r="D2885" s="1" t="s">
        <v>11243</v>
      </c>
      <c r="E2885" s="1" t="s">
        <v>17561</v>
      </c>
      <c r="F2885" s="1" t="s">
        <v>17441</v>
      </c>
    </row>
    <row r="2886" spans="1:6" x14ac:dyDescent="0.3">
      <c r="A2886" s="1">
        <v>421</v>
      </c>
      <c r="B2886" s="1" t="s">
        <v>3507</v>
      </c>
      <c r="C2886" s="1" t="s">
        <v>16139</v>
      </c>
      <c r="D2886" s="1" t="s">
        <v>9976</v>
      </c>
      <c r="E2886" s="1" t="s">
        <v>17716</v>
      </c>
      <c r="F2886" s="1" t="s">
        <v>17440</v>
      </c>
    </row>
    <row r="2887" spans="1:6" x14ac:dyDescent="0.3">
      <c r="A2887" s="1">
        <v>92154</v>
      </c>
      <c r="B2887" s="1" t="s">
        <v>3508</v>
      </c>
      <c r="C2887" s="1" t="s">
        <v>16417</v>
      </c>
      <c r="D2887" s="1" t="s">
        <v>6772</v>
      </c>
      <c r="E2887" s="1" t="s">
        <v>17763</v>
      </c>
      <c r="F2887" s="1" t="s">
        <v>17440</v>
      </c>
    </row>
    <row r="2888" spans="1:6" x14ac:dyDescent="0.3">
      <c r="A2888" s="1">
        <v>3139</v>
      </c>
      <c r="B2888" s="1" t="s">
        <v>3509</v>
      </c>
      <c r="C2888" s="1" t="s">
        <v>16181</v>
      </c>
      <c r="D2888" s="1" t="s">
        <v>2930</v>
      </c>
      <c r="E2888" s="1" t="s">
        <v>17572</v>
      </c>
      <c r="F2888" s="1" t="s">
        <v>17440</v>
      </c>
    </row>
    <row r="2889" spans="1:6" x14ac:dyDescent="0.3">
      <c r="A2889" s="1">
        <v>79695</v>
      </c>
      <c r="B2889" s="1" t="s">
        <v>3510</v>
      </c>
      <c r="C2889" s="1" t="s">
        <v>16595</v>
      </c>
      <c r="D2889" s="1" t="s">
        <v>4882</v>
      </c>
      <c r="E2889" s="1" t="s">
        <v>17981</v>
      </c>
      <c r="F2889" s="1" t="s">
        <v>17197</v>
      </c>
    </row>
    <row r="2890" spans="1:6" x14ac:dyDescent="0.3">
      <c r="A2890" s="1">
        <v>69622</v>
      </c>
      <c r="B2890" s="1" t="s">
        <v>3511</v>
      </c>
      <c r="C2890" s="1" t="s">
        <v>16095</v>
      </c>
      <c r="D2890" s="1" t="s">
        <v>3456</v>
      </c>
      <c r="E2890" s="1" t="s">
        <v>17512</v>
      </c>
      <c r="F2890" s="1" t="s">
        <v>17364</v>
      </c>
    </row>
    <row r="2891" spans="1:6" x14ac:dyDescent="0.3">
      <c r="A2891" s="1">
        <v>23797</v>
      </c>
      <c r="B2891" s="1" t="s">
        <v>3512</v>
      </c>
      <c r="C2891" s="1" t="s">
        <v>16148</v>
      </c>
      <c r="D2891" s="1" t="s">
        <v>13186</v>
      </c>
      <c r="E2891" s="1" t="s">
        <v>17559</v>
      </c>
      <c r="F2891" s="1" t="s">
        <v>17474</v>
      </c>
    </row>
    <row r="2892" spans="1:6" x14ac:dyDescent="0.3">
      <c r="A2892" s="1">
        <v>83972</v>
      </c>
      <c r="B2892" s="1" t="s">
        <v>3513</v>
      </c>
      <c r="C2892" s="1" t="s">
        <v>16425</v>
      </c>
      <c r="D2892" s="1" t="s">
        <v>1217</v>
      </c>
      <c r="E2892" s="1" t="s">
        <v>17551</v>
      </c>
      <c r="F2892" s="1" t="s">
        <v>17440</v>
      </c>
    </row>
    <row r="2893" spans="1:6" x14ac:dyDescent="0.3">
      <c r="A2893" s="1">
        <v>51876</v>
      </c>
      <c r="B2893" s="1" t="s">
        <v>3514</v>
      </c>
      <c r="C2893" s="1" t="s">
        <v>16593</v>
      </c>
      <c r="D2893" s="1" t="s">
        <v>1595</v>
      </c>
      <c r="E2893" s="1" t="s">
        <v>17893</v>
      </c>
      <c r="F2893" s="1" t="s">
        <v>17356</v>
      </c>
    </row>
    <row r="2894" spans="1:6" x14ac:dyDescent="0.3">
      <c r="A2894" s="1">
        <v>89232</v>
      </c>
      <c r="B2894" s="1" t="s">
        <v>3515</v>
      </c>
      <c r="C2894" s="1" t="s">
        <v>16094</v>
      </c>
      <c r="D2894" s="1" t="s">
        <v>7240</v>
      </c>
      <c r="E2894" s="1" t="s">
        <v>17506</v>
      </c>
      <c r="F2894" s="1" t="s">
        <v>17440</v>
      </c>
    </row>
    <row r="2895" spans="1:6" x14ac:dyDescent="0.3">
      <c r="A2895" s="1">
        <v>50355</v>
      </c>
      <c r="B2895" s="1" t="s">
        <v>3516</v>
      </c>
      <c r="C2895" s="1" t="s">
        <v>16082</v>
      </c>
      <c r="D2895" s="1" t="s">
        <v>15768</v>
      </c>
      <c r="E2895" s="1" t="s">
        <v>17553</v>
      </c>
      <c r="F2895" s="1" t="s">
        <v>17364</v>
      </c>
    </row>
    <row r="2896" spans="1:6" x14ac:dyDescent="0.3">
      <c r="A2896" s="1">
        <v>72417</v>
      </c>
      <c r="B2896" s="1" t="s">
        <v>3517</v>
      </c>
      <c r="C2896" s="1" t="s">
        <v>17003</v>
      </c>
      <c r="D2896" s="1" t="s">
        <v>12924</v>
      </c>
      <c r="E2896" s="1" t="s">
        <v>17863</v>
      </c>
      <c r="F2896" s="1" t="s">
        <v>19293</v>
      </c>
    </row>
    <row r="2897" spans="1:6" x14ac:dyDescent="0.3">
      <c r="A2897" s="1">
        <v>11580</v>
      </c>
      <c r="B2897" s="1" t="s">
        <v>3518</v>
      </c>
      <c r="C2897" s="1" t="s">
        <v>16582</v>
      </c>
      <c r="D2897" s="1" t="s">
        <v>15786</v>
      </c>
      <c r="E2897" s="1" t="s">
        <v>17862</v>
      </c>
      <c r="F2897" s="1" t="s">
        <v>17441</v>
      </c>
    </row>
    <row r="2898" spans="1:6" x14ac:dyDescent="0.3">
      <c r="A2898" s="1">
        <v>2455</v>
      </c>
      <c r="B2898" s="1" t="s">
        <v>3519</v>
      </c>
      <c r="C2898" s="1" t="s">
        <v>17004</v>
      </c>
      <c r="D2898" s="1" t="s">
        <v>1619</v>
      </c>
      <c r="E2898" s="1" t="s">
        <v>18271</v>
      </c>
      <c r="F2898" s="1" t="s">
        <v>17441</v>
      </c>
    </row>
    <row r="2899" spans="1:6" x14ac:dyDescent="0.3">
      <c r="A2899" s="1">
        <v>92127</v>
      </c>
      <c r="B2899" s="1" t="s">
        <v>3520</v>
      </c>
      <c r="C2899" s="1" t="s">
        <v>16610</v>
      </c>
      <c r="D2899" s="1" t="s">
        <v>7055</v>
      </c>
      <c r="E2899" s="1" t="s">
        <v>17759</v>
      </c>
      <c r="F2899" s="1" t="s">
        <v>17364</v>
      </c>
    </row>
    <row r="2900" spans="1:6" x14ac:dyDescent="0.3">
      <c r="A2900" s="1">
        <v>92778</v>
      </c>
      <c r="B2900" s="1" t="s">
        <v>3521</v>
      </c>
      <c r="C2900" s="1" t="s">
        <v>16904</v>
      </c>
      <c r="D2900" s="1" t="s">
        <v>12977</v>
      </c>
      <c r="E2900" s="1" t="s">
        <v>17578</v>
      </c>
      <c r="F2900" s="1" t="s">
        <v>17344</v>
      </c>
    </row>
    <row r="2901" spans="1:6" x14ac:dyDescent="0.3">
      <c r="A2901" s="1">
        <v>48927</v>
      </c>
      <c r="B2901" s="1" t="s">
        <v>3522</v>
      </c>
      <c r="C2901" s="1" t="s">
        <v>16402</v>
      </c>
      <c r="D2901" s="1" t="s">
        <v>7436</v>
      </c>
      <c r="E2901" s="1" t="s">
        <v>17520</v>
      </c>
      <c r="F2901" s="1" t="s">
        <v>17430</v>
      </c>
    </row>
    <row r="2902" spans="1:6" x14ac:dyDescent="0.3">
      <c r="A2902" s="1">
        <v>90625</v>
      </c>
      <c r="B2902" s="1" t="s">
        <v>426</v>
      </c>
      <c r="C2902" s="1" t="s">
        <v>17005</v>
      </c>
      <c r="D2902" s="1" t="s">
        <v>15578</v>
      </c>
      <c r="E2902" s="1" t="s">
        <v>17555</v>
      </c>
      <c r="F2902" s="1" t="s">
        <v>17356</v>
      </c>
    </row>
    <row r="2903" spans="1:6" x14ac:dyDescent="0.3">
      <c r="A2903" s="1">
        <v>2202</v>
      </c>
      <c r="B2903" s="1" t="s">
        <v>3523</v>
      </c>
      <c r="C2903" s="1" t="s">
        <v>17006</v>
      </c>
      <c r="D2903" s="1" t="s">
        <v>4017</v>
      </c>
      <c r="E2903" s="1" t="s">
        <v>18272</v>
      </c>
      <c r="F2903" s="1" t="s">
        <v>19293</v>
      </c>
    </row>
    <row r="2904" spans="1:6" x14ac:dyDescent="0.3">
      <c r="A2904" s="1">
        <v>61088</v>
      </c>
      <c r="B2904" s="1" t="s">
        <v>3524</v>
      </c>
      <c r="C2904" s="1" t="s">
        <v>16312</v>
      </c>
      <c r="D2904" s="1" t="s">
        <v>7568</v>
      </c>
      <c r="E2904" s="1" t="s">
        <v>17622</v>
      </c>
      <c r="F2904" s="1" t="s">
        <v>17440</v>
      </c>
    </row>
    <row r="2905" spans="1:6" x14ac:dyDescent="0.3">
      <c r="A2905" s="1">
        <v>41486</v>
      </c>
      <c r="B2905" s="1" t="s">
        <v>3525</v>
      </c>
      <c r="C2905" s="1" t="s">
        <v>16107</v>
      </c>
      <c r="D2905" s="1" t="s">
        <v>13388</v>
      </c>
      <c r="E2905" s="1" t="s">
        <v>17853</v>
      </c>
      <c r="F2905" s="1" t="s">
        <v>17474</v>
      </c>
    </row>
    <row r="2906" spans="1:6" x14ac:dyDescent="0.3">
      <c r="A2906" s="1">
        <v>12419</v>
      </c>
      <c r="B2906" s="1" t="s">
        <v>3526</v>
      </c>
      <c r="C2906" s="1" t="s">
        <v>17007</v>
      </c>
      <c r="D2906" s="1" t="s">
        <v>5696</v>
      </c>
      <c r="E2906" s="1" t="s">
        <v>18273</v>
      </c>
      <c r="F2906" s="1" t="s">
        <v>17441</v>
      </c>
    </row>
    <row r="2907" spans="1:6" x14ac:dyDescent="0.3">
      <c r="A2907" s="1">
        <v>47406</v>
      </c>
      <c r="B2907" s="1" t="s">
        <v>3527</v>
      </c>
      <c r="C2907" s="1" t="s">
        <v>16085</v>
      </c>
      <c r="D2907" s="1" t="s">
        <v>4820</v>
      </c>
      <c r="E2907" s="1" t="s">
        <v>17497</v>
      </c>
      <c r="F2907" s="1" t="s">
        <v>17474</v>
      </c>
    </row>
    <row r="2908" spans="1:6" x14ac:dyDescent="0.3">
      <c r="A2908" s="1">
        <v>82109</v>
      </c>
      <c r="B2908" s="1" t="s">
        <v>3528</v>
      </c>
      <c r="C2908" s="1" t="s">
        <v>16496</v>
      </c>
      <c r="D2908" s="1" t="s">
        <v>1367</v>
      </c>
      <c r="E2908" s="1" t="s">
        <v>18274</v>
      </c>
      <c r="F2908" s="1" t="s">
        <v>17474</v>
      </c>
    </row>
    <row r="2909" spans="1:6" x14ac:dyDescent="0.3">
      <c r="A2909" s="1">
        <v>90204</v>
      </c>
      <c r="B2909" s="1" t="s">
        <v>3529</v>
      </c>
      <c r="C2909" s="1" t="s">
        <v>16134</v>
      </c>
      <c r="D2909" s="1" t="s">
        <v>7424</v>
      </c>
      <c r="E2909" s="1" t="s">
        <v>17738</v>
      </c>
      <c r="F2909" s="1" t="s">
        <v>17474</v>
      </c>
    </row>
    <row r="2910" spans="1:6" x14ac:dyDescent="0.3">
      <c r="A2910" s="1">
        <v>89185</v>
      </c>
      <c r="B2910" s="1" t="s">
        <v>3530</v>
      </c>
      <c r="C2910" s="1" t="s">
        <v>16134</v>
      </c>
      <c r="D2910" s="1" t="s">
        <v>7424</v>
      </c>
      <c r="E2910" s="1" t="s">
        <v>18275</v>
      </c>
      <c r="F2910" s="1" t="s">
        <v>17474</v>
      </c>
    </row>
    <row r="2911" spans="1:6" x14ac:dyDescent="0.3">
      <c r="A2911" s="1">
        <v>88730</v>
      </c>
      <c r="B2911" s="1" t="s">
        <v>3531</v>
      </c>
      <c r="C2911" s="1" t="s">
        <v>16428</v>
      </c>
      <c r="D2911" s="1" t="s">
        <v>1226</v>
      </c>
      <c r="E2911" s="1" t="s">
        <v>17511</v>
      </c>
      <c r="F2911" s="1" t="s">
        <v>17344</v>
      </c>
    </row>
    <row r="2912" spans="1:6" x14ac:dyDescent="0.3">
      <c r="A2912" s="1">
        <v>88774</v>
      </c>
      <c r="B2912" s="1" t="s">
        <v>3532</v>
      </c>
      <c r="C2912" s="1" t="s">
        <v>16088</v>
      </c>
      <c r="D2912" s="1" t="s">
        <v>2276</v>
      </c>
      <c r="E2912" s="1" t="s">
        <v>17488</v>
      </c>
      <c r="F2912" s="1" t="s">
        <v>17440</v>
      </c>
    </row>
    <row r="2913" spans="1:6" x14ac:dyDescent="0.3">
      <c r="A2913" s="1">
        <v>82895</v>
      </c>
      <c r="B2913" s="1" t="s">
        <v>3533</v>
      </c>
      <c r="C2913" s="1" t="s">
        <v>16218</v>
      </c>
      <c r="D2913" s="1" t="s">
        <v>15347</v>
      </c>
      <c r="E2913" s="1" t="s">
        <v>17796</v>
      </c>
      <c r="F2913" s="1" t="s">
        <v>19293</v>
      </c>
    </row>
    <row r="2914" spans="1:6" x14ac:dyDescent="0.3">
      <c r="A2914" s="1">
        <v>70427</v>
      </c>
      <c r="B2914" s="1" t="s">
        <v>3534</v>
      </c>
      <c r="C2914" s="1" t="s">
        <v>16134</v>
      </c>
      <c r="D2914" s="1" t="s">
        <v>7424</v>
      </c>
      <c r="E2914" s="1" t="s">
        <v>17698</v>
      </c>
      <c r="F2914" s="1" t="s">
        <v>17474</v>
      </c>
    </row>
    <row r="2915" spans="1:6" x14ac:dyDescent="0.3">
      <c r="A2915" s="1">
        <v>82803</v>
      </c>
      <c r="B2915" s="1" t="s">
        <v>3535</v>
      </c>
      <c r="C2915" s="1" t="s">
        <v>16442</v>
      </c>
      <c r="D2915" s="1" t="s">
        <v>14890</v>
      </c>
      <c r="E2915" s="1" t="s">
        <v>18276</v>
      </c>
      <c r="F2915" s="1" t="s">
        <v>17197</v>
      </c>
    </row>
    <row r="2916" spans="1:6" x14ac:dyDescent="0.3">
      <c r="A2916" s="1">
        <v>70281</v>
      </c>
      <c r="B2916" s="1" t="s">
        <v>3536</v>
      </c>
      <c r="C2916" s="1" t="s">
        <v>16134</v>
      </c>
      <c r="D2916" s="1" t="s">
        <v>7424</v>
      </c>
      <c r="E2916" s="1" t="s">
        <v>17547</v>
      </c>
      <c r="F2916" s="1" t="s">
        <v>17474</v>
      </c>
    </row>
    <row r="2917" spans="1:6" x14ac:dyDescent="0.3">
      <c r="A2917" s="1">
        <v>92976</v>
      </c>
      <c r="B2917" s="1" t="s">
        <v>3537</v>
      </c>
      <c r="C2917" s="1" t="s">
        <v>16254</v>
      </c>
      <c r="D2917" s="1" t="s">
        <v>879</v>
      </c>
      <c r="E2917" s="1" t="s">
        <v>17669</v>
      </c>
      <c r="F2917" s="1" t="s">
        <v>17356</v>
      </c>
    </row>
    <row r="2918" spans="1:6" x14ac:dyDescent="0.3">
      <c r="A2918" s="1">
        <v>87970</v>
      </c>
      <c r="B2918" s="1" t="s">
        <v>3538</v>
      </c>
      <c r="C2918" s="1" t="s">
        <v>16732</v>
      </c>
      <c r="D2918" s="1" t="s">
        <v>2067</v>
      </c>
      <c r="E2918" s="1" t="s">
        <v>17798</v>
      </c>
      <c r="F2918" s="1" t="s">
        <v>17364</v>
      </c>
    </row>
    <row r="2919" spans="1:6" x14ac:dyDescent="0.3">
      <c r="A2919" s="1">
        <v>79511</v>
      </c>
      <c r="B2919" s="1" t="s">
        <v>3539</v>
      </c>
      <c r="C2919" s="1" t="s">
        <v>16511</v>
      </c>
      <c r="D2919" s="1" t="s">
        <v>6163</v>
      </c>
      <c r="E2919" s="1" t="s">
        <v>17781</v>
      </c>
      <c r="F2919" s="1" t="s">
        <v>17430</v>
      </c>
    </row>
    <row r="2920" spans="1:6" x14ac:dyDescent="0.3">
      <c r="A2920" s="1">
        <v>92150</v>
      </c>
      <c r="B2920" s="1" t="s">
        <v>3540</v>
      </c>
      <c r="C2920" s="1" t="s">
        <v>17008</v>
      </c>
      <c r="D2920" s="1" t="s">
        <v>14013</v>
      </c>
      <c r="E2920" s="1" t="s">
        <v>17484</v>
      </c>
      <c r="F2920" s="1" t="s">
        <v>17440</v>
      </c>
    </row>
    <row r="2921" spans="1:6" x14ac:dyDescent="0.3">
      <c r="A2921" s="1">
        <v>91312</v>
      </c>
      <c r="B2921" s="1" t="s">
        <v>3541</v>
      </c>
      <c r="C2921" s="1" t="s">
        <v>16565</v>
      </c>
      <c r="D2921" s="1" t="s">
        <v>5736</v>
      </c>
      <c r="E2921" s="1" t="s">
        <v>17582</v>
      </c>
      <c r="F2921" s="1" t="s">
        <v>17440</v>
      </c>
    </row>
    <row r="2922" spans="1:6" x14ac:dyDescent="0.3">
      <c r="A2922" s="1">
        <v>70082</v>
      </c>
      <c r="B2922" s="1" t="s">
        <v>3542</v>
      </c>
      <c r="C2922" s="1" t="s">
        <v>16373</v>
      </c>
      <c r="D2922" s="1" t="s">
        <v>13503</v>
      </c>
      <c r="E2922" s="1" t="s">
        <v>17743</v>
      </c>
      <c r="F2922" s="1" t="s">
        <v>17364</v>
      </c>
    </row>
    <row r="2923" spans="1:6" x14ac:dyDescent="0.3">
      <c r="A2923" s="1">
        <v>92211</v>
      </c>
      <c r="B2923" s="1" t="s">
        <v>3543</v>
      </c>
      <c r="C2923" s="1" t="s">
        <v>16111</v>
      </c>
      <c r="D2923" s="1" t="s">
        <v>14743</v>
      </c>
      <c r="E2923" s="1" t="s">
        <v>17589</v>
      </c>
      <c r="F2923" s="1" t="s">
        <v>17474</v>
      </c>
    </row>
    <row r="2924" spans="1:6" x14ac:dyDescent="0.3">
      <c r="A2924" s="1">
        <v>91109</v>
      </c>
      <c r="B2924" s="1" t="s">
        <v>3544</v>
      </c>
      <c r="C2924" s="1" t="s">
        <v>17009</v>
      </c>
      <c r="D2924" s="1" t="s">
        <v>5380</v>
      </c>
      <c r="E2924" s="1" t="s">
        <v>17611</v>
      </c>
      <c r="F2924" s="1" t="s">
        <v>17364</v>
      </c>
    </row>
    <row r="2925" spans="1:6" x14ac:dyDescent="0.3">
      <c r="A2925" s="1">
        <v>92744</v>
      </c>
      <c r="B2925" s="1" t="s">
        <v>3545</v>
      </c>
      <c r="C2925" s="1" t="s">
        <v>16220</v>
      </c>
      <c r="D2925" s="1" t="s">
        <v>3494</v>
      </c>
      <c r="E2925" s="1" t="s">
        <v>18277</v>
      </c>
      <c r="F2925" s="1" t="s">
        <v>17197</v>
      </c>
    </row>
    <row r="2926" spans="1:6" x14ac:dyDescent="0.3">
      <c r="A2926" s="1">
        <v>71479</v>
      </c>
      <c r="B2926" s="1" t="s">
        <v>3546</v>
      </c>
      <c r="C2926" s="1" t="s">
        <v>17010</v>
      </c>
      <c r="D2926" s="1" t="s">
        <v>6007</v>
      </c>
      <c r="E2926" s="1" t="s">
        <v>17759</v>
      </c>
      <c r="F2926" s="1" t="s">
        <v>17364</v>
      </c>
    </row>
    <row r="2927" spans="1:6" x14ac:dyDescent="0.3">
      <c r="A2927" s="1">
        <v>66330</v>
      </c>
      <c r="B2927" s="1" t="s">
        <v>3547</v>
      </c>
      <c r="C2927" s="1" t="s">
        <v>16225</v>
      </c>
      <c r="D2927" s="1" t="s">
        <v>3879</v>
      </c>
      <c r="E2927" s="1" t="s">
        <v>17716</v>
      </c>
      <c r="F2927" s="1" t="s">
        <v>17440</v>
      </c>
    </row>
    <row r="2928" spans="1:6" x14ac:dyDescent="0.3">
      <c r="A2928" s="1">
        <v>77622</v>
      </c>
      <c r="B2928" s="1" t="s">
        <v>3548</v>
      </c>
      <c r="C2928" s="1" t="s">
        <v>16719</v>
      </c>
      <c r="D2928" s="1" t="s">
        <v>12414</v>
      </c>
      <c r="E2928" s="1" t="s">
        <v>17996</v>
      </c>
      <c r="F2928" s="1" t="s">
        <v>17356</v>
      </c>
    </row>
    <row r="2929" spans="1:6" x14ac:dyDescent="0.3">
      <c r="A2929" s="1">
        <v>91417</v>
      </c>
      <c r="B2929" s="1" t="s">
        <v>3549</v>
      </c>
      <c r="C2929" s="1" t="s">
        <v>16524</v>
      </c>
      <c r="D2929" s="1" t="s">
        <v>6497</v>
      </c>
      <c r="E2929" s="1" t="s">
        <v>17844</v>
      </c>
      <c r="F2929" s="1" t="s">
        <v>17197</v>
      </c>
    </row>
    <row r="2930" spans="1:6" x14ac:dyDescent="0.3">
      <c r="A2930" s="1">
        <v>61206</v>
      </c>
      <c r="B2930" s="1" t="s">
        <v>3550</v>
      </c>
      <c r="C2930" s="1" t="s">
        <v>16134</v>
      </c>
      <c r="D2930" s="1" t="s">
        <v>7424</v>
      </c>
      <c r="E2930" s="1" t="s">
        <v>17679</v>
      </c>
      <c r="F2930" s="1" t="s">
        <v>17474</v>
      </c>
    </row>
    <row r="2931" spans="1:6" x14ac:dyDescent="0.3">
      <c r="A2931" s="1">
        <v>465</v>
      </c>
      <c r="B2931" s="1" t="s">
        <v>3551</v>
      </c>
      <c r="C2931" s="1" t="s">
        <v>16590</v>
      </c>
      <c r="D2931" s="1" t="s">
        <v>2143</v>
      </c>
      <c r="E2931" s="1" t="s">
        <v>18278</v>
      </c>
      <c r="F2931" s="1" t="s">
        <v>17441</v>
      </c>
    </row>
    <row r="2932" spans="1:6" x14ac:dyDescent="0.3">
      <c r="A2932" s="1">
        <v>40060</v>
      </c>
      <c r="B2932" s="1" t="s">
        <v>3552</v>
      </c>
      <c r="C2932" s="1" t="s">
        <v>16134</v>
      </c>
      <c r="D2932" s="1" t="s">
        <v>7424</v>
      </c>
      <c r="E2932" s="1" t="s">
        <v>17558</v>
      </c>
      <c r="F2932" s="1" t="s">
        <v>17474</v>
      </c>
    </row>
    <row r="2933" spans="1:6" x14ac:dyDescent="0.3">
      <c r="A2933" s="1">
        <v>92485</v>
      </c>
      <c r="B2933" s="1" t="s">
        <v>3553</v>
      </c>
      <c r="C2933" s="1" t="s">
        <v>16229</v>
      </c>
      <c r="D2933" s="1" t="s">
        <v>14276</v>
      </c>
      <c r="E2933" s="1" t="s">
        <v>18003</v>
      </c>
      <c r="F2933" s="1" t="s">
        <v>17474</v>
      </c>
    </row>
    <row r="2934" spans="1:6" x14ac:dyDescent="0.3">
      <c r="A2934" s="1">
        <v>44540</v>
      </c>
      <c r="B2934" s="1" t="s">
        <v>3554</v>
      </c>
      <c r="C2934" s="1" t="s">
        <v>17011</v>
      </c>
      <c r="D2934" s="1" t="s">
        <v>14727</v>
      </c>
      <c r="E2934" s="1" t="s">
        <v>18279</v>
      </c>
      <c r="F2934" s="1" t="s">
        <v>19293</v>
      </c>
    </row>
    <row r="2935" spans="1:6" x14ac:dyDescent="0.3">
      <c r="A2935" s="1">
        <v>10144</v>
      </c>
      <c r="B2935" s="1" t="s">
        <v>3555</v>
      </c>
      <c r="C2935" s="1" t="s">
        <v>16693</v>
      </c>
      <c r="D2935" s="1" t="s">
        <v>5315</v>
      </c>
      <c r="E2935" s="1" t="s">
        <v>17625</v>
      </c>
      <c r="F2935" s="1" t="s">
        <v>17441</v>
      </c>
    </row>
    <row r="2936" spans="1:6" x14ac:dyDescent="0.3">
      <c r="A2936" s="1">
        <v>63523</v>
      </c>
      <c r="B2936" s="1" t="s">
        <v>3556</v>
      </c>
      <c r="C2936" s="1" t="s">
        <v>16312</v>
      </c>
      <c r="D2936" s="1" t="s">
        <v>7568</v>
      </c>
      <c r="E2936" s="1" t="s">
        <v>17622</v>
      </c>
      <c r="F2936" s="1" t="s">
        <v>17440</v>
      </c>
    </row>
    <row r="2937" spans="1:6" x14ac:dyDescent="0.3">
      <c r="A2937" s="1">
        <v>64300</v>
      </c>
      <c r="B2937" s="1" t="s">
        <v>3557</v>
      </c>
      <c r="C2937" s="1" t="s">
        <v>16950</v>
      </c>
      <c r="D2937" s="1" t="s">
        <v>4683</v>
      </c>
      <c r="E2937" s="1" t="s">
        <v>17556</v>
      </c>
      <c r="F2937" s="1" t="s">
        <v>17441</v>
      </c>
    </row>
    <row r="2938" spans="1:6" x14ac:dyDescent="0.3">
      <c r="A2938" s="1">
        <v>90449</v>
      </c>
      <c r="B2938" s="1" t="s">
        <v>3558</v>
      </c>
      <c r="C2938" s="1" t="s">
        <v>16107</v>
      </c>
      <c r="D2938" s="1" t="s">
        <v>13388</v>
      </c>
      <c r="E2938" s="1" t="s">
        <v>18280</v>
      </c>
      <c r="F2938" s="1" t="s">
        <v>17474</v>
      </c>
    </row>
    <row r="2939" spans="1:6" x14ac:dyDescent="0.3">
      <c r="A2939" s="1">
        <v>79569</v>
      </c>
      <c r="B2939" s="1" t="s">
        <v>3559</v>
      </c>
      <c r="C2939" s="1" t="s">
        <v>16259</v>
      </c>
      <c r="D2939" s="1" t="s">
        <v>2351</v>
      </c>
      <c r="E2939" s="1" t="s">
        <v>18281</v>
      </c>
      <c r="F2939" s="1" t="s">
        <v>17364</v>
      </c>
    </row>
    <row r="2940" spans="1:6" x14ac:dyDescent="0.3">
      <c r="A2940" s="1">
        <v>79672</v>
      </c>
      <c r="B2940" s="1" t="s">
        <v>3560</v>
      </c>
      <c r="C2940" s="1" t="s">
        <v>16607</v>
      </c>
      <c r="D2940" s="1" t="s">
        <v>8754</v>
      </c>
      <c r="E2940" s="1" t="s">
        <v>17614</v>
      </c>
      <c r="F2940" s="1" t="s">
        <v>17441</v>
      </c>
    </row>
    <row r="2941" spans="1:6" x14ac:dyDescent="0.3">
      <c r="A2941" s="1">
        <v>72546</v>
      </c>
      <c r="B2941" s="1" t="s">
        <v>3561</v>
      </c>
      <c r="C2941" s="1" t="s">
        <v>16238</v>
      </c>
      <c r="D2941" s="1" t="s">
        <v>9258</v>
      </c>
      <c r="E2941" s="1" t="s">
        <v>18004</v>
      </c>
      <c r="F2941" s="1" t="s">
        <v>17197</v>
      </c>
    </row>
    <row r="2942" spans="1:6" x14ac:dyDescent="0.3">
      <c r="A2942" s="1">
        <v>71382</v>
      </c>
      <c r="B2942" s="1" t="s">
        <v>3562</v>
      </c>
      <c r="C2942" s="1" t="s">
        <v>16311</v>
      </c>
      <c r="D2942" s="1" t="s">
        <v>1752</v>
      </c>
      <c r="E2942" s="1" t="s">
        <v>17539</v>
      </c>
      <c r="F2942" s="1" t="s">
        <v>17440</v>
      </c>
    </row>
    <row r="2943" spans="1:6" x14ac:dyDescent="0.3">
      <c r="A2943" s="1">
        <v>64683</v>
      </c>
      <c r="B2943" s="1" t="s">
        <v>3563</v>
      </c>
      <c r="C2943" s="1" t="s">
        <v>16085</v>
      </c>
      <c r="D2943" s="1" t="s">
        <v>4820</v>
      </c>
      <c r="E2943" s="1" t="s">
        <v>18248</v>
      </c>
      <c r="F2943" s="1" t="s">
        <v>17474</v>
      </c>
    </row>
    <row r="2944" spans="1:6" x14ac:dyDescent="0.3">
      <c r="A2944" s="1">
        <v>64140</v>
      </c>
      <c r="B2944" s="1" t="s">
        <v>3564</v>
      </c>
      <c r="C2944" s="1" t="s">
        <v>16293</v>
      </c>
      <c r="D2944" s="1" t="s">
        <v>951</v>
      </c>
      <c r="E2944" s="1" t="s">
        <v>17636</v>
      </c>
      <c r="F2944" s="1" t="s">
        <v>17474</v>
      </c>
    </row>
    <row r="2945" spans="1:6" x14ac:dyDescent="0.3">
      <c r="A2945" s="1">
        <v>85085</v>
      </c>
      <c r="B2945" s="1" t="s">
        <v>3565</v>
      </c>
      <c r="C2945" s="1" t="s">
        <v>16225</v>
      </c>
      <c r="D2945" s="1" t="s">
        <v>3547</v>
      </c>
      <c r="E2945" s="1" t="s">
        <v>17486</v>
      </c>
      <c r="F2945" s="1" t="s">
        <v>17440</v>
      </c>
    </row>
    <row r="2946" spans="1:6" x14ac:dyDescent="0.3">
      <c r="A2946" s="1">
        <v>38932</v>
      </c>
      <c r="B2946" s="1" t="s">
        <v>3566</v>
      </c>
      <c r="C2946" s="1" t="s">
        <v>16082</v>
      </c>
      <c r="D2946" s="1" t="s">
        <v>15768</v>
      </c>
      <c r="E2946" s="1" t="s">
        <v>17512</v>
      </c>
      <c r="F2946" s="1" t="s">
        <v>17364</v>
      </c>
    </row>
    <row r="2947" spans="1:6" x14ac:dyDescent="0.3">
      <c r="A2947" s="1">
        <v>803</v>
      </c>
      <c r="B2947" s="1" t="s">
        <v>3567</v>
      </c>
      <c r="C2947" s="1" t="s">
        <v>16345</v>
      </c>
      <c r="D2947" s="1" t="s">
        <v>6454</v>
      </c>
      <c r="E2947" s="1" t="s">
        <v>17723</v>
      </c>
      <c r="F2947" s="1" t="s">
        <v>17440</v>
      </c>
    </row>
    <row r="2948" spans="1:6" x14ac:dyDescent="0.3">
      <c r="A2948" s="1">
        <v>36811</v>
      </c>
      <c r="B2948" s="1" t="s">
        <v>3568</v>
      </c>
      <c r="C2948" s="1" t="s">
        <v>16084</v>
      </c>
      <c r="D2948" s="1" t="s">
        <v>15797</v>
      </c>
      <c r="E2948" s="1" t="s">
        <v>17992</v>
      </c>
      <c r="F2948" s="1" t="s">
        <v>17474</v>
      </c>
    </row>
    <row r="2949" spans="1:6" x14ac:dyDescent="0.3">
      <c r="A2949" s="1">
        <v>3232</v>
      </c>
      <c r="B2949" s="1" t="s">
        <v>3569</v>
      </c>
      <c r="C2949" s="1" t="s">
        <v>16417</v>
      </c>
      <c r="D2949" s="1" t="s">
        <v>6772</v>
      </c>
      <c r="E2949" s="1" t="s">
        <v>17486</v>
      </c>
      <c r="F2949" s="1" t="s">
        <v>17440</v>
      </c>
    </row>
    <row r="2950" spans="1:6" x14ac:dyDescent="0.3">
      <c r="A2950" s="1">
        <v>67600</v>
      </c>
      <c r="B2950" s="1" t="s">
        <v>3570</v>
      </c>
      <c r="C2950" s="1" t="s">
        <v>16084</v>
      </c>
      <c r="D2950" s="1" t="s">
        <v>15797</v>
      </c>
      <c r="E2950" s="1" t="s">
        <v>17496</v>
      </c>
      <c r="F2950" s="1" t="s">
        <v>17474</v>
      </c>
    </row>
    <row r="2951" spans="1:6" x14ac:dyDescent="0.3">
      <c r="A2951" s="1">
        <v>29218</v>
      </c>
      <c r="B2951" s="1" t="s">
        <v>3571</v>
      </c>
      <c r="C2951" s="1" t="s">
        <v>16107</v>
      </c>
      <c r="D2951" s="1" t="s">
        <v>13388</v>
      </c>
      <c r="E2951" s="1" t="s">
        <v>17853</v>
      </c>
      <c r="F2951" s="1" t="s">
        <v>17474</v>
      </c>
    </row>
    <row r="2952" spans="1:6" x14ac:dyDescent="0.3">
      <c r="A2952" s="1">
        <v>81054</v>
      </c>
      <c r="B2952" s="1" t="s">
        <v>3572</v>
      </c>
      <c r="C2952" s="1" t="s">
        <v>16370</v>
      </c>
      <c r="D2952" s="1" t="s">
        <v>5301</v>
      </c>
      <c r="E2952" s="1" t="s">
        <v>17739</v>
      </c>
      <c r="F2952" s="1" t="s">
        <v>17441</v>
      </c>
    </row>
    <row r="2953" spans="1:6" x14ac:dyDescent="0.3">
      <c r="A2953" s="1">
        <v>91439</v>
      </c>
      <c r="B2953" s="1" t="s">
        <v>3573</v>
      </c>
      <c r="C2953" s="1" t="s">
        <v>16084</v>
      </c>
      <c r="D2953" s="1" t="s">
        <v>15797</v>
      </c>
      <c r="E2953" s="1" t="s">
        <v>17525</v>
      </c>
      <c r="F2953" s="1" t="s">
        <v>17474</v>
      </c>
    </row>
    <row r="2954" spans="1:6" x14ac:dyDescent="0.3">
      <c r="A2954" s="1">
        <v>83940</v>
      </c>
      <c r="B2954" s="1" t="s">
        <v>3574</v>
      </c>
      <c r="C2954" s="1" t="s">
        <v>17012</v>
      </c>
      <c r="D2954" s="1" t="s">
        <v>14735</v>
      </c>
      <c r="E2954" s="1" t="s">
        <v>17764</v>
      </c>
      <c r="F2954" s="1" t="s">
        <v>17344</v>
      </c>
    </row>
    <row r="2955" spans="1:6" x14ac:dyDescent="0.3">
      <c r="A2955" s="1">
        <v>70376</v>
      </c>
      <c r="B2955" s="1" t="s">
        <v>3575</v>
      </c>
      <c r="C2955" s="1" t="s">
        <v>17013</v>
      </c>
      <c r="D2955" s="1" t="s">
        <v>10050</v>
      </c>
      <c r="E2955" s="1" t="s">
        <v>17888</v>
      </c>
      <c r="F2955" s="1" t="s">
        <v>17441</v>
      </c>
    </row>
    <row r="2956" spans="1:6" x14ac:dyDescent="0.3">
      <c r="A2956" s="1">
        <v>71390</v>
      </c>
      <c r="B2956" s="1" t="s">
        <v>3576</v>
      </c>
      <c r="C2956" s="1" t="s">
        <v>16361</v>
      </c>
      <c r="D2956" s="1" t="s">
        <v>2816</v>
      </c>
      <c r="E2956" s="1" t="s">
        <v>17734</v>
      </c>
      <c r="F2956" s="1" t="s">
        <v>17364</v>
      </c>
    </row>
    <row r="2957" spans="1:6" x14ac:dyDescent="0.3">
      <c r="A2957" s="1">
        <v>11942</v>
      </c>
      <c r="B2957" s="1" t="s">
        <v>3577</v>
      </c>
      <c r="C2957" s="1" t="s">
        <v>17014</v>
      </c>
      <c r="D2957" s="1" t="s">
        <v>13563</v>
      </c>
      <c r="E2957" s="1" t="s">
        <v>18282</v>
      </c>
      <c r="F2957" s="1" t="s">
        <v>17441</v>
      </c>
    </row>
    <row r="2958" spans="1:6" x14ac:dyDescent="0.3">
      <c r="A2958" s="1">
        <v>46829</v>
      </c>
      <c r="B2958" s="1" t="s">
        <v>3578</v>
      </c>
      <c r="C2958" s="1" t="s">
        <v>16144</v>
      </c>
      <c r="D2958" s="1" t="s">
        <v>2937</v>
      </c>
      <c r="E2958" s="1" t="s">
        <v>18283</v>
      </c>
      <c r="F2958" s="1" t="s">
        <v>17474</v>
      </c>
    </row>
    <row r="2959" spans="1:6" x14ac:dyDescent="0.3">
      <c r="A2959" s="1">
        <v>55017</v>
      </c>
      <c r="B2959" s="1" t="s">
        <v>3579</v>
      </c>
      <c r="C2959" s="1" t="s">
        <v>16084</v>
      </c>
      <c r="D2959" s="1" t="s">
        <v>15797</v>
      </c>
      <c r="E2959" s="1" t="s">
        <v>17525</v>
      </c>
      <c r="F2959" s="1" t="s">
        <v>17474</v>
      </c>
    </row>
    <row r="2960" spans="1:6" x14ac:dyDescent="0.3">
      <c r="A2960" s="1">
        <v>65992</v>
      </c>
      <c r="B2960" s="1" t="s">
        <v>3580</v>
      </c>
      <c r="C2960" s="1" t="s">
        <v>16377</v>
      </c>
      <c r="D2960" s="1" t="s">
        <v>12827</v>
      </c>
      <c r="E2960" s="1" t="s">
        <v>18284</v>
      </c>
      <c r="F2960" s="1" t="s">
        <v>17440</v>
      </c>
    </row>
    <row r="2961" spans="1:6" x14ac:dyDescent="0.3">
      <c r="A2961" s="1">
        <v>72424</v>
      </c>
      <c r="B2961" s="1" t="s">
        <v>3581</v>
      </c>
      <c r="C2961" s="1" t="s">
        <v>16641</v>
      </c>
      <c r="D2961" s="1" t="s">
        <v>5405</v>
      </c>
      <c r="E2961" s="1" t="s">
        <v>17538</v>
      </c>
      <c r="F2961" s="1" t="s">
        <v>17344</v>
      </c>
    </row>
    <row r="2962" spans="1:6" x14ac:dyDescent="0.3">
      <c r="A2962" s="1">
        <v>71011</v>
      </c>
      <c r="B2962" s="1" t="s">
        <v>3582</v>
      </c>
      <c r="C2962" s="1" t="s">
        <v>16501</v>
      </c>
      <c r="D2962" s="1" t="s">
        <v>9611</v>
      </c>
      <c r="E2962" s="1" t="s">
        <v>18285</v>
      </c>
      <c r="F2962" s="1" t="s">
        <v>17440</v>
      </c>
    </row>
    <row r="2963" spans="1:6" x14ac:dyDescent="0.3">
      <c r="A2963" s="1">
        <v>2763</v>
      </c>
      <c r="B2963" s="1" t="s">
        <v>3583</v>
      </c>
      <c r="C2963" s="1" t="s">
        <v>16493</v>
      </c>
      <c r="D2963" s="1" t="s">
        <v>6418</v>
      </c>
      <c r="E2963" s="1" t="s">
        <v>17534</v>
      </c>
      <c r="F2963" s="1" t="s">
        <v>17441</v>
      </c>
    </row>
    <row r="2964" spans="1:6" x14ac:dyDescent="0.3">
      <c r="A2964" s="1">
        <v>77123</v>
      </c>
      <c r="B2964" s="1" t="s">
        <v>3584</v>
      </c>
      <c r="C2964" s="1" t="s">
        <v>17015</v>
      </c>
      <c r="D2964" s="1" t="s">
        <v>8082</v>
      </c>
      <c r="E2964" s="1" t="s">
        <v>17862</v>
      </c>
      <c r="F2964" s="1" t="s">
        <v>17441</v>
      </c>
    </row>
    <row r="2965" spans="1:6" x14ac:dyDescent="0.3">
      <c r="A2965" s="1">
        <v>83705</v>
      </c>
      <c r="B2965" s="1" t="s">
        <v>3585</v>
      </c>
      <c r="C2965" s="1" t="s">
        <v>16087</v>
      </c>
      <c r="D2965" s="1" t="s">
        <v>9840</v>
      </c>
      <c r="E2965" s="1" t="s">
        <v>17499</v>
      </c>
      <c r="F2965" s="1" t="s">
        <v>17440</v>
      </c>
    </row>
    <row r="2966" spans="1:6" x14ac:dyDescent="0.3">
      <c r="A2966" s="1">
        <v>31603</v>
      </c>
      <c r="B2966" s="1" t="s">
        <v>3586</v>
      </c>
      <c r="C2966" s="1" t="s">
        <v>17016</v>
      </c>
      <c r="D2966" s="1" t="s">
        <v>10576</v>
      </c>
      <c r="E2966" s="1" t="s">
        <v>17552</v>
      </c>
      <c r="F2966" s="1" t="s">
        <v>17441</v>
      </c>
    </row>
    <row r="2967" spans="1:6" x14ac:dyDescent="0.3">
      <c r="A2967" s="1">
        <v>41988</v>
      </c>
      <c r="B2967" s="1" t="s">
        <v>3587</v>
      </c>
      <c r="C2967" s="1" t="s">
        <v>16134</v>
      </c>
      <c r="D2967" s="1" t="s">
        <v>7424</v>
      </c>
      <c r="E2967" s="1" t="s">
        <v>17547</v>
      </c>
      <c r="F2967" s="1" t="s">
        <v>17474</v>
      </c>
    </row>
    <row r="2968" spans="1:6" x14ac:dyDescent="0.3">
      <c r="A2968" s="1">
        <v>77221</v>
      </c>
      <c r="B2968" s="1" t="s">
        <v>3588</v>
      </c>
      <c r="C2968" s="1" t="s">
        <v>17017</v>
      </c>
      <c r="D2968" s="1" t="s">
        <v>6861</v>
      </c>
      <c r="E2968" s="1" t="s">
        <v>17556</v>
      </c>
      <c r="F2968" s="1" t="s">
        <v>17441</v>
      </c>
    </row>
    <row r="2969" spans="1:6" x14ac:dyDescent="0.3">
      <c r="A2969" s="1">
        <v>33362</v>
      </c>
      <c r="B2969" s="1" t="s">
        <v>3589</v>
      </c>
      <c r="C2969" s="1" t="s">
        <v>16226</v>
      </c>
      <c r="D2969" s="1" t="s">
        <v>14078</v>
      </c>
      <c r="E2969" s="1" t="s">
        <v>17621</v>
      </c>
      <c r="F2969" s="1" t="s">
        <v>17364</v>
      </c>
    </row>
    <row r="2970" spans="1:6" x14ac:dyDescent="0.3">
      <c r="A2970" s="1">
        <v>119</v>
      </c>
      <c r="B2970" s="1" t="s">
        <v>3590</v>
      </c>
      <c r="C2970" s="1" t="s">
        <v>16738</v>
      </c>
      <c r="D2970" s="1" t="s">
        <v>9600</v>
      </c>
      <c r="E2970" s="1" t="s">
        <v>17963</v>
      </c>
      <c r="F2970" s="1" t="s">
        <v>17430</v>
      </c>
    </row>
    <row r="2971" spans="1:6" x14ac:dyDescent="0.3">
      <c r="A2971" s="1">
        <v>91442</v>
      </c>
      <c r="B2971" s="1" t="s">
        <v>3591</v>
      </c>
      <c r="C2971" s="1" t="s">
        <v>17018</v>
      </c>
      <c r="D2971" s="1" t="s">
        <v>15287</v>
      </c>
      <c r="E2971" s="1" t="s">
        <v>18286</v>
      </c>
      <c r="F2971" s="1" t="s">
        <v>17474</v>
      </c>
    </row>
    <row r="2972" spans="1:6" x14ac:dyDescent="0.3">
      <c r="A2972" s="1">
        <v>34859</v>
      </c>
      <c r="B2972" s="1" t="s">
        <v>3592</v>
      </c>
      <c r="C2972" s="1" t="s">
        <v>16191</v>
      </c>
      <c r="D2972" s="1" t="s">
        <v>1728</v>
      </c>
      <c r="E2972" s="1" t="s">
        <v>18031</v>
      </c>
      <c r="F2972" s="1" t="s">
        <v>17474</v>
      </c>
    </row>
    <row r="2973" spans="1:6" x14ac:dyDescent="0.3">
      <c r="A2973" s="1">
        <v>44648</v>
      </c>
      <c r="B2973" s="1" t="s">
        <v>3593</v>
      </c>
      <c r="C2973" s="1" t="s">
        <v>16336</v>
      </c>
      <c r="D2973" s="1" t="s">
        <v>10242</v>
      </c>
      <c r="E2973" s="1" t="s">
        <v>17543</v>
      </c>
      <c r="F2973" s="1" t="s">
        <v>17440</v>
      </c>
    </row>
    <row r="2974" spans="1:6" x14ac:dyDescent="0.3">
      <c r="A2974" s="1">
        <v>33602</v>
      </c>
      <c r="B2974" s="1" t="s">
        <v>3594</v>
      </c>
      <c r="C2974" s="1" t="s">
        <v>16119</v>
      </c>
      <c r="D2974" s="1" t="s">
        <v>5852</v>
      </c>
      <c r="E2974" s="1" t="s">
        <v>17533</v>
      </c>
      <c r="F2974" s="1" t="s">
        <v>17474</v>
      </c>
    </row>
    <row r="2975" spans="1:6" x14ac:dyDescent="0.3">
      <c r="A2975" s="1">
        <v>42489</v>
      </c>
      <c r="B2975" s="1" t="s">
        <v>3595</v>
      </c>
      <c r="C2975" s="1" t="s">
        <v>16085</v>
      </c>
      <c r="D2975" s="1" t="s">
        <v>4820</v>
      </c>
      <c r="E2975" s="1" t="s">
        <v>17497</v>
      </c>
      <c r="F2975" s="1" t="s">
        <v>17474</v>
      </c>
    </row>
    <row r="2976" spans="1:6" x14ac:dyDescent="0.3">
      <c r="A2976" s="1">
        <v>54543</v>
      </c>
      <c r="B2976" s="1" t="s">
        <v>3596</v>
      </c>
      <c r="C2976" s="1" t="s">
        <v>16962</v>
      </c>
      <c r="D2976" s="1" t="s">
        <v>14840</v>
      </c>
      <c r="E2976" s="1" t="s">
        <v>18287</v>
      </c>
      <c r="F2976" s="1" t="s">
        <v>17440</v>
      </c>
    </row>
    <row r="2977" spans="1:6" x14ac:dyDescent="0.3">
      <c r="A2977" s="1">
        <v>38747</v>
      </c>
      <c r="B2977" s="1" t="s">
        <v>3597</v>
      </c>
      <c r="C2977" s="1" t="s">
        <v>16231</v>
      </c>
      <c r="D2977" s="1" t="s">
        <v>3076</v>
      </c>
      <c r="E2977" s="1" t="s">
        <v>18288</v>
      </c>
      <c r="F2977" s="1" t="s">
        <v>17441</v>
      </c>
    </row>
    <row r="2978" spans="1:6" x14ac:dyDescent="0.3">
      <c r="A2978" s="1">
        <v>27542</v>
      </c>
      <c r="B2978" s="1" t="s">
        <v>3598</v>
      </c>
      <c r="C2978" s="1" t="s">
        <v>16079</v>
      </c>
      <c r="D2978" s="1" t="s">
        <v>3074</v>
      </c>
      <c r="E2978" s="1" t="s">
        <v>17512</v>
      </c>
      <c r="F2978" s="1" t="s">
        <v>17364</v>
      </c>
    </row>
    <row r="2979" spans="1:6" x14ac:dyDescent="0.3">
      <c r="A2979" s="1">
        <v>86415</v>
      </c>
      <c r="B2979" s="1" t="s">
        <v>3599</v>
      </c>
      <c r="C2979" s="1" t="s">
        <v>16547</v>
      </c>
      <c r="D2979" s="1" t="s">
        <v>3393</v>
      </c>
      <c r="E2979" s="1" t="s">
        <v>17488</v>
      </c>
      <c r="F2979" s="1" t="s">
        <v>17440</v>
      </c>
    </row>
    <row r="2980" spans="1:6" x14ac:dyDescent="0.3">
      <c r="A2980" s="1">
        <v>8437</v>
      </c>
      <c r="B2980" s="1" t="s">
        <v>3600</v>
      </c>
      <c r="C2980" s="1" t="s">
        <v>16965</v>
      </c>
      <c r="D2980" s="1" t="s">
        <v>10834</v>
      </c>
      <c r="E2980" s="1" t="s">
        <v>18132</v>
      </c>
      <c r="F2980" s="1" t="s">
        <v>17440</v>
      </c>
    </row>
    <row r="2981" spans="1:6" x14ac:dyDescent="0.3">
      <c r="A2981" s="1">
        <v>39566</v>
      </c>
      <c r="B2981" s="1" t="s">
        <v>3601</v>
      </c>
      <c r="C2981" s="1" t="s">
        <v>16874</v>
      </c>
      <c r="D2981" s="1" t="s">
        <v>15465</v>
      </c>
      <c r="E2981" s="1" t="s">
        <v>17633</v>
      </c>
      <c r="F2981" s="1" t="s">
        <v>17364</v>
      </c>
    </row>
    <row r="2982" spans="1:6" x14ac:dyDescent="0.3">
      <c r="A2982" s="1">
        <v>91754</v>
      </c>
      <c r="B2982" s="1" t="s">
        <v>3602</v>
      </c>
      <c r="C2982" s="1" t="s">
        <v>16755</v>
      </c>
      <c r="D2982" s="1" t="s">
        <v>4706</v>
      </c>
      <c r="E2982" s="1" t="s">
        <v>18289</v>
      </c>
      <c r="F2982" s="1" t="s">
        <v>17430</v>
      </c>
    </row>
    <row r="2983" spans="1:6" x14ac:dyDescent="0.3">
      <c r="A2983" s="1">
        <v>60054</v>
      </c>
      <c r="B2983" s="1" t="s">
        <v>3603</v>
      </c>
      <c r="C2983" s="1" t="s">
        <v>16264</v>
      </c>
      <c r="D2983" s="1" t="s">
        <v>15092</v>
      </c>
      <c r="E2983" s="1" t="s">
        <v>17549</v>
      </c>
      <c r="F2983" s="1" t="s">
        <v>17364</v>
      </c>
    </row>
    <row r="2984" spans="1:6" x14ac:dyDescent="0.3">
      <c r="A2984" s="1">
        <v>60975</v>
      </c>
      <c r="B2984" s="1" t="s">
        <v>3604</v>
      </c>
      <c r="C2984" s="1" t="s">
        <v>17019</v>
      </c>
      <c r="D2984" s="1" t="s">
        <v>3415</v>
      </c>
      <c r="E2984" s="1" t="s">
        <v>17483</v>
      </c>
      <c r="F2984" s="1" t="s">
        <v>17430</v>
      </c>
    </row>
    <row r="2985" spans="1:6" x14ac:dyDescent="0.3">
      <c r="A2985" s="1">
        <v>12850</v>
      </c>
      <c r="B2985" s="1" t="s">
        <v>3605</v>
      </c>
      <c r="C2985" s="1" t="s">
        <v>17020</v>
      </c>
      <c r="D2985" s="1" t="s">
        <v>10318</v>
      </c>
      <c r="E2985" s="1" t="s">
        <v>18290</v>
      </c>
      <c r="F2985" s="1" t="s">
        <v>17344</v>
      </c>
    </row>
    <row r="2986" spans="1:6" x14ac:dyDescent="0.3">
      <c r="A2986" s="1">
        <v>47002</v>
      </c>
      <c r="B2986" s="1" t="s">
        <v>3606</v>
      </c>
      <c r="C2986" s="1" t="s">
        <v>16272</v>
      </c>
      <c r="D2986" s="1" t="s">
        <v>15516</v>
      </c>
      <c r="E2986" s="1" t="s">
        <v>17486</v>
      </c>
      <c r="F2986" s="1" t="s">
        <v>17440</v>
      </c>
    </row>
    <row r="2987" spans="1:6" x14ac:dyDescent="0.3">
      <c r="A2987" s="1">
        <v>43445</v>
      </c>
      <c r="B2987" s="1" t="s">
        <v>3607</v>
      </c>
      <c r="C2987" s="1" t="s">
        <v>16174</v>
      </c>
      <c r="D2987" s="1" t="s">
        <v>470</v>
      </c>
      <c r="E2987" s="1" t="s">
        <v>18013</v>
      </c>
      <c r="F2987" s="1" t="s">
        <v>17440</v>
      </c>
    </row>
    <row r="2988" spans="1:6" x14ac:dyDescent="0.3">
      <c r="A2988" s="1">
        <v>70943</v>
      </c>
      <c r="B2988" s="1" t="s">
        <v>3608</v>
      </c>
      <c r="C2988" s="1" t="s">
        <v>16311</v>
      </c>
      <c r="D2988" s="1" t="s">
        <v>1752</v>
      </c>
      <c r="E2988" s="1" t="s">
        <v>17529</v>
      </c>
      <c r="F2988" s="1" t="s">
        <v>17440</v>
      </c>
    </row>
    <row r="2989" spans="1:6" x14ac:dyDescent="0.3">
      <c r="A2989" s="1">
        <v>11970</v>
      </c>
      <c r="B2989" s="1" t="s">
        <v>3609</v>
      </c>
      <c r="C2989" s="1" t="s">
        <v>16346</v>
      </c>
      <c r="D2989" s="1" t="s">
        <v>4695</v>
      </c>
      <c r="E2989" s="1" t="s">
        <v>18291</v>
      </c>
      <c r="F2989" s="1" t="s">
        <v>17430</v>
      </c>
    </row>
    <row r="2990" spans="1:6" x14ac:dyDescent="0.3">
      <c r="A2990" s="1">
        <v>47281</v>
      </c>
      <c r="B2990" s="1" t="s">
        <v>3610</v>
      </c>
      <c r="C2990" s="1" t="s">
        <v>16126</v>
      </c>
      <c r="D2990" s="1" t="s">
        <v>7975</v>
      </c>
      <c r="E2990" s="1" t="s">
        <v>17495</v>
      </c>
      <c r="F2990" s="1" t="s">
        <v>17440</v>
      </c>
    </row>
    <row r="2991" spans="1:6" x14ac:dyDescent="0.3">
      <c r="A2991" s="1">
        <v>52533</v>
      </c>
      <c r="B2991" s="1" t="s">
        <v>3611</v>
      </c>
      <c r="C2991" s="1" t="s">
        <v>16316</v>
      </c>
      <c r="D2991" s="1" t="s">
        <v>1857</v>
      </c>
      <c r="E2991" s="1" t="s">
        <v>17622</v>
      </c>
      <c r="F2991" s="1" t="s">
        <v>17440</v>
      </c>
    </row>
    <row r="2992" spans="1:6" x14ac:dyDescent="0.3">
      <c r="A2992" s="1">
        <v>11788</v>
      </c>
      <c r="B2992" s="1" t="s">
        <v>3612</v>
      </c>
      <c r="C2992" s="1" t="s">
        <v>16395</v>
      </c>
      <c r="D2992" s="1" t="s">
        <v>13900</v>
      </c>
      <c r="E2992" s="1" t="s">
        <v>17539</v>
      </c>
      <c r="F2992" s="1" t="s">
        <v>17440</v>
      </c>
    </row>
    <row r="2993" spans="1:6" x14ac:dyDescent="0.3">
      <c r="A2993" s="1">
        <v>9511</v>
      </c>
      <c r="B2993" s="1" t="s">
        <v>3613</v>
      </c>
      <c r="C2993" s="1" t="s">
        <v>16284</v>
      </c>
      <c r="D2993" s="1" t="s">
        <v>4511</v>
      </c>
      <c r="E2993" s="1" t="s">
        <v>17500</v>
      </c>
      <c r="F2993" s="1" t="s">
        <v>17440</v>
      </c>
    </row>
    <row r="2994" spans="1:6" x14ac:dyDescent="0.3">
      <c r="A2994" s="1">
        <v>36617</v>
      </c>
      <c r="B2994" s="1" t="s">
        <v>3614</v>
      </c>
      <c r="C2994" s="1" t="s">
        <v>16673</v>
      </c>
      <c r="D2994" s="1" t="s">
        <v>13182</v>
      </c>
      <c r="E2994" s="1" t="s">
        <v>18292</v>
      </c>
      <c r="F2994" s="1" t="s">
        <v>17474</v>
      </c>
    </row>
    <row r="2995" spans="1:6" x14ac:dyDescent="0.3">
      <c r="A2995" s="1">
        <v>72513</v>
      </c>
      <c r="B2995" s="1" t="s">
        <v>3615</v>
      </c>
      <c r="C2995" s="1" t="s">
        <v>16685</v>
      </c>
      <c r="D2995" s="1" t="s">
        <v>13515</v>
      </c>
      <c r="E2995" s="1" t="s">
        <v>17715</v>
      </c>
      <c r="F2995" s="1" t="s">
        <v>17344</v>
      </c>
    </row>
    <row r="2996" spans="1:6" x14ac:dyDescent="0.3">
      <c r="A2996" s="1">
        <v>36913</v>
      </c>
      <c r="B2996" s="1" t="s">
        <v>3616</v>
      </c>
      <c r="C2996" s="1" t="s">
        <v>16400</v>
      </c>
      <c r="D2996" s="1" t="s">
        <v>14116</v>
      </c>
      <c r="E2996" s="1" t="s">
        <v>17895</v>
      </c>
      <c r="F2996" s="1" t="s">
        <v>17364</v>
      </c>
    </row>
    <row r="2997" spans="1:6" x14ac:dyDescent="0.3">
      <c r="A2997" s="1">
        <v>48322</v>
      </c>
      <c r="B2997" s="1" t="s">
        <v>3617</v>
      </c>
      <c r="C2997" s="1" t="s">
        <v>16082</v>
      </c>
      <c r="D2997" s="1" t="s">
        <v>15768</v>
      </c>
      <c r="E2997" s="1" t="s">
        <v>17512</v>
      </c>
      <c r="F2997" s="1" t="s">
        <v>17364</v>
      </c>
    </row>
    <row r="2998" spans="1:6" x14ac:dyDescent="0.3">
      <c r="A2998" s="1">
        <v>9487</v>
      </c>
      <c r="B2998" s="1" t="s">
        <v>3618</v>
      </c>
      <c r="C2998" s="1" t="s">
        <v>17021</v>
      </c>
      <c r="D2998" s="1" t="s">
        <v>1305</v>
      </c>
      <c r="E2998" s="1" t="s">
        <v>18293</v>
      </c>
      <c r="F2998" s="1" t="s">
        <v>17474</v>
      </c>
    </row>
    <row r="2999" spans="1:6" x14ac:dyDescent="0.3">
      <c r="A2999" s="1">
        <v>2691</v>
      </c>
      <c r="B2999" s="1" t="s">
        <v>3619</v>
      </c>
      <c r="C2999" s="1" t="s">
        <v>16346</v>
      </c>
      <c r="D2999" s="1" t="s">
        <v>3609</v>
      </c>
      <c r="E2999" s="1" t="s">
        <v>17724</v>
      </c>
      <c r="F2999" s="1" t="s">
        <v>17430</v>
      </c>
    </row>
    <row r="3000" spans="1:6" x14ac:dyDescent="0.3">
      <c r="A3000" s="1">
        <v>71803</v>
      </c>
      <c r="B3000" s="1" t="s">
        <v>3620</v>
      </c>
      <c r="C3000" s="1" t="s">
        <v>16692</v>
      </c>
      <c r="D3000" s="1" t="s">
        <v>2382</v>
      </c>
      <c r="E3000" s="1" t="s">
        <v>18132</v>
      </c>
      <c r="F3000" s="1" t="s">
        <v>17440</v>
      </c>
    </row>
    <row r="3001" spans="1:6" x14ac:dyDescent="0.3">
      <c r="A3001" s="1">
        <v>60655</v>
      </c>
      <c r="B3001" s="1" t="s">
        <v>3621</v>
      </c>
      <c r="C3001" s="1" t="s">
        <v>16188</v>
      </c>
      <c r="D3001" s="1" t="s">
        <v>7223</v>
      </c>
      <c r="E3001" s="1" t="s">
        <v>17695</v>
      </c>
      <c r="F3001" s="1" t="s">
        <v>17440</v>
      </c>
    </row>
    <row r="3002" spans="1:6" x14ac:dyDescent="0.3">
      <c r="A3002" s="1">
        <v>58541</v>
      </c>
      <c r="B3002" s="1" t="s">
        <v>3622</v>
      </c>
      <c r="C3002" s="1" t="s">
        <v>16918</v>
      </c>
      <c r="D3002" s="1" t="s">
        <v>14066</v>
      </c>
      <c r="E3002" s="1" t="s">
        <v>18294</v>
      </c>
      <c r="F3002" s="1" t="s">
        <v>17197</v>
      </c>
    </row>
    <row r="3003" spans="1:6" x14ac:dyDescent="0.3">
      <c r="A3003" s="1">
        <v>54979</v>
      </c>
      <c r="B3003" s="1" t="s">
        <v>3623</v>
      </c>
      <c r="C3003" s="1" t="s">
        <v>16078</v>
      </c>
      <c r="D3003" s="1" t="s">
        <v>7633</v>
      </c>
      <c r="E3003" s="1" t="s">
        <v>17667</v>
      </c>
      <c r="F3003" s="1" t="s">
        <v>17440</v>
      </c>
    </row>
    <row r="3004" spans="1:6" x14ac:dyDescent="0.3">
      <c r="A3004" s="1">
        <v>92914</v>
      </c>
      <c r="B3004" s="1" t="s">
        <v>3624</v>
      </c>
      <c r="C3004" s="1" t="s">
        <v>16585</v>
      </c>
      <c r="D3004" s="1" t="s">
        <v>1577</v>
      </c>
      <c r="E3004" s="1" t="s">
        <v>17651</v>
      </c>
      <c r="F3004" s="1" t="s">
        <v>17440</v>
      </c>
    </row>
    <row r="3005" spans="1:6" x14ac:dyDescent="0.3">
      <c r="A3005" s="1">
        <v>70819</v>
      </c>
      <c r="B3005" s="1" t="s">
        <v>3625</v>
      </c>
      <c r="C3005" s="1" t="s">
        <v>16205</v>
      </c>
      <c r="D3005" s="1" t="s">
        <v>10430</v>
      </c>
      <c r="E3005" s="1" t="s">
        <v>18295</v>
      </c>
      <c r="F3005" s="1" t="s">
        <v>17440</v>
      </c>
    </row>
    <row r="3006" spans="1:6" x14ac:dyDescent="0.3">
      <c r="A3006" s="1">
        <v>51858</v>
      </c>
      <c r="B3006" s="1" t="s">
        <v>3626</v>
      </c>
      <c r="C3006" s="1" t="s">
        <v>16083</v>
      </c>
      <c r="D3006" s="1" t="s">
        <v>13900</v>
      </c>
      <c r="E3006" s="1" t="s">
        <v>17539</v>
      </c>
      <c r="F3006" s="1" t="s">
        <v>17440</v>
      </c>
    </row>
    <row r="3007" spans="1:6" x14ac:dyDescent="0.3">
      <c r="A3007" s="1">
        <v>659</v>
      </c>
      <c r="B3007" s="1" t="s">
        <v>3627</v>
      </c>
      <c r="C3007" s="1" t="s">
        <v>17022</v>
      </c>
      <c r="D3007" s="1" t="s">
        <v>15374</v>
      </c>
      <c r="E3007" s="1" t="s">
        <v>18296</v>
      </c>
      <c r="F3007" s="1" t="s">
        <v>17440</v>
      </c>
    </row>
    <row r="3008" spans="1:6" x14ac:dyDescent="0.3">
      <c r="A3008" s="1">
        <v>76782</v>
      </c>
      <c r="B3008" s="1" t="s">
        <v>3628</v>
      </c>
      <c r="C3008" s="1" t="s">
        <v>16300</v>
      </c>
      <c r="D3008" s="1" t="s">
        <v>7950</v>
      </c>
      <c r="E3008" s="1" t="s">
        <v>17569</v>
      </c>
      <c r="F3008" s="1" t="s">
        <v>17440</v>
      </c>
    </row>
    <row r="3009" spans="1:6" x14ac:dyDescent="0.3">
      <c r="A3009" s="1">
        <v>49015</v>
      </c>
      <c r="B3009" s="1" t="s">
        <v>3629</v>
      </c>
      <c r="C3009" s="1" t="s">
        <v>16149</v>
      </c>
      <c r="D3009" s="1" t="s">
        <v>5439</v>
      </c>
      <c r="E3009" s="1" t="s">
        <v>17560</v>
      </c>
      <c r="F3009" s="1" t="s">
        <v>17440</v>
      </c>
    </row>
    <row r="3010" spans="1:6" x14ac:dyDescent="0.3">
      <c r="A3010" s="1">
        <v>85155</v>
      </c>
      <c r="B3010" s="1" t="s">
        <v>3630</v>
      </c>
      <c r="C3010" s="1" t="s">
        <v>16133</v>
      </c>
      <c r="D3010" s="1" t="s">
        <v>11268</v>
      </c>
      <c r="E3010" s="1" t="s">
        <v>17529</v>
      </c>
      <c r="F3010" s="1" t="s">
        <v>17440</v>
      </c>
    </row>
    <row r="3011" spans="1:6" x14ac:dyDescent="0.3">
      <c r="A3011" s="1">
        <v>36416</v>
      </c>
      <c r="B3011" s="1" t="s">
        <v>3631</v>
      </c>
      <c r="C3011" s="1" t="s">
        <v>16337</v>
      </c>
      <c r="D3011" s="1" t="s">
        <v>1862</v>
      </c>
      <c r="E3011" s="1" t="s">
        <v>18297</v>
      </c>
      <c r="F3011" s="1" t="s">
        <v>17430</v>
      </c>
    </row>
    <row r="3012" spans="1:6" x14ac:dyDescent="0.3">
      <c r="A3012" s="1">
        <v>29973</v>
      </c>
      <c r="B3012" s="1" t="s">
        <v>3632</v>
      </c>
      <c r="C3012" s="1" t="s">
        <v>17023</v>
      </c>
      <c r="D3012" s="1" t="s">
        <v>5703</v>
      </c>
      <c r="E3012" s="1" t="s">
        <v>17563</v>
      </c>
      <c r="F3012" s="1" t="s">
        <v>17440</v>
      </c>
    </row>
    <row r="3013" spans="1:6" x14ac:dyDescent="0.3">
      <c r="A3013" s="1">
        <v>21355</v>
      </c>
      <c r="B3013" s="1" t="s">
        <v>3633</v>
      </c>
      <c r="C3013" s="1" t="s">
        <v>16077</v>
      </c>
      <c r="D3013" s="1" t="s">
        <v>3330</v>
      </c>
      <c r="E3013" s="1" t="s">
        <v>17488</v>
      </c>
      <c r="F3013" s="1" t="s">
        <v>17440</v>
      </c>
    </row>
    <row r="3014" spans="1:6" x14ac:dyDescent="0.3">
      <c r="A3014" s="1">
        <v>83545</v>
      </c>
      <c r="B3014" s="1" t="s">
        <v>3634</v>
      </c>
      <c r="C3014" s="1" t="s">
        <v>16528</v>
      </c>
      <c r="D3014" s="1" t="s">
        <v>5572</v>
      </c>
      <c r="E3014" s="1" t="s">
        <v>17542</v>
      </c>
      <c r="F3014" s="1" t="s">
        <v>17430</v>
      </c>
    </row>
    <row r="3015" spans="1:6" x14ac:dyDescent="0.3">
      <c r="A3015" s="1">
        <v>36719</v>
      </c>
      <c r="B3015" s="1" t="s">
        <v>3635</v>
      </c>
      <c r="C3015" s="1" t="s">
        <v>16397</v>
      </c>
      <c r="D3015" s="1" t="s">
        <v>1871</v>
      </c>
      <c r="E3015" s="1" t="s">
        <v>17605</v>
      </c>
      <c r="F3015" s="1" t="s">
        <v>17441</v>
      </c>
    </row>
    <row r="3016" spans="1:6" x14ac:dyDescent="0.3">
      <c r="A3016" s="1">
        <v>70836</v>
      </c>
      <c r="B3016" s="1" t="s">
        <v>3636</v>
      </c>
      <c r="C3016" s="1" t="s">
        <v>16325</v>
      </c>
      <c r="D3016" s="1" t="s">
        <v>3150</v>
      </c>
      <c r="E3016" s="1" t="s">
        <v>17704</v>
      </c>
      <c r="F3016" s="1" t="s">
        <v>17440</v>
      </c>
    </row>
    <row r="3017" spans="1:6" x14ac:dyDescent="0.3">
      <c r="A3017" s="1">
        <v>453</v>
      </c>
      <c r="B3017" s="1" t="s">
        <v>3637</v>
      </c>
      <c r="C3017" s="1" t="s">
        <v>16319</v>
      </c>
      <c r="D3017" s="1" t="s">
        <v>2512</v>
      </c>
      <c r="E3017" s="1" t="s">
        <v>18298</v>
      </c>
      <c r="F3017" s="1" t="s">
        <v>17440</v>
      </c>
    </row>
    <row r="3018" spans="1:6" x14ac:dyDescent="0.3">
      <c r="A3018" s="1">
        <v>66586</v>
      </c>
      <c r="B3018" s="1" t="s">
        <v>3638</v>
      </c>
      <c r="C3018" s="1" t="s">
        <v>16869</v>
      </c>
      <c r="D3018" s="1" t="s">
        <v>10037</v>
      </c>
      <c r="E3018" s="1" t="s">
        <v>17592</v>
      </c>
      <c r="F3018" s="1" t="s">
        <v>17440</v>
      </c>
    </row>
    <row r="3019" spans="1:6" x14ac:dyDescent="0.3">
      <c r="A3019" s="1">
        <v>46080</v>
      </c>
      <c r="B3019" s="1" t="s">
        <v>3639</v>
      </c>
      <c r="C3019" s="1" t="s">
        <v>16317</v>
      </c>
      <c r="D3019" s="1" t="s">
        <v>12397</v>
      </c>
      <c r="E3019" s="1" t="s">
        <v>17583</v>
      </c>
      <c r="F3019" s="1" t="s">
        <v>17440</v>
      </c>
    </row>
    <row r="3020" spans="1:6" x14ac:dyDescent="0.3">
      <c r="A3020" s="1">
        <v>2976</v>
      </c>
      <c r="B3020" s="1" t="s">
        <v>3640</v>
      </c>
      <c r="C3020" s="1" t="s">
        <v>16181</v>
      </c>
      <c r="D3020" s="1" t="s">
        <v>2930</v>
      </c>
      <c r="E3020" s="1" t="s">
        <v>17572</v>
      </c>
      <c r="F3020" s="1" t="s">
        <v>17440</v>
      </c>
    </row>
    <row r="3021" spans="1:6" x14ac:dyDescent="0.3">
      <c r="A3021" s="1">
        <v>68753</v>
      </c>
      <c r="B3021" s="1" t="s">
        <v>3641</v>
      </c>
      <c r="C3021" s="1" t="s">
        <v>16280</v>
      </c>
      <c r="D3021" s="1" t="s">
        <v>6576</v>
      </c>
      <c r="E3021" s="1" t="s">
        <v>18107</v>
      </c>
      <c r="F3021" s="1" t="s">
        <v>17364</v>
      </c>
    </row>
    <row r="3022" spans="1:6" x14ac:dyDescent="0.3">
      <c r="A3022" s="1">
        <v>9499</v>
      </c>
      <c r="B3022" s="1" t="s">
        <v>3642</v>
      </c>
      <c r="C3022" s="1" t="s">
        <v>16641</v>
      </c>
      <c r="D3022" s="1" t="s">
        <v>5405</v>
      </c>
      <c r="E3022" s="1" t="s">
        <v>17538</v>
      </c>
      <c r="F3022" s="1" t="s">
        <v>17344</v>
      </c>
    </row>
    <row r="3023" spans="1:6" x14ac:dyDescent="0.3">
      <c r="A3023" s="1">
        <v>86222</v>
      </c>
      <c r="B3023" s="1" t="s">
        <v>3643</v>
      </c>
      <c r="C3023" s="1" t="s">
        <v>17024</v>
      </c>
      <c r="D3023" s="1" t="s">
        <v>19212</v>
      </c>
      <c r="E3023" s="1" t="s">
        <v>18191</v>
      </c>
      <c r="F3023" s="1" t="s">
        <v>17440</v>
      </c>
    </row>
    <row r="3024" spans="1:6" x14ac:dyDescent="0.3">
      <c r="A3024" s="1">
        <v>38484</v>
      </c>
      <c r="B3024" s="1" t="s">
        <v>3644</v>
      </c>
      <c r="C3024" s="1" t="s">
        <v>16337</v>
      </c>
      <c r="D3024" s="1" t="s">
        <v>1862</v>
      </c>
      <c r="E3024" s="1" t="s">
        <v>18299</v>
      </c>
      <c r="F3024" s="1" t="s">
        <v>17430</v>
      </c>
    </row>
    <row r="3025" spans="1:6" x14ac:dyDescent="0.3">
      <c r="A3025" s="1">
        <v>91685</v>
      </c>
      <c r="B3025" s="1" t="s">
        <v>3645</v>
      </c>
      <c r="C3025" s="1" t="s">
        <v>16153</v>
      </c>
      <c r="D3025" s="1" t="s">
        <v>13569</v>
      </c>
      <c r="E3025" s="1" t="s">
        <v>17924</v>
      </c>
      <c r="F3025" s="1" t="s">
        <v>17364</v>
      </c>
    </row>
    <row r="3026" spans="1:6" x14ac:dyDescent="0.3">
      <c r="A3026" s="1">
        <v>84960</v>
      </c>
      <c r="B3026" s="1" t="s">
        <v>3646</v>
      </c>
      <c r="C3026" s="1" t="s">
        <v>17025</v>
      </c>
      <c r="D3026" s="1" t="s">
        <v>11241</v>
      </c>
      <c r="E3026" s="1" t="s">
        <v>17715</v>
      </c>
      <c r="F3026" s="1" t="s">
        <v>17344</v>
      </c>
    </row>
    <row r="3027" spans="1:6" x14ac:dyDescent="0.3">
      <c r="A3027" s="1">
        <v>51516</v>
      </c>
      <c r="B3027" s="1" t="s">
        <v>3647</v>
      </c>
      <c r="C3027" s="1" t="s">
        <v>16084</v>
      </c>
      <c r="D3027" s="1" t="s">
        <v>15797</v>
      </c>
      <c r="E3027" s="1" t="s">
        <v>17525</v>
      </c>
      <c r="F3027" s="1" t="s">
        <v>17474</v>
      </c>
    </row>
    <row r="3028" spans="1:6" x14ac:dyDescent="0.3">
      <c r="A3028" s="1">
        <v>77523</v>
      </c>
      <c r="B3028" s="1" t="s">
        <v>3648</v>
      </c>
      <c r="C3028" s="1" t="s">
        <v>16150</v>
      </c>
      <c r="D3028" s="1" t="s">
        <v>13151</v>
      </c>
      <c r="E3028" s="1" t="s">
        <v>17562</v>
      </c>
      <c r="F3028" s="1" t="s">
        <v>17364</v>
      </c>
    </row>
    <row r="3029" spans="1:6" x14ac:dyDescent="0.3">
      <c r="A3029" s="1">
        <v>65680</v>
      </c>
      <c r="B3029" s="1" t="s">
        <v>3649</v>
      </c>
      <c r="C3029" s="1" t="s">
        <v>16095</v>
      </c>
      <c r="D3029" s="1" t="s">
        <v>3456</v>
      </c>
      <c r="E3029" s="1" t="s">
        <v>17512</v>
      </c>
      <c r="F3029" s="1" t="s">
        <v>17364</v>
      </c>
    </row>
    <row r="3030" spans="1:6" x14ac:dyDescent="0.3">
      <c r="A3030" s="1">
        <v>12663</v>
      </c>
      <c r="B3030" s="1" t="s">
        <v>3650</v>
      </c>
      <c r="C3030" s="1" t="s">
        <v>16686</v>
      </c>
      <c r="D3030" s="1" t="s">
        <v>8537</v>
      </c>
      <c r="E3030" s="1" t="s">
        <v>18125</v>
      </c>
      <c r="F3030" s="1" t="s">
        <v>17364</v>
      </c>
    </row>
    <row r="3031" spans="1:6" x14ac:dyDescent="0.3">
      <c r="A3031" s="1">
        <v>8512</v>
      </c>
      <c r="B3031" s="1" t="s">
        <v>3651</v>
      </c>
      <c r="C3031" s="1" t="s">
        <v>16422</v>
      </c>
      <c r="D3031" s="1" t="s">
        <v>13775</v>
      </c>
      <c r="E3031" s="1" t="s">
        <v>17928</v>
      </c>
      <c r="F3031" s="1" t="s">
        <v>17441</v>
      </c>
    </row>
    <row r="3032" spans="1:6" x14ac:dyDescent="0.3">
      <c r="A3032" s="1">
        <v>91861</v>
      </c>
      <c r="B3032" s="1" t="s">
        <v>3652</v>
      </c>
      <c r="C3032" s="1" t="s">
        <v>16110</v>
      </c>
      <c r="D3032" s="1" t="s">
        <v>4063</v>
      </c>
      <c r="E3032" s="1" t="s">
        <v>17522</v>
      </c>
      <c r="F3032" s="1" t="s">
        <v>17364</v>
      </c>
    </row>
    <row r="3033" spans="1:6" x14ac:dyDescent="0.3">
      <c r="A3033" s="1">
        <v>58774</v>
      </c>
      <c r="B3033" s="1" t="s">
        <v>3653</v>
      </c>
      <c r="C3033" s="1" t="s">
        <v>16079</v>
      </c>
      <c r="D3033" s="1" t="s">
        <v>3074</v>
      </c>
      <c r="E3033" s="1" t="s">
        <v>17549</v>
      </c>
      <c r="F3033" s="1" t="s">
        <v>17364</v>
      </c>
    </row>
    <row r="3034" spans="1:6" x14ac:dyDescent="0.3">
      <c r="A3034" s="1">
        <v>86257</v>
      </c>
      <c r="B3034" s="1" t="s">
        <v>3654</v>
      </c>
      <c r="C3034" s="1" t="s">
        <v>16247</v>
      </c>
      <c r="D3034" s="1" t="s">
        <v>2531</v>
      </c>
      <c r="E3034" s="1" t="s">
        <v>17614</v>
      </c>
      <c r="F3034" s="1" t="s">
        <v>17441</v>
      </c>
    </row>
    <row r="3035" spans="1:6" x14ac:dyDescent="0.3">
      <c r="A3035" s="1">
        <v>60547</v>
      </c>
      <c r="B3035" s="1" t="s">
        <v>3655</v>
      </c>
      <c r="C3035" s="1" t="s">
        <v>16082</v>
      </c>
      <c r="D3035" s="1" t="s">
        <v>15768</v>
      </c>
      <c r="E3035" s="1" t="s">
        <v>17549</v>
      </c>
      <c r="F3035" s="1" t="s">
        <v>17364</v>
      </c>
    </row>
    <row r="3036" spans="1:6" x14ac:dyDescent="0.3">
      <c r="A3036" s="1">
        <v>42722</v>
      </c>
      <c r="B3036" s="1" t="s">
        <v>3656</v>
      </c>
      <c r="C3036" s="1" t="s">
        <v>16085</v>
      </c>
      <c r="D3036" s="1" t="s">
        <v>4820</v>
      </c>
      <c r="E3036" s="1" t="s">
        <v>17497</v>
      </c>
      <c r="F3036" s="1" t="s">
        <v>17474</v>
      </c>
    </row>
    <row r="3037" spans="1:6" x14ac:dyDescent="0.3">
      <c r="A3037" s="1">
        <v>29982</v>
      </c>
      <c r="B3037" s="1" t="s">
        <v>3657</v>
      </c>
      <c r="C3037" s="1" t="s">
        <v>17026</v>
      </c>
      <c r="D3037" s="1" t="s">
        <v>7924</v>
      </c>
      <c r="E3037" s="1" t="s">
        <v>18203</v>
      </c>
      <c r="F3037" s="1" t="s">
        <v>17474</v>
      </c>
    </row>
    <row r="3038" spans="1:6" x14ac:dyDescent="0.3">
      <c r="A3038" s="1">
        <v>54123</v>
      </c>
      <c r="B3038" s="1" t="s">
        <v>3658</v>
      </c>
      <c r="C3038" s="1" t="s">
        <v>16074</v>
      </c>
      <c r="D3038" s="1" t="s">
        <v>10443</v>
      </c>
      <c r="E3038" s="1" t="s">
        <v>17648</v>
      </c>
      <c r="F3038" s="1" t="s">
        <v>17440</v>
      </c>
    </row>
    <row r="3039" spans="1:6" x14ac:dyDescent="0.3">
      <c r="A3039" s="1">
        <v>91062</v>
      </c>
      <c r="B3039" s="1" t="s">
        <v>3659</v>
      </c>
      <c r="C3039" s="1" t="s">
        <v>16381</v>
      </c>
      <c r="D3039" s="1" t="s">
        <v>1137</v>
      </c>
      <c r="E3039" s="1" t="s">
        <v>17582</v>
      </c>
      <c r="F3039" s="1" t="s">
        <v>17364</v>
      </c>
    </row>
    <row r="3040" spans="1:6" x14ac:dyDescent="0.3">
      <c r="A3040" s="1">
        <v>60111</v>
      </c>
      <c r="B3040" s="1" t="s">
        <v>3660</v>
      </c>
      <c r="C3040" s="1" t="s">
        <v>17027</v>
      </c>
      <c r="D3040" s="1" t="s">
        <v>1829</v>
      </c>
      <c r="E3040" s="1" t="s">
        <v>17577</v>
      </c>
      <c r="F3040" s="1" t="s">
        <v>17197</v>
      </c>
    </row>
    <row r="3041" spans="1:6" x14ac:dyDescent="0.3">
      <c r="A3041" s="1">
        <v>81439</v>
      </c>
      <c r="B3041" s="1" t="s">
        <v>3661</v>
      </c>
      <c r="C3041" s="1" t="s">
        <v>16149</v>
      </c>
      <c r="D3041" s="1" t="s">
        <v>5439</v>
      </c>
      <c r="E3041" s="1" t="s">
        <v>17560</v>
      </c>
      <c r="F3041" s="1" t="s">
        <v>17440</v>
      </c>
    </row>
    <row r="3042" spans="1:6" x14ac:dyDescent="0.3">
      <c r="A3042" s="1">
        <v>66082</v>
      </c>
      <c r="B3042" s="1" t="s">
        <v>3662</v>
      </c>
      <c r="C3042" s="1" t="s">
        <v>16311</v>
      </c>
      <c r="D3042" s="1" t="s">
        <v>1752</v>
      </c>
      <c r="E3042" s="1" t="s">
        <v>17529</v>
      </c>
      <c r="F3042" s="1" t="s">
        <v>17440</v>
      </c>
    </row>
    <row r="3043" spans="1:6" x14ac:dyDescent="0.3">
      <c r="A3043" s="1">
        <v>71818</v>
      </c>
      <c r="B3043" s="1" t="s">
        <v>3663</v>
      </c>
      <c r="C3043" s="1" t="s">
        <v>16757</v>
      </c>
      <c r="D3043" s="1" t="s">
        <v>8471</v>
      </c>
      <c r="E3043" s="1" t="s">
        <v>17563</v>
      </c>
      <c r="F3043" s="1" t="s">
        <v>17440</v>
      </c>
    </row>
    <row r="3044" spans="1:6" x14ac:dyDescent="0.3">
      <c r="A3044" s="1">
        <v>41206</v>
      </c>
      <c r="B3044" s="1" t="s">
        <v>3664</v>
      </c>
      <c r="C3044" s="1" t="s">
        <v>16147</v>
      </c>
      <c r="D3044" s="1" t="s">
        <v>3759</v>
      </c>
      <c r="E3044" s="1" t="s">
        <v>18300</v>
      </c>
      <c r="F3044" s="1" t="s">
        <v>17364</v>
      </c>
    </row>
    <row r="3045" spans="1:6" x14ac:dyDescent="0.3">
      <c r="A3045" s="1">
        <v>51490</v>
      </c>
      <c r="B3045" s="1" t="s">
        <v>3665</v>
      </c>
      <c r="C3045" s="1" t="s">
        <v>16264</v>
      </c>
      <c r="D3045" s="1" t="s">
        <v>15092</v>
      </c>
      <c r="E3045" s="1" t="s">
        <v>17512</v>
      </c>
      <c r="F3045" s="1" t="s">
        <v>17364</v>
      </c>
    </row>
    <row r="3046" spans="1:6" x14ac:dyDescent="0.3">
      <c r="A3046" s="1">
        <v>71313</v>
      </c>
      <c r="B3046" s="1" t="s">
        <v>3666</v>
      </c>
      <c r="C3046" s="1" t="s">
        <v>17028</v>
      </c>
      <c r="D3046" s="1" t="s">
        <v>12313</v>
      </c>
      <c r="E3046" s="1" t="s">
        <v>17907</v>
      </c>
      <c r="F3046" s="1" t="s">
        <v>17208</v>
      </c>
    </row>
    <row r="3047" spans="1:6" x14ac:dyDescent="0.3">
      <c r="A3047" s="1">
        <v>11662</v>
      </c>
      <c r="B3047" s="1" t="s">
        <v>3667</v>
      </c>
      <c r="C3047" s="1" t="s">
        <v>16674</v>
      </c>
      <c r="D3047" s="1" t="s">
        <v>4575</v>
      </c>
      <c r="E3047" s="1" t="s">
        <v>18074</v>
      </c>
      <c r="F3047" s="1" t="s">
        <v>16471</v>
      </c>
    </row>
    <row r="3048" spans="1:6" x14ac:dyDescent="0.3">
      <c r="A3048" s="1">
        <v>27468</v>
      </c>
      <c r="B3048" s="1" t="s">
        <v>3668</v>
      </c>
      <c r="C3048" s="1" t="s">
        <v>16085</v>
      </c>
      <c r="D3048" s="1" t="s">
        <v>4820</v>
      </c>
      <c r="E3048" s="1" t="s">
        <v>17497</v>
      </c>
      <c r="F3048" s="1" t="s">
        <v>17474</v>
      </c>
    </row>
    <row r="3049" spans="1:6" x14ac:dyDescent="0.3">
      <c r="A3049" s="1">
        <v>70250</v>
      </c>
      <c r="B3049" s="1" t="s">
        <v>3669</v>
      </c>
      <c r="C3049" s="1" t="s">
        <v>16144</v>
      </c>
      <c r="D3049" s="1" t="s">
        <v>2937</v>
      </c>
      <c r="E3049" s="1" t="s">
        <v>18301</v>
      </c>
      <c r="F3049" s="1" t="s">
        <v>17474</v>
      </c>
    </row>
    <row r="3050" spans="1:6" x14ac:dyDescent="0.3">
      <c r="A3050" s="1">
        <v>87368</v>
      </c>
      <c r="B3050" s="1" t="s">
        <v>3670</v>
      </c>
      <c r="C3050" s="1" t="s">
        <v>16080</v>
      </c>
      <c r="D3050" s="1" t="s">
        <v>4431</v>
      </c>
      <c r="E3050" s="1" t="s">
        <v>17506</v>
      </c>
      <c r="F3050" s="1" t="s">
        <v>17440</v>
      </c>
    </row>
    <row r="3051" spans="1:6" x14ac:dyDescent="0.3">
      <c r="A3051" s="1">
        <v>13695</v>
      </c>
      <c r="B3051" s="1" t="s">
        <v>3671</v>
      </c>
      <c r="C3051" s="1" t="s">
        <v>16083</v>
      </c>
      <c r="D3051" s="1" t="s">
        <v>3890</v>
      </c>
      <c r="E3051" s="1" t="s">
        <v>17495</v>
      </c>
      <c r="F3051" s="1" t="s">
        <v>17440</v>
      </c>
    </row>
    <row r="3052" spans="1:6" x14ac:dyDescent="0.3">
      <c r="A3052" s="1">
        <v>33849</v>
      </c>
      <c r="B3052" s="1" t="s">
        <v>3672</v>
      </c>
      <c r="C3052" s="1" t="s">
        <v>16107</v>
      </c>
      <c r="D3052" s="1" t="s">
        <v>13388</v>
      </c>
      <c r="E3052" s="1" t="s">
        <v>17519</v>
      </c>
      <c r="F3052" s="1" t="s">
        <v>17474</v>
      </c>
    </row>
    <row r="3053" spans="1:6" x14ac:dyDescent="0.3">
      <c r="A3053" s="1">
        <v>83746</v>
      </c>
      <c r="B3053" s="1" t="s">
        <v>3673</v>
      </c>
      <c r="C3053" s="1" t="s">
        <v>16876</v>
      </c>
      <c r="D3053" s="1" t="s">
        <v>14516</v>
      </c>
      <c r="E3053" s="1" t="s">
        <v>17633</v>
      </c>
      <c r="F3053" s="1" t="s">
        <v>17364</v>
      </c>
    </row>
    <row r="3054" spans="1:6" x14ac:dyDescent="0.3">
      <c r="A3054" s="1">
        <v>48317</v>
      </c>
      <c r="B3054" s="1" t="s">
        <v>3674</v>
      </c>
      <c r="C3054" s="1" t="s">
        <v>16264</v>
      </c>
      <c r="D3054" s="1" t="s">
        <v>15092</v>
      </c>
      <c r="E3054" s="1" t="s">
        <v>17512</v>
      </c>
      <c r="F3054" s="1" t="s">
        <v>17364</v>
      </c>
    </row>
    <row r="3055" spans="1:6" x14ac:dyDescent="0.3">
      <c r="A3055" s="1">
        <v>83302</v>
      </c>
      <c r="B3055" s="1" t="s">
        <v>3675</v>
      </c>
      <c r="C3055" s="1" t="s">
        <v>16331</v>
      </c>
      <c r="D3055" s="1" t="s">
        <v>10710</v>
      </c>
      <c r="E3055" s="1" t="s">
        <v>17778</v>
      </c>
      <c r="F3055" s="1" t="s">
        <v>17441</v>
      </c>
    </row>
    <row r="3056" spans="1:6" x14ac:dyDescent="0.3">
      <c r="A3056" s="1">
        <v>59600</v>
      </c>
      <c r="B3056" s="1" t="s">
        <v>3676</v>
      </c>
      <c r="C3056" s="1" t="s">
        <v>16113</v>
      </c>
      <c r="D3056" s="1" t="s">
        <v>15288</v>
      </c>
      <c r="E3056" s="1" t="s">
        <v>17526</v>
      </c>
      <c r="F3056" s="1" t="s">
        <v>17364</v>
      </c>
    </row>
    <row r="3057" spans="1:6" x14ac:dyDescent="0.3">
      <c r="A3057" s="1">
        <v>5699</v>
      </c>
      <c r="B3057" s="1" t="s">
        <v>3677</v>
      </c>
      <c r="C3057" s="1" t="s">
        <v>16181</v>
      </c>
      <c r="D3057" s="1" t="s">
        <v>2930</v>
      </c>
      <c r="E3057" s="1" t="s">
        <v>17585</v>
      </c>
      <c r="F3057" s="1" t="s">
        <v>17440</v>
      </c>
    </row>
    <row r="3058" spans="1:6" x14ac:dyDescent="0.3">
      <c r="A3058" s="1">
        <v>41494</v>
      </c>
      <c r="B3058" s="1" t="s">
        <v>3678</v>
      </c>
      <c r="C3058" s="1" t="s">
        <v>16294</v>
      </c>
      <c r="D3058" s="1" t="s">
        <v>12080</v>
      </c>
      <c r="E3058" s="1" t="s">
        <v>18010</v>
      </c>
      <c r="F3058" s="1" t="s">
        <v>17197</v>
      </c>
    </row>
    <row r="3059" spans="1:6" x14ac:dyDescent="0.3">
      <c r="A3059" s="1">
        <v>3202</v>
      </c>
      <c r="B3059" s="1" t="s">
        <v>3679</v>
      </c>
      <c r="C3059" s="1" t="s">
        <v>16672</v>
      </c>
      <c r="D3059" s="1" t="s">
        <v>10561</v>
      </c>
      <c r="E3059" s="1" t="s">
        <v>17941</v>
      </c>
      <c r="F3059" s="1" t="s">
        <v>16471</v>
      </c>
    </row>
    <row r="3060" spans="1:6" x14ac:dyDescent="0.3">
      <c r="A3060" s="1">
        <v>91023</v>
      </c>
      <c r="B3060" s="1" t="s">
        <v>3680</v>
      </c>
      <c r="C3060" s="1" t="s">
        <v>16491</v>
      </c>
      <c r="D3060" s="1" t="s">
        <v>2362</v>
      </c>
      <c r="E3060" s="1" t="s">
        <v>17582</v>
      </c>
      <c r="F3060" s="1" t="s">
        <v>19293</v>
      </c>
    </row>
    <row r="3061" spans="1:6" x14ac:dyDescent="0.3">
      <c r="A3061" s="1">
        <v>92563</v>
      </c>
      <c r="B3061" s="1" t="s">
        <v>3681</v>
      </c>
      <c r="C3061" s="1" t="s">
        <v>16098</v>
      </c>
      <c r="D3061" s="1" t="s">
        <v>5255</v>
      </c>
      <c r="E3061" s="1" t="s">
        <v>17545</v>
      </c>
      <c r="F3061" s="1" t="s">
        <v>17364</v>
      </c>
    </row>
    <row r="3062" spans="1:6" x14ac:dyDescent="0.3">
      <c r="A3062" s="1">
        <v>87051</v>
      </c>
      <c r="B3062" s="1" t="s">
        <v>3682</v>
      </c>
      <c r="C3062" s="1" t="s">
        <v>16088</v>
      </c>
      <c r="D3062" s="1" t="s">
        <v>13643</v>
      </c>
      <c r="E3062" s="1" t="s">
        <v>17486</v>
      </c>
      <c r="F3062" s="1" t="s">
        <v>17440</v>
      </c>
    </row>
    <row r="3063" spans="1:6" x14ac:dyDescent="0.3">
      <c r="A3063" s="1">
        <v>84879</v>
      </c>
      <c r="B3063" s="1" t="s">
        <v>3683</v>
      </c>
      <c r="C3063" s="1" t="s">
        <v>16333</v>
      </c>
      <c r="D3063" s="1" t="s">
        <v>5600</v>
      </c>
      <c r="E3063" s="1" t="s">
        <v>17551</v>
      </c>
      <c r="F3063" s="1" t="s">
        <v>17440</v>
      </c>
    </row>
    <row r="3064" spans="1:6" x14ac:dyDescent="0.3">
      <c r="A3064" s="1">
        <v>87832</v>
      </c>
      <c r="B3064" s="1" t="s">
        <v>3684</v>
      </c>
      <c r="C3064" s="1" t="s">
        <v>16134</v>
      </c>
      <c r="D3064" s="1" t="s">
        <v>7424</v>
      </c>
      <c r="E3064" s="1" t="s">
        <v>17698</v>
      </c>
      <c r="F3064" s="1" t="s">
        <v>17474</v>
      </c>
    </row>
    <row r="3065" spans="1:6" x14ac:dyDescent="0.3">
      <c r="A3065" s="1">
        <v>24499</v>
      </c>
      <c r="B3065" s="1" t="s">
        <v>3685</v>
      </c>
      <c r="C3065" s="1" t="s">
        <v>17029</v>
      </c>
      <c r="D3065" s="1" t="s">
        <v>5918</v>
      </c>
      <c r="E3065" s="1" t="s">
        <v>17675</v>
      </c>
      <c r="F3065" s="1" t="s">
        <v>17364</v>
      </c>
    </row>
    <row r="3066" spans="1:6" x14ac:dyDescent="0.3">
      <c r="A3066" s="1">
        <v>82637</v>
      </c>
      <c r="B3066" s="1" t="s">
        <v>3686</v>
      </c>
      <c r="C3066" s="1" t="s">
        <v>16311</v>
      </c>
      <c r="D3066" s="1" t="s">
        <v>1752</v>
      </c>
      <c r="E3066" s="1" t="s">
        <v>17495</v>
      </c>
      <c r="F3066" s="1" t="s">
        <v>17440</v>
      </c>
    </row>
    <row r="3067" spans="1:6" x14ac:dyDescent="0.3">
      <c r="A3067" s="1">
        <v>56096</v>
      </c>
      <c r="B3067" s="1" t="s">
        <v>3687</v>
      </c>
      <c r="C3067" s="1" t="s">
        <v>16876</v>
      </c>
      <c r="D3067" s="1" t="s">
        <v>14516</v>
      </c>
      <c r="E3067" s="1" t="s">
        <v>18116</v>
      </c>
      <c r="F3067" s="1" t="s">
        <v>17364</v>
      </c>
    </row>
    <row r="3068" spans="1:6" x14ac:dyDescent="0.3">
      <c r="A3068" s="1">
        <v>91201</v>
      </c>
      <c r="B3068" s="1" t="s">
        <v>3688</v>
      </c>
      <c r="C3068" s="1" t="s">
        <v>16157</v>
      </c>
      <c r="D3068" s="1" t="s">
        <v>11228</v>
      </c>
      <c r="E3068" s="1" t="s">
        <v>18056</v>
      </c>
      <c r="F3068" s="1" t="s">
        <v>17440</v>
      </c>
    </row>
    <row r="3069" spans="1:6" x14ac:dyDescent="0.3">
      <c r="A3069" s="1">
        <v>71309</v>
      </c>
      <c r="B3069" s="1" t="s">
        <v>3689</v>
      </c>
      <c r="C3069" s="1" t="s">
        <v>16134</v>
      </c>
      <c r="D3069" s="1" t="s">
        <v>7424</v>
      </c>
      <c r="E3069" s="1" t="s">
        <v>17698</v>
      </c>
      <c r="F3069" s="1" t="s">
        <v>17474</v>
      </c>
    </row>
    <row r="3070" spans="1:6" x14ac:dyDescent="0.3">
      <c r="A3070" s="1">
        <v>48600</v>
      </c>
      <c r="B3070" s="1" t="s">
        <v>3690</v>
      </c>
      <c r="C3070" s="1" t="s">
        <v>16134</v>
      </c>
      <c r="D3070" s="1" t="s">
        <v>7424</v>
      </c>
      <c r="E3070" s="1" t="s">
        <v>17547</v>
      </c>
      <c r="F3070" s="1" t="s">
        <v>17474</v>
      </c>
    </row>
    <row r="3071" spans="1:6" x14ac:dyDescent="0.3">
      <c r="A3071" s="1">
        <v>62643</v>
      </c>
      <c r="B3071" s="1" t="s">
        <v>3691</v>
      </c>
      <c r="C3071" s="1" t="s">
        <v>16098</v>
      </c>
      <c r="D3071" s="1" t="s">
        <v>5255</v>
      </c>
      <c r="E3071" s="1" t="s">
        <v>17545</v>
      </c>
      <c r="F3071" s="1" t="s">
        <v>17364</v>
      </c>
    </row>
    <row r="3072" spans="1:6" x14ac:dyDescent="0.3">
      <c r="A3072" s="1">
        <v>22141</v>
      </c>
      <c r="B3072" s="1" t="s">
        <v>3692</v>
      </c>
      <c r="C3072" s="1" t="s">
        <v>16119</v>
      </c>
      <c r="D3072" s="1" t="s">
        <v>5852</v>
      </c>
      <c r="E3072" s="1" t="s">
        <v>17533</v>
      </c>
      <c r="F3072" s="1" t="s">
        <v>17474</v>
      </c>
    </row>
    <row r="3073" spans="1:6" x14ac:dyDescent="0.3">
      <c r="A3073" s="1">
        <v>50567</v>
      </c>
      <c r="B3073" s="1" t="s">
        <v>3693</v>
      </c>
      <c r="C3073" s="1" t="s">
        <v>16082</v>
      </c>
      <c r="D3073" s="1" t="s">
        <v>15768</v>
      </c>
      <c r="E3073" s="1" t="s">
        <v>17512</v>
      </c>
      <c r="F3073" s="1" t="s">
        <v>17364</v>
      </c>
    </row>
    <row r="3074" spans="1:6" x14ac:dyDescent="0.3">
      <c r="A3074" s="1">
        <v>83895</v>
      </c>
      <c r="B3074" s="1" t="s">
        <v>3694</v>
      </c>
      <c r="C3074" s="1" t="s">
        <v>16657</v>
      </c>
      <c r="D3074" s="1" t="s">
        <v>3473</v>
      </c>
      <c r="E3074" s="1" t="s">
        <v>17499</v>
      </c>
      <c r="F3074" s="1" t="s">
        <v>17440</v>
      </c>
    </row>
    <row r="3075" spans="1:6" x14ac:dyDescent="0.3">
      <c r="A3075" s="1">
        <v>91025</v>
      </c>
      <c r="B3075" s="1" t="s">
        <v>3695</v>
      </c>
      <c r="C3075" s="1" t="s">
        <v>16461</v>
      </c>
      <c r="D3075" s="1" t="s">
        <v>2245</v>
      </c>
      <c r="E3075" s="1" t="s">
        <v>17582</v>
      </c>
      <c r="F3075" s="1" t="s">
        <v>17364</v>
      </c>
    </row>
    <row r="3076" spans="1:6" x14ac:dyDescent="0.3">
      <c r="A3076" s="1">
        <v>77549</v>
      </c>
      <c r="B3076" s="1" t="s">
        <v>3696</v>
      </c>
      <c r="C3076" s="1" t="s">
        <v>17030</v>
      </c>
      <c r="D3076" s="1" t="s">
        <v>3920</v>
      </c>
      <c r="E3076" s="1" t="s">
        <v>18302</v>
      </c>
      <c r="F3076" s="1" t="s">
        <v>17440</v>
      </c>
    </row>
    <row r="3077" spans="1:6" x14ac:dyDescent="0.3">
      <c r="A3077" s="1">
        <v>86954</v>
      </c>
      <c r="B3077" s="1" t="s">
        <v>3697</v>
      </c>
      <c r="C3077" s="1" t="s">
        <v>16103</v>
      </c>
      <c r="D3077" s="1" t="s">
        <v>1761</v>
      </c>
      <c r="E3077" s="1" t="s">
        <v>17587</v>
      </c>
      <c r="F3077" s="1" t="s">
        <v>17440</v>
      </c>
    </row>
    <row r="3078" spans="1:6" x14ac:dyDescent="0.3">
      <c r="A3078" s="1">
        <v>88744</v>
      </c>
      <c r="B3078" s="1" t="s">
        <v>3698</v>
      </c>
      <c r="C3078" s="1" t="s">
        <v>16362</v>
      </c>
      <c r="D3078" s="1" t="s">
        <v>1219</v>
      </c>
      <c r="E3078" s="1" t="s">
        <v>17484</v>
      </c>
      <c r="F3078" s="1" t="s">
        <v>17440</v>
      </c>
    </row>
    <row r="3079" spans="1:6" x14ac:dyDescent="0.3">
      <c r="A3079" s="1">
        <v>91669</v>
      </c>
      <c r="B3079" s="1" t="s">
        <v>3699</v>
      </c>
      <c r="C3079" s="1" t="s">
        <v>17031</v>
      </c>
      <c r="D3079" s="1" t="s">
        <v>9756</v>
      </c>
      <c r="E3079" s="1" t="s">
        <v>17587</v>
      </c>
      <c r="F3079" s="1" t="s">
        <v>17440</v>
      </c>
    </row>
    <row r="3080" spans="1:6" x14ac:dyDescent="0.3">
      <c r="A3080" s="1">
        <v>88478</v>
      </c>
      <c r="B3080" s="1" t="s">
        <v>3700</v>
      </c>
      <c r="C3080" s="1" t="s">
        <v>16637</v>
      </c>
      <c r="D3080" s="1" t="s">
        <v>15533</v>
      </c>
      <c r="E3080" s="1" t="s">
        <v>17622</v>
      </c>
      <c r="F3080" s="1" t="s">
        <v>17440</v>
      </c>
    </row>
    <row r="3081" spans="1:6" x14ac:dyDescent="0.3">
      <c r="A3081" s="1">
        <v>90555</v>
      </c>
      <c r="B3081" s="1" t="s">
        <v>3701</v>
      </c>
      <c r="C3081" s="1" t="s">
        <v>16765</v>
      </c>
      <c r="D3081" s="1" t="s">
        <v>7328</v>
      </c>
      <c r="E3081" s="1" t="s">
        <v>17592</v>
      </c>
      <c r="F3081" s="1" t="s">
        <v>17440</v>
      </c>
    </row>
    <row r="3082" spans="1:6" x14ac:dyDescent="0.3">
      <c r="A3082" s="1">
        <v>80710</v>
      </c>
      <c r="B3082" s="1" t="s">
        <v>3702</v>
      </c>
      <c r="C3082" s="1" t="s">
        <v>16765</v>
      </c>
      <c r="D3082" s="1" t="s">
        <v>7328</v>
      </c>
      <c r="E3082" s="1" t="s">
        <v>17592</v>
      </c>
      <c r="F3082" s="1" t="s">
        <v>17440</v>
      </c>
    </row>
    <row r="3083" spans="1:6" x14ac:dyDescent="0.3">
      <c r="A3083" s="1">
        <v>1902</v>
      </c>
      <c r="B3083" s="1" t="s">
        <v>3703</v>
      </c>
      <c r="C3083" s="1" t="s">
        <v>16887</v>
      </c>
      <c r="D3083" s="1" t="s">
        <v>15209</v>
      </c>
      <c r="E3083" s="1" t="s">
        <v>17681</v>
      </c>
      <c r="F3083" s="1" t="s">
        <v>17440</v>
      </c>
    </row>
    <row r="3084" spans="1:6" x14ac:dyDescent="0.3">
      <c r="A3084" s="1">
        <v>10297</v>
      </c>
      <c r="B3084" s="1" t="s">
        <v>3704</v>
      </c>
      <c r="C3084" s="1" t="s">
        <v>16160</v>
      </c>
      <c r="D3084" s="1" t="s">
        <v>15912</v>
      </c>
      <c r="E3084" s="1" t="s">
        <v>17921</v>
      </c>
      <c r="F3084" s="1" t="s">
        <v>17440</v>
      </c>
    </row>
    <row r="3085" spans="1:6" x14ac:dyDescent="0.3">
      <c r="A3085" s="1">
        <v>68668</v>
      </c>
      <c r="B3085" s="1" t="s">
        <v>3705</v>
      </c>
      <c r="C3085" s="1" t="s">
        <v>17032</v>
      </c>
      <c r="D3085" s="1" t="s">
        <v>14302</v>
      </c>
      <c r="E3085" s="1" t="s">
        <v>18256</v>
      </c>
      <c r="F3085" s="1" t="s">
        <v>17440</v>
      </c>
    </row>
    <row r="3086" spans="1:6" x14ac:dyDescent="0.3">
      <c r="A3086" s="1">
        <v>65521</v>
      </c>
      <c r="B3086" s="1" t="s">
        <v>3706</v>
      </c>
      <c r="C3086" s="1" t="s">
        <v>17033</v>
      </c>
      <c r="D3086" s="1" t="s">
        <v>11722</v>
      </c>
      <c r="E3086" s="1" t="s">
        <v>18303</v>
      </c>
      <c r="F3086" s="1" t="s">
        <v>17441</v>
      </c>
    </row>
    <row r="3087" spans="1:6" x14ac:dyDescent="0.3">
      <c r="A3087" s="1">
        <v>50159</v>
      </c>
      <c r="B3087" s="1" t="s">
        <v>3707</v>
      </c>
      <c r="C3087" s="1" t="s">
        <v>16134</v>
      </c>
      <c r="D3087" s="1" t="s">
        <v>7424</v>
      </c>
      <c r="E3087" s="1" t="s">
        <v>17547</v>
      </c>
      <c r="F3087" s="1" t="s">
        <v>17474</v>
      </c>
    </row>
    <row r="3088" spans="1:6" x14ac:dyDescent="0.3">
      <c r="A3088" s="1">
        <v>88747</v>
      </c>
      <c r="B3088" s="1" t="s">
        <v>3708</v>
      </c>
      <c r="C3088" s="1" t="s">
        <v>17034</v>
      </c>
      <c r="D3088" s="1" t="s">
        <v>4047</v>
      </c>
      <c r="E3088" s="1" t="s">
        <v>18304</v>
      </c>
      <c r="F3088" s="1" t="s">
        <v>17364</v>
      </c>
    </row>
    <row r="3089" spans="1:6" x14ac:dyDescent="0.3">
      <c r="A3089" s="1">
        <v>9298</v>
      </c>
      <c r="B3089" s="1" t="s">
        <v>3709</v>
      </c>
      <c r="C3089" s="1" t="s">
        <v>16216</v>
      </c>
      <c r="D3089" s="1" t="s">
        <v>1557</v>
      </c>
      <c r="E3089" s="1" t="s">
        <v>17857</v>
      </c>
      <c r="F3089" s="1" t="s">
        <v>17441</v>
      </c>
    </row>
    <row r="3090" spans="1:6" x14ac:dyDescent="0.3">
      <c r="A3090" s="1">
        <v>72524</v>
      </c>
      <c r="B3090" s="1" t="s">
        <v>3710</v>
      </c>
      <c r="C3090" s="1" t="s">
        <v>16084</v>
      </c>
      <c r="D3090" s="1" t="s">
        <v>15797</v>
      </c>
      <c r="E3090" s="1" t="s">
        <v>17525</v>
      </c>
      <c r="F3090" s="1" t="s">
        <v>17474</v>
      </c>
    </row>
    <row r="3091" spans="1:6" x14ac:dyDescent="0.3">
      <c r="A3091" s="1">
        <v>58364</v>
      </c>
      <c r="B3091" s="1" t="s">
        <v>3711</v>
      </c>
      <c r="C3091" s="1" t="s">
        <v>16949</v>
      </c>
      <c r="D3091" s="1" t="s">
        <v>1117</v>
      </c>
      <c r="E3091" s="1" t="s">
        <v>18305</v>
      </c>
      <c r="F3091" s="1" t="s">
        <v>17364</v>
      </c>
    </row>
    <row r="3092" spans="1:6" x14ac:dyDescent="0.3">
      <c r="A3092" s="1">
        <v>82339</v>
      </c>
      <c r="B3092" s="1" t="s">
        <v>3712</v>
      </c>
      <c r="C3092" s="1" t="s">
        <v>16504</v>
      </c>
      <c r="D3092" s="1" t="s">
        <v>19202</v>
      </c>
      <c r="E3092" s="1" t="s">
        <v>17715</v>
      </c>
      <c r="F3092" s="1" t="s">
        <v>17344</v>
      </c>
    </row>
    <row r="3093" spans="1:6" x14ac:dyDescent="0.3">
      <c r="A3093" s="1">
        <v>13625</v>
      </c>
      <c r="B3093" s="1" t="s">
        <v>3713</v>
      </c>
      <c r="C3093" s="1" t="s">
        <v>17035</v>
      </c>
      <c r="D3093" s="1" t="s">
        <v>14755</v>
      </c>
      <c r="E3093" s="1" t="s">
        <v>17956</v>
      </c>
      <c r="F3093" s="1" t="s">
        <v>17344</v>
      </c>
    </row>
    <row r="3094" spans="1:6" x14ac:dyDescent="0.3">
      <c r="A3094" s="1">
        <v>71923</v>
      </c>
      <c r="B3094" s="1" t="s">
        <v>3714</v>
      </c>
      <c r="C3094" s="1" t="s">
        <v>16112</v>
      </c>
      <c r="D3094" s="1" t="s">
        <v>15299</v>
      </c>
      <c r="E3094" s="1" t="s">
        <v>17624</v>
      </c>
      <c r="F3094" s="1" t="s">
        <v>17344</v>
      </c>
    </row>
    <row r="3095" spans="1:6" x14ac:dyDescent="0.3">
      <c r="A3095" s="1">
        <v>46451</v>
      </c>
      <c r="B3095" s="1" t="s">
        <v>3715</v>
      </c>
      <c r="C3095" s="1" t="s">
        <v>16134</v>
      </c>
      <c r="D3095" s="1" t="s">
        <v>7424</v>
      </c>
      <c r="E3095" s="1" t="s">
        <v>17738</v>
      </c>
      <c r="F3095" s="1" t="s">
        <v>17474</v>
      </c>
    </row>
    <row r="3096" spans="1:6" x14ac:dyDescent="0.3">
      <c r="A3096" s="1">
        <v>92926</v>
      </c>
      <c r="B3096" s="1" t="s">
        <v>3716</v>
      </c>
      <c r="C3096" s="1" t="s">
        <v>16113</v>
      </c>
      <c r="D3096" s="1" t="s">
        <v>15288</v>
      </c>
      <c r="E3096" s="1" t="s">
        <v>17712</v>
      </c>
      <c r="F3096" s="1" t="s">
        <v>17364</v>
      </c>
    </row>
    <row r="3097" spans="1:6" x14ac:dyDescent="0.3">
      <c r="A3097" s="1">
        <v>92561</v>
      </c>
      <c r="B3097" s="1" t="s">
        <v>3717</v>
      </c>
      <c r="C3097" s="1" t="s">
        <v>16085</v>
      </c>
      <c r="D3097" s="1" t="s">
        <v>4820</v>
      </c>
      <c r="E3097" s="1" t="s">
        <v>17497</v>
      </c>
      <c r="F3097" s="1" t="s">
        <v>17474</v>
      </c>
    </row>
    <row r="3098" spans="1:6" x14ac:dyDescent="0.3">
      <c r="A3098" s="1">
        <v>65398</v>
      </c>
      <c r="B3098" s="1" t="s">
        <v>3718</v>
      </c>
      <c r="C3098" s="1" t="s">
        <v>16085</v>
      </c>
      <c r="D3098" s="1" t="s">
        <v>4820</v>
      </c>
      <c r="E3098" s="1" t="s">
        <v>17497</v>
      </c>
      <c r="F3098" s="1" t="s">
        <v>17474</v>
      </c>
    </row>
    <row r="3099" spans="1:6" x14ac:dyDescent="0.3">
      <c r="A3099" s="1">
        <v>68506</v>
      </c>
      <c r="B3099" s="1" t="s">
        <v>3719</v>
      </c>
      <c r="C3099" s="1" t="s">
        <v>17036</v>
      </c>
      <c r="D3099" s="1" t="s">
        <v>8927</v>
      </c>
      <c r="E3099" s="1" t="s">
        <v>17732</v>
      </c>
      <c r="F3099" s="1" t="s">
        <v>17344</v>
      </c>
    </row>
    <row r="3100" spans="1:6" x14ac:dyDescent="0.3">
      <c r="A3100" s="1">
        <v>46924</v>
      </c>
      <c r="B3100" s="1" t="s">
        <v>3720</v>
      </c>
      <c r="C3100" s="1" t="s">
        <v>17037</v>
      </c>
      <c r="D3100" s="1" t="s">
        <v>13182</v>
      </c>
      <c r="E3100" s="1" t="s">
        <v>17571</v>
      </c>
      <c r="F3100" s="1" t="s">
        <v>17474</v>
      </c>
    </row>
    <row r="3101" spans="1:6" x14ac:dyDescent="0.3">
      <c r="A3101" s="1">
        <v>86078</v>
      </c>
      <c r="B3101" s="1" t="s">
        <v>3721</v>
      </c>
      <c r="C3101" s="1" t="s">
        <v>16085</v>
      </c>
      <c r="D3101" s="1" t="s">
        <v>4820</v>
      </c>
      <c r="E3101" s="1" t="s">
        <v>17497</v>
      </c>
      <c r="F3101" s="1" t="s">
        <v>17474</v>
      </c>
    </row>
    <row r="3102" spans="1:6" x14ac:dyDescent="0.3">
      <c r="A3102" s="1">
        <v>29112</v>
      </c>
      <c r="B3102" s="1" t="s">
        <v>3722</v>
      </c>
      <c r="C3102" s="1" t="s">
        <v>16134</v>
      </c>
      <c r="D3102" s="1" t="s">
        <v>7424</v>
      </c>
      <c r="E3102" s="1" t="s">
        <v>18306</v>
      </c>
      <c r="F3102" s="1" t="s">
        <v>17474</v>
      </c>
    </row>
    <row r="3103" spans="1:6" x14ac:dyDescent="0.3">
      <c r="A3103" s="1">
        <v>35515</v>
      </c>
      <c r="B3103" s="1" t="s">
        <v>3723</v>
      </c>
      <c r="C3103" s="1" t="s">
        <v>16107</v>
      </c>
      <c r="D3103" s="1" t="s">
        <v>13388</v>
      </c>
      <c r="E3103" s="1" t="s">
        <v>17519</v>
      </c>
      <c r="F3103" s="1" t="s">
        <v>17474</v>
      </c>
    </row>
    <row r="3104" spans="1:6" x14ac:dyDescent="0.3">
      <c r="A3104" s="1">
        <v>88220</v>
      </c>
      <c r="B3104" s="1" t="s">
        <v>3724</v>
      </c>
      <c r="C3104" s="1" t="s">
        <v>16317</v>
      </c>
      <c r="D3104" s="1" t="s">
        <v>12397</v>
      </c>
      <c r="E3104" s="1" t="s">
        <v>17486</v>
      </c>
      <c r="F3104" s="1" t="s">
        <v>17440</v>
      </c>
    </row>
    <row r="3105" spans="1:6" x14ac:dyDescent="0.3">
      <c r="A3105" s="1">
        <v>92727</v>
      </c>
      <c r="B3105" s="1" t="s">
        <v>3724</v>
      </c>
      <c r="C3105" s="1" t="s">
        <v>16221</v>
      </c>
      <c r="D3105" s="1" t="s">
        <v>7340</v>
      </c>
      <c r="E3105" s="1" t="s">
        <v>18219</v>
      </c>
      <c r="F3105" s="1" t="s">
        <v>16471</v>
      </c>
    </row>
    <row r="3106" spans="1:6" x14ac:dyDescent="0.3">
      <c r="A3106" s="1">
        <v>37391</v>
      </c>
      <c r="B3106" s="1" t="s">
        <v>3725</v>
      </c>
      <c r="C3106" s="1" t="s">
        <v>16122</v>
      </c>
      <c r="D3106" s="1" t="s">
        <v>10046</v>
      </c>
      <c r="E3106" s="1" t="s">
        <v>18307</v>
      </c>
      <c r="F3106" s="1" t="s">
        <v>17474</v>
      </c>
    </row>
    <row r="3107" spans="1:6" x14ac:dyDescent="0.3">
      <c r="A3107" s="1">
        <v>8896</v>
      </c>
      <c r="B3107" s="1" t="s">
        <v>3726</v>
      </c>
      <c r="C3107" s="1" t="s">
        <v>16453</v>
      </c>
      <c r="D3107" s="1" t="s">
        <v>1479</v>
      </c>
      <c r="E3107" s="1" t="s">
        <v>17552</v>
      </c>
      <c r="F3107" s="1" t="s">
        <v>17441</v>
      </c>
    </row>
    <row r="3108" spans="1:6" x14ac:dyDescent="0.3">
      <c r="A3108" s="1">
        <v>49065</v>
      </c>
      <c r="B3108" s="1" t="s">
        <v>3727</v>
      </c>
      <c r="C3108" s="1" t="s">
        <v>16229</v>
      </c>
      <c r="D3108" s="1" t="s">
        <v>14276</v>
      </c>
      <c r="E3108" s="1" t="s">
        <v>18003</v>
      </c>
      <c r="F3108" s="1" t="s">
        <v>17474</v>
      </c>
    </row>
    <row r="3109" spans="1:6" x14ac:dyDescent="0.3">
      <c r="A3109" s="1">
        <v>89425</v>
      </c>
      <c r="B3109" s="1" t="s">
        <v>3728</v>
      </c>
      <c r="C3109" s="1" t="s">
        <v>16307</v>
      </c>
      <c r="D3109" s="1" t="s">
        <v>5839</v>
      </c>
      <c r="E3109" s="1" t="s">
        <v>17579</v>
      </c>
      <c r="F3109" s="1" t="s">
        <v>17440</v>
      </c>
    </row>
    <row r="3110" spans="1:6" x14ac:dyDescent="0.3">
      <c r="A3110" s="1">
        <v>81429</v>
      </c>
      <c r="B3110" s="1" t="s">
        <v>3729</v>
      </c>
      <c r="C3110" s="1" t="s">
        <v>16458</v>
      </c>
      <c r="D3110" s="1" t="s">
        <v>4056</v>
      </c>
      <c r="E3110" s="1" t="s">
        <v>17731</v>
      </c>
      <c r="F3110" s="1" t="s">
        <v>19293</v>
      </c>
    </row>
    <row r="3111" spans="1:6" x14ac:dyDescent="0.3">
      <c r="A3111" s="1">
        <v>13476</v>
      </c>
      <c r="B3111" s="1" t="s">
        <v>3730</v>
      </c>
      <c r="C3111" s="1" t="s">
        <v>17038</v>
      </c>
      <c r="D3111" s="1" t="s">
        <v>15589</v>
      </c>
      <c r="E3111" s="1" t="s">
        <v>18308</v>
      </c>
      <c r="F3111" s="1" t="s">
        <v>17430</v>
      </c>
    </row>
    <row r="3112" spans="1:6" x14ac:dyDescent="0.3">
      <c r="A3112" s="1">
        <v>12421</v>
      </c>
      <c r="B3112" s="1" t="s">
        <v>3731</v>
      </c>
      <c r="C3112" s="1" t="s">
        <v>16428</v>
      </c>
      <c r="D3112" s="1" t="s">
        <v>1226</v>
      </c>
      <c r="E3112" s="1" t="s">
        <v>17570</v>
      </c>
      <c r="F3112" s="1" t="s">
        <v>17344</v>
      </c>
    </row>
    <row r="3113" spans="1:6" x14ac:dyDescent="0.3">
      <c r="A3113" s="1">
        <v>45957</v>
      </c>
      <c r="B3113" s="1" t="s">
        <v>3732</v>
      </c>
      <c r="C3113" s="1" t="s">
        <v>16800</v>
      </c>
      <c r="D3113" s="1" t="s">
        <v>10789</v>
      </c>
      <c r="E3113" s="1" t="s">
        <v>17556</v>
      </c>
      <c r="F3113" s="1" t="s">
        <v>17441</v>
      </c>
    </row>
    <row r="3114" spans="1:6" x14ac:dyDescent="0.3">
      <c r="A3114" s="1">
        <v>62428</v>
      </c>
      <c r="B3114" s="1" t="s">
        <v>3733</v>
      </c>
      <c r="C3114" s="1" t="s">
        <v>16220</v>
      </c>
      <c r="D3114" s="1" t="s">
        <v>3494</v>
      </c>
      <c r="E3114" s="1" t="s">
        <v>18277</v>
      </c>
      <c r="F3114" s="1" t="s">
        <v>17197</v>
      </c>
    </row>
    <row r="3115" spans="1:6" x14ac:dyDescent="0.3">
      <c r="A3115" s="1">
        <v>2502</v>
      </c>
      <c r="B3115" s="1" t="s">
        <v>3734</v>
      </c>
      <c r="C3115" s="1" t="s">
        <v>16194</v>
      </c>
      <c r="D3115" s="1" t="s">
        <v>4271</v>
      </c>
      <c r="E3115" s="1" t="s">
        <v>17556</v>
      </c>
      <c r="F3115" s="1" t="s">
        <v>17441</v>
      </c>
    </row>
    <row r="3116" spans="1:6" x14ac:dyDescent="0.3">
      <c r="A3116" s="1">
        <v>51453</v>
      </c>
      <c r="B3116" s="1" t="s">
        <v>3735</v>
      </c>
      <c r="C3116" s="1" t="s">
        <v>16107</v>
      </c>
      <c r="D3116" s="1" t="s">
        <v>13388</v>
      </c>
      <c r="E3116" s="1" t="s">
        <v>17853</v>
      </c>
      <c r="F3116" s="1" t="s">
        <v>17474</v>
      </c>
    </row>
    <row r="3117" spans="1:6" x14ac:dyDescent="0.3">
      <c r="A3117" s="1">
        <v>59666</v>
      </c>
      <c r="B3117" s="1" t="s">
        <v>3736</v>
      </c>
      <c r="C3117" s="1" t="s">
        <v>16113</v>
      </c>
      <c r="D3117" s="1" t="s">
        <v>15288</v>
      </c>
      <c r="E3117" s="1" t="s">
        <v>17526</v>
      </c>
      <c r="F3117" s="1" t="s">
        <v>17364</v>
      </c>
    </row>
    <row r="3118" spans="1:6" x14ac:dyDescent="0.3">
      <c r="A3118" s="1">
        <v>10124</v>
      </c>
      <c r="B3118" s="1" t="s">
        <v>3737</v>
      </c>
      <c r="C3118" s="1" t="s">
        <v>17039</v>
      </c>
      <c r="D3118" s="1" t="s">
        <v>13459</v>
      </c>
      <c r="E3118" s="1" t="s">
        <v>17753</v>
      </c>
      <c r="F3118" s="1" t="s">
        <v>17344</v>
      </c>
    </row>
    <row r="3119" spans="1:6" x14ac:dyDescent="0.3">
      <c r="A3119" s="1">
        <v>90404</v>
      </c>
      <c r="B3119" s="1" t="s">
        <v>3738</v>
      </c>
      <c r="C3119" s="1" t="s">
        <v>16107</v>
      </c>
      <c r="D3119" s="1" t="s">
        <v>13388</v>
      </c>
      <c r="E3119" s="1" t="s">
        <v>17853</v>
      </c>
      <c r="F3119" s="1" t="s">
        <v>17474</v>
      </c>
    </row>
    <row r="3120" spans="1:6" x14ac:dyDescent="0.3">
      <c r="A3120" s="1">
        <v>59732</v>
      </c>
      <c r="B3120" s="1" t="s">
        <v>3739</v>
      </c>
      <c r="C3120" s="1" t="s">
        <v>16085</v>
      </c>
      <c r="D3120" s="1" t="s">
        <v>4820</v>
      </c>
      <c r="E3120" s="1" t="s">
        <v>17497</v>
      </c>
      <c r="F3120" s="1" t="s">
        <v>17474</v>
      </c>
    </row>
    <row r="3121" spans="1:6" x14ac:dyDescent="0.3">
      <c r="A3121" s="1">
        <v>56663</v>
      </c>
      <c r="B3121" s="1" t="s">
        <v>3740</v>
      </c>
      <c r="C3121" s="1" t="s">
        <v>16579</v>
      </c>
      <c r="D3121" s="1" t="s">
        <v>1562</v>
      </c>
      <c r="E3121" s="1" t="s">
        <v>17556</v>
      </c>
      <c r="F3121" s="1" t="s">
        <v>17441</v>
      </c>
    </row>
    <row r="3122" spans="1:6" x14ac:dyDescent="0.3">
      <c r="A3122" s="1">
        <v>68734</v>
      </c>
      <c r="B3122" s="1" t="s">
        <v>3741</v>
      </c>
      <c r="C3122" s="1" t="s">
        <v>16520</v>
      </c>
      <c r="D3122" s="1" t="s">
        <v>2637</v>
      </c>
      <c r="E3122" s="1" t="s">
        <v>18309</v>
      </c>
      <c r="F3122" s="1" t="s">
        <v>17364</v>
      </c>
    </row>
    <row r="3123" spans="1:6" x14ac:dyDescent="0.3">
      <c r="A3123" s="1">
        <v>85973</v>
      </c>
      <c r="B3123" s="1" t="s">
        <v>3742</v>
      </c>
      <c r="C3123" s="1" t="s">
        <v>16977</v>
      </c>
      <c r="D3123" s="1" t="s">
        <v>14505</v>
      </c>
      <c r="E3123" s="1" t="s">
        <v>18310</v>
      </c>
      <c r="F3123" s="1" t="s">
        <v>17197</v>
      </c>
    </row>
    <row r="3124" spans="1:6" x14ac:dyDescent="0.3">
      <c r="A3124" s="1">
        <v>48226</v>
      </c>
      <c r="B3124" s="1" t="s">
        <v>3743</v>
      </c>
      <c r="C3124" s="1" t="s">
        <v>16107</v>
      </c>
      <c r="D3124" s="1" t="s">
        <v>13388</v>
      </c>
      <c r="E3124" s="1" t="s">
        <v>17519</v>
      </c>
      <c r="F3124" s="1" t="s">
        <v>17474</v>
      </c>
    </row>
    <row r="3125" spans="1:6" x14ac:dyDescent="0.3">
      <c r="A3125" s="1">
        <v>55607</v>
      </c>
      <c r="B3125" s="1" t="s">
        <v>3744</v>
      </c>
      <c r="C3125" s="1" t="s">
        <v>16229</v>
      </c>
      <c r="D3125" s="1" t="s">
        <v>14276</v>
      </c>
      <c r="E3125" s="1" t="s">
        <v>17623</v>
      </c>
      <c r="F3125" s="1" t="s">
        <v>17474</v>
      </c>
    </row>
    <row r="3126" spans="1:6" x14ac:dyDescent="0.3">
      <c r="A3126" s="1">
        <v>88811</v>
      </c>
      <c r="B3126" s="1" t="s">
        <v>3745</v>
      </c>
      <c r="C3126" s="1" t="s">
        <v>16095</v>
      </c>
      <c r="D3126" s="1" t="s">
        <v>3456</v>
      </c>
      <c r="E3126" s="1" t="s">
        <v>17549</v>
      </c>
      <c r="F3126" s="1" t="s">
        <v>17364</v>
      </c>
    </row>
    <row r="3127" spans="1:6" x14ac:dyDescent="0.3">
      <c r="A3127" s="1">
        <v>65397</v>
      </c>
      <c r="B3127" s="1" t="s">
        <v>3746</v>
      </c>
      <c r="C3127" s="1" t="s">
        <v>16085</v>
      </c>
      <c r="D3127" s="1" t="s">
        <v>4820</v>
      </c>
      <c r="E3127" s="1" t="s">
        <v>17497</v>
      </c>
      <c r="F3127" s="1" t="s">
        <v>17474</v>
      </c>
    </row>
    <row r="3128" spans="1:6" x14ac:dyDescent="0.3">
      <c r="A3128" s="1">
        <v>64607</v>
      </c>
      <c r="B3128" s="1" t="s">
        <v>3747</v>
      </c>
      <c r="C3128" s="1" t="s">
        <v>16260</v>
      </c>
      <c r="D3128" s="1" t="s">
        <v>5234</v>
      </c>
      <c r="E3128" s="1" t="s">
        <v>17585</v>
      </c>
      <c r="F3128" s="1" t="s">
        <v>17440</v>
      </c>
    </row>
    <row r="3129" spans="1:6" x14ac:dyDescent="0.3">
      <c r="A3129" s="1">
        <v>52799</v>
      </c>
      <c r="B3129" s="1" t="s">
        <v>3748</v>
      </c>
      <c r="C3129" s="1" t="s">
        <v>16312</v>
      </c>
      <c r="D3129" s="1" t="s">
        <v>7568</v>
      </c>
      <c r="E3129" s="1" t="s">
        <v>17677</v>
      </c>
      <c r="F3129" s="1" t="s">
        <v>17440</v>
      </c>
    </row>
    <row r="3130" spans="1:6" x14ac:dyDescent="0.3">
      <c r="A3130" s="1">
        <v>41203</v>
      </c>
      <c r="B3130" s="1" t="s">
        <v>3749</v>
      </c>
      <c r="C3130" s="1" t="s">
        <v>16148</v>
      </c>
      <c r="D3130" s="1" t="s">
        <v>13186</v>
      </c>
      <c r="E3130" s="1" t="s">
        <v>17559</v>
      </c>
      <c r="F3130" s="1" t="s">
        <v>17474</v>
      </c>
    </row>
    <row r="3131" spans="1:6" x14ac:dyDescent="0.3">
      <c r="A3131" s="1">
        <v>49399</v>
      </c>
      <c r="B3131" s="1" t="s">
        <v>3750</v>
      </c>
      <c r="C3131" s="1" t="s">
        <v>16284</v>
      </c>
      <c r="D3131" s="1" t="s">
        <v>4511</v>
      </c>
      <c r="E3131" s="1" t="s">
        <v>17488</v>
      </c>
      <c r="F3131" s="1" t="s">
        <v>17440</v>
      </c>
    </row>
    <row r="3132" spans="1:6" x14ac:dyDescent="0.3">
      <c r="A3132" s="1">
        <v>86627</v>
      </c>
      <c r="B3132" s="1" t="s">
        <v>3751</v>
      </c>
      <c r="C3132" s="1" t="s">
        <v>16160</v>
      </c>
      <c r="D3132" s="1" t="s">
        <v>15912</v>
      </c>
      <c r="E3132" s="1" t="s">
        <v>17670</v>
      </c>
      <c r="F3132" s="1" t="s">
        <v>17440</v>
      </c>
    </row>
    <row r="3133" spans="1:6" x14ac:dyDescent="0.3">
      <c r="A3133" s="1">
        <v>71338</v>
      </c>
      <c r="B3133" s="1" t="s">
        <v>3752</v>
      </c>
      <c r="C3133" s="1" t="s">
        <v>16254</v>
      </c>
      <c r="D3133" s="1" t="s">
        <v>879</v>
      </c>
      <c r="E3133" s="1" t="s">
        <v>18160</v>
      </c>
      <c r="F3133" s="1" t="s">
        <v>17356</v>
      </c>
    </row>
    <row r="3134" spans="1:6" x14ac:dyDescent="0.3">
      <c r="A3134" s="1">
        <v>86334</v>
      </c>
      <c r="B3134" s="1" t="s">
        <v>3753</v>
      </c>
      <c r="C3134" s="1" t="s">
        <v>16126</v>
      </c>
      <c r="D3134" s="1" t="s">
        <v>7975</v>
      </c>
      <c r="E3134" s="1" t="s">
        <v>17529</v>
      </c>
      <c r="F3134" s="1" t="s">
        <v>17440</v>
      </c>
    </row>
    <row r="3135" spans="1:6" x14ac:dyDescent="0.3">
      <c r="A3135" s="1">
        <v>2524</v>
      </c>
      <c r="B3135" s="1" t="s">
        <v>3754</v>
      </c>
      <c r="C3135" s="1" t="s">
        <v>16692</v>
      </c>
      <c r="D3135" s="1" t="s">
        <v>2382</v>
      </c>
      <c r="E3135" s="1" t="s">
        <v>17645</v>
      </c>
      <c r="F3135" s="1" t="s">
        <v>17440</v>
      </c>
    </row>
    <row r="3136" spans="1:6" x14ac:dyDescent="0.3">
      <c r="A3136" s="1">
        <v>87001</v>
      </c>
      <c r="B3136" s="1" t="s">
        <v>3755</v>
      </c>
      <c r="C3136" s="1" t="s">
        <v>16090</v>
      </c>
      <c r="D3136" s="1" t="s">
        <v>2478</v>
      </c>
      <c r="E3136" s="1" t="s">
        <v>17502</v>
      </c>
      <c r="F3136" s="1" t="s">
        <v>17440</v>
      </c>
    </row>
    <row r="3137" spans="1:6" x14ac:dyDescent="0.3">
      <c r="A3137" s="1">
        <v>41829</v>
      </c>
      <c r="B3137" s="1" t="s">
        <v>3756</v>
      </c>
      <c r="C3137" s="1" t="s">
        <v>16144</v>
      </c>
      <c r="D3137" s="1" t="s">
        <v>2937</v>
      </c>
      <c r="E3137" s="1" t="s">
        <v>18072</v>
      </c>
      <c r="F3137" s="1" t="s">
        <v>17474</v>
      </c>
    </row>
    <row r="3138" spans="1:6" x14ac:dyDescent="0.3">
      <c r="A3138" s="1">
        <v>72638</v>
      </c>
      <c r="B3138" s="1" t="s">
        <v>3757</v>
      </c>
      <c r="C3138" s="1" t="s">
        <v>16336</v>
      </c>
      <c r="D3138" s="1" t="s">
        <v>10242</v>
      </c>
      <c r="E3138" s="1" t="s">
        <v>17543</v>
      </c>
      <c r="F3138" s="1" t="s">
        <v>17440</v>
      </c>
    </row>
    <row r="3139" spans="1:6" x14ac:dyDescent="0.3">
      <c r="A3139" s="1">
        <v>45290</v>
      </c>
      <c r="B3139" s="1" t="s">
        <v>3758</v>
      </c>
      <c r="C3139" s="1" t="s">
        <v>16155</v>
      </c>
      <c r="D3139" s="1" t="s">
        <v>7015</v>
      </c>
      <c r="E3139" s="1" t="s">
        <v>17608</v>
      </c>
      <c r="F3139" s="1" t="s">
        <v>17440</v>
      </c>
    </row>
    <row r="3140" spans="1:6" x14ac:dyDescent="0.3">
      <c r="A3140" s="1">
        <v>54718</v>
      </c>
      <c r="B3140" s="1" t="s">
        <v>3759</v>
      </c>
      <c r="C3140" s="1" t="s">
        <v>16147</v>
      </c>
      <c r="D3140" s="1" t="s">
        <v>14047</v>
      </c>
      <c r="E3140" s="1" t="s">
        <v>18311</v>
      </c>
      <c r="F3140" s="1" t="s">
        <v>17364</v>
      </c>
    </row>
    <row r="3141" spans="1:6" x14ac:dyDescent="0.3">
      <c r="A3141" s="1">
        <v>83897</v>
      </c>
      <c r="B3141" s="1" t="s">
        <v>3760</v>
      </c>
      <c r="C3141" s="1" t="s">
        <v>16079</v>
      </c>
      <c r="D3141" s="1" t="s">
        <v>3074</v>
      </c>
      <c r="E3141" s="1" t="s">
        <v>17492</v>
      </c>
      <c r="F3141" s="1" t="s">
        <v>17364</v>
      </c>
    </row>
    <row r="3142" spans="1:6" x14ac:dyDescent="0.3">
      <c r="A3142" s="1">
        <v>87910</v>
      </c>
      <c r="B3142" s="1" t="s">
        <v>3761</v>
      </c>
      <c r="C3142" s="1" t="s">
        <v>16833</v>
      </c>
      <c r="D3142" s="1" t="s">
        <v>2464</v>
      </c>
      <c r="E3142" s="1" t="s">
        <v>17563</v>
      </c>
      <c r="F3142" s="1" t="s">
        <v>17440</v>
      </c>
    </row>
    <row r="3143" spans="1:6" x14ac:dyDescent="0.3">
      <c r="A3143" s="1">
        <v>86888</v>
      </c>
      <c r="B3143" s="1" t="s">
        <v>3762</v>
      </c>
      <c r="C3143" s="1" t="s">
        <v>16397</v>
      </c>
      <c r="D3143" s="1" t="s">
        <v>1871</v>
      </c>
      <c r="E3143" s="1" t="s">
        <v>17556</v>
      </c>
      <c r="F3143" s="1" t="s">
        <v>17441</v>
      </c>
    </row>
    <row r="3144" spans="1:6" x14ac:dyDescent="0.3">
      <c r="A3144" s="1">
        <v>3173</v>
      </c>
      <c r="B3144" s="1" t="s">
        <v>3763</v>
      </c>
      <c r="C3144" s="1" t="s">
        <v>16417</v>
      </c>
      <c r="D3144" s="1" t="s">
        <v>6772</v>
      </c>
      <c r="E3144" s="1" t="s">
        <v>17488</v>
      </c>
      <c r="F3144" s="1" t="s">
        <v>17440</v>
      </c>
    </row>
    <row r="3145" spans="1:6" x14ac:dyDescent="0.3">
      <c r="A3145" s="1">
        <v>58880</v>
      </c>
      <c r="B3145" s="1" t="s">
        <v>3764</v>
      </c>
      <c r="C3145" s="1" t="s">
        <v>16079</v>
      </c>
      <c r="D3145" s="1" t="s">
        <v>3074</v>
      </c>
      <c r="E3145" s="1" t="s">
        <v>17512</v>
      </c>
      <c r="F3145" s="1" t="s">
        <v>17364</v>
      </c>
    </row>
    <row r="3146" spans="1:6" x14ac:dyDescent="0.3">
      <c r="A3146" s="1">
        <v>12389</v>
      </c>
      <c r="B3146" s="1" t="s">
        <v>3765</v>
      </c>
      <c r="C3146" s="1" t="s">
        <v>16759</v>
      </c>
      <c r="D3146" s="1" t="s">
        <v>5650</v>
      </c>
      <c r="E3146" s="1" t="s">
        <v>17538</v>
      </c>
      <c r="F3146" s="1" t="s">
        <v>17344</v>
      </c>
    </row>
    <row r="3147" spans="1:6" x14ac:dyDescent="0.3">
      <c r="A3147" s="1">
        <v>44757</v>
      </c>
      <c r="B3147" s="1" t="s">
        <v>3766</v>
      </c>
      <c r="C3147" s="1" t="s">
        <v>16134</v>
      </c>
      <c r="D3147" s="1" t="s">
        <v>7424</v>
      </c>
      <c r="E3147" s="1" t="s">
        <v>17547</v>
      </c>
      <c r="F3147" s="1" t="s">
        <v>17474</v>
      </c>
    </row>
    <row r="3148" spans="1:6" x14ac:dyDescent="0.3">
      <c r="A3148" s="1">
        <v>12087</v>
      </c>
      <c r="B3148" s="1" t="s">
        <v>3767</v>
      </c>
      <c r="C3148" s="1" t="s">
        <v>16506</v>
      </c>
      <c r="D3148" s="1" t="s">
        <v>2936</v>
      </c>
      <c r="E3148" s="1" t="s">
        <v>18273</v>
      </c>
      <c r="F3148" s="1" t="s">
        <v>17441</v>
      </c>
    </row>
    <row r="3149" spans="1:6" x14ac:dyDescent="0.3">
      <c r="A3149" s="1">
        <v>70413</v>
      </c>
      <c r="B3149" s="1" t="s">
        <v>3768</v>
      </c>
      <c r="C3149" s="1" t="s">
        <v>16535</v>
      </c>
      <c r="D3149" s="1" t="s">
        <v>9843</v>
      </c>
      <c r="E3149" s="1" t="s">
        <v>18312</v>
      </c>
      <c r="F3149" s="1" t="s">
        <v>17474</v>
      </c>
    </row>
    <row r="3150" spans="1:6" x14ac:dyDescent="0.3">
      <c r="A3150" s="1">
        <v>90060</v>
      </c>
      <c r="B3150" s="1" t="s">
        <v>3769</v>
      </c>
      <c r="C3150" s="1" t="s">
        <v>16077</v>
      </c>
      <c r="D3150" s="1" t="s">
        <v>3330</v>
      </c>
      <c r="E3150" s="1" t="s">
        <v>17763</v>
      </c>
      <c r="F3150" s="1" t="s">
        <v>17440</v>
      </c>
    </row>
    <row r="3151" spans="1:6" x14ac:dyDescent="0.3">
      <c r="A3151" s="1">
        <v>82785</v>
      </c>
      <c r="B3151" s="1" t="s">
        <v>3770</v>
      </c>
      <c r="C3151" s="1" t="s">
        <v>16713</v>
      </c>
      <c r="D3151" s="1" t="s">
        <v>5634</v>
      </c>
      <c r="E3151" s="1" t="s">
        <v>17624</v>
      </c>
      <c r="F3151" s="1" t="s">
        <v>17344</v>
      </c>
    </row>
    <row r="3152" spans="1:6" x14ac:dyDescent="0.3">
      <c r="A3152" s="1">
        <v>56353</v>
      </c>
      <c r="B3152" s="1" t="s">
        <v>3771</v>
      </c>
      <c r="C3152" s="1" t="s">
        <v>16297</v>
      </c>
      <c r="D3152" s="1" t="s">
        <v>15296</v>
      </c>
      <c r="E3152" s="1" t="s">
        <v>17677</v>
      </c>
      <c r="F3152" s="1" t="s">
        <v>17440</v>
      </c>
    </row>
    <row r="3153" spans="1:6" x14ac:dyDescent="0.3">
      <c r="A3153" s="1">
        <v>79441</v>
      </c>
      <c r="B3153" s="1" t="s">
        <v>3772</v>
      </c>
      <c r="C3153" s="1" t="s">
        <v>16582</v>
      </c>
      <c r="D3153" s="1" t="s">
        <v>15786</v>
      </c>
      <c r="E3153" s="1" t="s">
        <v>17534</v>
      </c>
      <c r="F3153" s="1" t="s">
        <v>17441</v>
      </c>
    </row>
    <row r="3154" spans="1:6" x14ac:dyDescent="0.3">
      <c r="A3154" s="1">
        <v>513</v>
      </c>
      <c r="B3154" s="1" t="s">
        <v>3773</v>
      </c>
      <c r="C3154" s="1" t="s">
        <v>16520</v>
      </c>
      <c r="D3154" s="1" t="s">
        <v>2637</v>
      </c>
      <c r="E3154" s="1" t="s">
        <v>18313</v>
      </c>
      <c r="F3154" s="1" t="s">
        <v>17364</v>
      </c>
    </row>
    <row r="3155" spans="1:6" x14ac:dyDescent="0.3">
      <c r="A3155" s="1">
        <v>83045</v>
      </c>
      <c r="B3155" s="1" t="s">
        <v>3774</v>
      </c>
      <c r="C3155" s="1" t="s">
        <v>17040</v>
      </c>
      <c r="D3155" s="1" t="s">
        <v>13594</v>
      </c>
      <c r="E3155" s="1" t="s">
        <v>17798</v>
      </c>
      <c r="F3155" s="1" t="s">
        <v>17364</v>
      </c>
    </row>
    <row r="3156" spans="1:6" x14ac:dyDescent="0.3">
      <c r="A3156" s="1">
        <v>9126</v>
      </c>
      <c r="B3156" s="1" t="s">
        <v>3775</v>
      </c>
      <c r="C3156" s="1" t="s">
        <v>16793</v>
      </c>
      <c r="D3156" s="1" t="s">
        <v>10169</v>
      </c>
      <c r="E3156" s="1" t="s">
        <v>18314</v>
      </c>
      <c r="F3156" s="1" t="s">
        <v>19293</v>
      </c>
    </row>
    <row r="3157" spans="1:6" x14ac:dyDescent="0.3">
      <c r="A3157" s="1">
        <v>46119</v>
      </c>
      <c r="B3157" s="1" t="s">
        <v>3776</v>
      </c>
      <c r="C3157" s="1" t="s">
        <v>17015</v>
      </c>
      <c r="D3157" s="1" t="s">
        <v>8082</v>
      </c>
      <c r="E3157" s="1" t="s">
        <v>17862</v>
      </c>
      <c r="F3157" s="1" t="s">
        <v>17441</v>
      </c>
    </row>
    <row r="3158" spans="1:6" x14ac:dyDescent="0.3">
      <c r="A3158" s="1">
        <v>62590</v>
      </c>
      <c r="B3158" s="1" t="s">
        <v>3777</v>
      </c>
      <c r="C3158" s="1" t="s">
        <v>16393</v>
      </c>
      <c r="D3158" s="1" t="s">
        <v>2610</v>
      </c>
      <c r="E3158" s="1" t="s">
        <v>18315</v>
      </c>
      <c r="F3158" s="1" t="s">
        <v>17364</v>
      </c>
    </row>
    <row r="3159" spans="1:6" x14ac:dyDescent="0.3">
      <c r="A3159" s="1">
        <v>92731</v>
      </c>
      <c r="B3159" s="1" t="s">
        <v>3778</v>
      </c>
      <c r="C3159" s="1" t="s">
        <v>16432</v>
      </c>
      <c r="D3159" s="1" t="s">
        <v>5996</v>
      </c>
      <c r="E3159" s="1" t="s">
        <v>17484</v>
      </c>
      <c r="F3159" s="1" t="s">
        <v>17440</v>
      </c>
    </row>
    <row r="3160" spans="1:6" x14ac:dyDescent="0.3">
      <c r="A3160" s="1">
        <v>87785</v>
      </c>
      <c r="B3160" s="1" t="s">
        <v>3779</v>
      </c>
      <c r="C3160" s="1" t="s">
        <v>17041</v>
      </c>
      <c r="D3160" s="1" t="s">
        <v>12954</v>
      </c>
      <c r="E3160" s="1" t="s">
        <v>17551</v>
      </c>
      <c r="F3160" s="1" t="s">
        <v>17440</v>
      </c>
    </row>
    <row r="3161" spans="1:6" x14ac:dyDescent="0.3">
      <c r="A3161" s="1">
        <v>91814</v>
      </c>
      <c r="B3161" s="1" t="s">
        <v>3780</v>
      </c>
      <c r="C3161" s="1" t="s">
        <v>16264</v>
      </c>
      <c r="D3161" s="1" t="s">
        <v>15092</v>
      </c>
      <c r="E3161" s="1" t="s">
        <v>17492</v>
      </c>
      <c r="F3161" s="1" t="s">
        <v>17364</v>
      </c>
    </row>
    <row r="3162" spans="1:6" x14ac:dyDescent="0.3">
      <c r="A3162" s="1">
        <v>81174</v>
      </c>
      <c r="B3162" s="1" t="s">
        <v>3781</v>
      </c>
      <c r="C3162" s="1" t="s">
        <v>17042</v>
      </c>
      <c r="D3162" s="1" t="s">
        <v>10289</v>
      </c>
      <c r="E3162" s="1" t="s">
        <v>18316</v>
      </c>
      <c r="F3162" s="1" t="s">
        <v>17356</v>
      </c>
    </row>
    <row r="3163" spans="1:6" x14ac:dyDescent="0.3">
      <c r="A3163" s="1">
        <v>12696</v>
      </c>
      <c r="B3163" s="1" t="s">
        <v>3782</v>
      </c>
      <c r="C3163" s="1" t="s">
        <v>16619</v>
      </c>
      <c r="D3163" s="1" t="s">
        <v>4710</v>
      </c>
      <c r="E3163" s="1" t="s">
        <v>18030</v>
      </c>
      <c r="F3163" s="1" t="s">
        <v>17344</v>
      </c>
    </row>
    <row r="3164" spans="1:6" x14ac:dyDescent="0.3">
      <c r="A3164" s="1">
        <v>91003</v>
      </c>
      <c r="B3164" s="1" t="s">
        <v>3783</v>
      </c>
      <c r="C3164" s="1" t="s">
        <v>17043</v>
      </c>
      <c r="D3164" s="1" t="s">
        <v>10998</v>
      </c>
      <c r="E3164" s="1" t="s">
        <v>18246</v>
      </c>
      <c r="F3164" s="1" t="s">
        <v>17364</v>
      </c>
    </row>
    <row r="3165" spans="1:6" x14ac:dyDescent="0.3">
      <c r="A3165" s="1">
        <v>86652</v>
      </c>
      <c r="B3165" s="1" t="s">
        <v>3784</v>
      </c>
      <c r="C3165" s="1" t="s">
        <v>17044</v>
      </c>
      <c r="D3165" s="1" t="s">
        <v>12561</v>
      </c>
      <c r="E3165" s="1" t="s">
        <v>17685</v>
      </c>
      <c r="F3165" s="1" t="s">
        <v>17424</v>
      </c>
    </row>
    <row r="3166" spans="1:6" x14ac:dyDescent="0.3">
      <c r="A3166" s="1">
        <v>92929</v>
      </c>
      <c r="B3166" s="1" t="s">
        <v>3785</v>
      </c>
      <c r="C3166" s="1" t="s">
        <v>16171</v>
      </c>
      <c r="D3166" s="1" t="s">
        <v>14733</v>
      </c>
      <c r="E3166" s="1" t="s">
        <v>17725</v>
      </c>
      <c r="F3166" s="1" t="s">
        <v>17474</v>
      </c>
    </row>
    <row r="3167" spans="1:6" x14ac:dyDescent="0.3">
      <c r="A3167" s="1">
        <v>90664</v>
      </c>
      <c r="B3167" s="1" t="s">
        <v>3786</v>
      </c>
      <c r="C3167" s="1" t="s">
        <v>16908</v>
      </c>
      <c r="D3167" s="1" t="s">
        <v>8434</v>
      </c>
      <c r="E3167" s="1" t="s">
        <v>17741</v>
      </c>
      <c r="F3167" s="1" t="s">
        <v>19293</v>
      </c>
    </row>
    <row r="3168" spans="1:6" x14ac:dyDescent="0.3">
      <c r="A3168" s="1">
        <v>18786</v>
      </c>
      <c r="B3168" s="1" t="s">
        <v>3787</v>
      </c>
      <c r="C3168" s="1" t="s">
        <v>16075</v>
      </c>
      <c r="D3168" s="1" t="s">
        <v>13869</v>
      </c>
      <c r="E3168" s="1" t="s">
        <v>18088</v>
      </c>
      <c r="F3168" s="1" t="s">
        <v>17440</v>
      </c>
    </row>
    <row r="3169" spans="1:6" x14ac:dyDescent="0.3">
      <c r="A3169" s="1">
        <v>91134</v>
      </c>
      <c r="B3169" s="1" t="s">
        <v>3788</v>
      </c>
      <c r="C3169" s="1" t="s">
        <v>16892</v>
      </c>
      <c r="D3169" s="1" t="s">
        <v>5187</v>
      </c>
      <c r="E3169" s="1" t="s">
        <v>17499</v>
      </c>
      <c r="F3169" s="1" t="s">
        <v>17440</v>
      </c>
    </row>
    <row r="3170" spans="1:6" x14ac:dyDescent="0.3">
      <c r="A3170" s="1">
        <v>90690</v>
      </c>
      <c r="B3170" s="1" t="s">
        <v>3789</v>
      </c>
      <c r="C3170" s="1" t="s">
        <v>16704</v>
      </c>
      <c r="D3170" s="1" t="s">
        <v>14281</v>
      </c>
      <c r="E3170" s="1" t="s">
        <v>17600</v>
      </c>
      <c r="F3170" s="1" t="s">
        <v>17440</v>
      </c>
    </row>
    <row r="3171" spans="1:6" x14ac:dyDescent="0.3">
      <c r="A3171" s="1">
        <v>40326</v>
      </c>
      <c r="B3171" s="1" t="s">
        <v>3790</v>
      </c>
      <c r="C3171" s="1" t="s">
        <v>16126</v>
      </c>
      <c r="D3171" s="1" t="s">
        <v>7975</v>
      </c>
      <c r="E3171" s="1" t="s">
        <v>17495</v>
      </c>
      <c r="F3171" s="1" t="s">
        <v>17440</v>
      </c>
    </row>
    <row r="3172" spans="1:6" x14ac:dyDescent="0.3">
      <c r="A3172" s="1">
        <v>48977</v>
      </c>
      <c r="B3172" s="1" t="s">
        <v>3791</v>
      </c>
      <c r="C3172" s="1" t="s">
        <v>16706</v>
      </c>
      <c r="D3172" s="1" t="s">
        <v>11518</v>
      </c>
      <c r="E3172" s="1" t="s">
        <v>17870</v>
      </c>
      <c r="F3172" s="1" t="s">
        <v>17474</v>
      </c>
    </row>
    <row r="3173" spans="1:6" x14ac:dyDescent="0.3">
      <c r="A3173" s="1">
        <v>107</v>
      </c>
      <c r="B3173" s="1" t="s">
        <v>3792</v>
      </c>
      <c r="C3173" s="1" t="s">
        <v>17045</v>
      </c>
      <c r="D3173" s="1" t="s">
        <v>9780</v>
      </c>
      <c r="E3173" s="1" t="s">
        <v>18317</v>
      </c>
      <c r="F3173" s="1" t="s">
        <v>16809</v>
      </c>
    </row>
    <row r="3174" spans="1:6" x14ac:dyDescent="0.3">
      <c r="A3174" s="1">
        <v>36251</v>
      </c>
      <c r="B3174" s="1" t="s">
        <v>3793</v>
      </c>
      <c r="C3174" s="1" t="s">
        <v>16114</v>
      </c>
      <c r="D3174" s="1" t="s">
        <v>14088</v>
      </c>
      <c r="E3174" s="1" t="s">
        <v>17527</v>
      </c>
      <c r="F3174" s="1" t="s">
        <v>17441</v>
      </c>
    </row>
    <row r="3175" spans="1:6" x14ac:dyDescent="0.3">
      <c r="A3175" s="1">
        <v>84482</v>
      </c>
      <c r="B3175" s="1" t="s">
        <v>3794</v>
      </c>
      <c r="C3175" s="1" t="s">
        <v>16763</v>
      </c>
      <c r="D3175" s="1" t="s">
        <v>11243</v>
      </c>
      <c r="E3175" s="1" t="s">
        <v>17778</v>
      </c>
      <c r="F3175" s="1" t="s">
        <v>17441</v>
      </c>
    </row>
    <row r="3176" spans="1:6" x14ac:dyDescent="0.3">
      <c r="A3176" s="1">
        <v>84462</v>
      </c>
      <c r="B3176" s="1" t="s">
        <v>3795</v>
      </c>
      <c r="C3176" s="1" t="s">
        <v>16608</v>
      </c>
      <c r="D3176" s="1" t="s">
        <v>5355</v>
      </c>
      <c r="E3176" s="1" t="s">
        <v>18318</v>
      </c>
      <c r="F3176" s="1" t="s">
        <v>17364</v>
      </c>
    </row>
    <row r="3177" spans="1:6" x14ac:dyDescent="0.3">
      <c r="A3177" s="1">
        <v>59635</v>
      </c>
      <c r="B3177" s="1" t="s">
        <v>3796</v>
      </c>
      <c r="C3177" s="1" t="s">
        <v>16113</v>
      </c>
      <c r="D3177" s="1" t="s">
        <v>15288</v>
      </c>
      <c r="E3177" s="1" t="s">
        <v>17526</v>
      </c>
      <c r="F3177" s="1" t="s">
        <v>17364</v>
      </c>
    </row>
    <row r="3178" spans="1:6" x14ac:dyDescent="0.3">
      <c r="A3178" s="1">
        <v>60938</v>
      </c>
      <c r="B3178" s="1" t="s">
        <v>3797</v>
      </c>
      <c r="C3178" s="1" t="s">
        <v>16589</v>
      </c>
      <c r="D3178" s="1" t="s">
        <v>13417</v>
      </c>
      <c r="E3178" s="1" t="s">
        <v>17894</v>
      </c>
      <c r="F3178" s="1" t="s">
        <v>17440</v>
      </c>
    </row>
    <row r="3179" spans="1:6" x14ac:dyDescent="0.3">
      <c r="A3179" s="1">
        <v>88114</v>
      </c>
      <c r="B3179" s="1" t="s">
        <v>3798</v>
      </c>
      <c r="C3179" s="1" t="s">
        <v>16748</v>
      </c>
      <c r="D3179" s="1" t="s">
        <v>6322</v>
      </c>
      <c r="E3179" s="1" t="s">
        <v>17757</v>
      </c>
      <c r="F3179" s="1" t="s">
        <v>17364</v>
      </c>
    </row>
    <row r="3180" spans="1:6" x14ac:dyDescent="0.3">
      <c r="A3180" s="1">
        <v>85233</v>
      </c>
      <c r="B3180" s="1" t="s">
        <v>3799</v>
      </c>
      <c r="C3180" s="1" t="s">
        <v>16269</v>
      </c>
      <c r="D3180" s="1" t="s">
        <v>15691</v>
      </c>
      <c r="E3180" s="1" t="s">
        <v>17576</v>
      </c>
      <c r="F3180" s="1" t="s">
        <v>17474</v>
      </c>
    </row>
    <row r="3181" spans="1:6" x14ac:dyDescent="0.3">
      <c r="A3181" s="1">
        <v>70643</v>
      </c>
      <c r="B3181" s="1" t="s">
        <v>3800</v>
      </c>
      <c r="C3181" s="1" t="s">
        <v>16832</v>
      </c>
      <c r="D3181" s="1" t="s">
        <v>5571</v>
      </c>
      <c r="E3181" s="1" t="s">
        <v>17727</v>
      </c>
      <c r="F3181" s="1" t="s">
        <v>17364</v>
      </c>
    </row>
    <row r="3182" spans="1:6" x14ac:dyDescent="0.3">
      <c r="A3182" s="1">
        <v>91603</v>
      </c>
      <c r="B3182" s="1" t="s">
        <v>3801</v>
      </c>
      <c r="C3182" s="1" t="s">
        <v>16081</v>
      </c>
      <c r="D3182" s="1" t="s">
        <v>4490</v>
      </c>
      <c r="E3182" s="1" t="s">
        <v>17494</v>
      </c>
      <c r="F3182" s="1" t="s">
        <v>17364</v>
      </c>
    </row>
    <row r="3183" spans="1:6" x14ac:dyDescent="0.3">
      <c r="A3183" s="1">
        <v>83643</v>
      </c>
      <c r="B3183" s="1" t="s">
        <v>3802</v>
      </c>
      <c r="C3183" s="1" t="s">
        <v>16598</v>
      </c>
      <c r="D3183" s="1" t="s">
        <v>7501</v>
      </c>
      <c r="E3183" s="1" t="s">
        <v>17742</v>
      </c>
      <c r="F3183" s="1" t="s">
        <v>17364</v>
      </c>
    </row>
    <row r="3184" spans="1:6" x14ac:dyDescent="0.3">
      <c r="A3184" s="1">
        <v>49521</v>
      </c>
      <c r="B3184" s="1" t="s">
        <v>3803</v>
      </c>
      <c r="C3184" s="1" t="s">
        <v>16421</v>
      </c>
      <c r="D3184" s="1" t="s">
        <v>2961</v>
      </c>
      <c r="E3184" s="1" t="s">
        <v>17600</v>
      </c>
      <c r="F3184" s="1" t="s">
        <v>17440</v>
      </c>
    </row>
    <row r="3185" spans="1:6" x14ac:dyDescent="0.3">
      <c r="A3185" s="1">
        <v>71567</v>
      </c>
      <c r="B3185" s="1" t="s">
        <v>3804</v>
      </c>
      <c r="C3185" s="1" t="s">
        <v>17046</v>
      </c>
      <c r="D3185" s="1" t="s">
        <v>5939</v>
      </c>
      <c r="E3185" s="1" t="s">
        <v>18319</v>
      </c>
      <c r="F3185" s="1" t="s">
        <v>19293</v>
      </c>
    </row>
    <row r="3186" spans="1:6" x14ac:dyDescent="0.3">
      <c r="A3186" s="1">
        <v>85596</v>
      </c>
      <c r="B3186" s="1" t="s">
        <v>3805</v>
      </c>
      <c r="C3186" s="1" t="s">
        <v>16420</v>
      </c>
      <c r="D3186" s="1" t="s">
        <v>4427</v>
      </c>
      <c r="E3186" s="1" t="s">
        <v>17567</v>
      </c>
      <c r="F3186" s="1" t="s">
        <v>17440</v>
      </c>
    </row>
    <row r="3187" spans="1:6" x14ac:dyDescent="0.3">
      <c r="A3187" s="1">
        <v>89106</v>
      </c>
      <c r="B3187" s="1" t="s">
        <v>3806</v>
      </c>
      <c r="C3187" s="1" t="s">
        <v>16876</v>
      </c>
      <c r="D3187" s="1" t="s">
        <v>14516</v>
      </c>
      <c r="E3187" s="1" t="s">
        <v>17633</v>
      </c>
      <c r="F3187" s="1" t="s">
        <v>17364</v>
      </c>
    </row>
    <row r="3188" spans="1:6" x14ac:dyDescent="0.3">
      <c r="A3188" s="1">
        <v>86304</v>
      </c>
      <c r="B3188" s="1" t="s">
        <v>3807</v>
      </c>
      <c r="C3188" s="1" t="s">
        <v>16339</v>
      </c>
      <c r="D3188" s="1" t="s">
        <v>1619</v>
      </c>
      <c r="E3188" s="1" t="s">
        <v>17778</v>
      </c>
      <c r="F3188" s="1" t="s">
        <v>17441</v>
      </c>
    </row>
    <row r="3189" spans="1:6" x14ac:dyDescent="0.3">
      <c r="A3189" s="1">
        <v>71983</v>
      </c>
      <c r="B3189" s="1" t="s">
        <v>3808</v>
      </c>
      <c r="C3189" s="1" t="s">
        <v>16471</v>
      </c>
      <c r="D3189" s="1" t="s">
        <v>1305</v>
      </c>
      <c r="E3189" s="1" t="s">
        <v>17733</v>
      </c>
      <c r="F3189" s="1" t="s">
        <v>16471</v>
      </c>
    </row>
    <row r="3190" spans="1:6" x14ac:dyDescent="0.3">
      <c r="A3190" s="1">
        <v>34218</v>
      </c>
      <c r="B3190" s="1" t="s">
        <v>3809</v>
      </c>
      <c r="C3190" s="1" t="s">
        <v>16144</v>
      </c>
      <c r="D3190" s="1" t="s">
        <v>2937</v>
      </c>
      <c r="E3190" s="1" t="s">
        <v>18283</v>
      </c>
      <c r="F3190" s="1" t="s">
        <v>17474</v>
      </c>
    </row>
    <row r="3191" spans="1:6" x14ac:dyDescent="0.3">
      <c r="A3191" s="1">
        <v>58003</v>
      </c>
      <c r="B3191" s="1" t="s">
        <v>3810</v>
      </c>
      <c r="C3191" s="1" t="s">
        <v>16094</v>
      </c>
      <c r="D3191" s="1" t="s">
        <v>7240</v>
      </c>
      <c r="E3191" s="1" t="s">
        <v>17518</v>
      </c>
      <c r="F3191" s="1" t="s">
        <v>17440</v>
      </c>
    </row>
    <row r="3192" spans="1:6" x14ac:dyDescent="0.3">
      <c r="A3192" s="1">
        <v>90363</v>
      </c>
      <c r="B3192" s="1" t="s">
        <v>3811</v>
      </c>
      <c r="C3192" s="1" t="s">
        <v>16942</v>
      </c>
      <c r="D3192" s="1" t="s">
        <v>8227</v>
      </c>
      <c r="E3192" s="1" t="s">
        <v>17651</v>
      </c>
      <c r="F3192" s="1" t="s">
        <v>17440</v>
      </c>
    </row>
    <row r="3193" spans="1:6" x14ac:dyDescent="0.3">
      <c r="A3193" s="1">
        <v>4797</v>
      </c>
      <c r="B3193" s="1" t="s">
        <v>3812</v>
      </c>
      <c r="C3193" s="1" t="s">
        <v>16582</v>
      </c>
      <c r="D3193" s="1" t="s">
        <v>15786</v>
      </c>
      <c r="E3193" s="1" t="s">
        <v>17520</v>
      </c>
      <c r="F3193" s="1" t="s">
        <v>17441</v>
      </c>
    </row>
    <row r="3194" spans="1:6" x14ac:dyDescent="0.3">
      <c r="A3194" s="1">
        <v>1600</v>
      </c>
      <c r="B3194" s="1" t="s">
        <v>3813</v>
      </c>
      <c r="C3194" s="1" t="s">
        <v>17047</v>
      </c>
      <c r="D3194" s="1" t="s">
        <v>11726</v>
      </c>
      <c r="E3194" s="1" t="s">
        <v>18320</v>
      </c>
      <c r="F3194" s="1" t="s">
        <v>17344</v>
      </c>
    </row>
    <row r="3195" spans="1:6" x14ac:dyDescent="0.3">
      <c r="A3195" s="1">
        <v>9239</v>
      </c>
      <c r="B3195" s="1" t="s">
        <v>3814</v>
      </c>
      <c r="C3195" s="1" t="s">
        <v>16082</v>
      </c>
      <c r="D3195" s="1" t="s">
        <v>15768</v>
      </c>
      <c r="E3195" s="1" t="s">
        <v>17884</v>
      </c>
      <c r="F3195" s="1" t="s">
        <v>17364</v>
      </c>
    </row>
    <row r="3196" spans="1:6" x14ac:dyDescent="0.3">
      <c r="A3196" s="1">
        <v>38520</v>
      </c>
      <c r="B3196" s="1" t="s">
        <v>3815</v>
      </c>
      <c r="C3196" s="1" t="s">
        <v>16085</v>
      </c>
      <c r="D3196" s="1" t="s">
        <v>4820</v>
      </c>
      <c r="E3196" s="1" t="s">
        <v>17497</v>
      </c>
      <c r="F3196" s="1" t="s">
        <v>17474</v>
      </c>
    </row>
    <row r="3197" spans="1:6" x14ac:dyDescent="0.3">
      <c r="A3197" s="1">
        <v>91472</v>
      </c>
      <c r="B3197" s="1" t="s">
        <v>3816</v>
      </c>
      <c r="C3197" s="1" t="s">
        <v>16146</v>
      </c>
      <c r="D3197" s="1" t="s">
        <v>1826</v>
      </c>
      <c r="E3197" s="1" t="s">
        <v>17662</v>
      </c>
      <c r="F3197" s="1" t="s">
        <v>17430</v>
      </c>
    </row>
    <row r="3198" spans="1:6" x14ac:dyDescent="0.3">
      <c r="A3198" s="1">
        <v>91458</v>
      </c>
      <c r="B3198" s="1" t="s">
        <v>3817</v>
      </c>
      <c r="C3198" s="1" t="s">
        <v>16094</v>
      </c>
      <c r="D3198" s="1" t="s">
        <v>7240</v>
      </c>
      <c r="E3198" s="1" t="s">
        <v>17486</v>
      </c>
      <c r="F3198" s="1" t="s">
        <v>17440</v>
      </c>
    </row>
    <row r="3199" spans="1:6" x14ac:dyDescent="0.3">
      <c r="A3199" s="1">
        <v>71176</v>
      </c>
      <c r="B3199" s="1" t="s">
        <v>3818</v>
      </c>
      <c r="C3199" s="1" t="s">
        <v>16539</v>
      </c>
      <c r="D3199" s="1" t="s">
        <v>15028</v>
      </c>
      <c r="E3199" s="1" t="s">
        <v>17510</v>
      </c>
      <c r="F3199" s="1" t="s">
        <v>17440</v>
      </c>
    </row>
    <row r="3200" spans="1:6" x14ac:dyDescent="0.3">
      <c r="A3200" s="1">
        <v>71355</v>
      </c>
      <c r="B3200" s="1" t="s">
        <v>3819</v>
      </c>
      <c r="C3200" s="1" t="s">
        <v>16343</v>
      </c>
      <c r="D3200" s="1" t="s">
        <v>1073</v>
      </c>
      <c r="E3200" s="1" t="s">
        <v>18321</v>
      </c>
      <c r="F3200" s="1" t="s">
        <v>17356</v>
      </c>
    </row>
    <row r="3201" spans="1:6" x14ac:dyDescent="0.3">
      <c r="A3201" s="1">
        <v>91621</v>
      </c>
      <c r="B3201" s="1" t="s">
        <v>3820</v>
      </c>
      <c r="C3201" s="1" t="s">
        <v>16621</v>
      </c>
      <c r="D3201" s="1" t="s">
        <v>7461</v>
      </c>
      <c r="E3201" s="1" t="s">
        <v>17499</v>
      </c>
      <c r="F3201" s="1" t="s">
        <v>17440</v>
      </c>
    </row>
    <row r="3202" spans="1:6" x14ac:dyDescent="0.3">
      <c r="A3202" s="1">
        <v>85313</v>
      </c>
      <c r="B3202" s="1" t="s">
        <v>3821</v>
      </c>
      <c r="C3202" s="1" t="s">
        <v>16784</v>
      </c>
      <c r="D3202" s="1" t="s">
        <v>3282</v>
      </c>
      <c r="E3202" s="1" t="s">
        <v>18058</v>
      </c>
      <c r="F3202" s="1" t="s">
        <v>17356</v>
      </c>
    </row>
    <row r="3203" spans="1:6" x14ac:dyDescent="0.3">
      <c r="A3203" s="1">
        <v>89822</v>
      </c>
      <c r="B3203" s="1" t="s">
        <v>3822</v>
      </c>
      <c r="C3203" s="1" t="s">
        <v>16339</v>
      </c>
      <c r="D3203" s="1" t="s">
        <v>1619</v>
      </c>
      <c r="E3203" s="1" t="s">
        <v>17778</v>
      </c>
      <c r="F3203" s="1" t="s">
        <v>17441</v>
      </c>
    </row>
    <row r="3204" spans="1:6" x14ac:dyDescent="0.3">
      <c r="A3204" s="1">
        <v>92146</v>
      </c>
      <c r="B3204" s="1" t="s">
        <v>3823</v>
      </c>
      <c r="C3204" s="1" t="s">
        <v>16094</v>
      </c>
      <c r="D3204" s="1" t="s">
        <v>7240</v>
      </c>
      <c r="E3204" s="1" t="s">
        <v>17506</v>
      </c>
      <c r="F3204" s="1" t="s">
        <v>17440</v>
      </c>
    </row>
    <row r="3205" spans="1:6" x14ac:dyDescent="0.3">
      <c r="A3205" s="1">
        <v>88707</v>
      </c>
      <c r="B3205" s="1" t="s">
        <v>3824</v>
      </c>
      <c r="C3205" s="1" t="s">
        <v>16144</v>
      </c>
      <c r="D3205" s="1" t="s">
        <v>2937</v>
      </c>
      <c r="E3205" s="1" t="s">
        <v>17962</v>
      </c>
      <c r="F3205" s="1" t="s">
        <v>17474</v>
      </c>
    </row>
    <row r="3206" spans="1:6" x14ac:dyDescent="0.3">
      <c r="A3206" s="1">
        <v>92588</v>
      </c>
      <c r="B3206" s="1" t="s">
        <v>3825</v>
      </c>
      <c r="C3206" s="1" t="s">
        <v>17009</v>
      </c>
      <c r="D3206" s="1" t="s">
        <v>5380</v>
      </c>
      <c r="E3206" s="1" t="s">
        <v>17799</v>
      </c>
      <c r="F3206" s="1" t="s">
        <v>17364</v>
      </c>
    </row>
    <row r="3207" spans="1:6" x14ac:dyDescent="0.3">
      <c r="A3207" s="1">
        <v>84791</v>
      </c>
      <c r="B3207" s="1" t="s">
        <v>3826</v>
      </c>
      <c r="C3207" s="1" t="s">
        <v>16317</v>
      </c>
      <c r="D3207" s="1" t="s">
        <v>12397</v>
      </c>
      <c r="E3207" s="1" t="s">
        <v>17486</v>
      </c>
      <c r="F3207" s="1" t="s">
        <v>17440</v>
      </c>
    </row>
    <row r="3208" spans="1:6" x14ac:dyDescent="0.3">
      <c r="A3208" s="1">
        <v>85616</v>
      </c>
      <c r="B3208" s="1" t="s">
        <v>3827</v>
      </c>
      <c r="C3208" s="1" t="s">
        <v>16094</v>
      </c>
      <c r="D3208" s="1" t="s">
        <v>7240</v>
      </c>
      <c r="E3208" s="1" t="s">
        <v>17506</v>
      </c>
      <c r="F3208" s="1" t="s">
        <v>17440</v>
      </c>
    </row>
    <row r="3209" spans="1:6" x14ac:dyDescent="0.3">
      <c r="A3209" s="1">
        <v>9698</v>
      </c>
      <c r="B3209" s="1" t="s">
        <v>3828</v>
      </c>
      <c r="C3209" s="1" t="s">
        <v>16462</v>
      </c>
      <c r="D3209" s="1" t="s">
        <v>13582</v>
      </c>
      <c r="E3209" s="1" t="s">
        <v>18198</v>
      </c>
      <c r="F3209" s="1" t="s">
        <v>17440</v>
      </c>
    </row>
    <row r="3210" spans="1:6" x14ac:dyDescent="0.3">
      <c r="A3210" s="1">
        <v>92780</v>
      </c>
      <c r="B3210" s="1" t="s">
        <v>3829</v>
      </c>
      <c r="C3210" s="1" t="s">
        <v>16095</v>
      </c>
      <c r="D3210" s="1" t="s">
        <v>3456</v>
      </c>
      <c r="E3210" s="1" t="s">
        <v>17492</v>
      </c>
      <c r="F3210" s="1" t="s">
        <v>17364</v>
      </c>
    </row>
    <row r="3211" spans="1:6" x14ac:dyDescent="0.3">
      <c r="A3211" s="1">
        <v>79200</v>
      </c>
      <c r="B3211" s="1" t="s">
        <v>3830</v>
      </c>
      <c r="C3211" s="1" t="s">
        <v>16221</v>
      </c>
      <c r="D3211" s="1" t="s">
        <v>7340</v>
      </c>
      <c r="E3211" s="1" t="s">
        <v>17741</v>
      </c>
      <c r="F3211" s="1" t="s">
        <v>16471</v>
      </c>
    </row>
    <row r="3212" spans="1:6" x14ac:dyDescent="0.3">
      <c r="A3212" s="1">
        <v>92428</v>
      </c>
      <c r="B3212" s="1" t="s">
        <v>3831</v>
      </c>
      <c r="C3212" s="1" t="s">
        <v>16127</v>
      </c>
      <c r="D3212" s="1" t="s">
        <v>12597</v>
      </c>
      <c r="E3212" s="1" t="s">
        <v>18322</v>
      </c>
      <c r="F3212" s="1" t="s">
        <v>19293</v>
      </c>
    </row>
    <row r="3213" spans="1:6" x14ac:dyDescent="0.3">
      <c r="A3213" s="1">
        <v>71971</v>
      </c>
      <c r="B3213" s="1" t="s">
        <v>3832</v>
      </c>
      <c r="C3213" s="1" t="s">
        <v>16954</v>
      </c>
      <c r="D3213" s="1" t="s">
        <v>13820</v>
      </c>
      <c r="E3213" s="1" t="s">
        <v>17538</v>
      </c>
      <c r="F3213" s="1" t="s">
        <v>17344</v>
      </c>
    </row>
    <row r="3214" spans="1:6" x14ac:dyDescent="0.3">
      <c r="A3214" s="1">
        <v>87928</v>
      </c>
      <c r="B3214" s="1" t="s">
        <v>3833</v>
      </c>
      <c r="C3214" s="1" t="s">
        <v>16387</v>
      </c>
      <c r="D3214" s="1" t="s">
        <v>12160</v>
      </c>
      <c r="E3214" s="1" t="s">
        <v>18323</v>
      </c>
      <c r="F3214" s="1" t="s">
        <v>17440</v>
      </c>
    </row>
    <row r="3215" spans="1:6" x14ac:dyDescent="0.3">
      <c r="A3215" s="1">
        <v>71525</v>
      </c>
      <c r="B3215" s="1" t="s">
        <v>3834</v>
      </c>
      <c r="C3215" s="1" t="s">
        <v>16106</v>
      </c>
      <c r="D3215" s="1" t="s">
        <v>12894</v>
      </c>
      <c r="E3215" s="1" t="s">
        <v>18016</v>
      </c>
      <c r="F3215" s="1" t="s">
        <v>17440</v>
      </c>
    </row>
    <row r="3216" spans="1:6" x14ac:dyDescent="0.3">
      <c r="A3216" s="1">
        <v>70622</v>
      </c>
      <c r="B3216" s="1" t="s">
        <v>3835</v>
      </c>
      <c r="C3216" s="1" t="s">
        <v>16129</v>
      </c>
      <c r="D3216" s="1" t="s">
        <v>8576</v>
      </c>
      <c r="E3216" s="1" t="s">
        <v>17556</v>
      </c>
      <c r="F3216" s="1" t="s">
        <v>17441</v>
      </c>
    </row>
    <row r="3217" spans="1:6" x14ac:dyDescent="0.3">
      <c r="A3217" s="1">
        <v>13697</v>
      </c>
      <c r="B3217" s="1" t="s">
        <v>3836</v>
      </c>
      <c r="C3217" s="1" t="s">
        <v>16365</v>
      </c>
      <c r="D3217" s="1" t="s">
        <v>1107</v>
      </c>
      <c r="E3217" s="1" t="s">
        <v>17542</v>
      </c>
      <c r="F3217" s="1" t="s">
        <v>17441</v>
      </c>
    </row>
    <row r="3218" spans="1:6" x14ac:dyDescent="0.3">
      <c r="A3218" s="1">
        <v>92342</v>
      </c>
      <c r="B3218" s="1" t="s">
        <v>3837</v>
      </c>
      <c r="C3218" s="1" t="s">
        <v>17048</v>
      </c>
      <c r="D3218" s="1" t="s">
        <v>11877</v>
      </c>
      <c r="E3218" s="1" t="s">
        <v>17788</v>
      </c>
      <c r="F3218" s="1" t="s">
        <v>19293</v>
      </c>
    </row>
    <row r="3219" spans="1:6" x14ac:dyDescent="0.3">
      <c r="A3219" s="1">
        <v>4434</v>
      </c>
      <c r="B3219" s="1" t="s">
        <v>3838</v>
      </c>
      <c r="C3219" s="1" t="s">
        <v>17049</v>
      </c>
      <c r="D3219" s="1" t="s">
        <v>13579</v>
      </c>
      <c r="E3219" s="1" t="s">
        <v>18310</v>
      </c>
      <c r="F3219" s="1" t="s">
        <v>17219</v>
      </c>
    </row>
    <row r="3220" spans="1:6" x14ac:dyDescent="0.3">
      <c r="A3220" s="1">
        <v>89458</v>
      </c>
      <c r="B3220" s="1" t="s">
        <v>3839</v>
      </c>
      <c r="C3220" s="1" t="s">
        <v>16457</v>
      </c>
      <c r="D3220" s="1" t="s">
        <v>12621</v>
      </c>
      <c r="E3220" s="1" t="s">
        <v>17542</v>
      </c>
      <c r="F3220" s="1" t="s">
        <v>17441</v>
      </c>
    </row>
    <row r="3221" spans="1:6" x14ac:dyDescent="0.3">
      <c r="A3221" s="1">
        <v>66198</v>
      </c>
      <c r="B3221" s="1" t="s">
        <v>3840</v>
      </c>
      <c r="C3221" s="1" t="s">
        <v>16298</v>
      </c>
      <c r="D3221" s="1" t="s">
        <v>7985</v>
      </c>
      <c r="E3221" s="1" t="s">
        <v>18088</v>
      </c>
      <c r="F3221" s="1" t="s">
        <v>17440</v>
      </c>
    </row>
    <row r="3222" spans="1:6" x14ac:dyDescent="0.3">
      <c r="A3222" s="1">
        <v>66103</v>
      </c>
      <c r="B3222" s="1" t="s">
        <v>3841</v>
      </c>
      <c r="C3222" s="1" t="s">
        <v>16072</v>
      </c>
      <c r="D3222" s="1" t="s">
        <v>15032</v>
      </c>
      <c r="E3222" s="1" t="s">
        <v>17483</v>
      </c>
      <c r="F3222" s="1" t="s">
        <v>17441</v>
      </c>
    </row>
    <row r="3223" spans="1:6" x14ac:dyDescent="0.3">
      <c r="A3223" s="1">
        <v>55002</v>
      </c>
      <c r="B3223" s="1" t="s">
        <v>3842</v>
      </c>
      <c r="C3223" s="1" t="s">
        <v>17050</v>
      </c>
      <c r="D3223" s="1" t="s">
        <v>1816</v>
      </c>
      <c r="E3223" s="1" t="s">
        <v>18324</v>
      </c>
      <c r="F3223" s="1" t="s">
        <v>17430</v>
      </c>
    </row>
    <row r="3224" spans="1:6" x14ac:dyDescent="0.3">
      <c r="A3224" s="1">
        <v>63207</v>
      </c>
      <c r="B3224" s="1" t="s">
        <v>3843</v>
      </c>
      <c r="C3224" s="1" t="s">
        <v>16084</v>
      </c>
      <c r="D3224" s="1" t="s">
        <v>15797</v>
      </c>
      <c r="E3224" s="1" t="s">
        <v>17601</v>
      </c>
      <c r="F3224" s="1" t="s">
        <v>17474</v>
      </c>
    </row>
    <row r="3225" spans="1:6" x14ac:dyDescent="0.3">
      <c r="A3225" s="1">
        <v>86469</v>
      </c>
      <c r="B3225" s="1" t="s">
        <v>3844</v>
      </c>
      <c r="C3225" s="1" t="s">
        <v>16082</v>
      </c>
      <c r="D3225" s="1" t="s">
        <v>15768</v>
      </c>
      <c r="E3225" s="1" t="s">
        <v>17553</v>
      </c>
      <c r="F3225" s="1" t="s">
        <v>17364</v>
      </c>
    </row>
    <row r="3226" spans="1:6" x14ac:dyDescent="0.3">
      <c r="A3226" s="1">
        <v>65322</v>
      </c>
      <c r="B3226" s="1" t="s">
        <v>3845</v>
      </c>
      <c r="C3226" s="1" t="s">
        <v>16297</v>
      </c>
      <c r="D3226" s="1" t="s">
        <v>15296</v>
      </c>
      <c r="E3226" s="1" t="s">
        <v>17515</v>
      </c>
      <c r="F3226" s="1" t="s">
        <v>17440</v>
      </c>
    </row>
    <row r="3227" spans="1:6" x14ac:dyDescent="0.3">
      <c r="A3227" s="1">
        <v>42184</v>
      </c>
      <c r="B3227" s="1" t="s">
        <v>3846</v>
      </c>
      <c r="C3227" s="1" t="s">
        <v>16107</v>
      </c>
      <c r="D3227" s="1" t="s">
        <v>13388</v>
      </c>
      <c r="E3227" s="1" t="s">
        <v>17853</v>
      </c>
      <c r="F3227" s="1" t="s">
        <v>17474</v>
      </c>
    </row>
    <row r="3228" spans="1:6" x14ac:dyDescent="0.3">
      <c r="A3228" s="1">
        <v>88240</v>
      </c>
      <c r="B3228" s="1" t="s">
        <v>3847</v>
      </c>
      <c r="C3228" s="1" t="s">
        <v>16608</v>
      </c>
      <c r="D3228" s="1" t="s">
        <v>5355</v>
      </c>
      <c r="E3228" s="1" t="s">
        <v>17909</v>
      </c>
      <c r="F3228" s="1" t="s">
        <v>17364</v>
      </c>
    </row>
    <row r="3229" spans="1:6" x14ac:dyDescent="0.3">
      <c r="A3229" s="1">
        <v>68588</v>
      </c>
      <c r="B3229" s="1" t="s">
        <v>3848</v>
      </c>
      <c r="C3229" s="1" t="s">
        <v>16101</v>
      </c>
      <c r="D3229" s="1" t="s">
        <v>13889</v>
      </c>
      <c r="E3229" s="1" t="s">
        <v>17687</v>
      </c>
      <c r="F3229" s="1" t="s">
        <v>17440</v>
      </c>
    </row>
    <row r="3230" spans="1:6" x14ac:dyDescent="0.3">
      <c r="A3230" s="1">
        <v>68686</v>
      </c>
      <c r="B3230" s="1" t="s">
        <v>3849</v>
      </c>
      <c r="C3230" s="1" t="s">
        <v>16395</v>
      </c>
      <c r="D3230" s="1" t="s">
        <v>13900</v>
      </c>
      <c r="E3230" s="1" t="s">
        <v>18284</v>
      </c>
      <c r="F3230" s="1" t="s">
        <v>17440</v>
      </c>
    </row>
    <row r="3231" spans="1:6" x14ac:dyDescent="0.3">
      <c r="A3231" s="1">
        <v>92523</v>
      </c>
      <c r="B3231" s="1" t="s">
        <v>3850</v>
      </c>
      <c r="C3231" s="1" t="s">
        <v>16928</v>
      </c>
      <c r="D3231" s="1" t="s">
        <v>8915</v>
      </c>
      <c r="E3231" s="1" t="s">
        <v>17669</v>
      </c>
      <c r="F3231" s="1" t="s">
        <v>19293</v>
      </c>
    </row>
    <row r="3232" spans="1:6" x14ac:dyDescent="0.3">
      <c r="A3232" s="1">
        <v>86504</v>
      </c>
      <c r="B3232" s="1" t="s">
        <v>3851</v>
      </c>
      <c r="C3232" s="1" t="s">
        <v>17051</v>
      </c>
      <c r="D3232" s="1" t="s">
        <v>12160</v>
      </c>
      <c r="E3232" s="1" t="s">
        <v>17611</v>
      </c>
      <c r="F3232" s="1" t="s">
        <v>17364</v>
      </c>
    </row>
    <row r="3233" spans="1:6" x14ac:dyDescent="0.3">
      <c r="A3233" s="1">
        <v>62587</v>
      </c>
      <c r="B3233" s="1" t="s">
        <v>3852</v>
      </c>
      <c r="C3233" s="1" t="s">
        <v>16372</v>
      </c>
      <c r="D3233" s="1" t="s">
        <v>14716</v>
      </c>
      <c r="E3233" s="1" t="s">
        <v>17855</v>
      </c>
      <c r="F3233" s="1" t="s">
        <v>17364</v>
      </c>
    </row>
    <row r="3234" spans="1:6" x14ac:dyDescent="0.3">
      <c r="A3234" s="1">
        <v>87002</v>
      </c>
      <c r="B3234" s="1" t="s">
        <v>3853</v>
      </c>
      <c r="C3234" s="1" t="s">
        <v>16165</v>
      </c>
      <c r="D3234" s="1" t="s">
        <v>1054</v>
      </c>
      <c r="E3234" s="1" t="s">
        <v>17488</v>
      </c>
      <c r="F3234" s="1" t="s">
        <v>17440</v>
      </c>
    </row>
    <row r="3235" spans="1:6" x14ac:dyDescent="0.3">
      <c r="A3235" s="1">
        <v>38032</v>
      </c>
      <c r="B3235" s="1" t="s">
        <v>3854</v>
      </c>
      <c r="C3235" s="1" t="s">
        <v>16099</v>
      </c>
      <c r="D3235" s="1" t="s">
        <v>7462</v>
      </c>
      <c r="E3235" s="1" t="s">
        <v>17991</v>
      </c>
      <c r="F3235" s="1" t="s">
        <v>17440</v>
      </c>
    </row>
    <row r="3236" spans="1:6" x14ac:dyDescent="0.3">
      <c r="A3236" s="1">
        <v>51529</v>
      </c>
      <c r="B3236" s="1" t="s">
        <v>3855</v>
      </c>
      <c r="C3236" s="1" t="s">
        <v>16660</v>
      </c>
      <c r="D3236" s="1" t="s">
        <v>1798</v>
      </c>
      <c r="E3236" s="1" t="s">
        <v>17941</v>
      </c>
      <c r="F3236" s="1" t="s">
        <v>16471</v>
      </c>
    </row>
    <row r="3237" spans="1:6" x14ac:dyDescent="0.3">
      <c r="A3237" s="1">
        <v>71607</v>
      </c>
      <c r="B3237" s="1" t="s">
        <v>3856</v>
      </c>
      <c r="C3237" s="1" t="s">
        <v>16078</v>
      </c>
      <c r="D3237" s="1" t="s">
        <v>7633</v>
      </c>
      <c r="E3237" s="1" t="s">
        <v>17667</v>
      </c>
      <c r="F3237" s="1" t="s">
        <v>17440</v>
      </c>
    </row>
    <row r="3238" spans="1:6" x14ac:dyDescent="0.3">
      <c r="A3238" s="1">
        <v>66073</v>
      </c>
      <c r="B3238" s="1" t="s">
        <v>3857</v>
      </c>
      <c r="C3238" s="1" t="s">
        <v>17052</v>
      </c>
      <c r="D3238" s="1" t="s">
        <v>11785</v>
      </c>
      <c r="E3238" s="1" t="s">
        <v>17556</v>
      </c>
      <c r="F3238" s="1" t="s">
        <v>17441</v>
      </c>
    </row>
    <row r="3239" spans="1:6" x14ac:dyDescent="0.3">
      <c r="A3239" s="1">
        <v>90755</v>
      </c>
      <c r="B3239" s="1" t="s">
        <v>3858</v>
      </c>
      <c r="C3239" s="1" t="s">
        <v>16916</v>
      </c>
      <c r="D3239" s="1" t="s">
        <v>14639</v>
      </c>
      <c r="E3239" s="1" t="s">
        <v>17874</v>
      </c>
      <c r="F3239" s="1" t="s">
        <v>17344</v>
      </c>
    </row>
    <row r="3240" spans="1:6" x14ac:dyDescent="0.3">
      <c r="A3240" s="1">
        <v>52100</v>
      </c>
      <c r="B3240" s="1" t="s">
        <v>3859</v>
      </c>
      <c r="C3240" s="1" t="s">
        <v>16169</v>
      </c>
      <c r="D3240" s="1" t="s">
        <v>991</v>
      </c>
      <c r="E3240" s="1" t="s">
        <v>17495</v>
      </c>
      <c r="F3240" s="1" t="s">
        <v>17440</v>
      </c>
    </row>
    <row r="3241" spans="1:6" x14ac:dyDescent="0.3">
      <c r="A3241" s="1">
        <v>46162</v>
      </c>
      <c r="B3241" s="1" t="s">
        <v>3860</v>
      </c>
      <c r="C3241" s="1" t="s">
        <v>16178</v>
      </c>
      <c r="D3241" s="1" t="s">
        <v>7636</v>
      </c>
      <c r="E3241" s="1" t="s">
        <v>18222</v>
      </c>
      <c r="F3241" s="1" t="s">
        <v>17440</v>
      </c>
    </row>
    <row r="3242" spans="1:6" x14ac:dyDescent="0.3">
      <c r="A3242" s="1">
        <v>71704</v>
      </c>
      <c r="B3242" s="1" t="s">
        <v>3861</v>
      </c>
      <c r="C3242" s="1" t="s">
        <v>16788</v>
      </c>
      <c r="D3242" s="1" t="s">
        <v>5685</v>
      </c>
      <c r="E3242" s="1" t="s">
        <v>17939</v>
      </c>
      <c r="F3242" s="1" t="s">
        <v>17208</v>
      </c>
    </row>
    <row r="3243" spans="1:6" x14ac:dyDescent="0.3">
      <c r="A3243" s="1">
        <v>71396</v>
      </c>
      <c r="B3243" s="1" t="s">
        <v>3862</v>
      </c>
      <c r="C3243" s="1" t="s">
        <v>16136</v>
      </c>
      <c r="D3243" s="1" t="s">
        <v>5247</v>
      </c>
      <c r="E3243" s="1" t="s">
        <v>18321</v>
      </c>
      <c r="F3243" s="1" t="s">
        <v>17356</v>
      </c>
    </row>
    <row r="3244" spans="1:6" x14ac:dyDescent="0.3">
      <c r="A3244" s="1">
        <v>52697</v>
      </c>
      <c r="B3244" s="1" t="s">
        <v>3863</v>
      </c>
      <c r="C3244" s="1" t="s">
        <v>16448</v>
      </c>
      <c r="D3244" s="1" t="s">
        <v>6720</v>
      </c>
      <c r="E3244" s="1" t="s">
        <v>17936</v>
      </c>
      <c r="F3244" s="1" t="s">
        <v>17430</v>
      </c>
    </row>
    <row r="3245" spans="1:6" x14ac:dyDescent="0.3">
      <c r="A3245" s="1">
        <v>81375</v>
      </c>
      <c r="B3245" s="1" t="s">
        <v>3864</v>
      </c>
      <c r="C3245" s="1" t="s">
        <v>16109</v>
      </c>
      <c r="D3245" s="1" t="s">
        <v>13412</v>
      </c>
      <c r="E3245" s="1" t="s">
        <v>18274</v>
      </c>
      <c r="F3245" s="1" t="s">
        <v>17364</v>
      </c>
    </row>
    <row r="3246" spans="1:6" x14ac:dyDescent="0.3">
      <c r="A3246" s="1">
        <v>55862</v>
      </c>
      <c r="B3246" s="1" t="s">
        <v>3865</v>
      </c>
      <c r="C3246" s="1" t="s">
        <v>16134</v>
      </c>
      <c r="D3246" s="1" t="s">
        <v>7424</v>
      </c>
      <c r="E3246" s="1" t="s">
        <v>17547</v>
      </c>
      <c r="F3246" s="1" t="s">
        <v>17474</v>
      </c>
    </row>
    <row r="3247" spans="1:6" x14ac:dyDescent="0.3">
      <c r="A3247" s="1">
        <v>55139</v>
      </c>
      <c r="B3247" s="1" t="s">
        <v>3866</v>
      </c>
      <c r="C3247" s="1" t="s">
        <v>16155</v>
      </c>
      <c r="D3247" s="1" t="s">
        <v>7015</v>
      </c>
      <c r="E3247" s="1" t="s">
        <v>17572</v>
      </c>
      <c r="F3247" s="1" t="s">
        <v>17440</v>
      </c>
    </row>
    <row r="3248" spans="1:6" x14ac:dyDescent="0.3">
      <c r="A3248" s="1">
        <v>82710</v>
      </c>
      <c r="B3248" s="1" t="s">
        <v>3867</v>
      </c>
      <c r="C3248" s="1" t="s">
        <v>16965</v>
      </c>
      <c r="D3248" s="1" t="s">
        <v>10834</v>
      </c>
      <c r="E3248" s="1" t="s">
        <v>17645</v>
      </c>
      <c r="F3248" s="1" t="s">
        <v>17440</v>
      </c>
    </row>
    <row r="3249" spans="1:6" x14ac:dyDescent="0.3">
      <c r="A3249" s="1">
        <v>90907</v>
      </c>
      <c r="B3249" s="1" t="s">
        <v>3868</v>
      </c>
      <c r="C3249" s="1" t="s">
        <v>16111</v>
      </c>
      <c r="D3249" s="1" t="s">
        <v>14743</v>
      </c>
      <c r="E3249" s="1" t="s">
        <v>17523</v>
      </c>
      <c r="F3249" s="1" t="s">
        <v>17474</v>
      </c>
    </row>
    <row r="3250" spans="1:6" x14ac:dyDescent="0.3">
      <c r="A3250" s="1">
        <v>85318</v>
      </c>
      <c r="B3250" s="1" t="s">
        <v>3869</v>
      </c>
      <c r="C3250" s="1" t="s">
        <v>16312</v>
      </c>
      <c r="D3250" s="1" t="s">
        <v>7568</v>
      </c>
      <c r="E3250" s="1" t="s">
        <v>17587</v>
      </c>
      <c r="F3250" s="1" t="s">
        <v>17440</v>
      </c>
    </row>
    <row r="3251" spans="1:6" x14ac:dyDescent="0.3">
      <c r="A3251" s="1">
        <v>90837</v>
      </c>
      <c r="B3251" s="1" t="s">
        <v>3870</v>
      </c>
      <c r="C3251" s="1" t="s">
        <v>16253</v>
      </c>
      <c r="D3251" s="1" t="s">
        <v>877</v>
      </c>
      <c r="E3251" s="1" t="s">
        <v>17669</v>
      </c>
      <c r="F3251" s="1" t="s">
        <v>17364</v>
      </c>
    </row>
    <row r="3252" spans="1:6" x14ac:dyDescent="0.3">
      <c r="A3252" s="1">
        <v>58492</v>
      </c>
      <c r="B3252" s="1" t="s">
        <v>3871</v>
      </c>
      <c r="C3252" s="1" t="s">
        <v>16921</v>
      </c>
      <c r="D3252" s="1" t="s">
        <v>11676</v>
      </c>
      <c r="E3252" s="1" t="s">
        <v>18325</v>
      </c>
      <c r="F3252" s="1" t="s">
        <v>17430</v>
      </c>
    </row>
    <row r="3253" spans="1:6" x14ac:dyDescent="0.3">
      <c r="A3253" s="1">
        <v>44755</v>
      </c>
      <c r="B3253" s="1" t="s">
        <v>3872</v>
      </c>
      <c r="C3253" s="1" t="s">
        <v>16134</v>
      </c>
      <c r="D3253" s="1" t="s">
        <v>7424</v>
      </c>
      <c r="E3253" s="1" t="s">
        <v>18326</v>
      </c>
      <c r="F3253" s="1" t="s">
        <v>17474</v>
      </c>
    </row>
    <row r="3254" spans="1:6" x14ac:dyDescent="0.3">
      <c r="A3254" s="1">
        <v>83024</v>
      </c>
      <c r="B3254" s="1" t="s">
        <v>3873</v>
      </c>
      <c r="C3254" s="1" t="s">
        <v>16317</v>
      </c>
      <c r="D3254" s="1" t="s">
        <v>12397</v>
      </c>
      <c r="E3254" s="1" t="s">
        <v>17648</v>
      </c>
      <c r="F3254" s="1" t="s">
        <v>17440</v>
      </c>
    </row>
    <row r="3255" spans="1:6" x14ac:dyDescent="0.3">
      <c r="A3255" s="1">
        <v>87917</v>
      </c>
      <c r="B3255" s="1" t="s">
        <v>3874</v>
      </c>
      <c r="C3255" s="1" t="s">
        <v>16933</v>
      </c>
      <c r="D3255" s="1" t="s">
        <v>9682</v>
      </c>
      <c r="E3255" s="1" t="s">
        <v>17556</v>
      </c>
      <c r="F3255" s="1" t="s">
        <v>17430</v>
      </c>
    </row>
    <row r="3256" spans="1:6" x14ac:dyDescent="0.3">
      <c r="A3256" s="1">
        <v>37347</v>
      </c>
      <c r="B3256" s="1" t="s">
        <v>3875</v>
      </c>
      <c r="C3256" s="1" t="s">
        <v>16078</v>
      </c>
      <c r="D3256" s="1" t="s">
        <v>7633</v>
      </c>
      <c r="E3256" s="1" t="s">
        <v>17667</v>
      </c>
      <c r="F3256" s="1" t="s">
        <v>17440</v>
      </c>
    </row>
    <row r="3257" spans="1:6" x14ac:dyDescent="0.3">
      <c r="A3257" s="1">
        <v>64771</v>
      </c>
      <c r="B3257" s="1" t="s">
        <v>3876</v>
      </c>
      <c r="C3257" s="1" t="s">
        <v>16330</v>
      </c>
      <c r="D3257" s="1" t="s">
        <v>6629</v>
      </c>
      <c r="E3257" s="1" t="s">
        <v>17745</v>
      </c>
      <c r="F3257" s="1" t="s">
        <v>17364</v>
      </c>
    </row>
    <row r="3258" spans="1:6" x14ac:dyDescent="0.3">
      <c r="A3258" s="1">
        <v>31815</v>
      </c>
      <c r="B3258" s="1" t="s">
        <v>3877</v>
      </c>
      <c r="C3258" s="1" t="s">
        <v>16133</v>
      </c>
      <c r="D3258" s="1" t="s">
        <v>11268</v>
      </c>
      <c r="E3258" s="1" t="s">
        <v>17495</v>
      </c>
      <c r="F3258" s="1" t="s">
        <v>17440</v>
      </c>
    </row>
    <row r="3259" spans="1:6" x14ac:dyDescent="0.3">
      <c r="A3259" s="1">
        <v>86474</v>
      </c>
      <c r="B3259" s="1" t="s">
        <v>3878</v>
      </c>
      <c r="C3259" s="1" t="s">
        <v>16228</v>
      </c>
      <c r="D3259" s="1" t="s">
        <v>4622</v>
      </c>
      <c r="E3259" s="1" t="s">
        <v>17483</v>
      </c>
      <c r="F3259" s="1" t="s">
        <v>17441</v>
      </c>
    </row>
    <row r="3260" spans="1:6" x14ac:dyDescent="0.3">
      <c r="A3260" s="1">
        <v>71262</v>
      </c>
      <c r="B3260" s="1" t="s">
        <v>3879</v>
      </c>
      <c r="C3260" s="1" t="s">
        <v>17053</v>
      </c>
      <c r="D3260" s="1" t="s">
        <v>13049</v>
      </c>
      <c r="E3260" s="1" t="s">
        <v>17932</v>
      </c>
      <c r="F3260" s="1" t="s">
        <v>17440</v>
      </c>
    </row>
    <row r="3261" spans="1:6" x14ac:dyDescent="0.3">
      <c r="A3261" s="1">
        <v>82178</v>
      </c>
      <c r="B3261" s="1" t="s">
        <v>3880</v>
      </c>
      <c r="C3261" s="1" t="s">
        <v>16184</v>
      </c>
      <c r="D3261" s="1" t="s">
        <v>4671</v>
      </c>
      <c r="E3261" s="1" t="s">
        <v>17587</v>
      </c>
      <c r="F3261" s="1" t="s">
        <v>17440</v>
      </c>
    </row>
    <row r="3262" spans="1:6" x14ac:dyDescent="0.3">
      <c r="A3262" s="1">
        <v>54787</v>
      </c>
      <c r="B3262" s="1" t="s">
        <v>3881</v>
      </c>
      <c r="C3262" s="1" t="s">
        <v>16612</v>
      </c>
      <c r="D3262" s="1" t="s">
        <v>13643</v>
      </c>
      <c r="E3262" s="1" t="s">
        <v>17529</v>
      </c>
      <c r="F3262" s="1" t="s">
        <v>17440</v>
      </c>
    </row>
    <row r="3263" spans="1:6" x14ac:dyDescent="0.3">
      <c r="A3263" s="1">
        <v>82942</v>
      </c>
      <c r="B3263" s="1" t="s">
        <v>3882</v>
      </c>
      <c r="C3263" s="1" t="s">
        <v>16989</v>
      </c>
      <c r="D3263" s="1" t="s">
        <v>8416</v>
      </c>
      <c r="E3263" s="1" t="s">
        <v>18252</v>
      </c>
      <c r="F3263" s="1" t="s">
        <v>17344</v>
      </c>
    </row>
    <row r="3264" spans="1:6" x14ac:dyDescent="0.3">
      <c r="A3264" s="1">
        <v>80427</v>
      </c>
      <c r="B3264" s="1" t="s">
        <v>3883</v>
      </c>
      <c r="C3264" s="1" t="s">
        <v>16153</v>
      </c>
      <c r="D3264" s="1" t="s">
        <v>13569</v>
      </c>
      <c r="E3264" s="1" t="s">
        <v>17591</v>
      </c>
      <c r="F3264" s="1" t="s">
        <v>17364</v>
      </c>
    </row>
    <row r="3265" spans="1:6" x14ac:dyDescent="0.3">
      <c r="A3265" s="1">
        <v>11605</v>
      </c>
      <c r="B3265" s="1" t="s">
        <v>3884</v>
      </c>
      <c r="C3265" s="1" t="s">
        <v>16392</v>
      </c>
      <c r="D3265" s="1" t="s">
        <v>14014</v>
      </c>
      <c r="E3265" s="1" t="s">
        <v>17538</v>
      </c>
      <c r="F3265" s="1" t="s">
        <v>17344</v>
      </c>
    </row>
    <row r="3266" spans="1:6" x14ac:dyDescent="0.3">
      <c r="A3266" s="1">
        <v>71193</v>
      </c>
      <c r="B3266" s="1" t="s">
        <v>3885</v>
      </c>
      <c r="C3266" s="1" t="s">
        <v>16739</v>
      </c>
      <c r="D3266" s="1" t="s">
        <v>11558</v>
      </c>
      <c r="E3266" s="1" t="s">
        <v>17513</v>
      </c>
      <c r="F3266" s="1" t="s">
        <v>17440</v>
      </c>
    </row>
    <row r="3267" spans="1:6" x14ac:dyDescent="0.3">
      <c r="A3267" s="1">
        <v>85310</v>
      </c>
      <c r="B3267" s="1" t="s">
        <v>3886</v>
      </c>
      <c r="C3267" s="1" t="s">
        <v>16717</v>
      </c>
      <c r="D3267" s="1" t="s">
        <v>14699</v>
      </c>
      <c r="E3267" s="1" t="s">
        <v>18327</v>
      </c>
      <c r="F3267" s="1" t="s">
        <v>19293</v>
      </c>
    </row>
    <row r="3268" spans="1:6" x14ac:dyDescent="0.3">
      <c r="A3268" s="1">
        <v>44835</v>
      </c>
      <c r="B3268" s="1" t="s">
        <v>3887</v>
      </c>
      <c r="C3268" s="1" t="s">
        <v>16082</v>
      </c>
      <c r="D3268" s="1" t="s">
        <v>15768</v>
      </c>
      <c r="E3268" s="1" t="s">
        <v>17492</v>
      </c>
      <c r="F3268" s="1" t="s">
        <v>17364</v>
      </c>
    </row>
    <row r="3269" spans="1:6" x14ac:dyDescent="0.3">
      <c r="A3269" s="1">
        <v>10801</v>
      </c>
      <c r="B3269" s="1" t="s">
        <v>3888</v>
      </c>
      <c r="C3269" s="1" t="s">
        <v>16102</v>
      </c>
      <c r="D3269" s="1" t="s">
        <v>5281</v>
      </c>
      <c r="E3269" s="1" t="s">
        <v>17622</v>
      </c>
      <c r="F3269" s="1" t="s">
        <v>17440</v>
      </c>
    </row>
    <row r="3270" spans="1:6" x14ac:dyDescent="0.3">
      <c r="A3270" s="1">
        <v>62230</v>
      </c>
      <c r="B3270" s="1" t="s">
        <v>3889</v>
      </c>
      <c r="C3270" s="1" t="s">
        <v>16133</v>
      </c>
      <c r="D3270" s="1" t="s">
        <v>11268</v>
      </c>
      <c r="E3270" s="1" t="s">
        <v>17529</v>
      </c>
      <c r="F3270" s="1" t="s">
        <v>17440</v>
      </c>
    </row>
    <row r="3271" spans="1:6" x14ac:dyDescent="0.3">
      <c r="A3271" s="1">
        <v>68769</v>
      </c>
      <c r="B3271" s="1" t="s">
        <v>3890</v>
      </c>
      <c r="C3271" s="1" t="s">
        <v>16083</v>
      </c>
      <c r="D3271" s="1" t="s">
        <v>4277</v>
      </c>
      <c r="E3271" s="1" t="s">
        <v>17691</v>
      </c>
      <c r="F3271" s="1" t="s">
        <v>17440</v>
      </c>
    </row>
    <row r="3272" spans="1:6" x14ac:dyDescent="0.3">
      <c r="A3272" s="1">
        <v>89158</v>
      </c>
      <c r="B3272" s="1" t="s">
        <v>3891</v>
      </c>
      <c r="C3272" s="1" t="s">
        <v>16291</v>
      </c>
      <c r="D3272" s="1" t="s">
        <v>949</v>
      </c>
      <c r="E3272" s="1" t="s">
        <v>17647</v>
      </c>
      <c r="F3272" s="1" t="s">
        <v>17364</v>
      </c>
    </row>
    <row r="3273" spans="1:6" x14ac:dyDescent="0.3">
      <c r="A3273" s="1">
        <v>858</v>
      </c>
      <c r="B3273" s="1" t="s">
        <v>3892</v>
      </c>
      <c r="C3273" s="1" t="s">
        <v>17054</v>
      </c>
      <c r="D3273" s="1" t="s">
        <v>15607</v>
      </c>
      <c r="E3273" s="1" t="s">
        <v>17998</v>
      </c>
      <c r="F3273" s="1" t="s">
        <v>17430</v>
      </c>
    </row>
    <row r="3274" spans="1:6" x14ac:dyDescent="0.3">
      <c r="A3274" s="1">
        <v>90099</v>
      </c>
      <c r="B3274" s="1" t="s">
        <v>3893</v>
      </c>
      <c r="C3274" s="1" t="s">
        <v>17055</v>
      </c>
      <c r="D3274" s="1" t="s">
        <v>8096</v>
      </c>
      <c r="E3274" s="1" t="s">
        <v>17484</v>
      </c>
      <c r="F3274" s="1" t="s">
        <v>17440</v>
      </c>
    </row>
    <row r="3275" spans="1:6" x14ac:dyDescent="0.3">
      <c r="A3275" s="1">
        <v>5710</v>
      </c>
      <c r="B3275" s="1" t="s">
        <v>3894</v>
      </c>
      <c r="C3275" s="1" t="s">
        <v>16166</v>
      </c>
      <c r="D3275" s="1" t="s">
        <v>10050</v>
      </c>
      <c r="E3275" s="1" t="s">
        <v>18328</v>
      </c>
      <c r="F3275" s="1" t="s">
        <v>17441</v>
      </c>
    </row>
    <row r="3276" spans="1:6" x14ac:dyDescent="0.3">
      <c r="A3276" s="1">
        <v>46151</v>
      </c>
      <c r="B3276" s="1" t="s">
        <v>3895</v>
      </c>
      <c r="C3276" s="1" t="s">
        <v>16303</v>
      </c>
      <c r="D3276" s="1" t="s">
        <v>967</v>
      </c>
      <c r="E3276" s="1" t="s">
        <v>17645</v>
      </c>
      <c r="F3276" s="1" t="s">
        <v>17440</v>
      </c>
    </row>
    <row r="3277" spans="1:6" x14ac:dyDescent="0.3">
      <c r="A3277" s="1">
        <v>90552</v>
      </c>
      <c r="B3277" s="1" t="s">
        <v>3896</v>
      </c>
      <c r="C3277" s="1" t="s">
        <v>16535</v>
      </c>
      <c r="D3277" s="1" t="s">
        <v>9843</v>
      </c>
      <c r="E3277" s="1" t="s">
        <v>17827</v>
      </c>
      <c r="F3277" s="1" t="s">
        <v>17474</v>
      </c>
    </row>
    <row r="3278" spans="1:6" x14ac:dyDescent="0.3">
      <c r="A3278" s="1">
        <v>92214</v>
      </c>
      <c r="B3278" s="1" t="s">
        <v>3897</v>
      </c>
      <c r="C3278" s="1" t="s">
        <v>16545</v>
      </c>
      <c r="D3278" s="1" t="s">
        <v>8242</v>
      </c>
      <c r="E3278" s="1" t="s">
        <v>18001</v>
      </c>
      <c r="F3278" s="1" t="s">
        <v>17356</v>
      </c>
    </row>
    <row r="3279" spans="1:6" x14ac:dyDescent="0.3">
      <c r="A3279" s="1">
        <v>89349</v>
      </c>
      <c r="B3279" s="1" t="s">
        <v>3898</v>
      </c>
      <c r="C3279" s="1" t="s">
        <v>16864</v>
      </c>
      <c r="D3279" s="1" t="s">
        <v>11926</v>
      </c>
      <c r="E3279" s="1" t="s">
        <v>17582</v>
      </c>
      <c r="F3279" s="1" t="s">
        <v>17197</v>
      </c>
    </row>
    <row r="3280" spans="1:6" x14ac:dyDescent="0.3">
      <c r="A3280" s="1">
        <v>61983</v>
      </c>
      <c r="B3280" s="1" t="s">
        <v>3899</v>
      </c>
      <c r="C3280" s="1" t="s">
        <v>16130</v>
      </c>
      <c r="D3280" s="1" t="s">
        <v>8504</v>
      </c>
      <c r="E3280" s="1" t="s">
        <v>17584</v>
      </c>
      <c r="F3280" s="1" t="s">
        <v>17440</v>
      </c>
    </row>
    <row r="3281" spans="1:6" x14ac:dyDescent="0.3">
      <c r="A3281" s="1">
        <v>59702</v>
      </c>
      <c r="B3281" s="1" t="s">
        <v>3900</v>
      </c>
      <c r="C3281" s="1" t="s">
        <v>16317</v>
      </c>
      <c r="D3281" s="1" t="s">
        <v>12397</v>
      </c>
      <c r="E3281" s="1" t="s">
        <v>17572</v>
      </c>
      <c r="F3281" s="1" t="s">
        <v>17440</v>
      </c>
    </row>
    <row r="3282" spans="1:6" x14ac:dyDescent="0.3">
      <c r="A3282" s="1">
        <v>90405</v>
      </c>
      <c r="B3282" s="1" t="s">
        <v>3901</v>
      </c>
      <c r="C3282" s="1" t="s">
        <v>16303</v>
      </c>
      <c r="D3282" s="1" t="s">
        <v>967</v>
      </c>
      <c r="E3282" s="1" t="s">
        <v>18329</v>
      </c>
      <c r="F3282" s="1" t="s">
        <v>17440</v>
      </c>
    </row>
    <row r="3283" spans="1:6" x14ac:dyDescent="0.3">
      <c r="A3283" s="1">
        <v>92379</v>
      </c>
      <c r="B3283" s="1" t="s">
        <v>3902</v>
      </c>
      <c r="C3283" s="1" t="s">
        <v>16417</v>
      </c>
      <c r="D3283" s="1" t="s">
        <v>6772</v>
      </c>
      <c r="E3283" s="1" t="s">
        <v>17488</v>
      </c>
      <c r="F3283" s="1" t="s">
        <v>17440</v>
      </c>
    </row>
    <row r="3284" spans="1:6" x14ac:dyDescent="0.3">
      <c r="A3284" s="1">
        <v>92651</v>
      </c>
      <c r="B3284" s="1" t="s">
        <v>3903</v>
      </c>
      <c r="C3284" s="1" t="s">
        <v>17056</v>
      </c>
      <c r="D3284" s="1" t="s">
        <v>12403</v>
      </c>
      <c r="E3284" s="1" t="s">
        <v>17582</v>
      </c>
      <c r="F3284" s="1" t="s">
        <v>17474</v>
      </c>
    </row>
    <row r="3285" spans="1:6" x14ac:dyDescent="0.3">
      <c r="A3285" s="1">
        <v>55675</v>
      </c>
      <c r="B3285" s="1" t="s">
        <v>3904</v>
      </c>
      <c r="C3285" s="1" t="s">
        <v>16081</v>
      </c>
      <c r="D3285" s="1" t="s">
        <v>4490</v>
      </c>
      <c r="E3285" s="1" t="s">
        <v>17769</v>
      </c>
      <c r="F3285" s="1" t="s">
        <v>17364</v>
      </c>
    </row>
    <row r="3286" spans="1:6" x14ac:dyDescent="0.3">
      <c r="A3286" s="1">
        <v>89409</v>
      </c>
      <c r="B3286" s="1" t="s">
        <v>3905</v>
      </c>
      <c r="C3286" s="1" t="s">
        <v>16277</v>
      </c>
      <c r="D3286" s="1" t="s">
        <v>5711</v>
      </c>
      <c r="E3286" s="1" t="s">
        <v>18107</v>
      </c>
      <c r="F3286" s="1" t="s">
        <v>17364</v>
      </c>
    </row>
    <row r="3287" spans="1:6" x14ac:dyDescent="0.3">
      <c r="A3287" s="1">
        <v>84979</v>
      </c>
      <c r="B3287" s="1" t="s">
        <v>3906</v>
      </c>
      <c r="C3287" s="1" t="s">
        <v>16156</v>
      </c>
      <c r="D3287" s="1" t="s">
        <v>4343</v>
      </c>
      <c r="E3287" s="1" t="s">
        <v>17499</v>
      </c>
      <c r="F3287" s="1" t="s">
        <v>17440</v>
      </c>
    </row>
    <row r="3288" spans="1:6" x14ac:dyDescent="0.3">
      <c r="A3288" s="1">
        <v>56229</v>
      </c>
      <c r="B3288" s="1" t="s">
        <v>3907</v>
      </c>
      <c r="C3288" s="1" t="s">
        <v>16390</v>
      </c>
      <c r="D3288" s="1" t="s">
        <v>13821</v>
      </c>
      <c r="E3288" s="1" t="s">
        <v>17563</v>
      </c>
      <c r="F3288" s="1" t="s">
        <v>17440</v>
      </c>
    </row>
    <row r="3289" spans="1:6" x14ac:dyDescent="0.3">
      <c r="A3289" s="1">
        <v>88632</v>
      </c>
      <c r="B3289" s="1" t="s">
        <v>3908</v>
      </c>
      <c r="C3289" s="1" t="s">
        <v>16273</v>
      </c>
      <c r="D3289" s="1" t="s">
        <v>1030</v>
      </c>
      <c r="E3289" s="1" t="s">
        <v>17499</v>
      </c>
      <c r="F3289" s="1" t="s">
        <v>17440</v>
      </c>
    </row>
    <row r="3290" spans="1:6" x14ac:dyDescent="0.3">
      <c r="A3290" s="1">
        <v>90726</v>
      </c>
      <c r="B3290" s="1" t="s">
        <v>3909</v>
      </c>
      <c r="C3290" s="1" t="s">
        <v>17057</v>
      </c>
      <c r="D3290" s="1" t="s">
        <v>13684</v>
      </c>
      <c r="E3290" s="1" t="s">
        <v>17610</v>
      </c>
      <c r="F3290" s="1" t="s">
        <v>17356</v>
      </c>
    </row>
    <row r="3291" spans="1:6" x14ac:dyDescent="0.3">
      <c r="A3291" s="1">
        <v>86924</v>
      </c>
      <c r="B3291" s="1" t="s">
        <v>3910</v>
      </c>
      <c r="C3291" s="1" t="s">
        <v>16076</v>
      </c>
      <c r="D3291" s="1" t="s">
        <v>12495</v>
      </c>
      <c r="E3291" s="1" t="s">
        <v>17583</v>
      </c>
      <c r="F3291" s="1" t="s">
        <v>17440</v>
      </c>
    </row>
    <row r="3292" spans="1:6" x14ac:dyDescent="0.3">
      <c r="A3292" s="1">
        <v>3527</v>
      </c>
      <c r="B3292" s="1" t="s">
        <v>3911</v>
      </c>
      <c r="C3292" s="1" t="s">
        <v>16526</v>
      </c>
      <c r="D3292" s="1" t="s">
        <v>6625</v>
      </c>
      <c r="E3292" s="1" t="s">
        <v>17556</v>
      </c>
      <c r="F3292" s="1" t="s">
        <v>17430</v>
      </c>
    </row>
    <row r="3293" spans="1:6" x14ac:dyDescent="0.3">
      <c r="A3293" s="1">
        <v>79881</v>
      </c>
      <c r="B3293" s="1" t="s">
        <v>3912</v>
      </c>
      <c r="C3293" s="1" t="s">
        <v>16849</v>
      </c>
      <c r="D3293" s="1" t="s">
        <v>4980</v>
      </c>
      <c r="E3293" s="1" t="s">
        <v>18319</v>
      </c>
      <c r="F3293" s="1" t="s">
        <v>19293</v>
      </c>
    </row>
    <row r="3294" spans="1:6" x14ac:dyDescent="0.3">
      <c r="A3294" s="1">
        <v>3060</v>
      </c>
      <c r="B3294" s="1" t="s">
        <v>3913</v>
      </c>
      <c r="C3294" s="1" t="s">
        <v>16799</v>
      </c>
      <c r="D3294" s="1" t="s">
        <v>6835</v>
      </c>
      <c r="E3294" s="1" t="s">
        <v>17861</v>
      </c>
      <c r="F3294" s="1" t="s">
        <v>17441</v>
      </c>
    </row>
    <row r="3295" spans="1:6" x14ac:dyDescent="0.3">
      <c r="A3295" s="1">
        <v>86783</v>
      </c>
      <c r="B3295" s="1" t="s">
        <v>3914</v>
      </c>
      <c r="C3295" s="1" t="s">
        <v>16612</v>
      </c>
      <c r="D3295" s="1" t="s">
        <v>13643</v>
      </c>
      <c r="E3295" s="1" t="s">
        <v>17593</v>
      </c>
      <c r="F3295" s="1" t="s">
        <v>17440</v>
      </c>
    </row>
    <row r="3296" spans="1:6" x14ac:dyDescent="0.3">
      <c r="A3296" s="1">
        <v>39944</v>
      </c>
      <c r="B3296" s="1" t="s">
        <v>3915</v>
      </c>
      <c r="C3296" s="1" t="s">
        <v>16814</v>
      </c>
      <c r="D3296" s="1" t="s">
        <v>6680</v>
      </c>
      <c r="E3296" s="1" t="s">
        <v>17573</v>
      </c>
      <c r="F3296" s="1" t="s">
        <v>17441</v>
      </c>
    </row>
    <row r="3297" spans="1:6" x14ac:dyDescent="0.3">
      <c r="A3297" s="1">
        <v>86461</v>
      </c>
      <c r="B3297" s="1" t="s">
        <v>3916</v>
      </c>
      <c r="C3297" s="1" t="s">
        <v>16321</v>
      </c>
      <c r="D3297" s="1" t="s">
        <v>8332</v>
      </c>
      <c r="E3297" s="1" t="s">
        <v>17800</v>
      </c>
      <c r="F3297" s="1" t="s">
        <v>17440</v>
      </c>
    </row>
    <row r="3298" spans="1:6" x14ac:dyDescent="0.3">
      <c r="A3298" s="1">
        <v>12072</v>
      </c>
      <c r="B3298" s="1" t="s">
        <v>3917</v>
      </c>
      <c r="C3298" s="1" t="s">
        <v>16303</v>
      </c>
      <c r="D3298" s="1" t="s">
        <v>967</v>
      </c>
      <c r="E3298" s="1" t="s">
        <v>18329</v>
      </c>
      <c r="F3298" s="1" t="s">
        <v>17440</v>
      </c>
    </row>
    <row r="3299" spans="1:6" x14ac:dyDescent="0.3">
      <c r="A3299" s="1">
        <v>9700</v>
      </c>
      <c r="B3299" s="1" t="s">
        <v>3918</v>
      </c>
      <c r="C3299" s="1" t="s">
        <v>17058</v>
      </c>
      <c r="D3299" s="1" t="s">
        <v>3036</v>
      </c>
      <c r="E3299" s="1" t="s">
        <v>18330</v>
      </c>
      <c r="F3299" s="1" t="s">
        <v>17430</v>
      </c>
    </row>
    <row r="3300" spans="1:6" x14ac:dyDescent="0.3">
      <c r="A3300" s="1">
        <v>58536</v>
      </c>
      <c r="B3300" s="1" t="s">
        <v>3919</v>
      </c>
      <c r="C3300" s="1" t="s">
        <v>16779</v>
      </c>
      <c r="D3300" s="1" t="s">
        <v>19206</v>
      </c>
      <c r="E3300" s="1" t="s">
        <v>17573</v>
      </c>
      <c r="F3300" s="1" t="s">
        <v>17441</v>
      </c>
    </row>
    <row r="3301" spans="1:6" x14ac:dyDescent="0.3">
      <c r="A3301" s="1">
        <v>34514</v>
      </c>
      <c r="B3301" s="1" t="s">
        <v>3920</v>
      </c>
      <c r="C3301" s="1" t="s">
        <v>16515</v>
      </c>
      <c r="D3301" s="1" t="s">
        <v>7023</v>
      </c>
      <c r="E3301" s="1" t="s">
        <v>18331</v>
      </c>
      <c r="F3301" s="1" t="s">
        <v>17440</v>
      </c>
    </row>
    <row r="3302" spans="1:6" x14ac:dyDescent="0.3">
      <c r="A3302" s="1">
        <v>92148</v>
      </c>
      <c r="B3302" s="1" t="s">
        <v>3921</v>
      </c>
      <c r="C3302" s="1" t="s">
        <v>16985</v>
      </c>
      <c r="D3302" s="1" t="s">
        <v>15744</v>
      </c>
      <c r="E3302" s="1" t="s">
        <v>17542</v>
      </c>
      <c r="F3302" s="1" t="s">
        <v>17441</v>
      </c>
    </row>
    <row r="3303" spans="1:6" x14ac:dyDescent="0.3">
      <c r="A3303" s="1">
        <v>69423</v>
      </c>
      <c r="B3303" s="1" t="s">
        <v>3922</v>
      </c>
      <c r="C3303" s="1" t="s">
        <v>16327</v>
      </c>
      <c r="D3303" s="1" t="s">
        <v>8415</v>
      </c>
      <c r="E3303" s="1" t="s">
        <v>17706</v>
      </c>
      <c r="F3303" s="1" t="s">
        <v>17474</v>
      </c>
    </row>
    <row r="3304" spans="1:6" x14ac:dyDescent="0.3">
      <c r="A3304" s="1">
        <v>87509</v>
      </c>
      <c r="B3304" s="1" t="s">
        <v>3923</v>
      </c>
      <c r="C3304" s="1" t="s">
        <v>16625</v>
      </c>
      <c r="D3304" s="1" t="s">
        <v>9363</v>
      </c>
      <c r="E3304" s="1" t="s">
        <v>17484</v>
      </c>
      <c r="F3304" s="1" t="s">
        <v>17440</v>
      </c>
    </row>
    <row r="3305" spans="1:6" x14ac:dyDescent="0.3">
      <c r="A3305" s="1">
        <v>91636</v>
      </c>
      <c r="B3305" s="1" t="s">
        <v>3924</v>
      </c>
      <c r="C3305" s="1" t="s">
        <v>16339</v>
      </c>
      <c r="D3305" s="1" t="s">
        <v>1619</v>
      </c>
      <c r="E3305" s="1" t="s">
        <v>17778</v>
      </c>
      <c r="F3305" s="1" t="s">
        <v>17441</v>
      </c>
    </row>
    <row r="3306" spans="1:6" x14ac:dyDescent="0.3">
      <c r="A3306" s="1">
        <v>79907</v>
      </c>
      <c r="B3306" s="1" t="s">
        <v>3925</v>
      </c>
      <c r="C3306" s="1" t="s">
        <v>16869</v>
      </c>
      <c r="D3306" s="1" t="s">
        <v>13160</v>
      </c>
      <c r="E3306" s="1" t="s">
        <v>18035</v>
      </c>
      <c r="F3306" s="1" t="s">
        <v>17440</v>
      </c>
    </row>
    <row r="3307" spans="1:6" x14ac:dyDescent="0.3">
      <c r="A3307" s="1">
        <v>47758</v>
      </c>
      <c r="B3307" s="1" t="s">
        <v>3926</v>
      </c>
      <c r="C3307" s="1" t="s">
        <v>16111</v>
      </c>
      <c r="D3307" s="1" t="s">
        <v>14743</v>
      </c>
      <c r="E3307" s="1" t="s">
        <v>17523</v>
      </c>
      <c r="F3307" s="1" t="s">
        <v>17474</v>
      </c>
    </row>
    <row r="3308" spans="1:6" x14ac:dyDescent="0.3">
      <c r="A3308" s="1">
        <v>12256</v>
      </c>
      <c r="B3308" s="1" t="s">
        <v>3927</v>
      </c>
      <c r="C3308" s="1" t="s">
        <v>16692</v>
      </c>
      <c r="D3308" s="1" t="s">
        <v>2382</v>
      </c>
      <c r="E3308" s="1" t="s">
        <v>17645</v>
      </c>
      <c r="F3308" s="1" t="s">
        <v>17440</v>
      </c>
    </row>
    <row r="3309" spans="1:6" x14ac:dyDescent="0.3">
      <c r="A3309" s="1">
        <v>72286</v>
      </c>
      <c r="B3309" s="1" t="s">
        <v>3928</v>
      </c>
      <c r="C3309" s="1" t="s">
        <v>16575</v>
      </c>
      <c r="D3309" s="1" t="s">
        <v>11161</v>
      </c>
      <c r="E3309" s="1" t="s">
        <v>17796</v>
      </c>
      <c r="F3309" s="1" t="s">
        <v>19293</v>
      </c>
    </row>
    <row r="3310" spans="1:6" x14ac:dyDescent="0.3">
      <c r="A3310" s="1">
        <v>89825</v>
      </c>
      <c r="B3310" s="1" t="s">
        <v>3929</v>
      </c>
      <c r="C3310" s="1" t="s">
        <v>16854</v>
      </c>
      <c r="D3310" s="1" t="s">
        <v>6818</v>
      </c>
      <c r="E3310" s="1" t="s">
        <v>17520</v>
      </c>
      <c r="F3310" s="1" t="s">
        <v>17441</v>
      </c>
    </row>
    <row r="3311" spans="1:6" x14ac:dyDescent="0.3">
      <c r="A3311" s="1">
        <v>63854</v>
      </c>
      <c r="B3311" s="1" t="s">
        <v>3930</v>
      </c>
      <c r="C3311" s="1" t="s">
        <v>17059</v>
      </c>
      <c r="D3311" s="1" t="s">
        <v>1874</v>
      </c>
      <c r="E3311" s="1" t="s">
        <v>18332</v>
      </c>
      <c r="F3311" s="1" t="s">
        <v>19293</v>
      </c>
    </row>
    <row r="3312" spans="1:6" x14ac:dyDescent="0.3">
      <c r="A3312" s="1">
        <v>78087</v>
      </c>
      <c r="B3312" s="1" t="s">
        <v>3931</v>
      </c>
      <c r="C3312" s="1" t="s">
        <v>17060</v>
      </c>
      <c r="D3312" s="1" t="s">
        <v>13886</v>
      </c>
      <c r="E3312" s="1" t="s">
        <v>18333</v>
      </c>
      <c r="F3312" s="1" t="s">
        <v>17440</v>
      </c>
    </row>
    <row r="3313" spans="1:6" x14ac:dyDescent="0.3">
      <c r="A3313" s="1">
        <v>82213</v>
      </c>
      <c r="B3313" s="1" t="s">
        <v>3932</v>
      </c>
      <c r="C3313" s="1" t="s">
        <v>16126</v>
      </c>
      <c r="D3313" s="1" t="s">
        <v>7975</v>
      </c>
      <c r="E3313" s="1" t="s">
        <v>17495</v>
      </c>
      <c r="F3313" s="1" t="s">
        <v>17440</v>
      </c>
    </row>
    <row r="3314" spans="1:6" x14ac:dyDescent="0.3">
      <c r="A3314" s="1">
        <v>38490</v>
      </c>
      <c r="B3314" s="1" t="s">
        <v>3933</v>
      </c>
      <c r="C3314" s="1" t="s">
        <v>16337</v>
      </c>
      <c r="D3314" s="1" t="s">
        <v>1862</v>
      </c>
      <c r="E3314" s="1" t="s">
        <v>18334</v>
      </c>
      <c r="F3314" s="1" t="s">
        <v>17430</v>
      </c>
    </row>
    <row r="3315" spans="1:6" x14ac:dyDescent="0.3">
      <c r="A3315" s="1">
        <v>77108</v>
      </c>
      <c r="B3315" s="1" t="s">
        <v>3934</v>
      </c>
      <c r="C3315" s="1" t="s">
        <v>16463</v>
      </c>
      <c r="D3315" s="1" t="s">
        <v>13595</v>
      </c>
      <c r="E3315" s="1" t="s">
        <v>17761</v>
      </c>
      <c r="F3315" s="1" t="s">
        <v>17364</v>
      </c>
    </row>
    <row r="3316" spans="1:6" x14ac:dyDescent="0.3">
      <c r="A3316" s="1">
        <v>2577</v>
      </c>
      <c r="B3316" s="1" t="s">
        <v>3935</v>
      </c>
      <c r="C3316" s="1" t="s">
        <v>16417</v>
      </c>
      <c r="D3316" s="1" t="s">
        <v>6772</v>
      </c>
      <c r="E3316" s="1" t="s">
        <v>17648</v>
      </c>
      <c r="F3316" s="1" t="s">
        <v>17440</v>
      </c>
    </row>
    <row r="3317" spans="1:6" x14ac:dyDescent="0.3">
      <c r="A3317" s="1">
        <v>72649</v>
      </c>
      <c r="B3317" s="1" t="s">
        <v>3936</v>
      </c>
      <c r="C3317" s="1" t="s">
        <v>16677</v>
      </c>
      <c r="D3317" s="1" t="s">
        <v>2860</v>
      </c>
      <c r="E3317" s="1" t="s">
        <v>17796</v>
      </c>
      <c r="F3317" s="1" t="s">
        <v>19293</v>
      </c>
    </row>
    <row r="3318" spans="1:6" x14ac:dyDescent="0.3">
      <c r="A3318" s="1">
        <v>50853</v>
      </c>
      <c r="B3318" s="1" t="s">
        <v>3937</v>
      </c>
      <c r="C3318" s="1" t="s">
        <v>16096</v>
      </c>
      <c r="D3318" s="1" t="s">
        <v>9008</v>
      </c>
      <c r="E3318" s="1" t="s">
        <v>17507</v>
      </c>
      <c r="F3318" s="1" t="s">
        <v>16471</v>
      </c>
    </row>
    <row r="3319" spans="1:6" x14ac:dyDescent="0.3">
      <c r="A3319" s="1">
        <v>77183</v>
      </c>
      <c r="B3319" s="1" t="s">
        <v>3938</v>
      </c>
      <c r="C3319" s="1" t="s">
        <v>17061</v>
      </c>
      <c r="D3319" s="1" t="s">
        <v>19213</v>
      </c>
      <c r="E3319" s="1" t="s">
        <v>17796</v>
      </c>
      <c r="F3319" s="1" t="s">
        <v>16471</v>
      </c>
    </row>
    <row r="3320" spans="1:6" x14ac:dyDescent="0.3">
      <c r="A3320" s="1">
        <v>82979</v>
      </c>
      <c r="B3320" s="1" t="s">
        <v>3939</v>
      </c>
      <c r="C3320" s="1" t="s">
        <v>16223</v>
      </c>
      <c r="D3320" s="1" t="s">
        <v>7037</v>
      </c>
      <c r="E3320" s="1" t="s">
        <v>17583</v>
      </c>
      <c r="F3320" s="1" t="s">
        <v>17440</v>
      </c>
    </row>
    <row r="3321" spans="1:6" x14ac:dyDescent="0.3">
      <c r="A3321" s="1">
        <v>54010</v>
      </c>
      <c r="B3321" s="1" t="s">
        <v>3940</v>
      </c>
      <c r="C3321" s="1" t="s">
        <v>16691</v>
      </c>
      <c r="D3321" s="1" t="s">
        <v>15169</v>
      </c>
      <c r="E3321" s="1" t="s">
        <v>18335</v>
      </c>
      <c r="F3321" s="1" t="s">
        <v>17440</v>
      </c>
    </row>
    <row r="3322" spans="1:6" x14ac:dyDescent="0.3">
      <c r="A3322" s="1">
        <v>2117</v>
      </c>
      <c r="B3322" s="1" t="s">
        <v>3941</v>
      </c>
      <c r="C3322" s="1" t="s">
        <v>16466</v>
      </c>
      <c r="D3322" s="1" t="s">
        <v>5321</v>
      </c>
      <c r="E3322" s="1" t="s">
        <v>17837</v>
      </c>
      <c r="F3322" s="1" t="s">
        <v>17440</v>
      </c>
    </row>
    <row r="3323" spans="1:6" x14ac:dyDescent="0.3">
      <c r="A3323" s="1">
        <v>72294</v>
      </c>
      <c r="B3323" s="1" t="s">
        <v>3942</v>
      </c>
      <c r="C3323" s="1" t="s">
        <v>16353</v>
      </c>
      <c r="D3323" s="1" t="s">
        <v>9956</v>
      </c>
      <c r="E3323" s="1" t="s">
        <v>17730</v>
      </c>
      <c r="F3323" s="1" t="s">
        <v>16554</v>
      </c>
    </row>
    <row r="3324" spans="1:6" x14ac:dyDescent="0.3">
      <c r="A3324" s="1">
        <v>43096</v>
      </c>
      <c r="B3324" s="1" t="s">
        <v>3943</v>
      </c>
      <c r="C3324" s="1" t="s">
        <v>16576</v>
      </c>
      <c r="D3324" s="1" t="s">
        <v>1555</v>
      </c>
      <c r="E3324" s="1" t="s">
        <v>17620</v>
      </c>
      <c r="F3324" s="1" t="s">
        <v>16471</v>
      </c>
    </row>
    <row r="3325" spans="1:6" x14ac:dyDescent="0.3">
      <c r="A3325" s="1">
        <v>72413</v>
      </c>
      <c r="B3325" s="1" t="s">
        <v>3944</v>
      </c>
      <c r="C3325" s="1" t="s">
        <v>16682</v>
      </c>
      <c r="D3325" s="1" t="s">
        <v>1884</v>
      </c>
      <c r="E3325" s="1" t="s">
        <v>18088</v>
      </c>
      <c r="F3325" s="1" t="s">
        <v>17440</v>
      </c>
    </row>
    <row r="3326" spans="1:6" x14ac:dyDescent="0.3">
      <c r="A3326" s="1">
        <v>38327</v>
      </c>
      <c r="B3326" s="1" t="s">
        <v>3945</v>
      </c>
      <c r="C3326" s="1" t="s">
        <v>16289</v>
      </c>
      <c r="D3326" s="1" t="s">
        <v>11574</v>
      </c>
      <c r="E3326" s="1" t="s">
        <v>18002</v>
      </c>
      <c r="F3326" s="1" t="s">
        <v>17364</v>
      </c>
    </row>
    <row r="3327" spans="1:6" x14ac:dyDescent="0.3">
      <c r="A3327" s="1">
        <v>34460</v>
      </c>
      <c r="B3327" s="1" t="s">
        <v>3946</v>
      </c>
      <c r="C3327" s="1" t="s">
        <v>16099</v>
      </c>
      <c r="D3327" s="1" t="s">
        <v>7462</v>
      </c>
      <c r="E3327" s="1" t="s">
        <v>17991</v>
      </c>
      <c r="F3327" s="1" t="s">
        <v>17440</v>
      </c>
    </row>
    <row r="3328" spans="1:6" x14ac:dyDescent="0.3">
      <c r="A3328" s="1">
        <v>9746</v>
      </c>
      <c r="B3328" s="1" t="s">
        <v>3947</v>
      </c>
      <c r="C3328" s="1" t="s">
        <v>16160</v>
      </c>
      <c r="D3328" s="1" t="s">
        <v>15912</v>
      </c>
      <c r="E3328" s="1" t="s">
        <v>17569</v>
      </c>
      <c r="F3328" s="1" t="s">
        <v>17440</v>
      </c>
    </row>
    <row r="3329" spans="1:6" x14ac:dyDescent="0.3">
      <c r="A3329" s="1">
        <v>3306</v>
      </c>
      <c r="B3329" s="1" t="s">
        <v>3948</v>
      </c>
      <c r="C3329" s="1" t="s">
        <v>17062</v>
      </c>
      <c r="D3329" s="1" t="s">
        <v>15057</v>
      </c>
      <c r="E3329" s="1" t="s">
        <v>18118</v>
      </c>
      <c r="F3329" s="1" t="s">
        <v>17364</v>
      </c>
    </row>
    <row r="3330" spans="1:6" x14ac:dyDescent="0.3">
      <c r="A3330" s="1">
        <v>66686</v>
      </c>
      <c r="B3330" s="1" t="s">
        <v>3949</v>
      </c>
      <c r="C3330" s="1" t="s">
        <v>17059</v>
      </c>
      <c r="D3330" s="1" t="s">
        <v>3930</v>
      </c>
      <c r="E3330" s="1" t="s">
        <v>18127</v>
      </c>
      <c r="F3330" s="1" t="s">
        <v>19293</v>
      </c>
    </row>
    <row r="3331" spans="1:6" x14ac:dyDescent="0.3">
      <c r="A3331" s="1">
        <v>91655</v>
      </c>
      <c r="B3331" s="1" t="s">
        <v>3950</v>
      </c>
      <c r="C3331" s="1" t="s">
        <v>16665</v>
      </c>
      <c r="D3331" s="1" t="s">
        <v>3920</v>
      </c>
      <c r="E3331" s="1" t="s">
        <v>17484</v>
      </c>
      <c r="F3331" s="1" t="s">
        <v>17440</v>
      </c>
    </row>
    <row r="3332" spans="1:6" x14ac:dyDescent="0.3">
      <c r="A3332" s="1">
        <v>79743</v>
      </c>
      <c r="B3332" s="1" t="s">
        <v>3951</v>
      </c>
      <c r="C3332" s="1" t="s">
        <v>17063</v>
      </c>
      <c r="D3332" s="1" t="s">
        <v>13419</v>
      </c>
      <c r="E3332" s="1" t="s">
        <v>17538</v>
      </c>
      <c r="F3332" s="1" t="s">
        <v>17344</v>
      </c>
    </row>
    <row r="3333" spans="1:6" x14ac:dyDescent="0.3">
      <c r="A3333" s="1">
        <v>84263</v>
      </c>
      <c r="B3333" s="1" t="s">
        <v>3952</v>
      </c>
      <c r="C3333" s="1" t="s">
        <v>16416</v>
      </c>
      <c r="D3333" s="1" t="s">
        <v>15884</v>
      </c>
      <c r="E3333" s="1" t="s">
        <v>18222</v>
      </c>
      <c r="F3333" s="1" t="s">
        <v>17440</v>
      </c>
    </row>
    <row r="3334" spans="1:6" x14ac:dyDescent="0.3">
      <c r="A3334" s="1">
        <v>88259</v>
      </c>
      <c r="B3334" s="1" t="s">
        <v>3953</v>
      </c>
      <c r="C3334" s="1" t="s">
        <v>16560</v>
      </c>
      <c r="D3334" s="1" t="s">
        <v>8329</v>
      </c>
      <c r="E3334" s="1" t="s">
        <v>17781</v>
      </c>
      <c r="F3334" s="1" t="s">
        <v>17441</v>
      </c>
    </row>
    <row r="3335" spans="1:6" x14ac:dyDescent="0.3">
      <c r="A3335" s="1">
        <v>91200</v>
      </c>
      <c r="B3335" s="1" t="s">
        <v>3954</v>
      </c>
      <c r="C3335" s="1" t="s">
        <v>16544</v>
      </c>
      <c r="D3335" s="1" t="s">
        <v>13960</v>
      </c>
      <c r="E3335" s="1" t="s">
        <v>17542</v>
      </c>
      <c r="F3335" s="1" t="s">
        <v>17441</v>
      </c>
    </row>
    <row r="3336" spans="1:6" x14ac:dyDescent="0.3">
      <c r="A3336" s="1">
        <v>82990</v>
      </c>
      <c r="B3336" s="1" t="s">
        <v>3955</v>
      </c>
      <c r="C3336" s="1" t="s">
        <v>16428</v>
      </c>
      <c r="D3336" s="1" t="s">
        <v>1226</v>
      </c>
      <c r="E3336" s="1" t="s">
        <v>17511</v>
      </c>
      <c r="F3336" s="1" t="s">
        <v>17344</v>
      </c>
    </row>
    <row r="3337" spans="1:6" x14ac:dyDescent="0.3">
      <c r="A3337" s="1">
        <v>80909</v>
      </c>
      <c r="B3337" s="1" t="s">
        <v>3956</v>
      </c>
      <c r="C3337" s="1" t="s">
        <v>16579</v>
      </c>
      <c r="D3337" s="1" t="s">
        <v>1562</v>
      </c>
      <c r="E3337" s="1" t="s">
        <v>17556</v>
      </c>
      <c r="F3337" s="1" t="s">
        <v>17441</v>
      </c>
    </row>
    <row r="3338" spans="1:6" x14ac:dyDescent="0.3">
      <c r="A3338" s="1">
        <v>59587</v>
      </c>
      <c r="B3338" s="1" t="s">
        <v>3957</v>
      </c>
      <c r="C3338" s="1" t="s">
        <v>16317</v>
      </c>
      <c r="D3338" s="1" t="s">
        <v>12397</v>
      </c>
      <c r="E3338" s="1" t="s">
        <v>17583</v>
      </c>
      <c r="F3338" s="1" t="s">
        <v>17440</v>
      </c>
    </row>
    <row r="3339" spans="1:6" x14ac:dyDescent="0.3">
      <c r="A3339" s="1">
        <v>69365</v>
      </c>
      <c r="B3339" s="1" t="s">
        <v>3958</v>
      </c>
      <c r="C3339" s="1" t="s">
        <v>16528</v>
      </c>
      <c r="D3339" s="1" t="s">
        <v>5572</v>
      </c>
      <c r="E3339" s="1" t="s">
        <v>17542</v>
      </c>
      <c r="F3339" s="1" t="s">
        <v>17430</v>
      </c>
    </row>
    <row r="3340" spans="1:6" x14ac:dyDescent="0.3">
      <c r="A3340" s="1">
        <v>84708</v>
      </c>
      <c r="B3340" s="1" t="s">
        <v>3959</v>
      </c>
      <c r="C3340" s="1" t="s">
        <v>17031</v>
      </c>
      <c r="D3340" s="1" t="s">
        <v>9756</v>
      </c>
      <c r="E3340" s="1" t="s">
        <v>17587</v>
      </c>
      <c r="F3340" s="1" t="s">
        <v>17440</v>
      </c>
    </row>
    <row r="3341" spans="1:6" x14ac:dyDescent="0.3">
      <c r="A3341" s="1">
        <v>51829</v>
      </c>
      <c r="B3341" s="1" t="s">
        <v>3960</v>
      </c>
      <c r="C3341" s="1" t="s">
        <v>16197</v>
      </c>
      <c r="D3341" s="1" t="s">
        <v>5920</v>
      </c>
      <c r="E3341" s="1" t="s">
        <v>17695</v>
      </c>
      <c r="F3341" s="1" t="s">
        <v>17440</v>
      </c>
    </row>
    <row r="3342" spans="1:6" x14ac:dyDescent="0.3">
      <c r="A3342" s="1">
        <v>71690</v>
      </c>
      <c r="B3342" s="1" t="s">
        <v>3961</v>
      </c>
      <c r="C3342" s="1" t="s">
        <v>16246</v>
      </c>
      <c r="D3342" s="1" t="s">
        <v>2661</v>
      </c>
      <c r="E3342" s="1" t="s">
        <v>18336</v>
      </c>
      <c r="F3342" s="1" t="s">
        <v>17440</v>
      </c>
    </row>
    <row r="3343" spans="1:6" x14ac:dyDescent="0.3">
      <c r="A3343" s="1">
        <v>83974</v>
      </c>
      <c r="B3343" s="1" t="s">
        <v>3962</v>
      </c>
      <c r="C3343" s="1" t="s">
        <v>16171</v>
      </c>
      <c r="D3343" s="1" t="s">
        <v>14733</v>
      </c>
      <c r="E3343" s="1" t="s">
        <v>17576</v>
      </c>
      <c r="F3343" s="1" t="s">
        <v>17474</v>
      </c>
    </row>
    <row r="3344" spans="1:6" x14ac:dyDescent="0.3">
      <c r="A3344" s="1">
        <v>72466</v>
      </c>
      <c r="B3344" s="1" t="s">
        <v>3963</v>
      </c>
      <c r="C3344" s="1" t="s">
        <v>16867</v>
      </c>
      <c r="D3344" s="1" t="s">
        <v>4083</v>
      </c>
      <c r="E3344" s="1" t="s">
        <v>17814</v>
      </c>
      <c r="F3344" s="1" t="s">
        <v>19293</v>
      </c>
    </row>
    <row r="3345" spans="1:6" x14ac:dyDescent="0.3">
      <c r="A3345" s="1">
        <v>82826</v>
      </c>
      <c r="B3345" s="1" t="s">
        <v>3964</v>
      </c>
      <c r="C3345" s="1" t="s">
        <v>16154</v>
      </c>
      <c r="D3345" s="1" t="s">
        <v>13815</v>
      </c>
      <c r="E3345" s="1" t="s">
        <v>17486</v>
      </c>
      <c r="F3345" s="1" t="s">
        <v>17440</v>
      </c>
    </row>
    <row r="3346" spans="1:6" x14ac:dyDescent="0.3">
      <c r="A3346" s="1">
        <v>3533</v>
      </c>
      <c r="B3346" s="1" t="s">
        <v>3965</v>
      </c>
      <c r="C3346" s="1" t="s">
        <v>16091</v>
      </c>
      <c r="D3346" s="1" t="s">
        <v>12764</v>
      </c>
      <c r="E3346" s="1" t="s">
        <v>17563</v>
      </c>
      <c r="F3346" s="1" t="s">
        <v>17440</v>
      </c>
    </row>
    <row r="3347" spans="1:6" x14ac:dyDescent="0.3">
      <c r="A3347" s="1">
        <v>81136</v>
      </c>
      <c r="B3347" s="1" t="s">
        <v>3966</v>
      </c>
      <c r="C3347" s="1" t="s">
        <v>17064</v>
      </c>
      <c r="D3347" s="1" t="s">
        <v>15583</v>
      </c>
      <c r="E3347" s="1" t="s">
        <v>17819</v>
      </c>
      <c r="F3347" s="1" t="s">
        <v>17440</v>
      </c>
    </row>
    <row r="3348" spans="1:6" x14ac:dyDescent="0.3">
      <c r="A3348" s="1">
        <v>61463</v>
      </c>
      <c r="B3348" s="1" t="s">
        <v>3967</v>
      </c>
      <c r="C3348" s="1" t="s">
        <v>16119</v>
      </c>
      <c r="D3348" s="1" t="s">
        <v>5852</v>
      </c>
      <c r="E3348" s="1" t="s">
        <v>18337</v>
      </c>
      <c r="F3348" s="1" t="s">
        <v>17474</v>
      </c>
    </row>
    <row r="3349" spans="1:6" x14ac:dyDescent="0.3">
      <c r="A3349" s="1">
        <v>72696</v>
      </c>
      <c r="B3349" s="1" t="s">
        <v>3968</v>
      </c>
      <c r="C3349" s="1" t="s">
        <v>16877</v>
      </c>
      <c r="D3349" s="1" t="s">
        <v>6090</v>
      </c>
      <c r="E3349" s="1" t="s">
        <v>18338</v>
      </c>
      <c r="F3349" s="1" t="s">
        <v>17344</v>
      </c>
    </row>
    <row r="3350" spans="1:6" x14ac:dyDescent="0.3">
      <c r="A3350" s="1">
        <v>42677</v>
      </c>
      <c r="B3350" s="1" t="s">
        <v>3969</v>
      </c>
      <c r="C3350" s="1" t="s">
        <v>16079</v>
      </c>
      <c r="D3350" s="1" t="s">
        <v>3074</v>
      </c>
      <c r="E3350" s="1" t="s">
        <v>17512</v>
      </c>
      <c r="F3350" s="1" t="s">
        <v>17364</v>
      </c>
    </row>
    <row r="3351" spans="1:6" x14ac:dyDescent="0.3">
      <c r="A3351" s="1">
        <v>41008</v>
      </c>
      <c r="B3351" s="1" t="s">
        <v>3970</v>
      </c>
      <c r="C3351" s="1" t="s">
        <v>16126</v>
      </c>
      <c r="D3351" s="1" t="s">
        <v>7975</v>
      </c>
      <c r="E3351" s="1" t="s">
        <v>17495</v>
      </c>
      <c r="F3351" s="1" t="s">
        <v>17440</v>
      </c>
    </row>
    <row r="3352" spans="1:6" x14ac:dyDescent="0.3">
      <c r="A3352" s="1">
        <v>83896</v>
      </c>
      <c r="B3352" s="1" t="s">
        <v>3971</v>
      </c>
      <c r="C3352" s="1" t="s">
        <v>16596</v>
      </c>
      <c r="D3352" s="1" t="s">
        <v>1603</v>
      </c>
      <c r="E3352" s="1" t="s">
        <v>18339</v>
      </c>
      <c r="F3352" s="1" t="s">
        <v>16471</v>
      </c>
    </row>
    <row r="3353" spans="1:6" x14ac:dyDescent="0.3">
      <c r="A3353" s="1">
        <v>92903</v>
      </c>
      <c r="B3353" s="1" t="s">
        <v>3972</v>
      </c>
      <c r="C3353" s="1" t="s">
        <v>16133</v>
      </c>
      <c r="D3353" s="1" t="s">
        <v>11268</v>
      </c>
      <c r="E3353" s="1" t="s">
        <v>17529</v>
      </c>
      <c r="F3353" s="1" t="s">
        <v>17440</v>
      </c>
    </row>
    <row r="3354" spans="1:6" x14ac:dyDescent="0.3">
      <c r="A3354" s="1">
        <v>82431</v>
      </c>
      <c r="B3354" s="1" t="s">
        <v>3973</v>
      </c>
      <c r="C3354" s="1" t="s">
        <v>16169</v>
      </c>
      <c r="D3354" s="1" t="s">
        <v>991</v>
      </c>
      <c r="E3354" s="1" t="s">
        <v>17529</v>
      </c>
      <c r="F3354" s="1" t="s">
        <v>17440</v>
      </c>
    </row>
    <row r="3355" spans="1:6" x14ac:dyDescent="0.3">
      <c r="A3355" s="1">
        <v>66010</v>
      </c>
      <c r="B3355" s="1" t="s">
        <v>3974</v>
      </c>
      <c r="C3355" s="1" t="s">
        <v>16134</v>
      </c>
      <c r="D3355" s="1" t="s">
        <v>7424</v>
      </c>
      <c r="E3355" s="1" t="s">
        <v>17738</v>
      </c>
      <c r="F3355" s="1" t="s">
        <v>17474</v>
      </c>
    </row>
    <row r="3356" spans="1:6" x14ac:dyDescent="0.3">
      <c r="A3356" s="1">
        <v>85172</v>
      </c>
      <c r="B3356" s="1" t="s">
        <v>3975</v>
      </c>
      <c r="C3356" s="1" t="s">
        <v>16188</v>
      </c>
      <c r="D3356" s="1" t="s">
        <v>7223</v>
      </c>
      <c r="E3356" s="1" t="s">
        <v>17593</v>
      </c>
      <c r="F3356" s="1" t="s">
        <v>17440</v>
      </c>
    </row>
    <row r="3357" spans="1:6" x14ac:dyDescent="0.3">
      <c r="A3357" s="1">
        <v>58654</v>
      </c>
      <c r="B3357" s="1" t="s">
        <v>3976</v>
      </c>
      <c r="C3357" s="1" t="s">
        <v>16119</v>
      </c>
      <c r="D3357" s="1" t="s">
        <v>5852</v>
      </c>
      <c r="E3357" s="1" t="s">
        <v>18337</v>
      </c>
      <c r="F3357" s="1" t="s">
        <v>17474</v>
      </c>
    </row>
    <row r="3358" spans="1:6" x14ac:dyDescent="0.3">
      <c r="A3358" s="1">
        <v>82794</v>
      </c>
      <c r="B3358" s="1" t="s">
        <v>3977</v>
      </c>
      <c r="C3358" s="1" t="s">
        <v>16803</v>
      </c>
      <c r="D3358" s="1" t="s">
        <v>3280</v>
      </c>
      <c r="E3358" s="1" t="s">
        <v>17956</v>
      </c>
      <c r="F3358" s="1" t="s">
        <v>17344</v>
      </c>
    </row>
    <row r="3359" spans="1:6" x14ac:dyDescent="0.3">
      <c r="A3359" s="1">
        <v>48232</v>
      </c>
      <c r="B3359" s="1" t="s">
        <v>3978</v>
      </c>
      <c r="C3359" s="1" t="s">
        <v>16126</v>
      </c>
      <c r="D3359" s="1" t="s">
        <v>7975</v>
      </c>
      <c r="E3359" s="1" t="s">
        <v>17539</v>
      </c>
      <c r="F3359" s="1" t="s">
        <v>17440</v>
      </c>
    </row>
    <row r="3360" spans="1:6" x14ac:dyDescent="0.3">
      <c r="A3360" s="1">
        <v>39283</v>
      </c>
      <c r="B3360" s="1" t="s">
        <v>3979</v>
      </c>
      <c r="C3360" s="1" t="s">
        <v>16119</v>
      </c>
      <c r="D3360" s="1" t="s">
        <v>5852</v>
      </c>
      <c r="E3360" s="1" t="s">
        <v>18337</v>
      </c>
      <c r="F3360" s="1" t="s">
        <v>17474</v>
      </c>
    </row>
    <row r="3361" spans="1:6" x14ac:dyDescent="0.3">
      <c r="A3361" s="1">
        <v>68390</v>
      </c>
      <c r="B3361" s="1" t="s">
        <v>3980</v>
      </c>
      <c r="C3361" s="1" t="s">
        <v>16111</v>
      </c>
      <c r="D3361" s="1" t="s">
        <v>14743</v>
      </c>
      <c r="E3361" s="1" t="s">
        <v>17613</v>
      </c>
      <c r="F3361" s="1" t="s">
        <v>17474</v>
      </c>
    </row>
    <row r="3362" spans="1:6" x14ac:dyDescent="0.3">
      <c r="A3362" s="1">
        <v>41235</v>
      </c>
      <c r="B3362" s="1" t="s">
        <v>3981</v>
      </c>
      <c r="C3362" s="1" t="s">
        <v>16113</v>
      </c>
      <c r="D3362" s="1" t="s">
        <v>15288</v>
      </c>
      <c r="E3362" s="1" t="s">
        <v>17526</v>
      </c>
      <c r="F3362" s="1" t="s">
        <v>17364</v>
      </c>
    </row>
    <row r="3363" spans="1:6" x14ac:dyDescent="0.3">
      <c r="A3363" s="1">
        <v>90007</v>
      </c>
      <c r="B3363" s="1" t="s">
        <v>3982</v>
      </c>
      <c r="C3363" s="1" t="s">
        <v>16612</v>
      </c>
      <c r="D3363" s="1" t="s">
        <v>13643</v>
      </c>
      <c r="E3363" s="1" t="s">
        <v>17506</v>
      </c>
      <c r="F3363" s="1" t="s">
        <v>17440</v>
      </c>
    </row>
    <row r="3364" spans="1:6" x14ac:dyDescent="0.3">
      <c r="A3364" s="1">
        <v>92231</v>
      </c>
      <c r="B3364" s="1" t="s">
        <v>3983</v>
      </c>
      <c r="C3364" s="1" t="s">
        <v>16433</v>
      </c>
      <c r="D3364" s="1" t="s">
        <v>15388</v>
      </c>
      <c r="E3364" s="1" t="s">
        <v>17781</v>
      </c>
      <c r="F3364" s="1" t="s">
        <v>17441</v>
      </c>
    </row>
    <row r="3365" spans="1:6" x14ac:dyDescent="0.3">
      <c r="A3365" s="1">
        <v>90634</v>
      </c>
      <c r="B3365" s="1" t="s">
        <v>3984</v>
      </c>
      <c r="C3365" s="1" t="s">
        <v>17065</v>
      </c>
      <c r="D3365" s="1" t="s">
        <v>14619</v>
      </c>
      <c r="E3365" s="1" t="s">
        <v>18340</v>
      </c>
      <c r="F3365" s="1" t="s">
        <v>17356</v>
      </c>
    </row>
    <row r="3366" spans="1:6" x14ac:dyDescent="0.3">
      <c r="A3366" s="1">
        <v>12681</v>
      </c>
      <c r="B3366" s="1" t="s">
        <v>3985</v>
      </c>
      <c r="C3366" s="1" t="s">
        <v>16582</v>
      </c>
      <c r="D3366" s="1" t="s">
        <v>15786</v>
      </c>
      <c r="E3366" s="1" t="s">
        <v>17614</v>
      </c>
      <c r="F3366" s="1" t="s">
        <v>17441</v>
      </c>
    </row>
    <row r="3367" spans="1:6" x14ac:dyDescent="0.3">
      <c r="A3367" s="1">
        <v>83304</v>
      </c>
      <c r="B3367" s="1" t="s">
        <v>3986</v>
      </c>
      <c r="C3367" s="1" t="s">
        <v>17066</v>
      </c>
      <c r="D3367" s="1" t="s">
        <v>10654</v>
      </c>
      <c r="E3367" s="1" t="s">
        <v>17555</v>
      </c>
      <c r="F3367" s="1" t="s">
        <v>17344</v>
      </c>
    </row>
    <row r="3368" spans="1:6" x14ac:dyDescent="0.3">
      <c r="A3368" s="1">
        <v>57137</v>
      </c>
      <c r="B3368" s="1" t="s">
        <v>3987</v>
      </c>
      <c r="C3368" s="1" t="s">
        <v>16197</v>
      </c>
      <c r="D3368" s="1" t="s">
        <v>5920</v>
      </c>
      <c r="E3368" s="1" t="s">
        <v>17539</v>
      </c>
      <c r="F3368" s="1" t="s">
        <v>17440</v>
      </c>
    </row>
    <row r="3369" spans="1:6" x14ac:dyDescent="0.3">
      <c r="A3369" s="1">
        <v>38798</v>
      </c>
      <c r="B3369" s="1" t="s">
        <v>3988</v>
      </c>
      <c r="C3369" s="1" t="s">
        <v>16085</v>
      </c>
      <c r="D3369" s="1" t="s">
        <v>4820</v>
      </c>
      <c r="E3369" s="1" t="s">
        <v>18248</v>
      </c>
      <c r="F3369" s="1" t="s">
        <v>17474</v>
      </c>
    </row>
    <row r="3370" spans="1:6" x14ac:dyDescent="0.3">
      <c r="A3370" s="1">
        <v>65854</v>
      </c>
      <c r="B3370" s="1" t="s">
        <v>3989</v>
      </c>
      <c r="C3370" s="1" t="s">
        <v>16687</v>
      </c>
      <c r="D3370" s="1" t="s">
        <v>1903</v>
      </c>
      <c r="E3370" s="1" t="s">
        <v>17632</v>
      </c>
      <c r="F3370" s="1" t="s">
        <v>17197</v>
      </c>
    </row>
    <row r="3371" spans="1:6" x14ac:dyDescent="0.3">
      <c r="A3371" s="1">
        <v>62578</v>
      </c>
      <c r="B3371" s="1" t="s">
        <v>3990</v>
      </c>
      <c r="C3371" s="1" t="s">
        <v>16720</v>
      </c>
      <c r="D3371" s="1" t="s">
        <v>10325</v>
      </c>
      <c r="E3371" s="1" t="s">
        <v>18002</v>
      </c>
      <c r="F3371" s="1" t="s">
        <v>17364</v>
      </c>
    </row>
    <row r="3372" spans="1:6" x14ac:dyDescent="0.3">
      <c r="A3372" s="1">
        <v>45291</v>
      </c>
      <c r="B3372" s="1" t="s">
        <v>3991</v>
      </c>
      <c r="C3372" s="1" t="s">
        <v>16269</v>
      </c>
      <c r="D3372" s="1" t="s">
        <v>15691</v>
      </c>
      <c r="E3372" s="1" t="s">
        <v>17576</v>
      </c>
      <c r="F3372" s="1" t="s">
        <v>17474</v>
      </c>
    </row>
    <row r="3373" spans="1:6" x14ac:dyDescent="0.3">
      <c r="A3373" s="1">
        <v>71055</v>
      </c>
      <c r="B3373" s="1" t="s">
        <v>3992</v>
      </c>
      <c r="C3373" s="1" t="s">
        <v>16635</v>
      </c>
      <c r="D3373" s="1" t="s">
        <v>12812</v>
      </c>
      <c r="E3373" s="1" t="s">
        <v>18341</v>
      </c>
      <c r="F3373" s="1" t="s">
        <v>17356</v>
      </c>
    </row>
    <row r="3374" spans="1:6" x14ac:dyDescent="0.3">
      <c r="A3374" s="1">
        <v>89925</v>
      </c>
      <c r="B3374" s="1" t="s">
        <v>3993</v>
      </c>
      <c r="C3374" s="1" t="s">
        <v>16090</v>
      </c>
      <c r="D3374" s="1" t="s">
        <v>2552</v>
      </c>
      <c r="E3374" s="1" t="s">
        <v>17782</v>
      </c>
      <c r="F3374" s="1" t="s">
        <v>17440</v>
      </c>
    </row>
    <row r="3375" spans="1:6" x14ac:dyDescent="0.3">
      <c r="A3375" s="1">
        <v>12796</v>
      </c>
      <c r="B3375" s="1" t="s">
        <v>3994</v>
      </c>
      <c r="C3375" s="1" t="s">
        <v>16185</v>
      </c>
      <c r="D3375" s="1" t="s">
        <v>5190</v>
      </c>
      <c r="E3375" s="1" t="s">
        <v>18342</v>
      </c>
      <c r="F3375" s="1" t="s">
        <v>17440</v>
      </c>
    </row>
    <row r="3376" spans="1:6" x14ac:dyDescent="0.3">
      <c r="A3376" s="1">
        <v>87049</v>
      </c>
      <c r="B3376" s="1" t="s">
        <v>3995</v>
      </c>
      <c r="C3376" s="1" t="s">
        <v>16304</v>
      </c>
      <c r="D3376" s="1" t="s">
        <v>10361</v>
      </c>
      <c r="E3376" s="1" t="s">
        <v>18343</v>
      </c>
      <c r="F3376" s="1" t="s">
        <v>17440</v>
      </c>
    </row>
    <row r="3377" spans="1:6" x14ac:dyDescent="0.3">
      <c r="A3377" s="1">
        <v>84713</v>
      </c>
      <c r="B3377" s="1" t="s">
        <v>3996</v>
      </c>
      <c r="C3377" s="1" t="s">
        <v>16789</v>
      </c>
      <c r="D3377" s="1" t="s">
        <v>11375</v>
      </c>
      <c r="E3377" s="1" t="s">
        <v>17541</v>
      </c>
      <c r="F3377" s="1" t="s">
        <v>17441</v>
      </c>
    </row>
    <row r="3378" spans="1:6" x14ac:dyDescent="0.3">
      <c r="A3378" s="1">
        <v>52003</v>
      </c>
      <c r="B3378" s="1" t="s">
        <v>3997</v>
      </c>
      <c r="C3378" s="1" t="s">
        <v>17067</v>
      </c>
      <c r="D3378" s="1" t="s">
        <v>3036</v>
      </c>
      <c r="E3378" s="1" t="s">
        <v>17959</v>
      </c>
      <c r="F3378" s="1" t="s">
        <v>17430</v>
      </c>
    </row>
    <row r="3379" spans="1:6" x14ac:dyDescent="0.3">
      <c r="A3379" s="1">
        <v>79492</v>
      </c>
      <c r="B3379" s="1" t="s">
        <v>3998</v>
      </c>
      <c r="C3379" s="1" t="s">
        <v>16592</v>
      </c>
      <c r="D3379" s="1" t="s">
        <v>9532</v>
      </c>
      <c r="E3379" s="1" t="s">
        <v>17541</v>
      </c>
      <c r="F3379" s="1" t="s">
        <v>17441</v>
      </c>
    </row>
    <row r="3380" spans="1:6" x14ac:dyDescent="0.3">
      <c r="A3380" s="1">
        <v>72583</v>
      </c>
      <c r="B3380" s="1" t="s">
        <v>3999</v>
      </c>
      <c r="C3380" s="1" t="s">
        <v>17068</v>
      </c>
      <c r="D3380" s="1" t="s">
        <v>19214</v>
      </c>
      <c r="E3380" s="1" t="s">
        <v>18344</v>
      </c>
      <c r="F3380" s="1" t="s">
        <v>17344</v>
      </c>
    </row>
    <row r="3381" spans="1:6" x14ac:dyDescent="0.3">
      <c r="A3381" s="1">
        <v>48929</v>
      </c>
      <c r="B3381" s="1" t="s">
        <v>4000</v>
      </c>
      <c r="C3381" s="1" t="s">
        <v>16144</v>
      </c>
      <c r="D3381" s="1" t="s">
        <v>2937</v>
      </c>
      <c r="E3381" s="1" t="s">
        <v>18183</v>
      </c>
      <c r="F3381" s="1" t="s">
        <v>17474</v>
      </c>
    </row>
    <row r="3382" spans="1:6" x14ac:dyDescent="0.3">
      <c r="A3382" s="1">
        <v>91253</v>
      </c>
      <c r="B3382" s="1" t="s">
        <v>4001</v>
      </c>
      <c r="C3382" s="1" t="s">
        <v>16273</v>
      </c>
      <c r="D3382" s="1" t="s">
        <v>1030</v>
      </c>
      <c r="E3382" s="1" t="s">
        <v>17582</v>
      </c>
      <c r="F3382" s="1" t="s">
        <v>17440</v>
      </c>
    </row>
    <row r="3383" spans="1:6" x14ac:dyDescent="0.3">
      <c r="A3383" s="1">
        <v>78426</v>
      </c>
      <c r="B3383" s="1" t="s">
        <v>4002</v>
      </c>
      <c r="C3383" s="1" t="s">
        <v>16134</v>
      </c>
      <c r="D3383" s="1" t="s">
        <v>7424</v>
      </c>
      <c r="E3383" s="1" t="s">
        <v>17698</v>
      </c>
      <c r="F3383" s="1" t="s">
        <v>17474</v>
      </c>
    </row>
    <row r="3384" spans="1:6" x14ac:dyDescent="0.3">
      <c r="A3384" s="1">
        <v>88455</v>
      </c>
      <c r="B3384" s="1" t="s">
        <v>4003</v>
      </c>
      <c r="C3384" s="1" t="s">
        <v>16717</v>
      </c>
      <c r="D3384" s="1" t="s">
        <v>3886</v>
      </c>
      <c r="E3384" s="1" t="s">
        <v>17999</v>
      </c>
      <c r="F3384" s="1" t="s">
        <v>19293</v>
      </c>
    </row>
    <row r="3385" spans="1:6" x14ac:dyDescent="0.3">
      <c r="A3385" s="1">
        <v>56018</v>
      </c>
      <c r="B3385" s="1" t="s">
        <v>4004</v>
      </c>
      <c r="C3385" s="1" t="s">
        <v>16351</v>
      </c>
      <c r="D3385" s="1" t="s">
        <v>13243</v>
      </c>
      <c r="E3385" s="1" t="s">
        <v>18345</v>
      </c>
      <c r="F3385" s="1" t="s">
        <v>17364</v>
      </c>
    </row>
    <row r="3386" spans="1:6" x14ac:dyDescent="0.3">
      <c r="A3386" s="1">
        <v>90704</v>
      </c>
      <c r="B3386" s="1" t="s">
        <v>4005</v>
      </c>
      <c r="C3386" s="1" t="s">
        <v>16593</v>
      </c>
      <c r="D3386" s="1" t="s">
        <v>1595</v>
      </c>
      <c r="E3386" s="1" t="s">
        <v>18346</v>
      </c>
      <c r="F3386" s="1" t="s">
        <v>17356</v>
      </c>
    </row>
    <row r="3387" spans="1:6" x14ac:dyDescent="0.3">
      <c r="A3387" s="1">
        <v>62756</v>
      </c>
      <c r="B3387" s="1" t="s">
        <v>4006</v>
      </c>
      <c r="C3387" s="1" t="s">
        <v>16134</v>
      </c>
      <c r="D3387" s="1" t="s">
        <v>7424</v>
      </c>
      <c r="E3387" s="1" t="s">
        <v>17698</v>
      </c>
      <c r="F3387" s="1" t="s">
        <v>17474</v>
      </c>
    </row>
    <row r="3388" spans="1:6" x14ac:dyDescent="0.3">
      <c r="A3388" s="1">
        <v>63967</v>
      </c>
      <c r="B3388" s="1" t="s">
        <v>4007</v>
      </c>
      <c r="C3388" s="1" t="s">
        <v>17069</v>
      </c>
      <c r="D3388" s="1" t="s">
        <v>15297</v>
      </c>
      <c r="E3388" s="1" t="s">
        <v>17870</v>
      </c>
      <c r="F3388" s="1" t="s">
        <v>17474</v>
      </c>
    </row>
    <row r="3389" spans="1:6" x14ac:dyDescent="0.3">
      <c r="A3389" s="1">
        <v>56804</v>
      </c>
      <c r="B3389" s="1" t="s">
        <v>4008</v>
      </c>
      <c r="C3389" s="1" t="s">
        <v>16931</v>
      </c>
      <c r="D3389" s="1" t="s">
        <v>2938</v>
      </c>
      <c r="E3389" s="1" t="s">
        <v>17542</v>
      </c>
      <c r="F3389" s="1" t="s">
        <v>17441</v>
      </c>
    </row>
    <row r="3390" spans="1:6" x14ac:dyDescent="0.3">
      <c r="A3390" s="1">
        <v>86864</v>
      </c>
      <c r="B3390" s="1" t="s">
        <v>4009</v>
      </c>
      <c r="C3390" s="1" t="s">
        <v>16223</v>
      </c>
      <c r="D3390" s="1" t="s">
        <v>7037</v>
      </c>
      <c r="E3390" s="1" t="s">
        <v>17583</v>
      </c>
      <c r="F3390" s="1" t="s">
        <v>17440</v>
      </c>
    </row>
    <row r="3391" spans="1:6" x14ac:dyDescent="0.3">
      <c r="A3391" s="1">
        <v>80609</v>
      </c>
      <c r="B3391" s="1" t="s">
        <v>4010</v>
      </c>
      <c r="C3391" s="1" t="s">
        <v>17070</v>
      </c>
      <c r="D3391" s="1" t="s">
        <v>10169</v>
      </c>
      <c r="E3391" s="1" t="s">
        <v>18347</v>
      </c>
      <c r="F3391" s="1" t="s">
        <v>19293</v>
      </c>
    </row>
    <row r="3392" spans="1:6" x14ac:dyDescent="0.3">
      <c r="A3392" s="1">
        <v>86989</v>
      </c>
      <c r="B3392" s="1" t="s">
        <v>4011</v>
      </c>
      <c r="C3392" s="1" t="s">
        <v>17001</v>
      </c>
      <c r="D3392" s="1" t="s">
        <v>13363</v>
      </c>
      <c r="E3392" s="1" t="s">
        <v>17544</v>
      </c>
      <c r="F3392" s="1" t="s">
        <v>17440</v>
      </c>
    </row>
    <row r="3393" spans="1:6" x14ac:dyDescent="0.3">
      <c r="A3393" s="1">
        <v>86134</v>
      </c>
      <c r="B3393" s="1" t="s">
        <v>4012</v>
      </c>
      <c r="C3393" s="1" t="s">
        <v>17071</v>
      </c>
      <c r="D3393" s="1" t="s">
        <v>14336</v>
      </c>
      <c r="E3393" s="1" t="s">
        <v>18061</v>
      </c>
      <c r="F3393" s="1" t="s">
        <v>17356</v>
      </c>
    </row>
    <row r="3394" spans="1:6" x14ac:dyDescent="0.3">
      <c r="A3394" s="1">
        <v>51018</v>
      </c>
      <c r="B3394" s="1" t="s">
        <v>4013</v>
      </c>
      <c r="C3394" s="1" t="s">
        <v>16084</v>
      </c>
      <c r="D3394" s="1" t="s">
        <v>15797</v>
      </c>
      <c r="E3394" s="1" t="s">
        <v>17992</v>
      </c>
      <c r="F3394" s="1" t="s">
        <v>17474</v>
      </c>
    </row>
    <row r="3395" spans="1:6" x14ac:dyDescent="0.3">
      <c r="A3395" s="1">
        <v>87524</v>
      </c>
      <c r="B3395" s="1" t="s">
        <v>4014</v>
      </c>
      <c r="C3395" s="1" t="s">
        <v>16587</v>
      </c>
      <c r="D3395" s="1" t="s">
        <v>15679</v>
      </c>
      <c r="E3395" s="1" t="s">
        <v>18149</v>
      </c>
      <c r="F3395" s="1" t="s">
        <v>17364</v>
      </c>
    </row>
    <row r="3396" spans="1:6" x14ac:dyDescent="0.3">
      <c r="A3396" s="1">
        <v>55812</v>
      </c>
      <c r="B3396" s="1" t="s">
        <v>4015</v>
      </c>
      <c r="C3396" s="1" t="s">
        <v>16111</v>
      </c>
      <c r="D3396" s="1" t="s">
        <v>14743</v>
      </c>
      <c r="E3396" s="1" t="s">
        <v>17818</v>
      </c>
      <c r="F3396" s="1" t="s">
        <v>17474</v>
      </c>
    </row>
    <row r="3397" spans="1:6" x14ac:dyDescent="0.3">
      <c r="A3397" s="1">
        <v>85253</v>
      </c>
      <c r="B3397" s="1" t="s">
        <v>4016</v>
      </c>
      <c r="C3397" s="1" t="s">
        <v>16110</v>
      </c>
      <c r="D3397" s="1" t="s">
        <v>4063</v>
      </c>
      <c r="E3397" s="1" t="s">
        <v>17659</v>
      </c>
      <c r="F3397" s="1" t="s">
        <v>17364</v>
      </c>
    </row>
    <row r="3398" spans="1:6" x14ac:dyDescent="0.3">
      <c r="A3398" s="1">
        <v>7697</v>
      </c>
      <c r="B3398" s="1" t="s">
        <v>4017</v>
      </c>
      <c r="C3398" s="1" t="s">
        <v>17006</v>
      </c>
      <c r="D3398" s="1" t="s">
        <v>1874</v>
      </c>
      <c r="E3398" s="1" t="s">
        <v>18348</v>
      </c>
      <c r="F3398" s="1" t="s">
        <v>19293</v>
      </c>
    </row>
    <row r="3399" spans="1:6" x14ac:dyDescent="0.3">
      <c r="A3399" s="1">
        <v>82117</v>
      </c>
      <c r="B3399" s="1" t="s">
        <v>4018</v>
      </c>
      <c r="C3399" s="1" t="s">
        <v>16687</v>
      </c>
      <c r="D3399" s="1" t="s">
        <v>1903</v>
      </c>
      <c r="E3399" s="1" t="s">
        <v>18004</v>
      </c>
      <c r="F3399" s="1" t="s">
        <v>17197</v>
      </c>
    </row>
    <row r="3400" spans="1:6" x14ac:dyDescent="0.3">
      <c r="A3400" s="1">
        <v>85268</v>
      </c>
      <c r="B3400" s="1" t="s">
        <v>4019</v>
      </c>
      <c r="C3400" s="1" t="s">
        <v>16223</v>
      </c>
      <c r="D3400" s="1" t="s">
        <v>7037</v>
      </c>
      <c r="E3400" s="1" t="s">
        <v>17583</v>
      </c>
      <c r="F3400" s="1" t="s">
        <v>17440</v>
      </c>
    </row>
    <row r="3401" spans="1:6" x14ac:dyDescent="0.3">
      <c r="A3401" s="1">
        <v>85277</v>
      </c>
      <c r="B3401" s="1" t="s">
        <v>4020</v>
      </c>
      <c r="C3401" s="1" t="s">
        <v>16086</v>
      </c>
      <c r="D3401" s="1" t="s">
        <v>646</v>
      </c>
      <c r="E3401" s="1" t="s">
        <v>17580</v>
      </c>
      <c r="F3401" s="1" t="s">
        <v>17440</v>
      </c>
    </row>
    <row r="3402" spans="1:6" x14ac:dyDescent="0.3">
      <c r="A3402" s="1">
        <v>66557</v>
      </c>
      <c r="B3402" s="1" t="s">
        <v>4021</v>
      </c>
      <c r="C3402" s="1" t="s">
        <v>16107</v>
      </c>
      <c r="D3402" s="1" t="s">
        <v>13388</v>
      </c>
      <c r="E3402" s="1" t="s">
        <v>17853</v>
      </c>
      <c r="F3402" s="1" t="s">
        <v>17474</v>
      </c>
    </row>
    <row r="3403" spans="1:6" x14ac:dyDescent="0.3">
      <c r="A3403" s="1">
        <v>92512</v>
      </c>
      <c r="B3403" s="1" t="s">
        <v>4022</v>
      </c>
      <c r="C3403" s="1" t="s">
        <v>16229</v>
      </c>
      <c r="D3403" s="1" t="s">
        <v>14276</v>
      </c>
      <c r="E3403" s="1" t="s">
        <v>17623</v>
      </c>
      <c r="F3403" s="1" t="s">
        <v>17474</v>
      </c>
    </row>
    <row r="3404" spans="1:6" x14ac:dyDescent="0.3">
      <c r="A3404" s="1">
        <v>11669</v>
      </c>
      <c r="B3404" s="1" t="s">
        <v>4023</v>
      </c>
      <c r="C3404" s="1" t="s">
        <v>16232</v>
      </c>
      <c r="D3404" s="1" t="s">
        <v>5574</v>
      </c>
      <c r="E3404" s="1" t="s">
        <v>17524</v>
      </c>
      <c r="F3404" s="1" t="s">
        <v>17344</v>
      </c>
    </row>
    <row r="3405" spans="1:6" x14ac:dyDescent="0.3">
      <c r="A3405" s="1">
        <v>89005</v>
      </c>
      <c r="B3405" s="1" t="s">
        <v>4024</v>
      </c>
      <c r="C3405" s="1" t="s">
        <v>17012</v>
      </c>
      <c r="D3405" s="1" t="s">
        <v>14735</v>
      </c>
      <c r="E3405" s="1" t="s">
        <v>17511</v>
      </c>
      <c r="F3405" s="1" t="s">
        <v>17344</v>
      </c>
    </row>
    <row r="3406" spans="1:6" x14ac:dyDescent="0.3">
      <c r="A3406" s="1">
        <v>83644</v>
      </c>
      <c r="B3406" s="1" t="s">
        <v>4025</v>
      </c>
      <c r="C3406" s="1" t="s">
        <v>16975</v>
      </c>
      <c r="D3406" s="1" t="s">
        <v>13042</v>
      </c>
      <c r="E3406" s="1" t="s">
        <v>17499</v>
      </c>
      <c r="F3406" s="1" t="s">
        <v>17440</v>
      </c>
    </row>
    <row r="3407" spans="1:6" x14ac:dyDescent="0.3">
      <c r="A3407" s="1">
        <v>78335</v>
      </c>
      <c r="B3407" s="1" t="s">
        <v>4026</v>
      </c>
      <c r="C3407" s="1" t="s">
        <v>16455</v>
      </c>
      <c r="D3407" s="1" t="s">
        <v>14665</v>
      </c>
      <c r="E3407" s="1" t="s">
        <v>17555</v>
      </c>
      <c r="F3407" s="1" t="s">
        <v>17356</v>
      </c>
    </row>
    <row r="3408" spans="1:6" x14ac:dyDescent="0.3">
      <c r="A3408" s="1">
        <v>86210</v>
      </c>
      <c r="B3408" s="1" t="s">
        <v>4027</v>
      </c>
      <c r="C3408" s="1" t="s">
        <v>16807</v>
      </c>
      <c r="D3408" s="1" t="s">
        <v>5539</v>
      </c>
      <c r="E3408" s="1" t="s">
        <v>17599</v>
      </c>
      <c r="F3408" s="1" t="s">
        <v>17440</v>
      </c>
    </row>
    <row r="3409" spans="1:6" x14ac:dyDescent="0.3">
      <c r="A3409" s="1">
        <v>82429</v>
      </c>
      <c r="B3409" s="1" t="s">
        <v>4028</v>
      </c>
      <c r="C3409" s="1" t="s">
        <v>16589</v>
      </c>
      <c r="D3409" s="1" t="s">
        <v>13417</v>
      </c>
      <c r="E3409" s="1" t="s">
        <v>17894</v>
      </c>
      <c r="F3409" s="1" t="s">
        <v>17440</v>
      </c>
    </row>
    <row r="3410" spans="1:6" x14ac:dyDescent="0.3">
      <c r="A3410" s="1">
        <v>46727</v>
      </c>
      <c r="B3410" s="1" t="s">
        <v>4029</v>
      </c>
      <c r="C3410" s="1" t="s">
        <v>17072</v>
      </c>
      <c r="D3410" s="1" t="s">
        <v>13182</v>
      </c>
      <c r="E3410" s="1" t="s">
        <v>18349</v>
      </c>
      <c r="F3410" s="1" t="s">
        <v>17474</v>
      </c>
    </row>
    <row r="3411" spans="1:6" x14ac:dyDescent="0.3">
      <c r="A3411" s="1">
        <v>49572</v>
      </c>
      <c r="B3411" s="1" t="s">
        <v>4030</v>
      </c>
      <c r="C3411" s="1" t="s">
        <v>16328</v>
      </c>
      <c r="D3411" s="1" t="s">
        <v>7023</v>
      </c>
      <c r="E3411" s="1" t="s">
        <v>17707</v>
      </c>
      <c r="F3411" s="1" t="s">
        <v>17440</v>
      </c>
    </row>
    <row r="3412" spans="1:6" x14ac:dyDescent="0.3">
      <c r="A3412" s="1">
        <v>71461</v>
      </c>
      <c r="B3412" s="1" t="s">
        <v>4031</v>
      </c>
      <c r="C3412" s="1" t="s">
        <v>16277</v>
      </c>
      <c r="D3412" s="1" t="s">
        <v>5711</v>
      </c>
      <c r="E3412" s="1" t="s">
        <v>17697</v>
      </c>
      <c r="F3412" s="1" t="s">
        <v>17364</v>
      </c>
    </row>
    <row r="3413" spans="1:6" x14ac:dyDescent="0.3">
      <c r="A3413" s="1">
        <v>68241</v>
      </c>
      <c r="B3413" s="1" t="s">
        <v>4032</v>
      </c>
      <c r="C3413" s="1" t="s">
        <v>16520</v>
      </c>
      <c r="D3413" s="1" t="s">
        <v>2637</v>
      </c>
      <c r="E3413" s="1" t="s">
        <v>17841</v>
      </c>
      <c r="F3413" s="1" t="s">
        <v>17364</v>
      </c>
    </row>
    <row r="3414" spans="1:6" x14ac:dyDescent="0.3">
      <c r="A3414" s="1">
        <v>72334</v>
      </c>
      <c r="B3414" s="1" t="s">
        <v>4033</v>
      </c>
      <c r="C3414" s="1" t="s">
        <v>16197</v>
      </c>
      <c r="D3414" s="1" t="s">
        <v>5920</v>
      </c>
      <c r="E3414" s="1" t="s">
        <v>17495</v>
      </c>
      <c r="F3414" s="1" t="s">
        <v>17440</v>
      </c>
    </row>
    <row r="3415" spans="1:6" x14ac:dyDescent="0.3">
      <c r="A3415" s="1">
        <v>67729</v>
      </c>
      <c r="B3415" s="1" t="s">
        <v>4034</v>
      </c>
      <c r="C3415" s="1" t="s">
        <v>16111</v>
      </c>
      <c r="D3415" s="1" t="s">
        <v>14743</v>
      </c>
      <c r="E3415" s="1" t="s">
        <v>17818</v>
      </c>
      <c r="F3415" s="1" t="s">
        <v>17474</v>
      </c>
    </row>
    <row r="3416" spans="1:6" x14ac:dyDescent="0.3">
      <c r="A3416" s="1">
        <v>71354</v>
      </c>
      <c r="B3416" s="1" t="s">
        <v>4035</v>
      </c>
      <c r="C3416" s="1" t="s">
        <v>16721</v>
      </c>
      <c r="D3416" s="1" t="s">
        <v>2555</v>
      </c>
      <c r="E3416" s="1" t="s">
        <v>18350</v>
      </c>
      <c r="F3416" s="1" t="s">
        <v>19293</v>
      </c>
    </row>
    <row r="3417" spans="1:6" x14ac:dyDescent="0.3">
      <c r="A3417" s="1">
        <v>80411</v>
      </c>
      <c r="B3417" s="1" t="s">
        <v>4036</v>
      </c>
      <c r="C3417" s="1" t="s">
        <v>16120</v>
      </c>
      <c r="D3417" s="1" t="s">
        <v>12286</v>
      </c>
      <c r="E3417" s="1" t="s">
        <v>17993</v>
      </c>
      <c r="F3417" s="1" t="s">
        <v>17441</v>
      </c>
    </row>
    <row r="3418" spans="1:6" x14ac:dyDescent="0.3">
      <c r="A3418" s="1">
        <v>11311</v>
      </c>
      <c r="B3418" s="1" t="s">
        <v>4037</v>
      </c>
      <c r="C3418" s="1" t="s">
        <v>16142</v>
      </c>
      <c r="D3418" s="1" t="s">
        <v>5659</v>
      </c>
      <c r="E3418" s="1" t="s">
        <v>17556</v>
      </c>
      <c r="F3418" s="1" t="s">
        <v>17441</v>
      </c>
    </row>
    <row r="3419" spans="1:6" x14ac:dyDescent="0.3">
      <c r="A3419" s="1">
        <v>46317</v>
      </c>
      <c r="B3419" s="1" t="s">
        <v>4038</v>
      </c>
      <c r="C3419" s="1" t="s">
        <v>16510</v>
      </c>
      <c r="D3419" s="1" t="s">
        <v>11117</v>
      </c>
      <c r="E3419" s="1" t="s">
        <v>18351</v>
      </c>
      <c r="F3419" s="1" t="s">
        <v>16471</v>
      </c>
    </row>
    <row r="3420" spans="1:6" x14ac:dyDescent="0.3">
      <c r="A3420" s="1">
        <v>86313</v>
      </c>
      <c r="B3420" s="1" t="s">
        <v>4039</v>
      </c>
      <c r="C3420" s="1" t="s">
        <v>16879</v>
      </c>
      <c r="D3420" s="1" t="s">
        <v>2671</v>
      </c>
      <c r="E3420" s="1" t="s">
        <v>18112</v>
      </c>
      <c r="F3420" s="1" t="s">
        <v>16471</v>
      </c>
    </row>
    <row r="3421" spans="1:6" x14ac:dyDescent="0.3">
      <c r="A3421" s="1">
        <v>13575</v>
      </c>
      <c r="B3421" s="1" t="s">
        <v>4040</v>
      </c>
      <c r="C3421" s="1" t="s">
        <v>16667</v>
      </c>
      <c r="D3421" s="1" t="s">
        <v>7625</v>
      </c>
      <c r="E3421" s="1" t="s">
        <v>17862</v>
      </c>
      <c r="F3421" s="1" t="s">
        <v>17441</v>
      </c>
    </row>
    <row r="3422" spans="1:6" x14ac:dyDescent="0.3">
      <c r="A3422" s="1">
        <v>78576</v>
      </c>
      <c r="B3422" s="1" t="s">
        <v>4041</v>
      </c>
      <c r="C3422" s="1" t="s">
        <v>16373</v>
      </c>
      <c r="D3422" s="1" t="s">
        <v>13503</v>
      </c>
      <c r="E3422" s="1" t="s">
        <v>18315</v>
      </c>
      <c r="F3422" s="1" t="s">
        <v>17364</v>
      </c>
    </row>
    <row r="3423" spans="1:6" x14ac:dyDescent="0.3">
      <c r="A3423" s="1">
        <v>88734</v>
      </c>
      <c r="B3423" s="1" t="s">
        <v>4042</v>
      </c>
      <c r="C3423" s="1" t="s">
        <v>16297</v>
      </c>
      <c r="D3423" s="1" t="s">
        <v>15296</v>
      </c>
      <c r="E3423" s="1" t="s">
        <v>17587</v>
      </c>
      <c r="F3423" s="1" t="s">
        <v>17440</v>
      </c>
    </row>
    <row r="3424" spans="1:6" x14ac:dyDescent="0.3">
      <c r="A3424" s="1">
        <v>92461</v>
      </c>
      <c r="B3424" s="1" t="s">
        <v>4043</v>
      </c>
      <c r="C3424" s="1" t="s">
        <v>16276</v>
      </c>
      <c r="D3424" s="1" t="s">
        <v>916</v>
      </c>
      <c r="E3424" s="1" t="s">
        <v>18352</v>
      </c>
      <c r="F3424" s="1" t="s">
        <v>17364</v>
      </c>
    </row>
    <row r="3425" spans="1:6" x14ac:dyDescent="0.3">
      <c r="A3425" s="1">
        <v>91390</v>
      </c>
      <c r="B3425" s="1" t="s">
        <v>4044</v>
      </c>
      <c r="C3425" s="1" t="s">
        <v>16219</v>
      </c>
      <c r="D3425" s="1" t="s">
        <v>1711</v>
      </c>
      <c r="E3425" s="1" t="s">
        <v>17616</v>
      </c>
      <c r="F3425" s="1" t="s">
        <v>19293</v>
      </c>
    </row>
    <row r="3426" spans="1:6" x14ac:dyDescent="0.3">
      <c r="A3426" s="1">
        <v>76890</v>
      </c>
      <c r="B3426" s="1" t="s">
        <v>4045</v>
      </c>
      <c r="C3426" s="1" t="s">
        <v>17073</v>
      </c>
      <c r="D3426" s="1" t="s">
        <v>11696</v>
      </c>
      <c r="E3426" s="1" t="s">
        <v>17542</v>
      </c>
      <c r="F3426" s="1" t="s">
        <v>17441</v>
      </c>
    </row>
    <row r="3427" spans="1:6" x14ac:dyDescent="0.3">
      <c r="A3427" s="1">
        <v>78245</v>
      </c>
      <c r="B3427" s="1" t="s">
        <v>4046</v>
      </c>
      <c r="C3427" s="1" t="s">
        <v>16408</v>
      </c>
      <c r="D3427" s="1" t="s">
        <v>15139</v>
      </c>
      <c r="E3427" s="1" t="s">
        <v>17563</v>
      </c>
      <c r="F3427" s="1" t="s">
        <v>17440</v>
      </c>
    </row>
    <row r="3428" spans="1:6" x14ac:dyDescent="0.3">
      <c r="A3428" s="1">
        <v>71508</v>
      </c>
      <c r="B3428" s="1" t="s">
        <v>4047</v>
      </c>
      <c r="C3428" s="1" t="s">
        <v>17034</v>
      </c>
      <c r="D3428" s="1" t="s">
        <v>11526</v>
      </c>
      <c r="E3428" s="1" t="s">
        <v>18353</v>
      </c>
      <c r="F3428" s="1" t="s">
        <v>17364</v>
      </c>
    </row>
    <row r="3429" spans="1:6" x14ac:dyDescent="0.3">
      <c r="A3429" s="1">
        <v>89502</v>
      </c>
      <c r="B3429" s="1" t="s">
        <v>4048</v>
      </c>
      <c r="C3429" s="1" t="s">
        <v>16736</v>
      </c>
      <c r="D3429" s="1" t="s">
        <v>2080</v>
      </c>
      <c r="E3429" s="1" t="s">
        <v>17571</v>
      </c>
      <c r="F3429" s="1" t="s">
        <v>17364</v>
      </c>
    </row>
    <row r="3430" spans="1:6" x14ac:dyDescent="0.3">
      <c r="A3430" s="1">
        <v>66440</v>
      </c>
      <c r="B3430" s="1" t="s">
        <v>4049</v>
      </c>
      <c r="C3430" s="1" t="s">
        <v>17074</v>
      </c>
      <c r="D3430" s="1" t="s">
        <v>13247</v>
      </c>
      <c r="E3430" s="1" t="s">
        <v>17631</v>
      </c>
      <c r="F3430" s="1" t="s">
        <v>17474</v>
      </c>
    </row>
    <row r="3431" spans="1:6" x14ac:dyDescent="0.3">
      <c r="A3431" s="1">
        <v>82079</v>
      </c>
      <c r="B3431" s="1" t="s">
        <v>4050</v>
      </c>
      <c r="C3431" s="1" t="s">
        <v>16144</v>
      </c>
      <c r="D3431" s="1" t="s">
        <v>2937</v>
      </c>
      <c r="E3431" s="1" t="s">
        <v>18354</v>
      </c>
      <c r="F3431" s="1" t="s">
        <v>17474</v>
      </c>
    </row>
    <row r="3432" spans="1:6" x14ac:dyDescent="0.3">
      <c r="A3432" s="1">
        <v>58520</v>
      </c>
      <c r="B3432" s="1" t="s">
        <v>4051</v>
      </c>
      <c r="C3432" s="1" t="s">
        <v>16113</v>
      </c>
      <c r="D3432" s="1" t="s">
        <v>15288</v>
      </c>
      <c r="E3432" s="1" t="s">
        <v>17925</v>
      </c>
      <c r="F3432" s="1" t="s">
        <v>17364</v>
      </c>
    </row>
    <row r="3433" spans="1:6" x14ac:dyDescent="0.3">
      <c r="A3433" s="1">
        <v>80964</v>
      </c>
      <c r="B3433" s="1" t="s">
        <v>4052</v>
      </c>
      <c r="C3433" s="1" t="s">
        <v>16859</v>
      </c>
      <c r="D3433" s="1" t="s">
        <v>5335</v>
      </c>
      <c r="E3433" s="1" t="s">
        <v>17759</v>
      </c>
      <c r="F3433" s="1" t="s">
        <v>17364</v>
      </c>
    </row>
    <row r="3434" spans="1:6" x14ac:dyDescent="0.3">
      <c r="A3434" s="1">
        <v>86453</v>
      </c>
      <c r="B3434" s="1" t="s">
        <v>4053</v>
      </c>
      <c r="C3434" s="1" t="s">
        <v>16500</v>
      </c>
      <c r="D3434" s="1" t="s">
        <v>5517</v>
      </c>
      <c r="E3434" s="1" t="s">
        <v>18004</v>
      </c>
      <c r="F3434" s="1" t="s">
        <v>17197</v>
      </c>
    </row>
    <row r="3435" spans="1:6" x14ac:dyDescent="0.3">
      <c r="A3435" s="1">
        <v>81569</v>
      </c>
      <c r="B3435" s="1" t="s">
        <v>4054</v>
      </c>
      <c r="C3435" s="1" t="s">
        <v>16386</v>
      </c>
      <c r="D3435" s="1" t="s">
        <v>756</v>
      </c>
      <c r="E3435" s="1" t="s">
        <v>18355</v>
      </c>
      <c r="F3435" s="1" t="s">
        <v>17197</v>
      </c>
    </row>
    <row r="3436" spans="1:6" x14ac:dyDescent="0.3">
      <c r="A3436" s="1">
        <v>3089</v>
      </c>
      <c r="B3436" s="1" t="s">
        <v>4055</v>
      </c>
      <c r="C3436" s="1" t="s">
        <v>16166</v>
      </c>
      <c r="D3436" s="1" t="s">
        <v>3894</v>
      </c>
      <c r="E3436" s="1" t="s">
        <v>17625</v>
      </c>
      <c r="F3436" s="1" t="s">
        <v>17441</v>
      </c>
    </row>
    <row r="3437" spans="1:6" x14ac:dyDescent="0.3">
      <c r="A3437" s="1">
        <v>68175</v>
      </c>
      <c r="B3437" s="1" t="s">
        <v>4056</v>
      </c>
      <c r="C3437" s="1" t="s">
        <v>16458</v>
      </c>
      <c r="D3437" s="1" t="s">
        <v>12597</v>
      </c>
      <c r="E3437" s="1" t="s">
        <v>18356</v>
      </c>
      <c r="F3437" s="1" t="s">
        <v>19293</v>
      </c>
    </row>
    <row r="3438" spans="1:6" x14ac:dyDescent="0.3">
      <c r="A3438" s="1">
        <v>90947</v>
      </c>
      <c r="B3438" s="1" t="s">
        <v>4057</v>
      </c>
      <c r="C3438" s="1" t="s">
        <v>16680</v>
      </c>
      <c r="D3438" s="1" t="s">
        <v>13875</v>
      </c>
      <c r="E3438" s="1" t="s">
        <v>17916</v>
      </c>
      <c r="F3438" s="1" t="s">
        <v>17440</v>
      </c>
    </row>
    <row r="3439" spans="1:6" x14ac:dyDescent="0.3">
      <c r="A3439" s="1">
        <v>42164</v>
      </c>
      <c r="B3439" s="1" t="s">
        <v>4058</v>
      </c>
      <c r="C3439" s="1" t="s">
        <v>16107</v>
      </c>
      <c r="D3439" s="1" t="s">
        <v>13388</v>
      </c>
      <c r="E3439" s="1" t="s">
        <v>17853</v>
      </c>
      <c r="F3439" s="1" t="s">
        <v>17474</v>
      </c>
    </row>
    <row r="3440" spans="1:6" x14ac:dyDescent="0.3">
      <c r="A3440" s="1">
        <v>55495</v>
      </c>
      <c r="B3440" s="1" t="s">
        <v>4059</v>
      </c>
      <c r="C3440" s="1" t="s">
        <v>16855</v>
      </c>
      <c r="D3440" s="1" t="s">
        <v>15335</v>
      </c>
      <c r="E3440" s="1" t="s">
        <v>18004</v>
      </c>
      <c r="F3440" s="1" t="s">
        <v>17197</v>
      </c>
    </row>
    <row r="3441" spans="1:6" x14ac:dyDescent="0.3">
      <c r="A3441" s="1">
        <v>87551</v>
      </c>
      <c r="B3441" s="1" t="s">
        <v>4060</v>
      </c>
      <c r="C3441" s="1" t="s">
        <v>16246</v>
      </c>
      <c r="D3441" s="1" t="s">
        <v>2661</v>
      </c>
      <c r="E3441" s="1" t="s">
        <v>17546</v>
      </c>
      <c r="F3441" s="1" t="s">
        <v>17440</v>
      </c>
    </row>
    <row r="3442" spans="1:6" x14ac:dyDescent="0.3">
      <c r="A3442" s="1">
        <v>66555</v>
      </c>
      <c r="B3442" s="1" t="s">
        <v>4061</v>
      </c>
      <c r="C3442" s="1" t="s">
        <v>16085</v>
      </c>
      <c r="D3442" s="1" t="s">
        <v>4820</v>
      </c>
      <c r="E3442" s="1" t="s">
        <v>17668</v>
      </c>
      <c r="F3442" s="1" t="s">
        <v>17474</v>
      </c>
    </row>
    <row r="3443" spans="1:6" x14ac:dyDescent="0.3">
      <c r="A3443" s="1">
        <v>888</v>
      </c>
      <c r="B3443" s="1" t="s">
        <v>4062</v>
      </c>
      <c r="C3443" s="1" t="s">
        <v>16789</v>
      </c>
      <c r="D3443" s="1" t="s">
        <v>11375</v>
      </c>
      <c r="E3443" s="1" t="s">
        <v>17534</v>
      </c>
      <c r="F3443" s="1" t="s">
        <v>17441</v>
      </c>
    </row>
    <row r="3444" spans="1:6" x14ac:dyDescent="0.3">
      <c r="A3444" s="1">
        <v>58093</v>
      </c>
      <c r="B3444" s="1" t="s">
        <v>4063</v>
      </c>
      <c r="C3444" s="1" t="s">
        <v>16110</v>
      </c>
      <c r="D3444" s="1" t="s">
        <v>2999</v>
      </c>
      <c r="E3444" s="1" t="s">
        <v>17748</v>
      </c>
      <c r="F3444" s="1" t="s">
        <v>17364</v>
      </c>
    </row>
    <row r="3445" spans="1:6" x14ac:dyDescent="0.3">
      <c r="A3445" s="1">
        <v>85055</v>
      </c>
      <c r="B3445" s="1" t="s">
        <v>4064</v>
      </c>
      <c r="C3445" s="1" t="s">
        <v>16948</v>
      </c>
      <c r="D3445" s="1" t="s">
        <v>3014</v>
      </c>
      <c r="E3445" s="1" t="s">
        <v>18357</v>
      </c>
      <c r="F3445" s="1" t="s">
        <v>16935</v>
      </c>
    </row>
    <row r="3446" spans="1:6" x14ac:dyDescent="0.3">
      <c r="A3446" s="1">
        <v>63755</v>
      </c>
      <c r="B3446" s="1" t="s">
        <v>4065</v>
      </c>
      <c r="C3446" s="1" t="s">
        <v>16134</v>
      </c>
      <c r="D3446" s="1" t="s">
        <v>7424</v>
      </c>
      <c r="E3446" s="1" t="s">
        <v>17547</v>
      </c>
      <c r="F3446" s="1" t="s">
        <v>17474</v>
      </c>
    </row>
    <row r="3447" spans="1:6" x14ac:dyDescent="0.3">
      <c r="A3447" s="1">
        <v>68394</v>
      </c>
      <c r="B3447" s="1" t="s">
        <v>4066</v>
      </c>
      <c r="C3447" s="1" t="s">
        <v>16975</v>
      </c>
      <c r="D3447" s="1" t="s">
        <v>13042</v>
      </c>
      <c r="E3447" s="1" t="s">
        <v>17600</v>
      </c>
      <c r="F3447" s="1" t="s">
        <v>17440</v>
      </c>
    </row>
    <row r="3448" spans="1:6" x14ac:dyDescent="0.3">
      <c r="A3448" s="1">
        <v>1522</v>
      </c>
      <c r="B3448" s="1" t="s">
        <v>4067</v>
      </c>
      <c r="C3448" s="1" t="s">
        <v>17075</v>
      </c>
      <c r="D3448" s="1" t="s">
        <v>14504</v>
      </c>
      <c r="E3448" s="1" t="s">
        <v>18358</v>
      </c>
      <c r="F3448" s="1" t="s">
        <v>17219</v>
      </c>
    </row>
    <row r="3449" spans="1:6" x14ac:dyDescent="0.3">
      <c r="A3449" s="1">
        <v>12417</v>
      </c>
      <c r="B3449" s="1" t="s">
        <v>4068</v>
      </c>
      <c r="C3449" s="1" t="s">
        <v>16422</v>
      </c>
      <c r="D3449" s="1" t="s">
        <v>13775</v>
      </c>
      <c r="E3449" s="1" t="s">
        <v>17862</v>
      </c>
      <c r="F3449" s="1" t="s">
        <v>17441</v>
      </c>
    </row>
    <row r="3450" spans="1:6" x14ac:dyDescent="0.3">
      <c r="A3450" s="1">
        <v>33146</v>
      </c>
      <c r="B3450" s="1" t="s">
        <v>4069</v>
      </c>
      <c r="C3450" s="1" t="s">
        <v>16513</v>
      </c>
      <c r="D3450" s="1" t="s">
        <v>12278</v>
      </c>
      <c r="E3450" s="1" t="s">
        <v>17904</v>
      </c>
      <c r="F3450" s="1" t="s">
        <v>17474</v>
      </c>
    </row>
    <row r="3451" spans="1:6" x14ac:dyDescent="0.3">
      <c r="A3451" s="1">
        <v>89570</v>
      </c>
      <c r="B3451" s="1" t="s">
        <v>4070</v>
      </c>
      <c r="C3451" s="1" t="s">
        <v>17076</v>
      </c>
      <c r="D3451" s="1" t="s">
        <v>11607</v>
      </c>
      <c r="E3451" s="1" t="s">
        <v>17511</v>
      </c>
      <c r="F3451" s="1" t="s">
        <v>17344</v>
      </c>
    </row>
    <row r="3452" spans="1:6" x14ac:dyDescent="0.3">
      <c r="A3452" s="1">
        <v>88155</v>
      </c>
      <c r="B3452" s="1" t="s">
        <v>4071</v>
      </c>
      <c r="C3452" s="1" t="s">
        <v>16148</v>
      </c>
      <c r="D3452" s="1" t="s">
        <v>13186</v>
      </c>
      <c r="E3452" s="1" t="s">
        <v>17688</v>
      </c>
      <c r="F3452" s="1" t="s">
        <v>17474</v>
      </c>
    </row>
    <row r="3453" spans="1:6" x14ac:dyDescent="0.3">
      <c r="A3453" s="1">
        <v>2374</v>
      </c>
      <c r="B3453" s="1" t="s">
        <v>4072</v>
      </c>
      <c r="C3453" s="1" t="s">
        <v>16456</v>
      </c>
      <c r="D3453" s="1" t="s">
        <v>11298</v>
      </c>
      <c r="E3453" s="1" t="s">
        <v>17625</v>
      </c>
      <c r="F3453" s="1" t="s">
        <v>17441</v>
      </c>
    </row>
    <row r="3454" spans="1:6" x14ac:dyDescent="0.3">
      <c r="A3454" s="1">
        <v>34615</v>
      </c>
      <c r="B3454" s="1" t="s">
        <v>4073</v>
      </c>
      <c r="C3454" s="1" t="s">
        <v>16535</v>
      </c>
      <c r="D3454" s="1" t="s">
        <v>9843</v>
      </c>
      <c r="E3454" s="1" t="s">
        <v>18359</v>
      </c>
      <c r="F3454" s="1" t="s">
        <v>17474</v>
      </c>
    </row>
    <row r="3455" spans="1:6" x14ac:dyDescent="0.3">
      <c r="A3455" s="1">
        <v>3339</v>
      </c>
      <c r="B3455" s="1" t="s">
        <v>4074</v>
      </c>
      <c r="C3455" s="1" t="s">
        <v>16244</v>
      </c>
      <c r="D3455" s="1" t="s">
        <v>6573</v>
      </c>
      <c r="E3455" s="1" t="s">
        <v>17687</v>
      </c>
      <c r="F3455" s="1" t="s">
        <v>17440</v>
      </c>
    </row>
    <row r="3456" spans="1:6" x14ac:dyDescent="0.3">
      <c r="A3456" s="1">
        <v>43427</v>
      </c>
      <c r="B3456" s="1" t="s">
        <v>4075</v>
      </c>
      <c r="C3456" s="1" t="s">
        <v>16252</v>
      </c>
      <c r="D3456" s="1" t="s">
        <v>5459</v>
      </c>
      <c r="E3456" s="1" t="s">
        <v>17588</v>
      </c>
      <c r="F3456" s="1" t="s">
        <v>17440</v>
      </c>
    </row>
    <row r="3457" spans="1:6" x14ac:dyDescent="0.3">
      <c r="A3457" s="1">
        <v>66900</v>
      </c>
      <c r="B3457" s="1" t="s">
        <v>4076</v>
      </c>
      <c r="C3457" s="1" t="s">
        <v>16953</v>
      </c>
      <c r="D3457" s="1" t="s">
        <v>7548</v>
      </c>
      <c r="E3457" s="1" t="s">
        <v>18203</v>
      </c>
      <c r="F3457" s="1" t="s">
        <v>17474</v>
      </c>
    </row>
    <row r="3458" spans="1:6" x14ac:dyDescent="0.3">
      <c r="A3458" s="1">
        <v>1272</v>
      </c>
      <c r="B3458" s="1" t="s">
        <v>4077</v>
      </c>
      <c r="C3458" s="1" t="s">
        <v>16380</v>
      </c>
      <c r="D3458" s="1" t="s">
        <v>6282</v>
      </c>
      <c r="E3458" s="1" t="s">
        <v>18360</v>
      </c>
      <c r="F3458" s="1" t="s">
        <v>17248</v>
      </c>
    </row>
    <row r="3459" spans="1:6" x14ac:dyDescent="0.3">
      <c r="A3459" s="1">
        <v>89259</v>
      </c>
      <c r="B3459" s="1" t="s">
        <v>4078</v>
      </c>
      <c r="C3459" s="1" t="s">
        <v>16115</v>
      </c>
      <c r="D3459" s="1" t="s">
        <v>682</v>
      </c>
      <c r="E3459" s="1" t="s">
        <v>18004</v>
      </c>
      <c r="F3459" s="1" t="s">
        <v>17197</v>
      </c>
    </row>
    <row r="3460" spans="1:6" x14ac:dyDescent="0.3">
      <c r="A3460" s="1">
        <v>91290</v>
      </c>
      <c r="B3460" s="1" t="s">
        <v>4079</v>
      </c>
      <c r="C3460" s="1" t="s">
        <v>16366</v>
      </c>
      <c r="D3460" s="1" t="s">
        <v>9179</v>
      </c>
      <c r="E3460" s="1" t="s">
        <v>17582</v>
      </c>
      <c r="F3460" s="1" t="s">
        <v>19293</v>
      </c>
    </row>
    <row r="3461" spans="1:6" x14ac:dyDescent="0.3">
      <c r="A3461" s="1">
        <v>90673</v>
      </c>
      <c r="B3461" s="1" t="s">
        <v>4080</v>
      </c>
      <c r="C3461" s="1" t="s">
        <v>16342</v>
      </c>
      <c r="D3461" s="1" t="s">
        <v>8714</v>
      </c>
      <c r="E3461" s="1" t="s">
        <v>18037</v>
      </c>
      <c r="F3461" s="1" t="s">
        <v>17364</v>
      </c>
    </row>
    <row r="3462" spans="1:6" x14ac:dyDescent="0.3">
      <c r="A3462" s="1">
        <v>85661</v>
      </c>
      <c r="B3462" s="1" t="s">
        <v>4081</v>
      </c>
      <c r="C3462" s="1" t="s">
        <v>16827</v>
      </c>
      <c r="D3462" s="1" t="s">
        <v>9145</v>
      </c>
      <c r="E3462" s="1" t="s">
        <v>17651</v>
      </c>
      <c r="F3462" s="1" t="s">
        <v>17440</v>
      </c>
    </row>
    <row r="3463" spans="1:6" x14ac:dyDescent="0.3">
      <c r="A3463" s="1">
        <v>91503</v>
      </c>
      <c r="B3463" s="1" t="s">
        <v>4082</v>
      </c>
      <c r="C3463" s="1" t="s">
        <v>17077</v>
      </c>
      <c r="D3463" s="1" t="s">
        <v>8626</v>
      </c>
      <c r="E3463" s="1" t="s">
        <v>17669</v>
      </c>
      <c r="F3463" s="1" t="s">
        <v>17474</v>
      </c>
    </row>
    <row r="3464" spans="1:6" x14ac:dyDescent="0.3">
      <c r="A3464" s="1">
        <v>80665</v>
      </c>
      <c r="B3464" s="1" t="s">
        <v>4083</v>
      </c>
      <c r="C3464" s="1" t="s">
        <v>17078</v>
      </c>
      <c r="D3464" s="1" t="s">
        <v>11450</v>
      </c>
      <c r="E3464" s="1" t="s">
        <v>18361</v>
      </c>
      <c r="F3464" s="1" t="s">
        <v>19293</v>
      </c>
    </row>
    <row r="3465" spans="1:6" x14ac:dyDescent="0.3">
      <c r="A3465" s="1">
        <v>90936</v>
      </c>
      <c r="B3465" s="1" t="s">
        <v>4084</v>
      </c>
      <c r="C3465" s="1" t="s">
        <v>16465</v>
      </c>
      <c r="D3465" s="1" t="s">
        <v>12475</v>
      </c>
      <c r="E3465" s="1" t="s">
        <v>17578</v>
      </c>
      <c r="F3465" s="1" t="s">
        <v>17344</v>
      </c>
    </row>
    <row r="3466" spans="1:6" x14ac:dyDescent="0.3">
      <c r="A3466" s="1">
        <v>69025</v>
      </c>
      <c r="B3466" s="1" t="s">
        <v>4085</v>
      </c>
      <c r="C3466" s="1" t="s">
        <v>16725</v>
      </c>
      <c r="D3466" s="1" t="s">
        <v>6751</v>
      </c>
      <c r="E3466" s="1" t="s">
        <v>17780</v>
      </c>
      <c r="F3466" s="1" t="s">
        <v>17440</v>
      </c>
    </row>
    <row r="3467" spans="1:6" x14ac:dyDescent="0.3">
      <c r="A3467" s="1">
        <v>88603</v>
      </c>
      <c r="B3467" s="1" t="s">
        <v>4086</v>
      </c>
      <c r="C3467" s="1" t="s">
        <v>16408</v>
      </c>
      <c r="D3467" s="1" t="s">
        <v>15139</v>
      </c>
      <c r="E3467" s="1" t="s">
        <v>17641</v>
      </c>
      <c r="F3467" s="1" t="s">
        <v>17440</v>
      </c>
    </row>
    <row r="3468" spans="1:6" x14ac:dyDescent="0.3">
      <c r="A3468" s="1">
        <v>43346</v>
      </c>
      <c r="B3468" s="1" t="s">
        <v>4087</v>
      </c>
      <c r="C3468" s="1" t="s">
        <v>16228</v>
      </c>
      <c r="D3468" s="1" t="s">
        <v>4622</v>
      </c>
      <c r="E3468" s="1" t="s">
        <v>17561</v>
      </c>
      <c r="F3468" s="1" t="s">
        <v>17441</v>
      </c>
    </row>
    <row r="3469" spans="1:6" x14ac:dyDescent="0.3">
      <c r="A3469" s="1">
        <v>89547</v>
      </c>
      <c r="B3469" s="1" t="s">
        <v>4088</v>
      </c>
      <c r="C3469" s="1" t="s">
        <v>16930</v>
      </c>
      <c r="D3469" s="1" t="s">
        <v>2927</v>
      </c>
      <c r="E3469" s="1" t="s">
        <v>17508</v>
      </c>
      <c r="F3469" s="1" t="s">
        <v>17344</v>
      </c>
    </row>
    <row r="3470" spans="1:6" x14ac:dyDescent="0.3">
      <c r="A3470" s="1">
        <v>71852</v>
      </c>
      <c r="B3470" s="1" t="s">
        <v>4089</v>
      </c>
      <c r="C3470" s="1" t="s">
        <v>16185</v>
      </c>
      <c r="D3470" s="1" t="s">
        <v>5190</v>
      </c>
      <c r="E3470" s="1" t="s">
        <v>17588</v>
      </c>
      <c r="F3470" s="1" t="s">
        <v>17440</v>
      </c>
    </row>
    <row r="3471" spans="1:6" x14ac:dyDescent="0.3">
      <c r="A3471" s="1">
        <v>66706</v>
      </c>
      <c r="B3471" s="1" t="s">
        <v>4090</v>
      </c>
      <c r="C3471" s="1" t="s">
        <v>17079</v>
      </c>
      <c r="D3471" s="1" t="s">
        <v>14040</v>
      </c>
      <c r="E3471" s="1" t="s">
        <v>18362</v>
      </c>
      <c r="F3471" s="1" t="s">
        <v>17344</v>
      </c>
    </row>
    <row r="3472" spans="1:6" x14ac:dyDescent="0.3">
      <c r="A3472" s="1">
        <v>13236</v>
      </c>
      <c r="B3472" s="1" t="s">
        <v>4091</v>
      </c>
      <c r="C3472" s="1" t="s">
        <v>16622</v>
      </c>
      <c r="D3472" s="1" t="s">
        <v>15057</v>
      </c>
      <c r="E3472" s="1" t="s">
        <v>17923</v>
      </c>
      <c r="F3472" s="1" t="s">
        <v>17364</v>
      </c>
    </row>
    <row r="3473" spans="1:6" x14ac:dyDescent="0.3">
      <c r="A3473" s="1">
        <v>41616</v>
      </c>
      <c r="B3473" s="1" t="s">
        <v>4092</v>
      </c>
      <c r="C3473" s="1" t="s">
        <v>16175</v>
      </c>
      <c r="D3473" s="1" t="s">
        <v>9187</v>
      </c>
      <c r="E3473" s="1" t="s">
        <v>17488</v>
      </c>
      <c r="F3473" s="1" t="s">
        <v>17440</v>
      </c>
    </row>
    <row r="3474" spans="1:6" x14ac:dyDescent="0.3">
      <c r="A3474" s="1">
        <v>86139</v>
      </c>
      <c r="B3474" s="1" t="s">
        <v>4093</v>
      </c>
      <c r="C3474" s="1" t="s">
        <v>16730</v>
      </c>
      <c r="D3474" s="1" t="s">
        <v>2049</v>
      </c>
      <c r="E3474" s="1" t="s">
        <v>17542</v>
      </c>
      <c r="F3474" s="1" t="s">
        <v>17441</v>
      </c>
    </row>
    <row r="3475" spans="1:6" x14ac:dyDescent="0.3">
      <c r="A3475" s="1">
        <v>81957</v>
      </c>
      <c r="B3475" s="1" t="s">
        <v>4094</v>
      </c>
      <c r="C3475" s="1" t="s">
        <v>16193</v>
      </c>
      <c r="D3475" s="1" t="s">
        <v>5662</v>
      </c>
      <c r="E3475" s="1" t="s">
        <v>17796</v>
      </c>
      <c r="F3475" s="1" t="s">
        <v>19293</v>
      </c>
    </row>
    <row r="3476" spans="1:6" x14ac:dyDescent="0.3">
      <c r="A3476" s="1">
        <v>71549</v>
      </c>
      <c r="B3476" s="1" t="s">
        <v>4095</v>
      </c>
      <c r="C3476" s="1" t="s">
        <v>16684</v>
      </c>
      <c r="D3476" s="1" t="s">
        <v>7054</v>
      </c>
      <c r="E3476" s="1" t="s">
        <v>17758</v>
      </c>
      <c r="F3476" s="1" t="s">
        <v>17440</v>
      </c>
    </row>
    <row r="3477" spans="1:6" x14ac:dyDescent="0.3">
      <c r="A3477" s="1">
        <v>50576</v>
      </c>
      <c r="B3477" s="1" t="s">
        <v>4096</v>
      </c>
      <c r="C3477" s="1" t="s">
        <v>16082</v>
      </c>
      <c r="D3477" s="1" t="s">
        <v>15768</v>
      </c>
      <c r="E3477" s="1" t="s">
        <v>17512</v>
      </c>
      <c r="F3477" s="1" t="s">
        <v>17364</v>
      </c>
    </row>
    <row r="3478" spans="1:6" x14ac:dyDescent="0.3">
      <c r="A3478" s="1">
        <v>68731</v>
      </c>
      <c r="B3478" s="1" t="s">
        <v>4097</v>
      </c>
      <c r="C3478" s="1" t="s">
        <v>16144</v>
      </c>
      <c r="D3478" s="1" t="s">
        <v>2937</v>
      </c>
      <c r="E3478" s="1" t="s">
        <v>17962</v>
      </c>
      <c r="F3478" s="1" t="s">
        <v>17474</v>
      </c>
    </row>
    <row r="3479" spans="1:6" x14ac:dyDescent="0.3">
      <c r="A3479" s="1">
        <v>78096</v>
      </c>
      <c r="B3479" s="1" t="s">
        <v>4098</v>
      </c>
      <c r="C3479" s="1" t="s">
        <v>17080</v>
      </c>
      <c r="D3479" s="1" t="s">
        <v>14473</v>
      </c>
      <c r="E3479" s="1" t="s">
        <v>17551</v>
      </c>
      <c r="F3479" s="1" t="s">
        <v>17440</v>
      </c>
    </row>
    <row r="3480" spans="1:6" x14ac:dyDescent="0.3">
      <c r="A3480" s="1">
        <v>46207</v>
      </c>
      <c r="B3480" s="1" t="s">
        <v>4099</v>
      </c>
      <c r="C3480" s="1" t="s">
        <v>16120</v>
      </c>
      <c r="D3480" s="1" t="s">
        <v>12286</v>
      </c>
      <c r="E3480" s="1" t="s">
        <v>17649</v>
      </c>
      <c r="F3480" s="1" t="s">
        <v>17441</v>
      </c>
    </row>
    <row r="3481" spans="1:6" x14ac:dyDescent="0.3">
      <c r="A3481" s="1">
        <v>9300</v>
      </c>
      <c r="B3481" s="1" t="s">
        <v>4100</v>
      </c>
      <c r="C3481" s="1" t="s">
        <v>17081</v>
      </c>
      <c r="D3481" s="1" t="s">
        <v>1380</v>
      </c>
      <c r="E3481" s="1" t="s">
        <v>18363</v>
      </c>
      <c r="F3481" s="1" t="s">
        <v>17440</v>
      </c>
    </row>
    <row r="3482" spans="1:6" x14ac:dyDescent="0.3">
      <c r="A3482" s="1">
        <v>92559</v>
      </c>
      <c r="B3482" s="1" t="s">
        <v>4101</v>
      </c>
      <c r="C3482" s="1" t="s">
        <v>16153</v>
      </c>
      <c r="D3482" s="1" t="s">
        <v>13569</v>
      </c>
      <c r="E3482" s="1" t="s">
        <v>17545</v>
      </c>
      <c r="F3482" s="1" t="s">
        <v>17364</v>
      </c>
    </row>
    <row r="3483" spans="1:6" x14ac:dyDescent="0.3">
      <c r="A3483" s="1">
        <v>91112</v>
      </c>
      <c r="B3483" s="1" t="s">
        <v>4102</v>
      </c>
      <c r="C3483" s="1" t="s">
        <v>16754</v>
      </c>
      <c r="D3483" s="1" t="s">
        <v>2157</v>
      </c>
      <c r="E3483" s="1" t="s">
        <v>17892</v>
      </c>
      <c r="F3483" s="1" t="s">
        <v>17344</v>
      </c>
    </row>
    <row r="3484" spans="1:6" x14ac:dyDescent="0.3">
      <c r="A3484" s="1">
        <v>83486</v>
      </c>
      <c r="B3484" s="1" t="s">
        <v>4103</v>
      </c>
      <c r="C3484" s="1" t="s">
        <v>17082</v>
      </c>
      <c r="D3484" s="1" t="s">
        <v>13763</v>
      </c>
      <c r="E3484" s="1" t="s">
        <v>17799</v>
      </c>
      <c r="F3484" s="1" t="s">
        <v>17364</v>
      </c>
    </row>
    <row r="3485" spans="1:6" x14ac:dyDescent="0.3">
      <c r="A3485" s="1">
        <v>86406</v>
      </c>
      <c r="B3485" s="1" t="s">
        <v>4104</v>
      </c>
      <c r="C3485" s="1" t="s">
        <v>16227</v>
      </c>
      <c r="D3485" s="1" t="s">
        <v>12441</v>
      </c>
      <c r="E3485" s="1" t="s">
        <v>17587</v>
      </c>
      <c r="F3485" s="1" t="s">
        <v>17440</v>
      </c>
    </row>
    <row r="3486" spans="1:6" x14ac:dyDescent="0.3">
      <c r="A3486" s="1">
        <v>55183</v>
      </c>
      <c r="B3486" s="1" t="s">
        <v>4105</v>
      </c>
      <c r="C3486" s="1" t="s">
        <v>16416</v>
      </c>
      <c r="D3486" s="1" t="s">
        <v>15884</v>
      </c>
      <c r="E3486" s="1" t="s">
        <v>17608</v>
      </c>
      <c r="F3486" s="1" t="s">
        <v>17440</v>
      </c>
    </row>
    <row r="3487" spans="1:6" x14ac:dyDescent="0.3">
      <c r="A3487" s="1">
        <v>68894</v>
      </c>
      <c r="B3487" s="1" t="s">
        <v>4106</v>
      </c>
      <c r="C3487" s="1" t="s">
        <v>16850</v>
      </c>
      <c r="D3487" s="1" t="s">
        <v>11904</v>
      </c>
      <c r="E3487" s="1" t="s">
        <v>17715</v>
      </c>
      <c r="F3487" s="1" t="s">
        <v>17344</v>
      </c>
    </row>
    <row r="3488" spans="1:6" x14ac:dyDescent="0.3">
      <c r="A3488" s="1">
        <v>92465</v>
      </c>
      <c r="B3488" s="1" t="s">
        <v>4107</v>
      </c>
      <c r="C3488" s="1" t="s">
        <v>16113</v>
      </c>
      <c r="D3488" s="1" t="s">
        <v>15288</v>
      </c>
      <c r="E3488" s="1" t="s">
        <v>18237</v>
      </c>
      <c r="F3488" s="1" t="s">
        <v>17364</v>
      </c>
    </row>
    <row r="3489" spans="1:6" x14ac:dyDescent="0.3">
      <c r="A3489" s="1">
        <v>62077</v>
      </c>
      <c r="B3489" s="1" t="s">
        <v>4108</v>
      </c>
      <c r="C3489" s="1" t="s">
        <v>16580</v>
      </c>
      <c r="D3489" s="1" t="s">
        <v>1674</v>
      </c>
      <c r="E3489" s="1" t="s">
        <v>18364</v>
      </c>
      <c r="F3489" s="1" t="s">
        <v>19293</v>
      </c>
    </row>
    <row r="3490" spans="1:6" x14ac:dyDescent="0.3">
      <c r="A3490" s="1">
        <v>83711</v>
      </c>
      <c r="B3490" s="1" t="s">
        <v>4109</v>
      </c>
      <c r="C3490" s="1" t="s">
        <v>16101</v>
      </c>
      <c r="D3490" s="1" t="s">
        <v>13889</v>
      </c>
      <c r="E3490" s="1" t="s">
        <v>17579</v>
      </c>
      <c r="F3490" s="1" t="s">
        <v>17440</v>
      </c>
    </row>
    <row r="3491" spans="1:6" x14ac:dyDescent="0.3">
      <c r="A3491" s="1">
        <v>92919</v>
      </c>
      <c r="B3491" s="1" t="s">
        <v>4110</v>
      </c>
      <c r="C3491" s="1" t="s">
        <v>16264</v>
      </c>
      <c r="D3491" s="1" t="s">
        <v>15092</v>
      </c>
      <c r="E3491" s="1" t="s">
        <v>17582</v>
      </c>
      <c r="F3491" s="1" t="s">
        <v>17364</v>
      </c>
    </row>
    <row r="3492" spans="1:6" x14ac:dyDescent="0.3">
      <c r="A3492" s="1">
        <v>64432</v>
      </c>
      <c r="B3492" s="1" t="s">
        <v>4111</v>
      </c>
      <c r="C3492" s="1" t="s">
        <v>16779</v>
      </c>
      <c r="D3492" s="1" t="s">
        <v>19206</v>
      </c>
      <c r="E3492" s="1" t="s">
        <v>17556</v>
      </c>
      <c r="F3492" s="1" t="s">
        <v>17441</v>
      </c>
    </row>
    <row r="3493" spans="1:6" x14ac:dyDescent="0.3">
      <c r="A3493" s="1">
        <v>90179</v>
      </c>
      <c r="B3493" s="1" t="s">
        <v>4112</v>
      </c>
      <c r="C3493" s="1" t="s">
        <v>16622</v>
      </c>
      <c r="D3493" s="1" t="s">
        <v>15057</v>
      </c>
      <c r="E3493" s="1" t="s">
        <v>17757</v>
      </c>
      <c r="F3493" s="1" t="s">
        <v>17364</v>
      </c>
    </row>
    <row r="3494" spans="1:6" x14ac:dyDescent="0.3">
      <c r="A3494" s="1">
        <v>78803</v>
      </c>
      <c r="B3494" s="1" t="s">
        <v>4113</v>
      </c>
      <c r="C3494" s="1" t="s">
        <v>16655</v>
      </c>
      <c r="D3494" s="1" t="s">
        <v>10555</v>
      </c>
      <c r="E3494" s="1" t="s">
        <v>17781</v>
      </c>
      <c r="F3494" s="1" t="s">
        <v>17430</v>
      </c>
    </row>
    <row r="3495" spans="1:6" x14ac:dyDescent="0.3">
      <c r="A3495" s="1">
        <v>58720</v>
      </c>
      <c r="B3495" s="1" t="s">
        <v>4114</v>
      </c>
      <c r="C3495" s="1" t="s">
        <v>16983</v>
      </c>
      <c r="D3495" s="1" t="s">
        <v>4029</v>
      </c>
      <c r="E3495" s="1" t="s">
        <v>17983</v>
      </c>
      <c r="F3495" s="1" t="s">
        <v>17474</v>
      </c>
    </row>
    <row r="3496" spans="1:6" x14ac:dyDescent="0.3">
      <c r="A3496" s="1">
        <v>81002</v>
      </c>
      <c r="B3496" s="1" t="s">
        <v>4115</v>
      </c>
      <c r="C3496" s="1" t="s">
        <v>17083</v>
      </c>
      <c r="D3496" s="1" t="s">
        <v>4635</v>
      </c>
      <c r="E3496" s="1" t="s">
        <v>17518</v>
      </c>
      <c r="F3496" s="1" t="s">
        <v>17440</v>
      </c>
    </row>
    <row r="3497" spans="1:6" x14ac:dyDescent="0.3">
      <c r="A3497" s="1">
        <v>90128</v>
      </c>
      <c r="B3497" s="1" t="s">
        <v>4116</v>
      </c>
      <c r="C3497" s="1" t="s">
        <v>16140</v>
      </c>
      <c r="D3497" s="1" t="s">
        <v>15090</v>
      </c>
      <c r="E3497" s="1" t="s">
        <v>17551</v>
      </c>
      <c r="F3497" s="1" t="s">
        <v>17440</v>
      </c>
    </row>
    <row r="3498" spans="1:6" x14ac:dyDescent="0.3">
      <c r="A3498" s="1">
        <v>13198</v>
      </c>
      <c r="B3498" s="1" t="s">
        <v>4117</v>
      </c>
      <c r="C3498" s="1" t="s">
        <v>16154</v>
      </c>
      <c r="D3498" s="1" t="s">
        <v>13815</v>
      </c>
      <c r="E3498" s="1" t="s">
        <v>17518</v>
      </c>
      <c r="F3498" s="1" t="s">
        <v>17440</v>
      </c>
    </row>
    <row r="3499" spans="1:6" x14ac:dyDescent="0.3">
      <c r="A3499" s="1">
        <v>64806</v>
      </c>
      <c r="B3499" s="1" t="s">
        <v>4118</v>
      </c>
      <c r="C3499" s="1" t="s">
        <v>16134</v>
      </c>
      <c r="D3499" s="1" t="s">
        <v>7424</v>
      </c>
      <c r="E3499" s="1" t="s">
        <v>17698</v>
      </c>
      <c r="F3499" s="1" t="s">
        <v>17474</v>
      </c>
    </row>
    <row r="3500" spans="1:6" x14ac:dyDescent="0.3">
      <c r="A3500" s="1">
        <v>89718</v>
      </c>
      <c r="B3500" s="1" t="s">
        <v>4119</v>
      </c>
      <c r="C3500" s="1" t="s">
        <v>16202</v>
      </c>
      <c r="D3500" s="1" t="s">
        <v>6008</v>
      </c>
      <c r="E3500" s="1" t="s">
        <v>17602</v>
      </c>
      <c r="F3500" s="1" t="s">
        <v>17440</v>
      </c>
    </row>
    <row r="3501" spans="1:6" x14ac:dyDescent="0.3">
      <c r="A3501" s="1">
        <v>83838</v>
      </c>
      <c r="B3501" s="1" t="s">
        <v>4120</v>
      </c>
      <c r="C3501" s="1" t="s">
        <v>16134</v>
      </c>
      <c r="D3501" s="1" t="s">
        <v>7424</v>
      </c>
      <c r="E3501" s="1" t="s">
        <v>17698</v>
      </c>
      <c r="F3501" s="1" t="s">
        <v>17474</v>
      </c>
    </row>
    <row r="3502" spans="1:6" x14ac:dyDescent="0.3">
      <c r="A3502" s="1">
        <v>81379</v>
      </c>
      <c r="B3502" s="1" t="s">
        <v>4121</v>
      </c>
      <c r="C3502" s="1" t="s">
        <v>17084</v>
      </c>
      <c r="D3502" s="1" t="s">
        <v>4773</v>
      </c>
      <c r="E3502" s="1" t="s">
        <v>17499</v>
      </c>
      <c r="F3502" s="1" t="s">
        <v>17440</v>
      </c>
    </row>
    <row r="3503" spans="1:6" x14ac:dyDescent="0.3">
      <c r="A3503" s="1">
        <v>85451</v>
      </c>
      <c r="B3503" s="1" t="s">
        <v>4122</v>
      </c>
      <c r="C3503" s="1" t="s">
        <v>16176</v>
      </c>
      <c r="D3503" s="1" t="s">
        <v>12921</v>
      </c>
      <c r="E3503" s="1" t="s">
        <v>17484</v>
      </c>
      <c r="F3503" s="1" t="s">
        <v>17440</v>
      </c>
    </row>
    <row r="3504" spans="1:6" x14ac:dyDescent="0.3">
      <c r="A3504" s="1">
        <v>70693</v>
      </c>
      <c r="B3504" s="1" t="s">
        <v>4123</v>
      </c>
      <c r="C3504" s="1" t="s">
        <v>16422</v>
      </c>
      <c r="D3504" s="1" t="s">
        <v>13775</v>
      </c>
      <c r="E3504" s="1" t="s">
        <v>17556</v>
      </c>
      <c r="F3504" s="1" t="s">
        <v>17441</v>
      </c>
    </row>
    <row r="3505" spans="1:6" x14ac:dyDescent="0.3">
      <c r="A3505" s="1">
        <v>71786</v>
      </c>
      <c r="B3505" s="1" t="s">
        <v>4124</v>
      </c>
      <c r="C3505" s="1" t="s">
        <v>16169</v>
      </c>
      <c r="D3505" s="1" t="s">
        <v>991</v>
      </c>
      <c r="E3505" s="1" t="s">
        <v>17495</v>
      </c>
      <c r="F3505" s="1" t="s">
        <v>17440</v>
      </c>
    </row>
    <row r="3506" spans="1:6" x14ac:dyDescent="0.3">
      <c r="A3506" s="1">
        <v>79721</v>
      </c>
      <c r="B3506" s="1" t="s">
        <v>4125</v>
      </c>
      <c r="C3506" s="1" t="s">
        <v>16174</v>
      </c>
      <c r="D3506" s="1" t="s">
        <v>470</v>
      </c>
      <c r="E3506" s="1" t="s">
        <v>17503</v>
      </c>
      <c r="F3506" s="1" t="s">
        <v>17440</v>
      </c>
    </row>
    <row r="3507" spans="1:6" x14ac:dyDescent="0.3">
      <c r="A3507" s="1">
        <v>84132</v>
      </c>
      <c r="B3507" s="1" t="s">
        <v>4126</v>
      </c>
      <c r="C3507" s="1" t="s">
        <v>17085</v>
      </c>
      <c r="D3507" s="1" t="s">
        <v>9783</v>
      </c>
      <c r="E3507" s="1" t="s">
        <v>17862</v>
      </c>
      <c r="F3507" s="1" t="s">
        <v>17441</v>
      </c>
    </row>
    <row r="3508" spans="1:6" x14ac:dyDescent="0.3">
      <c r="A3508" s="1">
        <v>82170</v>
      </c>
      <c r="B3508" s="1" t="s">
        <v>4127</v>
      </c>
      <c r="C3508" s="1" t="s">
        <v>16942</v>
      </c>
      <c r="D3508" s="1" t="s">
        <v>8227</v>
      </c>
      <c r="E3508" s="1" t="s">
        <v>17651</v>
      </c>
      <c r="F3508" s="1" t="s">
        <v>17440</v>
      </c>
    </row>
    <row r="3509" spans="1:6" x14ac:dyDescent="0.3">
      <c r="A3509" s="1">
        <v>1743</v>
      </c>
      <c r="B3509" s="1" t="s">
        <v>4128</v>
      </c>
      <c r="C3509" s="1" t="s">
        <v>16991</v>
      </c>
      <c r="D3509" s="1" t="s">
        <v>870</v>
      </c>
      <c r="E3509" s="1" t="s">
        <v>18365</v>
      </c>
      <c r="F3509" s="1" t="s">
        <v>16249</v>
      </c>
    </row>
    <row r="3510" spans="1:6" x14ac:dyDescent="0.3">
      <c r="A3510" s="1">
        <v>53886</v>
      </c>
      <c r="B3510" s="1" t="s">
        <v>4129</v>
      </c>
      <c r="C3510" s="1" t="s">
        <v>16174</v>
      </c>
      <c r="D3510" s="1" t="s">
        <v>470</v>
      </c>
      <c r="E3510" s="1" t="s">
        <v>17579</v>
      </c>
      <c r="F3510" s="1" t="s">
        <v>17440</v>
      </c>
    </row>
    <row r="3511" spans="1:6" x14ac:dyDescent="0.3">
      <c r="A3511" s="1">
        <v>91791</v>
      </c>
      <c r="B3511" s="1" t="s">
        <v>4130</v>
      </c>
      <c r="C3511" s="1" t="s">
        <v>17086</v>
      </c>
      <c r="D3511" s="1" t="s">
        <v>12726</v>
      </c>
      <c r="E3511" s="1" t="s">
        <v>17847</v>
      </c>
      <c r="F3511" s="1" t="s">
        <v>17364</v>
      </c>
    </row>
    <row r="3512" spans="1:6" x14ac:dyDescent="0.3">
      <c r="A3512" s="1">
        <v>87500</v>
      </c>
      <c r="B3512" s="1" t="s">
        <v>4131</v>
      </c>
      <c r="C3512" s="1" t="s">
        <v>16167</v>
      </c>
      <c r="D3512" s="1" t="s">
        <v>8030</v>
      </c>
      <c r="E3512" s="1" t="s">
        <v>17574</v>
      </c>
      <c r="F3512" s="1" t="s">
        <v>17440</v>
      </c>
    </row>
    <row r="3513" spans="1:6" x14ac:dyDescent="0.3">
      <c r="A3513" s="1">
        <v>91508</v>
      </c>
      <c r="B3513" s="1" t="s">
        <v>4132</v>
      </c>
      <c r="C3513" s="1" t="s">
        <v>16250</v>
      </c>
      <c r="D3513" s="1" t="s">
        <v>11947</v>
      </c>
      <c r="E3513" s="1" t="s">
        <v>17669</v>
      </c>
      <c r="F3513" s="1" t="s">
        <v>17197</v>
      </c>
    </row>
    <row r="3514" spans="1:6" x14ac:dyDescent="0.3">
      <c r="A3514" s="1">
        <v>83061</v>
      </c>
      <c r="B3514" s="1" t="s">
        <v>4133</v>
      </c>
      <c r="C3514" s="1" t="s">
        <v>16197</v>
      </c>
      <c r="D3514" s="1" t="s">
        <v>5920</v>
      </c>
      <c r="E3514" s="1" t="s">
        <v>17529</v>
      </c>
      <c r="F3514" s="1" t="s">
        <v>17440</v>
      </c>
    </row>
    <row r="3515" spans="1:6" x14ac:dyDescent="0.3">
      <c r="A3515" s="1">
        <v>62906</v>
      </c>
      <c r="B3515" s="1" t="s">
        <v>4134</v>
      </c>
      <c r="C3515" s="1" t="s">
        <v>17087</v>
      </c>
      <c r="D3515" s="1" t="s">
        <v>11771</v>
      </c>
      <c r="E3515" s="1" t="s">
        <v>17922</v>
      </c>
      <c r="F3515" s="1" t="s">
        <v>19293</v>
      </c>
    </row>
    <row r="3516" spans="1:6" x14ac:dyDescent="0.3">
      <c r="A3516" s="1">
        <v>83413</v>
      </c>
      <c r="B3516" s="1" t="s">
        <v>4135</v>
      </c>
      <c r="C3516" s="1" t="s">
        <v>16649</v>
      </c>
      <c r="D3516" s="1" t="s">
        <v>7632</v>
      </c>
      <c r="E3516" s="1" t="s">
        <v>18213</v>
      </c>
      <c r="F3516" s="1" t="s">
        <v>16471</v>
      </c>
    </row>
    <row r="3517" spans="1:6" x14ac:dyDescent="0.3">
      <c r="A3517" s="1">
        <v>71137</v>
      </c>
      <c r="B3517" s="1" t="s">
        <v>4136</v>
      </c>
      <c r="C3517" s="1" t="s">
        <v>16539</v>
      </c>
      <c r="D3517" s="1" t="s">
        <v>15028</v>
      </c>
      <c r="E3517" s="1" t="s">
        <v>17585</v>
      </c>
      <c r="F3517" s="1" t="s">
        <v>17440</v>
      </c>
    </row>
    <row r="3518" spans="1:6" x14ac:dyDescent="0.3">
      <c r="A3518" s="1">
        <v>76792</v>
      </c>
      <c r="B3518" s="1" t="s">
        <v>4137</v>
      </c>
      <c r="C3518" s="1" t="s">
        <v>16875</v>
      </c>
      <c r="D3518" s="1" t="s">
        <v>13002</v>
      </c>
      <c r="E3518" s="1" t="s">
        <v>17563</v>
      </c>
      <c r="F3518" s="1" t="s">
        <v>17440</v>
      </c>
    </row>
    <row r="3519" spans="1:6" x14ac:dyDescent="0.3">
      <c r="A3519" s="1">
        <v>88062</v>
      </c>
      <c r="B3519" s="1" t="s">
        <v>4138</v>
      </c>
      <c r="C3519" s="1" t="s">
        <v>17088</v>
      </c>
      <c r="D3519" s="1" t="s">
        <v>11311</v>
      </c>
      <c r="E3519" s="1" t="s">
        <v>17582</v>
      </c>
      <c r="F3519" s="1" t="s">
        <v>16554</v>
      </c>
    </row>
    <row r="3520" spans="1:6" x14ac:dyDescent="0.3">
      <c r="A3520" s="1">
        <v>87937</v>
      </c>
      <c r="B3520" s="1" t="s">
        <v>4139</v>
      </c>
      <c r="C3520" s="1" t="s">
        <v>16317</v>
      </c>
      <c r="D3520" s="1" t="s">
        <v>12397</v>
      </c>
      <c r="E3520" s="1" t="s">
        <v>17583</v>
      </c>
      <c r="F3520" s="1" t="s">
        <v>17440</v>
      </c>
    </row>
    <row r="3521" spans="1:6" x14ac:dyDescent="0.3">
      <c r="A3521" s="1">
        <v>13143</v>
      </c>
      <c r="B3521" s="1" t="s">
        <v>4140</v>
      </c>
      <c r="C3521" s="1" t="s">
        <v>16501</v>
      </c>
      <c r="D3521" s="1" t="s">
        <v>9611</v>
      </c>
      <c r="E3521" s="1" t="s">
        <v>18366</v>
      </c>
      <c r="F3521" s="1" t="s">
        <v>17440</v>
      </c>
    </row>
    <row r="3522" spans="1:6" x14ac:dyDescent="0.3">
      <c r="A3522" s="1">
        <v>71024</v>
      </c>
      <c r="B3522" s="1" t="s">
        <v>4141</v>
      </c>
      <c r="C3522" s="1" t="s">
        <v>17089</v>
      </c>
      <c r="D3522" s="1" t="s">
        <v>14840</v>
      </c>
      <c r="E3522" s="1" t="s">
        <v>18287</v>
      </c>
      <c r="F3522" s="1" t="s">
        <v>17440</v>
      </c>
    </row>
    <row r="3523" spans="1:6" x14ac:dyDescent="0.3">
      <c r="A3523" s="1">
        <v>88225</v>
      </c>
      <c r="B3523" s="1" t="s">
        <v>4142</v>
      </c>
      <c r="C3523" s="1" t="s">
        <v>16870</v>
      </c>
      <c r="D3523" s="1" t="s">
        <v>7419</v>
      </c>
      <c r="E3523" s="1" t="s">
        <v>17624</v>
      </c>
      <c r="F3523" s="1" t="s">
        <v>17344</v>
      </c>
    </row>
    <row r="3524" spans="1:6" x14ac:dyDescent="0.3">
      <c r="A3524" s="1">
        <v>91010</v>
      </c>
      <c r="B3524" s="1" t="s">
        <v>4143</v>
      </c>
      <c r="C3524" s="1" t="s">
        <v>16149</v>
      </c>
      <c r="D3524" s="1" t="s">
        <v>5439</v>
      </c>
      <c r="E3524" s="1" t="s">
        <v>17669</v>
      </c>
      <c r="F3524" s="1" t="s">
        <v>17440</v>
      </c>
    </row>
    <row r="3525" spans="1:6" x14ac:dyDescent="0.3">
      <c r="A3525" s="1">
        <v>72403</v>
      </c>
      <c r="B3525" s="1" t="s">
        <v>4144</v>
      </c>
      <c r="C3525" s="1" t="s">
        <v>16495</v>
      </c>
      <c r="D3525" s="1" t="s">
        <v>14147</v>
      </c>
      <c r="E3525" s="1" t="s">
        <v>17502</v>
      </c>
      <c r="F3525" s="1" t="s">
        <v>19293</v>
      </c>
    </row>
    <row r="3526" spans="1:6" x14ac:dyDescent="0.3">
      <c r="A3526" s="1">
        <v>87788</v>
      </c>
      <c r="B3526" s="1" t="s">
        <v>4145</v>
      </c>
      <c r="C3526" s="1" t="s">
        <v>16078</v>
      </c>
      <c r="D3526" s="1" t="s">
        <v>7633</v>
      </c>
      <c r="E3526" s="1" t="s">
        <v>17490</v>
      </c>
      <c r="F3526" s="1" t="s">
        <v>17440</v>
      </c>
    </row>
    <row r="3527" spans="1:6" x14ac:dyDescent="0.3">
      <c r="A3527" s="1">
        <v>90328</v>
      </c>
      <c r="B3527" s="1" t="s">
        <v>4146</v>
      </c>
      <c r="C3527" s="1" t="s">
        <v>16363</v>
      </c>
      <c r="D3527" s="1" t="s">
        <v>14060</v>
      </c>
      <c r="E3527" s="1" t="s">
        <v>17582</v>
      </c>
      <c r="F3527" s="1" t="s">
        <v>17430</v>
      </c>
    </row>
    <row r="3528" spans="1:6" x14ac:dyDescent="0.3">
      <c r="A3528" s="1">
        <v>64557</v>
      </c>
      <c r="B3528" s="1" t="s">
        <v>4147</v>
      </c>
      <c r="C3528" s="1" t="s">
        <v>17090</v>
      </c>
      <c r="D3528" s="1" t="s">
        <v>13956</v>
      </c>
      <c r="E3528" s="1" t="s">
        <v>17614</v>
      </c>
      <c r="F3528" s="1" t="s">
        <v>17430</v>
      </c>
    </row>
    <row r="3529" spans="1:6" x14ac:dyDescent="0.3">
      <c r="A3529" s="1">
        <v>9019</v>
      </c>
      <c r="B3529" s="1" t="s">
        <v>4148</v>
      </c>
      <c r="C3529" s="1" t="s">
        <v>16797</v>
      </c>
      <c r="D3529" s="1" t="s">
        <v>15209</v>
      </c>
      <c r="E3529" s="1" t="s">
        <v>17681</v>
      </c>
      <c r="F3529" s="1" t="s">
        <v>17440</v>
      </c>
    </row>
    <row r="3530" spans="1:6" x14ac:dyDescent="0.3">
      <c r="A3530" s="1">
        <v>92058</v>
      </c>
      <c r="B3530" s="1" t="s">
        <v>4149</v>
      </c>
      <c r="C3530" s="1" t="s">
        <v>16511</v>
      </c>
      <c r="D3530" s="1" t="s">
        <v>12153</v>
      </c>
      <c r="E3530" s="1" t="s">
        <v>17614</v>
      </c>
      <c r="F3530" s="1" t="s">
        <v>17430</v>
      </c>
    </row>
    <row r="3531" spans="1:6" x14ac:dyDescent="0.3">
      <c r="A3531" s="1">
        <v>63023</v>
      </c>
      <c r="B3531" s="1" t="s">
        <v>4150</v>
      </c>
      <c r="C3531" s="1" t="s">
        <v>16541</v>
      </c>
      <c r="D3531" s="1" t="s">
        <v>14722</v>
      </c>
      <c r="E3531" s="1" t="s">
        <v>18367</v>
      </c>
      <c r="F3531" s="1" t="s">
        <v>17474</v>
      </c>
    </row>
    <row r="3532" spans="1:6" x14ac:dyDescent="0.3">
      <c r="A3532" s="1">
        <v>64083</v>
      </c>
      <c r="B3532" s="1" t="s">
        <v>4151</v>
      </c>
      <c r="C3532" s="1" t="s">
        <v>16197</v>
      </c>
      <c r="D3532" s="1" t="s">
        <v>5920</v>
      </c>
      <c r="E3532" s="1" t="s">
        <v>17539</v>
      </c>
      <c r="F3532" s="1" t="s">
        <v>17440</v>
      </c>
    </row>
    <row r="3533" spans="1:6" x14ac:dyDescent="0.3">
      <c r="A3533" s="1">
        <v>77101</v>
      </c>
      <c r="B3533" s="1" t="s">
        <v>4152</v>
      </c>
      <c r="C3533" s="1" t="s">
        <v>16153</v>
      </c>
      <c r="D3533" s="1" t="s">
        <v>13569</v>
      </c>
      <c r="E3533" s="1" t="s">
        <v>17769</v>
      </c>
      <c r="F3533" s="1" t="s">
        <v>17364</v>
      </c>
    </row>
    <row r="3534" spans="1:6" x14ac:dyDescent="0.3">
      <c r="A3534" s="1">
        <v>92993</v>
      </c>
      <c r="B3534" s="1" t="s">
        <v>4153</v>
      </c>
      <c r="C3534" s="1" t="s">
        <v>16552</v>
      </c>
      <c r="D3534" s="1" t="s">
        <v>14016</v>
      </c>
      <c r="E3534" s="1" t="s">
        <v>17669</v>
      </c>
      <c r="F3534" s="1" t="s">
        <v>17440</v>
      </c>
    </row>
    <row r="3535" spans="1:6" x14ac:dyDescent="0.3">
      <c r="A3535" s="1">
        <v>52953</v>
      </c>
      <c r="B3535" s="1" t="s">
        <v>4154</v>
      </c>
      <c r="C3535" s="1" t="s">
        <v>16398</v>
      </c>
      <c r="D3535" s="1" t="s">
        <v>13958</v>
      </c>
      <c r="E3535" s="1" t="s">
        <v>17875</v>
      </c>
      <c r="F3535" s="1" t="s">
        <v>17440</v>
      </c>
    </row>
    <row r="3536" spans="1:6" x14ac:dyDescent="0.3">
      <c r="A3536" s="1">
        <v>12204</v>
      </c>
      <c r="B3536" s="1" t="s">
        <v>4155</v>
      </c>
      <c r="C3536" s="1" t="s">
        <v>16395</v>
      </c>
      <c r="D3536" s="1" t="s">
        <v>13900</v>
      </c>
      <c r="E3536" s="1" t="s">
        <v>17539</v>
      </c>
      <c r="F3536" s="1" t="s">
        <v>17440</v>
      </c>
    </row>
    <row r="3537" spans="1:6" x14ac:dyDescent="0.3">
      <c r="A3537" s="1">
        <v>4444</v>
      </c>
      <c r="B3537" s="1" t="s">
        <v>4156</v>
      </c>
      <c r="C3537" s="1" t="s">
        <v>16072</v>
      </c>
      <c r="D3537" s="1" t="s">
        <v>15032</v>
      </c>
      <c r="E3537" s="1" t="s">
        <v>17483</v>
      </c>
      <c r="F3537" s="1" t="s">
        <v>17441</v>
      </c>
    </row>
    <row r="3538" spans="1:6" x14ac:dyDescent="0.3">
      <c r="A3538" s="1">
        <v>80777</v>
      </c>
      <c r="B3538" s="1" t="s">
        <v>4157</v>
      </c>
      <c r="C3538" s="1" t="s">
        <v>16157</v>
      </c>
      <c r="D3538" s="1" t="s">
        <v>11228</v>
      </c>
      <c r="E3538" s="1" t="s">
        <v>18368</v>
      </c>
      <c r="F3538" s="1" t="s">
        <v>17440</v>
      </c>
    </row>
    <row r="3539" spans="1:6" x14ac:dyDescent="0.3">
      <c r="A3539" s="1">
        <v>58110</v>
      </c>
      <c r="B3539" s="1" t="s">
        <v>4158</v>
      </c>
      <c r="C3539" s="1" t="s">
        <v>16269</v>
      </c>
      <c r="D3539" s="1" t="s">
        <v>15691</v>
      </c>
      <c r="E3539" s="1" t="s">
        <v>17576</v>
      </c>
      <c r="F3539" s="1" t="s">
        <v>17474</v>
      </c>
    </row>
    <row r="3540" spans="1:6" x14ac:dyDescent="0.3">
      <c r="A3540" s="1">
        <v>85891</v>
      </c>
      <c r="B3540" s="1" t="s">
        <v>4159</v>
      </c>
      <c r="C3540" s="1" t="s">
        <v>16094</v>
      </c>
      <c r="D3540" s="1" t="s">
        <v>7240</v>
      </c>
      <c r="E3540" s="1" t="s">
        <v>17583</v>
      </c>
      <c r="F3540" s="1" t="s">
        <v>17440</v>
      </c>
    </row>
    <row r="3541" spans="1:6" x14ac:dyDescent="0.3">
      <c r="A3541" s="1">
        <v>12275</v>
      </c>
      <c r="B3541" s="1" t="s">
        <v>4160</v>
      </c>
      <c r="C3541" s="1" t="s">
        <v>16072</v>
      </c>
      <c r="D3541" s="1" t="s">
        <v>15032</v>
      </c>
      <c r="E3541" s="1" t="s">
        <v>18369</v>
      </c>
      <c r="F3541" s="1" t="s">
        <v>17441</v>
      </c>
    </row>
    <row r="3542" spans="1:6" x14ac:dyDescent="0.3">
      <c r="A3542" s="1">
        <v>82343</v>
      </c>
      <c r="B3542" s="1" t="s">
        <v>4161</v>
      </c>
      <c r="C3542" s="1" t="s">
        <v>16869</v>
      </c>
      <c r="D3542" s="1" t="s">
        <v>13160</v>
      </c>
      <c r="E3542" s="1" t="s">
        <v>18370</v>
      </c>
      <c r="F3542" s="1" t="s">
        <v>17440</v>
      </c>
    </row>
    <row r="3543" spans="1:6" x14ac:dyDescent="0.3">
      <c r="A3543" s="1">
        <v>87106</v>
      </c>
      <c r="B3543" s="1" t="s">
        <v>4162</v>
      </c>
      <c r="C3543" s="1" t="s">
        <v>16702</v>
      </c>
      <c r="D3543" s="1" t="s">
        <v>12273</v>
      </c>
      <c r="E3543" s="1" t="s">
        <v>17665</v>
      </c>
      <c r="F3543" s="1" t="s">
        <v>17197</v>
      </c>
    </row>
    <row r="3544" spans="1:6" x14ac:dyDescent="0.3">
      <c r="A3544" s="1">
        <v>82682</v>
      </c>
      <c r="B3544" s="1" t="s">
        <v>4163</v>
      </c>
      <c r="C3544" s="1" t="s">
        <v>16432</v>
      </c>
      <c r="D3544" s="1" t="s">
        <v>5187</v>
      </c>
      <c r="E3544" s="1" t="s">
        <v>17551</v>
      </c>
      <c r="F3544" s="1" t="s">
        <v>17440</v>
      </c>
    </row>
    <row r="3545" spans="1:6" x14ac:dyDescent="0.3">
      <c r="A3545" s="1">
        <v>85262</v>
      </c>
      <c r="B3545" s="1" t="s">
        <v>4164</v>
      </c>
      <c r="C3545" s="1" t="s">
        <v>16094</v>
      </c>
      <c r="D3545" s="1" t="s">
        <v>7240</v>
      </c>
      <c r="E3545" s="1" t="s">
        <v>17648</v>
      </c>
      <c r="F3545" s="1" t="s">
        <v>17440</v>
      </c>
    </row>
    <row r="3546" spans="1:6" x14ac:dyDescent="0.3">
      <c r="A3546" s="1">
        <v>78478</v>
      </c>
      <c r="B3546" s="1" t="s">
        <v>4165</v>
      </c>
      <c r="C3546" s="1" t="s">
        <v>16121</v>
      </c>
      <c r="D3546" s="1" t="s">
        <v>3448</v>
      </c>
      <c r="E3546" s="1" t="s">
        <v>17525</v>
      </c>
      <c r="F3546" s="1" t="s">
        <v>17474</v>
      </c>
    </row>
    <row r="3547" spans="1:6" x14ac:dyDescent="0.3">
      <c r="A3547" s="1">
        <v>85018</v>
      </c>
      <c r="B3547" s="1" t="s">
        <v>4166</v>
      </c>
      <c r="C3547" s="1" t="s">
        <v>16246</v>
      </c>
      <c r="D3547" s="1" t="s">
        <v>2661</v>
      </c>
      <c r="E3547" s="1" t="s">
        <v>17546</v>
      </c>
      <c r="F3547" s="1" t="s">
        <v>17440</v>
      </c>
    </row>
    <row r="3548" spans="1:6" x14ac:dyDescent="0.3">
      <c r="A3548" s="1">
        <v>86821</v>
      </c>
      <c r="B3548" s="1" t="s">
        <v>4167</v>
      </c>
      <c r="C3548" s="1" t="s">
        <v>16284</v>
      </c>
      <c r="D3548" s="1" t="s">
        <v>4511</v>
      </c>
      <c r="E3548" s="1" t="s">
        <v>17488</v>
      </c>
      <c r="F3548" s="1" t="s">
        <v>17440</v>
      </c>
    </row>
    <row r="3549" spans="1:6" x14ac:dyDescent="0.3">
      <c r="A3549" s="1">
        <v>80424</v>
      </c>
      <c r="B3549" s="1" t="s">
        <v>4168</v>
      </c>
      <c r="C3549" s="1" t="s">
        <v>16256</v>
      </c>
      <c r="D3549" s="1" t="s">
        <v>11388</v>
      </c>
      <c r="E3549" s="1" t="s">
        <v>17494</v>
      </c>
      <c r="F3549" s="1" t="s">
        <v>17364</v>
      </c>
    </row>
    <row r="3550" spans="1:6" x14ac:dyDescent="0.3">
      <c r="A3550" s="1">
        <v>85192</v>
      </c>
      <c r="B3550" s="1" t="s">
        <v>4169</v>
      </c>
      <c r="C3550" s="1" t="s">
        <v>16111</v>
      </c>
      <c r="D3550" s="1" t="s">
        <v>14743</v>
      </c>
      <c r="E3550" s="1" t="s">
        <v>17613</v>
      </c>
      <c r="F3550" s="1" t="s">
        <v>17474</v>
      </c>
    </row>
    <row r="3551" spans="1:6" x14ac:dyDescent="0.3">
      <c r="A3551" s="1">
        <v>58368</v>
      </c>
      <c r="B3551" s="1" t="s">
        <v>4170</v>
      </c>
      <c r="C3551" s="1" t="s">
        <v>16081</v>
      </c>
      <c r="D3551" s="1" t="s">
        <v>4490</v>
      </c>
      <c r="E3551" s="1" t="s">
        <v>17769</v>
      </c>
      <c r="F3551" s="1" t="s">
        <v>17364</v>
      </c>
    </row>
    <row r="3552" spans="1:6" x14ac:dyDescent="0.3">
      <c r="A3552" s="1">
        <v>79714</v>
      </c>
      <c r="B3552" s="1" t="s">
        <v>4171</v>
      </c>
      <c r="C3552" s="1" t="s">
        <v>16111</v>
      </c>
      <c r="D3552" s="1" t="s">
        <v>14743</v>
      </c>
      <c r="E3552" s="1" t="s">
        <v>17523</v>
      </c>
      <c r="F3552" s="1" t="s">
        <v>17474</v>
      </c>
    </row>
    <row r="3553" spans="1:6" x14ac:dyDescent="0.3">
      <c r="A3553" s="1">
        <v>78083</v>
      </c>
      <c r="B3553" s="1" t="s">
        <v>4172</v>
      </c>
      <c r="C3553" s="1" t="s">
        <v>16703</v>
      </c>
      <c r="D3553" s="1" t="s">
        <v>3443</v>
      </c>
      <c r="E3553" s="1" t="s">
        <v>18371</v>
      </c>
      <c r="F3553" s="1" t="s">
        <v>17440</v>
      </c>
    </row>
    <row r="3554" spans="1:6" x14ac:dyDescent="0.3">
      <c r="A3554" s="1">
        <v>60066</v>
      </c>
      <c r="B3554" s="1" t="s">
        <v>4173</v>
      </c>
      <c r="C3554" s="1" t="s">
        <v>16256</v>
      </c>
      <c r="D3554" s="1" t="s">
        <v>11388</v>
      </c>
      <c r="E3554" s="1" t="s">
        <v>18372</v>
      </c>
      <c r="F3554" s="1" t="s">
        <v>17364</v>
      </c>
    </row>
    <row r="3555" spans="1:6" x14ac:dyDescent="0.3">
      <c r="A3555" s="1">
        <v>84664</v>
      </c>
      <c r="B3555" s="1" t="s">
        <v>4174</v>
      </c>
      <c r="C3555" s="1" t="s">
        <v>16395</v>
      </c>
      <c r="D3555" s="1" t="s">
        <v>3547</v>
      </c>
      <c r="E3555" s="1" t="s">
        <v>17529</v>
      </c>
      <c r="F3555" s="1" t="s">
        <v>17440</v>
      </c>
    </row>
    <row r="3556" spans="1:6" x14ac:dyDescent="0.3">
      <c r="A3556" s="1">
        <v>87742</v>
      </c>
      <c r="B3556" s="1" t="s">
        <v>4175</v>
      </c>
      <c r="C3556" s="1" t="s">
        <v>16745</v>
      </c>
      <c r="D3556" s="1" t="s">
        <v>14914</v>
      </c>
      <c r="E3556" s="1" t="s">
        <v>17880</v>
      </c>
      <c r="F3556" s="1" t="s">
        <v>17197</v>
      </c>
    </row>
    <row r="3557" spans="1:6" x14ac:dyDescent="0.3">
      <c r="A3557" s="1">
        <v>66906</v>
      </c>
      <c r="B3557" s="1" t="s">
        <v>4176</v>
      </c>
      <c r="C3557" s="1" t="s">
        <v>16768</v>
      </c>
      <c r="D3557" s="1" t="s">
        <v>12018</v>
      </c>
      <c r="E3557" s="1" t="s">
        <v>17861</v>
      </c>
      <c r="F3557" s="1" t="s">
        <v>17344</v>
      </c>
    </row>
    <row r="3558" spans="1:6" x14ac:dyDescent="0.3">
      <c r="A3558" s="1">
        <v>92986</v>
      </c>
      <c r="B3558" s="1" t="s">
        <v>4177</v>
      </c>
      <c r="C3558" s="1" t="s">
        <v>16317</v>
      </c>
      <c r="D3558" s="1" t="s">
        <v>12397</v>
      </c>
      <c r="E3558" s="1" t="s">
        <v>17506</v>
      </c>
      <c r="F3558" s="1" t="s">
        <v>17440</v>
      </c>
    </row>
    <row r="3559" spans="1:6" x14ac:dyDescent="0.3">
      <c r="A3559" s="1">
        <v>90821</v>
      </c>
      <c r="B3559" s="1" t="s">
        <v>4178</v>
      </c>
      <c r="C3559" s="1" t="s">
        <v>16102</v>
      </c>
      <c r="D3559" s="1" t="s">
        <v>5281</v>
      </c>
      <c r="E3559" s="1" t="s">
        <v>17514</v>
      </c>
      <c r="F3559" s="1" t="s">
        <v>17440</v>
      </c>
    </row>
    <row r="3560" spans="1:6" x14ac:dyDescent="0.3">
      <c r="A3560" s="1">
        <v>79031</v>
      </c>
      <c r="B3560" s="1" t="s">
        <v>4179</v>
      </c>
      <c r="C3560" s="1" t="s">
        <v>16260</v>
      </c>
      <c r="D3560" s="1" t="s">
        <v>5234</v>
      </c>
      <c r="E3560" s="1" t="s">
        <v>17585</v>
      </c>
      <c r="F3560" s="1" t="s">
        <v>17440</v>
      </c>
    </row>
    <row r="3561" spans="1:6" x14ac:dyDescent="0.3">
      <c r="A3561" s="1">
        <v>90161</v>
      </c>
      <c r="B3561" s="1" t="s">
        <v>4180</v>
      </c>
      <c r="C3561" s="1" t="s">
        <v>16082</v>
      </c>
      <c r="D3561" s="1" t="s">
        <v>15768</v>
      </c>
      <c r="E3561" s="1" t="s">
        <v>17492</v>
      </c>
      <c r="F3561" s="1" t="s">
        <v>17364</v>
      </c>
    </row>
    <row r="3562" spans="1:6" x14ac:dyDescent="0.3">
      <c r="A3562" s="1">
        <v>91353</v>
      </c>
      <c r="B3562" s="1" t="s">
        <v>4181</v>
      </c>
      <c r="C3562" s="1" t="s">
        <v>16120</v>
      </c>
      <c r="D3562" s="1" t="s">
        <v>12286</v>
      </c>
      <c r="E3562" s="1" t="s">
        <v>17781</v>
      </c>
      <c r="F3562" s="1" t="s">
        <v>17441</v>
      </c>
    </row>
    <row r="3563" spans="1:6" x14ac:dyDescent="0.3">
      <c r="A3563" s="1">
        <v>90180</v>
      </c>
      <c r="B3563" s="1" t="s">
        <v>4182</v>
      </c>
      <c r="C3563" s="1" t="s">
        <v>17091</v>
      </c>
      <c r="D3563" s="1" t="s">
        <v>5916</v>
      </c>
      <c r="E3563" s="1" t="s">
        <v>17781</v>
      </c>
      <c r="F3563" s="1" t="s">
        <v>17441</v>
      </c>
    </row>
    <row r="3564" spans="1:6" x14ac:dyDescent="0.3">
      <c r="A3564" s="1">
        <v>79022</v>
      </c>
      <c r="B3564" s="1" t="s">
        <v>4183</v>
      </c>
      <c r="C3564" s="1" t="s">
        <v>16707</v>
      </c>
      <c r="D3564" s="1" t="s">
        <v>2900</v>
      </c>
      <c r="E3564" s="1" t="s">
        <v>17819</v>
      </c>
      <c r="F3564" s="1" t="s">
        <v>17440</v>
      </c>
    </row>
    <row r="3565" spans="1:6" x14ac:dyDescent="0.3">
      <c r="A3565" s="1">
        <v>68726</v>
      </c>
      <c r="B3565" s="1" t="s">
        <v>4184</v>
      </c>
      <c r="C3565" s="1" t="s">
        <v>16269</v>
      </c>
      <c r="D3565" s="1" t="s">
        <v>15691</v>
      </c>
      <c r="E3565" s="1" t="s">
        <v>17725</v>
      </c>
      <c r="F3565" s="1" t="s">
        <v>17474</v>
      </c>
    </row>
    <row r="3566" spans="1:6" x14ac:dyDescent="0.3">
      <c r="A3566" s="1">
        <v>84576</v>
      </c>
      <c r="B3566" s="1" t="s">
        <v>4185</v>
      </c>
      <c r="C3566" s="1" t="s">
        <v>16175</v>
      </c>
      <c r="D3566" s="1" t="s">
        <v>9187</v>
      </c>
      <c r="E3566" s="1" t="s">
        <v>17486</v>
      </c>
      <c r="F3566" s="1" t="s">
        <v>17440</v>
      </c>
    </row>
    <row r="3567" spans="1:6" x14ac:dyDescent="0.3">
      <c r="A3567" s="1">
        <v>44007</v>
      </c>
      <c r="B3567" s="1" t="s">
        <v>4186</v>
      </c>
      <c r="C3567" s="1" t="s">
        <v>16229</v>
      </c>
      <c r="D3567" s="1" t="s">
        <v>14276</v>
      </c>
      <c r="E3567" s="1" t="s">
        <v>18047</v>
      </c>
      <c r="F3567" s="1" t="s">
        <v>17474</v>
      </c>
    </row>
    <row r="3568" spans="1:6" x14ac:dyDescent="0.3">
      <c r="A3568" s="1">
        <v>84616</v>
      </c>
      <c r="B3568" s="1" t="s">
        <v>4187</v>
      </c>
      <c r="C3568" s="1" t="s">
        <v>17092</v>
      </c>
      <c r="D3568" s="1" t="s">
        <v>6477</v>
      </c>
      <c r="E3568" s="1" t="s">
        <v>17600</v>
      </c>
      <c r="F3568" s="1" t="s">
        <v>17440</v>
      </c>
    </row>
    <row r="3569" spans="1:6" x14ac:dyDescent="0.3">
      <c r="A3569" s="1">
        <v>92807</v>
      </c>
      <c r="B3569" s="1" t="s">
        <v>4188</v>
      </c>
      <c r="C3569" s="1" t="s">
        <v>16171</v>
      </c>
      <c r="D3569" s="1" t="s">
        <v>14733</v>
      </c>
      <c r="E3569" s="1" t="s">
        <v>17576</v>
      </c>
      <c r="F3569" s="1" t="s">
        <v>17474</v>
      </c>
    </row>
    <row r="3570" spans="1:6" x14ac:dyDescent="0.3">
      <c r="A3570" s="1">
        <v>210019</v>
      </c>
      <c r="B3570" s="1" t="s">
        <v>4189</v>
      </c>
      <c r="C3570" s="1" t="s">
        <v>17093</v>
      </c>
      <c r="D3570" s="1" t="s">
        <v>6693</v>
      </c>
      <c r="E3570" s="1" t="s">
        <v>17511</v>
      </c>
      <c r="F3570" s="1" t="s">
        <v>19294</v>
      </c>
    </row>
    <row r="3571" spans="1:6" x14ac:dyDescent="0.3">
      <c r="A3571" s="1">
        <v>81678</v>
      </c>
      <c r="B3571" s="1" t="s">
        <v>4190</v>
      </c>
      <c r="C3571" s="1" t="s">
        <v>16693</v>
      </c>
      <c r="D3571" s="1" t="s">
        <v>5315</v>
      </c>
      <c r="E3571" s="1" t="s">
        <v>17520</v>
      </c>
      <c r="F3571" s="1" t="s">
        <v>17441</v>
      </c>
    </row>
    <row r="3572" spans="1:6" x14ac:dyDescent="0.3">
      <c r="A3572" s="1">
        <v>60371</v>
      </c>
      <c r="B3572" s="1" t="s">
        <v>4191</v>
      </c>
      <c r="C3572" s="1" t="s">
        <v>16083</v>
      </c>
      <c r="D3572" s="1" t="s">
        <v>3890</v>
      </c>
      <c r="E3572" s="1" t="s">
        <v>17495</v>
      </c>
      <c r="F3572" s="1" t="s">
        <v>17440</v>
      </c>
    </row>
    <row r="3573" spans="1:6" x14ac:dyDescent="0.3">
      <c r="A3573" s="1">
        <v>92263</v>
      </c>
      <c r="B3573" s="1" t="s">
        <v>4192</v>
      </c>
      <c r="C3573" s="1" t="s">
        <v>16303</v>
      </c>
      <c r="D3573" s="1" t="s">
        <v>967</v>
      </c>
      <c r="E3573" s="1" t="s">
        <v>17645</v>
      </c>
      <c r="F3573" s="1" t="s">
        <v>17440</v>
      </c>
    </row>
    <row r="3574" spans="1:6" x14ac:dyDescent="0.3">
      <c r="A3574" s="1">
        <v>82715</v>
      </c>
      <c r="B3574" s="1" t="s">
        <v>4193</v>
      </c>
      <c r="C3574" s="1" t="s">
        <v>16535</v>
      </c>
      <c r="D3574" s="1" t="s">
        <v>9843</v>
      </c>
      <c r="E3574" s="1" t="s">
        <v>17851</v>
      </c>
      <c r="F3574" s="1" t="s">
        <v>17474</v>
      </c>
    </row>
    <row r="3575" spans="1:6" x14ac:dyDescent="0.3">
      <c r="A3575" s="1">
        <v>89551</v>
      </c>
      <c r="B3575" s="1" t="s">
        <v>4194</v>
      </c>
      <c r="C3575" s="1" t="s">
        <v>16336</v>
      </c>
      <c r="D3575" s="1" t="s">
        <v>10242</v>
      </c>
      <c r="E3575" s="1" t="s">
        <v>17580</v>
      </c>
      <c r="F3575" s="1" t="s">
        <v>17440</v>
      </c>
    </row>
    <row r="3576" spans="1:6" x14ac:dyDescent="0.3">
      <c r="A3576" s="1">
        <v>59283</v>
      </c>
      <c r="B3576" s="1" t="s">
        <v>4195</v>
      </c>
      <c r="C3576" s="1" t="s">
        <v>16316</v>
      </c>
      <c r="D3576" s="1" t="s">
        <v>1857</v>
      </c>
      <c r="E3576" s="1" t="s">
        <v>17622</v>
      </c>
      <c r="F3576" s="1" t="s">
        <v>17440</v>
      </c>
    </row>
    <row r="3577" spans="1:6" x14ac:dyDescent="0.3">
      <c r="A3577" s="1">
        <v>9049</v>
      </c>
      <c r="B3577" s="1" t="s">
        <v>4196</v>
      </c>
      <c r="C3577" s="1" t="s">
        <v>16208</v>
      </c>
      <c r="D3577" s="1" t="s">
        <v>3109</v>
      </c>
      <c r="E3577" s="1" t="s">
        <v>18366</v>
      </c>
      <c r="F3577" s="1" t="s">
        <v>17440</v>
      </c>
    </row>
    <row r="3578" spans="1:6" x14ac:dyDescent="0.3">
      <c r="A3578" s="1">
        <v>92876</v>
      </c>
      <c r="B3578" s="1" t="s">
        <v>4197</v>
      </c>
      <c r="C3578" s="1" t="s">
        <v>16122</v>
      </c>
      <c r="D3578" s="1" t="s">
        <v>10046</v>
      </c>
      <c r="E3578" s="1" t="s">
        <v>17669</v>
      </c>
      <c r="F3578" s="1" t="s">
        <v>17474</v>
      </c>
    </row>
    <row r="3579" spans="1:6" x14ac:dyDescent="0.3">
      <c r="A3579" s="1">
        <v>89657</v>
      </c>
      <c r="B3579" s="1" t="s">
        <v>4198</v>
      </c>
      <c r="C3579" s="1" t="s">
        <v>16212</v>
      </c>
      <c r="D3579" s="1" t="s">
        <v>11350</v>
      </c>
      <c r="E3579" s="1" t="s">
        <v>17582</v>
      </c>
      <c r="F3579" s="1" t="s">
        <v>17430</v>
      </c>
    </row>
    <row r="3580" spans="1:6" x14ac:dyDescent="0.3">
      <c r="A3580" s="1">
        <v>65385</v>
      </c>
      <c r="B3580" s="1" t="s">
        <v>4199</v>
      </c>
      <c r="C3580" s="1" t="s">
        <v>16330</v>
      </c>
      <c r="D3580" s="1" t="s">
        <v>6629</v>
      </c>
      <c r="E3580" s="1" t="s">
        <v>17553</v>
      </c>
      <c r="F3580" s="1" t="s">
        <v>17364</v>
      </c>
    </row>
    <row r="3581" spans="1:6" x14ac:dyDescent="0.3">
      <c r="A3581" s="1">
        <v>92569</v>
      </c>
      <c r="B3581" s="1" t="s">
        <v>4200</v>
      </c>
      <c r="C3581" s="1" t="s">
        <v>16264</v>
      </c>
      <c r="D3581" s="1" t="s">
        <v>15092</v>
      </c>
      <c r="E3581" s="1" t="s">
        <v>17492</v>
      </c>
      <c r="F3581" s="1" t="s">
        <v>17364</v>
      </c>
    </row>
    <row r="3582" spans="1:6" x14ac:dyDescent="0.3">
      <c r="A3582" s="1">
        <v>92411</v>
      </c>
      <c r="B3582" s="1" t="s">
        <v>4201</v>
      </c>
      <c r="C3582" s="1" t="s">
        <v>16185</v>
      </c>
      <c r="D3582" s="1" t="s">
        <v>5190</v>
      </c>
      <c r="E3582" s="1" t="s">
        <v>17582</v>
      </c>
      <c r="F3582" s="1" t="s">
        <v>17440</v>
      </c>
    </row>
    <row r="3583" spans="1:6" x14ac:dyDescent="0.3">
      <c r="A3583" s="1">
        <v>92096</v>
      </c>
      <c r="B3583" s="1" t="s">
        <v>4202</v>
      </c>
      <c r="C3583" s="1" t="s">
        <v>16317</v>
      </c>
      <c r="D3583" s="1" t="s">
        <v>12397</v>
      </c>
      <c r="E3583" s="1" t="s">
        <v>17506</v>
      </c>
      <c r="F3583" s="1" t="s">
        <v>17440</v>
      </c>
    </row>
    <row r="3584" spans="1:6" x14ac:dyDescent="0.3">
      <c r="A3584" s="1">
        <v>87516</v>
      </c>
      <c r="B3584" s="1" t="s">
        <v>4203</v>
      </c>
      <c r="C3584" s="1" t="s">
        <v>16316</v>
      </c>
      <c r="D3584" s="1" t="s">
        <v>1857</v>
      </c>
      <c r="E3584" s="1" t="s">
        <v>17587</v>
      </c>
      <c r="F3584" s="1" t="s">
        <v>17440</v>
      </c>
    </row>
    <row r="3585" spans="1:6" x14ac:dyDescent="0.3">
      <c r="A3585" s="1">
        <v>70200</v>
      </c>
      <c r="B3585" s="1" t="s">
        <v>4204</v>
      </c>
      <c r="C3585" s="1" t="s">
        <v>16651</v>
      </c>
      <c r="D3585" s="1" t="s">
        <v>3225</v>
      </c>
      <c r="E3585" s="1" t="s">
        <v>17862</v>
      </c>
      <c r="F3585" s="1" t="s">
        <v>17430</v>
      </c>
    </row>
    <row r="3586" spans="1:6" x14ac:dyDescent="0.3">
      <c r="A3586" s="1">
        <v>90626</v>
      </c>
      <c r="B3586" s="1" t="s">
        <v>4205</v>
      </c>
      <c r="C3586" s="1" t="s">
        <v>17094</v>
      </c>
      <c r="D3586" s="1" t="s">
        <v>5112</v>
      </c>
      <c r="E3586" s="1" t="s">
        <v>17555</v>
      </c>
      <c r="F3586" s="1" t="s">
        <v>19293</v>
      </c>
    </row>
    <row r="3587" spans="1:6" x14ac:dyDescent="0.3">
      <c r="A3587" s="1">
        <v>85775</v>
      </c>
      <c r="B3587" s="1" t="s">
        <v>4206</v>
      </c>
      <c r="C3587" s="1" t="s">
        <v>16261</v>
      </c>
      <c r="D3587" s="1" t="s">
        <v>2737</v>
      </c>
      <c r="E3587" s="1" t="s">
        <v>17534</v>
      </c>
      <c r="F3587" s="1" t="s">
        <v>17430</v>
      </c>
    </row>
    <row r="3588" spans="1:6" x14ac:dyDescent="0.3">
      <c r="A3588" s="1">
        <v>80896</v>
      </c>
      <c r="B3588" s="1" t="s">
        <v>4207</v>
      </c>
      <c r="C3588" s="1" t="s">
        <v>16515</v>
      </c>
      <c r="D3588" s="1" t="s">
        <v>3920</v>
      </c>
      <c r="E3588" s="1" t="s">
        <v>17600</v>
      </c>
      <c r="F3588" s="1" t="s">
        <v>17440</v>
      </c>
    </row>
    <row r="3589" spans="1:6" x14ac:dyDescent="0.3">
      <c r="A3589" s="1">
        <v>64199</v>
      </c>
      <c r="B3589" s="1" t="s">
        <v>4208</v>
      </c>
      <c r="C3589" s="1" t="s">
        <v>16712</v>
      </c>
      <c r="D3589" s="1" t="s">
        <v>8556</v>
      </c>
      <c r="E3589" s="1" t="s">
        <v>17764</v>
      </c>
      <c r="F3589" s="1" t="s">
        <v>16471</v>
      </c>
    </row>
    <row r="3590" spans="1:6" x14ac:dyDescent="0.3">
      <c r="A3590" s="1">
        <v>48259</v>
      </c>
      <c r="B3590" s="1" t="s">
        <v>4209</v>
      </c>
      <c r="C3590" s="1" t="s">
        <v>16171</v>
      </c>
      <c r="D3590" s="1" t="s">
        <v>14733</v>
      </c>
      <c r="E3590" s="1" t="s">
        <v>17725</v>
      </c>
      <c r="F3590" s="1" t="s">
        <v>17474</v>
      </c>
    </row>
    <row r="3591" spans="1:6" x14ac:dyDescent="0.3">
      <c r="A3591" s="1">
        <v>86470</v>
      </c>
      <c r="B3591" s="1" t="s">
        <v>4210</v>
      </c>
      <c r="C3591" s="1" t="s">
        <v>16330</v>
      </c>
      <c r="D3591" s="1" t="s">
        <v>6629</v>
      </c>
      <c r="E3591" s="1" t="s">
        <v>18373</v>
      </c>
      <c r="F3591" s="1" t="s">
        <v>17364</v>
      </c>
    </row>
    <row r="3592" spans="1:6" x14ac:dyDescent="0.3">
      <c r="A3592" s="1">
        <v>71472</v>
      </c>
      <c r="B3592" s="1" t="s">
        <v>4211</v>
      </c>
      <c r="C3592" s="1" t="s">
        <v>16641</v>
      </c>
      <c r="D3592" s="1" t="s">
        <v>5405</v>
      </c>
      <c r="E3592" s="1" t="s">
        <v>17835</v>
      </c>
      <c r="F3592" s="1" t="s">
        <v>17344</v>
      </c>
    </row>
    <row r="3593" spans="1:6" x14ac:dyDescent="0.3">
      <c r="A3593" s="1">
        <v>72592</v>
      </c>
      <c r="B3593" s="1" t="s">
        <v>4212</v>
      </c>
      <c r="C3593" s="1" t="s">
        <v>16694</v>
      </c>
      <c r="D3593" s="1" t="s">
        <v>14901</v>
      </c>
      <c r="E3593" s="1" t="s">
        <v>17624</v>
      </c>
      <c r="F3593" s="1" t="s">
        <v>17344</v>
      </c>
    </row>
    <row r="3594" spans="1:6" x14ac:dyDescent="0.3">
      <c r="A3594" s="1">
        <v>46180</v>
      </c>
      <c r="B3594" s="1" t="s">
        <v>4213</v>
      </c>
      <c r="C3594" s="1" t="s">
        <v>16144</v>
      </c>
      <c r="D3594" s="1" t="s">
        <v>2937</v>
      </c>
      <c r="E3594" s="1" t="s">
        <v>17962</v>
      </c>
      <c r="F3594" s="1" t="s">
        <v>17474</v>
      </c>
    </row>
    <row r="3595" spans="1:6" x14ac:dyDescent="0.3">
      <c r="A3595" s="1">
        <v>91083</v>
      </c>
      <c r="B3595" s="1" t="s">
        <v>4214</v>
      </c>
      <c r="C3595" s="1" t="s">
        <v>16615</v>
      </c>
      <c r="D3595" s="1" t="s">
        <v>6687</v>
      </c>
      <c r="E3595" s="1" t="s">
        <v>17538</v>
      </c>
      <c r="F3595" s="1" t="s">
        <v>17344</v>
      </c>
    </row>
    <row r="3596" spans="1:6" x14ac:dyDescent="0.3">
      <c r="A3596" s="1">
        <v>87800</v>
      </c>
      <c r="B3596" s="1" t="s">
        <v>4215</v>
      </c>
      <c r="C3596" s="1" t="s">
        <v>16269</v>
      </c>
      <c r="D3596" s="1" t="s">
        <v>15691</v>
      </c>
      <c r="E3596" s="1" t="s">
        <v>17655</v>
      </c>
      <c r="F3596" s="1" t="s">
        <v>17474</v>
      </c>
    </row>
    <row r="3597" spans="1:6" x14ac:dyDescent="0.3">
      <c r="A3597" s="1">
        <v>79961</v>
      </c>
      <c r="B3597" s="1" t="s">
        <v>4216</v>
      </c>
      <c r="C3597" s="1" t="s">
        <v>17095</v>
      </c>
      <c r="D3597" s="1" t="s">
        <v>15582</v>
      </c>
      <c r="E3597" s="1" t="s">
        <v>18374</v>
      </c>
      <c r="F3597" s="1" t="s">
        <v>17344</v>
      </c>
    </row>
    <row r="3598" spans="1:6" x14ac:dyDescent="0.3">
      <c r="A3598" s="1">
        <v>90647</v>
      </c>
      <c r="B3598" s="1" t="s">
        <v>4217</v>
      </c>
      <c r="C3598" s="1" t="s">
        <v>17094</v>
      </c>
      <c r="D3598" s="1" t="s">
        <v>5112</v>
      </c>
      <c r="E3598" s="1" t="s">
        <v>17555</v>
      </c>
      <c r="F3598" s="1" t="s">
        <v>19293</v>
      </c>
    </row>
    <row r="3599" spans="1:6" x14ac:dyDescent="0.3">
      <c r="A3599" s="1">
        <v>87525</v>
      </c>
      <c r="B3599" s="1" t="s">
        <v>4218</v>
      </c>
      <c r="C3599" s="1" t="s">
        <v>16625</v>
      </c>
      <c r="D3599" s="1" t="s">
        <v>9363</v>
      </c>
      <c r="E3599" s="1" t="s">
        <v>17484</v>
      </c>
      <c r="F3599" s="1" t="s">
        <v>17440</v>
      </c>
    </row>
    <row r="3600" spans="1:6" x14ac:dyDescent="0.3">
      <c r="A3600" s="1">
        <v>68368</v>
      </c>
      <c r="B3600" s="1" t="s">
        <v>4219</v>
      </c>
      <c r="C3600" s="1" t="s">
        <v>16085</v>
      </c>
      <c r="D3600" s="1" t="s">
        <v>4820</v>
      </c>
      <c r="E3600" s="1" t="s">
        <v>17668</v>
      </c>
      <c r="F3600" s="1" t="s">
        <v>17474</v>
      </c>
    </row>
    <row r="3601" spans="1:6" x14ac:dyDescent="0.3">
      <c r="A3601" s="1">
        <v>92247</v>
      </c>
      <c r="B3601" s="1" t="s">
        <v>4220</v>
      </c>
      <c r="C3601" s="1" t="s">
        <v>16509</v>
      </c>
      <c r="D3601" s="1" t="s">
        <v>9483</v>
      </c>
      <c r="E3601" s="1" t="s">
        <v>18375</v>
      </c>
      <c r="F3601" s="1" t="s">
        <v>19293</v>
      </c>
    </row>
    <row r="3602" spans="1:6" x14ac:dyDescent="0.3">
      <c r="A3602" s="1">
        <v>59169</v>
      </c>
      <c r="B3602" s="1" t="s">
        <v>4221</v>
      </c>
      <c r="C3602" s="1" t="s">
        <v>16946</v>
      </c>
      <c r="D3602" s="1" t="s">
        <v>14047</v>
      </c>
      <c r="E3602" s="1" t="s">
        <v>18311</v>
      </c>
      <c r="F3602" s="1" t="s">
        <v>17364</v>
      </c>
    </row>
    <row r="3603" spans="1:6" x14ac:dyDescent="0.3">
      <c r="A3603" s="1">
        <v>79582</v>
      </c>
      <c r="B3603" s="1" t="s">
        <v>4222</v>
      </c>
      <c r="C3603" s="1" t="s">
        <v>16581</v>
      </c>
      <c r="D3603" s="1" t="s">
        <v>1566</v>
      </c>
      <c r="E3603" s="1" t="s">
        <v>17840</v>
      </c>
      <c r="F3603" s="1" t="s">
        <v>17356</v>
      </c>
    </row>
    <row r="3604" spans="1:6" x14ac:dyDescent="0.3">
      <c r="A3604" s="1">
        <v>92467</v>
      </c>
      <c r="B3604" s="1" t="s">
        <v>4223</v>
      </c>
      <c r="C3604" s="1" t="s">
        <v>16113</v>
      </c>
      <c r="D3604" s="1" t="s">
        <v>15288</v>
      </c>
      <c r="E3604" s="1" t="s">
        <v>17526</v>
      </c>
      <c r="F3604" s="1" t="s">
        <v>17364</v>
      </c>
    </row>
    <row r="3605" spans="1:6" x14ac:dyDescent="0.3">
      <c r="A3605" s="1">
        <v>84507</v>
      </c>
      <c r="B3605" s="1" t="s">
        <v>4224</v>
      </c>
      <c r="C3605" s="1" t="s">
        <v>16455</v>
      </c>
      <c r="D3605" s="1" t="s">
        <v>14665</v>
      </c>
      <c r="E3605" s="1" t="s">
        <v>17555</v>
      </c>
      <c r="F3605" s="1" t="s">
        <v>17356</v>
      </c>
    </row>
    <row r="3606" spans="1:6" x14ac:dyDescent="0.3">
      <c r="A3606" s="1">
        <v>55025</v>
      </c>
      <c r="B3606" s="1" t="s">
        <v>4225</v>
      </c>
      <c r="C3606" s="1" t="s">
        <v>16535</v>
      </c>
      <c r="D3606" s="1" t="s">
        <v>9843</v>
      </c>
      <c r="E3606" s="1" t="s">
        <v>18337</v>
      </c>
      <c r="F3606" s="1" t="s">
        <v>17474</v>
      </c>
    </row>
    <row r="3607" spans="1:6" x14ac:dyDescent="0.3">
      <c r="A3607" s="1">
        <v>91750</v>
      </c>
      <c r="B3607" s="1" t="s">
        <v>4226</v>
      </c>
      <c r="C3607" s="1" t="s">
        <v>16637</v>
      </c>
      <c r="D3607" s="1" t="s">
        <v>15533</v>
      </c>
      <c r="E3607" s="1" t="s">
        <v>17499</v>
      </c>
      <c r="F3607" s="1" t="s">
        <v>17440</v>
      </c>
    </row>
    <row r="3608" spans="1:6" x14ac:dyDescent="0.3">
      <c r="A3608" s="1">
        <v>80940</v>
      </c>
      <c r="B3608" s="1" t="s">
        <v>4227</v>
      </c>
      <c r="C3608" s="1" t="s">
        <v>16211</v>
      </c>
      <c r="D3608" s="1" t="s">
        <v>2700</v>
      </c>
      <c r="E3608" s="1" t="s">
        <v>17490</v>
      </c>
      <c r="F3608" s="1" t="s">
        <v>17440</v>
      </c>
    </row>
    <row r="3609" spans="1:6" x14ac:dyDescent="0.3">
      <c r="A3609" s="1">
        <v>83899</v>
      </c>
      <c r="B3609" s="1" t="s">
        <v>4228</v>
      </c>
      <c r="C3609" s="1" t="s">
        <v>16827</v>
      </c>
      <c r="D3609" s="1" t="s">
        <v>9145</v>
      </c>
      <c r="E3609" s="1" t="s">
        <v>17800</v>
      </c>
      <c r="F3609" s="1" t="s">
        <v>17440</v>
      </c>
    </row>
    <row r="3610" spans="1:6" x14ac:dyDescent="0.3">
      <c r="A3610" s="1">
        <v>54958</v>
      </c>
      <c r="B3610" s="1" t="s">
        <v>4229</v>
      </c>
      <c r="C3610" s="1" t="s">
        <v>16620</v>
      </c>
      <c r="D3610" s="1" t="s">
        <v>13451</v>
      </c>
      <c r="E3610" s="1" t="s">
        <v>18028</v>
      </c>
      <c r="F3610" s="1" t="s">
        <v>17344</v>
      </c>
    </row>
    <row r="3611" spans="1:6" x14ac:dyDescent="0.3">
      <c r="A3611" s="1">
        <v>90610</v>
      </c>
      <c r="B3611" s="1" t="s">
        <v>4230</v>
      </c>
      <c r="C3611" s="1" t="s">
        <v>16535</v>
      </c>
      <c r="D3611" s="1" t="s">
        <v>9843</v>
      </c>
      <c r="E3611" s="1" t="s">
        <v>18260</v>
      </c>
      <c r="F3611" s="1" t="s">
        <v>17474</v>
      </c>
    </row>
    <row r="3612" spans="1:6" x14ac:dyDescent="0.3">
      <c r="A3612" s="1">
        <v>91512</v>
      </c>
      <c r="B3612" s="1" t="s">
        <v>4231</v>
      </c>
      <c r="C3612" s="1" t="s">
        <v>16586</v>
      </c>
      <c r="D3612" s="1" t="s">
        <v>1578</v>
      </c>
      <c r="E3612" s="1" t="s">
        <v>17582</v>
      </c>
      <c r="F3612" s="1" t="s">
        <v>17356</v>
      </c>
    </row>
    <row r="3613" spans="1:6" x14ac:dyDescent="0.3">
      <c r="A3613" s="1">
        <v>81211</v>
      </c>
      <c r="B3613" s="1" t="s">
        <v>4232</v>
      </c>
      <c r="C3613" s="1" t="s">
        <v>16417</v>
      </c>
      <c r="D3613" s="1" t="s">
        <v>6772</v>
      </c>
      <c r="E3613" s="1" t="s">
        <v>17486</v>
      </c>
      <c r="F3613" s="1" t="s">
        <v>17440</v>
      </c>
    </row>
    <row r="3614" spans="1:6" x14ac:dyDescent="0.3">
      <c r="A3614" s="1">
        <v>81475</v>
      </c>
      <c r="B3614" s="1" t="s">
        <v>4233</v>
      </c>
      <c r="C3614" s="1" t="s">
        <v>16840</v>
      </c>
      <c r="D3614" s="1" t="s">
        <v>13261</v>
      </c>
      <c r="E3614" s="1" t="s">
        <v>17599</v>
      </c>
      <c r="F3614" s="1" t="s">
        <v>17440</v>
      </c>
    </row>
    <row r="3615" spans="1:6" x14ac:dyDescent="0.3">
      <c r="A3615" s="1">
        <v>56047</v>
      </c>
      <c r="B3615" s="1" t="s">
        <v>4234</v>
      </c>
      <c r="C3615" s="1" t="s">
        <v>17082</v>
      </c>
      <c r="D3615" s="1" t="s">
        <v>13763</v>
      </c>
      <c r="E3615" s="1" t="s">
        <v>17799</v>
      </c>
      <c r="F3615" s="1" t="s">
        <v>17364</v>
      </c>
    </row>
    <row r="3616" spans="1:6" x14ac:dyDescent="0.3">
      <c r="A3616" s="1">
        <v>49115</v>
      </c>
      <c r="B3616" s="1" t="s">
        <v>4235</v>
      </c>
      <c r="C3616" s="1" t="s">
        <v>16084</v>
      </c>
      <c r="D3616" s="1" t="s">
        <v>15797</v>
      </c>
      <c r="E3616" s="1" t="s">
        <v>17992</v>
      </c>
      <c r="F3616" s="1" t="s">
        <v>17474</v>
      </c>
    </row>
    <row r="3617" spans="1:6" x14ac:dyDescent="0.3">
      <c r="A3617" s="1">
        <v>92402</v>
      </c>
      <c r="B3617" s="1" t="s">
        <v>4236</v>
      </c>
      <c r="C3617" s="1" t="s">
        <v>16567</v>
      </c>
      <c r="D3617" s="1" t="s">
        <v>11900</v>
      </c>
      <c r="E3617" s="1" t="s">
        <v>17582</v>
      </c>
      <c r="F3617" s="1" t="s">
        <v>17440</v>
      </c>
    </row>
    <row r="3618" spans="1:6" x14ac:dyDescent="0.3">
      <c r="A3618" s="1">
        <v>90542</v>
      </c>
      <c r="B3618" s="1" t="s">
        <v>4237</v>
      </c>
      <c r="C3618" s="1" t="s">
        <v>16552</v>
      </c>
      <c r="D3618" s="1" t="s">
        <v>14016</v>
      </c>
      <c r="E3618" s="1" t="s">
        <v>18376</v>
      </c>
      <c r="F3618" s="1" t="s">
        <v>17440</v>
      </c>
    </row>
    <row r="3619" spans="1:6" x14ac:dyDescent="0.3">
      <c r="A3619" s="1">
        <v>68787</v>
      </c>
      <c r="B3619" s="1" t="s">
        <v>4238</v>
      </c>
      <c r="C3619" s="1" t="s">
        <v>16440</v>
      </c>
      <c r="D3619" s="1" t="s">
        <v>2395</v>
      </c>
      <c r="E3619" s="1" t="s">
        <v>17551</v>
      </c>
      <c r="F3619" s="1" t="s">
        <v>17440</v>
      </c>
    </row>
    <row r="3620" spans="1:6" x14ac:dyDescent="0.3">
      <c r="A3620" s="1">
        <v>57805</v>
      </c>
      <c r="B3620" s="1" t="s">
        <v>4239</v>
      </c>
      <c r="C3620" s="1" t="s">
        <v>16082</v>
      </c>
      <c r="D3620" s="1" t="s">
        <v>15768</v>
      </c>
      <c r="E3620" s="1" t="s">
        <v>17512</v>
      </c>
      <c r="F3620" s="1" t="s">
        <v>17364</v>
      </c>
    </row>
    <row r="3621" spans="1:6" x14ac:dyDescent="0.3">
      <c r="A3621" s="1">
        <v>87432</v>
      </c>
      <c r="B3621" s="1" t="s">
        <v>4240</v>
      </c>
      <c r="C3621" s="1" t="s">
        <v>16079</v>
      </c>
      <c r="D3621" s="1" t="s">
        <v>3074</v>
      </c>
      <c r="E3621" s="1" t="s">
        <v>17492</v>
      </c>
      <c r="F3621" s="1" t="s">
        <v>17364</v>
      </c>
    </row>
    <row r="3622" spans="1:6" x14ac:dyDescent="0.3">
      <c r="A3622" s="1">
        <v>68105</v>
      </c>
      <c r="B3622" s="1" t="s">
        <v>4241</v>
      </c>
      <c r="C3622" s="1" t="s">
        <v>16079</v>
      </c>
      <c r="D3622" s="1" t="s">
        <v>3074</v>
      </c>
      <c r="E3622" s="1" t="s">
        <v>17512</v>
      </c>
      <c r="F3622" s="1" t="s">
        <v>17364</v>
      </c>
    </row>
    <row r="3623" spans="1:6" x14ac:dyDescent="0.3">
      <c r="A3623" s="1">
        <v>79374</v>
      </c>
      <c r="B3623" s="1" t="s">
        <v>4242</v>
      </c>
      <c r="C3623" s="1" t="s">
        <v>16714</v>
      </c>
      <c r="D3623" s="1" t="s">
        <v>5297</v>
      </c>
      <c r="E3623" s="1" t="s">
        <v>17614</v>
      </c>
      <c r="F3623" s="1" t="s">
        <v>17441</v>
      </c>
    </row>
    <row r="3624" spans="1:6" x14ac:dyDescent="0.3">
      <c r="A3624" s="1">
        <v>91722</v>
      </c>
      <c r="B3624" s="1" t="s">
        <v>4243</v>
      </c>
      <c r="C3624" s="1" t="s">
        <v>17096</v>
      </c>
      <c r="D3624" s="1" t="s">
        <v>6531</v>
      </c>
      <c r="E3624" s="1" t="s">
        <v>18062</v>
      </c>
      <c r="F3624" s="1" t="s">
        <v>19293</v>
      </c>
    </row>
    <row r="3625" spans="1:6" x14ac:dyDescent="0.3">
      <c r="A3625" s="1">
        <v>15074</v>
      </c>
      <c r="B3625" s="1" t="s">
        <v>4244</v>
      </c>
      <c r="C3625" s="1" t="s">
        <v>16111</v>
      </c>
      <c r="D3625" s="1" t="s">
        <v>14743</v>
      </c>
      <c r="E3625" s="1" t="s">
        <v>17523</v>
      </c>
      <c r="F3625" s="1" t="s">
        <v>17474</v>
      </c>
    </row>
    <row r="3626" spans="1:6" x14ac:dyDescent="0.3">
      <c r="A3626" s="1">
        <v>70343</v>
      </c>
      <c r="B3626" s="1" t="s">
        <v>4245</v>
      </c>
      <c r="C3626" s="1" t="s">
        <v>17013</v>
      </c>
      <c r="D3626" s="1" t="s">
        <v>10050</v>
      </c>
      <c r="E3626" s="1" t="s">
        <v>17772</v>
      </c>
      <c r="F3626" s="1" t="s">
        <v>17441</v>
      </c>
    </row>
    <row r="3627" spans="1:6" x14ac:dyDescent="0.3">
      <c r="A3627" s="1">
        <v>66745</v>
      </c>
      <c r="B3627" s="1" t="s">
        <v>4246</v>
      </c>
      <c r="C3627" s="1" t="s">
        <v>16417</v>
      </c>
      <c r="D3627" s="1" t="s">
        <v>6772</v>
      </c>
      <c r="E3627" s="1" t="s">
        <v>17518</v>
      </c>
      <c r="F3627" s="1" t="s">
        <v>17440</v>
      </c>
    </row>
    <row r="3628" spans="1:6" x14ac:dyDescent="0.3">
      <c r="A3628" s="1">
        <v>9390</v>
      </c>
      <c r="B3628" s="1" t="s">
        <v>4247</v>
      </c>
      <c r="C3628" s="1" t="s">
        <v>17097</v>
      </c>
      <c r="D3628" s="1" t="s">
        <v>5996</v>
      </c>
      <c r="E3628" s="1" t="s">
        <v>17824</v>
      </c>
      <c r="F3628" s="1" t="s">
        <v>17440</v>
      </c>
    </row>
    <row r="3629" spans="1:6" x14ac:dyDescent="0.3">
      <c r="A3629" s="1">
        <v>82142</v>
      </c>
      <c r="B3629" s="1" t="s">
        <v>4248</v>
      </c>
      <c r="C3629" s="1" t="s">
        <v>17004</v>
      </c>
      <c r="D3629" s="1" t="s">
        <v>3519</v>
      </c>
      <c r="E3629" s="1" t="s">
        <v>17520</v>
      </c>
      <c r="F3629" s="1" t="s">
        <v>17441</v>
      </c>
    </row>
    <row r="3630" spans="1:6" x14ac:dyDescent="0.3">
      <c r="A3630" s="1">
        <v>2010</v>
      </c>
      <c r="B3630" s="1" t="s">
        <v>4249</v>
      </c>
      <c r="C3630" s="1" t="s">
        <v>17013</v>
      </c>
      <c r="D3630" s="1" t="s">
        <v>10050</v>
      </c>
      <c r="E3630" s="1" t="s">
        <v>17779</v>
      </c>
      <c r="F3630" s="1" t="s">
        <v>17441</v>
      </c>
    </row>
    <row r="3631" spans="1:6" x14ac:dyDescent="0.3">
      <c r="A3631" s="1">
        <v>58429</v>
      </c>
      <c r="B3631" s="1" t="s">
        <v>4250</v>
      </c>
      <c r="C3631" s="1" t="s">
        <v>16315</v>
      </c>
      <c r="D3631" s="1" t="s">
        <v>15108</v>
      </c>
      <c r="E3631" s="1" t="s">
        <v>17854</v>
      </c>
      <c r="F3631" s="1" t="s">
        <v>17364</v>
      </c>
    </row>
    <row r="3632" spans="1:6" x14ac:dyDescent="0.3">
      <c r="A3632" s="1">
        <v>77804</v>
      </c>
      <c r="B3632" s="1" t="s">
        <v>4251</v>
      </c>
      <c r="C3632" s="1" t="s">
        <v>16408</v>
      </c>
      <c r="D3632" s="1" t="s">
        <v>5451</v>
      </c>
      <c r="E3632" s="1" t="s">
        <v>17551</v>
      </c>
      <c r="F3632" s="1" t="s">
        <v>17440</v>
      </c>
    </row>
    <row r="3633" spans="1:6" x14ac:dyDescent="0.3">
      <c r="A3633" s="1">
        <v>86466</v>
      </c>
      <c r="B3633" s="1" t="s">
        <v>4252</v>
      </c>
      <c r="C3633" s="1" t="s">
        <v>16180</v>
      </c>
      <c r="D3633" s="1" t="s">
        <v>14429</v>
      </c>
      <c r="E3633" s="1" t="s">
        <v>17584</v>
      </c>
      <c r="F3633" s="1" t="s">
        <v>17440</v>
      </c>
    </row>
    <row r="3634" spans="1:6" x14ac:dyDescent="0.3">
      <c r="A3634" s="1">
        <v>63882</v>
      </c>
      <c r="B3634" s="1" t="s">
        <v>4253</v>
      </c>
      <c r="C3634" s="1" t="s">
        <v>16284</v>
      </c>
      <c r="D3634" s="1" t="s">
        <v>4511</v>
      </c>
      <c r="E3634" s="1" t="s">
        <v>17488</v>
      </c>
      <c r="F3634" s="1" t="s">
        <v>17440</v>
      </c>
    </row>
    <row r="3635" spans="1:6" x14ac:dyDescent="0.3">
      <c r="A3635" s="1">
        <v>2364</v>
      </c>
      <c r="B3635" s="1" t="s">
        <v>4254</v>
      </c>
      <c r="C3635" s="1" t="s">
        <v>16577</v>
      </c>
      <c r="D3635" s="1" t="s">
        <v>10243</v>
      </c>
      <c r="E3635" s="1" t="s">
        <v>17495</v>
      </c>
      <c r="F3635" s="1" t="s">
        <v>17440</v>
      </c>
    </row>
    <row r="3636" spans="1:6" x14ac:dyDescent="0.3">
      <c r="A3636" s="1">
        <v>86125</v>
      </c>
      <c r="B3636" s="1" t="s">
        <v>4255</v>
      </c>
      <c r="C3636" s="1" t="s">
        <v>16337</v>
      </c>
      <c r="D3636" s="1" t="s">
        <v>1862</v>
      </c>
      <c r="E3636" s="1" t="s">
        <v>17943</v>
      </c>
      <c r="F3636" s="1" t="s">
        <v>17430</v>
      </c>
    </row>
    <row r="3637" spans="1:6" x14ac:dyDescent="0.3">
      <c r="A3637" s="1">
        <v>91848</v>
      </c>
      <c r="B3637" s="1" t="s">
        <v>4256</v>
      </c>
      <c r="C3637" s="1" t="s">
        <v>16171</v>
      </c>
      <c r="D3637" s="1" t="s">
        <v>14733</v>
      </c>
      <c r="E3637" s="1" t="s">
        <v>17655</v>
      </c>
      <c r="F3637" s="1" t="s">
        <v>17474</v>
      </c>
    </row>
    <row r="3638" spans="1:6" x14ac:dyDescent="0.3">
      <c r="A3638" s="1">
        <v>78159</v>
      </c>
      <c r="B3638" s="1" t="s">
        <v>4257</v>
      </c>
      <c r="C3638" s="1" t="s">
        <v>17098</v>
      </c>
      <c r="D3638" s="1" t="s">
        <v>3024</v>
      </c>
      <c r="E3638" s="1" t="s">
        <v>17707</v>
      </c>
      <c r="F3638" s="1" t="s">
        <v>17440</v>
      </c>
    </row>
    <row r="3639" spans="1:6" x14ac:dyDescent="0.3">
      <c r="A3639" s="1">
        <v>67134</v>
      </c>
      <c r="B3639" s="1" t="s">
        <v>4258</v>
      </c>
      <c r="C3639" s="1" t="s">
        <v>16171</v>
      </c>
      <c r="D3639" s="1" t="s">
        <v>14733</v>
      </c>
      <c r="E3639" s="1" t="s">
        <v>17576</v>
      </c>
      <c r="F3639" s="1" t="s">
        <v>17474</v>
      </c>
    </row>
    <row r="3640" spans="1:6" x14ac:dyDescent="0.3">
      <c r="A3640" s="1">
        <v>2539</v>
      </c>
      <c r="B3640" s="1" t="s">
        <v>4259</v>
      </c>
      <c r="C3640" s="1" t="s">
        <v>16224</v>
      </c>
      <c r="D3640" s="1" t="s">
        <v>3156</v>
      </c>
      <c r="E3640" s="1" t="s">
        <v>17824</v>
      </c>
      <c r="F3640" s="1" t="s">
        <v>17440</v>
      </c>
    </row>
    <row r="3641" spans="1:6" x14ac:dyDescent="0.3">
      <c r="A3641" s="1">
        <v>13224</v>
      </c>
      <c r="B3641" s="1" t="s">
        <v>4260</v>
      </c>
      <c r="C3641" s="1" t="s">
        <v>16225</v>
      </c>
      <c r="D3641" s="1" t="s">
        <v>3547</v>
      </c>
      <c r="E3641" s="1" t="s">
        <v>17583</v>
      </c>
      <c r="F3641" s="1" t="s">
        <v>17440</v>
      </c>
    </row>
    <row r="3642" spans="1:6" x14ac:dyDescent="0.3">
      <c r="A3642" s="1">
        <v>62098</v>
      </c>
      <c r="B3642" s="1" t="s">
        <v>4261</v>
      </c>
      <c r="C3642" s="1" t="s">
        <v>17000</v>
      </c>
      <c r="D3642" s="1" t="s">
        <v>1219</v>
      </c>
      <c r="E3642" s="1" t="s">
        <v>17563</v>
      </c>
      <c r="F3642" s="1" t="s">
        <v>17440</v>
      </c>
    </row>
    <row r="3643" spans="1:6" x14ac:dyDescent="0.3">
      <c r="A3643" s="1">
        <v>78447</v>
      </c>
      <c r="B3643" s="1" t="s">
        <v>4262</v>
      </c>
      <c r="C3643" s="1" t="s">
        <v>16181</v>
      </c>
      <c r="D3643" s="1" t="s">
        <v>2930</v>
      </c>
      <c r="E3643" s="1" t="s">
        <v>17593</v>
      </c>
      <c r="F3643" s="1" t="s">
        <v>17440</v>
      </c>
    </row>
    <row r="3644" spans="1:6" x14ac:dyDescent="0.3">
      <c r="A3644" s="1">
        <v>63139</v>
      </c>
      <c r="B3644" s="1" t="s">
        <v>4263</v>
      </c>
      <c r="C3644" s="1" t="s">
        <v>16134</v>
      </c>
      <c r="D3644" s="1" t="s">
        <v>7424</v>
      </c>
      <c r="E3644" s="1" t="s">
        <v>17547</v>
      </c>
      <c r="F3644" s="1" t="s">
        <v>17474</v>
      </c>
    </row>
    <row r="3645" spans="1:6" x14ac:dyDescent="0.3">
      <c r="A3645" s="1">
        <v>61179</v>
      </c>
      <c r="B3645" s="1" t="s">
        <v>4264</v>
      </c>
      <c r="C3645" s="1" t="s">
        <v>16217</v>
      </c>
      <c r="D3645" s="1" t="s">
        <v>6522</v>
      </c>
      <c r="E3645" s="1" t="s">
        <v>17520</v>
      </c>
      <c r="F3645" s="1" t="s">
        <v>17441</v>
      </c>
    </row>
    <row r="3646" spans="1:6" x14ac:dyDescent="0.3">
      <c r="A3646" s="1">
        <v>72291</v>
      </c>
      <c r="B3646" s="1" t="s">
        <v>4265</v>
      </c>
      <c r="C3646" s="1" t="s">
        <v>17099</v>
      </c>
      <c r="D3646" s="1" t="s">
        <v>13381</v>
      </c>
      <c r="E3646" s="1" t="s">
        <v>17551</v>
      </c>
      <c r="F3646" s="1" t="s">
        <v>17440</v>
      </c>
    </row>
    <row r="3647" spans="1:6" x14ac:dyDescent="0.3">
      <c r="A3647" s="1">
        <v>84530</v>
      </c>
      <c r="B3647" s="1" t="s">
        <v>4266</v>
      </c>
      <c r="C3647" s="1" t="s">
        <v>16144</v>
      </c>
      <c r="D3647" s="1" t="s">
        <v>2937</v>
      </c>
      <c r="E3647" s="1" t="s">
        <v>17747</v>
      </c>
      <c r="F3647" s="1" t="s">
        <v>17474</v>
      </c>
    </row>
    <row r="3648" spans="1:6" x14ac:dyDescent="0.3">
      <c r="A3648" s="1">
        <v>84084</v>
      </c>
      <c r="B3648" s="1" t="s">
        <v>4267</v>
      </c>
      <c r="C3648" s="1" t="s">
        <v>16112</v>
      </c>
      <c r="D3648" s="1" t="s">
        <v>15299</v>
      </c>
      <c r="E3648" s="1" t="s">
        <v>17524</v>
      </c>
      <c r="F3648" s="1" t="s">
        <v>17344</v>
      </c>
    </row>
    <row r="3649" spans="1:6" x14ac:dyDescent="0.3">
      <c r="A3649" s="1">
        <v>68693</v>
      </c>
      <c r="B3649" s="1" t="s">
        <v>4268</v>
      </c>
      <c r="C3649" s="1" t="s">
        <v>16954</v>
      </c>
      <c r="D3649" s="1" t="s">
        <v>13820</v>
      </c>
      <c r="E3649" s="1" t="s">
        <v>17835</v>
      </c>
      <c r="F3649" s="1" t="s">
        <v>17344</v>
      </c>
    </row>
    <row r="3650" spans="1:6" x14ac:dyDescent="0.3">
      <c r="A3650" s="1">
        <v>70837</v>
      </c>
      <c r="B3650" s="1" t="s">
        <v>4269</v>
      </c>
      <c r="C3650" s="1" t="s">
        <v>17100</v>
      </c>
      <c r="D3650" s="1" t="s">
        <v>6674</v>
      </c>
      <c r="E3650" s="1" t="s">
        <v>18063</v>
      </c>
      <c r="F3650" s="1" t="s">
        <v>19293</v>
      </c>
    </row>
    <row r="3651" spans="1:6" x14ac:dyDescent="0.3">
      <c r="A3651" s="1">
        <v>71267</v>
      </c>
      <c r="B3651" s="1" t="s">
        <v>4270</v>
      </c>
      <c r="C3651" s="1" t="s">
        <v>16230</v>
      </c>
      <c r="D3651" s="1" t="s">
        <v>12977</v>
      </c>
      <c r="E3651" s="1" t="s">
        <v>18377</v>
      </c>
      <c r="F3651" s="1" t="s">
        <v>17344</v>
      </c>
    </row>
    <row r="3652" spans="1:6" x14ac:dyDescent="0.3">
      <c r="A3652" s="1">
        <v>5576</v>
      </c>
      <c r="B3652" s="1" t="s">
        <v>4271</v>
      </c>
      <c r="C3652" s="1" t="s">
        <v>16194</v>
      </c>
      <c r="D3652" s="1" t="s">
        <v>10050</v>
      </c>
      <c r="E3652" s="1" t="s">
        <v>18378</v>
      </c>
      <c r="F3652" s="1" t="s">
        <v>17441</v>
      </c>
    </row>
    <row r="3653" spans="1:6" x14ac:dyDescent="0.3">
      <c r="A3653" s="1">
        <v>85245</v>
      </c>
      <c r="B3653" s="1" t="s">
        <v>4272</v>
      </c>
      <c r="C3653" s="1" t="s">
        <v>16354</v>
      </c>
      <c r="D3653" s="1" t="s">
        <v>7480</v>
      </c>
      <c r="E3653" s="1" t="s">
        <v>17633</v>
      </c>
      <c r="F3653" s="1" t="s">
        <v>17364</v>
      </c>
    </row>
    <row r="3654" spans="1:6" x14ac:dyDescent="0.3">
      <c r="A3654" s="1">
        <v>89138</v>
      </c>
      <c r="B3654" s="1" t="s">
        <v>4273</v>
      </c>
      <c r="C3654" s="1" t="s">
        <v>16134</v>
      </c>
      <c r="D3654" s="1" t="s">
        <v>7424</v>
      </c>
      <c r="E3654" s="1" t="s">
        <v>17698</v>
      </c>
      <c r="F3654" s="1" t="s">
        <v>17474</v>
      </c>
    </row>
    <row r="3655" spans="1:6" x14ac:dyDescent="0.3">
      <c r="A3655" s="1">
        <v>89920</v>
      </c>
      <c r="B3655" s="1" t="s">
        <v>4274</v>
      </c>
      <c r="C3655" s="1" t="s">
        <v>16300</v>
      </c>
      <c r="D3655" s="1" t="s">
        <v>7950</v>
      </c>
      <c r="E3655" s="1" t="s">
        <v>17585</v>
      </c>
      <c r="F3655" s="1" t="s">
        <v>17440</v>
      </c>
    </row>
    <row r="3656" spans="1:6" x14ac:dyDescent="0.3">
      <c r="A3656" s="1">
        <v>3491</v>
      </c>
      <c r="B3656" s="1" t="s">
        <v>4275</v>
      </c>
      <c r="C3656" s="1" t="s">
        <v>16261</v>
      </c>
      <c r="D3656" s="1" t="s">
        <v>2737</v>
      </c>
      <c r="E3656" s="1" t="s">
        <v>17862</v>
      </c>
      <c r="F3656" s="1" t="s">
        <v>17430</v>
      </c>
    </row>
    <row r="3657" spans="1:6" x14ac:dyDescent="0.3">
      <c r="A3657" s="1">
        <v>68970</v>
      </c>
      <c r="B3657" s="1" t="s">
        <v>4276</v>
      </c>
      <c r="C3657" s="1" t="s">
        <v>16083</v>
      </c>
      <c r="D3657" s="1" t="s">
        <v>3890</v>
      </c>
      <c r="E3657" s="1" t="s">
        <v>17495</v>
      </c>
      <c r="F3657" s="1" t="s">
        <v>17440</v>
      </c>
    </row>
    <row r="3658" spans="1:6" x14ac:dyDescent="0.3">
      <c r="A3658" s="1">
        <v>43397</v>
      </c>
      <c r="B3658" s="1" t="s">
        <v>4277</v>
      </c>
      <c r="C3658" s="1" t="s">
        <v>16616</v>
      </c>
      <c r="D3658" s="1" t="s">
        <v>5629</v>
      </c>
      <c r="E3658" s="1" t="s">
        <v>17940</v>
      </c>
      <c r="F3658" s="1" t="s">
        <v>17440</v>
      </c>
    </row>
    <row r="3659" spans="1:6" x14ac:dyDescent="0.3">
      <c r="A3659" s="1">
        <v>83900</v>
      </c>
      <c r="B3659" s="1" t="s">
        <v>4278</v>
      </c>
      <c r="C3659" s="1" t="s">
        <v>16256</v>
      </c>
      <c r="D3659" s="1" t="s">
        <v>11388</v>
      </c>
      <c r="E3659" s="1" t="s">
        <v>17494</v>
      </c>
      <c r="F3659" s="1" t="s">
        <v>17364</v>
      </c>
    </row>
    <row r="3660" spans="1:6" x14ac:dyDescent="0.3">
      <c r="A3660" s="1">
        <v>85814</v>
      </c>
      <c r="B3660" s="1" t="s">
        <v>4279</v>
      </c>
      <c r="C3660" s="1" t="s">
        <v>16740</v>
      </c>
      <c r="D3660" s="1" t="s">
        <v>10350</v>
      </c>
      <c r="E3660" s="1" t="s">
        <v>17499</v>
      </c>
      <c r="F3660" s="1" t="s">
        <v>17440</v>
      </c>
    </row>
    <row r="3661" spans="1:6" x14ac:dyDescent="0.3">
      <c r="A3661" s="1">
        <v>71296</v>
      </c>
      <c r="B3661" s="1" t="s">
        <v>4280</v>
      </c>
      <c r="C3661" s="1" t="s">
        <v>16234</v>
      </c>
      <c r="D3661" s="1" t="s">
        <v>12105</v>
      </c>
      <c r="E3661" s="1" t="s">
        <v>18163</v>
      </c>
      <c r="F3661" s="1" t="s">
        <v>17440</v>
      </c>
    </row>
    <row r="3662" spans="1:6" x14ac:dyDescent="0.3">
      <c r="A3662" s="1">
        <v>72436</v>
      </c>
      <c r="B3662" s="1" t="s">
        <v>4281</v>
      </c>
      <c r="C3662" s="1" t="s">
        <v>16277</v>
      </c>
      <c r="D3662" s="1" t="s">
        <v>5711</v>
      </c>
      <c r="E3662" s="1" t="s">
        <v>18379</v>
      </c>
      <c r="F3662" s="1" t="s">
        <v>17364</v>
      </c>
    </row>
    <row r="3663" spans="1:6" x14ac:dyDescent="0.3">
      <c r="A3663" s="1">
        <v>88192</v>
      </c>
      <c r="B3663" s="1" t="s">
        <v>4282</v>
      </c>
      <c r="C3663" s="1" t="s">
        <v>16603</v>
      </c>
      <c r="D3663" s="1" t="s">
        <v>1614</v>
      </c>
      <c r="E3663" s="1" t="s">
        <v>17499</v>
      </c>
      <c r="F3663" s="1" t="s">
        <v>17440</v>
      </c>
    </row>
    <row r="3664" spans="1:6" x14ac:dyDescent="0.3">
      <c r="A3664" s="1">
        <v>66560</v>
      </c>
      <c r="B3664" s="1" t="s">
        <v>4283</v>
      </c>
      <c r="C3664" s="1" t="s">
        <v>16641</v>
      </c>
      <c r="D3664" s="1" t="s">
        <v>5405</v>
      </c>
      <c r="E3664" s="1" t="s">
        <v>17538</v>
      </c>
      <c r="F3664" s="1" t="s">
        <v>17344</v>
      </c>
    </row>
    <row r="3665" spans="1:6" x14ac:dyDescent="0.3">
      <c r="A3665" s="1">
        <v>49670</v>
      </c>
      <c r="B3665" s="1" t="s">
        <v>4284</v>
      </c>
      <c r="C3665" s="1" t="s">
        <v>16120</v>
      </c>
      <c r="D3665" s="1" t="s">
        <v>12286</v>
      </c>
      <c r="E3665" s="1" t="s">
        <v>17520</v>
      </c>
      <c r="F3665" s="1" t="s">
        <v>17441</v>
      </c>
    </row>
    <row r="3666" spans="1:6" x14ac:dyDescent="0.3">
      <c r="A3666" s="1">
        <v>79704</v>
      </c>
      <c r="B3666" s="1" t="s">
        <v>4285</v>
      </c>
      <c r="C3666" s="1" t="s">
        <v>16562</v>
      </c>
      <c r="D3666" s="1" t="s">
        <v>8671</v>
      </c>
      <c r="E3666" s="1" t="s">
        <v>17579</v>
      </c>
      <c r="F3666" s="1" t="s">
        <v>17440</v>
      </c>
    </row>
    <row r="3667" spans="1:6" x14ac:dyDescent="0.3">
      <c r="A3667" s="1">
        <v>86916</v>
      </c>
      <c r="B3667" s="1" t="s">
        <v>4286</v>
      </c>
      <c r="C3667" s="1" t="s">
        <v>17101</v>
      </c>
      <c r="D3667" s="1" t="s">
        <v>19204</v>
      </c>
      <c r="E3667" s="1" t="s">
        <v>17659</v>
      </c>
      <c r="F3667" s="1" t="s">
        <v>17364</v>
      </c>
    </row>
    <row r="3668" spans="1:6" x14ac:dyDescent="0.3">
      <c r="A3668" s="1">
        <v>57450</v>
      </c>
      <c r="B3668" s="1" t="s">
        <v>4287</v>
      </c>
      <c r="C3668" s="1" t="s">
        <v>16264</v>
      </c>
      <c r="D3668" s="1" t="s">
        <v>15092</v>
      </c>
      <c r="E3668" s="1" t="s">
        <v>17512</v>
      </c>
      <c r="F3668" s="1" t="s">
        <v>17364</v>
      </c>
    </row>
    <row r="3669" spans="1:6" x14ac:dyDescent="0.3">
      <c r="A3669" s="1">
        <v>91087</v>
      </c>
      <c r="B3669" s="1" t="s">
        <v>4288</v>
      </c>
      <c r="C3669" s="1" t="s">
        <v>16102</v>
      </c>
      <c r="D3669" s="1" t="s">
        <v>5281</v>
      </c>
      <c r="E3669" s="1" t="s">
        <v>17587</v>
      </c>
      <c r="F3669" s="1" t="s">
        <v>17440</v>
      </c>
    </row>
    <row r="3670" spans="1:6" x14ac:dyDescent="0.3">
      <c r="A3670" s="1">
        <v>90939</v>
      </c>
      <c r="B3670" s="1" t="s">
        <v>4289</v>
      </c>
      <c r="C3670" s="1" t="s">
        <v>16490</v>
      </c>
      <c r="D3670" s="1" t="s">
        <v>11160</v>
      </c>
      <c r="E3670" s="1" t="s">
        <v>17544</v>
      </c>
      <c r="F3670" s="1" t="s">
        <v>17440</v>
      </c>
    </row>
    <row r="3671" spans="1:6" x14ac:dyDescent="0.3">
      <c r="A3671" s="1">
        <v>89908</v>
      </c>
      <c r="B3671" s="1" t="s">
        <v>4290</v>
      </c>
      <c r="C3671" s="1" t="s">
        <v>16202</v>
      </c>
      <c r="D3671" s="1" t="s">
        <v>6008</v>
      </c>
      <c r="E3671" s="1" t="s">
        <v>17602</v>
      </c>
      <c r="F3671" s="1" t="s">
        <v>17440</v>
      </c>
    </row>
    <row r="3672" spans="1:6" x14ac:dyDescent="0.3">
      <c r="A3672" s="1">
        <v>69431</v>
      </c>
      <c r="B3672" s="1" t="s">
        <v>4291</v>
      </c>
      <c r="C3672" s="1" t="s">
        <v>16134</v>
      </c>
      <c r="D3672" s="1" t="s">
        <v>7424</v>
      </c>
      <c r="E3672" s="1" t="s">
        <v>17982</v>
      </c>
      <c r="F3672" s="1" t="s">
        <v>17474</v>
      </c>
    </row>
    <row r="3673" spans="1:6" x14ac:dyDescent="0.3">
      <c r="A3673" s="1">
        <v>91691</v>
      </c>
      <c r="B3673" s="1" t="s">
        <v>4292</v>
      </c>
      <c r="C3673" s="1" t="s">
        <v>17102</v>
      </c>
      <c r="D3673" s="1" t="s">
        <v>12035</v>
      </c>
      <c r="E3673" s="1" t="s">
        <v>17611</v>
      </c>
      <c r="F3673" s="1" t="s">
        <v>17364</v>
      </c>
    </row>
    <row r="3674" spans="1:6" x14ac:dyDescent="0.3">
      <c r="A3674" s="1">
        <v>91364</v>
      </c>
      <c r="B3674" s="1" t="s">
        <v>4293</v>
      </c>
      <c r="C3674" s="1" t="s">
        <v>16149</v>
      </c>
      <c r="D3674" s="1" t="s">
        <v>5439</v>
      </c>
      <c r="E3674" s="1" t="s">
        <v>17701</v>
      </c>
      <c r="F3674" s="1" t="s">
        <v>17440</v>
      </c>
    </row>
    <row r="3675" spans="1:6" x14ac:dyDescent="0.3">
      <c r="A3675" s="1">
        <v>92103</v>
      </c>
      <c r="B3675" s="1" t="s">
        <v>4294</v>
      </c>
      <c r="C3675" s="1" t="s">
        <v>16178</v>
      </c>
      <c r="D3675" s="1" t="s">
        <v>7636</v>
      </c>
      <c r="E3675" s="1" t="s">
        <v>17506</v>
      </c>
      <c r="F3675" s="1" t="s">
        <v>17440</v>
      </c>
    </row>
    <row r="3676" spans="1:6" x14ac:dyDescent="0.3">
      <c r="A3676" s="1">
        <v>86106</v>
      </c>
      <c r="B3676" s="1" t="s">
        <v>4295</v>
      </c>
      <c r="C3676" s="1" t="s">
        <v>17041</v>
      </c>
      <c r="D3676" s="1" t="s">
        <v>12954</v>
      </c>
      <c r="E3676" s="1" t="s">
        <v>17484</v>
      </c>
      <c r="F3676" s="1" t="s">
        <v>17440</v>
      </c>
    </row>
    <row r="3677" spans="1:6" x14ac:dyDescent="0.3">
      <c r="A3677" s="1">
        <v>86459</v>
      </c>
      <c r="B3677" s="1" t="s">
        <v>4296</v>
      </c>
      <c r="C3677" s="1" t="s">
        <v>16557</v>
      </c>
      <c r="D3677" s="1" t="s">
        <v>5618</v>
      </c>
      <c r="E3677" s="1" t="s">
        <v>17796</v>
      </c>
      <c r="F3677" s="1" t="s">
        <v>19293</v>
      </c>
    </row>
    <row r="3678" spans="1:6" x14ac:dyDescent="0.3">
      <c r="A3678" s="1">
        <v>40907</v>
      </c>
      <c r="B3678" s="1" t="s">
        <v>4297</v>
      </c>
      <c r="C3678" s="1" t="s">
        <v>16107</v>
      </c>
      <c r="D3678" s="1" t="s">
        <v>13388</v>
      </c>
      <c r="E3678" s="1" t="s">
        <v>17853</v>
      </c>
      <c r="F3678" s="1" t="s">
        <v>17474</v>
      </c>
    </row>
    <row r="3679" spans="1:6" x14ac:dyDescent="0.3">
      <c r="A3679" s="1">
        <v>59667</v>
      </c>
      <c r="B3679" s="1" t="s">
        <v>4298</v>
      </c>
      <c r="C3679" s="1" t="s">
        <v>16076</v>
      </c>
      <c r="D3679" s="1" t="s">
        <v>12495</v>
      </c>
      <c r="E3679" s="1" t="s">
        <v>17721</v>
      </c>
      <c r="F3679" s="1" t="s">
        <v>17440</v>
      </c>
    </row>
    <row r="3680" spans="1:6" x14ac:dyDescent="0.3">
      <c r="A3680" s="1">
        <v>9280</v>
      </c>
      <c r="B3680" s="1" t="s">
        <v>4299</v>
      </c>
      <c r="C3680" s="1" t="s">
        <v>17103</v>
      </c>
      <c r="D3680" s="1" t="s">
        <v>4710</v>
      </c>
      <c r="E3680" s="1" t="s">
        <v>17956</v>
      </c>
      <c r="F3680" s="1" t="s">
        <v>17344</v>
      </c>
    </row>
    <row r="3681" spans="1:6" x14ac:dyDescent="0.3">
      <c r="A3681" s="1">
        <v>53752</v>
      </c>
      <c r="B3681" s="1" t="s">
        <v>4300</v>
      </c>
      <c r="C3681" s="1" t="s">
        <v>16641</v>
      </c>
      <c r="D3681" s="1" t="s">
        <v>5405</v>
      </c>
      <c r="E3681" s="1" t="s">
        <v>17538</v>
      </c>
      <c r="F3681" s="1" t="s">
        <v>17344</v>
      </c>
    </row>
    <row r="3682" spans="1:6" x14ac:dyDescent="0.3">
      <c r="A3682" s="1">
        <v>87115</v>
      </c>
      <c r="B3682" s="1" t="s">
        <v>4301</v>
      </c>
      <c r="C3682" s="1" t="s">
        <v>16930</v>
      </c>
      <c r="D3682" s="1" t="s">
        <v>2927</v>
      </c>
      <c r="E3682" s="1" t="s">
        <v>17714</v>
      </c>
      <c r="F3682" s="1" t="s">
        <v>17344</v>
      </c>
    </row>
    <row r="3683" spans="1:6" x14ac:dyDescent="0.3">
      <c r="A3683" s="1">
        <v>91155</v>
      </c>
      <c r="B3683" s="1" t="s">
        <v>4302</v>
      </c>
      <c r="C3683" s="1" t="s">
        <v>16102</v>
      </c>
      <c r="D3683" s="1" t="s">
        <v>5281</v>
      </c>
      <c r="E3683" s="1" t="s">
        <v>17587</v>
      </c>
      <c r="F3683" s="1" t="s">
        <v>17440</v>
      </c>
    </row>
    <row r="3684" spans="1:6" x14ac:dyDescent="0.3">
      <c r="A3684" s="1">
        <v>92338</v>
      </c>
      <c r="B3684" s="1" t="s">
        <v>4303</v>
      </c>
      <c r="C3684" s="1" t="s">
        <v>17051</v>
      </c>
      <c r="D3684" s="1" t="s">
        <v>12160</v>
      </c>
      <c r="E3684" s="1" t="s">
        <v>17582</v>
      </c>
      <c r="F3684" s="1" t="s">
        <v>17364</v>
      </c>
    </row>
    <row r="3685" spans="1:6" x14ac:dyDescent="0.3">
      <c r="A3685" s="1">
        <v>55046</v>
      </c>
      <c r="B3685" s="1" t="s">
        <v>4304</v>
      </c>
      <c r="C3685" s="1" t="s">
        <v>16099</v>
      </c>
      <c r="D3685" s="1" t="s">
        <v>7462</v>
      </c>
      <c r="E3685" s="1" t="s">
        <v>17921</v>
      </c>
      <c r="F3685" s="1" t="s">
        <v>17440</v>
      </c>
    </row>
    <row r="3686" spans="1:6" x14ac:dyDescent="0.3">
      <c r="A3686" s="1">
        <v>57610</v>
      </c>
      <c r="B3686" s="1" t="s">
        <v>4305</v>
      </c>
      <c r="C3686" s="1" t="s">
        <v>16126</v>
      </c>
      <c r="D3686" s="1" t="s">
        <v>7975</v>
      </c>
      <c r="E3686" s="1" t="s">
        <v>17495</v>
      </c>
      <c r="F3686" s="1" t="s">
        <v>17440</v>
      </c>
    </row>
    <row r="3687" spans="1:6" x14ac:dyDescent="0.3">
      <c r="A3687" s="1">
        <v>58305</v>
      </c>
      <c r="B3687" s="1" t="s">
        <v>4306</v>
      </c>
      <c r="C3687" s="1" t="s">
        <v>16088</v>
      </c>
      <c r="D3687" s="1" t="s">
        <v>2276</v>
      </c>
      <c r="E3687" s="1" t="s">
        <v>17721</v>
      </c>
      <c r="F3687" s="1" t="s">
        <v>17440</v>
      </c>
    </row>
    <row r="3688" spans="1:6" x14ac:dyDescent="0.3">
      <c r="A3688" s="1">
        <v>91477</v>
      </c>
      <c r="B3688" s="1" t="s">
        <v>4307</v>
      </c>
      <c r="C3688" s="1" t="s">
        <v>16586</v>
      </c>
      <c r="D3688" s="1" t="s">
        <v>1578</v>
      </c>
      <c r="E3688" s="1" t="s">
        <v>17715</v>
      </c>
      <c r="F3688" s="1" t="s">
        <v>17356</v>
      </c>
    </row>
    <row r="3689" spans="1:6" x14ac:dyDescent="0.3">
      <c r="A3689" s="1">
        <v>80762</v>
      </c>
      <c r="B3689" s="1" t="s">
        <v>4308</v>
      </c>
      <c r="C3689" s="1" t="s">
        <v>16198</v>
      </c>
      <c r="D3689" s="1" t="s">
        <v>1773</v>
      </c>
      <c r="E3689" s="1" t="s">
        <v>17551</v>
      </c>
      <c r="F3689" s="1" t="s">
        <v>17440</v>
      </c>
    </row>
    <row r="3690" spans="1:6" x14ac:dyDescent="0.3">
      <c r="A3690" s="1">
        <v>47813</v>
      </c>
      <c r="B3690" s="1" t="s">
        <v>4309</v>
      </c>
      <c r="C3690" s="1" t="s">
        <v>16082</v>
      </c>
      <c r="D3690" s="1" t="s">
        <v>15768</v>
      </c>
      <c r="E3690" s="1" t="s">
        <v>17512</v>
      </c>
      <c r="F3690" s="1" t="s">
        <v>17364</v>
      </c>
    </row>
    <row r="3691" spans="1:6" x14ac:dyDescent="0.3">
      <c r="A3691" s="1">
        <v>79767</v>
      </c>
      <c r="B3691" s="1" t="s">
        <v>4310</v>
      </c>
      <c r="C3691" s="1" t="s">
        <v>16269</v>
      </c>
      <c r="D3691" s="1" t="s">
        <v>15691</v>
      </c>
      <c r="E3691" s="1" t="s">
        <v>17576</v>
      </c>
      <c r="F3691" s="1" t="s">
        <v>17474</v>
      </c>
    </row>
    <row r="3692" spans="1:6" x14ac:dyDescent="0.3">
      <c r="A3692" s="1">
        <v>61786</v>
      </c>
      <c r="B3692" s="1" t="s">
        <v>4311</v>
      </c>
      <c r="C3692" s="1" t="s">
        <v>16779</v>
      </c>
      <c r="D3692" s="1" t="s">
        <v>19206</v>
      </c>
      <c r="E3692" s="1" t="s">
        <v>17556</v>
      </c>
      <c r="F3692" s="1" t="s">
        <v>17441</v>
      </c>
    </row>
    <row r="3693" spans="1:6" x14ac:dyDescent="0.3">
      <c r="A3693" s="1">
        <v>92482</v>
      </c>
      <c r="B3693" s="1" t="s">
        <v>4312</v>
      </c>
      <c r="C3693" s="1" t="s">
        <v>16496</v>
      </c>
      <c r="D3693" s="1" t="s">
        <v>1367</v>
      </c>
      <c r="E3693" s="1" t="s">
        <v>18380</v>
      </c>
      <c r="F3693" s="1" t="s">
        <v>17474</v>
      </c>
    </row>
    <row r="3694" spans="1:6" x14ac:dyDescent="0.3">
      <c r="A3694" s="1">
        <v>59902</v>
      </c>
      <c r="B3694" s="1" t="s">
        <v>4313</v>
      </c>
      <c r="C3694" s="1" t="s">
        <v>16284</v>
      </c>
      <c r="D3694" s="1" t="s">
        <v>4511</v>
      </c>
      <c r="E3694" s="1" t="s">
        <v>17488</v>
      </c>
      <c r="F3694" s="1" t="s">
        <v>17440</v>
      </c>
    </row>
    <row r="3695" spans="1:6" x14ac:dyDescent="0.3">
      <c r="A3695" s="1">
        <v>92502</v>
      </c>
      <c r="B3695" s="1" t="s">
        <v>4314</v>
      </c>
      <c r="C3695" s="1" t="s">
        <v>16232</v>
      </c>
      <c r="D3695" s="1" t="s">
        <v>13355</v>
      </c>
      <c r="E3695" s="1" t="s">
        <v>17578</v>
      </c>
      <c r="F3695" s="1" t="s">
        <v>17344</v>
      </c>
    </row>
    <row r="3696" spans="1:6" x14ac:dyDescent="0.3">
      <c r="A3696" s="1">
        <v>80961</v>
      </c>
      <c r="B3696" s="1" t="s">
        <v>4315</v>
      </c>
      <c r="C3696" s="1" t="s">
        <v>16957</v>
      </c>
      <c r="D3696" s="1" t="s">
        <v>2968</v>
      </c>
      <c r="E3696" s="1" t="s">
        <v>17910</v>
      </c>
      <c r="F3696" s="1" t="s">
        <v>17440</v>
      </c>
    </row>
    <row r="3697" spans="1:6" x14ac:dyDescent="0.3">
      <c r="A3697" s="1">
        <v>72239</v>
      </c>
      <c r="B3697" s="1" t="s">
        <v>4316</v>
      </c>
      <c r="C3697" s="1" t="s">
        <v>16169</v>
      </c>
      <c r="D3697" s="1" t="s">
        <v>991</v>
      </c>
      <c r="E3697" s="1" t="s">
        <v>17495</v>
      </c>
      <c r="F3697" s="1" t="s">
        <v>17440</v>
      </c>
    </row>
    <row r="3698" spans="1:6" x14ac:dyDescent="0.3">
      <c r="A3698" s="1">
        <v>83340</v>
      </c>
      <c r="B3698" s="1" t="s">
        <v>4317</v>
      </c>
      <c r="C3698" s="1" t="s">
        <v>16260</v>
      </c>
      <c r="D3698" s="1" t="s">
        <v>5234</v>
      </c>
      <c r="E3698" s="1" t="s">
        <v>17921</v>
      </c>
      <c r="F3698" s="1" t="s">
        <v>17440</v>
      </c>
    </row>
    <row r="3699" spans="1:6" x14ac:dyDescent="0.3">
      <c r="A3699" s="1">
        <v>90250</v>
      </c>
      <c r="B3699" s="1" t="s">
        <v>4318</v>
      </c>
      <c r="C3699" s="1" t="s">
        <v>17104</v>
      </c>
      <c r="D3699" s="1" t="s">
        <v>14124</v>
      </c>
      <c r="E3699" s="1" t="s">
        <v>17936</v>
      </c>
      <c r="F3699" s="1" t="s">
        <v>17430</v>
      </c>
    </row>
    <row r="3700" spans="1:6" x14ac:dyDescent="0.3">
      <c r="A3700" s="1">
        <v>79284</v>
      </c>
      <c r="B3700" s="1" t="s">
        <v>4319</v>
      </c>
      <c r="C3700" s="1" t="s">
        <v>17105</v>
      </c>
      <c r="D3700" s="1" t="s">
        <v>11311</v>
      </c>
      <c r="E3700" s="1" t="s">
        <v>18381</v>
      </c>
      <c r="F3700" s="1" t="s">
        <v>16554</v>
      </c>
    </row>
    <row r="3701" spans="1:6" x14ac:dyDescent="0.3">
      <c r="A3701" s="1">
        <v>71723</v>
      </c>
      <c r="B3701" s="1" t="s">
        <v>4320</v>
      </c>
      <c r="C3701" s="1" t="s">
        <v>16749</v>
      </c>
      <c r="D3701" s="1" t="s">
        <v>11790</v>
      </c>
      <c r="E3701" s="1" t="s">
        <v>17551</v>
      </c>
      <c r="F3701" s="1" t="s">
        <v>17440</v>
      </c>
    </row>
    <row r="3702" spans="1:6" x14ac:dyDescent="0.3">
      <c r="A3702" s="1">
        <v>79640</v>
      </c>
      <c r="B3702" s="1" t="s">
        <v>4321</v>
      </c>
      <c r="C3702" s="1" t="s">
        <v>16149</v>
      </c>
      <c r="D3702" s="1" t="s">
        <v>5439</v>
      </c>
      <c r="E3702" s="1" t="s">
        <v>17701</v>
      </c>
      <c r="F3702" s="1" t="s">
        <v>17440</v>
      </c>
    </row>
    <row r="3703" spans="1:6" x14ac:dyDescent="0.3">
      <c r="A3703" s="1">
        <v>92089</v>
      </c>
      <c r="B3703" s="1" t="s">
        <v>4322</v>
      </c>
      <c r="C3703" s="1" t="s">
        <v>16235</v>
      </c>
      <c r="D3703" s="1" t="s">
        <v>3421</v>
      </c>
      <c r="E3703" s="1" t="s">
        <v>17907</v>
      </c>
      <c r="F3703" s="1" t="s">
        <v>17208</v>
      </c>
    </row>
    <row r="3704" spans="1:6" x14ac:dyDescent="0.3">
      <c r="A3704" s="1">
        <v>59904</v>
      </c>
      <c r="B3704" s="1" t="s">
        <v>4323</v>
      </c>
      <c r="C3704" s="1" t="s">
        <v>16811</v>
      </c>
      <c r="D3704" s="1" t="s">
        <v>14066</v>
      </c>
      <c r="E3704" s="1" t="s">
        <v>18382</v>
      </c>
      <c r="F3704" s="1" t="s">
        <v>17197</v>
      </c>
    </row>
    <row r="3705" spans="1:6" x14ac:dyDescent="0.3">
      <c r="A3705" s="1">
        <v>72063</v>
      </c>
      <c r="B3705" s="1" t="s">
        <v>4324</v>
      </c>
      <c r="C3705" s="1" t="s">
        <v>16316</v>
      </c>
      <c r="D3705" s="1" t="s">
        <v>1857</v>
      </c>
      <c r="E3705" s="1" t="s">
        <v>17677</v>
      </c>
      <c r="F3705" s="1" t="s">
        <v>17440</v>
      </c>
    </row>
    <row r="3706" spans="1:6" x14ac:dyDescent="0.3">
      <c r="A3706" s="1">
        <v>87445</v>
      </c>
      <c r="B3706" s="1" t="s">
        <v>4325</v>
      </c>
      <c r="C3706" s="1" t="s">
        <v>16082</v>
      </c>
      <c r="D3706" s="1" t="s">
        <v>15768</v>
      </c>
      <c r="E3706" s="1" t="s">
        <v>17492</v>
      </c>
      <c r="F3706" s="1" t="s">
        <v>17364</v>
      </c>
    </row>
    <row r="3707" spans="1:6" x14ac:dyDescent="0.3">
      <c r="A3707" s="1">
        <v>71804</v>
      </c>
      <c r="B3707" s="1" t="s">
        <v>4326</v>
      </c>
      <c r="C3707" s="1" t="s">
        <v>16201</v>
      </c>
      <c r="D3707" s="1" t="s">
        <v>12303</v>
      </c>
      <c r="E3707" s="1" t="s">
        <v>17495</v>
      </c>
      <c r="F3707" s="1" t="s">
        <v>17440</v>
      </c>
    </row>
    <row r="3708" spans="1:6" x14ac:dyDescent="0.3">
      <c r="A3708" s="1">
        <v>53793</v>
      </c>
      <c r="B3708" s="1" t="s">
        <v>4327</v>
      </c>
      <c r="C3708" s="1" t="s">
        <v>16680</v>
      </c>
      <c r="D3708" s="1" t="s">
        <v>13875</v>
      </c>
      <c r="E3708" s="1" t="s">
        <v>17645</v>
      </c>
      <c r="F3708" s="1" t="s">
        <v>17440</v>
      </c>
    </row>
    <row r="3709" spans="1:6" x14ac:dyDescent="0.3">
      <c r="A3709" s="1">
        <v>72600</v>
      </c>
      <c r="B3709" s="1" t="s">
        <v>4328</v>
      </c>
      <c r="C3709" s="1" t="s">
        <v>16491</v>
      </c>
      <c r="D3709" s="1" t="s">
        <v>2362</v>
      </c>
      <c r="E3709" s="1" t="s">
        <v>17796</v>
      </c>
      <c r="F3709" s="1" t="s">
        <v>19293</v>
      </c>
    </row>
    <row r="3710" spans="1:6" x14ac:dyDescent="0.3">
      <c r="A3710" s="1">
        <v>88691</v>
      </c>
      <c r="B3710" s="1" t="s">
        <v>4329</v>
      </c>
      <c r="C3710" s="1" t="s">
        <v>16902</v>
      </c>
      <c r="D3710" s="1" t="s">
        <v>4365</v>
      </c>
      <c r="E3710" s="1" t="s">
        <v>17799</v>
      </c>
      <c r="F3710" s="1" t="s">
        <v>17364</v>
      </c>
    </row>
    <row r="3711" spans="1:6" x14ac:dyDescent="0.3">
      <c r="A3711" s="1">
        <v>55162</v>
      </c>
      <c r="B3711" s="1" t="s">
        <v>4330</v>
      </c>
      <c r="C3711" s="1" t="s">
        <v>16240</v>
      </c>
      <c r="D3711" s="1" t="s">
        <v>6985</v>
      </c>
      <c r="E3711" s="1" t="s">
        <v>18116</v>
      </c>
      <c r="F3711" s="1" t="s">
        <v>17364</v>
      </c>
    </row>
    <row r="3712" spans="1:6" x14ac:dyDescent="0.3">
      <c r="A3712" s="1">
        <v>71321</v>
      </c>
      <c r="B3712" s="1" t="s">
        <v>4331</v>
      </c>
      <c r="C3712" s="1" t="s">
        <v>16197</v>
      </c>
      <c r="D3712" s="1" t="s">
        <v>5920</v>
      </c>
      <c r="E3712" s="1" t="s">
        <v>17495</v>
      </c>
      <c r="F3712" s="1" t="s">
        <v>17440</v>
      </c>
    </row>
    <row r="3713" spans="1:6" x14ac:dyDescent="0.3">
      <c r="A3713" s="1">
        <v>78054</v>
      </c>
      <c r="B3713" s="1" t="s">
        <v>4332</v>
      </c>
      <c r="C3713" s="1" t="s">
        <v>16440</v>
      </c>
      <c r="D3713" s="1" t="s">
        <v>2395</v>
      </c>
      <c r="E3713" s="1" t="s">
        <v>17499</v>
      </c>
      <c r="F3713" s="1" t="s">
        <v>17440</v>
      </c>
    </row>
    <row r="3714" spans="1:6" x14ac:dyDescent="0.3">
      <c r="A3714" s="1">
        <v>79182</v>
      </c>
      <c r="B3714" s="1" t="s">
        <v>4333</v>
      </c>
      <c r="C3714" s="1" t="s">
        <v>16283</v>
      </c>
      <c r="D3714" s="1" t="s">
        <v>8288</v>
      </c>
      <c r="E3714" s="1" t="s">
        <v>18214</v>
      </c>
      <c r="F3714" s="1" t="s">
        <v>17197</v>
      </c>
    </row>
    <row r="3715" spans="1:6" x14ac:dyDescent="0.3">
      <c r="A3715" s="1">
        <v>53422</v>
      </c>
      <c r="B3715" s="1" t="s">
        <v>4334</v>
      </c>
      <c r="C3715" s="1" t="s">
        <v>16134</v>
      </c>
      <c r="D3715" s="1" t="s">
        <v>7424</v>
      </c>
      <c r="E3715" s="1" t="s">
        <v>17738</v>
      </c>
      <c r="F3715" s="1" t="s">
        <v>17474</v>
      </c>
    </row>
    <row r="3716" spans="1:6" x14ac:dyDescent="0.3">
      <c r="A3716" s="1">
        <v>50972</v>
      </c>
      <c r="B3716" s="1" t="s">
        <v>4335</v>
      </c>
      <c r="C3716" s="1" t="s">
        <v>16101</v>
      </c>
      <c r="D3716" s="1" t="s">
        <v>13889</v>
      </c>
      <c r="E3716" s="1" t="s">
        <v>17687</v>
      </c>
      <c r="F3716" s="1" t="s">
        <v>17440</v>
      </c>
    </row>
    <row r="3717" spans="1:6" x14ac:dyDescent="0.3">
      <c r="A3717" s="1">
        <v>45430</v>
      </c>
      <c r="B3717" s="1" t="s">
        <v>4336</v>
      </c>
      <c r="C3717" s="1" t="s">
        <v>16082</v>
      </c>
      <c r="D3717" s="1" t="s">
        <v>15768</v>
      </c>
      <c r="E3717" s="1" t="s">
        <v>17549</v>
      </c>
      <c r="F3717" s="1" t="s">
        <v>17364</v>
      </c>
    </row>
    <row r="3718" spans="1:6" x14ac:dyDescent="0.3">
      <c r="A3718" s="1">
        <v>36849</v>
      </c>
      <c r="B3718" s="1" t="s">
        <v>4337</v>
      </c>
      <c r="C3718" s="1" t="s">
        <v>16082</v>
      </c>
      <c r="D3718" s="1" t="s">
        <v>15768</v>
      </c>
      <c r="E3718" s="1" t="s">
        <v>17804</v>
      </c>
      <c r="F3718" s="1" t="s">
        <v>17364</v>
      </c>
    </row>
    <row r="3719" spans="1:6" x14ac:dyDescent="0.3">
      <c r="A3719" s="1">
        <v>92216</v>
      </c>
      <c r="B3719" s="1" t="s">
        <v>4338</v>
      </c>
      <c r="C3719" s="1" t="s">
        <v>16553</v>
      </c>
      <c r="D3719" s="1" t="s">
        <v>1507</v>
      </c>
      <c r="E3719" s="1" t="s">
        <v>17952</v>
      </c>
      <c r="F3719" s="1" t="s">
        <v>17197</v>
      </c>
    </row>
    <row r="3720" spans="1:6" x14ac:dyDescent="0.3">
      <c r="A3720" s="1">
        <v>70163</v>
      </c>
      <c r="B3720" s="1" t="s">
        <v>4339</v>
      </c>
      <c r="C3720" s="1" t="s">
        <v>16155</v>
      </c>
      <c r="D3720" s="1" t="s">
        <v>7015</v>
      </c>
      <c r="E3720" s="1" t="s">
        <v>17486</v>
      </c>
      <c r="F3720" s="1" t="s">
        <v>17440</v>
      </c>
    </row>
    <row r="3721" spans="1:6" x14ac:dyDescent="0.3">
      <c r="A3721" s="1">
        <v>86911</v>
      </c>
      <c r="B3721" s="1" t="s">
        <v>4340</v>
      </c>
      <c r="C3721" s="1" t="s">
        <v>16750</v>
      </c>
      <c r="D3721" s="1" t="s">
        <v>6170</v>
      </c>
      <c r="E3721" s="1" t="s">
        <v>17503</v>
      </c>
      <c r="F3721" s="1" t="s">
        <v>17440</v>
      </c>
    </row>
    <row r="3722" spans="1:6" x14ac:dyDescent="0.3">
      <c r="A3722" s="1">
        <v>83160</v>
      </c>
      <c r="B3722" s="1" t="s">
        <v>4341</v>
      </c>
      <c r="C3722" s="1" t="s">
        <v>16299</v>
      </c>
      <c r="D3722" s="1" t="s">
        <v>9581</v>
      </c>
      <c r="E3722" s="1" t="s">
        <v>18002</v>
      </c>
      <c r="F3722" s="1" t="s">
        <v>17364</v>
      </c>
    </row>
    <row r="3723" spans="1:6" x14ac:dyDescent="0.3">
      <c r="A3723" s="1">
        <v>86613</v>
      </c>
      <c r="B3723" s="1" t="s">
        <v>4342</v>
      </c>
      <c r="C3723" s="1" t="s">
        <v>16171</v>
      </c>
      <c r="D3723" s="1" t="s">
        <v>14733</v>
      </c>
      <c r="E3723" s="1" t="s">
        <v>17725</v>
      </c>
      <c r="F3723" s="1" t="s">
        <v>17474</v>
      </c>
    </row>
    <row r="3724" spans="1:6" x14ac:dyDescent="0.3">
      <c r="A3724" s="1">
        <v>38503</v>
      </c>
      <c r="B3724" s="1" t="s">
        <v>4343</v>
      </c>
      <c r="C3724" s="1" t="s">
        <v>16669</v>
      </c>
      <c r="D3724" s="1" t="s">
        <v>11554</v>
      </c>
      <c r="E3724" s="1" t="s">
        <v>18383</v>
      </c>
      <c r="F3724" s="1" t="s">
        <v>17440</v>
      </c>
    </row>
    <row r="3725" spans="1:6" x14ac:dyDescent="0.3">
      <c r="A3725" s="1">
        <v>89856</v>
      </c>
      <c r="B3725" s="1" t="s">
        <v>4344</v>
      </c>
      <c r="C3725" s="1" t="s">
        <v>16998</v>
      </c>
      <c r="D3725" s="1" t="s">
        <v>6082</v>
      </c>
      <c r="E3725" s="1" t="s">
        <v>18384</v>
      </c>
      <c r="F3725" s="1" t="s">
        <v>17364</v>
      </c>
    </row>
    <row r="3726" spans="1:6" x14ac:dyDescent="0.3">
      <c r="A3726" s="1">
        <v>85812</v>
      </c>
      <c r="B3726" s="1" t="s">
        <v>4345</v>
      </c>
      <c r="C3726" s="1" t="s">
        <v>17106</v>
      </c>
      <c r="D3726" s="1" t="s">
        <v>13050</v>
      </c>
      <c r="E3726" s="1" t="s">
        <v>17677</v>
      </c>
      <c r="F3726" s="1" t="s">
        <v>17356</v>
      </c>
    </row>
    <row r="3727" spans="1:6" x14ac:dyDescent="0.3">
      <c r="A3727" s="1">
        <v>66157</v>
      </c>
      <c r="B3727" s="1" t="s">
        <v>4346</v>
      </c>
      <c r="C3727" s="1" t="s">
        <v>16255</v>
      </c>
      <c r="D3727" s="1" t="s">
        <v>2338</v>
      </c>
      <c r="E3727" s="1" t="s">
        <v>18329</v>
      </c>
      <c r="F3727" s="1" t="s">
        <v>17440</v>
      </c>
    </row>
    <row r="3728" spans="1:6" x14ac:dyDescent="0.3">
      <c r="A3728" s="1">
        <v>83167</v>
      </c>
      <c r="B3728" s="1" t="s">
        <v>4347</v>
      </c>
      <c r="C3728" s="1" t="s">
        <v>16178</v>
      </c>
      <c r="D3728" s="1" t="s">
        <v>7636</v>
      </c>
      <c r="E3728" s="1" t="s">
        <v>17583</v>
      </c>
      <c r="F3728" s="1" t="s">
        <v>17440</v>
      </c>
    </row>
    <row r="3729" spans="1:6" x14ac:dyDescent="0.3">
      <c r="A3729" s="1">
        <v>87035</v>
      </c>
      <c r="B3729" s="1" t="s">
        <v>4348</v>
      </c>
      <c r="C3729" s="1" t="s">
        <v>16130</v>
      </c>
      <c r="D3729" s="1" t="s">
        <v>8504</v>
      </c>
      <c r="E3729" s="1" t="s">
        <v>17584</v>
      </c>
      <c r="F3729" s="1" t="s">
        <v>17440</v>
      </c>
    </row>
    <row r="3730" spans="1:6" x14ac:dyDescent="0.3">
      <c r="A3730" s="1">
        <v>71173</v>
      </c>
      <c r="B3730" s="1" t="s">
        <v>4349</v>
      </c>
      <c r="C3730" s="1" t="s">
        <v>16539</v>
      </c>
      <c r="D3730" s="1" t="s">
        <v>15028</v>
      </c>
      <c r="E3730" s="1" t="s">
        <v>17569</v>
      </c>
      <c r="F3730" s="1" t="s">
        <v>17440</v>
      </c>
    </row>
    <row r="3731" spans="1:6" x14ac:dyDescent="0.3">
      <c r="A3731" s="1">
        <v>13080</v>
      </c>
      <c r="B3731" s="1" t="s">
        <v>4350</v>
      </c>
      <c r="C3731" s="1" t="s">
        <v>16107</v>
      </c>
      <c r="D3731" s="1" t="s">
        <v>13388</v>
      </c>
      <c r="E3731" s="1" t="s">
        <v>17519</v>
      </c>
      <c r="F3731" s="1" t="s">
        <v>17474</v>
      </c>
    </row>
    <row r="3732" spans="1:6" x14ac:dyDescent="0.3">
      <c r="A3732" s="1">
        <v>81351</v>
      </c>
      <c r="B3732" s="1" t="s">
        <v>4351</v>
      </c>
      <c r="C3732" s="1" t="s">
        <v>16975</v>
      </c>
      <c r="D3732" s="1" t="s">
        <v>13042</v>
      </c>
      <c r="E3732" s="1" t="s">
        <v>17563</v>
      </c>
      <c r="F3732" s="1" t="s">
        <v>17440</v>
      </c>
    </row>
    <row r="3733" spans="1:6" x14ac:dyDescent="0.3">
      <c r="A3733" s="1">
        <v>40981</v>
      </c>
      <c r="B3733" s="1" t="s">
        <v>4352</v>
      </c>
      <c r="C3733" s="1" t="s">
        <v>16277</v>
      </c>
      <c r="D3733" s="1" t="s">
        <v>5711</v>
      </c>
      <c r="E3733" s="1" t="s">
        <v>17557</v>
      </c>
      <c r="F3733" s="1" t="s">
        <v>17364</v>
      </c>
    </row>
    <row r="3734" spans="1:6" x14ac:dyDescent="0.3">
      <c r="A3734" s="1">
        <v>61178</v>
      </c>
      <c r="B3734" s="1" t="s">
        <v>4353</v>
      </c>
      <c r="C3734" s="1" t="s">
        <v>16076</v>
      </c>
      <c r="D3734" s="1" t="s">
        <v>12495</v>
      </c>
      <c r="E3734" s="1" t="s">
        <v>17572</v>
      </c>
      <c r="F3734" s="1" t="s">
        <v>17440</v>
      </c>
    </row>
    <row r="3735" spans="1:6" x14ac:dyDescent="0.3">
      <c r="A3735" s="1">
        <v>57948</v>
      </c>
      <c r="B3735" s="1" t="s">
        <v>4354</v>
      </c>
      <c r="C3735" s="1" t="s">
        <v>16079</v>
      </c>
      <c r="D3735" s="1" t="s">
        <v>3074</v>
      </c>
      <c r="E3735" s="1" t="s">
        <v>17512</v>
      </c>
      <c r="F3735" s="1" t="s">
        <v>17364</v>
      </c>
    </row>
    <row r="3736" spans="1:6" x14ac:dyDescent="0.3">
      <c r="A3736" s="1">
        <v>49696</v>
      </c>
      <c r="B3736" s="1" t="s">
        <v>4355</v>
      </c>
      <c r="C3736" s="1" t="s">
        <v>16261</v>
      </c>
      <c r="D3736" s="1" t="s">
        <v>2737</v>
      </c>
      <c r="E3736" s="1" t="s">
        <v>17862</v>
      </c>
      <c r="F3736" s="1" t="s">
        <v>17430</v>
      </c>
    </row>
    <row r="3737" spans="1:6" x14ac:dyDescent="0.3">
      <c r="A3737" s="1">
        <v>12963</v>
      </c>
      <c r="B3737" s="1" t="s">
        <v>4356</v>
      </c>
      <c r="C3737" s="1" t="s">
        <v>16206</v>
      </c>
      <c r="D3737" s="1" t="s">
        <v>5075</v>
      </c>
      <c r="E3737" s="1" t="s">
        <v>17520</v>
      </c>
      <c r="F3737" s="1" t="s">
        <v>17441</v>
      </c>
    </row>
    <row r="3738" spans="1:6" x14ac:dyDescent="0.3">
      <c r="A3738" s="1">
        <v>49381</v>
      </c>
      <c r="B3738" s="1" t="s">
        <v>4357</v>
      </c>
      <c r="C3738" s="1" t="s">
        <v>16513</v>
      </c>
      <c r="D3738" s="1" t="s">
        <v>12278</v>
      </c>
      <c r="E3738" s="1" t="s">
        <v>17836</v>
      </c>
      <c r="F3738" s="1" t="s">
        <v>17474</v>
      </c>
    </row>
    <row r="3739" spans="1:6" x14ac:dyDescent="0.3">
      <c r="A3739" s="1">
        <v>9006</v>
      </c>
      <c r="B3739" s="1" t="s">
        <v>4358</v>
      </c>
      <c r="C3739" s="1" t="s">
        <v>17024</v>
      </c>
      <c r="D3739" s="1" t="s">
        <v>19212</v>
      </c>
      <c r="E3739" s="1" t="s">
        <v>18035</v>
      </c>
      <c r="F3739" s="1" t="s">
        <v>17440</v>
      </c>
    </row>
    <row r="3740" spans="1:6" x14ac:dyDescent="0.3">
      <c r="A3740" s="1">
        <v>89942</v>
      </c>
      <c r="B3740" s="1" t="s">
        <v>4359</v>
      </c>
      <c r="C3740" s="1" t="s">
        <v>16093</v>
      </c>
      <c r="D3740" s="1" t="s">
        <v>5257</v>
      </c>
      <c r="E3740" s="1" t="s">
        <v>17543</v>
      </c>
      <c r="F3740" s="1" t="s">
        <v>17440</v>
      </c>
    </row>
    <row r="3741" spans="1:6" x14ac:dyDescent="0.3">
      <c r="A3741" s="1">
        <v>85590</v>
      </c>
      <c r="B3741" s="1" t="s">
        <v>4360</v>
      </c>
      <c r="C3741" s="1" t="s">
        <v>16944</v>
      </c>
      <c r="D3741" s="1" t="s">
        <v>9474</v>
      </c>
      <c r="E3741" s="1" t="s">
        <v>18141</v>
      </c>
      <c r="F3741" s="1" t="s">
        <v>17440</v>
      </c>
    </row>
    <row r="3742" spans="1:6" x14ac:dyDescent="0.3">
      <c r="A3742" s="1">
        <v>55268</v>
      </c>
      <c r="B3742" s="1" t="s">
        <v>4361</v>
      </c>
      <c r="C3742" s="1" t="s">
        <v>16110</v>
      </c>
      <c r="D3742" s="1" t="s">
        <v>4063</v>
      </c>
      <c r="E3742" s="1" t="s">
        <v>17659</v>
      </c>
      <c r="F3742" s="1" t="s">
        <v>17364</v>
      </c>
    </row>
    <row r="3743" spans="1:6" x14ac:dyDescent="0.3">
      <c r="A3743" s="1">
        <v>79380</v>
      </c>
      <c r="B3743" s="1" t="s">
        <v>4362</v>
      </c>
      <c r="C3743" s="1" t="s">
        <v>16239</v>
      </c>
      <c r="D3743" s="1" t="s">
        <v>10037</v>
      </c>
      <c r="E3743" s="1" t="s">
        <v>18191</v>
      </c>
      <c r="F3743" s="1" t="s">
        <v>17440</v>
      </c>
    </row>
    <row r="3744" spans="1:6" x14ac:dyDescent="0.3">
      <c r="A3744" s="1">
        <v>64139</v>
      </c>
      <c r="B3744" s="1" t="s">
        <v>4363</v>
      </c>
      <c r="C3744" s="1" t="s">
        <v>16256</v>
      </c>
      <c r="D3744" s="1" t="s">
        <v>11388</v>
      </c>
      <c r="E3744" s="1" t="s">
        <v>17769</v>
      </c>
      <c r="F3744" s="1" t="s">
        <v>17364</v>
      </c>
    </row>
    <row r="3745" spans="1:6" x14ac:dyDescent="0.3">
      <c r="A3745" s="1">
        <v>61226</v>
      </c>
      <c r="B3745" s="1" t="s">
        <v>4364</v>
      </c>
      <c r="C3745" s="1" t="s">
        <v>16513</v>
      </c>
      <c r="D3745" s="1" t="s">
        <v>12278</v>
      </c>
      <c r="E3745" s="1" t="s">
        <v>17836</v>
      </c>
      <c r="F3745" s="1" t="s">
        <v>17474</v>
      </c>
    </row>
    <row r="3746" spans="1:6" x14ac:dyDescent="0.3">
      <c r="A3746" s="1">
        <v>90670</v>
      </c>
      <c r="B3746" s="1" t="s">
        <v>4365</v>
      </c>
      <c r="C3746" s="1" t="s">
        <v>16902</v>
      </c>
      <c r="D3746" s="1" t="s">
        <v>12319</v>
      </c>
      <c r="E3746" s="1" t="s">
        <v>17761</v>
      </c>
      <c r="F3746" s="1" t="s">
        <v>17364</v>
      </c>
    </row>
    <row r="3747" spans="1:6" x14ac:dyDescent="0.3">
      <c r="A3747" s="1">
        <v>89176</v>
      </c>
      <c r="B3747" s="1" t="s">
        <v>4366</v>
      </c>
      <c r="C3747" s="1" t="s">
        <v>16111</v>
      </c>
      <c r="D3747" s="1" t="s">
        <v>14743</v>
      </c>
      <c r="E3747" s="1" t="s">
        <v>17523</v>
      </c>
      <c r="F3747" s="1" t="s">
        <v>17474</v>
      </c>
    </row>
    <row r="3748" spans="1:6" x14ac:dyDescent="0.3">
      <c r="A3748" s="1">
        <v>11550</v>
      </c>
      <c r="B3748" s="1" t="s">
        <v>4367</v>
      </c>
      <c r="C3748" s="1" t="s">
        <v>16583</v>
      </c>
      <c r="D3748" s="1" t="s">
        <v>3092</v>
      </c>
      <c r="E3748" s="1" t="s">
        <v>17520</v>
      </c>
      <c r="F3748" s="1" t="s">
        <v>17430</v>
      </c>
    </row>
    <row r="3749" spans="1:6" x14ac:dyDescent="0.3">
      <c r="A3749" s="1">
        <v>81461</v>
      </c>
      <c r="B3749" s="1" t="s">
        <v>4368</v>
      </c>
      <c r="C3749" s="1" t="s">
        <v>16462</v>
      </c>
      <c r="D3749" s="1" t="s">
        <v>13582</v>
      </c>
      <c r="E3749" s="1" t="s">
        <v>17574</v>
      </c>
      <c r="F3749" s="1" t="s">
        <v>17440</v>
      </c>
    </row>
    <row r="3750" spans="1:6" x14ac:dyDescent="0.3">
      <c r="A3750" s="1">
        <v>92212</v>
      </c>
      <c r="B3750" s="1" t="s">
        <v>4369</v>
      </c>
      <c r="C3750" s="1" t="s">
        <v>16720</v>
      </c>
      <c r="D3750" s="1" t="s">
        <v>10325</v>
      </c>
      <c r="E3750" s="1" t="s">
        <v>18084</v>
      </c>
      <c r="F3750" s="1" t="s">
        <v>17364</v>
      </c>
    </row>
    <row r="3751" spans="1:6" x14ac:dyDescent="0.3">
      <c r="A3751" s="1">
        <v>72069</v>
      </c>
      <c r="B3751" s="1" t="s">
        <v>4370</v>
      </c>
      <c r="C3751" s="1" t="s">
        <v>16136</v>
      </c>
      <c r="D3751" s="1" t="s">
        <v>5247</v>
      </c>
      <c r="E3751" s="1" t="s">
        <v>17698</v>
      </c>
      <c r="F3751" s="1" t="s">
        <v>17356</v>
      </c>
    </row>
    <row r="3752" spans="1:6" x14ac:dyDescent="0.3">
      <c r="A3752" s="1">
        <v>83889</v>
      </c>
      <c r="B3752" s="1" t="s">
        <v>4371</v>
      </c>
      <c r="C3752" s="1" t="s">
        <v>16111</v>
      </c>
      <c r="D3752" s="1" t="s">
        <v>14743</v>
      </c>
      <c r="E3752" s="1" t="s">
        <v>17523</v>
      </c>
      <c r="F3752" s="1" t="s">
        <v>17474</v>
      </c>
    </row>
    <row r="3753" spans="1:6" x14ac:dyDescent="0.3">
      <c r="A3753" s="1">
        <v>57006</v>
      </c>
      <c r="B3753" s="1" t="s">
        <v>4372</v>
      </c>
      <c r="C3753" s="1" t="s">
        <v>16272</v>
      </c>
      <c r="D3753" s="1" t="s">
        <v>15516</v>
      </c>
      <c r="E3753" s="1" t="s">
        <v>17690</v>
      </c>
      <c r="F3753" s="1" t="s">
        <v>17440</v>
      </c>
    </row>
    <row r="3754" spans="1:6" x14ac:dyDescent="0.3">
      <c r="A3754" s="1">
        <v>2139</v>
      </c>
      <c r="B3754" s="1" t="s">
        <v>4373</v>
      </c>
      <c r="C3754" s="1" t="s">
        <v>16577</v>
      </c>
      <c r="D3754" s="1" t="s">
        <v>10243</v>
      </c>
      <c r="E3754" s="1" t="s">
        <v>17539</v>
      </c>
      <c r="F3754" s="1" t="s">
        <v>17440</v>
      </c>
    </row>
    <row r="3755" spans="1:6" x14ac:dyDescent="0.3">
      <c r="A3755" s="1">
        <v>62622</v>
      </c>
      <c r="B3755" s="1" t="s">
        <v>4374</v>
      </c>
      <c r="C3755" s="1" t="s">
        <v>16513</v>
      </c>
      <c r="D3755" s="1" t="s">
        <v>12278</v>
      </c>
      <c r="E3755" s="1" t="s">
        <v>17836</v>
      </c>
      <c r="F3755" s="1" t="s">
        <v>17474</v>
      </c>
    </row>
    <row r="3756" spans="1:6" x14ac:dyDescent="0.3">
      <c r="A3756" s="1">
        <v>71192</v>
      </c>
      <c r="B3756" s="1" t="s">
        <v>4375</v>
      </c>
      <c r="C3756" s="1" t="s">
        <v>16739</v>
      </c>
      <c r="D3756" s="1" t="s">
        <v>11558</v>
      </c>
      <c r="E3756" s="1" t="s">
        <v>17687</v>
      </c>
      <c r="F3756" s="1" t="s">
        <v>17440</v>
      </c>
    </row>
    <row r="3757" spans="1:6" x14ac:dyDescent="0.3">
      <c r="A3757" s="1">
        <v>48396</v>
      </c>
      <c r="B3757" s="1" t="s">
        <v>4376</v>
      </c>
      <c r="C3757" s="1" t="s">
        <v>16532</v>
      </c>
      <c r="D3757" s="1" t="s">
        <v>13543</v>
      </c>
      <c r="E3757" s="1" t="s">
        <v>18385</v>
      </c>
      <c r="F3757" s="1" t="s">
        <v>17440</v>
      </c>
    </row>
    <row r="3758" spans="1:6" x14ac:dyDescent="0.3">
      <c r="A3758" s="1">
        <v>60837</v>
      </c>
      <c r="B3758" s="1" t="s">
        <v>4377</v>
      </c>
      <c r="C3758" s="1" t="s">
        <v>16260</v>
      </c>
      <c r="D3758" s="1" t="s">
        <v>5234</v>
      </c>
      <c r="E3758" s="1" t="s">
        <v>17569</v>
      </c>
      <c r="F3758" s="1" t="s">
        <v>17440</v>
      </c>
    </row>
    <row r="3759" spans="1:6" x14ac:dyDescent="0.3">
      <c r="A3759" s="1">
        <v>87899</v>
      </c>
      <c r="B3759" s="1" t="s">
        <v>4378</v>
      </c>
      <c r="C3759" s="1" t="s">
        <v>16741</v>
      </c>
      <c r="D3759" s="1" t="s">
        <v>12362</v>
      </c>
      <c r="E3759" s="1" t="s">
        <v>18386</v>
      </c>
      <c r="F3759" s="1" t="s">
        <v>17474</v>
      </c>
    </row>
    <row r="3760" spans="1:6" x14ac:dyDescent="0.3">
      <c r="A3760" s="1">
        <v>42548</v>
      </c>
      <c r="B3760" s="1" t="s">
        <v>4379</v>
      </c>
      <c r="C3760" s="1" t="s">
        <v>16996</v>
      </c>
      <c r="D3760" s="1" t="s">
        <v>3461</v>
      </c>
      <c r="E3760" s="1" t="s">
        <v>17620</v>
      </c>
      <c r="F3760" s="1" t="s">
        <v>19293</v>
      </c>
    </row>
    <row r="3761" spans="1:6" x14ac:dyDescent="0.3">
      <c r="A3761" s="1">
        <v>53809</v>
      </c>
      <c r="B3761" s="1" t="s">
        <v>4380</v>
      </c>
      <c r="C3761" s="1" t="s">
        <v>16120</v>
      </c>
      <c r="D3761" s="1" t="s">
        <v>12286</v>
      </c>
      <c r="E3761" s="1" t="s">
        <v>17885</v>
      </c>
      <c r="F3761" s="1" t="s">
        <v>17441</v>
      </c>
    </row>
    <row r="3762" spans="1:6" x14ac:dyDescent="0.3">
      <c r="A3762" s="1">
        <v>59079</v>
      </c>
      <c r="B3762" s="1" t="s">
        <v>4381</v>
      </c>
      <c r="C3762" s="1" t="s">
        <v>16317</v>
      </c>
      <c r="D3762" s="1" t="s">
        <v>12397</v>
      </c>
      <c r="E3762" s="1" t="s">
        <v>17608</v>
      </c>
      <c r="F3762" s="1" t="s">
        <v>17440</v>
      </c>
    </row>
    <row r="3763" spans="1:6" x14ac:dyDescent="0.3">
      <c r="A3763" s="1">
        <v>72147</v>
      </c>
      <c r="B3763" s="1" t="s">
        <v>4382</v>
      </c>
      <c r="C3763" s="1" t="s">
        <v>16801</v>
      </c>
      <c r="D3763" s="1" t="s">
        <v>5457</v>
      </c>
      <c r="E3763" s="1" t="s">
        <v>18387</v>
      </c>
      <c r="F3763" s="1" t="s">
        <v>17344</v>
      </c>
    </row>
    <row r="3764" spans="1:6" x14ac:dyDescent="0.3">
      <c r="A3764" s="1">
        <v>43550</v>
      </c>
      <c r="B3764" s="1" t="s">
        <v>4383</v>
      </c>
      <c r="C3764" s="1" t="s">
        <v>16733</v>
      </c>
      <c r="D3764" s="1" t="s">
        <v>7705</v>
      </c>
      <c r="E3764" s="1" t="s">
        <v>18198</v>
      </c>
      <c r="F3764" s="1" t="s">
        <v>17440</v>
      </c>
    </row>
    <row r="3765" spans="1:6" x14ac:dyDescent="0.3">
      <c r="A3765" s="1">
        <v>82371</v>
      </c>
      <c r="B3765" s="1" t="s">
        <v>4384</v>
      </c>
      <c r="C3765" s="1" t="s">
        <v>17054</v>
      </c>
      <c r="D3765" s="1" t="s">
        <v>15607</v>
      </c>
      <c r="E3765" s="1" t="s">
        <v>17998</v>
      </c>
      <c r="F3765" s="1" t="s">
        <v>17430</v>
      </c>
    </row>
    <row r="3766" spans="1:6" x14ac:dyDescent="0.3">
      <c r="A3766" s="1">
        <v>90235</v>
      </c>
      <c r="B3766" s="1" t="s">
        <v>4385</v>
      </c>
      <c r="C3766" s="1" t="s">
        <v>17107</v>
      </c>
      <c r="D3766" s="1" t="s">
        <v>14731</v>
      </c>
      <c r="E3766" s="1" t="s">
        <v>17544</v>
      </c>
      <c r="F3766" s="1" t="s">
        <v>17440</v>
      </c>
    </row>
    <row r="3767" spans="1:6" x14ac:dyDescent="0.3">
      <c r="A3767" s="1">
        <v>64833</v>
      </c>
      <c r="B3767" s="1" t="s">
        <v>4386</v>
      </c>
      <c r="C3767" s="1" t="s">
        <v>16227</v>
      </c>
      <c r="D3767" s="1" t="s">
        <v>12441</v>
      </c>
      <c r="E3767" s="1" t="s">
        <v>17677</v>
      </c>
      <c r="F3767" s="1" t="s">
        <v>17440</v>
      </c>
    </row>
    <row r="3768" spans="1:6" x14ac:dyDescent="0.3">
      <c r="A3768" s="1">
        <v>51205</v>
      </c>
      <c r="B3768" s="1" t="s">
        <v>4387</v>
      </c>
      <c r="C3768" s="1" t="s">
        <v>16134</v>
      </c>
      <c r="D3768" s="1" t="s">
        <v>7424</v>
      </c>
      <c r="E3768" s="1" t="s">
        <v>17738</v>
      </c>
      <c r="F3768" s="1" t="s">
        <v>17474</v>
      </c>
    </row>
    <row r="3769" spans="1:6" x14ac:dyDescent="0.3">
      <c r="A3769" s="1">
        <v>65987</v>
      </c>
      <c r="B3769" s="1" t="s">
        <v>4388</v>
      </c>
      <c r="C3769" s="1" t="s">
        <v>16191</v>
      </c>
      <c r="D3769" s="1" t="s">
        <v>1728</v>
      </c>
      <c r="E3769" s="1" t="s">
        <v>17595</v>
      </c>
      <c r="F3769" s="1" t="s">
        <v>17474</v>
      </c>
    </row>
    <row r="3770" spans="1:6" x14ac:dyDescent="0.3">
      <c r="A3770" s="1">
        <v>62284</v>
      </c>
      <c r="B3770" s="1" t="s">
        <v>4389</v>
      </c>
      <c r="C3770" s="1" t="s">
        <v>16775</v>
      </c>
      <c r="D3770" s="1" t="s">
        <v>13878</v>
      </c>
      <c r="E3770" s="1" t="s">
        <v>18388</v>
      </c>
      <c r="F3770" s="1" t="s">
        <v>17440</v>
      </c>
    </row>
    <row r="3771" spans="1:6" x14ac:dyDescent="0.3">
      <c r="A3771" s="1">
        <v>76958</v>
      </c>
      <c r="B3771" s="1" t="s">
        <v>4390</v>
      </c>
      <c r="C3771" s="1" t="s">
        <v>17108</v>
      </c>
      <c r="D3771" s="1" t="s">
        <v>6508</v>
      </c>
      <c r="E3771" s="1" t="s">
        <v>18050</v>
      </c>
      <c r="F3771" s="1" t="s">
        <v>19293</v>
      </c>
    </row>
    <row r="3772" spans="1:6" x14ac:dyDescent="0.3">
      <c r="A3772" s="1">
        <v>71959</v>
      </c>
      <c r="B3772" s="1" t="s">
        <v>4391</v>
      </c>
      <c r="C3772" s="1" t="s">
        <v>16311</v>
      </c>
      <c r="D3772" s="1" t="s">
        <v>1752</v>
      </c>
      <c r="E3772" s="1" t="s">
        <v>17495</v>
      </c>
      <c r="F3772" s="1" t="s">
        <v>17440</v>
      </c>
    </row>
    <row r="3773" spans="1:6" x14ac:dyDescent="0.3">
      <c r="A3773" s="1">
        <v>81007</v>
      </c>
      <c r="B3773" s="1" t="s">
        <v>4392</v>
      </c>
      <c r="C3773" s="1" t="s">
        <v>16716</v>
      </c>
      <c r="D3773" s="1" t="s">
        <v>10252</v>
      </c>
      <c r="E3773" s="1" t="s">
        <v>18001</v>
      </c>
      <c r="F3773" s="1" t="s">
        <v>17356</v>
      </c>
    </row>
    <row r="3774" spans="1:6" x14ac:dyDescent="0.3">
      <c r="A3774" s="1">
        <v>83904</v>
      </c>
      <c r="B3774" s="1" t="s">
        <v>4393</v>
      </c>
      <c r="C3774" s="1" t="s">
        <v>16603</v>
      </c>
      <c r="D3774" s="1" t="s">
        <v>1614</v>
      </c>
      <c r="E3774" s="1" t="s">
        <v>17499</v>
      </c>
      <c r="F3774" s="1" t="s">
        <v>17440</v>
      </c>
    </row>
    <row r="3775" spans="1:6" x14ac:dyDescent="0.3">
      <c r="A3775" s="1">
        <v>85043</v>
      </c>
      <c r="B3775" s="1" t="s">
        <v>4394</v>
      </c>
      <c r="C3775" s="1" t="s">
        <v>16252</v>
      </c>
      <c r="D3775" s="1" t="s">
        <v>5459</v>
      </c>
      <c r="E3775" s="1" t="s">
        <v>17809</v>
      </c>
      <c r="F3775" s="1" t="s">
        <v>17440</v>
      </c>
    </row>
    <row r="3776" spans="1:6" x14ac:dyDescent="0.3">
      <c r="A3776" s="1">
        <v>89899</v>
      </c>
      <c r="B3776" s="1" t="s">
        <v>4395</v>
      </c>
      <c r="C3776" s="1" t="s">
        <v>16325</v>
      </c>
      <c r="D3776" s="1" t="s">
        <v>3150</v>
      </c>
      <c r="E3776" s="1" t="s">
        <v>17580</v>
      </c>
      <c r="F3776" s="1" t="s">
        <v>17440</v>
      </c>
    </row>
    <row r="3777" spans="1:6" x14ac:dyDescent="0.3">
      <c r="A3777" s="1">
        <v>60952</v>
      </c>
      <c r="B3777" s="1" t="s">
        <v>4396</v>
      </c>
      <c r="C3777" s="1" t="s">
        <v>16240</v>
      </c>
      <c r="D3777" s="1" t="s">
        <v>6985</v>
      </c>
      <c r="E3777" s="1" t="s">
        <v>18116</v>
      </c>
      <c r="F3777" s="1" t="s">
        <v>17364</v>
      </c>
    </row>
    <row r="3778" spans="1:6" x14ac:dyDescent="0.3">
      <c r="A3778" s="1">
        <v>58278</v>
      </c>
      <c r="B3778" s="1" t="s">
        <v>4397</v>
      </c>
      <c r="C3778" s="1" t="s">
        <v>16144</v>
      </c>
      <c r="D3778" s="1" t="s">
        <v>2937</v>
      </c>
      <c r="E3778" s="1" t="s">
        <v>17747</v>
      </c>
      <c r="F3778" s="1" t="s">
        <v>17474</v>
      </c>
    </row>
    <row r="3779" spans="1:6" x14ac:dyDescent="0.3">
      <c r="A3779" s="1">
        <v>71462</v>
      </c>
      <c r="B3779" s="1" t="s">
        <v>4398</v>
      </c>
      <c r="C3779" s="1" t="s">
        <v>17109</v>
      </c>
      <c r="D3779" s="1" t="s">
        <v>14376</v>
      </c>
      <c r="E3779" s="1" t="s">
        <v>18389</v>
      </c>
      <c r="F3779" s="1" t="s">
        <v>19293</v>
      </c>
    </row>
    <row r="3780" spans="1:6" x14ac:dyDescent="0.3">
      <c r="A3780" s="1">
        <v>71068</v>
      </c>
      <c r="B3780" s="1" t="s">
        <v>4399</v>
      </c>
      <c r="C3780" s="1" t="s">
        <v>16175</v>
      </c>
      <c r="D3780" s="1" t="s">
        <v>9187</v>
      </c>
      <c r="E3780" s="1" t="s">
        <v>17682</v>
      </c>
      <c r="F3780" s="1" t="s">
        <v>17440</v>
      </c>
    </row>
    <row r="3781" spans="1:6" x14ac:dyDescent="0.3">
      <c r="A3781" s="1">
        <v>31715</v>
      </c>
      <c r="B3781" s="1" t="s">
        <v>4400</v>
      </c>
      <c r="C3781" s="1" t="s">
        <v>16126</v>
      </c>
      <c r="D3781" s="1" t="s">
        <v>7975</v>
      </c>
      <c r="E3781" s="1" t="s">
        <v>17695</v>
      </c>
      <c r="F3781" s="1" t="s">
        <v>17440</v>
      </c>
    </row>
    <row r="3782" spans="1:6" x14ac:dyDescent="0.3">
      <c r="A3782" s="1">
        <v>82405</v>
      </c>
      <c r="B3782" s="1" t="s">
        <v>4401</v>
      </c>
      <c r="C3782" s="1" t="s">
        <v>16122</v>
      </c>
      <c r="D3782" s="1" t="s">
        <v>10046</v>
      </c>
      <c r="E3782" s="1" t="s">
        <v>17535</v>
      </c>
      <c r="F3782" s="1" t="s">
        <v>17474</v>
      </c>
    </row>
    <row r="3783" spans="1:6" x14ac:dyDescent="0.3">
      <c r="A3783" s="1">
        <v>40099</v>
      </c>
      <c r="B3783" s="1" t="s">
        <v>4402</v>
      </c>
      <c r="C3783" s="1" t="s">
        <v>16166</v>
      </c>
      <c r="D3783" s="1" t="s">
        <v>3894</v>
      </c>
      <c r="E3783" s="1" t="s">
        <v>17605</v>
      </c>
      <c r="F3783" s="1" t="s">
        <v>17441</v>
      </c>
    </row>
    <row r="3784" spans="1:6" x14ac:dyDescent="0.3">
      <c r="A3784" s="1">
        <v>60021</v>
      </c>
      <c r="B3784" s="1" t="s">
        <v>4403</v>
      </c>
      <c r="C3784" s="1" t="s">
        <v>16080</v>
      </c>
      <c r="D3784" s="1" t="s">
        <v>4431</v>
      </c>
      <c r="E3784" s="1" t="s">
        <v>17564</v>
      </c>
      <c r="F3784" s="1" t="s">
        <v>17440</v>
      </c>
    </row>
    <row r="3785" spans="1:6" x14ac:dyDescent="0.3">
      <c r="A3785" s="1">
        <v>26483</v>
      </c>
      <c r="B3785" s="1" t="s">
        <v>4404</v>
      </c>
      <c r="C3785" s="1" t="s">
        <v>16228</v>
      </c>
      <c r="D3785" s="1" t="s">
        <v>4622</v>
      </c>
      <c r="E3785" s="1" t="s">
        <v>17561</v>
      </c>
      <c r="F3785" s="1" t="s">
        <v>17441</v>
      </c>
    </row>
    <row r="3786" spans="1:6" x14ac:dyDescent="0.3">
      <c r="A3786" s="1">
        <v>80553</v>
      </c>
      <c r="B3786" s="1" t="s">
        <v>4405</v>
      </c>
      <c r="C3786" s="1" t="s">
        <v>16175</v>
      </c>
      <c r="D3786" s="1" t="s">
        <v>9187</v>
      </c>
      <c r="E3786" s="1" t="s">
        <v>17488</v>
      </c>
      <c r="F3786" s="1" t="s">
        <v>17440</v>
      </c>
    </row>
    <row r="3787" spans="1:6" x14ac:dyDescent="0.3">
      <c r="A3787" s="1">
        <v>39550</v>
      </c>
      <c r="B3787" s="1" t="s">
        <v>4406</v>
      </c>
      <c r="C3787" s="1" t="s">
        <v>16416</v>
      </c>
      <c r="D3787" s="1" t="s">
        <v>15884</v>
      </c>
      <c r="E3787" s="1" t="s">
        <v>17608</v>
      </c>
      <c r="F3787" s="1" t="s">
        <v>17440</v>
      </c>
    </row>
    <row r="3788" spans="1:6" x14ac:dyDescent="0.3">
      <c r="A3788" s="1">
        <v>52120</v>
      </c>
      <c r="B3788" s="1" t="s">
        <v>4407</v>
      </c>
      <c r="C3788" s="1" t="s">
        <v>17110</v>
      </c>
      <c r="D3788" s="1" t="s">
        <v>3076</v>
      </c>
      <c r="E3788" s="1" t="s">
        <v>17694</v>
      </c>
      <c r="F3788" s="1" t="s">
        <v>17441</v>
      </c>
    </row>
    <row r="3789" spans="1:6" x14ac:dyDescent="0.3">
      <c r="A3789" s="1">
        <v>89830</v>
      </c>
      <c r="B3789" s="1" t="s">
        <v>4408</v>
      </c>
      <c r="C3789" s="1" t="s">
        <v>16359</v>
      </c>
      <c r="D3789" s="1" t="s">
        <v>6584</v>
      </c>
      <c r="E3789" s="1" t="s">
        <v>17508</v>
      </c>
      <c r="F3789" s="1" t="s">
        <v>17344</v>
      </c>
    </row>
    <row r="3790" spans="1:6" x14ac:dyDescent="0.3">
      <c r="A3790" s="1">
        <v>85881</v>
      </c>
      <c r="B3790" s="1" t="s">
        <v>4409</v>
      </c>
      <c r="C3790" s="1" t="s">
        <v>16080</v>
      </c>
      <c r="D3790" s="1" t="s">
        <v>4431</v>
      </c>
      <c r="E3790" s="1" t="s">
        <v>17506</v>
      </c>
      <c r="F3790" s="1" t="s">
        <v>17440</v>
      </c>
    </row>
    <row r="3791" spans="1:6" x14ac:dyDescent="0.3">
      <c r="A3791" s="1">
        <v>60292</v>
      </c>
      <c r="B3791" s="1" t="s">
        <v>4410</v>
      </c>
      <c r="C3791" s="1" t="s">
        <v>16894</v>
      </c>
      <c r="D3791" s="1" t="s">
        <v>2743</v>
      </c>
      <c r="E3791" s="1" t="s">
        <v>18390</v>
      </c>
      <c r="F3791" s="1" t="s">
        <v>17356</v>
      </c>
    </row>
    <row r="3792" spans="1:6" x14ac:dyDescent="0.3">
      <c r="A3792" s="1">
        <v>89135</v>
      </c>
      <c r="B3792" s="1" t="s">
        <v>4411</v>
      </c>
      <c r="C3792" s="1" t="s">
        <v>16870</v>
      </c>
      <c r="D3792" s="1" t="s">
        <v>7419</v>
      </c>
      <c r="E3792" s="1" t="s">
        <v>17624</v>
      </c>
      <c r="F3792" s="1" t="s">
        <v>17344</v>
      </c>
    </row>
    <row r="3793" spans="1:6" x14ac:dyDescent="0.3">
      <c r="A3793" s="1">
        <v>60122</v>
      </c>
      <c r="B3793" s="1" t="s">
        <v>4412</v>
      </c>
      <c r="C3793" s="1" t="s">
        <v>16770</v>
      </c>
      <c r="D3793" s="1" t="s">
        <v>1893</v>
      </c>
      <c r="E3793" s="1" t="s">
        <v>17673</v>
      </c>
      <c r="F3793" s="1" t="s">
        <v>17364</v>
      </c>
    </row>
    <row r="3794" spans="1:6" x14ac:dyDescent="0.3">
      <c r="A3794" s="1">
        <v>79728</v>
      </c>
      <c r="B3794" s="1" t="s">
        <v>4413</v>
      </c>
      <c r="C3794" s="1" t="s">
        <v>16879</v>
      </c>
      <c r="D3794" s="1" t="s">
        <v>2671</v>
      </c>
      <c r="E3794" s="1" t="s">
        <v>18038</v>
      </c>
      <c r="F3794" s="1" t="s">
        <v>16471</v>
      </c>
    </row>
    <row r="3795" spans="1:6" x14ac:dyDescent="0.3">
      <c r="A3795" s="1">
        <v>51534</v>
      </c>
      <c r="B3795" s="1" t="s">
        <v>4414</v>
      </c>
      <c r="C3795" s="1" t="s">
        <v>16174</v>
      </c>
      <c r="D3795" s="1" t="s">
        <v>470</v>
      </c>
      <c r="E3795" s="1" t="s">
        <v>17600</v>
      </c>
      <c r="F3795" s="1" t="s">
        <v>17440</v>
      </c>
    </row>
    <row r="3796" spans="1:6" x14ac:dyDescent="0.3">
      <c r="A3796" s="1">
        <v>13531</v>
      </c>
      <c r="B3796" s="1" t="s">
        <v>4415</v>
      </c>
      <c r="C3796" s="1" t="s">
        <v>16225</v>
      </c>
      <c r="D3796" s="1" t="s">
        <v>3547</v>
      </c>
      <c r="E3796" s="1" t="s">
        <v>17572</v>
      </c>
      <c r="F3796" s="1" t="s">
        <v>17440</v>
      </c>
    </row>
    <row r="3797" spans="1:6" x14ac:dyDescent="0.3">
      <c r="A3797" s="1">
        <v>65851</v>
      </c>
      <c r="B3797" s="1" t="s">
        <v>4416</v>
      </c>
      <c r="C3797" s="1" t="s">
        <v>16255</v>
      </c>
      <c r="D3797" s="1" t="s">
        <v>2338</v>
      </c>
      <c r="E3797" s="1" t="s">
        <v>17645</v>
      </c>
      <c r="F3797" s="1" t="s">
        <v>17440</v>
      </c>
    </row>
    <row r="3798" spans="1:6" x14ac:dyDescent="0.3">
      <c r="A3798" s="1">
        <v>3454</v>
      </c>
      <c r="B3798" s="1" t="s">
        <v>4417</v>
      </c>
      <c r="C3798" s="1" t="s">
        <v>16936</v>
      </c>
      <c r="D3798" s="1" t="s">
        <v>10262</v>
      </c>
      <c r="E3798" s="1" t="s">
        <v>17508</v>
      </c>
      <c r="F3798" s="1" t="s">
        <v>17344</v>
      </c>
    </row>
    <row r="3799" spans="1:6" x14ac:dyDescent="0.3">
      <c r="A3799" s="1">
        <v>88625</v>
      </c>
      <c r="B3799" s="1" t="s">
        <v>4418</v>
      </c>
      <c r="C3799" s="1" t="s">
        <v>17111</v>
      </c>
      <c r="D3799" s="1" t="s">
        <v>10733</v>
      </c>
      <c r="E3799" s="1" t="s">
        <v>18391</v>
      </c>
      <c r="F3799" s="1" t="s">
        <v>19293</v>
      </c>
    </row>
    <row r="3800" spans="1:6" x14ac:dyDescent="0.3">
      <c r="A3800" s="1">
        <v>72671</v>
      </c>
      <c r="B3800" s="1" t="s">
        <v>4419</v>
      </c>
      <c r="C3800" s="1" t="s">
        <v>16199</v>
      </c>
      <c r="D3800" s="1" t="s">
        <v>12971</v>
      </c>
      <c r="E3800" s="1" t="s">
        <v>18392</v>
      </c>
      <c r="F3800" s="1" t="s">
        <v>17440</v>
      </c>
    </row>
    <row r="3801" spans="1:6" x14ac:dyDescent="0.3">
      <c r="A3801" s="1">
        <v>12774</v>
      </c>
      <c r="B3801" s="1" t="s">
        <v>4420</v>
      </c>
      <c r="C3801" s="1" t="s">
        <v>16641</v>
      </c>
      <c r="D3801" s="1" t="s">
        <v>5405</v>
      </c>
      <c r="E3801" s="1" t="s">
        <v>17835</v>
      </c>
      <c r="F3801" s="1" t="s">
        <v>17344</v>
      </c>
    </row>
    <row r="3802" spans="1:6" x14ac:dyDescent="0.3">
      <c r="A3802" s="1">
        <v>46495</v>
      </c>
      <c r="B3802" s="1" t="s">
        <v>4421</v>
      </c>
      <c r="C3802" s="1" t="s">
        <v>16925</v>
      </c>
      <c r="D3802" s="1" t="s">
        <v>8435</v>
      </c>
      <c r="E3802" s="1" t="s">
        <v>17759</v>
      </c>
      <c r="F3802" s="1" t="s">
        <v>17364</v>
      </c>
    </row>
    <row r="3803" spans="1:6" x14ac:dyDescent="0.3">
      <c r="A3803" s="1">
        <v>85903</v>
      </c>
      <c r="B3803" s="1" t="s">
        <v>4422</v>
      </c>
      <c r="C3803" s="1" t="s">
        <v>16076</v>
      </c>
      <c r="D3803" s="1" t="s">
        <v>12495</v>
      </c>
      <c r="E3803" s="1" t="s">
        <v>17648</v>
      </c>
      <c r="F3803" s="1" t="s">
        <v>17440</v>
      </c>
    </row>
    <row r="3804" spans="1:6" x14ac:dyDescent="0.3">
      <c r="A3804" s="1">
        <v>78752</v>
      </c>
      <c r="B3804" s="1" t="s">
        <v>4423</v>
      </c>
      <c r="C3804" s="1" t="s">
        <v>17112</v>
      </c>
      <c r="D3804" s="1" t="s">
        <v>7118</v>
      </c>
      <c r="E3804" s="1" t="s">
        <v>17563</v>
      </c>
      <c r="F3804" s="1" t="s">
        <v>17440</v>
      </c>
    </row>
    <row r="3805" spans="1:6" x14ac:dyDescent="0.3">
      <c r="A3805" s="1">
        <v>92186</v>
      </c>
      <c r="B3805" s="1" t="s">
        <v>4424</v>
      </c>
      <c r="C3805" s="1" t="s">
        <v>16126</v>
      </c>
      <c r="D3805" s="1" t="s">
        <v>7975</v>
      </c>
      <c r="E3805" s="1" t="s">
        <v>17529</v>
      </c>
      <c r="F3805" s="1" t="s">
        <v>17440</v>
      </c>
    </row>
    <row r="3806" spans="1:6" x14ac:dyDescent="0.3">
      <c r="A3806" s="1">
        <v>49561</v>
      </c>
      <c r="B3806" s="1" t="s">
        <v>4425</v>
      </c>
      <c r="C3806" s="1" t="s">
        <v>16532</v>
      </c>
      <c r="D3806" s="1" t="s">
        <v>13543</v>
      </c>
      <c r="E3806" s="1" t="s">
        <v>17920</v>
      </c>
      <c r="F3806" s="1" t="s">
        <v>17440</v>
      </c>
    </row>
    <row r="3807" spans="1:6" x14ac:dyDescent="0.3">
      <c r="A3807" s="1">
        <v>77872</v>
      </c>
      <c r="B3807" s="1" t="s">
        <v>4426</v>
      </c>
      <c r="C3807" s="1" t="s">
        <v>17048</v>
      </c>
      <c r="D3807" s="1" t="s">
        <v>11877</v>
      </c>
      <c r="E3807" s="1" t="s">
        <v>17502</v>
      </c>
      <c r="F3807" s="1" t="s">
        <v>19293</v>
      </c>
    </row>
    <row r="3808" spans="1:6" x14ac:dyDescent="0.3">
      <c r="A3808" s="1">
        <v>62142</v>
      </c>
      <c r="B3808" s="1" t="s">
        <v>4427</v>
      </c>
      <c r="C3808" s="1" t="s">
        <v>17113</v>
      </c>
      <c r="D3808" s="1" t="s">
        <v>14711</v>
      </c>
      <c r="E3808" s="1" t="s">
        <v>18393</v>
      </c>
      <c r="F3808" s="1" t="s">
        <v>17440</v>
      </c>
    </row>
    <row r="3809" spans="1:6" x14ac:dyDescent="0.3">
      <c r="A3809" s="1">
        <v>85770</v>
      </c>
      <c r="B3809" s="1" t="s">
        <v>4428</v>
      </c>
      <c r="C3809" s="1" t="s">
        <v>16101</v>
      </c>
      <c r="D3809" s="1" t="s">
        <v>13889</v>
      </c>
      <c r="E3809" s="1" t="s">
        <v>17579</v>
      </c>
      <c r="F3809" s="1" t="s">
        <v>17440</v>
      </c>
    </row>
    <row r="3810" spans="1:6" x14ac:dyDescent="0.3">
      <c r="A3810" s="1">
        <v>84283</v>
      </c>
      <c r="B3810" s="1" t="s">
        <v>4429</v>
      </c>
      <c r="C3810" s="1" t="s">
        <v>16789</v>
      </c>
      <c r="D3810" s="1" t="s">
        <v>11375</v>
      </c>
      <c r="E3810" s="1" t="s">
        <v>17614</v>
      </c>
      <c r="F3810" s="1" t="s">
        <v>17441</v>
      </c>
    </row>
    <row r="3811" spans="1:6" x14ac:dyDescent="0.3">
      <c r="A3811" s="1">
        <v>885</v>
      </c>
      <c r="B3811" s="1" t="s">
        <v>4430</v>
      </c>
      <c r="C3811" s="1" t="s">
        <v>16738</v>
      </c>
      <c r="D3811" s="1" t="s">
        <v>9600</v>
      </c>
      <c r="E3811" s="1" t="s">
        <v>17534</v>
      </c>
      <c r="F3811" s="1" t="s">
        <v>17430</v>
      </c>
    </row>
    <row r="3812" spans="1:6" x14ac:dyDescent="0.3">
      <c r="A3812" s="1">
        <v>50570</v>
      </c>
      <c r="B3812" s="1" t="s">
        <v>4431</v>
      </c>
      <c r="C3812" s="1" t="s">
        <v>16080</v>
      </c>
      <c r="D3812" s="1" t="s">
        <v>5153</v>
      </c>
      <c r="E3812" s="1" t="s">
        <v>17716</v>
      </c>
      <c r="F3812" s="1" t="s">
        <v>17440</v>
      </c>
    </row>
    <row r="3813" spans="1:6" x14ac:dyDescent="0.3">
      <c r="A3813" s="1">
        <v>71485</v>
      </c>
      <c r="B3813" s="1" t="s">
        <v>4432</v>
      </c>
      <c r="C3813" s="1" t="s">
        <v>16542</v>
      </c>
      <c r="D3813" s="1" t="s">
        <v>1481</v>
      </c>
      <c r="E3813" s="1" t="s">
        <v>18394</v>
      </c>
      <c r="F3813" s="1" t="s">
        <v>17440</v>
      </c>
    </row>
    <row r="3814" spans="1:6" x14ac:dyDescent="0.3">
      <c r="A3814" s="1">
        <v>65895</v>
      </c>
      <c r="B3814" s="1" t="s">
        <v>4433</v>
      </c>
      <c r="C3814" s="1" t="s">
        <v>16897</v>
      </c>
      <c r="D3814" s="1" t="s">
        <v>13278</v>
      </c>
      <c r="E3814" s="1" t="s">
        <v>17574</v>
      </c>
      <c r="F3814" s="1" t="s">
        <v>17440</v>
      </c>
    </row>
    <row r="3815" spans="1:6" x14ac:dyDescent="0.3">
      <c r="A3815" s="1">
        <v>86621</v>
      </c>
      <c r="B3815" s="1" t="s">
        <v>4434</v>
      </c>
      <c r="C3815" s="1" t="s">
        <v>17114</v>
      </c>
      <c r="D3815" s="1" t="s">
        <v>5385</v>
      </c>
      <c r="E3815" s="1" t="s">
        <v>18141</v>
      </c>
      <c r="F3815" s="1" t="s">
        <v>17440</v>
      </c>
    </row>
    <row r="3816" spans="1:6" x14ac:dyDescent="0.3">
      <c r="A3816" s="1">
        <v>88417</v>
      </c>
      <c r="B3816" s="1" t="s">
        <v>4435</v>
      </c>
      <c r="C3816" s="1" t="s">
        <v>17099</v>
      </c>
      <c r="D3816" s="1" t="s">
        <v>13381</v>
      </c>
      <c r="E3816" s="1" t="s">
        <v>17592</v>
      </c>
      <c r="F3816" s="1" t="s">
        <v>17440</v>
      </c>
    </row>
    <row r="3817" spans="1:6" x14ac:dyDescent="0.3">
      <c r="A3817" s="1">
        <v>78847</v>
      </c>
      <c r="B3817" s="1" t="s">
        <v>4436</v>
      </c>
      <c r="C3817" s="1" t="s">
        <v>16310</v>
      </c>
      <c r="D3817" s="1" t="s">
        <v>13650</v>
      </c>
      <c r="E3817" s="1" t="s">
        <v>17556</v>
      </c>
      <c r="F3817" s="1" t="s">
        <v>17441</v>
      </c>
    </row>
    <row r="3818" spans="1:6" x14ac:dyDescent="0.3">
      <c r="A3818" s="1">
        <v>72578</v>
      </c>
      <c r="B3818" s="1" t="s">
        <v>4437</v>
      </c>
      <c r="C3818" s="1" t="s">
        <v>16903</v>
      </c>
      <c r="D3818" s="1" t="s">
        <v>14695</v>
      </c>
      <c r="E3818" s="1" t="s">
        <v>18395</v>
      </c>
      <c r="F3818" s="1" t="s">
        <v>17344</v>
      </c>
    </row>
    <row r="3819" spans="1:6" x14ac:dyDescent="0.3">
      <c r="A3819" s="1">
        <v>3150</v>
      </c>
      <c r="B3819" s="1" t="s">
        <v>4438</v>
      </c>
      <c r="C3819" s="1" t="s">
        <v>16331</v>
      </c>
      <c r="D3819" s="1" t="s">
        <v>10710</v>
      </c>
      <c r="E3819" s="1" t="s">
        <v>17766</v>
      </c>
      <c r="F3819" s="1" t="s">
        <v>17441</v>
      </c>
    </row>
    <row r="3820" spans="1:6" x14ac:dyDescent="0.3">
      <c r="A3820" s="1">
        <v>71790</v>
      </c>
      <c r="B3820" s="1" t="s">
        <v>4439</v>
      </c>
      <c r="C3820" s="1" t="s">
        <v>16223</v>
      </c>
      <c r="D3820" s="1" t="s">
        <v>7037</v>
      </c>
      <c r="E3820" s="1" t="s">
        <v>17488</v>
      </c>
      <c r="F3820" s="1" t="s">
        <v>17440</v>
      </c>
    </row>
    <row r="3821" spans="1:6" x14ac:dyDescent="0.3">
      <c r="A3821" s="1">
        <v>799</v>
      </c>
      <c r="B3821" s="1" t="s">
        <v>4440</v>
      </c>
      <c r="C3821" s="1" t="s">
        <v>17115</v>
      </c>
      <c r="D3821" s="1" t="s">
        <v>6767</v>
      </c>
      <c r="E3821" s="1" t="s">
        <v>17941</v>
      </c>
      <c r="F3821" s="1" t="s">
        <v>16471</v>
      </c>
    </row>
    <row r="3822" spans="1:6" x14ac:dyDescent="0.3">
      <c r="A3822" s="1">
        <v>55187</v>
      </c>
      <c r="B3822" s="1" t="s">
        <v>4441</v>
      </c>
      <c r="C3822" s="1" t="s">
        <v>16108</v>
      </c>
      <c r="D3822" s="1" t="s">
        <v>9381</v>
      </c>
      <c r="E3822" s="1" t="s">
        <v>17542</v>
      </c>
      <c r="F3822" s="1" t="s">
        <v>17441</v>
      </c>
    </row>
    <row r="3823" spans="1:6" x14ac:dyDescent="0.3">
      <c r="A3823" s="1">
        <v>50328</v>
      </c>
      <c r="B3823" s="1" t="s">
        <v>4442</v>
      </c>
      <c r="C3823" s="1" t="s">
        <v>16134</v>
      </c>
      <c r="D3823" s="1" t="s">
        <v>7424</v>
      </c>
      <c r="E3823" s="1" t="s">
        <v>17698</v>
      </c>
      <c r="F3823" s="1" t="s">
        <v>17474</v>
      </c>
    </row>
    <row r="3824" spans="1:6" x14ac:dyDescent="0.3">
      <c r="A3824" s="1">
        <v>54665</v>
      </c>
      <c r="B3824" s="1" t="s">
        <v>4443</v>
      </c>
      <c r="C3824" s="1" t="s">
        <v>16553</v>
      </c>
      <c r="D3824" s="1" t="s">
        <v>1507</v>
      </c>
      <c r="E3824" s="1" t="s">
        <v>17753</v>
      </c>
      <c r="F3824" s="1" t="s">
        <v>17197</v>
      </c>
    </row>
    <row r="3825" spans="1:6" x14ac:dyDescent="0.3">
      <c r="A3825" s="1">
        <v>83547</v>
      </c>
      <c r="B3825" s="1" t="s">
        <v>4444</v>
      </c>
      <c r="C3825" s="1" t="s">
        <v>16522</v>
      </c>
      <c r="D3825" s="1" t="s">
        <v>12272</v>
      </c>
      <c r="E3825" s="1" t="s">
        <v>17863</v>
      </c>
      <c r="F3825" s="1" t="s">
        <v>19293</v>
      </c>
    </row>
    <row r="3826" spans="1:6" x14ac:dyDescent="0.3">
      <c r="A3826" s="1">
        <v>85981</v>
      </c>
      <c r="B3826" s="1" t="s">
        <v>4445</v>
      </c>
      <c r="C3826" s="1" t="s">
        <v>16121</v>
      </c>
      <c r="D3826" s="1" t="s">
        <v>3448</v>
      </c>
      <c r="E3826" s="1" t="s">
        <v>17497</v>
      </c>
      <c r="F3826" s="1" t="s">
        <v>17474</v>
      </c>
    </row>
    <row r="3827" spans="1:6" x14ac:dyDescent="0.3">
      <c r="A3827" s="1">
        <v>86619</v>
      </c>
      <c r="B3827" s="1" t="s">
        <v>4446</v>
      </c>
      <c r="C3827" s="1" t="s">
        <v>16225</v>
      </c>
      <c r="D3827" s="1" t="s">
        <v>3547</v>
      </c>
      <c r="E3827" s="1" t="s">
        <v>17648</v>
      </c>
      <c r="F3827" s="1" t="s">
        <v>17440</v>
      </c>
    </row>
    <row r="3828" spans="1:6" x14ac:dyDescent="0.3">
      <c r="A3828" s="1">
        <v>36314</v>
      </c>
      <c r="B3828" s="1" t="s">
        <v>4447</v>
      </c>
      <c r="C3828" s="1" t="s">
        <v>16400</v>
      </c>
      <c r="D3828" s="1" t="s">
        <v>3616</v>
      </c>
      <c r="E3828" s="1" t="s">
        <v>18396</v>
      </c>
      <c r="F3828" s="1" t="s">
        <v>17364</v>
      </c>
    </row>
    <row r="3829" spans="1:6" x14ac:dyDescent="0.3">
      <c r="A3829" s="1">
        <v>80704</v>
      </c>
      <c r="B3829" s="1" t="s">
        <v>4448</v>
      </c>
      <c r="C3829" s="1" t="s">
        <v>16144</v>
      </c>
      <c r="D3829" s="1" t="s">
        <v>2937</v>
      </c>
      <c r="E3829" s="1" t="s">
        <v>17829</v>
      </c>
      <c r="F3829" s="1" t="s">
        <v>17474</v>
      </c>
    </row>
    <row r="3830" spans="1:6" x14ac:dyDescent="0.3">
      <c r="A3830" s="1">
        <v>77700</v>
      </c>
      <c r="B3830" s="1" t="s">
        <v>4449</v>
      </c>
      <c r="C3830" s="1" t="s">
        <v>16085</v>
      </c>
      <c r="D3830" s="1" t="s">
        <v>4820</v>
      </c>
      <c r="E3830" s="1" t="s">
        <v>17497</v>
      </c>
      <c r="F3830" s="1" t="s">
        <v>17474</v>
      </c>
    </row>
    <row r="3831" spans="1:6" x14ac:dyDescent="0.3">
      <c r="A3831" s="1">
        <v>56288</v>
      </c>
      <c r="B3831" s="1" t="s">
        <v>4450</v>
      </c>
      <c r="C3831" s="1" t="s">
        <v>16078</v>
      </c>
      <c r="D3831" s="1" t="s">
        <v>7633</v>
      </c>
      <c r="E3831" s="1" t="s">
        <v>17667</v>
      </c>
      <c r="F3831" s="1" t="s">
        <v>17440</v>
      </c>
    </row>
    <row r="3832" spans="1:6" x14ac:dyDescent="0.3">
      <c r="A3832" s="1">
        <v>72314</v>
      </c>
      <c r="B3832" s="1" t="s">
        <v>4451</v>
      </c>
      <c r="C3832" s="1" t="s">
        <v>16711</v>
      </c>
      <c r="D3832" s="1" t="s">
        <v>4512</v>
      </c>
      <c r="E3832" s="1" t="s">
        <v>18061</v>
      </c>
      <c r="F3832" s="1" t="s">
        <v>17356</v>
      </c>
    </row>
    <row r="3833" spans="1:6" x14ac:dyDescent="0.3">
      <c r="A3833" s="1">
        <v>92177</v>
      </c>
      <c r="B3833" s="1" t="s">
        <v>4452</v>
      </c>
      <c r="C3833" s="1" t="s">
        <v>16085</v>
      </c>
      <c r="D3833" s="1" t="s">
        <v>4820</v>
      </c>
      <c r="E3833" s="1" t="s">
        <v>17497</v>
      </c>
      <c r="F3833" s="1" t="s">
        <v>17474</v>
      </c>
    </row>
    <row r="3834" spans="1:6" x14ac:dyDescent="0.3">
      <c r="A3834" s="1">
        <v>78869</v>
      </c>
      <c r="B3834" s="1" t="s">
        <v>4453</v>
      </c>
      <c r="C3834" s="1" t="s">
        <v>16880</v>
      </c>
      <c r="D3834" s="1" t="s">
        <v>13855</v>
      </c>
      <c r="E3834" s="1" t="s">
        <v>17567</v>
      </c>
      <c r="F3834" s="1" t="s">
        <v>17440</v>
      </c>
    </row>
    <row r="3835" spans="1:6" x14ac:dyDescent="0.3">
      <c r="A3835" s="1">
        <v>33997</v>
      </c>
      <c r="B3835" s="1" t="s">
        <v>4454</v>
      </c>
      <c r="C3835" s="1" t="s">
        <v>16084</v>
      </c>
      <c r="D3835" s="1" t="s">
        <v>15797</v>
      </c>
      <c r="E3835" s="1" t="s">
        <v>17496</v>
      </c>
      <c r="F3835" s="1" t="s">
        <v>17474</v>
      </c>
    </row>
    <row r="3836" spans="1:6" x14ac:dyDescent="0.3">
      <c r="A3836" s="1">
        <v>1821</v>
      </c>
      <c r="B3836" s="1" t="s">
        <v>4455</v>
      </c>
      <c r="C3836" s="1" t="s">
        <v>16817</v>
      </c>
      <c r="D3836" s="1" t="s">
        <v>12699</v>
      </c>
      <c r="E3836" s="1" t="s">
        <v>17573</v>
      </c>
      <c r="F3836" s="1" t="s">
        <v>17441</v>
      </c>
    </row>
    <row r="3837" spans="1:6" x14ac:dyDescent="0.3">
      <c r="A3837" s="1">
        <v>89423</v>
      </c>
      <c r="B3837" s="1" t="s">
        <v>4456</v>
      </c>
      <c r="C3837" s="1" t="s">
        <v>16292</v>
      </c>
      <c r="D3837" s="1" t="s">
        <v>14732</v>
      </c>
      <c r="E3837" s="1" t="s">
        <v>17816</v>
      </c>
      <c r="F3837" s="1" t="s">
        <v>17440</v>
      </c>
    </row>
    <row r="3838" spans="1:6" x14ac:dyDescent="0.3">
      <c r="A3838" s="1">
        <v>38493</v>
      </c>
      <c r="B3838" s="1" t="s">
        <v>4457</v>
      </c>
      <c r="C3838" s="1" t="s">
        <v>16132</v>
      </c>
      <c r="D3838" s="1" t="s">
        <v>3186</v>
      </c>
      <c r="E3838" s="1" t="s">
        <v>18397</v>
      </c>
      <c r="F3838" s="1" t="s">
        <v>17430</v>
      </c>
    </row>
    <row r="3839" spans="1:6" x14ac:dyDescent="0.3">
      <c r="A3839" s="1">
        <v>30413</v>
      </c>
      <c r="B3839" s="1" t="s">
        <v>4458</v>
      </c>
      <c r="C3839" s="1" t="s">
        <v>16085</v>
      </c>
      <c r="D3839" s="1" t="s">
        <v>4820</v>
      </c>
      <c r="E3839" s="1" t="s">
        <v>17668</v>
      </c>
      <c r="F3839" s="1" t="s">
        <v>17474</v>
      </c>
    </row>
    <row r="3840" spans="1:6" x14ac:dyDescent="0.3">
      <c r="A3840" s="1">
        <v>90904</v>
      </c>
      <c r="B3840" s="1" t="s">
        <v>4459</v>
      </c>
      <c r="C3840" s="1" t="s">
        <v>16277</v>
      </c>
      <c r="D3840" s="1" t="s">
        <v>5711</v>
      </c>
      <c r="E3840" s="1" t="s">
        <v>18107</v>
      </c>
      <c r="F3840" s="1" t="s">
        <v>17364</v>
      </c>
    </row>
    <row r="3841" spans="1:6" x14ac:dyDescent="0.3">
      <c r="A3841" s="1">
        <v>58316</v>
      </c>
      <c r="B3841" s="1" t="s">
        <v>4460</v>
      </c>
      <c r="C3841" s="1" t="s">
        <v>16126</v>
      </c>
      <c r="D3841" s="1" t="s">
        <v>7975</v>
      </c>
      <c r="E3841" s="1" t="s">
        <v>17539</v>
      </c>
      <c r="F3841" s="1" t="s">
        <v>17440</v>
      </c>
    </row>
    <row r="3842" spans="1:6" x14ac:dyDescent="0.3">
      <c r="A3842" s="1">
        <v>50649</v>
      </c>
      <c r="B3842" s="1" t="s">
        <v>4461</v>
      </c>
      <c r="C3842" s="1" t="s">
        <v>16111</v>
      </c>
      <c r="D3842" s="1" t="s">
        <v>14743</v>
      </c>
      <c r="E3842" s="1" t="s">
        <v>17613</v>
      </c>
      <c r="F3842" s="1" t="s">
        <v>17474</v>
      </c>
    </row>
    <row r="3843" spans="1:6" x14ac:dyDescent="0.3">
      <c r="A3843" s="1">
        <v>64636</v>
      </c>
      <c r="B3843" s="1" t="s">
        <v>4462</v>
      </c>
      <c r="C3843" s="1" t="s">
        <v>16434</v>
      </c>
      <c r="D3843" s="1" t="s">
        <v>15057</v>
      </c>
      <c r="E3843" s="1" t="s">
        <v>17757</v>
      </c>
      <c r="F3843" s="1" t="s">
        <v>17364</v>
      </c>
    </row>
    <row r="3844" spans="1:6" x14ac:dyDescent="0.3">
      <c r="A3844" s="1">
        <v>60724</v>
      </c>
      <c r="B3844" s="1" t="s">
        <v>4463</v>
      </c>
      <c r="C3844" s="1" t="s">
        <v>16149</v>
      </c>
      <c r="D3844" s="1" t="s">
        <v>5439</v>
      </c>
      <c r="E3844" s="1" t="s">
        <v>18200</v>
      </c>
      <c r="F3844" s="1" t="s">
        <v>17440</v>
      </c>
    </row>
    <row r="3845" spans="1:6" x14ac:dyDescent="0.3">
      <c r="A3845" s="1">
        <v>82025</v>
      </c>
      <c r="B3845" s="1" t="s">
        <v>4464</v>
      </c>
      <c r="C3845" s="1" t="s">
        <v>16750</v>
      </c>
      <c r="D3845" s="1" t="s">
        <v>6170</v>
      </c>
      <c r="E3845" s="1" t="s">
        <v>17503</v>
      </c>
      <c r="F3845" s="1" t="s">
        <v>17440</v>
      </c>
    </row>
    <row r="3846" spans="1:6" x14ac:dyDescent="0.3">
      <c r="A3846" s="1">
        <v>91689</v>
      </c>
      <c r="B3846" s="1" t="s">
        <v>4465</v>
      </c>
      <c r="C3846" s="1" t="s">
        <v>17082</v>
      </c>
      <c r="D3846" s="1" t="s">
        <v>13763</v>
      </c>
      <c r="E3846" s="1" t="s">
        <v>17799</v>
      </c>
      <c r="F3846" s="1" t="s">
        <v>17364</v>
      </c>
    </row>
    <row r="3847" spans="1:6" x14ac:dyDescent="0.3">
      <c r="A3847" s="1">
        <v>92329</v>
      </c>
      <c r="B3847" s="1" t="s">
        <v>4466</v>
      </c>
      <c r="C3847" s="1" t="s">
        <v>16772</v>
      </c>
      <c r="D3847" s="1" t="s">
        <v>13353</v>
      </c>
      <c r="E3847" s="1" t="s">
        <v>17902</v>
      </c>
      <c r="F3847" s="1" t="s">
        <v>17364</v>
      </c>
    </row>
    <row r="3848" spans="1:6" x14ac:dyDescent="0.3">
      <c r="A3848" s="1">
        <v>64830</v>
      </c>
      <c r="B3848" s="1" t="s">
        <v>4467</v>
      </c>
      <c r="C3848" s="1" t="s">
        <v>16568</v>
      </c>
      <c r="D3848" s="1" t="s">
        <v>2335</v>
      </c>
      <c r="E3848" s="1" t="s">
        <v>18028</v>
      </c>
      <c r="F3848" s="1" t="s">
        <v>17344</v>
      </c>
    </row>
    <row r="3849" spans="1:6" x14ac:dyDescent="0.3">
      <c r="A3849" s="1">
        <v>8280</v>
      </c>
      <c r="B3849" s="1" t="s">
        <v>4468</v>
      </c>
      <c r="C3849" s="1" t="s">
        <v>16226</v>
      </c>
      <c r="D3849" s="1" t="s">
        <v>14078</v>
      </c>
      <c r="E3849" s="1" t="s">
        <v>18066</v>
      </c>
      <c r="F3849" s="1" t="s">
        <v>17364</v>
      </c>
    </row>
    <row r="3850" spans="1:6" x14ac:dyDescent="0.3">
      <c r="A3850" s="1">
        <v>58362</v>
      </c>
      <c r="B3850" s="1" t="s">
        <v>4469</v>
      </c>
      <c r="C3850" s="1" t="s">
        <v>17116</v>
      </c>
      <c r="D3850" s="1" t="s">
        <v>12474</v>
      </c>
      <c r="E3850" s="1" t="s">
        <v>17539</v>
      </c>
      <c r="F3850" s="1" t="s">
        <v>16471</v>
      </c>
    </row>
    <row r="3851" spans="1:6" x14ac:dyDescent="0.3">
      <c r="A3851" s="1">
        <v>88968</v>
      </c>
      <c r="B3851" s="1" t="s">
        <v>4470</v>
      </c>
      <c r="C3851" s="1" t="s">
        <v>16389</v>
      </c>
      <c r="D3851" s="1" t="s">
        <v>2465</v>
      </c>
      <c r="E3851" s="1" t="s">
        <v>17534</v>
      </c>
      <c r="F3851" s="1" t="s">
        <v>17441</v>
      </c>
    </row>
    <row r="3852" spans="1:6" x14ac:dyDescent="0.3">
      <c r="A3852" s="1">
        <v>51341</v>
      </c>
      <c r="B3852" s="1" t="s">
        <v>4471</v>
      </c>
      <c r="C3852" s="1" t="s">
        <v>16085</v>
      </c>
      <c r="D3852" s="1" t="s">
        <v>4820</v>
      </c>
      <c r="E3852" s="1" t="s">
        <v>17497</v>
      </c>
      <c r="F3852" s="1" t="s">
        <v>17474</v>
      </c>
    </row>
    <row r="3853" spans="1:6" x14ac:dyDescent="0.3">
      <c r="A3853" s="1">
        <v>43597</v>
      </c>
      <c r="B3853" s="1" t="s">
        <v>4472</v>
      </c>
      <c r="C3853" s="1" t="s">
        <v>16143</v>
      </c>
      <c r="D3853" s="1" t="s">
        <v>15772</v>
      </c>
      <c r="E3853" s="1" t="s">
        <v>17512</v>
      </c>
      <c r="F3853" s="1" t="s">
        <v>17364</v>
      </c>
    </row>
    <row r="3854" spans="1:6" x14ac:dyDescent="0.3">
      <c r="A3854" s="1">
        <v>9401</v>
      </c>
      <c r="B3854" s="1" t="s">
        <v>4473</v>
      </c>
      <c r="C3854" s="1" t="s">
        <v>16686</v>
      </c>
      <c r="D3854" s="1" t="s">
        <v>8537</v>
      </c>
      <c r="E3854" s="1" t="s">
        <v>18398</v>
      </c>
      <c r="F3854" s="1" t="s">
        <v>17364</v>
      </c>
    </row>
    <row r="3855" spans="1:6" x14ac:dyDescent="0.3">
      <c r="A3855" s="1">
        <v>69925</v>
      </c>
      <c r="B3855" s="1" t="s">
        <v>4474</v>
      </c>
      <c r="C3855" s="1" t="s">
        <v>16900</v>
      </c>
      <c r="D3855" s="1" t="s">
        <v>2786</v>
      </c>
      <c r="E3855" s="1" t="s">
        <v>17941</v>
      </c>
      <c r="F3855" s="1" t="s">
        <v>16471</v>
      </c>
    </row>
    <row r="3856" spans="1:6" x14ac:dyDescent="0.3">
      <c r="A3856" s="1">
        <v>85649</v>
      </c>
      <c r="B3856" s="1" t="s">
        <v>4475</v>
      </c>
      <c r="C3856" s="1" t="s">
        <v>16284</v>
      </c>
      <c r="D3856" s="1" t="s">
        <v>4511</v>
      </c>
      <c r="E3856" s="1" t="s">
        <v>17583</v>
      </c>
      <c r="F3856" s="1" t="s">
        <v>17440</v>
      </c>
    </row>
    <row r="3857" spans="1:6" x14ac:dyDescent="0.3">
      <c r="A3857" s="1">
        <v>12922</v>
      </c>
      <c r="B3857" s="1" t="s">
        <v>4476</v>
      </c>
      <c r="C3857" s="1" t="s">
        <v>16072</v>
      </c>
      <c r="D3857" s="1" t="s">
        <v>15032</v>
      </c>
      <c r="E3857" s="1" t="s">
        <v>17483</v>
      </c>
      <c r="F3857" s="1" t="s">
        <v>17441</v>
      </c>
    </row>
    <row r="3858" spans="1:6" x14ac:dyDescent="0.3">
      <c r="A3858" s="1">
        <v>84512</v>
      </c>
      <c r="B3858" s="1" t="s">
        <v>4477</v>
      </c>
      <c r="C3858" s="1" t="s">
        <v>16827</v>
      </c>
      <c r="D3858" s="1" t="s">
        <v>9145</v>
      </c>
      <c r="E3858" s="1" t="s">
        <v>17819</v>
      </c>
      <c r="F3858" s="1" t="s">
        <v>17440</v>
      </c>
    </row>
    <row r="3859" spans="1:6" x14ac:dyDescent="0.3">
      <c r="A3859" s="1">
        <v>85120</v>
      </c>
      <c r="B3859" s="1" t="s">
        <v>4478</v>
      </c>
      <c r="C3859" s="1" t="s">
        <v>16178</v>
      </c>
      <c r="D3859" s="1" t="s">
        <v>7636</v>
      </c>
      <c r="E3859" s="1" t="s">
        <v>17768</v>
      </c>
      <c r="F3859" s="1" t="s">
        <v>17440</v>
      </c>
    </row>
    <row r="3860" spans="1:6" x14ac:dyDescent="0.3">
      <c r="A3860" s="1">
        <v>85263</v>
      </c>
      <c r="B3860" s="1" t="s">
        <v>4479</v>
      </c>
      <c r="C3860" s="1" t="s">
        <v>16332</v>
      </c>
      <c r="D3860" s="1" t="s">
        <v>13798</v>
      </c>
      <c r="E3860" s="1" t="s">
        <v>17579</v>
      </c>
      <c r="F3860" s="1" t="s">
        <v>17440</v>
      </c>
    </row>
    <row r="3861" spans="1:6" x14ac:dyDescent="0.3">
      <c r="A3861" s="1">
        <v>12593</v>
      </c>
      <c r="B3861" s="1" t="s">
        <v>4480</v>
      </c>
      <c r="C3861" s="1" t="s">
        <v>16395</v>
      </c>
      <c r="D3861" s="1" t="s">
        <v>13900</v>
      </c>
      <c r="E3861" s="1" t="s">
        <v>17495</v>
      </c>
      <c r="F3861" s="1" t="s">
        <v>17440</v>
      </c>
    </row>
    <row r="3862" spans="1:6" x14ac:dyDescent="0.3">
      <c r="A3862" s="1">
        <v>83905</v>
      </c>
      <c r="B3862" s="1" t="s">
        <v>4481</v>
      </c>
      <c r="C3862" s="1" t="s">
        <v>16539</v>
      </c>
      <c r="D3862" s="1" t="s">
        <v>15028</v>
      </c>
      <c r="E3862" s="1" t="s">
        <v>17921</v>
      </c>
      <c r="F3862" s="1" t="s">
        <v>17440</v>
      </c>
    </row>
    <row r="3863" spans="1:6" x14ac:dyDescent="0.3">
      <c r="A3863" s="1">
        <v>83431</v>
      </c>
      <c r="B3863" s="1" t="s">
        <v>4482</v>
      </c>
      <c r="C3863" s="1" t="s">
        <v>16264</v>
      </c>
      <c r="D3863" s="1" t="s">
        <v>15092</v>
      </c>
      <c r="E3863" s="1" t="s">
        <v>17492</v>
      </c>
      <c r="F3863" s="1" t="s">
        <v>17364</v>
      </c>
    </row>
    <row r="3864" spans="1:6" x14ac:dyDescent="0.3">
      <c r="A3864" s="1">
        <v>68516</v>
      </c>
      <c r="B3864" s="1" t="s">
        <v>4483</v>
      </c>
      <c r="C3864" s="1" t="s">
        <v>16692</v>
      </c>
      <c r="D3864" s="1" t="s">
        <v>2382</v>
      </c>
      <c r="E3864" s="1" t="s">
        <v>17916</v>
      </c>
      <c r="F3864" s="1" t="s">
        <v>17440</v>
      </c>
    </row>
    <row r="3865" spans="1:6" x14ac:dyDescent="0.3">
      <c r="A3865" s="1">
        <v>72501</v>
      </c>
      <c r="B3865" s="1" t="s">
        <v>4484</v>
      </c>
      <c r="C3865" s="1" t="s">
        <v>16223</v>
      </c>
      <c r="D3865" s="1" t="s">
        <v>7037</v>
      </c>
      <c r="E3865" s="1" t="s">
        <v>17583</v>
      </c>
      <c r="F3865" s="1" t="s">
        <v>17440</v>
      </c>
    </row>
    <row r="3866" spans="1:6" x14ac:dyDescent="0.3">
      <c r="A3866" s="1">
        <v>86975</v>
      </c>
      <c r="B3866" s="1" t="s">
        <v>4485</v>
      </c>
      <c r="C3866" s="1" t="s">
        <v>16175</v>
      </c>
      <c r="D3866" s="1" t="s">
        <v>9187</v>
      </c>
      <c r="E3866" s="1" t="s">
        <v>17583</v>
      </c>
      <c r="F3866" s="1" t="s">
        <v>17440</v>
      </c>
    </row>
    <row r="3867" spans="1:6" x14ac:dyDescent="0.3">
      <c r="A3867" s="1">
        <v>10885</v>
      </c>
      <c r="B3867" s="1" t="s">
        <v>4486</v>
      </c>
      <c r="C3867" s="1" t="s">
        <v>16411</v>
      </c>
      <c r="D3867" s="1" t="s">
        <v>1848</v>
      </c>
      <c r="E3867" s="1" t="s">
        <v>17727</v>
      </c>
      <c r="F3867" s="1" t="s">
        <v>17364</v>
      </c>
    </row>
    <row r="3868" spans="1:6" x14ac:dyDescent="0.3">
      <c r="A3868" s="1">
        <v>41670</v>
      </c>
      <c r="B3868" s="1" t="s">
        <v>4487</v>
      </c>
      <c r="C3868" s="1" t="s">
        <v>16228</v>
      </c>
      <c r="D3868" s="1" t="s">
        <v>4622</v>
      </c>
      <c r="E3868" s="1" t="s">
        <v>17483</v>
      </c>
      <c r="F3868" s="1" t="s">
        <v>17441</v>
      </c>
    </row>
    <row r="3869" spans="1:6" x14ac:dyDescent="0.3">
      <c r="A3869" s="1">
        <v>87510</v>
      </c>
      <c r="B3869" s="1" t="s">
        <v>4488</v>
      </c>
      <c r="C3869" s="1" t="s">
        <v>16272</v>
      </c>
      <c r="D3869" s="1" t="s">
        <v>15516</v>
      </c>
      <c r="E3869" s="1" t="s">
        <v>17648</v>
      </c>
      <c r="F3869" s="1" t="s">
        <v>17440</v>
      </c>
    </row>
    <row r="3870" spans="1:6" x14ac:dyDescent="0.3">
      <c r="A3870" s="1">
        <v>2259</v>
      </c>
      <c r="B3870" s="1" t="s">
        <v>4489</v>
      </c>
      <c r="C3870" s="1" t="s">
        <v>16914</v>
      </c>
      <c r="D3870" s="1" t="s">
        <v>5000</v>
      </c>
      <c r="E3870" s="1" t="s">
        <v>17657</v>
      </c>
      <c r="F3870" s="1" t="s">
        <v>17440</v>
      </c>
    </row>
    <row r="3871" spans="1:6" x14ac:dyDescent="0.3">
      <c r="A3871" s="1">
        <v>47107</v>
      </c>
      <c r="B3871" s="1" t="s">
        <v>4490</v>
      </c>
      <c r="C3871" s="1" t="s">
        <v>16081</v>
      </c>
      <c r="D3871" s="1" t="s">
        <v>15042</v>
      </c>
      <c r="E3871" s="1" t="s">
        <v>18399</v>
      </c>
      <c r="F3871" s="1" t="s">
        <v>17364</v>
      </c>
    </row>
    <row r="3872" spans="1:6" x14ac:dyDescent="0.3">
      <c r="A3872" s="1">
        <v>92620</v>
      </c>
      <c r="B3872" s="1" t="s">
        <v>4491</v>
      </c>
      <c r="C3872" s="1" t="s">
        <v>16720</v>
      </c>
      <c r="D3872" s="1" t="s">
        <v>10325</v>
      </c>
      <c r="E3872" s="1" t="s">
        <v>17582</v>
      </c>
      <c r="F3872" s="1" t="s">
        <v>17364</v>
      </c>
    </row>
    <row r="3873" spans="1:6" x14ac:dyDescent="0.3">
      <c r="A3873" s="1">
        <v>82684</v>
      </c>
      <c r="B3873" s="1" t="s">
        <v>4492</v>
      </c>
      <c r="C3873" s="1" t="s">
        <v>16707</v>
      </c>
      <c r="D3873" s="1" t="s">
        <v>2900</v>
      </c>
      <c r="E3873" s="1" t="s">
        <v>17800</v>
      </c>
      <c r="F3873" s="1" t="s">
        <v>17440</v>
      </c>
    </row>
    <row r="3874" spans="1:6" x14ac:dyDescent="0.3">
      <c r="A3874" s="1">
        <v>85425</v>
      </c>
      <c r="B3874" s="1" t="s">
        <v>4493</v>
      </c>
      <c r="C3874" s="1" t="s">
        <v>16265</v>
      </c>
      <c r="D3874" s="1" t="s">
        <v>1406</v>
      </c>
      <c r="E3874" s="1" t="s">
        <v>17819</v>
      </c>
      <c r="F3874" s="1" t="s">
        <v>17440</v>
      </c>
    </row>
    <row r="3875" spans="1:6" x14ac:dyDescent="0.3">
      <c r="A3875" s="1">
        <v>85304</v>
      </c>
      <c r="B3875" s="1" t="s">
        <v>4494</v>
      </c>
      <c r="C3875" s="1" t="s">
        <v>17117</v>
      </c>
      <c r="D3875" s="1" t="s">
        <v>8638</v>
      </c>
      <c r="E3875" s="1" t="s">
        <v>17715</v>
      </c>
      <c r="F3875" s="1" t="s">
        <v>17344</v>
      </c>
    </row>
    <row r="3876" spans="1:6" x14ac:dyDescent="0.3">
      <c r="A3876" s="1">
        <v>87733</v>
      </c>
      <c r="B3876" s="1" t="s">
        <v>4495</v>
      </c>
      <c r="C3876" s="1" t="s">
        <v>16182</v>
      </c>
      <c r="D3876" s="1" t="s">
        <v>3045</v>
      </c>
      <c r="E3876" s="1" t="s">
        <v>17586</v>
      </c>
      <c r="F3876" s="1" t="s">
        <v>17440</v>
      </c>
    </row>
    <row r="3877" spans="1:6" x14ac:dyDescent="0.3">
      <c r="A3877" s="1">
        <v>77968</v>
      </c>
      <c r="B3877" s="1" t="s">
        <v>4496</v>
      </c>
      <c r="C3877" s="1" t="s">
        <v>16865</v>
      </c>
      <c r="D3877" s="1" t="s">
        <v>15071</v>
      </c>
      <c r="E3877" s="1" t="s">
        <v>17923</v>
      </c>
      <c r="F3877" s="1" t="s">
        <v>17364</v>
      </c>
    </row>
    <row r="3878" spans="1:6" x14ac:dyDescent="0.3">
      <c r="A3878" s="1">
        <v>54702</v>
      </c>
      <c r="B3878" s="1" t="s">
        <v>4497</v>
      </c>
      <c r="C3878" s="1" t="s">
        <v>16311</v>
      </c>
      <c r="D3878" s="1" t="s">
        <v>1752</v>
      </c>
      <c r="E3878" s="1" t="s">
        <v>17539</v>
      </c>
      <c r="F3878" s="1" t="s">
        <v>17440</v>
      </c>
    </row>
    <row r="3879" spans="1:6" x14ac:dyDescent="0.3">
      <c r="A3879" s="1">
        <v>87783</v>
      </c>
      <c r="B3879" s="1" t="s">
        <v>4498</v>
      </c>
      <c r="C3879" s="1" t="s">
        <v>16088</v>
      </c>
      <c r="D3879" s="1" t="s">
        <v>2276</v>
      </c>
      <c r="E3879" s="1" t="s">
        <v>17488</v>
      </c>
      <c r="F3879" s="1" t="s">
        <v>17440</v>
      </c>
    </row>
    <row r="3880" spans="1:6" x14ac:dyDescent="0.3">
      <c r="A3880" s="1">
        <v>2253</v>
      </c>
      <c r="B3880" s="1" t="s">
        <v>4499</v>
      </c>
      <c r="C3880" s="1" t="s">
        <v>16239</v>
      </c>
      <c r="D3880" s="1" t="s">
        <v>10037</v>
      </c>
      <c r="E3880" s="1" t="s">
        <v>18035</v>
      </c>
      <c r="F3880" s="1" t="s">
        <v>17440</v>
      </c>
    </row>
    <row r="3881" spans="1:6" x14ac:dyDescent="0.3">
      <c r="A3881" s="1">
        <v>89160</v>
      </c>
      <c r="B3881" s="1" t="s">
        <v>4500</v>
      </c>
      <c r="C3881" s="1" t="s">
        <v>16145</v>
      </c>
      <c r="D3881" s="1" t="s">
        <v>8865</v>
      </c>
      <c r="E3881" s="1" t="s">
        <v>17555</v>
      </c>
      <c r="F3881" s="1" t="s">
        <v>16471</v>
      </c>
    </row>
    <row r="3882" spans="1:6" x14ac:dyDescent="0.3">
      <c r="A3882" s="1">
        <v>92942</v>
      </c>
      <c r="B3882" s="1" t="s">
        <v>4501</v>
      </c>
      <c r="C3882" s="1" t="s">
        <v>16113</v>
      </c>
      <c r="D3882" s="1" t="s">
        <v>15288</v>
      </c>
      <c r="E3882" s="1" t="s">
        <v>18237</v>
      </c>
      <c r="F3882" s="1" t="s">
        <v>17364</v>
      </c>
    </row>
    <row r="3883" spans="1:6" x14ac:dyDescent="0.3">
      <c r="A3883" s="1">
        <v>77809</v>
      </c>
      <c r="B3883" s="1" t="s">
        <v>4502</v>
      </c>
      <c r="C3883" s="1" t="s">
        <v>16404</v>
      </c>
      <c r="D3883" s="1" t="s">
        <v>6487</v>
      </c>
      <c r="E3883" s="1" t="s">
        <v>18400</v>
      </c>
      <c r="F3883" s="1" t="s">
        <v>17440</v>
      </c>
    </row>
    <row r="3884" spans="1:6" x14ac:dyDescent="0.3">
      <c r="A3884" s="1">
        <v>1004</v>
      </c>
      <c r="B3884" s="1" t="s">
        <v>4503</v>
      </c>
      <c r="C3884" s="1" t="s">
        <v>17118</v>
      </c>
      <c r="D3884" s="1" t="s">
        <v>11084</v>
      </c>
      <c r="E3884" s="1" t="s">
        <v>17574</v>
      </c>
      <c r="F3884" s="1" t="s">
        <v>17440</v>
      </c>
    </row>
    <row r="3885" spans="1:6" x14ac:dyDescent="0.3">
      <c r="A3885" s="1">
        <v>87847</v>
      </c>
      <c r="B3885" s="1" t="s">
        <v>4504</v>
      </c>
      <c r="C3885" s="1" t="s">
        <v>16316</v>
      </c>
      <c r="D3885" s="1" t="s">
        <v>1857</v>
      </c>
      <c r="E3885" s="1" t="s">
        <v>17587</v>
      </c>
      <c r="F3885" s="1" t="s">
        <v>17440</v>
      </c>
    </row>
    <row r="3886" spans="1:6" x14ac:dyDescent="0.3">
      <c r="A3886" s="1">
        <v>79026</v>
      </c>
      <c r="B3886" s="1" t="s">
        <v>4505</v>
      </c>
      <c r="C3886" s="1" t="s">
        <v>16724</v>
      </c>
      <c r="D3886" s="1" t="s">
        <v>5940</v>
      </c>
      <c r="E3886" s="1" t="s">
        <v>17551</v>
      </c>
      <c r="F3886" s="1" t="s">
        <v>17440</v>
      </c>
    </row>
    <row r="3887" spans="1:6" x14ac:dyDescent="0.3">
      <c r="A3887" s="1">
        <v>86583</v>
      </c>
      <c r="B3887" s="1" t="s">
        <v>4506</v>
      </c>
      <c r="C3887" s="1" t="s">
        <v>16076</v>
      </c>
      <c r="D3887" s="1" t="s">
        <v>12495</v>
      </c>
      <c r="E3887" s="1" t="s">
        <v>17583</v>
      </c>
      <c r="F3887" s="1" t="s">
        <v>17440</v>
      </c>
    </row>
    <row r="3888" spans="1:6" x14ac:dyDescent="0.3">
      <c r="A3888" s="1">
        <v>78819</v>
      </c>
      <c r="B3888" s="1" t="s">
        <v>4507</v>
      </c>
      <c r="C3888" s="1" t="s">
        <v>16212</v>
      </c>
      <c r="D3888" s="1" t="s">
        <v>11350</v>
      </c>
      <c r="E3888" s="1" t="s">
        <v>17724</v>
      </c>
      <c r="F3888" s="1" t="s">
        <v>17430</v>
      </c>
    </row>
    <row r="3889" spans="1:6" x14ac:dyDescent="0.3">
      <c r="A3889" s="1">
        <v>56354</v>
      </c>
      <c r="B3889" s="1" t="s">
        <v>4508</v>
      </c>
      <c r="C3889" s="1" t="s">
        <v>16211</v>
      </c>
      <c r="D3889" s="1" t="s">
        <v>2700</v>
      </c>
      <c r="E3889" s="1" t="s">
        <v>17608</v>
      </c>
      <c r="F3889" s="1" t="s">
        <v>17440</v>
      </c>
    </row>
    <row r="3890" spans="1:6" x14ac:dyDescent="0.3">
      <c r="A3890" s="1">
        <v>91161</v>
      </c>
      <c r="B3890" s="1" t="s">
        <v>4509</v>
      </c>
      <c r="C3890" s="1" t="s">
        <v>16920</v>
      </c>
      <c r="D3890" s="1" t="s">
        <v>11314</v>
      </c>
      <c r="E3890" s="1" t="s">
        <v>17662</v>
      </c>
      <c r="F3890" s="1" t="s">
        <v>17441</v>
      </c>
    </row>
    <row r="3891" spans="1:6" x14ac:dyDescent="0.3">
      <c r="A3891" s="1">
        <v>89767</v>
      </c>
      <c r="B3891" s="1" t="s">
        <v>4510</v>
      </c>
      <c r="C3891" s="1" t="s">
        <v>16467</v>
      </c>
      <c r="D3891" s="1" t="s">
        <v>11675</v>
      </c>
      <c r="E3891" s="1" t="s">
        <v>17801</v>
      </c>
      <c r="F3891" s="1" t="s">
        <v>17440</v>
      </c>
    </row>
    <row r="3892" spans="1:6" x14ac:dyDescent="0.3">
      <c r="A3892" s="1">
        <v>41013</v>
      </c>
      <c r="B3892" s="1" t="s">
        <v>4511</v>
      </c>
      <c r="C3892" s="1" t="s">
        <v>16284</v>
      </c>
      <c r="D3892" s="1" t="s">
        <v>5153</v>
      </c>
      <c r="E3892" s="1" t="s">
        <v>17716</v>
      </c>
      <c r="F3892" s="1" t="s">
        <v>17440</v>
      </c>
    </row>
    <row r="3893" spans="1:6" x14ac:dyDescent="0.3">
      <c r="A3893" s="1">
        <v>58870</v>
      </c>
      <c r="B3893" s="1" t="s">
        <v>4512</v>
      </c>
      <c r="C3893" s="1" t="s">
        <v>16711</v>
      </c>
      <c r="D3893" s="1" t="s">
        <v>14620</v>
      </c>
      <c r="E3893" s="1" t="s">
        <v>18154</v>
      </c>
      <c r="F3893" s="1" t="s">
        <v>17356</v>
      </c>
    </row>
    <row r="3894" spans="1:6" x14ac:dyDescent="0.3">
      <c r="A3894" s="1">
        <v>90189</v>
      </c>
      <c r="B3894" s="1" t="s">
        <v>4513</v>
      </c>
      <c r="C3894" s="1" t="s">
        <v>16198</v>
      </c>
      <c r="D3894" s="1" t="s">
        <v>1773</v>
      </c>
      <c r="E3894" s="1" t="s">
        <v>17484</v>
      </c>
      <c r="F3894" s="1" t="s">
        <v>17440</v>
      </c>
    </row>
    <row r="3895" spans="1:6" x14ac:dyDescent="0.3">
      <c r="A3895" s="1">
        <v>71729</v>
      </c>
      <c r="B3895" s="1" t="s">
        <v>4514</v>
      </c>
      <c r="C3895" s="1" t="s">
        <v>16086</v>
      </c>
      <c r="D3895" s="1" t="s">
        <v>646</v>
      </c>
      <c r="E3895" s="1" t="s">
        <v>18163</v>
      </c>
      <c r="F3895" s="1" t="s">
        <v>17440</v>
      </c>
    </row>
    <row r="3896" spans="1:6" x14ac:dyDescent="0.3">
      <c r="A3896" s="1">
        <v>19277</v>
      </c>
      <c r="B3896" s="1" t="s">
        <v>4515</v>
      </c>
      <c r="C3896" s="1" t="s">
        <v>16269</v>
      </c>
      <c r="D3896" s="1" t="s">
        <v>15691</v>
      </c>
      <c r="E3896" s="1" t="s">
        <v>17725</v>
      </c>
      <c r="F3896" s="1" t="s">
        <v>17474</v>
      </c>
    </row>
    <row r="3897" spans="1:6" x14ac:dyDescent="0.3">
      <c r="A3897" s="1">
        <v>962</v>
      </c>
      <c r="B3897" s="1" t="s">
        <v>4516</v>
      </c>
      <c r="C3897" s="1" t="s">
        <v>16534</v>
      </c>
      <c r="D3897" s="1" t="s">
        <v>1956</v>
      </c>
      <c r="E3897" s="1" t="s">
        <v>17614</v>
      </c>
      <c r="F3897" s="1" t="s">
        <v>17441</v>
      </c>
    </row>
    <row r="3898" spans="1:6" x14ac:dyDescent="0.3">
      <c r="A3898" s="1">
        <v>82903</v>
      </c>
      <c r="B3898" s="1" t="s">
        <v>4517</v>
      </c>
      <c r="C3898" s="1" t="s">
        <v>16137</v>
      </c>
      <c r="D3898" s="1" t="s">
        <v>8420</v>
      </c>
      <c r="E3898" s="1" t="s">
        <v>17732</v>
      </c>
      <c r="F3898" s="1" t="s">
        <v>17344</v>
      </c>
    </row>
    <row r="3899" spans="1:6" x14ac:dyDescent="0.3">
      <c r="A3899" s="1">
        <v>41661</v>
      </c>
      <c r="B3899" s="1" t="s">
        <v>4518</v>
      </c>
      <c r="C3899" s="1" t="s">
        <v>16119</v>
      </c>
      <c r="D3899" s="1" t="s">
        <v>5852</v>
      </c>
      <c r="E3899" s="1" t="s">
        <v>17533</v>
      </c>
      <c r="F3899" s="1" t="s">
        <v>17474</v>
      </c>
    </row>
    <row r="3900" spans="1:6" x14ac:dyDescent="0.3">
      <c r="A3900" s="1">
        <v>77527</v>
      </c>
      <c r="B3900" s="1" t="s">
        <v>4519</v>
      </c>
      <c r="C3900" s="1" t="s">
        <v>17022</v>
      </c>
      <c r="D3900" s="1" t="s">
        <v>15374</v>
      </c>
      <c r="E3900" s="1" t="s">
        <v>18191</v>
      </c>
      <c r="F3900" s="1" t="s">
        <v>17440</v>
      </c>
    </row>
    <row r="3901" spans="1:6" x14ac:dyDescent="0.3">
      <c r="A3901" s="1">
        <v>65691</v>
      </c>
      <c r="B3901" s="1" t="s">
        <v>4520</v>
      </c>
      <c r="C3901" s="1" t="s">
        <v>16095</v>
      </c>
      <c r="D3901" s="1" t="s">
        <v>3456</v>
      </c>
      <c r="E3901" s="1" t="s">
        <v>17512</v>
      </c>
      <c r="F3901" s="1" t="s">
        <v>17364</v>
      </c>
    </row>
    <row r="3902" spans="1:6" x14ac:dyDescent="0.3">
      <c r="A3902" s="1">
        <v>47094</v>
      </c>
      <c r="B3902" s="1" t="s">
        <v>4521</v>
      </c>
      <c r="C3902" s="1" t="s">
        <v>16113</v>
      </c>
      <c r="D3902" s="1" t="s">
        <v>15288</v>
      </c>
      <c r="E3902" s="1" t="s">
        <v>17867</v>
      </c>
      <c r="F3902" s="1" t="s">
        <v>17364</v>
      </c>
    </row>
    <row r="3903" spans="1:6" x14ac:dyDescent="0.3">
      <c r="A3903" s="1">
        <v>59852</v>
      </c>
      <c r="B3903" s="1" t="s">
        <v>4522</v>
      </c>
      <c r="C3903" s="1" t="s">
        <v>16079</v>
      </c>
      <c r="D3903" s="1" t="s">
        <v>3074</v>
      </c>
      <c r="E3903" s="1" t="s">
        <v>17549</v>
      </c>
      <c r="F3903" s="1" t="s">
        <v>17364</v>
      </c>
    </row>
    <row r="3904" spans="1:6" x14ac:dyDescent="0.3">
      <c r="A3904" s="1">
        <v>84284</v>
      </c>
      <c r="B3904" s="1" t="s">
        <v>4523</v>
      </c>
      <c r="C3904" s="1" t="s">
        <v>16154</v>
      </c>
      <c r="D3904" s="1" t="s">
        <v>13815</v>
      </c>
      <c r="E3904" s="1" t="s">
        <v>17486</v>
      </c>
      <c r="F3904" s="1" t="s">
        <v>17440</v>
      </c>
    </row>
    <row r="3905" spans="1:6" x14ac:dyDescent="0.3">
      <c r="A3905" s="1">
        <v>40694</v>
      </c>
      <c r="B3905" s="1" t="s">
        <v>4524</v>
      </c>
      <c r="C3905" s="1" t="s">
        <v>16960</v>
      </c>
      <c r="D3905" s="1" t="s">
        <v>13543</v>
      </c>
      <c r="E3905" s="1" t="s">
        <v>18401</v>
      </c>
      <c r="F3905" s="1" t="s">
        <v>17440</v>
      </c>
    </row>
    <row r="3906" spans="1:6" x14ac:dyDescent="0.3">
      <c r="A3906" s="1">
        <v>11803</v>
      </c>
      <c r="B3906" s="1" t="s">
        <v>4525</v>
      </c>
      <c r="C3906" s="1" t="s">
        <v>16160</v>
      </c>
      <c r="D3906" s="1" t="s">
        <v>15912</v>
      </c>
      <c r="E3906" s="1" t="s">
        <v>17991</v>
      </c>
      <c r="F3906" s="1" t="s">
        <v>17440</v>
      </c>
    </row>
    <row r="3907" spans="1:6" x14ac:dyDescent="0.3">
      <c r="A3907" s="1">
        <v>71870</v>
      </c>
      <c r="B3907" s="1" t="s">
        <v>4526</v>
      </c>
      <c r="C3907" s="1" t="s">
        <v>16280</v>
      </c>
      <c r="D3907" s="1" t="s">
        <v>6576</v>
      </c>
      <c r="E3907" s="1" t="s">
        <v>17663</v>
      </c>
      <c r="F3907" s="1" t="s">
        <v>17364</v>
      </c>
    </row>
    <row r="3908" spans="1:6" x14ac:dyDescent="0.3">
      <c r="A3908" s="1">
        <v>83548</v>
      </c>
      <c r="B3908" s="1" t="s">
        <v>4527</v>
      </c>
      <c r="C3908" s="1" t="s">
        <v>16292</v>
      </c>
      <c r="D3908" s="1" t="s">
        <v>14732</v>
      </c>
      <c r="E3908" s="1" t="s">
        <v>17657</v>
      </c>
      <c r="F3908" s="1" t="s">
        <v>17440</v>
      </c>
    </row>
    <row r="3909" spans="1:6" x14ac:dyDescent="0.3">
      <c r="A3909" s="1">
        <v>84771</v>
      </c>
      <c r="B3909" s="1" t="s">
        <v>4528</v>
      </c>
      <c r="C3909" s="1" t="s">
        <v>16725</v>
      </c>
      <c r="D3909" s="1" t="s">
        <v>6751</v>
      </c>
      <c r="E3909" s="1" t="s">
        <v>17602</v>
      </c>
      <c r="F3909" s="1" t="s">
        <v>17440</v>
      </c>
    </row>
    <row r="3910" spans="1:6" x14ac:dyDescent="0.3">
      <c r="A3910" s="1">
        <v>92510</v>
      </c>
      <c r="B3910" s="1" t="s">
        <v>4529</v>
      </c>
      <c r="C3910" s="1" t="s">
        <v>16113</v>
      </c>
      <c r="D3910" s="1" t="s">
        <v>15288</v>
      </c>
      <c r="E3910" s="1" t="s">
        <v>18007</v>
      </c>
      <c r="F3910" s="1" t="s">
        <v>17364</v>
      </c>
    </row>
    <row r="3911" spans="1:6" x14ac:dyDescent="0.3">
      <c r="A3911" s="1">
        <v>10963</v>
      </c>
      <c r="B3911" s="1" t="s">
        <v>4530</v>
      </c>
      <c r="C3911" s="1" t="s">
        <v>16095</v>
      </c>
      <c r="D3911" s="1" t="s">
        <v>3456</v>
      </c>
      <c r="E3911" s="1" t="s">
        <v>17512</v>
      </c>
      <c r="F3911" s="1" t="s">
        <v>17364</v>
      </c>
    </row>
    <row r="3912" spans="1:6" x14ac:dyDescent="0.3">
      <c r="A3912" s="1">
        <v>13475</v>
      </c>
      <c r="B3912" s="1" t="s">
        <v>4531</v>
      </c>
      <c r="C3912" s="1" t="s">
        <v>16261</v>
      </c>
      <c r="D3912" s="1" t="s">
        <v>2737</v>
      </c>
      <c r="E3912" s="1" t="s">
        <v>17649</v>
      </c>
      <c r="F3912" s="1" t="s">
        <v>17430</v>
      </c>
    </row>
    <row r="3913" spans="1:6" x14ac:dyDescent="0.3">
      <c r="A3913" s="1">
        <v>1675</v>
      </c>
      <c r="B3913" s="1" t="s">
        <v>4532</v>
      </c>
      <c r="C3913" s="1" t="s">
        <v>16331</v>
      </c>
      <c r="D3913" s="1" t="s">
        <v>10710</v>
      </c>
      <c r="E3913" s="1" t="s">
        <v>17561</v>
      </c>
      <c r="F3913" s="1" t="s">
        <v>17441</v>
      </c>
    </row>
    <row r="3914" spans="1:6" x14ac:dyDescent="0.3">
      <c r="A3914" s="1">
        <v>664</v>
      </c>
      <c r="B3914" s="1" t="s">
        <v>4533</v>
      </c>
      <c r="C3914" s="1" t="s">
        <v>16288</v>
      </c>
      <c r="D3914" s="1" t="s">
        <v>9976</v>
      </c>
      <c r="E3914" s="1" t="s">
        <v>17670</v>
      </c>
      <c r="F3914" s="1" t="s">
        <v>17440</v>
      </c>
    </row>
    <row r="3915" spans="1:6" x14ac:dyDescent="0.3">
      <c r="A3915" s="1">
        <v>53971</v>
      </c>
      <c r="B3915" s="1" t="s">
        <v>4534</v>
      </c>
      <c r="C3915" s="1" t="s">
        <v>16897</v>
      </c>
      <c r="D3915" s="1" t="s">
        <v>13278</v>
      </c>
      <c r="E3915" s="1" t="s">
        <v>17574</v>
      </c>
      <c r="F3915" s="1" t="s">
        <v>17440</v>
      </c>
    </row>
    <row r="3916" spans="1:6" x14ac:dyDescent="0.3">
      <c r="A3916" s="1">
        <v>58670</v>
      </c>
      <c r="B3916" s="1" t="s">
        <v>4535</v>
      </c>
      <c r="C3916" s="1" t="s">
        <v>17119</v>
      </c>
      <c r="D3916" s="1" t="s">
        <v>7995</v>
      </c>
      <c r="E3916" s="1" t="s">
        <v>18402</v>
      </c>
      <c r="F3916" s="1" t="s">
        <v>17440</v>
      </c>
    </row>
    <row r="3917" spans="1:6" x14ac:dyDescent="0.3">
      <c r="A3917" s="1">
        <v>89812</v>
      </c>
      <c r="B3917" s="1" t="s">
        <v>4536</v>
      </c>
      <c r="C3917" s="1" t="s">
        <v>16098</v>
      </c>
      <c r="D3917" s="1" t="s">
        <v>5255</v>
      </c>
      <c r="E3917" s="1" t="s">
        <v>17545</v>
      </c>
      <c r="F3917" s="1" t="s">
        <v>17364</v>
      </c>
    </row>
    <row r="3918" spans="1:6" x14ac:dyDescent="0.3">
      <c r="A3918" s="1">
        <v>80798</v>
      </c>
      <c r="B3918" s="1" t="s">
        <v>4537</v>
      </c>
      <c r="C3918" s="1" t="s">
        <v>16417</v>
      </c>
      <c r="D3918" s="1" t="s">
        <v>6772</v>
      </c>
      <c r="E3918" s="1" t="s">
        <v>17488</v>
      </c>
      <c r="F3918" s="1" t="s">
        <v>17440</v>
      </c>
    </row>
    <row r="3919" spans="1:6" x14ac:dyDescent="0.3">
      <c r="A3919" s="1">
        <v>50095</v>
      </c>
      <c r="B3919" s="1" t="s">
        <v>4538</v>
      </c>
      <c r="C3919" s="1" t="s">
        <v>16402</v>
      </c>
      <c r="D3919" s="1" t="s">
        <v>7436</v>
      </c>
      <c r="E3919" s="1" t="s">
        <v>17520</v>
      </c>
      <c r="F3919" s="1" t="s">
        <v>17430</v>
      </c>
    </row>
    <row r="3920" spans="1:6" x14ac:dyDescent="0.3">
      <c r="A3920" s="1">
        <v>88588</v>
      </c>
      <c r="B3920" s="1" t="s">
        <v>4539</v>
      </c>
      <c r="C3920" s="1" t="s">
        <v>16139</v>
      </c>
      <c r="D3920" s="1" t="s">
        <v>3507</v>
      </c>
      <c r="E3920" s="1" t="s">
        <v>17518</v>
      </c>
      <c r="F3920" s="1" t="s">
        <v>17440</v>
      </c>
    </row>
    <row r="3921" spans="1:6" x14ac:dyDescent="0.3">
      <c r="A3921" s="1">
        <v>80912</v>
      </c>
      <c r="B3921" s="1" t="s">
        <v>4540</v>
      </c>
      <c r="C3921" s="1" t="s">
        <v>16280</v>
      </c>
      <c r="D3921" s="1" t="s">
        <v>6576</v>
      </c>
      <c r="E3921" s="1" t="s">
        <v>18379</v>
      </c>
      <c r="F3921" s="1" t="s">
        <v>17364</v>
      </c>
    </row>
    <row r="3922" spans="1:6" x14ac:dyDescent="0.3">
      <c r="A3922" s="1">
        <v>90174</v>
      </c>
      <c r="B3922" s="1" t="s">
        <v>4541</v>
      </c>
      <c r="C3922" s="1" t="s">
        <v>17003</v>
      </c>
      <c r="D3922" s="1" t="s">
        <v>12924</v>
      </c>
      <c r="E3922" s="1" t="s">
        <v>18252</v>
      </c>
      <c r="F3922" s="1" t="s">
        <v>19293</v>
      </c>
    </row>
    <row r="3923" spans="1:6" x14ac:dyDescent="0.3">
      <c r="A3923" s="1">
        <v>82467</v>
      </c>
      <c r="B3923" s="1" t="s">
        <v>4542</v>
      </c>
      <c r="C3923" s="1" t="s">
        <v>16176</v>
      </c>
      <c r="D3923" s="1" t="s">
        <v>12921</v>
      </c>
      <c r="E3923" s="1" t="s">
        <v>17600</v>
      </c>
      <c r="F3923" s="1" t="s">
        <v>17440</v>
      </c>
    </row>
    <row r="3924" spans="1:6" x14ac:dyDescent="0.3">
      <c r="A3924" s="1">
        <v>66708</v>
      </c>
      <c r="B3924" s="1" t="s">
        <v>4543</v>
      </c>
      <c r="C3924" s="1" t="s">
        <v>16173</v>
      </c>
      <c r="D3924" s="1" t="s">
        <v>4869</v>
      </c>
      <c r="E3924" s="1" t="s">
        <v>17524</v>
      </c>
      <c r="F3924" s="1" t="s">
        <v>17344</v>
      </c>
    </row>
    <row r="3925" spans="1:6" x14ac:dyDescent="0.3">
      <c r="A3925" s="1">
        <v>80579</v>
      </c>
      <c r="B3925" s="1" t="s">
        <v>4544</v>
      </c>
      <c r="C3925" s="1" t="s">
        <v>16314</v>
      </c>
      <c r="D3925" s="1" t="s">
        <v>1175</v>
      </c>
      <c r="E3925" s="1" t="s">
        <v>17696</v>
      </c>
      <c r="F3925" s="1" t="s">
        <v>17440</v>
      </c>
    </row>
    <row r="3926" spans="1:6" x14ac:dyDescent="0.3">
      <c r="A3926" s="1">
        <v>36570</v>
      </c>
      <c r="B3926" s="1" t="s">
        <v>4545</v>
      </c>
      <c r="C3926" s="1" t="s">
        <v>16076</v>
      </c>
      <c r="D3926" s="1" t="s">
        <v>12495</v>
      </c>
      <c r="E3926" s="1" t="s">
        <v>17608</v>
      </c>
      <c r="F3926" s="1" t="s">
        <v>17440</v>
      </c>
    </row>
    <row r="3927" spans="1:6" x14ac:dyDescent="0.3">
      <c r="A3927" s="1">
        <v>56748</v>
      </c>
      <c r="B3927" s="1" t="s">
        <v>4546</v>
      </c>
      <c r="C3927" s="1" t="s">
        <v>17120</v>
      </c>
      <c r="D3927" s="1" t="s">
        <v>13677</v>
      </c>
      <c r="E3927" s="1" t="s">
        <v>18403</v>
      </c>
      <c r="F3927" s="1" t="s">
        <v>17356</v>
      </c>
    </row>
    <row r="3928" spans="1:6" x14ac:dyDescent="0.3">
      <c r="A3928" s="1">
        <v>77103</v>
      </c>
      <c r="B3928" s="1" t="s">
        <v>4547</v>
      </c>
      <c r="C3928" s="1" t="s">
        <v>16121</v>
      </c>
      <c r="D3928" s="1" t="s">
        <v>3448</v>
      </c>
      <c r="E3928" s="1" t="s">
        <v>17526</v>
      </c>
      <c r="F3928" s="1" t="s">
        <v>17474</v>
      </c>
    </row>
    <row r="3929" spans="1:6" x14ac:dyDescent="0.3">
      <c r="A3929" s="1">
        <v>59595</v>
      </c>
      <c r="B3929" s="1" t="s">
        <v>4548</v>
      </c>
      <c r="C3929" s="1" t="s">
        <v>16113</v>
      </c>
      <c r="D3929" s="1" t="s">
        <v>15288</v>
      </c>
      <c r="E3929" s="1" t="s">
        <v>18019</v>
      </c>
      <c r="F3929" s="1" t="s">
        <v>17364</v>
      </c>
    </row>
    <row r="3930" spans="1:6" x14ac:dyDescent="0.3">
      <c r="A3930" s="1">
        <v>36501</v>
      </c>
      <c r="B3930" s="1" t="s">
        <v>4549</v>
      </c>
      <c r="C3930" s="1" t="s">
        <v>16228</v>
      </c>
      <c r="D3930" s="1" t="s">
        <v>4622</v>
      </c>
      <c r="E3930" s="1" t="s">
        <v>17766</v>
      </c>
      <c r="F3930" s="1" t="s">
        <v>17441</v>
      </c>
    </row>
    <row r="3931" spans="1:6" x14ac:dyDescent="0.3">
      <c r="A3931" s="1">
        <v>87681</v>
      </c>
      <c r="B3931" s="1" t="s">
        <v>4550</v>
      </c>
      <c r="C3931" s="1" t="s">
        <v>16129</v>
      </c>
      <c r="D3931" s="1" t="s">
        <v>8576</v>
      </c>
      <c r="E3931" s="1" t="s">
        <v>17662</v>
      </c>
      <c r="F3931" s="1" t="s">
        <v>17441</v>
      </c>
    </row>
    <row r="3932" spans="1:6" x14ac:dyDescent="0.3">
      <c r="A3932" s="1">
        <v>84505</v>
      </c>
      <c r="B3932" s="1" t="s">
        <v>4551</v>
      </c>
      <c r="C3932" s="1" t="s">
        <v>16080</v>
      </c>
      <c r="D3932" s="1" t="s">
        <v>4431</v>
      </c>
      <c r="E3932" s="1" t="s">
        <v>17506</v>
      </c>
      <c r="F3932" s="1" t="s">
        <v>17440</v>
      </c>
    </row>
    <row r="3933" spans="1:6" x14ac:dyDescent="0.3">
      <c r="A3933" s="1">
        <v>85167</v>
      </c>
      <c r="B3933" s="1" t="s">
        <v>4552</v>
      </c>
      <c r="C3933" s="1" t="s">
        <v>16088</v>
      </c>
      <c r="D3933" s="1" t="s">
        <v>2276</v>
      </c>
      <c r="E3933" s="1" t="s">
        <v>17486</v>
      </c>
      <c r="F3933" s="1" t="s">
        <v>17440</v>
      </c>
    </row>
    <row r="3934" spans="1:6" x14ac:dyDescent="0.3">
      <c r="A3934" s="1">
        <v>11237</v>
      </c>
      <c r="B3934" s="1" t="s">
        <v>4553</v>
      </c>
      <c r="C3934" s="1" t="s">
        <v>16072</v>
      </c>
      <c r="D3934" s="1" t="s">
        <v>15032</v>
      </c>
      <c r="E3934" s="1" t="s">
        <v>17561</v>
      </c>
      <c r="F3934" s="1" t="s">
        <v>17441</v>
      </c>
    </row>
    <row r="3935" spans="1:6" x14ac:dyDescent="0.3">
      <c r="A3935" s="1">
        <v>70276</v>
      </c>
      <c r="B3935" s="1" t="s">
        <v>4554</v>
      </c>
      <c r="C3935" s="1" t="s">
        <v>16571</v>
      </c>
      <c r="D3935" s="1" t="s">
        <v>10659</v>
      </c>
      <c r="E3935" s="1" t="s">
        <v>17888</v>
      </c>
      <c r="F3935" s="1" t="s">
        <v>17441</v>
      </c>
    </row>
    <row r="3936" spans="1:6" x14ac:dyDescent="0.3">
      <c r="A3936" s="1">
        <v>88676</v>
      </c>
      <c r="B3936" s="1" t="s">
        <v>4555</v>
      </c>
      <c r="C3936" s="1" t="s">
        <v>16165</v>
      </c>
      <c r="D3936" s="1" t="s">
        <v>1054</v>
      </c>
      <c r="E3936" s="1" t="s">
        <v>17506</v>
      </c>
      <c r="F3936" s="1" t="s">
        <v>17440</v>
      </c>
    </row>
    <row r="3937" spans="1:6" x14ac:dyDescent="0.3">
      <c r="A3937" s="1">
        <v>67557</v>
      </c>
      <c r="B3937" s="1" t="s">
        <v>4556</v>
      </c>
      <c r="C3937" s="1" t="s">
        <v>16337</v>
      </c>
      <c r="D3937" s="1" t="s">
        <v>1862</v>
      </c>
      <c r="E3937" s="1" t="s">
        <v>17664</v>
      </c>
      <c r="F3937" s="1" t="s">
        <v>17430</v>
      </c>
    </row>
    <row r="3938" spans="1:6" x14ac:dyDescent="0.3">
      <c r="A3938" s="1">
        <v>20622</v>
      </c>
      <c r="B3938" s="1" t="s">
        <v>4557</v>
      </c>
      <c r="C3938" s="1" t="s">
        <v>16264</v>
      </c>
      <c r="D3938" s="1" t="s">
        <v>15092</v>
      </c>
      <c r="E3938" s="1" t="s">
        <v>18404</v>
      </c>
      <c r="F3938" s="1" t="s">
        <v>17364</v>
      </c>
    </row>
    <row r="3939" spans="1:6" x14ac:dyDescent="0.3">
      <c r="A3939" s="1">
        <v>83713</v>
      </c>
      <c r="B3939" s="1" t="s">
        <v>4558</v>
      </c>
      <c r="C3939" s="1" t="s">
        <v>16463</v>
      </c>
      <c r="D3939" s="1" t="s">
        <v>3934</v>
      </c>
      <c r="E3939" s="1" t="s">
        <v>17759</v>
      </c>
      <c r="F3939" s="1" t="s">
        <v>17364</v>
      </c>
    </row>
    <row r="3940" spans="1:6" x14ac:dyDescent="0.3">
      <c r="A3940" s="1">
        <v>32289</v>
      </c>
      <c r="B3940" s="1" t="s">
        <v>4559</v>
      </c>
      <c r="C3940" s="1" t="s">
        <v>16082</v>
      </c>
      <c r="D3940" s="1" t="s">
        <v>15768</v>
      </c>
      <c r="E3940" s="1" t="s">
        <v>18195</v>
      </c>
      <c r="F3940" s="1" t="s">
        <v>17364</v>
      </c>
    </row>
    <row r="3941" spans="1:6" x14ac:dyDescent="0.3">
      <c r="A3941" s="1">
        <v>17962</v>
      </c>
      <c r="B3941" s="1" t="s">
        <v>4560</v>
      </c>
      <c r="C3941" s="1" t="s">
        <v>16228</v>
      </c>
      <c r="D3941" s="1" t="s">
        <v>4622</v>
      </c>
      <c r="E3941" s="1" t="s">
        <v>17483</v>
      </c>
      <c r="F3941" s="1" t="s">
        <v>17441</v>
      </c>
    </row>
    <row r="3942" spans="1:6" x14ac:dyDescent="0.3">
      <c r="A3942" s="1">
        <v>78697</v>
      </c>
      <c r="B3942" s="1" t="s">
        <v>4561</v>
      </c>
      <c r="C3942" s="1" t="s">
        <v>16844</v>
      </c>
      <c r="D3942" s="1" t="s">
        <v>2464</v>
      </c>
      <c r="E3942" s="1" t="s">
        <v>18405</v>
      </c>
      <c r="F3942" s="1" t="s">
        <v>17440</v>
      </c>
    </row>
    <row r="3943" spans="1:6" x14ac:dyDescent="0.3">
      <c r="A3943" s="1">
        <v>84253</v>
      </c>
      <c r="B3943" s="1" t="s">
        <v>4562</v>
      </c>
      <c r="C3943" s="1" t="s">
        <v>16154</v>
      </c>
      <c r="D3943" s="1" t="s">
        <v>13815</v>
      </c>
      <c r="E3943" s="1" t="s">
        <v>17486</v>
      </c>
      <c r="F3943" s="1" t="s">
        <v>17440</v>
      </c>
    </row>
    <row r="3944" spans="1:6" x14ac:dyDescent="0.3">
      <c r="A3944" s="1">
        <v>66088</v>
      </c>
      <c r="B3944" s="1" t="s">
        <v>406</v>
      </c>
      <c r="C3944" s="1" t="s">
        <v>16120</v>
      </c>
      <c r="D3944" s="1" t="s">
        <v>12286</v>
      </c>
      <c r="E3944" s="1" t="s">
        <v>17862</v>
      </c>
      <c r="F3944" s="1" t="s">
        <v>17441</v>
      </c>
    </row>
    <row r="3945" spans="1:6" x14ac:dyDescent="0.3">
      <c r="A3945" s="1">
        <v>82282</v>
      </c>
      <c r="B3945" s="1" t="s">
        <v>4563</v>
      </c>
      <c r="C3945" s="1" t="s">
        <v>16965</v>
      </c>
      <c r="D3945" s="1" t="s">
        <v>10834</v>
      </c>
      <c r="E3945" s="1" t="s">
        <v>17645</v>
      </c>
      <c r="F3945" s="1" t="s">
        <v>17440</v>
      </c>
    </row>
    <row r="3946" spans="1:6" x14ac:dyDescent="0.3">
      <c r="A3946" s="1">
        <v>65686</v>
      </c>
      <c r="B3946" s="1" t="s">
        <v>4564</v>
      </c>
      <c r="C3946" s="1" t="s">
        <v>16095</v>
      </c>
      <c r="D3946" s="1" t="s">
        <v>3456</v>
      </c>
      <c r="E3946" s="1" t="s">
        <v>17512</v>
      </c>
      <c r="F3946" s="1" t="s">
        <v>17364</v>
      </c>
    </row>
    <row r="3947" spans="1:6" x14ac:dyDescent="0.3">
      <c r="A3947" s="1">
        <v>85282</v>
      </c>
      <c r="B3947" s="1" t="s">
        <v>4565</v>
      </c>
      <c r="C3947" s="1" t="s">
        <v>16419</v>
      </c>
      <c r="D3947" s="1" t="s">
        <v>4684</v>
      </c>
      <c r="E3947" s="1" t="s">
        <v>18366</v>
      </c>
      <c r="F3947" s="1" t="s">
        <v>17440</v>
      </c>
    </row>
    <row r="3948" spans="1:6" x14ac:dyDescent="0.3">
      <c r="A3948" s="1">
        <v>26277</v>
      </c>
      <c r="B3948" s="1" t="s">
        <v>4566</v>
      </c>
      <c r="C3948" s="1" t="s">
        <v>16294</v>
      </c>
      <c r="D3948" s="1" t="s">
        <v>12080</v>
      </c>
      <c r="E3948" s="1" t="s">
        <v>17952</v>
      </c>
      <c r="F3948" s="1" t="s">
        <v>17197</v>
      </c>
    </row>
    <row r="3949" spans="1:6" x14ac:dyDescent="0.3">
      <c r="A3949" s="1">
        <v>57260</v>
      </c>
      <c r="B3949" s="1" t="s">
        <v>4567</v>
      </c>
      <c r="C3949" s="1" t="s">
        <v>16617</v>
      </c>
      <c r="D3949" s="1" t="s">
        <v>5832</v>
      </c>
      <c r="E3949" s="1" t="s">
        <v>17764</v>
      </c>
      <c r="F3949" s="1" t="s">
        <v>19293</v>
      </c>
    </row>
    <row r="3950" spans="1:6" x14ac:dyDescent="0.3">
      <c r="A3950" s="1">
        <v>70786</v>
      </c>
      <c r="B3950" s="1" t="s">
        <v>500</v>
      </c>
      <c r="C3950" s="1" t="s">
        <v>16825</v>
      </c>
      <c r="D3950" s="1" t="s">
        <v>14018</v>
      </c>
      <c r="E3950" s="1" t="s">
        <v>17954</v>
      </c>
      <c r="F3950" s="1" t="s">
        <v>17440</v>
      </c>
    </row>
    <row r="3951" spans="1:6" x14ac:dyDescent="0.3">
      <c r="A3951" s="1">
        <v>61462</v>
      </c>
      <c r="B3951" s="1" t="s">
        <v>4568</v>
      </c>
      <c r="C3951" s="1" t="s">
        <v>17008</v>
      </c>
      <c r="D3951" s="1" t="s">
        <v>14013</v>
      </c>
      <c r="E3951" s="1" t="s">
        <v>17687</v>
      </c>
      <c r="F3951" s="1" t="s">
        <v>17440</v>
      </c>
    </row>
    <row r="3952" spans="1:6" x14ac:dyDescent="0.3">
      <c r="A3952" s="1">
        <v>2281</v>
      </c>
      <c r="B3952" s="1" t="s">
        <v>4569</v>
      </c>
      <c r="C3952" s="1" t="s">
        <v>16303</v>
      </c>
      <c r="D3952" s="1" t="s">
        <v>967</v>
      </c>
      <c r="E3952" s="1" t="s">
        <v>17916</v>
      </c>
      <c r="F3952" s="1" t="s">
        <v>17440</v>
      </c>
    </row>
    <row r="3953" spans="1:6" x14ac:dyDescent="0.3">
      <c r="A3953" s="1">
        <v>2414</v>
      </c>
      <c r="B3953" s="1" t="s">
        <v>4570</v>
      </c>
      <c r="C3953" s="1" t="s">
        <v>16339</v>
      </c>
      <c r="D3953" s="1" t="s">
        <v>1619</v>
      </c>
      <c r="E3953" s="1" t="s">
        <v>17483</v>
      </c>
      <c r="F3953" s="1" t="s">
        <v>17441</v>
      </c>
    </row>
    <row r="3954" spans="1:6" x14ac:dyDescent="0.3">
      <c r="A3954" s="1">
        <v>58000</v>
      </c>
      <c r="B3954" s="1" t="s">
        <v>4571</v>
      </c>
      <c r="C3954" s="1" t="s">
        <v>16934</v>
      </c>
      <c r="D3954" s="1" t="s">
        <v>5337</v>
      </c>
      <c r="E3954" s="1" t="s">
        <v>18013</v>
      </c>
      <c r="F3954" s="1" t="s">
        <v>17440</v>
      </c>
    </row>
    <row r="3955" spans="1:6" x14ac:dyDescent="0.3">
      <c r="A3955" s="1">
        <v>30771</v>
      </c>
      <c r="B3955" s="1" t="s">
        <v>4572</v>
      </c>
      <c r="C3955" s="1" t="s">
        <v>16638</v>
      </c>
      <c r="D3955" s="1" t="s">
        <v>1730</v>
      </c>
      <c r="E3955" s="1" t="s">
        <v>17556</v>
      </c>
      <c r="F3955" s="1" t="s">
        <v>17430</v>
      </c>
    </row>
    <row r="3956" spans="1:6" x14ac:dyDescent="0.3">
      <c r="A3956" s="1">
        <v>77291</v>
      </c>
      <c r="B3956" s="1" t="s">
        <v>4573</v>
      </c>
      <c r="C3956" s="1" t="s">
        <v>16113</v>
      </c>
      <c r="D3956" s="1" t="s">
        <v>15288</v>
      </c>
      <c r="E3956" s="1" t="s">
        <v>17526</v>
      </c>
      <c r="F3956" s="1" t="s">
        <v>17364</v>
      </c>
    </row>
    <row r="3957" spans="1:6" x14ac:dyDescent="0.3">
      <c r="A3957" s="1">
        <v>79858</v>
      </c>
      <c r="B3957" s="1" t="s">
        <v>4574</v>
      </c>
      <c r="C3957" s="1" t="s">
        <v>16111</v>
      </c>
      <c r="D3957" s="1" t="s">
        <v>14743</v>
      </c>
      <c r="E3957" s="1" t="s">
        <v>17589</v>
      </c>
      <c r="F3957" s="1" t="s">
        <v>17474</v>
      </c>
    </row>
    <row r="3958" spans="1:6" x14ac:dyDescent="0.3">
      <c r="A3958" s="1">
        <v>9953</v>
      </c>
      <c r="B3958" s="1" t="s">
        <v>4575</v>
      </c>
      <c r="C3958" s="1" t="s">
        <v>16674</v>
      </c>
      <c r="D3958" s="1" t="s">
        <v>12327</v>
      </c>
      <c r="E3958" s="1" t="s">
        <v>18406</v>
      </c>
      <c r="F3958" s="1" t="s">
        <v>16471</v>
      </c>
    </row>
    <row r="3959" spans="1:6" x14ac:dyDescent="0.3">
      <c r="A3959" s="1">
        <v>87403</v>
      </c>
      <c r="B3959" s="1" t="s">
        <v>4576</v>
      </c>
      <c r="C3959" s="1" t="s">
        <v>16370</v>
      </c>
      <c r="D3959" s="1" t="s">
        <v>5301</v>
      </c>
      <c r="E3959" s="1" t="s">
        <v>17881</v>
      </c>
      <c r="F3959" s="1" t="s">
        <v>17441</v>
      </c>
    </row>
    <row r="3960" spans="1:6" x14ac:dyDescent="0.3">
      <c r="A3960" s="1">
        <v>3916</v>
      </c>
      <c r="B3960" s="1" t="s">
        <v>4577</v>
      </c>
      <c r="C3960" s="1" t="s">
        <v>16223</v>
      </c>
      <c r="D3960" s="1" t="s">
        <v>7037</v>
      </c>
      <c r="E3960" s="1" t="s">
        <v>17518</v>
      </c>
      <c r="F3960" s="1" t="s">
        <v>17440</v>
      </c>
    </row>
    <row r="3961" spans="1:6" x14ac:dyDescent="0.3">
      <c r="A3961" s="1">
        <v>81667</v>
      </c>
      <c r="B3961" s="1" t="s">
        <v>4578</v>
      </c>
      <c r="C3961" s="1" t="s">
        <v>16416</v>
      </c>
      <c r="D3961" s="1" t="s">
        <v>15884</v>
      </c>
      <c r="E3961" s="1" t="s">
        <v>17488</v>
      </c>
      <c r="F3961" s="1" t="s">
        <v>17440</v>
      </c>
    </row>
    <row r="3962" spans="1:6" x14ac:dyDescent="0.3">
      <c r="A3962" s="1">
        <v>44316</v>
      </c>
      <c r="B3962" s="1" t="s">
        <v>4579</v>
      </c>
      <c r="C3962" s="1" t="s">
        <v>17121</v>
      </c>
      <c r="D3962" s="1" t="s">
        <v>14066</v>
      </c>
      <c r="E3962" s="1" t="s">
        <v>18407</v>
      </c>
      <c r="F3962" s="1" t="s">
        <v>17197</v>
      </c>
    </row>
    <row r="3963" spans="1:6" x14ac:dyDescent="0.3">
      <c r="A3963" s="1">
        <v>65940</v>
      </c>
      <c r="B3963" s="1" t="s">
        <v>4580</v>
      </c>
      <c r="C3963" s="1" t="s">
        <v>16553</v>
      </c>
      <c r="D3963" s="1" t="s">
        <v>1507</v>
      </c>
      <c r="E3963" s="1" t="s">
        <v>17952</v>
      </c>
      <c r="F3963" s="1" t="s">
        <v>17197</v>
      </c>
    </row>
    <row r="3964" spans="1:6" x14ac:dyDescent="0.3">
      <c r="A3964" s="1">
        <v>6285</v>
      </c>
      <c r="B3964" s="1" t="s">
        <v>4581</v>
      </c>
      <c r="C3964" s="1" t="s">
        <v>16854</v>
      </c>
      <c r="D3964" s="1" t="s">
        <v>6818</v>
      </c>
      <c r="E3964" s="1" t="s">
        <v>17649</v>
      </c>
      <c r="F3964" s="1" t="s">
        <v>17441</v>
      </c>
    </row>
    <row r="3965" spans="1:6" x14ac:dyDescent="0.3">
      <c r="A3965" s="1">
        <v>71483</v>
      </c>
      <c r="B3965" s="1" t="s">
        <v>4582</v>
      </c>
      <c r="C3965" s="1" t="s">
        <v>17022</v>
      </c>
      <c r="D3965" s="1" t="s">
        <v>15374</v>
      </c>
      <c r="E3965" s="1" t="s">
        <v>18266</v>
      </c>
      <c r="F3965" s="1" t="s">
        <v>17440</v>
      </c>
    </row>
    <row r="3966" spans="1:6" x14ac:dyDescent="0.3">
      <c r="A3966" s="1">
        <v>72140</v>
      </c>
      <c r="B3966" s="1" t="s">
        <v>4583</v>
      </c>
      <c r="C3966" s="1" t="s">
        <v>16822</v>
      </c>
      <c r="D3966" s="1" t="s">
        <v>5465</v>
      </c>
      <c r="E3966" s="1" t="s">
        <v>18408</v>
      </c>
      <c r="F3966" s="1" t="s">
        <v>17440</v>
      </c>
    </row>
    <row r="3967" spans="1:6" x14ac:dyDescent="0.3">
      <c r="A3967" s="1">
        <v>8253</v>
      </c>
      <c r="B3967" s="1" t="s">
        <v>4584</v>
      </c>
      <c r="C3967" s="1" t="s">
        <v>16160</v>
      </c>
      <c r="D3967" s="1" t="s">
        <v>15912</v>
      </c>
      <c r="E3967" s="1" t="s">
        <v>18409</v>
      </c>
      <c r="F3967" s="1" t="s">
        <v>17440</v>
      </c>
    </row>
    <row r="3968" spans="1:6" x14ac:dyDescent="0.3">
      <c r="A3968" s="1">
        <v>5773</v>
      </c>
      <c r="B3968" s="1" t="s">
        <v>4585</v>
      </c>
      <c r="C3968" s="1" t="s">
        <v>16331</v>
      </c>
      <c r="D3968" s="1" t="s">
        <v>10710</v>
      </c>
      <c r="E3968" s="1" t="s">
        <v>17483</v>
      </c>
      <c r="F3968" s="1" t="s">
        <v>17441</v>
      </c>
    </row>
    <row r="3969" spans="1:6" x14ac:dyDescent="0.3">
      <c r="A3969" s="1">
        <v>52681</v>
      </c>
      <c r="B3969" s="1" t="s">
        <v>4586</v>
      </c>
      <c r="C3969" s="1" t="s">
        <v>16079</v>
      </c>
      <c r="D3969" s="1" t="s">
        <v>3074</v>
      </c>
      <c r="E3969" s="1" t="s">
        <v>17549</v>
      </c>
      <c r="F3969" s="1" t="s">
        <v>17364</v>
      </c>
    </row>
    <row r="3970" spans="1:6" x14ac:dyDescent="0.3">
      <c r="A3970" s="1">
        <v>25640</v>
      </c>
      <c r="B3970" s="1" t="s">
        <v>4587</v>
      </c>
      <c r="C3970" s="1" t="s">
        <v>16082</v>
      </c>
      <c r="D3970" s="1" t="s">
        <v>15768</v>
      </c>
      <c r="E3970" s="1" t="s">
        <v>17491</v>
      </c>
      <c r="F3970" s="1" t="s">
        <v>17364</v>
      </c>
    </row>
    <row r="3971" spans="1:6" x14ac:dyDescent="0.3">
      <c r="A3971" s="1">
        <v>71206</v>
      </c>
      <c r="B3971" s="1" t="s">
        <v>4588</v>
      </c>
      <c r="C3971" s="1" t="s">
        <v>16684</v>
      </c>
      <c r="D3971" s="1" t="s">
        <v>7054</v>
      </c>
      <c r="E3971" s="1" t="s">
        <v>17529</v>
      </c>
      <c r="F3971" s="1" t="s">
        <v>17440</v>
      </c>
    </row>
    <row r="3972" spans="1:6" x14ac:dyDescent="0.3">
      <c r="A3972" s="1">
        <v>60550</v>
      </c>
      <c r="B3972" s="1" t="s">
        <v>4589</v>
      </c>
      <c r="C3972" s="1" t="s">
        <v>16085</v>
      </c>
      <c r="D3972" s="1" t="s">
        <v>4820</v>
      </c>
      <c r="E3972" s="1" t="s">
        <v>17668</v>
      </c>
      <c r="F3972" s="1" t="s">
        <v>17474</v>
      </c>
    </row>
    <row r="3973" spans="1:6" x14ac:dyDescent="0.3">
      <c r="A3973" s="1">
        <v>83368</v>
      </c>
      <c r="B3973" s="1" t="s">
        <v>4590</v>
      </c>
      <c r="C3973" s="1" t="s">
        <v>16178</v>
      </c>
      <c r="D3973" s="1" t="s">
        <v>7636</v>
      </c>
      <c r="E3973" s="1" t="s">
        <v>17646</v>
      </c>
      <c r="F3973" s="1" t="s">
        <v>17440</v>
      </c>
    </row>
    <row r="3974" spans="1:6" x14ac:dyDescent="0.3">
      <c r="A3974" s="1">
        <v>87449</v>
      </c>
      <c r="B3974" s="1" t="s">
        <v>4591</v>
      </c>
      <c r="C3974" s="1" t="s">
        <v>16079</v>
      </c>
      <c r="D3974" s="1" t="s">
        <v>3074</v>
      </c>
      <c r="E3974" s="1" t="s">
        <v>17492</v>
      </c>
      <c r="F3974" s="1" t="s">
        <v>17364</v>
      </c>
    </row>
    <row r="3975" spans="1:6" x14ac:dyDescent="0.3">
      <c r="A3975" s="1">
        <v>10034</v>
      </c>
      <c r="B3975" s="1" t="s">
        <v>4592</v>
      </c>
      <c r="C3975" s="1" t="s">
        <v>16072</v>
      </c>
      <c r="D3975" s="1" t="s">
        <v>15032</v>
      </c>
      <c r="E3975" s="1" t="s">
        <v>17561</v>
      </c>
      <c r="F3975" s="1" t="s">
        <v>17441</v>
      </c>
    </row>
    <row r="3976" spans="1:6" x14ac:dyDescent="0.3">
      <c r="A3976" s="1">
        <v>11357</v>
      </c>
      <c r="B3976" s="1" t="s">
        <v>4593</v>
      </c>
      <c r="C3976" s="1" t="s">
        <v>16162</v>
      </c>
      <c r="D3976" s="1" t="s">
        <v>14921</v>
      </c>
      <c r="E3976" s="1" t="s">
        <v>17494</v>
      </c>
      <c r="F3976" s="1" t="s">
        <v>17364</v>
      </c>
    </row>
    <row r="3977" spans="1:6" x14ac:dyDescent="0.3">
      <c r="A3977" s="1">
        <v>83376</v>
      </c>
      <c r="B3977" s="1" t="s">
        <v>4594</v>
      </c>
      <c r="C3977" s="1" t="s">
        <v>16178</v>
      </c>
      <c r="D3977" s="1" t="s">
        <v>7636</v>
      </c>
      <c r="E3977" s="1" t="s">
        <v>17583</v>
      </c>
      <c r="F3977" s="1" t="s">
        <v>17440</v>
      </c>
    </row>
    <row r="3978" spans="1:6" x14ac:dyDescent="0.3">
      <c r="A3978" s="1">
        <v>8791</v>
      </c>
      <c r="B3978" s="1" t="s">
        <v>4595</v>
      </c>
      <c r="C3978" s="1" t="s">
        <v>17019</v>
      </c>
      <c r="D3978" s="1" t="s">
        <v>3415</v>
      </c>
      <c r="E3978" s="1" t="s">
        <v>17766</v>
      </c>
      <c r="F3978" s="1" t="s">
        <v>17430</v>
      </c>
    </row>
    <row r="3979" spans="1:6" x14ac:dyDescent="0.3">
      <c r="A3979" s="1">
        <v>60353</v>
      </c>
      <c r="B3979" s="1" t="s">
        <v>4596</v>
      </c>
      <c r="C3979" s="1" t="s">
        <v>16692</v>
      </c>
      <c r="D3979" s="1" t="s">
        <v>2382</v>
      </c>
      <c r="E3979" s="1" t="s">
        <v>17645</v>
      </c>
      <c r="F3979" s="1" t="s">
        <v>17440</v>
      </c>
    </row>
    <row r="3980" spans="1:6" x14ac:dyDescent="0.3">
      <c r="A3980" s="1">
        <v>88099</v>
      </c>
      <c r="B3980" s="1" t="s">
        <v>4597</v>
      </c>
      <c r="C3980" s="1" t="s">
        <v>16756</v>
      </c>
      <c r="D3980" s="1" t="s">
        <v>6950</v>
      </c>
      <c r="E3980" s="1" t="s">
        <v>18141</v>
      </c>
      <c r="F3980" s="1" t="s">
        <v>19293</v>
      </c>
    </row>
    <row r="3981" spans="1:6" x14ac:dyDescent="0.3">
      <c r="A3981" s="1">
        <v>51508</v>
      </c>
      <c r="B3981" s="1" t="s">
        <v>4598</v>
      </c>
      <c r="C3981" s="1" t="s">
        <v>16264</v>
      </c>
      <c r="D3981" s="1" t="s">
        <v>15092</v>
      </c>
      <c r="E3981" s="1" t="s">
        <v>17512</v>
      </c>
      <c r="F3981" s="1" t="s">
        <v>17364</v>
      </c>
    </row>
    <row r="3982" spans="1:6" x14ac:dyDescent="0.3">
      <c r="A3982" s="1">
        <v>89098</v>
      </c>
      <c r="B3982" s="1" t="s">
        <v>4599</v>
      </c>
      <c r="C3982" s="1" t="s">
        <v>16198</v>
      </c>
      <c r="D3982" s="1" t="s">
        <v>1773</v>
      </c>
      <c r="E3982" s="1" t="s">
        <v>17484</v>
      </c>
      <c r="F3982" s="1" t="s">
        <v>17440</v>
      </c>
    </row>
    <row r="3983" spans="1:6" x14ac:dyDescent="0.3">
      <c r="A3983" s="1">
        <v>28017</v>
      </c>
      <c r="B3983" s="1" t="s">
        <v>4600</v>
      </c>
      <c r="C3983" s="1" t="s">
        <v>16532</v>
      </c>
      <c r="D3983" s="1" t="s">
        <v>13543</v>
      </c>
      <c r="E3983" s="1" t="s">
        <v>17849</v>
      </c>
      <c r="F3983" s="1" t="s">
        <v>17440</v>
      </c>
    </row>
    <row r="3984" spans="1:6" x14ac:dyDescent="0.3">
      <c r="A3984" s="1">
        <v>48761</v>
      </c>
      <c r="B3984" s="1" t="s">
        <v>4601</v>
      </c>
      <c r="C3984" s="1" t="s">
        <v>16103</v>
      </c>
      <c r="D3984" s="1" t="s">
        <v>1761</v>
      </c>
      <c r="E3984" s="1" t="s">
        <v>17514</v>
      </c>
      <c r="F3984" s="1" t="s">
        <v>17440</v>
      </c>
    </row>
    <row r="3985" spans="1:6" x14ac:dyDescent="0.3">
      <c r="A3985" s="1">
        <v>44310</v>
      </c>
      <c r="B3985" s="1" t="s">
        <v>4602</v>
      </c>
      <c r="C3985" s="1" t="s">
        <v>16113</v>
      </c>
      <c r="D3985" s="1" t="s">
        <v>15288</v>
      </c>
      <c r="E3985" s="1" t="s">
        <v>18019</v>
      </c>
      <c r="F3985" s="1" t="s">
        <v>17364</v>
      </c>
    </row>
    <row r="3986" spans="1:6" x14ac:dyDescent="0.3">
      <c r="A3986" s="1">
        <v>6708</v>
      </c>
      <c r="B3986" s="1" t="s">
        <v>4603</v>
      </c>
      <c r="C3986" s="1" t="s">
        <v>16626</v>
      </c>
      <c r="D3986" s="1" t="s">
        <v>5273</v>
      </c>
      <c r="E3986" s="1" t="s">
        <v>17517</v>
      </c>
      <c r="F3986" s="1" t="s">
        <v>17440</v>
      </c>
    </row>
    <row r="3987" spans="1:6" x14ac:dyDescent="0.3">
      <c r="A3987" s="1">
        <v>48828</v>
      </c>
      <c r="B3987" s="1" t="s">
        <v>4604</v>
      </c>
      <c r="C3987" s="1" t="s">
        <v>16079</v>
      </c>
      <c r="D3987" s="1" t="s">
        <v>3074</v>
      </c>
      <c r="E3987" s="1" t="s">
        <v>17549</v>
      </c>
      <c r="F3987" s="1" t="s">
        <v>17364</v>
      </c>
    </row>
    <row r="3988" spans="1:6" x14ac:dyDescent="0.3">
      <c r="A3988" s="1">
        <v>60726</v>
      </c>
      <c r="B3988" s="1" t="s">
        <v>4605</v>
      </c>
      <c r="C3988" s="1" t="s">
        <v>16149</v>
      </c>
      <c r="D3988" s="1" t="s">
        <v>5439</v>
      </c>
      <c r="E3988" s="1" t="s">
        <v>18200</v>
      </c>
      <c r="F3988" s="1" t="s">
        <v>17440</v>
      </c>
    </row>
    <row r="3989" spans="1:6" x14ac:dyDescent="0.3">
      <c r="A3989" s="1">
        <v>87904</v>
      </c>
      <c r="B3989" s="1" t="s">
        <v>4606</v>
      </c>
      <c r="C3989" s="1" t="s">
        <v>16225</v>
      </c>
      <c r="D3989" s="1" t="s">
        <v>3547</v>
      </c>
      <c r="E3989" s="1" t="s">
        <v>17648</v>
      </c>
      <c r="F3989" s="1" t="s">
        <v>17440</v>
      </c>
    </row>
    <row r="3990" spans="1:6" x14ac:dyDescent="0.3">
      <c r="A3990" s="1">
        <v>36190</v>
      </c>
      <c r="B3990" s="1" t="s">
        <v>4607</v>
      </c>
      <c r="C3990" s="1" t="s">
        <v>16651</v>
      </c>
      <c r="D3990" s="1" t="s">
        <v>3225</v>
      </c>
      <c r="E3990" s="1" t="s">
        <v>17649</v>
      </c>
      <c r="F3990" s="1" t="s">
        <v>17430</v>
      </c>
    </row>
    <row r="3991" spans="1:6" x14ac:dyDescent="0.3">
      <c r="A3991" s="1">
        <v>87880</v>
      </c>
      <c r="B3991" s="1" t="s">
        <v>4608</v>
      </c>
      <c r="C3991" s="1" t="s">
        <v>16335</v>
      </c>
      <c r="D3991" s="1" t="s">
        <v>2991</v>
      </c>
      <c r="E3991" s="1" t="s">
        <v>17780</v>
      </c>
      <c r="F3991" s="1" t="s">
        <v>17344</v>
      </c>
    </row>
    <row r="3992" spans="1:6" x14ac:dyDescent="0.3">
      <c r="A3992" s="1">
        <v>90836</v>
      </c>
      <c r="B3992" s="1" t="s">
        <v>4609</v>
      </c>
      <c r="C3992" s="1" t="s">
        <v>16264</v>
      </c>
      <c r="D3992" s="1" t="s">
        <v>15092</v>
      </c>
      <c r="E3992" s="1" t="s">
        <v>17492</v>
      </c>
      <c r="F3992" s="1" t="s">
        <v>17364</v>
      </c>
    </row>
    <row r="3993" spans="1:6" x14ac:dyDescent="0.3">
      <c r="A3993" s="1">
        <v>72646</v>
      </c>
      <c r="B3993" s="1" t="s">
        <v>4610</v>
      </c>
      <c r="C3993" s="1" t="s">
        <v>16297</v>
      </c>
      <c r="D3993" s="1" t="s">
        <v>15296</v>
      </c>
      <c r="E3993" s="1" t="s">
        <v>17622</v>
      </c>
      <c r="F3993" s="1" t="s">
        <v>17440</v>
      </c>
    </row>
    <row r="3994" spans="1:6" x14ac:dyDescent="0.3">
      <c r="A3994" s="1">
        <v>88657</v>
      </c>
      <c r="B3994" s="1" t="s">
        <v>4611</v>
      </c>
      <c r="C3994" s="1" t="s">
        <v>16106</v>
      </c>
      <c r="D3994" s="1" t="s">
        <v>12894</v>
      </c>
      <c r="E3994" s="1" t="s">
        <v>17488</v>
      </c>
      <c r="F3994" s="1" t="s">
        <v>17440</v>
      </c>
    </row>
    <row r="3995" spans="1:6" x14ac:dyDescent="0.3">
      <c r="A3995" s="1">
        <v>72452</v>
      </c>
      <c r="B3995" s="1" t="s">
        <v>4612</v>
      </c>
      <c r="C3995" s="1" t="s">
        <v>17122</v>
      </c>
      <c r="D3995" s="1" t="s">
        <v>11805</v>
      </c>
      <c r="E3995" s="1" t="s">
        <v>18410</v>
      </c>
      <c r="F3995" s="1" t="s">
        <v>19293</v>
      </c>
    </row>
    <row r="3996" spans="1:6" x14ac:dyDescent="0.3">
      <c r="A3996" s="1">
        <v>92707</v>
      </c>
      <c r="B3996" s="1" t="s">
        <v>4613</v>
      </c>
      <c r="C3996" s="1" t="s">
        <v>16680</v>
      </c>
      <c r="D3996" s="1" t="s">
        <v>13875</v>
      </c>
      <c r="E3996" s="1" t="s">
        <v>17582</v>
      </c>
      <c r="F3996" s="1" t="s">
        <v>17440</v>
      </c>
    </row>
    <row r="3997" spans="1:6" x14ac:dyDescent="0.3">
      <c r="A3997" s="1">
        <v>89931</v>
      </c>
      <c r="B3997" s="1" t="s">
        <v>4614</v>
      </c>
      <c r="C3997" s="1" t="s">
        <v>16093</v>
      </c>
      <c r="D3997" s="1" t="s">
        <v>5257</v>
      </c>
      <c r="E3997" s="1" t="s">
        <v>17543</v>
      </c>
      <c r="F3997" s="1" t="s">
        <v>17440</v>
      </c>
    </row>
    <row r="3998" spans="1:6" x14ac:dyDescent="0.3">
      <c r="A3998" s="1">
        <v>79439</v>
      </c>
      <c r="B3998" s="1" t="s">
        <v>4615</v>
      </c>
      <c r="C3998" s="1" t="s">
        <v>16259</v>
      </c>
      <c r="D3998" s="1" t="s">
        <v>2351</v>
      </c>
      <c r="E3998" s="1" t="s">
        <v>18281</v>
      </c>
      <c r="F3998" s="1" t="s">
        <v>17364</v>
      </c>
    </row>
    <row r="3999" spans="1:6" x14ac:dyDescent="0.3">
      <c r="A3999" s="1">
        <v>88653</v>
      </c>
      <c r="B3999" s="1" t="s">
        <v>4616</v>
      </c>
      <c r="C3999" s="1" t="s">
        <v>16869</v>
      </c>
      <c r="D3999" s="1" t="s">
        <v>13160</v>
      </c>
      <c r="E3999" s="1" t="s">
        <v>17484</v>
      </c>
      <c r="F3999" s="1" t="s">
        <v>17440</v>
      </c>
    </row>
    <row r="4000" spans="1:6" x14ac:dyDescent="0.3">
      <c r="A4000" s="1">
        <v>87466</v>
      </c>
      <c r="B4000" s="1" t="s">
        <v>4617</v>
      </c>
      <c r="C4000" s="1" t="s">
        <v>16138</v>
      </c>
      <c r="D4000" s="1" t="s">
        <v>11711</v>
      </c>
      <c r="E4000" s="1" t="s">
        <v>17550</v>
      </c>
      <c r="F4000" s="1" t="s">
        <v>17364</v>
      </c>
    </row>
    <row r="4001" spans="1:6" x14ac:dyDescent="0.3">
      <c r="A4001" s="1">
        <v>13637</v>
      </c>
      <c r="B4001" s="1" t="s">
        <v>4618</v>
      </c>
      <c r="C4001" s="1" t="s">
        <v>17123</v>
      </c>
      <c r="D4001" s="1" t="s">
        <v>9406</v>
      </c>
      <c r="E4001" s="1" t="s">
        <v>18411</v>
      </c>
      <c r="F4001" s="1" t="s">
        <v>17474</v>
      </c>
    </row>
    <row r="4002" spans="1:6" x14ac:dyDescent="0.3">
      <c r="A4002" s="1">
        <v>62265</v>
      </c>
      <c r="B4002" s="1" t="s">
        <v>4619</v>
      </c>
      <c r="C4002" s="1" t="s">
        <v>16144</v>
      </c>
      <c r="D4002" s="1" t="s">
        <v>2937</v>
      </c>
      <c r="E4002" s="1" t="s">
        <v>17747</v>
      </c>
      <c r="F4002" s="1" t="s">
        <v>17474</v>
      </c>
    </row>
    <row r="4003" spans="1:6" x14ac:dyDescent="0.3">
      <c r="A4003" s="1">
        <v>92770</v>
      </c>
      <c r="B4003" s="1" t="s">
        <v>4620</v>
      </c>
      <c r="C4003" s="1" t="s">
        <v>16847</v>
      </c>
      <c r="D4003" s="1" t="s">
        <v>2748</v>
      </c>
      <c r="E4003" s="1" t="s">
        <v>17570</v>
      </c>
      <c r="F4003" s="1" t="s">
        <v>17344</v>
      </c>
    </row>
    <row r="4004" spans="1:6" x14ac:dyDescent="0.3">
      <c r="A4004" s="1">
        <v>13277</v>
      </c>
      <c r="B4004" s="1" t="s">
        <v>4621</v>
      </c>
      <c r="C4004" s="1" t="s">
        <v>16462</v>
      </c>
      <c r="D4004" s="1" t="s">
        <v>13582</v>
      </c>
      <c r="E4004" s="1" t="s">
        <v>17574</v>
      </c>
      <c r="F4004" s="1" t="s">
        <v>17440</v>
      </c>
    </row>
    <row r="4005" spans="1:6" x14ac:dyDescent="0.3">
      <c r="A4005" s="1">
        <v>54495</v>
      </c>
      <c r="B4005" s="1" t="s">
        <v>4622</v>
      </c>
      <c r="C4005" s="1" t="s">
        <v>16228</v>
      </c>
      <c r="D4005" s="1" t="s">
        <v>10659</v>
      </c>
      <c r="E4005" s="1" t="s">
        <v>18412</v>
      </c>
      <c r="F4005" s="1" t="s">
        <v>17441</v>
      </c>
    </row>
    <row r="4006" spans="1:6" x14ac:dyDescent="0.3">
      <c r="A4006" s="1">
        <v>3117</v>
      </c>
      <c r="B4006" s="1" t="s">
        <v>4623</v>
      </c>
      <c r="C4006" s="1" t="s">
        <v>16331</v>
      </c>
      <c r="D4006" s="1" t="s">
        <v>10710</v>
      </c>
      <c r="E4006" s="1" t="s">
        <v>17561</v>
      </c>
      <c r="F4006" s="1" t="s">
        <v>17441</v>
      </c>
    </row>
    <row r="4007" spans="1:6" x14ac:dyDescent="0.3">
      <c r="A4007" s="1">
        <v>83887</v>
      </c>
      <c r="B4007" s="1" t="s">
        <v>4624</v>
      </c>
      <c r="C4007" s="1" t="s">
        <v>16198</v>
      </c>
      <c r="D4007" s="1" t="s">
        <v>1773</v>
      </c>
      <c r="E4007" s="1" t="s">
        <v>17551</v>
      </c>
      <c r="F4007" s="1" t="s">
        <v>17440</v>
      </c>
    </row>
    <row r="4008" spans="1:6" x14ac:dyDescent="0.3">
      <c r="A4008" s="1">
        <v>15641</v>
      </c>
      <c r="B4008" s="1" t="s">
        <v>4625</v>
      </c>
      <c r="C4008" s="1" t="s">
        <v>16174</v>
      </c>
      <c r="D4008" s="1" t="s">
        <v>470</v>
      </c>
      <c r="E4008" s="1" t="s">
        <v>18013</v>
      </c>
      <c r="F4008" s="1" t="s">
        <v>17440</v>
      </c>
    </row>
    <row r="4009" spans="1:6" x14ac:dyDescent="0.3">
      <c r="A4009" s="1">
        <v>87694</v>
      </c>
      <c r="B4009" s="1" t="s">
        <v>4626</v>
      </c>
      <c r="C4009" s="1" t="s">
        <v>16145</v>
      </c>
      <c r="D4009" s="1" t="s">
        <v>8865</v>
      </c>
      <c r="E4009" s="1" t="s">
        <v>17511</v>
      </c>
      <c r="F4009" s="1" t="s">
        <v>16471</v>
      </c>
    </row>
    <row r="4010" spans="1:6" x14ac:dyDescent="0.3">
      <c r="A4010" s="1">
        <v>10378</v>
      </c>
      <c r="B4010" s="1" t="s">
        <v>4627</v>
      </c>
      <c r="C4010" s="1" t="s">
        <v>16072</v>
      </c>
      <c r="D4010" s="1" t="s">
        <v>15032</v>
      </c>
      <c r="E4010" s="1" t="s">
        <v>17483</v>
      </c>
      <c r="F4010" s="1" t="s">
        <v>17441</v>
      </c>
    </row>
    <row r="4011" spans="1:6" x14ac:dyDescent="0.3">
      <c r="A4011" s="1">
        <v>81393</v>
      </c>
      <c r="B4011" s="1" t="s">
        <v>4628</v>
      </c>
      <c r="C4011" s="1" t="s">
        <v>16236</v>
      </c>
      <c r="D4011" s="1" t="s">
        <v>11328</v>
      </c>
      <c r="E4011" s="1" t="s">
        <v>17593</v>
      </c>
      <c r="F4011" s="1" t="s">
        <v>16471</v>
      </c>
    </row>
    <row r="4012" spans="1:6" x14ac:dyDescent="0.3">
      <c r="A4012" s="1">
        <v>91628</v>
      </c>
      <c r="B4012" s="1" t="s">
        <v>4629</v>
      </c>
      <c r="C4012" s="1" t="s">
        <v>17124</v>
      </c>
      <c r="D4012" s="1" t="s">
        <v>7498</v>
      </c>
      <c r="E4012" s="1" t="s">
        <v>17551</v>
      </c>
      <c r="F4012" s="1" t="s">
        <v>17440</v>
      </c>
    </row>
    <row r="4013" spans="1:6" x14ac:dyDescent="0.3">
      <c r="A4013" s="1">
        <v>31362</v>
      </c>
      <c r="B4013" s="1" t="s">
        <v>4630</v>
      </c>
      <c r="C4013" s="1" t="s">
        <v>16070</v>
      </c>
      <c r="D4013" s="1" t="s">
        <v>14232</v>
      </c>
      <c r="E4013" s="1" t="s">
        <v>17677</v>
      </c>
      <c r="F4013" s="1" t="s">
        <v>17440</v>
      </c>
    </row>
    <row r="4014" spans="1:6" x14ac:dyDescent="0.3">
      <c r="A4014" s="1">
        <v>80209</v>
      </c>
      <c r="B4014" s="1" t="s">
        <v>4631</v>
      </c>
      <c r="C4014" s="1" t="s">
        <v>16513</v>
      </c>
      <c r="D4014" s="1" t="s">
        <v>12278</v>
      </c>
      <c r="E4014" s="1" t="s">
        <v>17836</v>
      </c>
      <c r="F4014" s="1" t="s">
        <v>17474</v>
      </c>
    </row>
    <row r="4015" spans="1:6" x14ac:dyDescent="0.3">
      <c r="A4015" s="1">
        <v>8617</v>
      </c>
      <c r="B4015" s="1" t="s">
        <v>4632</v>
      </c>
      <c r="C4015" s="1" t="s">
        <v>16825</v>
      </c>
      <c r="D4015" s="1" t="s">
        <v>14018</v>
      </c>
      <c r="E4015" s="1" t="s">
        <v>18198</v>
      </c>
      <c r="F4015" s="1" t="s">
        <v>17440</v>
      </c>
    </row>
    <row r="4016" spans="1:6" x14ac:dyDescent="0.3">
      <c r="A4016" s="1">
        <v>84483</v>
      </c>
      <c r="B4016" s="1" t="s">
        <v>4633</v>
      </c>
      <c r="C4016" s="1" t="s">
        <v>16379</v>
      </c>
      <c r="D4016" s="1" t="s">
        <v>11206</v>
      </c>
      <c r="E4016" s="1" t="s">
        <v>17555</v>
      </c>
      <c r="F4016" s="1" t="s">
        <v>17344</v>
      </c>
    </row>
    <row r="4017" spans="1:6" x14ac:dyDescent="0.3">
      <c r="A4017" s="1">
        <v>78199</v>
      </c>
      <c r="B4017" s="1" t="s">
        <v>4634</v>
      </c>
      <c r="C4017" s="1" t="s">
        <v>16703</v>
      </c>
      <c r="D4017" s="1" t="s">
        <v>3443</v>
      </c>
      <c r="E4017" s="1" t="s">
        <v>17599</v>
      </c>
      <c r="F4017" s="1" t="s">
        <v>17440</v>
      </c>
    </row>
    <row r="4018" spans="1:6" x14ac:dyDescent="0.3">
      <c r="A4018" s="1">
        <v>12601</v>
      </c>
      <c r="B4018" s="1" t="s">
        <v>4635</v>
      </c>
      <c r="C4018" s="1" t="s">
        <v>17083</v>
      </c>
      <c r="D4018" s="1" t="s">
        <v>14037</v>
      </c>
      <c r="E4018" s="1" t="s">
        <v>18208</v>
      </c>
      <c r="F4018" s="1" t="s">
        <v>17440</v>
      </c>
    </row>
    <row r="4019" spans="1:6" x14ac:dyDescent="0.3">
      <c r="A4019" s="1">
        <v>42369</v>
      </c>
      <c r="B4019" s="1" t="s">
        <v>4636</v>
      </c>
      <c r="C4019" s="1" t="s">
        <v>16169</v>
      </c>
      <c r="D4019" s="1" t="s">
        <v>991</v>
      </c>
      <c r="E4019" s="1" t="s">
        <v>17695</v>
      </c>
      <c r="F4019" s="1" t="s">
        <v>17440</v>
      </c>
    </row>
    <row r="4020" spans="1:6" x14ac:dyDescent="0.3">
      <c r="A4020" s="1">
        <v>60308</v>
      </c>
      <c r="B4020" s="1" t="s">
        <v>4637</v>
      </c>
      <c r="C4020" s="1" t="s">
        <v>16111</v>
      </c>
      <c r="D4020" s="1" t="s">
        <v>14743</v>
      </c>
      <c r="E4020" s="1" t="s">
        <v>17995</v>
      </c>
      <c r="F4020" s="1" t="s">
        <v>17474</v>
      </c>
    </row>
    <row r="4021" spans="1:6" x14ac:dyDescent="0.3">
      <c r="A4021" s="1">
        <v>747</v>
      </c>
      <c r="B4021" s="1" t="s">
        <v>4638</v>
      </c>
      <c r="C4021" s="1" t="s">
        <v>16301</v>
      </c>
      <c r="D4021" s="1" t="s">
        <v>8191</v>
      </c>
      <c r="E4021" s="1" t="s">
        <v>17529</v>
      </c>
      <c r="F4021" s="1" t="s">
        <v>17440</v>
      </c>
    </row>
    <row r="4022" spans="1:6" x14ac:dyDescent="0.3">
      <c r="A4022" s="1">
        <v>82620</v>
      </c>
      <c r="B4022" s="1" t="s">
        <v>4639</v>
      </c>
      <c r="C4022" s="1" t="s">
        <v>16650</v>
      </c>
      <c r="D4022" s="1" t="s">
        <v>5043</v>
      </c>
      <c r="E4022" s="1" t="s">
        <v>17499</v>
      </c>
      <c r="F4022" s="1" t="s">
        <v>17440</v>
      </c>
    </row>
    <row r="4023" spans="1:6" x14ac:dyDescent="0.3">
      <c r="A4023" s="1">
        <v>85588</v>
      </c>
      <c r="B4023" s="1" t="s">
        <v>4640</v>
      </c>
      <c r="C4023" s="1" t="s">
        <v>17068</v>
      </c>
      <c r="D4023" s="1" t="s">
        <v>19214</v>
      </c>
      <c r="E4023" s="1" t="s">
        <v>17835</v>
      </c>
      <c r="F4023" s="1" t="s">
        <v>17344</v>
      </c>
    </row>
    <row r="4024" spans="1:6" x14ac:dyDescent="0.3">
      <c r="A4024" s="1">
        <v>92478</v>
      </c>
      <c r="B4024" s="1" t="s">
        <v>4641</v>
      </c>
      <c r="C4024" s="1" t="s">
        <v>16171</v>
      </c>
      <c r="D4024" s="1" t="s">
        <v>14733</v>
      </c>
      <c r="E4024" s="1" t="s">
        <v>17655</v>
      </c>
      <c r="F4024" s="1" t="s">
        <v>17474</v>
      </c>
    </row>
    <row r="4025" spans="1:6" x14ac:dyDescent="0.3">
      <c r="A4025" s="1">
        <v>54282</v>
      </c>
      <c r="B4025" s="1" t="s">
        <v>4642</v>
      </c>
      <c r="C4025" s="1" t="s">
        <v>17125</v>
      </c>
      <c r="D4025" s="1" t="s">
        <v>12892</v>
      </c>
      <c r="E4025" s="1" t="s">
        <v>17791</v>
      </c>
      <c r="F4025" s="1" t="s">
        <v>17430</v>
      </c>
    </row>
    <row r="4026" spans="1:6" x14ac:dyDescent="0.3">
      <c r="A4026" s="1">
        <v>84709</v>
      </c>
      <c r="B4026" s="1" t="s">
        <v>4643</v>
      </c>
      <c r="C4026" s="1" t="s">
        <v>16684</v>
      </c>
      <c r="D4026" s="1" t="s">
        <v>7054</v>
      </c>
      <c r="E4026" s="1" t="s">
        <v>17493</v>
      </c>
      <c r="F4026" s="1" t="s">
        <v>17440</v>
      </c>
    </row>
    <row r="4027" spans="1:6" x14ac:dyDescent="0.3">
      <c r="A4027" s="1">
        <v>82289</v>
      </c>
      <c r="B4027" s="1" t="s">
        <v>4644</v>
      </c>
      <c r="C4027" s="1" t="s">
        <v>16292</v>
      </c>
      <c r="D4027" s="1" t="s">
        <v>14732</v>
      </c>
      <c r="E4027" s="1" t="s">
        <v>17657</v>
      </c>
      <c r="F4027" s="1" t="s">
        <v>17440</v>
      </c>
    </row>
    <row r="4028" spans="1:6" x14ac:dyDescent="0.3">
      <c r="A4028" s="1">
        <v>80593</v>
      </c>
      <c r="B4028" s="1" t="s">
        <v>4645</v>
      </c>
      <c r="C4028" s="1" t="s">
        <v>16156</v>
      </c>
      <c r="D4028" s="1" t="s">
        <v>2616</v>
      </c>
      <c r="E4028" s="1" t="s">
        <v>17563</v>
      </c>
      <c r="F4028" s="1" t="s">
        <v>17440</v>
      </c>
    </row>
    <row r="4029" spans="1:6" x14ac:dyDescent="0.3">
      <c r="A4029" s="1">
        <v>5687</v>
      </c>
      <c r="B4029" s="1" t="s">
        <v>4646</v>
      </c>
      <c r="C4029" s="1" t="s">
        <v>16672</v>
      </c>
      <c r="D4029" s="1" t="s">
        <v>10561</v>
      </c>
      <c r="E4029" s="1" t="s">
        <v>17941</v>
      </c>
      <c r="F4029" s="1" t="s">
        <v>16471</v>
      </c>
    </row>
    <row r="4030" spans="1:6" x14ac:dyDescent="0.3">
      <c r="A4030" s="1">
        <v>76780</v>
      </c>
      <c r="B4030" s="1" t="s">
        <v>4647</v>
      </c>
      <c r="C4030" s="1" t="s">
        <v>16300</v>
      </c>
      <c r="D4030" s="1" t="s">
        <v>7950</v>
      </c>
      <c r="E4030" s="1" t="s">
        <v>17510</v>
      </c>
      <c r="F4030" s="1" t="s">
        <v>17440</v>
      </c>
    </row>
    <row r="4031" spans="1:6" x14ac:dyDescent="0.3">
      <c r="A4031" s="1">
        <v>60869</v>
      </c>
      <c r="B4031" s="1" t="s">
        <v>4648</v>
      </c>
      <c r="C4031" s="1" t="s">
        <v>16350</v>
      </c>
      <c r="D4031" s="1" t="s">
        <v>9353</v>
      </c>
      <c r="E4031" s="1" t="s">
        <v>17727</v>
      </c>
      <c r="F4031" s="1" t="s">
        <v>17364</v>
      </c>
    </row>
    <row r="4032" spans="1:6" x14ac:dyDescent="0.3">
      <c r="A4032" s="1">
        <v>86319</v>
      </c>
      <c r="B4032" s="1" t="s">
        <v>4649</v>
      </c>
      <c r="C4032" s="1" t="s">
        <v>16272</v>
      </c>
      <c r="D4032" s="1" t="s">
        <v>15516</v>
      </c>
      <c r="E4032" s="1" t="s">
        <v>17486</v>
      </c>
      <c r="F4032" s="1" t="s">
        <v>17440</v>
      </c>
    </row>
    <row r="4033" spans="1:6" x14ac:dyDescent="0.3">
      <c r="A4033" s="1">
        <v>90747</v>
      </c>
      <c r="B4033" s="1" t="s">
        <v>4650</v>
      </c>
      <c r="C4033" s="1" t="s">
        <v>16079</v>
      </c>
      <c r="D4033" s="1" t="s">
        <v>3074</v>
      </c>
      <c r="E4033" s="1" t="s">
        <v>17492</v>
      </c>
      <c r="F4033" s="1" t="s">
        <v>17364</v>
      </c>
    </row>
    <row r="4034" spans="1:6" x14ac:dyDescent="0.3">
      <c r="A4034" s="1">
        <v>90962</v>
      </c>
      <c r="B4034" s="1" t="s">
        <v>4651</v>
      </c>
      <c r="C4034" s="1" t="s">
        <v>16463</v>
      </c>
      <c r="D4034" s="1" t="s">
        <v>3934</v>
      </c>
      <c r="E4034" s="1" t="s">
        <v>17799</v>
      </c>
      <c r="F4034" s="1" t="s">
        <v>17364</v>
      </c>
    </row>
    <row r="4035" spans="1:6" x14ac:dyDescent="0.3">
      <c r="A4035" s="1">
        <v>68537</v>
      </c>
      <c r="B4035" s="1" t="s">
        <v>4652</v>
      </c>
      <c r="C4035" s="1" t="s">
        <v>16312</v>
      </c>
      <c r="D4035" s="1" t="s">
        <v>7568</v>
      </c>
      <c r="E4035" s="1" t="s">
        <v>17677</v>
      </c>
      <c r="F4035" s="1" t="s">
        <v>17440</v>
      </c>
    </row>
    <row r="4036" spans="1:6" x14ac:dyDescent="0.3">
      <c r="A4036" s="1">
        <v>91773</v>
      </c>
      <c r="B4036" s="1" t="s">
        <v>4653</v>
      </c>
      <c r="C4036" s="1" t="s">
        <v>16668</v>
      </c>
      <c r="D4036" s="1" t="s">
        <v>11119</v>
      </c>
      <c r="E4036" s="1" t="s">
        <v>17555</v>
      </c>
      <c r="F4036" s="1" t="s">
        <v>17344</v>
      </c>
    </row>
    <row r="4037" spans="1:6" x14ac:dyDescent="0.3">
      <c r="A4037" s="1">
        <v>85316</v>
      </c>
      <c r="B4037" s="1" t="s">
        <v>4654</v>
      </c>
      <c r="C4037" s="1" t="s">
        <v>16088</v>
      </c>
      <c r="D4037" s="1" t="s">
        <v>2276</v>
      </c>
      <c r="E4037" s="1" t="s">
        <v>18222</v>
      </c>
      <c r="F4037" s="1" t="s">
        <v>17440</v>
      </c>
    </row>
    <row r="4038" spans="1:6" x14ac:dyDescent="0.3">
      <c r="A4038" s="1">
        <v>66445</v>
      </c>
      <c r="B4038" s="1" t="s">
        <v>4655</v>
      </c>
      <c r="C4038" s="1" t="s">
        <v>16082</v>
      </c>
      <c r="D4038" s="1" t="s">
        <v>15768</v>
      </c>
      <c r="E4038" s="1" t="s">
        <v>17553</v>
      </c>
      <c r="F4038" s="1" t="s">
        <v>17364</v>
      </c>
    </row>
    <row r="4039" spans="1:6" x14ac:dyDescent="0.3">
      <c r="A4039" s="1">
        <v>82983</v>
      </c>
      <c r="B4039" s="1" t="s">
        <v>4656</v>
      </c>
      <c r="C4039" s="1" t="s">
        <v>16639</v>
      </c>
      <c r="D4039" s="1" t="s">
        <v>16031</v>
      </c>
      <c r="E4039" s="1" t="s">
        <v>17936</v>
      </c>
      <c r="F4039" s="1" t="s">
        <v>17430</v>
      </c>
    </row>
    <row r="4040" spans="1:6" x14ac:dyDescent="0.3">
      <c r="A4040" s="1">
        <v>29952</v>
      </c>
      <c r="B4040" s="1" t="s">
        <v>4657</v>
      </c>
      <c r="C4040" s="1" t="s">
        <v>16430</v>
      </c>
      <c r="D4040" s="1" t="s">
        <v>10318</v>
      </c>
      <c r="E4040" s="1" t="s">
        <v>18413</v>
      </c>
      <c r="F4040" s="1" t="s">
        <v>17344</v>
      </c>
    </row>
    <row r="4041" spans="1:6" x14ac:dyDescent="0.3">
      <c r="A4041" s="1">
        <v>13522</v>
      </c>
      <c r="B4041" s="1" t="s">
        <v>4658</v>
      </c>
      <c r="C4041" s="1" t="s">
        <v>16072</v>
      </c>
      <c r="D4041" s="1" t="s">
        <v>15032</v>
      </c>
      <c r="E4041" s="1" t="s">
        <v>17561</v>
      </c>
      <c r="F4041" s="1" t="s">
        <v>17441</v>
      </c>
    </row>
    <row r="4042" spans="1:6" x14ac:dyDescent="0.3">
      <c r="A4042" s="1">
        <v>50026</v>
      </c>
      <c r="B4042" s="1" t="s">
        <v>4659</v>
      </c>
      <c r="C4042" s="1" t="s">
        <v>16363</v>
      </c>
      <c r="D4042" s="1" t="s">
        <v>14060</v>
      </c>
      <c r="E4042" s="1" t="s">
        <v>17614</v>
      </c>
      <c r="F4042" s="1" t="s">
        <v>17430</v>
      </c>
    </row>
    <row r="4043" spans="1:6" x14ac:dyDescent="0.3">
      <c r="A4043" s="1">
        <v>36925</v>
      </c>
      <c r="B4043" s="1" t="s">
        <v>4660</v>
      </c>
      <c r="C4043" s="1" t="s">
        <v>16111</v>
      </c>
      <c r="D4043" s="1" t="s">
        <v>14743</v>
      </c>
      <c r="E4043" s="1" t="s">
        <v>17523</v>
      </c>
      <c r="F4043" s="1" t="s">
        <v>17474</v>
      </c>
    </row>
    <row r="4044" spans="1:6" x14ac:dyDescent="0.3">
      <c r="A4044" s="1">
        <v>92229</v>
      </c>
      <c r="B4044" s="1" t="s">
        <v>4661</v>
      </c>
      <c r="C4044" s="1" t="s">
        <v>16838</v>
      </c>
      <c r="D4044" s="1" t="s">
        <v>19207</v>
      </c>
      <c r="E4044" s="1" t="s">
        <v>17582</v>
      </c>
      <c r="F4044" s="1" t="s">
        <v>17344</v>
      </c>
    </row>
    <row r="4045" spans="1:6" x14ac:dyDescent="0.3">
      <c r="A4045" s="1">
        <v>13636</v>
      </c>
      <c r="B4045" s="1" t="s">
        <v>4662</v>
      </c>
      <c r="C4045" s="1" t="s">
        <v>17126</v>
      </c>
      <c r="D4045" s="1" t="s">
        <v>4343</v>
      </c>
      <c r="E4045" s="1" t="s">
        <v>17517</v>
      </c>
      <c r="F4045" s="1" t="s">
        <v>17440</v>
      </c>
    </row>
    <row r="4046" spans="1:6" x14ac:dyDescent="0.3">
      <c r="A4046" s="1">
        <v>86630</v>
      </c>
      <c r="B4046" s="1" t="s">
        <v>4663</v>
      </c>
      <c r="C4046" s="1" t="s">
        <v>16840</v>
      </c>
      <c r="D4046" s="1" t="s">
        <v>13261</v>
      </c>
      <c r="E4046" s="1" t="s">
        <v>18065</v>
      </c>
      <c r="F4046" s="1" t="s">
        <v>17440</v>
      </c>
    </row>
    <row r="4047" spans="1:6" x14ac:dyDescent="0.3">
      <c r="A4047" s="1">
        <v>56976</v>
      </c>
      <c r="B4047" s="1" t="s">
        <v>4664</v>
      </c>
      <c r="C4047" s="1" t="s">
        <v>16080</v>
      </c>
      <c r="D4047" s="1" t="s">
        <v>4431</v>
      </c>
      <c r="E4047" s="1" t="s">
        <v>17564</v>
      </c>
      <c r="F4047" s="1" t="s">
        <v>17440</v>
      </c>
    </row>
    <row r="4048" spans="1:6" x14ac:dyDescent="0.3">
      <c r="A4048" s="1">
        <v>69324</v>
      </c>
      <c r="B4048" s="1" t="s">
        <v>4665</v>
      </c>
      <c r="C4048" s="1" t="s">
        <v>16865</v>
      </c>
      <c r="D4048" s="1" t="s">
        <v>15071</v>
      </c>
      <c r="E4048" s="1" t="s">
        <v>17923</v>
      </c>
      <c r="F4048" s="1" t="s">
        <v>17364</v>
      </c>
    </row>
    <row r="4049" spans="1:6" x14ac:dyDescent="0.3">
      <c r="A4049" s="1">
        <v>87808</v>
      </c>
      <c r="B4049" s="1" t="s">
        <v>4666</v>
      </c>
      <c r="C4049" s="1" t="s">
        <v>16178</v>
      </c>
      <c r="D4049" s="1" t="s">
        <v>7636</v>
      </c>
      <c r="E4049" s="1" t="s">
        <v>17506</v>
      </c>
      <c r="F4049" s="1" t="s">
        <v>17440</v>
      </c>
    </row>
    <row r="4050" spans="1:6" x14ac:dyDescent="0.3">
      <c r="A4050" s="1">
        <v>66570</v>
      </c>
      <c r="B4050" s="1" t="s">
        <v>4667</v>
      </c>
      <c r="C4050" s="1" t="s">
        <v>16315</v>
      </c>
      <c r="D4050" s="1" t="s">
        <v>4250</v>
      </c>
      <c r="E4050" s="1" t="s">
        <v>17841</v>
      </c>
      <c r="F4050" s="1" t="s">
        <v>17364</v>
      </c>
    </row>
    <row r="4051" spans="1:6" x14ac:dyDescent="0.3">
      <c r="A4051" s="1">
        <v>43441</v>
      </c>
      <c r="B4051" s="1" t="s">
        <v>4667</v>
      </c>
      <c r="C4051" s="1" t="s">
        <v>17127</v>
      </c>
      <c r="D4051" s="1" t="s">
        <v>1617</v>
      </c>
      <c r="E4051" s="1" t="s">
        <v>18054</v>
      </c>
      <c r="F4051" s="1" t="s">
        <v>17441</v>
      </c>
    </row>
    <row r="4052" spans="1:6" x14ac:dyDescent="0.3">
      <c r="A4052" s="1">
        <v>58342</v>
      </c>
      <c r="B4052" s="1" t="s">
        <v>4668</v>
      </c>
      <c r="C4052" s="1" t="s">
        <v>16424</v>
      </c>
      <c r="D4052" s="1" t="s">
        <v>8947</v>
      </c>
      <c r="E4052" s="1" t="s">
        <v>17773</v>
      </c>
      <c r="F4052" s="1" t="s">
        <v>17430</v>
      </c>
    </row>
    <row r="4053" spans="1:6" x14ac:dyDescent="0.3">
      <c r="A4053" s="1">
        <v>34601</v>
      </c>
      <c r="B4053" s="1" t="s">
        <v>4669</v>
      </c>
      <c r="C4053" s="1" t="s">
        <v>17128</v>
      </c>
      <c r="D4053" s="1" t="s">
        <v>13878</v>
      </c>
      <c r="E4053" s="1" t="s">
        <v>18414</v>
      </c>
      <c r="F4053" s="1" t="s">
        <v>17440</v>
      </c>
    </row>
    <row r="4054" spans="1:6" x14ac:dyDescent="0.3">
      <c r="A4054" s="1">
        <v>89421</v>
      </c>
      <c r="B4054" s="1" t="s">
        <v>4670</v>
      </c>
      <c r="C4054" s="1" t="s">
        <v>16112</v>
      </c>
      <c r="D4054" s="1" t="s">
        <v>15299</v>
      </c>
      <c r="E4054" s="1" t="s">
        <v>17578</v>
      </c>
      <c r="F4054" s="1" t="s">
        <v>17344</v>
      </c>
    </row>
    <row r="4055" spans="1:6" x14ac:dyDescent="0.3">
      <c r="A4055" s="1">
        <v>963</v>
      </c>
      <c r="B4055" s="1" t="s">
        <v>4671</v>
      </c>
      <c r="C4055" s="1" t="s">
        <v>16184</v>
      </c>
      <c r="D4055" s="1" t="s">
        <v>13869</v>
      </c>
      <c r="E4055" s="1" t="s">
        <v>17944</v>
      </c>
      <c r="F4055" s="1" t="s">
        <v>17440</v>
      </c>
    </row>
    <row r="4056" spans="1:6" x14ac:dyDescent="0.3">
      <c r="A4056" s="1">
        <v>60906</v>
      </c>
      <c r="B4056" s="1" t="s">
        <v>4672</v>
      </c>
      <c r="C4056" s="1" t="s">
        <v>16078</v>
      </c>
      <c r="D4056" s="1" t="s">
        <v>7633</v>
      </c>
      <c r="E4056" s="1" t="s">
        <v>17667</v>
      </c>
      <c r="F4056" s="1" t="s">
        <v>17440</v>
      </c>
    </row>
    <row r="4057" spans="1:6" x14ac:dyDescent="0.3">
      <c r="A4057" s="1">
        <v>245</v>
      </c>
      <c r="B4057" s="1" t="s">
        <v>4673</v>
      </c>
      <c r="C4057" s="1" t="s">
        <v>16661</v>
      </c>
      <c r="D4057" s="1" t="s">
        <v>10350</v>
      </c>
      <c r="E4057" s="1" t="s">
        <v>17551</v>
      </c>
      <c r="F4057" s="1" t="s">
        <v>17440</v>
      </c>
    </row>
    <row r="4058" spans="1:6" x14ac:dyDescent="0.3">
      <c r="A4058" s="1">
        <v>54664</v>
      </c>
      <c r="B4058" s="1" t="s">
        <v>4674</v>
      </c>
      <c r="C4058" s="1" t="s">
        <v>16675</v>
      </c>
      <c r="D4058" s="1" t="s">
        <v>1867</v>
      </c>
      <c r="E4058" s="1" t="s">
        <v>17861</v>
      </c>
      <c r="F4058" s="1" t="s">
        <v>17356</v>
      </c>
    </row>
    <row r="4059" spans="1:6" x14ac:dyDescent="0.3">
      <c r="A4059" s="1">
        <v>29961</v>
      </c>
      <c r="B4059" s="1" t="s">
        <v>4675</v>
      </c>
      <c r="C4059" s="1" t="s">
        <v>16750</v>
      </c>
      <c r="D4059" s="1" t="s">
        <v>6170</v>
      </c>
      <c r="E4059" s="1" t="s">
        <v>18013</v>
      </c>
      <c r="F4059" s="1" t="s">
        <v>17440</v>
      </c>
    </row>
    <row r="4060" spans="1:6" x14ac:dyDescent="0.3">
      <c r="A4060" s="1">
        <v>82345</v>
      </c>
      <c r="B4060" s="1" t="s">
        <v>4676</v>
      </c>
      <c r="C4060" s="1" t="s">
        <v>16099</v>
      </c>
      <c r="D4060" s="1" t="s">
        <v>7462</v>
      </c>
      <c r="E4060" s="1" t="s">
        <v>17670</v>
      </c>
      <c r="F4060" s="1" t="s">
        <v>17440</v>
      </c>
    </row>
    <row r="4061" spans="1:6" x14ac:dyDescent="0.3">
      <c r="A4061" s="1">
        <v>2318</v>
      </c>
      <c r="B4061" s="1" t="s">
        <v>4677</v>
      </c>
      <c r="C4061" s="1" t="s">
        <v>16279</v>
      </c>
      <c r="D4061" s="1" t="s">
        <v>2952</v>
      </c>
      <c r="E4061" s="1" t="s">
        <v>17556</v>
      </c>
      <c r="F4061" s="1" t="s">
        <v>17430</v>
      </c>
    </row>
    <row r="4062" spans="1:6" x14ac:dyDescent="0.3">
      <c r="A4062" s="1">
        <v>92777</v>
      </c>
      <c r="B4062" s="1" t="s">
        <v>4678</v>
      </c>
      <c r="C4062" s="1" t="s">
        <v>16085</v>
      </c>
      <c r="D4062" s="1" t="s">
        <v>4820</v>
      </c>
      <c r="E4062" s="1" t="s">
        <v>17497</v>
      </c>
      <c r="F4062" s="1" t="s">
        <v>17474</v>
      </c>
    </row>
    <row r="4063" spans="1:6" x14ac:dyDescent="0.3">
      <c r="A4063" s="1">
        <v>88979</v>
      </c>
      <c r="B4063" s="1" t="s">
        <v>4679</v>
      </c>
      <c r="C4063" s="1" t="s">
        <v>17129</v>
      </c>
      <c r="D4063" s="1" t="s">
        <v>10534</v>
      </c>
      <c r="E4063" s="1" t="s">
        <v>18415</v>
      </c>
      <c r="F4063" s="1" t="s">
        <v>17474</v>
      </c>
    </row>
    <row r="4064" spans="1:6" x14ac:dyDescent="0.3">
      <c r="A4064" s="1">
        <v>83309</v>
      </c>
      <c r="B4064" s="1" t="s">
        <v>4680</v>
      </c>
      <c r="C4064" s="1" t="s">
        <v>16840</v>
      </c>
      <c r="D4064" s="1" t="s">
        <v>13261</v>
      </c>
      <c r="E4064" s="1" t="s">
        <v>17599</v>
      </c>
      <c r="F4064" s="1" t="s">
        <v>17440</v>
      </c>
    </row>
    <row r="4065" spans="1:6" x14ac:dyDescent="0.3">
      <c r="A4065" s="1">
        <v>83549</v>
      </c>
      <c r="B4065" s="1" t="s">
        <v>4681</v>
      </c>
      <c r="C4065" s="1" t="s">
        <v>16478</v>
      </c>
      <c r="D4065" s="1" t="s">
        <v>2230</v>
      </c>
      <c r="E4065" s="1" t="s">
        <v>17499</v>
      </c>
      <c r="F4065" s="1" t="s">
        <v>17440</v>
      </c>
    </row>
    <row r="4066" spans="1:6" x14ac:dyDescent="0.3">
      <c r="A4066" s="1">
        <v>63012</v>
      </c>
      <c r="B4066" s="1" t="s">
        <v>4682</v>
      </c>
      <c r="C4066" s="1" t="s">
        <v>16949</v>
      </c>
      <c r="D4066" s="1" t="s">
        <v>3711</v>
      </c>
      <c r="E4066" s="1" t="s">
        <v>18182</v>
      </c>
      <c r="F4066" s="1" t="s">
        <v>17364</v>
      </c>
    </row>
    <row r="4067" spans="1:6" x14ac:dyDescent="0.3">
      <c r="A4067" s="1">
        <v>55799</v>
      </c>
      <c r="B4067" s="1" t="s">
        <v>4683</v>
      </c>
      <c r="C4067" s="1" t="s">
        <v>16950</v>
      </c>
      <c r="D4067" s="1" t="s">
        <v>3076</v>
      </c>
      <c r="E4067" s="1" t="s">
        <v>17694</v>
      </c>
      <c r="F4067" s="1" t="s">
        <v>17441</v>
      </c>
    </row>
    <row r="4068" spans="1:6" x14ac:dyDescent="0.3">
      <c r="A4068" s="1">
        <v>11588</v>
      </c>
      <c r="B4068" s="1" t="s">
        <v>4684</v>
      </c>
      <c r="C4068" s="1" t="s">
        <v>16419</v>
      </c>
      <c r="D4068" s="1" t="s">
        <v>4718</v>
      </c>
      <c r="E4068" s="1" t="s">
        <v>18416</v>
      </c>
      <c r="F4068" s="1" t="s">
        <v>17440</v>
      </c>
    </row>
    <row r="4069" spans="1:6" x14ac:dyDescent="0.3">
      <c r="A4069" s="1">
        <v>31110</v>
      </c>
      <c r="B4069" s="1" t="s">
        <v>4685</v>
      </c>
      <c r="C4069" s="1" t="s">
        <v>17130</v>
      </c>
      <c r="D4069" s="1" t="s">
        <v>3076</v>
      </c>
      <c r="E4069" s="1" t="s">
        <v>18288</v>
      </c>
      <c r="F4069" s="1" t="s">
        <v>17441</v>
      </c>
    </row>
    <row r="4070" spans="1:6" x14ac:dyDescent="0.3">
      <c r="A4070" s="1">
        <v>13212</v>
      </c>
      <c r="B4070" s="1" t="s">
        <v>4686</v>
      </c>
      <c r="C4070" s="1" t="s">
        <v>16395</v>
      </c>
      <c r="D4070" s="1" t="s">
        <v>13900</v>
      </c>
      <c r="E4070" s="1" t="s">
        <v>17695</v>
      </c>
      <c r="F4070" s="1" t="s">
        <v>17440</v>
      </c>
    </row>
    <row r="4071" spans="1:6" x14ac:dyDescent="0.3">
      <c r="A4071" s="1">
        <v>60754</v>
      </c>
      <c r="B4071" s="1" t="s">
        <v>4687</v>
      </c>
      <c r="C4071" s="1" t="s">
        <v>16076</v>
      </c>
      <c r="D4071" s="1" t="s">
        <v>12495</v>
      </c>
      <c r="E4071" s="1" t="s">
        <v>17518</v>
      </c>
      <c r="F4071" s="1" t="s">
        <v>17440</v>
      </c>
    </row>
    <row r="4072" spans="1:6" x14ac:dyDescent="0.3">
      <c r="A4072" s="1">
        <v>63903</v>
      </c>
      <c r="B4072" s="1" t="s">
        <v>4688</v>
      </c>
      <c r="C4072" s="1" t="s">
        <v>16134</v>
      </c>
      <c r="D4072" s="1" t="s">
        <v>7424</v>
      </c>
      <c r="E4072" s="1" t="s">
        <v>17698</v>
      </c>
      <c r="F4072" s="1" t="s">
        <v>17474</v>
      </c>
    </row>
    <row r="4073" spans="1:6" x14ac:dyDescent="0.3">
      <c r="A4073" s="1">
        <v>92801</v>
      </c>
      <c r="B4073" s="1" t="s">
        <v>4689</v>
      </c>
      <c r="C4073" s="1" t="s">
        <v>16134</v>
      </c>
      <c r="D4073" s="1" t="s">
        <v>7424</v>
      </c>
      <c r="E4073" s="1" t="s">
        <v>17547</v>
      </c>
      <c r="F4073" s="1" t="s">
        <v>17474</v>
      </c>
    </row>
    <row r="4074" spans="1:6" x14ac:dyDescent="0.3">
      <c r="A4074" s="1">
        <v>47165</v>
      </c>
      <c r="B4074" s="1" t="s">
        <v>4690</v>
      </c>
      <c r="C4074" s="1" t="s">
        <v>16143</v>
      </c>
      <c r="D4074" s="1" t="s">
        <v>15772</v>
      </c>
      <c r="E4074" s="1" t="s">
        <v>17512</v>
      </c>
      <c r="F4074" s="1" t="s">
        <v>17364</v>
      </c>
    </row>
    <row r="4075" spans="1:6" x14ac:dyDescent="0.3">
      <c r="A4075" s="1">
        <v>20286</v>
      </c>
      <c r="B4075" s="1" t="s">
        <v>4691</v>
      </c>
      <c r="C4075" s="1" t="s">
        <v>16191</v>
      </c>
      <c r="D4075" s="1" t="s">
        <v>1728</v>
      </c>
      <c r="E4075" s="1" t="s">
        <v>17767</v>
      </c>
      <c r="F4075" s="1" t="s">
        <v>17474</v>
      </c>
    </row>
    <row r="4076" spans="1:6" x14ac:dyDescent="0.3">
      <c r="A4076" s="1">
        <v>89438</v>
      </c>
      <c r="B4076" s="1" t="s">
        <v>4692</v>
      </c>
      <c r="C4076" s="1" t="s">
        <v>16425</v>
      </c>
      <c r="D4076" s="1" t="s">
        <v>1217</v>
      </c>
      <c r="E4076" s="1" t="s">
        <v>17484</v>
      </c>
      <c r="F4076" s="1" t="s">
        <v>17440</v>
      </c>
    </row>
    <row r="4077" spans="1:6" x14ac:dyDescent="0.3">
      <c r="A4077" s="1">
        <v>59257</v>
      </c>
      <c r="B4077" s="1" t="s">
        <v>4693</v>
      </c>
      <c r="C4077" s="1" t="s">
        <v>16246</v>
      </c>
      <c r="D4077" s="1" t="s">
        <v>2661</v>
      </c>
      <c r="E4077" s="1" t="s">
        <v>18336</v>
      </c>
      <c r="F4077" s="1" t="s">
        <v>17440</v>
      </c>
    </row>
    <row r="4078" spans="1:6" x14ac:dyDescent="0.3">
      <c r="A4078" s="1">
        <v>51401</v>
      </c>
      <c r="B4078" s="1" t="s">
        <v>4694</v>
      </c>
      <c r="C4078" s="1" t="s">
        <v>16317</v>
      </c>
      <c r="D4078" s="1" t="s">
        <v>12397</v>
      </c>
      <c r="E4078" s="1" t="s">
        <v>17583</v>
      </c>
      <c r="F4078" s="1" t="s">
        <v>17440</v>
      </c>
    </row>
    <row r="4079" spans="1:6" x14ac:dyDescent="0.3">
      <c r="A4079" s="1">
        <v>45550</v>
      </c>
      <c r="B4079" s="1" t="s">
        <v>4695</v>
      </c>
      <c r="C4079" s="1" t="s">
        <v>17131</v>
      </c>
      <c r="D4079" s="1" t="s">
        <v>6241</v>
      </c>
      <c r="E4079" s="1" t="s">
        <v>18417</v>
      </c>
      <c r="F4079" s="1" t="s">
        <v>17430</v>
      </c>
    </row>
    <row r="4080" spans="1:6" x14ac:dyDescent="0.3">
      <c r="A4080" s="1">
        <v>90861</v>
      </c>
      <c r="B4080" s="1" t="s">
        <v>4696</v>
      </c>
      <c r="C4080" s="1" t="s">
        <v>16684</v>
      </c>
      <c r="D4080" s="1" t="s">
        <v>7054</v>
      </c>
      <c r="E4080" s="1" t="s">
        <v>17572</v>
      </c>
      <c r="F4080" s="1" t="s">
        <v>17440</v>
      </c>
    </row>
    <row r="4081" spans="1:6" x14ac:dyDescent="0.3">
      <c r="A4081" s="1">
        <v>35687</v>
      </c>
      <c r="B4081" s="1" t="s">
        <v>4697</v>
      </c>
      <c r="C4081" s="1" t="s">
        <v>16229</v>
      </c>
      <c r="D4081" s="1" t="s">
        <v>14276</v>
      </c>
      <c r="E4081" s="1" t="s">
        <v>17623</v>
      </c>
      <c r="F4081" s="1" t="s">
        <v>17474</v>
      </c>
    </row>
    <row r="4082" spans="1:6" x14ac:dyDescent="0.3">
      <c r="A4082" s="1">
        <v>47415</v>
      </c>
      <c r="B4082" s="1" t="s">
        <v>4698</v>
      </c>
      <c r="C4082" s="1" t="s">
        <v>16467</v>
      </c>
      <c r="D4082" s="1" t="s">
        <v>11675</v>
      </c>
      <c r="E4082" s="1" t="s">
        <v>18174</v>
      </c>
      <c r="F4082" s="1" t="s">
        <v>17440</v>
      </c>
    </row>
    <row r="4083" spans="1:6" x14ac:dyDescent="0.3">
      <c r="A4083" s="1">
        <v>72506</v>
      </c>
      <c r="B4083" s="1" t="s">
        <v>4699</v>
      </c>
      <c r="C4083" s="1" t="s">
        <v>16160</v>
      </c>
      <c r="D4083" s="1" t="s">
        <v>15912</v>
      </c>
      <c r="E4083" s="1" t="s">
        <v>17569</v>
      </c>
      <c r="F4083" s="1" t="s">
        <v>17440</v>
      </c>
    </row>
    <row r="4084" spans="1:6" x14ac:dyDescent="0.3">
      <c r="A4084" s="1">
        <v>70036</v>
      </c>
      <c r="B4084" s="1" t="s">
        <v>4700</v>
      </c>
      <c r="C4084" s="1" t="s">
        <v>16337</v>
      </c>
      <c r="D4084" s="1" t="s">
        <v>1862</v>
      </c>
      <c r="E4084" s="1" t="s">
        <v>18005</v>
      </c>
      <c r="F4084" s="1" t="s">
        <v>17430</v>
      </c>
    </row>
    <row r="4085" spans="1:6" x14ac:dyDescent="0.3">
      <c r="A4085" s="1">
        <v>13601</v>
      </c>
      <c r="B4085" s="1" t="s">
        <v>4701</v>
      </c>
      <c r="C4085" s="1" t="s">
        <v>16764</v>
      </c>
      <c r="D4085" s="1" t="s">
        <v>2207</v>
      </c>
      <c r="E4085" s="1" t="s">
        <v>17556</v>
      </c>
      <c r="F4085" s="1" t="s">
        <v>17441</v>
      </c>
    </row>
    <row r="4086" spans="1:6" x14ac:dyDescent="0.3">
      <c r="A4086" s="1">
        <v>13622</v>
      </c>
      <c r="B4086" s="1" t="s">
        <v>4702</v>
      </c>
      <c r="C4086" s="1" t="s">
        <v>16072</v>
      </c>
      <c r="D4086" s="1" t="s">
        <v>15032</v>
      </c>
      <c r="E4086" s="1" t="s">
        <v>17483</v>
      </c>
      <c r="F4086" s="1" t="s">
        <v>17441</v>
      </c>
    </row>
    <row r="4087" spans="1:6" x14ac:dyDescent="0.3">
      <c r="A4087" s="1">
        <v>61244</v>
      </c>
      <c r="B4087" s="1" t="s">
        <v>4703</v>
      </c>
      <c r="C4087" s="1" t="s">
        <v>16693</v>
      </c>
      <c r="D4087" s="1" t="s">
        <v>5315</v>
      </c>
      <c r="E4087" s="1" t="s">
        <v>18418</v>
      </c>
      <c r="F4087" s="1" t="s">
        <v>17441</v>
      </c>
    </row>
    <row r="4088" spans="1:6" x14ac:dyDescent="0.3">
      <c r="A4088" s="1">
        <v>62597</v>
      </c>
      <c r="B4088" s="1" t="s">
        <v>4704</v>
      </c>
      <c r="C4088" s="1" t="s">
        <v>17002</v>
      </c>
      <c r="D4088" s="1" t="s">
        <v>3502</v>
      </c>
      <c r="E4088" s="1" t="s">
        <v>18419</v>
      </c>
      <c r="F4088" s="1" t="s">
        <v>17356</v>
      </c>
    </row>
    <row r="4089" spans="1:6" x14ac:dyDescent="0.3">
      <c r="A4089" s="1">
        <v>66579</v>
      </c>
      <c r="B4089" s="1" t="s">
        <v>4705</v>
      </c>
      <c r="C4089" s="1" t="s">
        <v>16383</v>
      </c>
      <c r="D4089" s="1" t="s">
        <v>1141</v>
      </c>
      <c r="E4089" s="1" t="s">
        <v>18004</v>
      </c>
      <c r="F4089" s="1" t="s">
        <v>17197</v>
      </c>
    </row>
    <row r="4090" spans="1:6" x14ac:dyDescent="0.3">
      <c r="A4090" s="1">
        <v>46595</v>
      </c>
      <c r="B4090" s="1" t="s">
        <v>4706</v>
      </c>
      <c r="C4090" s="1" t="s">
        <v>16755</v>
      </c>
      <c r="D4090" s="1" t="s">
        <v>1816</v>
      </c>
      <c r="E4090" s="1" t="s">
        <v>18420</v>
      </c>
      <c r="F4090" s="1" t="s">
        <v>17430</v>
      </c>
    </row>
    <row r="4091" spans="1:6" x14ac:dyDescent="0.3">
      <c r="A4091" s="1">
        <v>54438</v>
      </c>
      <c r="B4091" s="1" t="s">
        <v>4707</v>
      </c>
      <c r="C4091" s="1" t="s">
        <v>16905</v>
      </c>
      <c r="D4091" s="1" t="s">
        <v>10284</v>
      </c>
      <c r="E4091" s="1" t="s">
        <v>18421</v>
      </c>
      <c r="F4091" s="1" t="s">
        <v>17440</v>
      </c>
    </row>
    <row r="4092" spans="1:6" x14ac:dyDescent="0.3">
      <c r="A4092" s="1">
        <v>53818</v>
      </c>
      <c r="B4092" s="1" t="s">
        <v>4708</v>
      </c>
      <c r="C4092" s="1" t="s">
        <v>16612</v>
      </c>
      <c r="D4092" s="1" t="s">
        <v>13643</v>
      </c>
      <c r="E4092" s="1" t="s">
        <v>17572</v>
      </c>
      <c r="F4092" s="1" t="s">
        <v>17440</v>
      </c>
    </row>
    <row r="4093" spans="1:6" x14ac:dyDescent="0.3">
      <c r="A4093" s="1">
        <v>63116</v>
      </c>
      <c r="B4093" s="1" t="s">
        <v>4709</v>
      </c>
      <c r="C4093" s="1" t="s">
        <v>16260</v>
      </c>
      <c r="D4093" s="1" t="s">
        <v>5234</v>
      </c>
      <c r="E4093" s="1" t="s">
        <v>17926</v>
      </c>
      <c r="F4093" s="1" t="s">
        <v>17440</v>
      </c>
    </row>
    <row r="4094" spans="1:6" x14ac:dyDescent="0.3">
      <c r="A4094" s="1">
        <v>44318</v>
      </c>
      <c r="B4094" s="1" t="s">
        <v>4710</v>
      </c>
      <c r="C4094" s="1" t="s">
        <v>17103</v>
      </c>
      <c r="D4094" s="1" t="s">
        <v>10318</v>
      </c>
      <c r="E4094" s="1" t="s">
        <v>18422</v>
      </c>
      <c r="F4094" s="1" t="s">
        <v>17344</v>
      </c>
    </row>
    <row r="4095" spans="1:6" x14ac:dyDescent="0.3">
      <c r="A4095" s="1">
        <v>70494</v>
      </c>
      <c r="B4095" s="1" t="s">
        <v>4711</v>
      </c>
      <c r="C4095" s="1" t="s">
        <v>16604</v>
      </c>
      <c r="D4095" s="1" t="s">
        <v>14841</v>
      </c>
      <c r="E4095" s="1" t="s">
        <v>17538</v>
      </c>
      <c r="F4095" s="1" t="s">
        <v>17344</v>
      </c>
    </row>
    <row r="4096" spans="1:6" x14ac:dyDescent="0.3">
      <c r="A4096" s="1">
        <v>66086</v>
      </c>
      <c r="B4096" s="1" t="s">
        <v>4712</v>
      </c>
      <c r="C4096" s="1" t="s">
        <v>17015</v>
      </c>
      <c r="D4096" s="1" t="s">
        <v>8082</v>
      </c>
      <c r="E4096" s="1" t="s">
        <v>17556</v>
      </c>
      <c r="F4096" s="1" t="s">
        <v>17441</v>
      </c>
    </row>
    <row r="4097" spans="1:6" x14ac:dyDescent="0.3">
      <c r="A4097" s="1">
        <v>71171</v>
      </c>
      <c r="B4097" s="1" t="s">
        <v>4713</v>
      </c>
      <c r="C4097" s="1" t="s">
        <v>17107</v>
      </c>
      <c r="D4097" s="1" t="s">
        <v>1247</v>
      </c>
      <c r="E4097" s="1" t="s">
        <v>17544</v>
      </c>
      <c r="F4097" s="1" t="s">
        <v>17440</v>
      </c>
    </row>
    <row r="4098" spans="1:6" x14ac:dyDescent="0.3">
      <c r="A4098" s="1">
        <v>86915</v>
      </c>
      <c r="B4098" s="1" t="s">
        <v>4714</v>
      </c>
      <c r="C4098" s="1" t="s">
        <v>16475</v>
      </c>
      <c r="D4098" s="1" t="s">
        <v>1317</v>
      </c>
      <c r="E4098" s="1" t="s">
        <v>17782</v>
      </c>
      <c r="F4098" s="1" t="s">
        <v>16471</v>
      </c>
    </row>
    <row r="4099" spans="1:6" x14ac:dyDescent="0.3">
      <c r="A4099" s="1">
        <v>87772</v>
      </c>
      <c r="B4099" s="1" t="s">
        <v>4715</v>
      </c>
      <c r="C4099" s="1" t="s">
        <v>16416</v>
      </c>
      <c r="D4099" s="1" t="s">
        <v>15884</v>
      </c>
      <c r="E4099" s="1" t="s">
        <v>17518</v>
      </c>
      <c r="F4099" s="1" t="s">
        <v>17440</v>
      </c>
    </row>
    <row r="4100" spans="1:6" x14ac:dyDescent="0.3">
      <c r="A4100" s="1">
        <v>71212</v>
      </c>
      <c r="B4100" s="1" t="s">
        <v>4716</v>
      </c>
      <c r="C4100" s="1" t="s">
        <v>17132</v>
      </c>
      <c r="D4100" s="1" t="s">
        <v>9000</v>
      </c>
      <c r="E4100" s="1" t="s">
        <v>18423</v>
      </c>
      <c r="F4100" s="1" t="s">
        <v>17440</v>
      </c>
    </row>
    <row r="4101" spans="1:6" x14ac:dyDescent="0.3">
      <c r="A4101" s="1">
        <v>89705</v>
      </c>
      <c r="B4101" s="1" t="s">
        <v>4717</v>
      </c>
      <c r="C4101" s="1" t="s">
        <v>17133</v>
      </c>
      <c r="D4101" s="1" t="s">
        <v>3152</v>
      </c>
      <c r="E4101" s="1" t="s">
        <v>18424</v>
      </c>
      <c r="F4101" s="1" t="s">
        <v>17344</v>
      </c>
    </row>
    <row r="4102" spans="1:6" x14ac:dyDescent="0.3">
      <c r="A4102" s="1">
        <v>13249</v>
      </c>
      <c r="B4102" s="1" t="s">
        <v>4718</v>
      </c>
      <c r="C4102" s="1" t="s">
        <v>17134</v>
      </c>
      <c r="D4102" s="1" t="s">
        <v>983</v>
      </c>
      <c r="E4102" s="1" t="s">
        <v>18425</v>
      </c>
      <c r="F4102" s="1" t="s">
        <v>17440</v>
      </c>
    </row>
    <row r="4103" spans="1:6" x14ac:dyDescent="0.3">
      <c r="A4103" s="1">
        <v>8107</v>
      </c>
      <c r="B4103" s="1" t="s">
        <v>4719</v>
      </c>
      <c r="C4103" s="1" t="s">
        <v>16225</v>
      </c>
      <c r="D4103" s="1" t="s">
        <v>3547</v>
      </c>
      <c r="E4103" s="1" t="s">
        <v>17529</v>
      </c>
      <c r="F4103" s="1" t="s">
        <v>17440</v>
      </c>
    </row>
    <row r="4104" spans="1:6" x14ac:dyDescent="0.3">
      <c r="A4104" s="1">
        <v>58873</v>
      </c>
      <c r="B4104" s="1" t="s">
        <v>4720</v>
      </c>
      <c r="C4104" s="1" t="s">
        <v>16377</v>
      </c>
      <c r="D4104" s="1" t="s">
        <v>12827</v>
      </c>
      <c r="E4104" s="1" t="s">
        <v>17529</v>
      </c>
      <c r="F4104" s="1" t="s">
        <v>17440</v>
      </c>
    </row>
    <row r="4105" spans="1:6" x14ac:dyDescent="0.3">
      <c r="A4105" s="1">
        <v>81563</v>
      </c>
      <c r="B4105" s="1" t="s">
        <v>4721</v>
      </c>
      <c r="C4105" s="1" t="s">
        <v>16182</v>
      </c>
      <c r="D4105" s="1" t="s">
        <v>3045</v>
      </c>
      <c r="E4105" s="1" t="s">
        <v>17586</v>
      </c>
      <c r="F4105" s="1" t="s">
        <v>17440</v>
      </c>
    </row>
    <row r="4106" spans="1:6" x14ac:dyDescent="0.3">
      <c r="A4106" s="1">
        <v>69217</v>
      </c>
      <c r="B4106" s="1" t="s">
        <v>4722</v>
      </c>
      <c r="C4106" s="1" t="s">
        <v>16583</v>
      </c>
      <c r="D4106" s="1" t="s">
        <v>3092</v>
      </c>
      <c r="E4106" s="1" t="s">
        <v>17614</v>
      </c>
      <c r="F4106" s="1" t="s">
        <v>17430</v>
      </c>
    </row>
    <row r="4107" spans="1:6" x14ac:dyDescent="0.3">
      <c r="A4107" s="1">
        <v>84577</v>
      </c>
      <c r="B4107" s="1" t="s">
        <v>4723</v>
      </c>
      <c r="C4107" s="1" t="s">
        <v>16823</v>
      </c>
      <c r="D4107" s="1" t="s">
        <v>7366</v>
      </c>
      <c r="E4107" s="1" t="s">
        <v>18079</v>
      </c>
      <c r="F4107" s="1" t="s">
        <v>17344</v>
      </c>
    </row>
    <row r="4108" spans="1:6" x14ac:dyDescent="0.3">
      <c r="A4108" s="1">
        <v>92990</v>
      </c>
      <c r="B4108" s="1" t="s">
        <v>4724</v>
      </c>
      <c r="C4108" s="1" t="s">
        <v>16521</v>
      </c>
      <c r="D4108" s="1" t="s">
        <v>5526</v>
      </c>
      <c r="E4108" s="1" t="s">
        <v>17669</v>
      </c>
      <c r="F4108" s="1" t="s">
        <v>16471</v>
      </c>
    </row>
    <row r="4109" spans="1:6" x14ac:dyDescent="0.3">
      <c r="A4109" s="1">
        <v>39266</v>
      </c>
      <c r="B4109" s="1" t="s">
        <v>4725</v>
      </c>
      <c r="C4109" s="1" t="s">
        <v>16260</v>
      </c>
      <c r="D4109" s="1" t="s">
        <v>5234</v>
      </c>
      <c r="E4109" s="1" t="s">
        <v>17569</v>
      </c>
      <c r="F4109" s="1" t="s">
        <v>17440</v>
      </c>
    </row>
    <row r="4110" spans="1:6" x14ac:dyDescent="0.3">
      <c r="A4110" s="1">
        <v>53165</v>
      </c>
      <c r="B4110" s="1" t="s">
        <v>4726</v>
      </c>
      <c r="C4110" s="1" t="s">
        <v>16635</v>
      </c>
      <c r="D4110" s="1" t="s">
        <v>3992</v>
      </c>
      <c r="E4110" s="1" t="s">
        <v>17715</v>
      </c>
      <c r="F4110" s="1" t="s">
        <v>17356</v>
      </c>
    </row>
    <row r="4111" spans="1:6" x14ac:dyDescent="0.3">
      <c r="A4111" s="1">
        <v>37100</v>
      </c>
      <c r="B4111" s="1" t="s">
        <v>4727</v>
      </c>
      <c r="C4111" s="1" t="s">
        <v>16134</v>
      </c>
      <c r="D4111" s="1" t="s">
        <v>7424</v>
      </c>
      <c r="E4111" s="1" t="s">
        <v>17547</v>
      </c>
      <c r="F4111" s="1" t="s">
        <v>17474</v>
      </c>
    </row>
    <row r="4112" spans="1:6" x14ac:dyDescent="0.3">
      <c r="A4112" s="1">
        <v>92414</v>
      </c>
      <c r="B4112" s="1" t="s">
        <v>4728</v>
      </c>
      <c r="C4112" s="1" t="s">
        <v>16867</v>
      </c>
      <c r="D4112" s="1" t="s">
        <v>3963</v>
      </c>
      <c r="E4112" s="1" t="s">
        <v>17582</v>
      </c>
      <c r="F4112" s="1" t="s">
        <v>19293</v>
      </c>
    </row>
    <row r="4113" spans="1:6" x14ac:dyDescent="0.3">
      <c r="A4113" s="1">
        <v>42138</v>
      </c>
      <c r="B4113" s="1" t="s">
        <v>4729</v>
      </c>
      <c r="C4113" s="1" t="s">
        <v>17135</v>
      </c>
      <c r="D4113" s="1" t="s">
        <v>10288</v>
      </c>
      <c r="E4113" s="1" t="s">
        <v>18426</v>
      </c>
      <c r="F4113" s="1" t="s">
        <v>19293</v>
      </c>
    </row>
    <row r="4114" spans="1:6" x14ac:dyDescent="0.3">
      <c r="A4114" s="1">
        <v>88446</v>
      </c>
      <c r="B4114" s="1" t="s">
        <v>4730</v>
      </c>
      <c r="C4114" s="1" t="s">
        <v>16552</v>
      </c>
      <c r="D4114" s="1" t="s">
        <v>14016</v>
      </c>
      <c r="E4114" s="1" t="s">
        <v>18181</v>
      </c>
      <c r="F4114" s="1" t="s">
        <v>17440</v>
      </c>
    </row>
    <row r="4115" spans="1:6" x14ac:dyDescent="0.3">
      <c r="A4115" s="1">
        <v>87296</v>
      </c>
      <c r="B4115" s="1" t="s">
        <v>4731</v>
      </c>
      <c r="C4115" s="1" t="s">
        <v>17136</v>
      </c>
      <c r="D4115" s="1" t="s">
        <v>7239</v>
      </c>
      <c r="E4115" s="1" t="s">
        <v>17484</v>
      </c>
      <c r="F4115" s="1" t="s">
        <v>17440</v>
      </c>
    </row>
    <row r="4116" spans="1:6" x14ac:dyDescent="0.3">
      <c r="A4116" s="1">
        <v>63501</v>
      </c>
      <c r="B4116" s="1" t="s">
        <v>4732</v>
      </c>
      <c r="C4116" s="1" t="s">
        <v>16070</v>
      </c>
      <c r="D4116" s="1" t="s">
        <v>14232</v>
      </c>
      <c r="E4116" s="1" t="s">
        <v>17622</v>
      </c>
      <c r="F4116" s="1" t="s">
        <v>17440</v>
      </c>
    </row>
    <row r="4117" spans="1:6" x14ac:dyDescent="0.3">
      <c r="A4117" s="1">
        <v>80273</v>
      </c>
      <c r="B4117" s="1" t="s">
        <v>4733</v>
      </c>
      <c r="C4117" s="1" t="s">
        <v>16887</v>
      </c>
      <c r="D4117" s="1" t="s">
        <v>3703</v>
      </c>
      <c r="E4117" s="1" t="s">
        <v>17916</v>
      </c>
      <c r="F4117" s="1" t="s">
        <v>17440</v>
      </c>
    </row>
    <row r="4118" spans="1:6" x14ac:dyDescent="0.3">
      <c r="A4118" s="1">
        <v>83106</v>
      </c>
      <c r="B4118" s="1" t="s">
        <v>4734</v>
      </c>
      <c r="C4118" s="1" t="s">
        <v>16914</v>
      </c>
      <c r="D4118" s="1" t="s">
        <v>5000</v>
      </c>
      <c r="E4118" s="1" t="s">
        <v>17657</v>
      </c>
      <c r="F4118" s="1" t="s">
        <v>17440</v>
      </c>
    </row>
    <row r="4119" spans="1:6" x14ac:dyDescent="0.3">
      <c r="A4119" s="1">
        <v>82290</v>
      </c>
      <c r="B4119" s="1" t="s">
        <v>4735</v>
      </c>
      <c r="C4119" s="1" t="s">
        <v>17084</v>
      </c>
      <c r="D4119" s="1" t="s">
        <v>4773</v>
      </c>
      <c r="E4119" s="1" t="s">
        <v>17592</v>
      </c>
      <c r="F4119" s="1" t="s">
        <v>17440</v>
      </c>
    </row>
    <row r="4120" spans="1:6" x14ac:dyDescent="0.3">
      <c r="A4120" s="1">
        <v>59967</v>
      </c>
      <c r="B4120" s="1" t="s">
        <v>4736</v>
      </c>
      <c r="C4120" s="1" t="s">
        <v>16205</v>
      </c>
      <c r="D4120" s="1" t="s">
        <v>10430</v>
      </c>
      <c r="E4120" s="1" t="s">
        <v>17579</v>
      </c>
      <c r="F4120" s="1" t="s">
        <v>17440</v>
      </c>
    </row>
    <row r="4121" spans="1:6" x14ac:dyDescent="0.3">
      <c r="A4121" s="1">
        <v>91894</v>
      </c>
      <c r="B4121" s="1" t="s">
        <v>4737</v>
      </c>
      <c r="C4121" s="1" t="s">
        <v>16645</v>
      </c>
      <c r="D4121" s="1" t="s">
        <v>10509</v>
      </c>
      <c r="E4121" s="1" t="s">
        <v>17937</v>
      </c>
      <c r="F4121" s="1" t="s">
        <v>17430</v>
      </c>
    </row>
    <row r="4122" spans="1:6" x14ac:dyDescent="0.3">
      <c r="A4122" s="1">
        <v>81964</v>
      </c>
      <c r="B4122" s="1" t="s">
        <v>4738</v>
      </c>
      <c r="C4122" s="1" t="s">
        <v>16101</v>
      </c>
      <c r="D4122" s="1" t="s">
        <v>13889</v>
      </c>
      <c r="E4122" s="1" t="s">
        <v>17503</v>
      </c>
      <c r="F4122" s="1" t="s">
        <v>17440</v>
      </c>
    </row>
    <row r="4123" spans="1:6" x14ac:dyDescent="0.3">
      <c r="A4123" s="1">
        <v>90786</v>
      </c>
      <c r="B4123" s="1" t="s">
        <v>4739</v>
      </c>
      <c r="C4123" s="1" t="s">
        <v>16225</v>
      </c>
      <c r="D4123" s="1" t="s">
        <v>3547</v>
      </c>
      <c r="E4123" s="1" t="s">
        <v>17506</v>
      </c>
      <c r="F4123" s="1" t="s">
        <v>17440</v>
      </c>
    </row>
    <row r="4124" spans="1:6" x14ac:dyDescent="0.3">
      <c r="A4124" s="1">
        <v>79725</v>
      </c>
      <c r="B4124" s="1" t="s">
        <v>4740</v>
      </c>
      <c r="C4124" s="1" t="s">
        <v>16111</v>
      </c>
      <c r="D4124" s="1" t="s">
        <v>14743</v>
      </c>
      <c r="E4124" s="1" t="s">
        <v>17523</v>
      </c>
      <c r="F4124" s="1" t="s">
        <v>17474</v>
      </c>
    </row>
    <row r="4125" spans="1:6" x14ac:dyDescent="0.3">
      <c r="A4125" s="1">
        <v>71145</v>
      </c>
      <c r="B4125" s="1" t="s">
        <v>4741</v>
      </c>
      <c r="C4125" s="1" t="s">
        <v>16078</v>
      </c>
      <c r="D4125" s="1" t="s">
        <v>7633</v>
      </c>
      <c r="E4125" s="1" t="s">
        <v>17667</v>
      </c>
      <c r="F4125" s="1" t="s">
        <v>17440</v>
      </c>
    </row>
    <row r="4126" spans="1:6" x14ac:dyDescent="0.3">
      <c r="A4126" s="1">
        <v>83416</v>
      </c>
      <c r="B4126" s="1" t="s">
        <v>4742</v>
      </c>
      <c r="C4126" s="1" t="s">
        <v>16082</v>
      </c>
      <c r="D4126" s="1" t="s">
        <v>15768</v>
      </c>
      <c r="E4126" s="1" t="s">
        <v>17492</v>
      </c>
      <c r="F4126" s="1" t="s">
        <v>17364</v>
      </c>
    </row>
    <row r="4127" spans="1:6" x14ac:dyDescent="0.3">
      <c r="A4127" s="1">
        <v>30161</v>
      </c>
      <c r="B4127" s="1" t="s">
        <v>4743</v>
      </c>
      <c r="C4127" s="1" t="s">
        <v>16714</v>
      </c>
      <c r="D4127" s="1" t="s">
        <v>5297</v>
      </c>
      <c r="E4127" s="1" t="s">
        <v>17520</v>
      </c>
      <c r="F4127" s="1" t="s">
        <v>17441</v>
      </c>
    </row>
    <row r="4128" spans="1:6" x14ac:dyDescent="0.3">
      <c r="A4128" s="1">
        <v>85833</v>
      </c>
      <c r="B4128" s="1" t="s">
        <v>4744</v>
      </c>
      <c r="C4128" s="1" t="s">
        <v>16292</v>
      </c>
      <c r="D4128" s="1" t="s">
        <v>14732</v>
      </c>
      <c r="E4128" s="1" t="s">
        <v>17657</v>
      </c>
      <c r="F4128" s="1" t="s">
        <v>17440</v>
      </c>
    </row>
    <row r="4129" spans="1:6" x14ac:dyDescent="0.3">
      <c r="A4129" s="1">
        <v>3013</v>
      </c>
      <c r="B4129" s="1" t="s">
        <v>4745</v>
      </c>
      <c r="C4129" s="1" t="s">
        <v>16154</v>
      </c>
      <c r="D4129" s="1" t="s">
        <v>13815</v>
      </c>
      <c r="E4129" s="1" t="s">
        <v>17486</v>
      </c>
      <c r="F4129" s="1" t="s">
        <v>17440</v>
      </c>
    </row>
    <row r="4130" spans="1:6" x14ac:dyDescent="0.3">
      <c r="A4130" s="1">
        <v>6418</v>
      </c>
      <c r="B4130" s="1" t="s">
        <v>4746</v>
      </c>
      <c r="C4130" s="1" t="s">
        <v>16173</v>
      </c>
      <c r="D4130" s="1" t="s">
        <v>4869</v>
      </c>
      <c r="E4130" s="1" t="s">
        <v>17524</v>
      </c>
      <c r="F4130" s="1" t="s">
        <v>17344</v>
      </c>
    </row>
    <row r="4131" spans="1:6" x14ac:dyDescent="0.3">
      <c r="A4131" s="1">
        <v>81449</v>
      </c>
      <c r="B4131" s="1" t="s">
        <v>4747</v>
      </c>
      <c r="C4131" s="1" t="s">
        <v>16228</v>
      </c>
      <c r="D4131" s="1" t="s">
        <v>4622</v>
      </c>
      <c r="E4131" s="1" t="s">
        <v>18369</v>
      </c>
      <c r="F4131" s="1" t="s">
        <v>17441</v>
      </c>
    </row>
    <row r="4132" spans="1:6" x14ac:dyDescent="0.3">
      <c r="A4132" s="1">
        <v>87407</v>
      </c>
      <c r="B4132" s="1" t="s">
        <v>4748</v>
      </c>
      <c r="C4132" s="1" t="s">
        <v>16739</v>
      </c>
      <c r="D4132" s="1" t="s">
        <v>11558</v>
      </c>
      <c r="E4132" s="1" t="s">
        <v>17499</v>
      </c>
      <c r="F4132" s="1" t="s">
        <v>17440</v>
      </c>
    </row>
    <row r="4133" spans="1:6" x14ac:dyDescent="0.3">
      <c r="A4133" s="1">
        <v>2468</v>
      </c>
      <c r="B4133" s="1" t="s">
        <v>4749</v>
      </c>
      <c r="C4133" s="1" t="s">
        <v>16319</v>
      </c>
      <c r="D4133" s="1" t="s">
        <v>2512</v>
      </c>
      <c r="E4133" s="1" t="s">
        <v>17721</v>
      </c>
      <c r="F4133" s="1" t="s">
        <v>17440</v>
      </c>
    </row>
    <row r="4134" spans="1:6" x14ac:dyDescent="0.3">
      <c r="A4134" s="1">
        <v>3110</v>
      </c>
      <c r="B4134" s="1" t="s">
        <v>4750</v>
      </c>
      <c r="C4134" s="1" t="s">
        <v>16778</v>
      </c>
      <c r="D4134" s="1" t="s">
        <v>10565</v>
      </c>
      <c r="E4134" s="1" t="s">
        <v>17822</v>
      </c>
      <c r="F4134" s="1" t="s">
        <v>17197</v>
      </c>
    </row>
    <row r="4135" spans="1:6" x14ac:dyDescent="0.3">
      <c r="A4135" s="1">
        <v>87281</v>
      </c>
      <c r="B4135" s="1" t="s">
        <v>4751</v>
      </c>
      <c r="C4135" s="1" t="s">
        <v>16985</v>
      </c>
      <c r="D4135" s="1" t="s">
        <v>15744</v>
      </c>
      <c r="E4135" s="1" t="s">
        <v>17542</v>
      </c>
      <c r="F4135" s="1" t="s">
        <v>17441</v>
      </c>
    </row>
    <row r="4136" spans="1:6" x14ac:dyDescent="0.3">
      <c r="A4136" s="1">
        <v>90521</v>
      </c>
      <c r="B4136" s="1" t="s">
        <v>4752</v>
      </c>
      <c r="C4136" s="1" t="s">
        <v>16520</v>
      </c>
      <c r="D4136" s="1" t="s">
        <v>2637</v>
      </c>
      <c r="E4136" s="1" t="s">
        <v>17841</v>
      </c>
      <c r="F4136" s="1" t="s">
        <v>17364</v>
      </c>
    </row>
    <row r="4137" spans="1:6" x14ac:dyDescent="0.3">
      <c r="A4137" s="1">
        <v>66096</v>
      </c>
      <c r="B4137" s="1" t="s">
        <v>4753</v>
      </c>
      <c r="C4137" s="1" t="s">
        <v>16117</v>
      </c>
      <c r="D4137" s="1" t="s">
        <v>6406</v>
      </c>
      <c r="E4137" s="1" t="s">
        <v>17709</v>
      </c>
      <c r="F4137" s="1" t="s">
        <v>17364</v>
      </c>
    </row>
    <row r="4138" spans="1:6" x14ac:dyDescent="0.3">
      <c r="A4138" s="1">
        <v>71674</v>
      </c>
      <c r="B4138" s="1" t="s">
        <v>4754</v>
      </c>
      <c r="C4138" s="1" t="s">
        <v>17111</v>
      </c>
      <c r="D4138" s="1" t="s">
        <v>10733</v>
      </c>
      <c r="E4138" s="1" t="s">
        <v>17741</v>
      </c>
      <c r="F4138" s="1" t="s">
        <v>19293</v>
      </c>
    </row>
    <row r="4139" spans="1:6" x14ac:dyDescent="0.3">
      <c r="A4139" s="1">
        <v>53192</v>
      </c>
      <c r="B4139" s="1" t="s">
        <v>4755</v>
      </c>
      <c r="C4139" s="1" t="s">
        <v>16171</v>
      </c>
      <c r="D4139" s="1" t="s">
        <v>14733</v>
      </c>
      <c r="E4139" s="1" t="s">
        <v>17725</v>
      </c>
      <c r="F4139" s="1" t="s">
        <v>17474</v>
      </c>
    </row>
    <row r="4140" spans="1:6" x14ac:dyDescent="0.3">
      <c r="A4140" s="1">
        <v>92810</v>
      </c>
      <c r="B4140" s="1" t="s">
        <v>4756</v>
      </c>
      <c r="C4140" s="1" t="s">
        <v>16393</v>
      </c>
      <c r="D4140" s="1" t="s">
        <v>2610</v>
      </c>
      <c r="E4140" s="1" t="s">
        <v>17638</v>
      </c>
      <c r="F4140" s="1" t="s">
        <v>17364</v>
      </c>
    </row>
    <row r="4141" spans="1:6" x14ac:dyDescent="0.3">
      <c r="A4141" s="1">
        <v>64675</v>
      </c>
      <c r="B4141" s="1" t="s">
        <v>4757</v>
      </c>
      <c r="C4141" s="1" t="s">
        <v>16113</v>
      </c>
      <c r="D4141" s="1" t="s">
        <v>15288</v>
      </c>
      <c r="E4141" s="1" t="s">
        <v>17745</v>
      </c>
      <c r="F4141" s="1" t="s">
        <v>17364</v>
      </c>
    </row>
    <row r="4142" spans="1:6" x14ac:dyDescent="0.3">
      <c r="A4142" s="1">
        <v>71169</v>
      </c>
      <c r="B4142" s="1" t="s">
        <v>4758</v>
      </c>
      <c r="C4142" s="1" t="s">
        <v>16289</v>
      </c>
      <c r="D4142" s="1" t="s">
        <v>11574</v>
      </c>
      <c r="E4142" s="1" t="s">
        <v>18002</v>
      </c>
      <c r="F4142" s="1" t="s">
        <v>17364</v>
      </c>
    </row>
    <row r="4143" spans="1:6" x14ac:dyDescent="0.3">
      <c r="A4143" s="1">
        <v>48108</v>
      </c>
      <c r="B4143" s="1" t="s">
        <v>4759</v>
      </c>
      <c r="C4143" s="1" t="s">
        <v>16085</v>
      </c>
      <c r="D4143" s="1" t="s">
        <v>4820</v>
      </c>
      <c r="E4143" s="1" t="s">
        <v>17497</v>
      </c>
      <c r="F4143" s="1" t="s">
        <v>17474</v>
      </c>
    </row>
    <row r="4144" spans="1:6" x14ac:dyDescent="0.3">
      <c r="A4144" s="1">
        <v>88790</v>
      </c>
      <c r="B4144" s="1" t="s">
        <v>4760</v>
      </c>
      <c r="C4144" s="1" t="s">
        <v>16086</v>
      </c>
      <c r="D4144" s="1" t="s">
        <v>646</v>
      </c>
      <c r="E4144" s="1" t="s">
        <v>17580</v>
      </c>
      <c r="F4144" s="1" t="s">
        <v>17440</v>
      </c>
    </row>
    <row r="4145" spans="1:6" x14ac:dyDescent="0.3">
      <c r="A4145" s="1">
        <v>12046</v>
      </c>
      <c r="B4145" s="1" t="s">
        <v>4761</v>
      </c>
      <c r="C4145" s="1" t="s">
        <v>16619</v>
      </c>
      <c r="D4145" s="1" t="s">
        <v>3782</v>
      </c>
      <c r="E4145" s="1" t="s">
        <v>17835</v>
      </c>
      <c r="F4145" s="1" t="s">
        <v>17344</v>
      </c>
    </row>
    <row r="4146" spans="1:6" x14ac:dyDescent="0.3">
      <c r="A4146" s="1">
        <v>59843</v>
      </c>
      <c r="B4146" s="1" t="s">
        <v>4762</v>
      </c>
      <c r="C4146" s="1" t="s">
        <v>16085</v>
      </c>
      <c r="D4146" s="1" t="s">
        <v>4820</v>
      </c>
      <c r="E4146" s="1" t="s">
        <v>17497</v>
      </c>
      <c r="F4146" s="1" t="s">
        <v>17474</v>
      </c>
    </row>
    <row r="4147" spans="1:6" x14ac:dyDescent="0.3">
      <c r="A4147" s="1">
        <v>82649</v>
      </c>
      <c r="B4147" s="1" t="s">
        <v>4763</v>
      </c>
      <c r="C4147" s="1" t="s">
        <v>16355</v>
      </c>
      <c r="D4147" s="1" t="s">
        <v>14993</v>
      </c>
      <c r="E4147" s="1" t="s">
        <v>17731</v>
      </c>
      <c r="F4147" s="1" t="s">
        <v>19293</v>
      </c>
    </row>
    <row r="4148" spans="1:6" x14ac:dyDescent="0.3">
      <c r="A4148" s="1">
        <v>84534</v>
      </c>
      <c r="B4148" s="1" t="s">
        <v>4764</v>
      </c>
      <c r="C4148" s="1" t="s">
        <v>16514</v>
      </c>
      <c r="D4148" s="1" t="s">
        <v>12705</v>
      </c>
      <c r="E4148" s="1" t="s">
        <v>17600</v>
      </c>
      <c r="F4148" s="1" t="s">
        <v>17440</v>
      </c>
    </row>
    <row r="4149" spans="1:6" x14ac:dyDescent="0.3">
      <c r="A4149" s="1">
        <v>47905</v>
      </c>
      <c r="B4149" s="1" t="s">
        <v>4765</v>
      </c>
      <c r="C4149" s="1" t="s">
        <v>16559</v>
      </c>
      <c r="D4149" s="1" t="s">
        <v>5528</v>
      </c>
      <c r="E4149" s="1" t="s">
        <v>17870</v>
      </c>
      <c r="F4149" s="1" t="s">
        <v>17474</v>
      </c>
    </row>
    <row r="4150" spans="1:6" x14ac:dyDescent="0.3">
      <c r="A4150" s="1">
        <v>86128</v>
      </c>
      <c r="B4150" s="1" t="s">
        <v>4766</v>
      </c>
      <c r="C4150" s="1" t="s">
        <v>16465</v>
      </c>
      <c r="D4150" s="1" t="s">
        <v>12475</v>
      </c>
      <c r="E4150" s="1" t="s">
        <v>17578</v>
      </c>
      <c r="F4150" s="1" t="s">
        <v>17344</v>
      </c>
    </row>
    <row r="4151" spans="1:6" x14ac:dyDescent="0.3">
      <c r="A4151" s="1">
        <v>60589</v>
      </c>
      <c r="B4151" s="1" t="s">
        <v>4767</v>
      </c>
      <c r="C4151" s="1" t="s">
        <v>16188</v>
      </c>
      <c r="D4151" s="1" t="s">
        <v>7223</v>
      </c>
      <c r="E4151" s="1" t="s">
        <v>17695</v>
      </c>
      <c r="F4151" s="1" t="s">
        <v>17440</v>
      </c>
    </row>
    <row r="4152" spans="1:6" x14ac:dyDescent="0.3">
      <c r="A4152" s="1">
        <v>90205</v>
      </c>
      <c r="B4152" s="1" t="s">
        <v>4768</v>
      </c>
      <c r="C4152" s="1" t="s">
        <v>17110</v>
      </c>
      <c r="D4152" s="1" t="s">
        <v>4407</v>
      </c>
      <c r="E4152" s="1" t="s">
        <v>17556</v>
      </c>
      <c r="F4152" s="1" t="s">
        <v>17441</v>
      </c>
    </row>
    <row r="4153" spans="1:6" x14ac:dyDescent="0.3">
      <c r="A4153" s="1">
        <v>61561</v>
      </c>
      <c r="B4153" s="1" t="s">
        <v>4769</v>
      </c>
      <c r="C4153" s="1" t="s">
        <v>17116</v>
      </c>
      <c r="D4153" s="1" t="s">
        <v>12474</v>
      </c>
      <c r="E4153" s="1" t="s">
        <v>17495</v>
      </c>
      <c r="F4153" s="1" t="s">
        <v>16471</v>
      </c>
    </row>
    <row r="4154" spans="1:6" x14ac:dyDescent="0.3">
      <c r="A4154" s="1">
        <v>71422</v>
      </c>
      <c r="B4154" s="1" t="s">
        <v>4770</v>
      </c>
      <c r="C4154" s="1" t="s">
        <v>16876</v>
      </c>
      <c r="D4154" s="1" t="s">
        <v>14516</v>
      </c>
      <c r="E4154" s="1" t="s">
        <v>17633</v>
      </c>
      <c r="F4154" s="1" t="s">
        <v>17364</v>
      </c>
    </row>
    <row r="4155" spans="1:6" x14ac:dyDescent="0.3">
      <c r="A4155" s="1">
        <v>47919</v>
      </c>
      <c r="B4155" s="1" t="s">
        <v>4771</v>
      </c>
      <c r="C4155" s="1" t="s">
        <v>16264</v>
      </c>
      <c r="D4155" s="1" t="s">
        <v>15092</v>
      </c>
      <c r="E4155" s="1" t="s">
        <v>17512</v>
      </c>
      <c r="F4155" s="1" t="s">
        <v>17364</v>
      </c>
    </row>
    <row r="4156" spans="1:6" x14ac:dyDescent="0.3">
      <c r="A4156" s="1">
        <v>78692</v>
      </c>
      <c r="B4156" s="1" t="s">
        <v>4772</v>
      </c>
      <c r="C4156" s="1" t="s">
        <v>16723</v>
      </c>
      <c r="D4156" s="1" t="s">
        <v>14631</v>
      </c>
      <c r="E4156" s="1" t="s">
        <v>17800</v>
      </c>
      <c r="F4156" s="1" t="s">
        <v>17440</v>
      </c>
    </row>
    <row r="4157" spans="1:6" x14ac:dyDescent="0.3">
      <c r="A4157" s="1">
        <v>83976</v>
      </c>
      <c r="B4157" s="1" t="s">
        <v>4773</v>
      </c>
      <c r="C4157" s="1" t="s">
        <v>17084</v>
      </c>
      <c r="D4157" s="1" t="s">
        <v>5477</v>
      </c>
      <c r="E4157" s="1" t="s">
        <v>17889</v>
      </c>
      <c r="F4157" s="1" t="s">
        <v>17440</v>
      </c>
    </row>
    <row r="4158" spans="1:6" x14ac:dyDescent="0.3">
      <c r="A4158" s="1">
        <v>56144</v>
      </c>
      <c r="B4158" s="1" t="s">
        <v>4774</v>
      </c>
      <c r="C4158" s="1" t="s">
        <v>16192</v>
      </c>
      <c r="D4158" s="1" t="s">
        <v>2849</v>
      </c>
      <c r="E4158" s="1" t="s">
        <v>17916</v>
      </c>
      <c r="F4158" s="1" t="s">
        <v>17440</v>
      </c>
    </row>
    <row r="4159" spans="1:6" x14ac:dyDescent="0.3">
      <c r="A4159" s="1">
        <v>91000</v>
      </c>
      <c r="B4159" s="1" t="s">
        <v>4775</v>
      </c>
      <c r="C4159" s="1" t="s">
        <v>16153</v>
      </c>
      <c r="D4159" s="1" t="s">
        <v>13569</v>
      </c>
      <c r="E4159" s="1" t="s">
        <v>17494</v>
      </c>
      <c r="F4159" s="1" t="s">
        <v>17364</v>
      </c>
    </row>
    <row r="4160" spans="1:6" x14ac:dyDescent="0.3">
      <c r="A4160" s="1">
        <v>83591</v>
      </c>
      <c r="B4160" s="1" t="s">
        <v>4776</v>
      </c>
      <c r="C4160" s="1" t="s">
        <v>16085</v>
      </c>
      <c r="D4160" s="1" t="s">
        <v>4820</v>
      </c>
      <c r="E4160" s="1" t="s">
        <v>18032</v>
      </c>
      <c r="F4160" s="1" t="s">
        <v>17474</v>
      </c>
    </row>
    <row r="4161" spans="1:6" x14ac:dyDescent="0.3">
      <c r="A4161" s="1">
        <v>83945</v>
      </c>
      <c r="B4161" s="1" t="s">
        <v>4777</v>
      </c>
      <c r="C4161" s="1" t="s">
        <v>16420</v>
      </c>
      <c r="D4161" s="1" t="s">
        <v>11835</v>
      </c>
      <c r="E4161" s="1" t="s">
        <v>17565</v>
      </c>
      <c r="F4161" s="1" t="s">
        <v>17440</v>
      </c>
    </row>
    <row r="4162" spans="1:6" x14ac:dyDescent="0.3">
      <c r="A4162" s="1">
        <v>92243</v>
      </c>
      <c r="B4162" s="1" t="s">
        <v>4778</v>
      </c>
      <c r="C4162" s="1" t="s">
        <v>17137</v>
      </c>
      <c r="D4162" s="1" t="s">
        <v>9205</v>
      </c>
      <c r="E4162" s="1" t="s">
        <v>17782</v>
      </c>
      <c r="F4162" s="1" t="s">
        <v>17344</v>
      </c>
    </row>
    <row r="4163" spans="1:6" x14ac:dyDescent="0.3">
      <c r="A4163" s="1">
        <v>84083</v>
      </c>
      <c r="B4163" s="1" t="s">
        <v>4779</v>
      </c>
      <c r="C4163" s="1" t="s">
        <v>16502</v>
      </c>
      <c r="D4163" s="1" t="s">
        <v>2066</v>
      </c>
      <c r="E4163" s="1" t="s">
        <v>17551</v>
      </c>
      <c r="F4163" s="1" t="s">
        <v>17440</v>
      </c>
    </row>
    <row r="4164" spans="1:6" x14ac:dyDescent="0.3">
      <c r="A4164" s="1">
        <v>10639</v>
      </c>
      <c r="B4164" s="1" t="s">
        <v>4780</v>
      </c>
      <c r="C4164" s="1" t="s">
        <v>17138</v>
      </c>
      <c r="D4164" s="1" t="s">
        <v>5696</v>
      </c>
      <c r="E4164" s="1" t="s">
        <v>17737</v>
      </c>
      <c r="F4164" s="1" t="s">
        <v>17441</v>
      </c>
    </row>
    <row r="4165" spans="1:6" x14ac:dyDescent="0.3">
      <c r="A4165" s="1">
        <v>12610</v>
      </c>
      <c r="B4165" s="1" t="s">
        <v>4781</v>
      </c>
      <c r="C4165" s="1" t="s">
        <v>16506</v>
      </c>
      <c r="D4165" s="1" t="s">
        <v>3767</v>
      </c>
      <c r="E4165" s="1" t="s">
        <v>17573</v>
      </c>
      <c r="F4165" s="1" t="s">
        <v>17441</v>
      </c>
    </row>
    <row r="4166" spans="1:6" x14ac:dyDescent="0.3">
      <c r="A4166" s="1">
        <v>83343</v>
      </c>
      <c r="B4166" s="1" t="s">
        <v>4782</v>
      </c>
      <c r="C4166" s="1" t="s">
        <v>16370</v>
      </c>
      <c r="D4166" s="1" t="s">
        <v>5301</v>
      </c>
      <c r="E4166" s="1" t="s">
        <v>17739</v>
      </c>
      <c r="F4166" s="1" t="s">
        <v>17441</v>
      </c>
    </row>
    <row r="4167" spans="1:6" x14ac:dyDescent="0.3">
      <c r="A4167" s="1">
        <v>66700</v>
      </c>
      <c r="B4167" s="1" t="s">
        <v>4783</v>
      </c>
      <c r="C4167" s="1" t="s">
        <v>17139</v>
      </c>
      <c r="D4167" s="1" t="s">
        <v>11771</v>
      </c>
      <c r="E4167" s="1" t="s">
        <v>18427</v>
      </c>
      <c r="F4167" s="1" t="s">
        <v>19293</v>
      </c>
    </row>
    <row r="4168" spans="1:6" x14ac:dyDescent="0.3">
      <c r="A4168" s="1">
        <v>2987</v>
      </c>
      <c r="B4168" s="1" t="s">
        <v>4784</v>
      </c>
      <c r="C4168" s="1" t="s">
        <v>16247</v>
      </c>
      <c r="D4168" s="1" t="s">
        <v>2531</v>
      </c>
      <c r="E4168" s="1" t="s">
        <v>17605</v>
      </c>
      <c r="F4168" s="1" t="s">
        <v>17441</v>
      </c>
    </row>
    <row r="4169" spans="1:6" x14ac:dyDescent="0.3">
      <c r="A4169" s="1">
        <v>84508</v>
      </c>
      <c r="B4169" s="1" t="s">
        <v>4785</v>
      </c>
      <c r="C4169" s="1" t="s">
        <v>16608</v>
      </c>
      <c r="D4169" s="1" t="s">
        <v>5355</v>
      </c>
      <c r="E4169" s="1" t="s">
        <v>18318</v>
      </c>
      <c r="F4169" s="1" t="s">
        <v>17364</v>
      </c>
    </row>
    <row r="4170" spans="1:6" x14ac:dyDescent="0.3">
      <c r="A4170" s="1">
        <v>80603</v>
      </c>
      <c r="B4170" s="1" t="s">
        <v>4786</v>
      </c>
      <c r="C4170" s="1" t="s">
        <v>17089</v>
      </c>
      <c r="D4170" s="1" t="s">
        <v>4141</v>
      </c>
      <c r="E4170" s="1" t="s">
        <v>17551</v>
      </c>
      <c r="F4170" s="1" t="s">
        <v>17440</v>
      </c>
    </row>
    <row r="4171" spans="1:6" x14ac:dyDescent="0.3">
      <c r="A4171" s="1">
        <v>81095</v>
      </c>
      <c r="B4171" s="1" t="s">
        <v>4787</v>
      </c>
      <c r="C4171" s="1" t="s">
        <v>17024</v>
      </c>
      <c r="D4171" s="1" t="s">
        <v>19212</v>
      </c>
      <c r="E4171" s="1" t="s">
        <v>18035</v>
      </c>
      <c r="F4171" s="1" t="s">
        <v>17440</v>
      </c>
    </row>
    <row r="4172" spans="1:6" x14ac:dyDescent="0.3">
      <c r="A4172" s="1">
        <v>30540</v>
      </c>
      <c r="B4172" s="1" t="s">
        <v>4788</v>
      </c>
      <c r="C4172" s="1" t="s">
        <v>16144</v>
      </c>
      <c r="D4172" s="1" t="s">
        <v>2937</v>
      </c>
      <c r="E4172" s="1" t="s">
        <v>18283</v>
      </c>
      <c r="F4172" s="1" t="s">
        <v>17474</v>
      </c>
    </row>
    <row r="4173" spans="1:6" x14ac:dyDescent="0.3">
      <c r="A4173" s="1">
        <v>86509</v>
      </c>
      <c r="B4173" s="1" t="s">
        <v>4789</v>
      </c>
      <c r="C4173" s="1" t="s">
        <v>16084</v>
      </c>
      <c r="D4173" s="1" t="s">
        <v>15797</v>
      </c>
      <c r="E4173" s="1" t="s">
        <v>17525</v>
      </c>
      <c r="F4173" s="1" t="s">
        <v>17474</v>
      </c>
    </row>
    <row r="4174" spans="1:6" x14ac:dyDescent="0.3">
      <c r="A4174" s="1">
        <v>82809</v>
      </c>
      <c r="B4174" s="1" t="s">
        <v>4790</v>
      </c>
      <c r="C4174" s="1" t="s">
        <v>16823</v>
      </c>
      <c r="D4174" s="1" t="s">
        <v>7366</v>
      </c>
      <c r="E4174" s="1" t="s">
        <v>18077</v>
      </c>
      <c r="F4174" s="1" t="s">
        <v>17344</v>
      </c>
    </row>
    <row r="4175" spans="1:6" x14ac:dyDescent="0.3">
      <c r="A4175" s="1">
        <v>52021</v>
      </c>
      <c r="B4175" s="1" t="s">
        <v>4791</v>
      </c>
      <c r="C4175" s="1" t="s">
        <v>17021</v>
      </c>
      <c r="D4175" s="1" t="s">
        <v>3618</v>
      </c>
      <c r="E4175" s="1" t="s">
        <v>17733</v>
      </c>
      <c r="F4175" s="1" t="s">
        <v>17474</v>
      </c>
    </row>
    <row r="4176" spans="1:6" x14ac:dyDescent="0.3">
      <c r="A4176" s="1">
        <v>92946</v>
      </c>
      <c r="B4176" s="1" t="s">
        <v>4792</v>
      </c>
      <c r="C4176" s="1" t="s">
        <v>16079</v>
      </c>
      <c r="D4176" s="1" t="s">
        <v>3074</v>
      </c>
      <c r="E4176" s="1" t="s">
        <v>17492</v>
      </c>
      <c r="F4176" s="1" t="s">
        <v>17364</v>
      </c>
    </row>
    <row r="4177" spans="1:6" x14ac:dyDescent="0.3">
      <c r="A4177" s="1">
        <v>36609</v>
      </c>
      <c r="B4177" s="1" t="s">
        <v>4793</v>
      </c>
      <c r="C4177" s="1" t="s">
        <v>16269</v>
      </c>
      <c r="D4177" s="1" t="s">
        <v>15691</v>
      </c>
      <c r="E4177" s="1" t="s">
        <v>17576</v>
      </c>
      <c r="F4177" s="1" t="s">
        <v>17474</v>
      </c>
    </row>
    <row r="4178" spans="1:6" x14ac:dyDescent="0.3">
      <c r="A4178" s="1">
        <v>12036</v>
      </c>
      <c r="B4178" s="1" t="s">
        <v>4794</v>
      </c>
      <c r="C4178" s="1" t="s">
        <v>16457</v>
      </c>
      <c r="D4178" s="1" t="s">
        <v>12621</v>
      </c>
      <c r="E4178" s="1" t="s">
        <v>17573</v>
      </c>
      <c r="F4178" s="1" t="s">
        <v>17441</v>
      </c>
    </row>
    <row r="4179" spans="1:6" x14ac:dyDescent="0.3">
      <c r="A4179" s="1">
        <v>11308</v>
      </c>
      <c r="B4179" s="1" t="s">
        <v>4795</v>
      </c>
      <c r="C4179" s="1" t="s">
        <v>16693</v>
      </c>
      <c r="D4179" s="1" t="s">
        <v>5315</v>
      </c>
      <c r="E4179" s="1" t="s">
        <v>17649</v>
      </c>
      <c r="F4179" s="1" t="s">
        <v>17441</v>
      </c>
    </row>
    <row r="4180" spans="1:6" x14ac:dyDescent="0.3">
      <c r="A4180" s="1">
        <v>47058</v>
      </c>
      <c r="B4180" s="1" t="s">
        <v>4796</v>
      </c>
      <c r="C4180" s="1" t="s">
        <v>16084</v>
      </c>
      <c r="D4180" s="1" t="s">
        <v>15797</v>
      </c>
      <c r="E4180" s="1" t="s">
        <v>17496</v>
      </c>
      <c r="F4180" s="1" t="s">
        <v>17474</v>
      </c>
    </row>
    <row r="4181" spans="1:6" x14ac:dyDescent="0.3">
      <c r="A4181" s="1">
        <v>51309</v>
      </c>
      <c r="B4181" s="1" t="s">
        <v>4797</v>
      </c>
      <c r="C4181" s="1" t="s">
        <v>16264</v>
      </c>
      <c r="D4181" s="1" t="s">
        <v>15092</v>
      </c>
      <c r="E4181" s="1" t="s">
        <v>17512</v>
      </c>
      <c r="F4181" s="1" t="s">
        <v>17364</v>
      </c>
    </row>
    <row r="4182" spans="1:6" x14ac:dyDescent="0.3">
      <c r="A4182" s="1">
        <v>932</v>
      </c>
      <c r="B4182" s="1" t="s">
        <v>4798</v>
      </c>
      <c r="C4182" s="1" t="s">
        <v>16933</v>
      </c>
      <c r="D4182" s="1" t="s">
        <v>9682</v>
      </c>
      <c r="E4182" s="1" t="s">
        <v>17556</v>
      </c>
      <c r="F4182" s="1" t="s">
        <v>17430</v>
      </c>
    </row>
    <row r="4183" spans="1:6" x14ac:dyDescent="0.3">
      <c r="A4183" s="1">
        <v>83007</v>
      </c>
      <c r="B4183" s="1" t="s">
        <v>4799</v>
      </c>
      <c r="C4183" s="1" t="s">
        <v>16434</v>
      </c>
      <c r="D4183" s="1" t="s">
        <v>13892</v>
      </c>
      <c r="E4183" s="1" t="s">
        <v>18428</v>
      </c>
      <c r="F4183" s="1" t="s">
        <v>17364</v>
      </c>
    </row>
    <row r="4184" spans="1:6" x14ac:dyDescent="0.3">
      <c r="A4184" s="1">
        <v>1819</v>
      </c>
      <c r="B4184" s="1" t="s">
        <v>4800</v>
      </c>
      <c r="C4184" s="1" t="s">
        <v>16577</v>
      </c>
      <c r="D4184" s="1" t="s">
        <v>10243</v>
      </c>
      <c r="E4184" s="1" t="s">
        <v>17495</v>
      </c>
      <c r="F4184" s="1" t="s">
        <v>17440</v>
      </c>
    </row>
    <row r="4185" spans="1:6" x14ac:dyDescent="0.3">
      <c r="A4185" s="1">
        <v>82149</v>
      </c>
      <c r="B4185" s="1" t="s">
        <v>4801</v>
      </c>
      <c r="C4185" s="1" t="s">
        <v>16420</v>
      </c>
      <c r="D4185" s="1" t="s">
        <v>4427</v>
      </c>
      <c r="E4185" s="1" t="s">
        <v>17567</v>
      </c>
      <c r="F4185" s="1" t="s">
        <v>17440</v>
      </c>
    </row>
    <row r="4186" spans="1:6" x14ac:dyDescent="0.3">
      <c r="A4186" s="1">
        <v>60115</v>
      </c>
      <c r="B4186" s="1" t="s">
        <v>4802</v>
      </c>
      <c r="C4186" s="1" t="s">
        <v>16151</v>
      </c>
      <c r="D4186" s="1" t="s">
        <v>15787</v>
      </c>
      <c r="E4186" s="1" t="s">
        <v>17794</v>
      </c>
      <c r="F4186" s="1" t="s">
        <v>17364</v>
      </c>
    </row>
    <row r="4187" spans="1:6" x14ac:dyDescent="0.3">
      <c r="A4187" s="1">
        <v>55813</v>
      </c>
      <c r="B4187" s="1" t="s">
        <v>4803</v>
      </c>
      <c r="C4187" s="1" t="s">
        <v>16077</v>
      </c>
      <c r="D4187" s="1" t="s">
        <v>3330</v>
      </c>
      <c r="E4187" s="1" t="s">
        <v>17518</v>
      </c>
      <c r="F4187" s="1" t="s">
        <v>17440</v>
      </c>
    </row>
    <row r="4188" spans="1:6" x14ac:dyDescent="0.3">
      <c r="A4188" s="1">
        <v>666</v>
      </c>
      <c r="B4188" s="1" t="s">
        <v>4804</v>
      </c>
      <c r="C4188" s="1" t="s">
        <v>16288</v>
      </c>
      <c r="D4188" s="1" t="s">
        <v>9976</v>
      </c>
      <c r="E4188" s="1" t="s">
        <v>17490</v>
      </c>
      <c r="F4188" s="1" t="s">
        <v>17440</v>
      </c>
    </row>
    <row r="4189" spans="1:6" x14ac:dyDescent="0.3">
      <c r="A4189" s="1">
        <v>92444</v>
      </c>
      <c r="B4189" s="1" t="s">
        <v>4805</v>
      </c>
      <c r="C4189" s="1" t="s">
        <v>16095</v>
      </c>
      <c r="D4189" s="1" t="s">
        <v>3456</v>
      </c>
      <c r="E4189" s="1" t="s">
        <v>17492</v>
      </c>
      <c r="F4189" s="1" t="s">
        <v>17364</v>
      </c>
    </row>
    <row r="4190" spans="1:6" x14ac:dyDescent="0.3">
      <c r="A4190" s="1">
        <v>70894</v>
      </c>
      <c r="B4190" s="1" t="s">
        <v>4806</v>
      </c>
      <c r="C4190" s="1" t="s">
        <v>16201</v>
      </c>
      <c r="D4190" s="1" t="s">
        <v>12303</v>
      </c>
      <c r="E4190" s="1" t="s">
        <v>17495</v>
      </c>
      <c r="F4190" s="1" t="s">
        <v>17440</v>
      </c>
    </row>
    <row r="4191" spans="1:6" x14ac:dyDescent="0.3">
      <c r="A4191" s="1">
        <v>71931</v>
      </c>
      <c r="B4191" s="1" t="s">
        <v>4807</v>
      </c>
      <c r="C4191" s="1" t="s">
        <v>16260</v>
      </c>
      <c r="D4191" s="1" t="s">
        <v>5234</v>
      </c>
      <c r="E4191" s="1" t="s">
        <v>17670</v>
      </c>
      <c r="F4191" s="1" t="s">
        <v>17440</v>
      </c>
    </row>
    <row r="4192" spans="1:6" x14ac:dyDescent="0.3">
      <c r="A4192" s="1">
        <v>84463</v>
      </c>
      <c r="B4192" s="1" t="s">
        <v>4808</v>
      </c>
      <c r="C4192" s="1" t="s">
        <v>16582</v>
      </c>
      <c r="D4192" s="1" t="s">
        <v>15786</v>
      </c>
      <c r="E4192" s="1" t="s">
        <v>17862</v>
      </c>
      <c r="F4192" s="1" t="s">
        <v>17441</v>
      </c>
    </row>
    <row r="4193" spans="1:6" x14ac:dyDescent="0.3">
      <c r="A4193" s="1">
        <v>83620</v>
      </c>
      <c r="B4193" s="1" t="s">
        <v>4809</v>
      </c>
      <c r="C4193" s="1" t="s">
        <v>16580</v>
      </c>
      <c r="D4193" s="1" t="s">
        <v>1674</v>
      </c>
      <c r="E4193" s="1" t="s">
        <v>17886</v>
      </c>
      <c r="F4193" s="1" t="s">
        <v>19293</v>
      </c>
    </row>
    <row r="4194" spans="1:6" x14ac:dyDescent="0.3">
      <c r="A4194" s="1">
        <v>47843</v>
      </c>
      <c r="B4194" s="1" t="s">
        <v>4810</v>
      </c>
      <c r="C4194" s="1" t="s">
        <v>17140</v>
      </c>
      <c r="D4194" s="1" t="s">
        <v>14191</v>
      </c>
      <c r="E4194" s="1" t="s">
        <v>17556</v>
      </c>
      <c r="F4194" s="1" t="s">
        <v>17441</v>
      </c>
    </row>
    <row r="4195" spans="1:6" x14ac:dyDescent="0.3">
      <c r="A4195" s="1">
        <v>89886</v>
      </c>
      <c r="B4195" s="1" t="s">
        <v>4811</v>
      </c>
      <c r="C4195" s="1" t="s">
        <v>16600</v>
      </c>
      <c r="D4195" s="1" t="s">
        <v>19205</v>
      </c>
      <c r="E4195" s="1" t="s">
        <v>17578</v>
      </c>
      <c r="F4195" s="1" t="s">
        <v>17344</v>
      </c>
    </row>
    <row r="4196" spans="1:6" x14ac:dyDescent="0.3">
      <c r="A4196" s="1">
        <v>60303</v>
      </c>
      <c r="B4196" s="1" t="s">
        <v>4812</v>
      </c>
      <c r="C4196" s="1" t="s">
        <v>16111</v>
      </c>
      <c r="D4196" s="1" t="s">
        <v>14743</v>
      </c>
      <c r="E4196" s="1" t="s">
        <v>17589</v>
      </c>
      <c r="F4196" s="1" t="s">
        <v>17474</v>
      </c>
    </row>
    <row r="4197" spans="1:6" x14ac:dyDescent="0.3">
      <c r="A4197" s="1">
        <v>80884</v>
      </c>
      <c r="B4197" s="1" t="s">
        <v>4813</v>
      </c>
      <c r="C4197" s="1" t="s">
        <v>16176</v>
      </c>
      <c r="D4197" s="1" t="s">
        <v>12921</v>
      </c>
      <c r="E4197" s="1" t="s">
        <v>17551</v>
      </c>
      <c r="F4197" s="1" t="s">
        <v>17440</v>
      </c>
    </row>
    <row r="4198" spans="1:6" x14ac:dyDescent="0.3">
      <c r="A4198" s="1">
        <v>83585</v>
      </c>
      <c r="B4198" s="1" t="s">
        <v>4814</v>
      </c>
      <c r="C4198" s="1" t="s">
        <v>16363</v>
      </c>
      <c r="D4198" s="1" t="s">
        <v>14060</v>
      </c>
      <c r="E4198" s="1" t="s">
        <v>17781</v>
      </c>
      <c r="F4198" s="1" t="s">
        <v>17430</v>
      </c>
    </row>
    <row r="4199" spans="1:6" x14ac:dyDescent="0.3">
      <c r="A4199" s="1">
        <v>65432</v>
      </c>
      <c r="B4199" s="1" t="s">
        <v>4815</v>
      </c>
      <c r="C4199" s="1" t="s">
        <v>16194</v>
      </c>
      <c r="D4199" s="1" t="s">
        <v>4271</v>
      </c>
      <c r="E4199" s="1" t="s">
        <v>17862</v>
      </c>
      <c r="F4199" s="1" t="s">
        <v>17441</v>
      </c>
    </row>
    <row r="4200" spans="1:6" x14ac:dyDescent="0.3">
      <c r="A4200" s="1">
        <v>87038</v>
      </c>
      <c r="B4200" s="1" t="s">
        <v>4816</v>
      </c>
      <c r="C4200" s="1" t="s">
        <v>16205</v>
      </c>
      <c r="D4200" s="1" t="s">
        <v>10430</v>
      </c>
      <c r="E4200" s="1" t="s">
        <v>17579</v>
      </c>
      <c r="F4200" s="1" t="s">
        <v>17440</v>
      </c>
    </row>
    <row r="4201" spans="1:6" x14ac:dyDescent="0.3">
      <c r="A4201" s="1">
        <v>85805</v>
      </c>
      <c r="B4201" s="1" t="s">
        <v>4817</v>
      </c>
      <c r="C4201" s="1" t="s">
        <v>16107</v>
      </c>
      <c r="D4201" s="1" t="s">
        <v>13388</v>
      </c>
      <c r="E4201" s="1" t="s">
        <v>17519</v>
      </c>
      <c r="F4201" s="1" t="s">
        <v>17474</v>
      </c>
    </row>
    <row r="4202" spans="1:6" x14ac:dyDescent="0.3">
      <c r="A4202" s="1">
        <v>65982</v>
      </c>
      <c r="B4202" s="1" t="s">
        <v>4818</v>
      </c>
      <c r="C4202" s="1" t="s">
        <v>16920</v>
      </c>
      <c r="D4202" s="1" t="s">
        <v>11314</v>
      </c>
      <c r="E4202" s="1" t="s">
        <v>17625</v>
      </c>
      <c r="F4202" s="1" t="s">
        <v>17441</v>
      </c>
    </row>
    <row r="4203" spans="1:6" x14ac:dyDescent="0.3">
      <c r="A4203" s="1">
        <v>91358</v>
      </c>
      <c r="B4203" s="1" t="s">
        <v>4819</v>
      </c>
      <c r="C4203" s="1" t="s">
        <v>16174</v>
      </c>
      <c r="D4203" s="1" t="s">
        <v>470</v>
      </c>
      <c r="E4203" s="1" t="s">
        <v>17579</v>
      </c>
      <c r="F4203" s="1" t="s">
        <v>17440</v>
      </c>
    </row>
    <row r="4204" spans="1:6" x14ac:dyDescent="0.3">
      <c r="A4204" s="1">
        <v>38865</v>
      </c>
      <c r="B4204" s="1" t="s">
        <v>4820</v>
      </c>
      <c r="C4204" s="1" t="s">
        <v>16085</v>
      </c>
      <c r="D4204" s="1" t="s">
        <v>14276</v>
      </c>
      <c r="E4204" s="1" t="s">
        <v>18429</v>
      </c>
      <c r="F4204" s="1" t="s">
        <v>17474</v>
      </c>
    </row>
    <row r="4205" spans="1:6" x14ac:dyDescent="0.3">
      <c r="A4205" s="1">
        <v>89213</v>
      </c>
      <c r="B4205" s="1" t="s">
        <v>4821</v>
      </c>
      <c r="C4205" s="1" t="s">
        <v>16437</v>
      </c>
      <c r="D4205" s="1" t="s">
        <v>1239</v>
      </c>
      <c r="E4205" s="1" t="s">
        <v>17578</v>
      </c>
      <c r="F4205" s="1" t="s">
        <v>17344</v>
      </c>
    </row>
    <row r="4206" spans="1:6" x14ac:dyDescent="0.3">
      <c r="A4206" s="1">
        <v>62253</v>
      </c>
      <c r="B4206" s="1" t="s">
        <v>4822</v>
      </c>
      <c r="C4206" s="1" t="s">
        <v>16169</v>
      </c>
      <c r="D4206" s="1" t="s">
        <v>991</v>
      </c>
      <c r="E4206" s="1" t="s">
        <v>17495</v>
      </c>
      <c r="F4206" s="1" t="s">
        <v>17440</v>
      </c>
    </row>
    <row r="4207" spans="1:6" x14ac:dyDescent="0.3">
      <c r="A4207" s="1">
        <v>59933</v>
      </c>
      <c r="B4207" s="1" t="s">
        <v>4823</v>
      </c>
      <c r="C4207" s="1" t="s">
        <v>16085</v>
      </c>
      <c r="D4207" s="1" t="s">
        <v>4820</v>
      </c>
      <c r="E4207" s="1" t="s">
        <v>17497</v>
      </c>
      <c r="F4207" s="1" t="s">
        <v>17474</v>
      </c>
    </row>
    <row r="4208" spans="1:6" x14ac:dyDescent="0.3">
      <c r="A4208" s="1">
        <v>8843</v>
      </c>
      <c r="B4208" s="1" t="s">
        <v>4824</v>
      </c>
      <c r="C4208" s="1" t="s">
        <v>16457</v>
      </c>
      <c r="D4208" s="1" t="s">
        <v>12621</v>
      </c>
      <c r="E4208" s="1" t="s">
        <v>17737</v>
      </c>
      <c r="F4208" s="1" t="s">
        <v>17441</v>
      </c>
    </row>
    <row r="4209" spans="1:6" x14ac:dyDescent="0.3">
      <c r="A4209" s="1">
        <v>70088</v>
      </c>
      <c r="B4209" s="1" t="s">
        <v>4825</v>
      </c>
      <c r="C4209" s="1" t="s">
        <v>16571</v>
      </c>
      <c r="D4209" s="1" t="s">
        <v>10659</v>
      </c>
      <c r="E4209" s="1" t="s">
        <v>17888</v>
      </c>
      <c r="F4209" s="1" t="s">
        <v>17441</v>
      </c>
    </row>
    <row r="4210" spans="1:6" x14ac:dyDescent="0.3">
      <c r="A4210" s="1">
        <v>82144</v>
      </c>
      <c r="B4210" s="1" t="s">
        <v>4826</v>
      </c>
      <c r="C4210" s="1" t="s">
        <v>16192</v>
      </c>
      <c r="D4210" s="1" t="s">
        <v>2849</v>
      </c>
      <c r="E4210" s="1" t="s">
        <v>17563</v>
      </c>
      <c r="F4210" s="1" t="s">
        <v>17440</v>
      </c>
    </row>
    <row r="4211" spans="1:6" x14ac:dyDescent="0.3">
      <c r="A4211" s="1">
        <v>72144</v>
      </c>
      <c r="B4211" s="1" t="s">
        <v>4827</v>
      </c>
      <c r="C4211" s="1" t="s">
        <v>16085</v>
      </c>
      <c r="D4211" s="1" t="s">
        <v>4820</v>
      </c>
      <c r="E4211" s="1" t="s">
        <v>17497</v>
      </c>
      <c r="F4211" s="1" t="s">
        <v>17474</v>
      </c>
    </row>
    <row r="4212" spans="1:6" x14ac:dyDescent="0.3">
      <c r="A4212" s="1">
        <v>91580</v>
      </c>
      <c r="B4212" s="1" t="s">
        <v>4828</v>
      </c>
      <c r="C4212" s="1" t="s">
        <v>16629</v>
      </c>
      <c r="D4212" s="1" t="s">
        <v>2048</v>
      </c>
      <c r="E4212" s="1" t="s">
        <v>18065</v>
      </c>
      <c r="F4212" s="1" t="s">
        <v>17440</v>
      </c>
    </row>
    <row r="4213" spans="1:6" x14ac:dyDescent="0.3">
      <c r="A4213" s="1">
        <v>87497</v>
      </c>
      <c r="B4213" s="1" t="s">
        <v>4829</v>
      </c>
      <c r="C4213" s="1" t="s">
        <v>16528</v>
      </c>
      <c r="D4213" s="1" t="s">
        <v>5572</v>
      </c>
      <c r="E4213" s="1" t="s">
        <v>17662</v>
      </c>
      <c r="F4213" s="1" t="s">
        <v>17430</v>
      </c>
    </row>
    <row r="4214" spans="1:6" x14ac:dyDescent="0.3">
      <c r="A4214" s="1">
        <v>57739</v>
      </c>
      <c r="B4214" s="1" t="s">
        <v>4830</v>
      </c>
      <c r="C4214" s="1" t="s">
        <v>17141</v>
      </c>
      <c r="D4214" s="1" t="s">
        <v>3605</v>
      </c>
      <c r="E4214" s="1" t="s">
        <v>18430</v>
      </c>
      <c r="F4214" s="1" t="s">
        <v>17344</v>
      </c>
    </row>
    <row r="4215" spans="1:6" x14ac:dyDescent="0.3">
      <c r="A4215" s="1">
        <v>81006</v>
      </c>
      <c r="B4215" s="1" t="s">
        <v>4831</v>
      </c>
      <c r="C4215" s="1" t="s">
        <v>16537</v>
      </c>
      <c r="D4215" s="1" t="s">
        <v>1464</v>
      </c>
      <c r="E4215" s="1" t="s">
        <v>18431</v>
      </c>
      <c r="F4215" s="1" t="s">
        <v>17364</v>
      </c>
    </row>
    <row r="4216" spans="1:6" x14ac:dyDescent="0.3">
      <c r="A4216" s="1">
        <v>91164</v>
      </c>
      <c r="B4216" s="1" t="s">
        <v>4832</v>
      </c>
      <c r="C4216" s="1" t="s">
        <v>16107</v>
      </c>
      <c r="D4216" s="1" t="s">
        <v>13388</v>
      </c>
      <c r="E4216" s="1" t="s">
        <v>18280</v>
      </c>
      <c r="F4216" s="1" t="s">
        <v>17474</v>
      </c>
    </row>
    <row r="4217" spans="1:6" x14ac:dyDescent="0.3">
      <c r="A4217" s="1">
        <v>63101</v>
      </c>
      <c r="B4217" s="1" t="s">
        <v>4833</v>
      </c>
      <c r="C4217" s="1" t="s">
        <v>16144</v>
      </c>
      <c r="D4217" s="1" t="s">
        <v>2937</v>
      </c>
      <c r="E4217" s="1" t="s">
        <v>18183</v>
      </c>
      <c r="F4217" s="1" t="s">
        <v>17474</v>
      </c>
    </row>
    <row r="4218" spans="1:6" x14ac:dyDescent="0.3">
      <c r="A4218" s="1">
        <v>62507</v>
      </c>
      <c r="B4218" s="1" t="s">
        <v>4834</v>
      </c>
      <c r="C4218" s="1" t="s">
        <v>16970</v>
      </c>
      <c r="D4218" s="1" t="s">
        <v>5871</v>
      </c>
      <c r="E4218" s="1" t="s">
        <v>18053</v>
      </c>
      <c r="F4218" s="1" t="s">
        <v>16471</v>
      </c>
    </row>
    <row r="4219" spans="1:6" x14ac:dyDescent="0.3">
      <c r="A4219" s="1">
        <v>86118</v>
      </c>
      <c r="B4219" s="1" t="s">
        <v>4835</v>
      </c>
      <c r="C4219" s="1" t="s">
        <v>17142</v>
      </c>
      <c r="D4219" s="1" t="s">
        <v>15938</v>
      </c>
      <c r="E4219" s="1" t="s">
        <v>17780</v>
      </c>
      <c r="F4219" s="1" t="s">
        <v>17356</v>
      </c>
    </row>
    <row r="4220" spans="1:6" x14ac:dyDescent="0.3">
      <c r="A4220" s="1">
        <v>85871</v>
      </c>
      <c r="B4220" s="1" t="s">
        <v>4836</v>
      </c>
      <c r="C4220" s="1" t="s">
        <v>16121</v>
      </c>
      <c r="D4220" s="1" t="s">
        <v>3448</v>
      </c>
      <c r="E4220" s="1" t="s">
        <v>17497</v>
      </c>
      <c r="F4220" s="1" t="s">
        <v>17474</v>
      </c>
    </row>
    <row r="4221" spans="1:6" x14ac:dyDescent="0.3">
      <c r="A4221" s="1">
        <v>89933</v>
      </c>
      <c r="B4221" s="1" t="s">
        <v>4837</v>
      </c>
      <c r="C4221" s="1" t="s">
        <v>16079</v>
      </c>
      <c r="D4221" s="1" t="s">
        <v>3074</v>
      </c>
      <c r="E4221" s="1" t="s">
        <v>17492</v>
      </c>
      <c r="F4221" s="1" t="s">
        <v>17364</v>
      </c>
    </row>
    <row r="4222" spans="1:6" x14ac:dyDescent="0.3">
      <c r="A4222" s="1">
        <v>82553</v>
      </c>
      <c r="B4222" s="1" t="s">
        <v>4838</v>
      </c>
      <c r="C4222" s="1" t="s">
        <v>16144</v>
      </c>
      <c r="D4222" s="1" t="s">
        <v>2937</v>
      </c>
      <c r="E4222" s="1" t="s">
        <v>17747</v>
      </c>
      <c r="F4222" s="1" t="s">
        <v>17474</v>
      </c>
    </row>
    <row r="4223" spans="1:6" x14ac:dyDescent="0.3">
      <c r="A4223" s="1">
        <v>69948</v>
      </c>
      <c r="B4223" s="1" t="s">
        <v>4839</v>
      </c>
      <c r="C4223" s="1" t="s">
        <v>16397</v>
      </c>
      <c r="D4223" s="1" t="s">
        <v>1871</v>
      </c>
      <c r="E4223" s="1" t="s">
        <v>17556</v>
      </c>
      <c r="F4223" s="1" t="s">
        <v>17441</v>
      </c>
    </row>
    <row r="4224" spans="1:6" x14ac:dyDescent="0.3">
      <c r="A4224" s="1">
        <v>58164</v>
      </c>
      <c r="B4224" s="1" t="s">
        <v>4840</v>
      </c>
      <c r="C4224" s="1" t="s">
        <v>16146</v>
      </c>
      <c r="D4224" s="1" t="s">
        <v>1826</v>
      </c>
      <c r="E4224" s="1" t="s">
        <v>17542</v>
      </c>
      <c r="F4224" s="1" t="s">
        <v>17430</v>
      </c>
    </row>
    <row r="4225" spans="1:6" x14ac:dyDescent="0.3">
      <c r="A4225" s="1">
        <v>61228</v>
      </c>
      <c r="B4225" s="1" t="s">
        <v>4841</v>
      </c>
      <c r="C4225" s="1" t="s">
        <v>16084</v>
      </c>
      <c r="D4225" s="1" t="s">
        <v>15797</v>
      </c>
      <c r="E4225" s="1" t="s">
        <v>17496</v>
      </c>
      <c r="F4225" s="1" t="s">
        <v>17474</v>
      </c>
    </row>
    <row r="4226" spans="1:6" x14ac:dyDescent="0.3">
      <c r="A4226" s="1">
        <v>82648</v>
      </c>
      <c r="B4226" s="1" t="s">
        <v>4842</v>
      </c>
      <c r="C4226" s="1" t="s">
        <v>17143</v>
      </c>
      <c r="D4226" s="1" t="s">
        <v>10577</v>
      </c>
      <c r="E4226" s="1" t="s">
        <v>18202</v>
      </c>
      <c r="F4226" s="1" t="s">
        <v>17440</v>
      </c>
    </row>
    <row r="4227" spans="1:6" x14ac:dyDescent="0.3">
      <c r="A4227" s="1">
        <v>46058</v>
      </c>
      <c r="B4227" s="1" t="s">
        <v>4843</v>
      </c>
      <c r="C4227" s="1" t="s">
        <v>16084</v>
      </c>
      <c r="D4227" s="1" t="s">
        <v>15797</v>
      </c>
      <c r="E4227" s="1" t="s">
        <v>17601</v>
      </c>
      <c r="F4227" s="1" t="s">
        <v>17474</v>
      </c>
    </row>
    <row r="4228" spans="1:6" x14ac:dyDescent="0.3">
      <c r="A4228" s="1">
        <v>88618</v>
      </c>
      <c r="B4228" s="1" t="s">
        <v>4844</v>
      </c>
      <c r="C4228" s="1" t="s">
        <v>16508</v>
      </c>
      <c r="D4228" s="1" t="s">
        <v>4618</v>
      </c>
      <c r="E4228" s="1" t="s">
        <v>17831</v>
      </c>
      <c r="F4228" s="1" t="s">
        <v>17474</v>
      </c>
    </row>
    <row r="4229" spans="1:6" x14ac:dyDescent="0.3">
      <c r="A4229" s="1">
        <v>40646</v>
      </c>
      <c r="B4229" s="1" t="s">
        <v>4845</v>
      </c>
      <c r="C4229" s="1" t="s">
        <v>17144</v>
      </c>
      <c r="D4229" s="1" t="s">
        <v>10044</v>
      </c>
      <c r="E4229" s="1" t="s">
        <v>18432</v>
      </c>
      <c r="F4229" s="1" t="s">
        <v>17364</v>
      </c>
    </row>
    <row r="4230" spans="1:6" x14ac:dyDescent="0.3">
      <c r="A4230" s="1">
        <v>92576</v>
      </c>
      <c r="B4230" s="1" t="s">
        <v>4846</v>
      </c>
      <c r="C4230" s="1" t="s">
        <v>16457</v>
      </c>
      <c r="D4230" s="1" t="s">
        <v>12621</v>
      </c>
      <c r="E4230" s="1" t="s">
        <v>17542</v>
      </c>
      <c r="F4230" s="1" t="s">
        <v>17441</v>
      </c>
    </row>
    <row r="4231" spans="1:6" x14ac:dyDescent="0.3">
      <c r="A4231" s="1">
        <v>71042</v>
      </c>
      <c r="B4231" s="1" t="s">
        <v>4847</v>
      </c>
      <c r="C4231" s="1" t="s">
        <v>16086</v>
      </c>
      <c r="D4231" s="1" t="s">
        <v>646</v>
      </c>
      <c r="E4231" s="1" t="s">
        <v>18433</v>
      </c>
      <c r="F4231" s="1" t="s">
        <v>17440</v>
      </c>
    </row>
    <row r="4232" spans="1:6" x14ac:dyDescent="0.3">
      <c r="A4232" s="1">
        <v>85817</v>
      </c>
      <c r="B4232" s="1" t="s">
        <v>4848</v>
      </c>
      <c r="C4232" s="1" t="s">
        <v>16519</v>
      </c>
      <c r="D4232" s="1" t="s">
        <v>1975</v>
      </c>
      <c r="E4232" s="1" t="s">
        <v>18434</v>
      </c>
      <c r="F4232" s="1" t="s">
        <v>19293</v>
      </c>
    </row>
    <row r="4233" spans="1:6" x14ac:dyDescent="0.3">
      <c r="A4233" s="1">
        <v>87802</v>
      </c>
      <c r="B4233" s="1" t="s">
        <v>4849</v>
      </c>
      <c r="C4233" s="1" t="s">
        <v>16077</v>
      </c>
      <c r="D4233" s="1" t="s">
        <v>3330</v>
      </c>
      <c r="E4233" s="1" t="s">
        <v>17489</v>
      </c>
      <c r="F4233" s="1" t="s">
        <v>17440</v>
      </c>
    </row>
    <row r="4234" spans="1:6" x14ac:dyDescent="0.3">
      <c r="A4234" s="1">
        <v>84766</v>
      </c>
      <c r="B4234" s="1" t="s">
        <v>4850</v>
      </c>
      <c r="C4234" s="1" t="s">
        <v>16119</v>
      </c>
      <c r="D4234" s="1" t="s">
        <v>5852</v>
      </c>
      <c r="E4234" s="1" t="s">
        <v>17533</v>
      </c>
      <c r="F4234" s="1" t="s">
        <v>17474</v>
      </c>
    </row>
    <row r="4235" spans="1:6" x14ac:dyDescent="0.3">
      <c r="A4235" s="1">
        <v>54720</v>
      </c>
      <c r="B4235" s="1" t="s">
        <v>4851</v>
      </c>
      <c r="C4235" s="1" t="s">
        <v>16822</v>
      </c>
      <c r="D4235" s="1" t="s">
        <v>5465</v>
      </c>
      <c r="E4235" s="1" t="s">
        <v>17501</v>
      </c>
      <c r="F4235" s="1" t="s">
        <v>17440</v>
      </c>
    </row>
    <row r="4236" spans="1:6" x14ac:dyDescent="0.3">
      <c r="A4236" s="1">
        <v>90674</v>
      </c>
      <c r="B4236" s="1" t="s">
        <v>4852</v>
      </c>
      <c r="C4236" s="1" t="s">
        <v>16193</v>
      </c>
      <c r="D4236" s="1" t="s">
        <v>5662</v>
      </c>
      <c r="E4236" s="1" t="s">
        <v>17698</v>
      </c>
      <c r="F4236" s="1" t="s">
        <v>19293</v>
      </c>
    </row>
    <row r="4237" spans="1:6" x14ac:dyDescent="0.3">
      <c r="A4237" s="1">
        <v>67772</v>
      </c>
      <c r="B4237" s="1" t="s">
        <v>4853</v>
      </c>
      <c r="C4237" s="1" t="s">
        <v>16250</v>
      </c>
      <c r="D4237" s="1" t="s">
        <v>11947</v>
      </c>
      <c r="E4237" s="1" t="s">
        <v>17640</v>
      </c>
      <c r="F4237" s="1" t="s">
        <v>17197</v>
      </c>
    </row>
    <row r="4238" spans="1:6" x14ac:dyDescent="0.3">
      <c r="A4238" s="1">
        <v>78807</v>
      </c>
      <c r="B4238" s="1" t="s">
        <v>4854</v>
      </c>
      <c r="C4238" s="1" t="s">
        <v>16562</v>
      </c>
      <c r="D4238" s="1" t="s">
        <v>8671</v>
      </c>
      <c r="E4238" s="1" t="s">
        <v>17579</v>
      </c>
      <c r="F4238" s="1" t="s">
        <v>17440</v>
      </c>
    </row>
    <row r="4239" spans="1:6" x14ac:dyDescent="0.3">
      <c r="A4239" s="1">
        <v>81337</v>
      </c>
      <c r="B4239" s="1" t="s">
        <v>4855</v>
      </c>
      <c r="C4239" s="1" t="s">
        <v>17040</v>
      </c>
      <c r="D4239" s="1" t="s">
        <v>13594</v>
      </c>
      <c r="E4239" s="1" t="s">
        <v>17798</v>
      </c>
      <c r="F4239" s="1" t="s">
        <v>17364</v>
      </c>
    </row>
    <row r="4240" spans="1:6" x14ac:dyDescent="0.3">
      <c r="A4240" s="1">
        <v>91587</v>
      </c>
      <c r="B4240" s="1" t="s">
        <v>4856</v>
      </c>
      <c r="C4240" s="1" t="s">
        <v>16098</v>
      </c>
      <c r="D4240" s="1" t="s">
        <v>5255</v>
      </c>
      <c r="E4240" s="1" t="s">
        <v>17669</v>
      </c>
      <c r="F4240" s="1" t="s">
        <v>17364</v>
      </c>
    </row>
    <row r="4241" spans="1:6" x14ac:dyDescent="0.3">
      <c r="A4241" s="1">
        <v>82993</v>
      </c>
      <c r="B4241" s="1" t="s">
        <v>4857</v>
      </c>
      <c r="C4241" s="1" t="s">
        <v>16239</v>
      </c>
      <c r="D4241" s="1" t="s">
        <v>10037</v>
      </c>
      <c r="E4241" s="1" t="s">
        <v>18035</v>
      </c>
      <c r="F4241" s="1" t="s">
        <v>17440</v>
      </c>
    </row>
    <row r="4242" spans="1:6" x14ac:dyDescent="0.3">
      <c r="A4242" s="1">
        <v>83823</v>
      </c>
      <c r="B4242" s="1" t="s">
        <v>4858</v>
      </c>
      <c r="C4242" s="1" t="s">
        <v>16134</v>
      </c>
      <c r="D4242" s="1" t="s">
        <v>7424</v>
      </c>
      <c r="E4242" s="1" t="s">
        <v>17698</v>
      </c>
      <c r="F4242" s="1" t="s">
        <v>17474</v>
      </c>
    </row>
    <row r="4243" spans="1:6" x14ac:dyDescent="0.3">
      <c r="A4243" s="1">
        <v>77819</v>
      </c>
      <c r="B4243" s="1" t="s">
        <v>4859</v>
      </c>
      <c r="C4243" s="1" t="s">
        <v>16671</v>
      </c>
      <c r="D4243" s="1" t="s">
        <v>7311</v>
      </c>
      <c r="E4243" s="1" t="s">
        <v>18141</v>
      </c>
      <c r="F4243" s="1" t="s">
        <v>17440</v>
      </c>
    </row>
    <row r="4244" spans="1:6" x14ac:dyDescent="0.3">
      <c r="A4244" s="1">
        <v>34347</v>
      </c>
      <c r="B4244" s="1" t="s">
        <v>4860</v>
      </c>
      <c r="C4244" s="1" t="s">
        <v>17145</v>
      </c>
      <c r="D4244" s="1" t="s">
        <v>12812</v>
      </c>
      <c r="E4244" s="1" t="s">
        <v>18435</v>
      </c>
      <c r="F4244" s="1" t="s">
        <v>17356</v>
      </c>
    </row>
    <row r="4245" spans="1:6" x14ac:dyDescent="0.3">
      <c r="A4245" s="1">
        <v>90969</v>
      </c>
      <c r="B4245" s="1" t="s">
        <v>4861</v>
      </c>
      <c r="C4245" s="1" t="s">
        <v>16162</v>
      </c>
      <c r="D4245" s="1" t="s">
        <v>14921</v>
      </c>
      <c r="E4245" s="1" t="s">
        <v>17494</v>
      </c>
      <c r="F4245" s="1" t="s">
        <v>17364</v>
      </c>
    </row>
    <row r="4246" spans="1:6" x14ac:dyDescent="0.3">
      <c r="A4246" s="1">
        <v>85347</v>
      </c>
      <c r="B4246" s="1" t="s">
        <v>4862</v>
      </c>
      <c r="C4246" s="1" t="s">
        <v>16138</v>
      </c>
      <c r="D4246" s="1" t="s">
        <v>11711</v>
      </c>
      <c r="E4246" s="1" t="s">
        <v>17550</v>
      </c>
      <c r="F4246" s="1" t="s">
        <v>17364</v>
      </c>
    </row>
    <row r="4247" spans="1:6" x14ac:dyDescent="0.3">
      <c r="A4247" s="1">
        <v>4394</v>
      </c>
      <c r="B4247" s="1" t="s">
        <v>4863</v>
      </c>
      <c r="C4247" s="1" t="s">
        <v>16380</v>
      </c>
      <c r="D4247" s="1" t="s">
        <v>4077</v>
      </c>
      <c r="E4247" s="1" t="s">
        <v>17511</v>
      </c>
      <c r="F4247" s="1" t="s">
        <v>17248</v>
      </c>
    </row>
    <row r="4248" spans="1:6" x14ac:dyDescent="0.3">
      <c r="A4248" s="1">
        <v>89433</v>
      </c>
      <c r="B4248" s="1" t="s">
        <v>4864</v>
      </c>
      <c r="C4248" s="1" t="s">
        <v>16292</v>
      </c>
      <c r="D4248" s="1" t="s">
        <v>14732</v>
      </c>
      <c r="E4248" s="1" t="s">
        <v>17816</v>
      </c>
      <c r="F4248" s="1" t="s">
        <v>17440</v>
      </c>
    </row>
    <row r="4249" spans="1:6" x14ac:dyDescent="0.3">
      <c r="A4249" s="1">
        <v>92988</v>
      </c>
      <c r="B4249" s="1" t="s">
        <v>4865</v>
      </c>
      <c r="C4249" s="1" t="s">
        <v>16395</v>
      </c>
      <c r="D4249" s="1" t="s">
        <v>13900</v>
      </c>
      <c r="E4249" s="1" t="s">
        <v>17529</v>
      </c>
      <c r="F4249" s="1" t="s">
        <v>17440</v>
      </c>
    </row>
    <row r="4250" spans="1:6" x14ac:dyDescent="0.3">
      <c r="A4250" s="1">
        <v>69748</v>
      </c>
      <c r="B4250" s="1" t="s">
        <v>4866</v>
      </c>
      <c r="C4250" s="1" t="s">
        <v>16293</v>
      </c>
      <c r="D4250" s="1" t="s">
        <v>951</v>
      </c>
      <c r="E4250" s="1" t="s">
        <v>17636</v>
      </c>
      <c r="F4250" s="1" t="s">
        <v>17474</v>
      </c>
    </row>
    <row r="4251" spans="1:6" x14ac:dyDescent="0.3">
      <c r="A4251" s="1">
        <v>81958</v>
      </c>
      <c r="B4251" s="1" t="s">
        <v>4867</v>
      </c>
      <c r="C4251" s="1" t="s">
        <v>16316</v>
      </c>
      <c r="D4251" s="1" t="s">
        <v>1857</v>
      </c>
      <c r="E4251" s="1" t="s">
        <v>17622</v>
      </c>
      <c r="F4251" s="1" t="s">
        <v>17440</v>
      </c>
    </row>
    <row r="4252" spans="1:6" x14ac:dyDescent="0.3">
      <c r="A4252" s="1">
        <v>9935</v>
      </c>
      <c r="B4252" s="1" t="s">
        <v>4868</v>
      </c>
      <c r="C4252" s="1" t="s">
        <v>16263</v>
      </c>
      <c r="D4252" s="1" t="s">
        <v>5176</v>
      </c>
      <c r="E4252" s="1" t="s">
        <v>18198</v>
      </c>
      <c r="F4252" s="1" t="s">
        <v>17440</v>
      </c>
    </row>
    <row r="4253" spans="1:6" x14ac:dyDescent="0.3">
      <c r="A4253" s="1">
        <v>13505</v>
      </c>
      <c r="B4253" s="1" t="s">
        <v>4869</v>
      </c>
      <c r="C4253" s="1" t="s">
        <v>17146</v>
      </c>
      <c r="D4253" s="1" t="s">
        <v>5716</v>
      </c>
      <c r="E4253" s="1" t="s">
        <v>18436</v>
      </c>
      <c r="F4253" s="1" t="s">
        <v>17344</v>
      </c>
    </row>
    <row r="4254" spans="1:6" x14ac:dyDescent="0.3">
      <c r="A4254" s="1">
        <v>90149</v>
      </c>
      <c r="B4254" s="1" t="s">
        <v>4870</v>
      </c>
      <c r="C4254" s="1" t="s">
        <v>16151</v>
      </c>
      <c r="D4254" s="1" t="s">
        <v>15787</v>
      </c>
      <c r="E4254" s="1" t="s">
        <v>17494</v>
      </c>
      <c r="F4254" s="1" t="s">
        <v>17364</v>
      </c>
    </row>
    <row r="4255" spans="1:6" x14ac:dyDescent="0.3">
      <c r="A4255" s="1">
        <v>92124</v>
      </c>
      <c r="B4255" s="1" t="s">
        <v>4871</v>
      </c>
      <c r="C4255" s="1" t="s">
        <v>16414</v>
      </c>
      <c r="D4255" s="1" t="s">
        <v>12900</v>
      </c>
      <c r="E4255" s="1" t="s">
        <v>17765</v>
      </c>
      <c r="F4255" s="1" t="s">
        <v>17474</v>
      </c>
    </row>
    <row r="4256" spans="1:6" x14ac:dyDescent="0.3">
      <c r="A4256" s="1">
        <v>627</v>
      </c>
      <c r="B4256" s="1" t="s">
        <v>4872</v>
      </c>
      <c r="C4256" s="1" t="s">
        <v>16763</v>
      </c>
      <c r="D4256" s="1" t="s">
        <v>11243</v>
      </c>
      <c r="E4256" s="1" t="s">
        <v>17561</v>
      </c>
      <c r="F4256" s="1" t="s">
        <v>17441</v>
      </c>
    </row>
    <row r="4257" spans="1:6" x14ac:dyDescent="0.3">
      <c r="A4257" s="1">
        <v>78459</v>
      </c>
      <c r="B4257" s="1" t="s">
        <v>4873</v>
      </c>
      <c r="C4257" s="1" t="s">
        <v>16261</v>
      </c>
      <c r="D4257" s="1" t="s">
        <v>2737</v>
      </c>
      <c r="E4257" s="1" t="s">
        <v>17534</v>
      </c>
      <c r="F4257" s="1" t="s">
        <v>17430</v>
      </c>
    </row>
    <row r="4258" spans="1:6" x14ac:dyDescent="0.3">
      <c r="A4258" s="1">
        <v>13581</v>
      </c>
      <c r="B4258" s="1" t="s">
        <v>4874</v>
      </c>
      <c r="C4258" s="1" t="s">
        <v>16667</v>
      </c>
      <c r="D4258" s="1" t="s">
        <v>7625</v>
      </c>
      <c r="E4258" s="1" t="s">
        <v>17862</v>
      </c>
      <c r="F4258" s="1" t="s">
        <v>17441</v>
      </c>
    </row>
    <row r="4259" spans="1:6" x14ac:dyDescent="0.3">
      <c r="A4259" s="1">
        <v>13615</v>
      </c>
      <c r="B4259" s="1" t="s">
        <v>4875</v>
      </c>
      <c r="C4259" s="1" t="s">
        <v>16072</v>
      </c>
      <c r="D4259" s="1" t="s">
        <v>15032</v>
      </c>
      <c r="E4259" s="1" t="s">
        <v>17483</v>
      </c>
      <c r="F4259" s="1" t="s">
        <v>17441</v>
      </c>
    </row>
    <row r="4260" spans="1:6" x14ac:dyDescent="0.3">
      <c r="A4260" s="1">
        <v>852</v>
      </c>
      <c r="B4260" s="1" t="s">
        <v>4876</v>
      </c>
      <c r="C4260" s="1" t="s">
        <v>16139</v>
      </c>
      <c r="D4260" s="1" t="s">
        <v>3507</v>
      </c>
      <c r="E4260" s="1" t="s">
        <v>17518</v>
      </c>
      <c r="F4260" s="1" t="s">
        <v>17440</v>
      </c>
    </row>
    <row r="4261" spans="1:6" x14ac:dyDescent="0.3">
      <c r="A4261" s="1">
        <v>88800</v>
      </c>
      <c r="B4261" s="1" t="s">
        <v>4877</v>
      </c>
      <c r="C4261" s="1" t="s">
        <v>16426</v>
      </c>
      <c r="D4261" s="1" t="s">
        <v>6164</v>
      </c>
      <c r="E4261" s="1" t="s">
        <v>17499</v>
      </c>
      <c r="F4261" s="1" t="s">
        <v>17440</v>
      </c>
    </row>
    <row r="4262" spans="1:6" x14ac:dyDescent="0.3">
      <c r="A4262" s="1">
        <v>60465</v>
      </c>
      <c r="B4262" s="1" t="s">
        <v>4878</v>
      </c>
      <c r="C4262" s="1" t="s">
        <v>16113</v>
      </c>
      <c r="D4262" s="1" t="s">
        <v>15288</v>
      </c>
      <c r="E4262" s="1" t="s">
        <v>17925</v>
      </c>
      <c r="F4262" s="1" t="s">
        <v>17364</v>
      </c>
    </row>
    <row r="4263" spans="1:6" x14ac:dyDescent="0.3">
      <c r="A4263" s="1">
        <v>70300</v>
      </c>
      <c r="B4263" s="1" t="s">
        <v>4879</v>
      </c>
      <c r="C4263" s="1" t="s">
        <v>16535</v>
      </c>
      <c r="D4263" s="1" t="s">
        <v>9843</v>
      </c>
      <c r="E4263" s="1" t="s">
        <v>17851</v>
      </c>
      <c r="F4263" s="1" t="s">
        <v>17474</v>
      </c>
    </row>
    <row r="4264" spans="1:6" x14ac:dyDescent="0.3">
      <c r="A4264" s="1">
        <v>88432</v>
      </c>
      <c r="B4264" s="1" t="s">
        <v>4880</v>
      </c>
      <c r="C4264" s="1" t="s">
        <v>16317</v>
      </c>
      <c r="D4264" s="1" t="s">
        <v>12397</v>
      </c>
      <c r="E4264" s="1" t="s">
        <v>17486</v>
      </c>
      <c r="F4264" s="1" t="s">
        <v>17440</v>
      </c>
    </row>
    <row r="4265" spans="1:6" x14ac:dyDescent="0.3">
      <c r="A4265" s="1">
        <v>80014</v>
      </c>
      <c r="B4265" s="1" t="s">
        <v>4881</v>
      </c>
      <c r="C4265" s="1" t="s">
        <v>16547</v>
      </c>
      <c r="D4265" s="1" t="s">
        <v>3393</v>
      </c>
      <c r="E4265" s="1" t="s">
        <v>17593</v>
      </c>
      <c r="F4265" s="1" t="s">
        <v>17440</v>
      </c>
    </row>
    <row r="4266" spans="1:6" x14ac:dyDescent="0.3">
      <c r="A4266" s="1">
        <v>77862</v>
      </c>
      <c r="B4266" s="1" t="s">
        <v>4882</v>
      </c>
      <c r="C4266" s="1" t="s">
        <v>16595</v>
      </c>
      <c r="D4266" s="1" t="s">
        <v>4579</v>
      </c>
      <c r="E4266" s="1" t="s">
        <v>18437</v>
      </c>
      <c r="F4266" s="1" t="s">
        <v>17197</v>
      </c>
    </row>
    <row r="4267" spans="1:6" x14ac:dyDescent="0.3">
      <c r="A4267" s="1">
        <v>90587</v>
      </c>
      <c r="B4267" s="1" t="s">
        <v>4883</v>
      </c>
      <c r="C4267" s="1" t="s">
        <v>16772</v>
      </c>
      <c r="D4267" s="1" t="s">
        <v>13353</v>
      </c>
      <c r="E4267" s="1" t="s">
        <v>17902</v>
      </c>
      <c r="F4267" s="1" t="s">
        <v>17364</v>
      </c>
    </row>
    <row r="4268" spans="1:6" x14ac:dyDescent="0.3">
      <c r="A4268" s="1">
        <v>92401</v>
      </c>
      <c r="B4268" s="1" t="s">
        <v>4884</v>
      </c>
      <c r="C4268" s="1" t="s">
        <v>16629</v>
      </c>
      <c r="D4268" s="1" t="s">
        <v>2048</v>
      </c>
      <c r="E4268" s="1" t="s">
        <v>17582</v>
      </c>
      <c r="F4268" s="1" t="s">
        <v>17440</v>
      </c>
    </row>
    <row r="4269" spans="1:6" x14ac:dyDescent="0.3">
      <c r="A4269" s="1">
        <v>92930</v>
      </c>
      <c r="B4269" s="1" t="s">
        <v>4885</v>
      </c>
      <c r="C4269" s="1" t="s">
        <v>16093</v>
      </c>
      <c r="D4269" s="1" t="s">
        <v>5257</v>
      </c>
      <c r="E4269" s="1" t="s">
        <v>17580</v>
      </c>
      <c r="F4269" s="1" t="s">
        <v>17440</v>
      </c>
    </row>
    <row r="4270" spans="1:6" x14ac:dyDescent="0.3">
      <c r="A4270" s="1">
        <v>92515</v>
      </c>
      <c r="B4270" s="1" t="s">
        <v>4886</v>
      </c>
      <c r="C4270" s="1" t="s">
        <v>17147</v>
      </c>
      <c r="D4270" s="1" t="s">
        <v>5654</v>
      </c>
      <c r="E4270" s="1" t="s">
        <v>17582</v>
      </c>
      <c r="F4270" s="1" t="s">
        <v>17440</v>
      </c>
    </row>
    <row r="4271" spans="1:6" x14ac:dyDescent="0.3">
      <c r="A4271" s="1">
        <v>64841</v>
      </c>
      <c r="B4271" s="1" t="s">
        <v>4887</v>
      </c>
      <c r="C4271" s="1" t="s">
        <v>16402</v>
      </c>
      <c r="D4271" s="1" t="s">
        <v>7436</v>
      </c>
      <c r="E4271" s="1" t="s">
        <v>17520</v>
      </c>
      <c r="F4271" s="1" t="s">
        <v>17430</v>
      </c>
    </row>
    <row r="4272" spans="1:6" x14ac:dyDescent="0.3">
      <c r="A4272" s="1">
        <v>88886</v>
      </c>
      <c r="B4272" s="1" t="s">
        <v>4888</v>
      </c>
      <c r="C4272" s="1" t="s">
        <v>16487</v>
      </c>
      <c r="D4272" s="1" t="s">
        <v>12368</v>
      </c>
      <c r="E4272" s="1" t="s">
        <v>17582</v>
      </c>
      <c r="F4272" s="1" t="s">
        <v>19293</v>
      </c>
    </row>
    <row r="4273" spans="1:6" x14ac:dyDescent="0.3">
      <c r="A4273" s="1">
        <v>78657</v>
      </c>
      <c r="B4273" s="1" t="s">
        <v>4889</v>
      </c>
      <c r="C4273" s="1" t="s">
        <v>16879</v>
      </c>
      <c r="D4273" s="1" t="s">
        <v>2671</v>
      </c>
      <c r="E4273" s="1" t="s">
        <v>18038</v>
      </c>
      <c r="F4273" s="1" t="s">
        <v>16471</v>
      </c>
    </row>
    <row r="4274" spans="1:6" x14ac:dyDescent="0.3">
      <c r="A4274" s="1">
        <v>85892</v>
      </c>
      <c r="B4274" s="1" t="s">
        <v>4890</v>
      </c>
      <c r="C4274" s="1" t="s">
        <v>16094</v>
      </c>
      <c r="D4274" s="1" t="s">
        <v>7240</v>
      </c>
      <c r="E4274" s="1" t="s">
        <v>17583</v>
      </c>
      <c r="F4274" s="1" t="s">
        <v>17440</v>
      </c>
    </row>
    <row r="4275" spans="1:6" x14ac:dyDescent="0.3">
      <c r="A4275" s="1">
        <v>58874</v>
      </c>
      <c r="B4275" s="1" t="s">
        <v>4891</v>
      </c>
      <c r="C4275" s="1" t="s">
        <v>16082</v>
      </c>
      <c r="D4275" s="1" t="s">
        <v>15768</v>
      </c>
      <c r="E4275" s="1" t="s">
        <v>17512</v>
      </c>
      <c r="F4275" s="1" t="s">
        <v>17364</v>
      </c>
    </row>
    <row r="4276" spans="1:6" x14ac:dyDescent="0.3">
      <c r="A4276" s="1">
        <v>9088</v>
      </c>
      <c r="B4276" s="1" t="s">
        <v>4892</v>
      </c>
      <c r="C4276" s="1" t="s">
        <v>16547</v>
      </c>
      <c r="D4276" s="1" t="s">
        <v>3393</v>
      </c>
      <c r="E4276" s="1" t="s">
        <v>17583</v>
      </c>
      <c r="F4276" s="1" t="s">
        <v>17440</v>
      </c>
    </row>
    <row r="4277" spans="1:6" x14ac:dyDescent="0.3">
      <c r="A4277" s="1">
        <v>83107</v>
      </c>
      <c r="B4277" s="1" t="s">
        <v>4893</v>
      </c>
      <c r="C4277" s="1" t="s">
        <v>16370</v>
      </c>
      <c r="D4277" s="1" t="s">
        <v>5301</v>
      </c>
      <c r="E4277" s="1" t="s">
        <v>17881</v>
      </c>
      <c r="F4277" s="1" t="s">
        <v>17441</v>
      </c>
    </row>
    <row r="4278" spans="1:6" x14ac:dyDescent="0.3">
      <c r="A4278" s="1">
        <v>71981</v>
      </c>
      <c r="B4278" s="1" t="s">
        <v>4894</v>
      </c>
      <c r="C4278" s="1" t="s">
        <v>17148</v>
      </c>
      <c r="D4278" s="1" t="s">
        <v>14727</v>
      </c>
      <c r="E4278" s="1" t="s">
        <v>18438</v>
      </c>
      <c r="F4278" s="1" t="s">
        <v>19293</v>
      </c>
    </row>
    <row r="4279" spans="1:6" x14ac:dyDescent="0.3">
      <c r="A4279" s="1">
        <v>71806</v>
      </c>
      <c r="B4279" s="1" t="s">
        <v>4895</v>
      </c>
      <c r="C4279" s="1" t="s">
        <v>16201</v>
      </c>
      <c r="D4279" s="1" t="s">
        <v>12303</v>
      </c>
      <c r="E4279" s="1" t="s">
        <v>17495</v>
      </c>
      <c r="F4279" s="1" t="s">
        <v>17440</v>
      </c>
    </row>
    <row r="4280" spans="1:6" x14ac:dyDescent="0.3">
      <c r="A4280" s="1">
        <v>70399</v>
      </c>
      <c r="B4280" s="1" t="s">
        <v>4896</v>
      </c>
      <c r="C4280" s="1" t="s">
        <v>16422</v>
      </c>
      <c r="D4280" s="1" t="s">
        <v>13775</v>
      </c>
      <c r="E4280" s="1" t="s">
        <v>17772</v>
      </c>
      <c r="F4280" s="1" t="s">
        <v>17441</v>
      </c>
    </row>
    <row r="4281" spans="1:6" x14ac:dyDescent="0.3">
      <c r="A4281" s="1">
        <v>579</v>
      </c>
      <c r="B4281" s="1" t="s">
        <v>4897</v>
      </c>
      <c r="C4281" s="1" t="s">
        <v>16738</v>
      </c>
      <c r="D4281" s="1" t="s">
        <v>9600</v>
      </c>
      <c r="E4281" s="1" t="s">
        <v>17561</v>
      </c>
      <c r="F4281" s="1" t="s">
        <v>17430</v>
      </c>
    </row>
    <row r="4282" spans="1:6" x14ac:dyDescent="0.3">
      <c r="A4282" s="1">
        <v>2225</v>
      </c>
      <c r="B4282" s="1" t="s">
        <v>4898</v>
      </c>
      <c r="C4282" s="1" t="s">
        <v>16331</v>
      </c>
      <c r="D4282" s="1" t="s">
        <v>10710</v>
      </c>
      <c r="E4282" s="1" t="s">
        <v>17483</v>
      </c>
      <c r="F4282" s="1" t="s">
        <v>17441</v>
      </c>
    </row>
    <row r="4283" spans="1:6" x14ac:dyDescent="0.3">
      <c r="A4283" s="1">
        <v>37106</v>
      </c>
      <c r="B4283" s="1" t="s">
        <v>4899</v>
      </c>
      <c r="C4283" s="1" t="s">
        <v>16080</v>
      </c>
      <c r="D4283" s="1" t="s">
        <v>4431</v>
      </c>
      <c r="E4283" s="1" t="s">
        <v>17493</v>
      </c>
      <c r="F4283" s="1" t="s">
        <v>17440</v>
      </c>
    </row>
    <row r="4284" spans="1:6" x14ac:dyDescent="0.3">
      <c r="A4284" s="1">
        <v>58348</v>
      </c>
      <c r="B4284" s="1" t="s">
        <v>4900</v>
      </c>
      <c r="C4284" s="1" t="s">
        <v>16126</v>
      </c>
      <c r="D4284" s="1" t="s">
        <v>7975</v>
      </c>
      <c r="E4284" s="1" t="s">
        <v>17495</v>
      </c>
      <c r="F4284" s="1" t="s">
        <v>17440</v>
      </c>
    </row>
    <row r="4285" spans="1:6" x14ac:dyDescent="0.3">
      <c r="A4285" s="1">
        <v>91776</v>
      </c>
      <c r="B4285" s="1" t="s">
        <v>4901</v>
      </c>
      <c r="C4285" s="1" t="s">
        <v>16148</v>
      </c>
      <c r="D4285" s="1" t="s">
        <v>13186</v>
      </c>
      <c r="E4285" s="1" t="s">
        <v>17688</v>
      </c>
      <c r="F4285" s="1" t="s">
        <v>17474</v>
      </c>
    </row>
    <row r="4286" spans="1:6" x14ac:dyDescent="0.3">
      <c r="A4286" s="1">
        <v>2367</v>
      </c>
      <c r="B4286" s="1" t="s">
        <v>4902</v>
      </c>
      <c r="C4286" s="1" t="s">
        <v>16478</v>
      </c>
      <c r="D4286" s="1" t="s">
        <v>2230</v>
      </c>
      <c r="E4286" s="1" t="s">
        <v>17551</v>
      </c>
      <c r="F4286" s="1" t="s">
        <v>17440</v>
      </c>
    </row>
    <row r="4287" spans="1:6" x14ac:dyDescent="0.3">
      <c r="A4287" s="1">
        <v>9797</v>
      </c>
      <c r="B4287" s="1" t="s">
        <v>4903</v>
      </c>
      <c r="C4287" s="1" t="s">
        <v>16072</v>
      </c>
      <c r="D4287" s="1" t="s">
        <v>15032</v>
      </c>
      <c r="E4287" s="1" t="s">
        <v>17766</v>
      </c>
      <c r="F4287" s="1" t="s">
        <v>17441</v>
      </c>
    </row>
    <row r="4288" spans="1:6" x14ac:dyDescent="0.3">
      <c r="A4288" s="1">
        <v>83586</v>
      </c>
      <c r="B4288" s="1" t="s">
        <v>4904</v>
      </c>
      <c r="C4288" s="1" t="s">
        <v>16583</v>
      </c>
      <c r="D4288" s="1" t="s">
        <v>3092</v>
      </c>
      <c r="E4288" s="1" t="s">
        <v>17614</v>
      </c>
      <c r="F4288" s="1" t="s">
        <v>17430</v>
      </c>
    </row>
    <row r="4289" spans="1:6" x14ac:dyDescent="0.3">
      <c r="A4289" s="1">
        <v>92072</v>
      </c>
      <c r="B4289" s="1" t="s">
        <v>4905</v>
      </c>
      <c r="C4289" s="1" t="s">
        <v>16470</v>
      </c>
      <c r="D4289" s="1" t="s">
        <v>2082</v>
      </c>
      <c r="E4289" s="1" t="s">
        <v>17484</v>
      </c>
      <c r="F4289" s="1" t="s">
        <v>17440</v>
      </c>
    </row>
    <row r="4290" spans="1:6" x14ac:dyDescent="0.3">
      <c r="A4290" s="1">
        <v>92016</v>
      </c>
      <c r="B4290" s="1" t="s">
        <v>4906</v>
      </c>
      <c r="C4290" s="1" t="s">
        <v>16716</v>
      </c>
      <c r="D4290" s="1" t="s">
        <v>12414</v>
      </c>
      <c r="E4290" s="1" t="s">
        <v>17582</v>
      </c>
      <c r="F4290" s="1" t="s">
        <v>17356</v>
      </c>
    </row>
    <row r="4291" spans="1:6" x14ac:dyDescent="0.3">
      <c r="A4291" s="1">
        <v>92170</v>
      </c>
      <c r="B4291" s="1" t="s">
        <v>4907</v>
      </c>
      <c r="C4291" s="1" t="s">
        <v>16485</v>
      </c>
      <c r="D4291" s="1" t="s">
        <v>1726</v>
      </c>
      <c r="E4291" s="1" t="s">
        <v>17669</v>
      </c>
      <c r="F4291" s="1" t="s">
        <v>17440</v>
      </c>
    </row>
    <row r="4292" spans="1:6" x14ac:dyDescent="0.3">
      <c r="A4292" s="1">
        <v>91547</v>
      </c>
      <c r="B4292" s="1" t="s">
        <v>4908</v>
      </c>
      <c r="C4292" s="1" t="s">
        <v>16852</v>
      </c>
      <c r="D4292" s="1" t="s">
        <v>2551</v>
      </c>
      <c r="E4292" s="1" t="s">
        <v>17669</v>
      </c>
      <c r="F4292" s="1" t="s">
        <v>17364</v>
      </c>
    </row>
    <row r="4293" spans="1:6" x14ac:dyDescent="0.3">
      <c r="A4293" s="1">
        <v>88920</v>
      </c>
      <c r="B4293" s="1" t="s">
        <v>4909</v>
      </c>
      <c r="C4293" s="1" t="s">
        <v>16203</v>
      </c>
      <c r="D4293" s="1" t="s">
        <v>800</v>
      </c>
      <c r="E4293" s="1" t="s">
        <v>17582</v>
      </c>
      <c r="F4293" s="1" t="s">
        <v>17356</v>
      </c>
    </row>
    <row r="4294" spans="1:6" x14ac:dyDescent="0.3">
      <c r="A4294" s="1">
        <v>80943</v>
      </c>
      <c r="B4294" s="1" t="s">
        <v>4910</v>
      </c>
      <c r="C4294" s="1" t="s">
        <v>16742</v>
      </c>
      <c r="D4294" s="1" t="s">
        <v>2111</v>
      </c>
      <c r="E4294" s="1" t="s">
        <v>17993</v>
      </c>
      <c r="F4294" s="1" t="s">
        <v>17441</v>
      </c>
    </row>
    <row r="4295" spans="1:6" x14ac:dyDescent="0.3">
      <c r="A4295" s="1">
        <v>88601</v>
      </c>
      <c r="B4295" s="1" t="s">
        <v>4911</v>
      </c>
      <c r="C4295" s="1" t="s">
        <v>16567</v>
      </c>
      <c r="D4295" s="1" t="s">
        <v>11900</v>
      </c>
      <c r="E4295" s="1" t="s">
        <v>18092</v>
      </c>
      <c r="F4295" s="1" t="s">
        <v>17440</v>
      </c>
    </row>
    <row r="4296" spans="1:6" x14ac:dyDescent="0.3">
      <c r="A4296" s="1">
        <v>92490</v>
      </c>
      <c r="B4296" s="1" t="s">
        <v>4912</v>
      </c>
      <c r="C4296" s="1" t="s">
        <v>16534</v>
      </c>
      <c r="D4296" s="1" t="s">
        <v>1956</v>
      </c>
      <c r="E4296" s="1" t="s">
        <v>17669</v>
      </c>
      <c r="F4296" s="1" t="s">
        <v>17441</v>
      </c>
    </row>
    <row r="4297" spans="1:6" x14ac:dyDescent="0.3">
      <c r="A4297" s="1">
        <v>36782</v>
      </c>
      <c r="B4297" s="1" t="s">
        <v>4913</v>
      </c>
      <c r="C4297" s="1" t="s">
        <v>16269</v>
      </c>
      <c r="D4297" s="1" t="s">
        <v>15691</v>
      </c>
      <c r="E4297" s="1" t="s">
        <v>17576</v>
      </c>
      <c r="F4297" s="1" t="s">
        <v>17474</v>
      </c>
    </row>
    <row r="4298" spans="1:6" x14ac:dyDescent="0.3">
      <c r="A4298" s="1">
        <v>78204</v>
      </c>
      <c r="B4298" s="1" t="s">
        <v>4914</v>
      </c>
      <c r="C4298" s="1" t="s">
        <v>16209</v>
      </c>
      <c r="D4298" s="1" t="s">
        <v>13917</v>
      </c>
      <c r="E4298" s="1" t="s">
        <v>17592</v>
      </c>
      <c r="F4298" s="1" t="s">
        <v>17440</v>
      </c>
    </row>
    <row r="4299" spans="1:6" x14ac:dyDescent="0.3">
      <c r="A4299" s="1">
        <v>86620</v>
      </c>
      <c r="B4299" s="1" t="s">
        <v>4915</v>
      </c>
      <c r="C4299" s="1" t="s">
        <v>16513</v>
      </c>
      <c r="D4299" s="1" t="s">
        <v>12278</v>
      </c>
      <c r="E4299" s="1" t="s">
        <v>17904</v>
      </c>
      <c r="F4299" s="1" t="s">
        <v>17474</v>
      </c>
    </row>
    <row r="4300" spans="1:6" x14ac:dyDescent="0.3">
      <c r="A4300" s="1">
        <v>87320</v>
      </c>
      <c r="B4300" s="1" t="s">
        <v>4916</v>
      </c>
      <c r="C4300" s="1" t="s">
        <v>16554</v>
      </c>
      <c r="D4300" s="1" t="s">
        <v>12576</v>
      </c>
      <c r="E4300" s="1" t="s">
        <v>17861</v>
      </c>
      <c r="F4300" s="1" t="s">
        <v>16554</v>
      </c>
    </row>
    <row r="4301" spans="1:6" x14ac:dyDescent="0.3">
      <c r="A4301" s="1">
        <v>12114</v>
      </c>
      <c r="B4301" s="1" t="s">
        <v>4917</v>
      </c>
      <c r="C4301" s="1" t="s">
        <v>16153</v>
      </c>
      <c r="D4301" s="1" t="s">
        <v>13569</v>
      </c>
      <c r="E4301" s="1" t="s">
        <v>17494</v>
      </c>
      <c r="F4301" s="1" t="s">
        <v>17364</v>
      </c>
    </row>
    <row r="4302" spans="1:6" x14ac:dyDescent="0.3">
      <c r="A4302" s="1">
        <v>88003</v>
      </c>
      <c r="B4302" s="1" t="s">
        <v>4918</v>
      </c>
      <c r="C4302" s="1" t="s">
        <v>16300</v>
      </c>
      <c r="D4302" s="1" t="s">
        <v>7950</v>
      </c>
      <c r="E4302" s="1" t="s">
        <v>17585</v>
      </c>
      <c r="F4302" s="1" t="s">
        <v>17440</v>
      </c>
    </row>
    <row r="4303" spans="1:6" x14ac:dyDescent="0.3">
      <c r="A4303" s="1">
        <v>44032</v>
      </c>
      <c r="B4303" s="1" t="s">
        <v>4919</v>
      </c>
      <c r="C4303" s="1" t="s">
        <v>16377</v>
      </c>
      <c r="D4303" s="1" t="s">
        <v>12827</v>
      </c>
      <c r="E4303" s="1" t="s">
        <v>17529</v>
      </c>
      <c r="F4303" s="1" t="s">
        <v>17440</v>
      </c>
    </row>
    <row r="4304" spans="1:6" x14ac:dyDescent="0.3">
      <c r="A4304" s="1">
        <v>34250</v>
      </c>
      <c r="B4304" s="1" t="s">
        <v>4920</v>
      </c>
      <c r="C4304" s="1" t="s">
        <v>16120</v>
      </c>
      <c r="D4304" s="1" t="s">
        <v>12286</v>
      </c>
      <c r="E4304" s="1" t="s">
        <v>18439</v>
      </c>
      <c r="F4304" s="1" t="s">
        <v>17441</v>
      </c>
    </row>
    <row r="4305" spans="1:6" x14ac:dyDescent="0.3">
      <c r="A4305" s="1">
        <v>60775</v>
      </c>
      <c r="B4305" s="1" t="s">
        <v>4921</v>
      </c>
      <c r="C4305" s="1" t="s">
        <v>16134</v>
      </c>
      <c r="D4305" s="1" t="s">
        <v>7424</v>
      </c>
      <c r="E4305" s="1" t="s">
        <v>17698</v>
      </c>
      <c r="F4305" s="1" t="s">
        <v>17474</v>
      </c>
    </row>
    <row r="4306" spans="1:6" x14ac:dyDescent="0.3">
      <c r="A4306" s="1">
        <v>59426</v>
      </c>
      <c r="B4306" s="1" t="s">
        <v>4922</v>
      </c>
      <c r="C4306" s="1" t="s">
        <v>16532</v>
      </c>
      <c r="D4306" s="1" t="s">
        <v>13543</v>
      </c>
      <c r="E4306" s="1" t="s">
        <v>18385</v>
      </c>
      <c r="F4306" s="1" t="s">
        <v>17440</v>
      </c>
    </row>
    <row r="4307" spans="1:6" x14ac:dyDescent="0.3">
      <c r="A4307" s="1">
        <v>63777</v>
      </c>
      <c r="B4307" s="1" t="s">
        <v>4923</v>
      </c>
      <c r="C4307" s="1" t="s">
        <v>16330</v>
      </c>
      <c r="D4307" s="1" t="s">
        <v>6629</v>
      </c>
      <c r="E4307" s="1" t="s">
        <v>18008</v>
      </c>
      <c r="F4307" s="1" t="s">
        <v>17364</v>
      </c>
    </row>
    <row r="4308" spans="1:6" x14ac:dyDescent="0.3">
      <c r="A4308" s="1">
        <v>92650</v>
      </c>
      <c r="B4308" s="1" t="s">
        <v>4924</v>
      </c>
      <c r="C4308" s="1" t="s">
        <v>16322</v>
      </c>
      <c r="D4308" s="1" t="s">
        <v>1015</v>
      </c>
      <c r="E4308" s="1" t="s">
        <v>17582</v>
      </c>
      <c r="F4308" s="1" t="s">
        <v>16554</v>
      </c>
    </row>
    <row r="4309" spans="1:6" x14ac:dyDescent="0.3">
      <c r="A4309" s="1">
        <v>13027</v>
      </c>
      <c r="B4309" s="1" t="s">
        <v>4925</v>
      </c>
      <c r="C4309" s="1" t="s">
        <v>16280</v>
      </c>
      <c r="D4309" s="1" t="s">
        <v>6576</v>
      </c>
      <c r="E4309" s="1" t="s">
        <v>17663</v>
      </c>
      <c r="F4309" s="1" t="s">
        <v>17364</v>
      </c>
    </row>
    <row r="4310" spans="1:6" x14ac:dyDescent="0.3">
      <c r="A4310" s="1">
        <v>92748</v>
      </c>
      <c r="B4310" s="1" t="s">
        <v>4926</v>
      </c>
      <c r="C4310" s="1" t="s">
        <v>16150</v>
      </c>
      <c r="D4310" s="1" t="s">
        <v>13151</v>
      </c>
      <c r="E4310" s="1" t="s">
        <v>17562</v>
      </c>
      <c r="F4310" s="1" t="s">
        <v>17364</v>
      </c>
    </row>
    <row r="4311" spans="1:6" x14ac:dyDescent="0.3">
      <c r="A4311" s="1">
        <v>80830</v>
      </c>
      <c r="B4311" s="1" t="s">
        <v>4927</v>
      </c>
      <c r="C4311" s="1" t="s">
        <v>16417</v>
      </c>
      <c r="D4311" s="1" t="s">
        <v>6772</v>
      </c>
      <c r="E4311" s="1" t="s">
        <v>17721</v>
      </c>
      <c r="F4311" s="1" t="s">
        <v>17440</v>
      </c>
    </row>
    <row r="4312" spans="1:6" x14ac:dyDescent="0.3">
      <c r="A4312" s="1">
        <v>67953</v>
      </c>
      <c r="B4312" s="1" t="s">
        <v>4928</v>
      </c>
      <c r="C4312" s="1" t="s">
        <v>16119</v>
      </c>
      <c r="D4312" s="1" t="s">
        <v>5852</v>
      </c>
      <c r="E4312" s="1" t="s">
        <v>17533</v>
      </c>
      <c r="F4312" s="1" t="s">
        <v>17474</v>
      </c>
    </row>
    <row r="4313" spans="1:6" x14ac:dyDescent="0.3">
      <c r="A4313" s="1">
        <v>80937</v>
      </c>
      <c r="B4313" s="1" t="s">
        <v>4929</v>
      </c>
      <c r="C4313" s="1" t="s">
        <v>16378</v>
      </c>
      <c r="D4313" s="1" t="s">
        <v>11617</v>
      </c>
      <c r="E4313" s="1" t="s">
        <v>17570</v>
      </c>
      <c r="F4313" s="1" t="s">
        <v>17344</v>
      </c>
    </row>
    <row r="4314" spans="1:6" x14ac:dyDescent="0.3">
      <c r="A4314" s="1">
        <v>83719</v>
      </c>
      <c r="B4314" s="1" t="s">
        <v>4930</v>
      </c>
      <c r="C4314" s="1" t="s">
        <v>16227</v>
      </c>
      <c r="D4314" s="1" t="s">
        <v>12441</v>
      </c>
      <c r="E4314" s="1" t="s">
        <v>17622</v>
      </c>
      <c r="F4314" s="1" t="s">
        <v>17440</v>
      </c>
    </row>
    <row r="4315" spans="1:6" x14ac:dyDescent="0.3">
      <c r="A4315" s="1">
        <v>83718</v>
      </c>
      <c r="B4315" s="1" t="s">
        <v>4931</v>
      </c>
      <c r="C4315" s="1" t="s">
        <v>16390</v>
      </c>
      <c r="D4315" s="1" t="s">
        <v>13821</v>
      </c>
      <c r="E4315" s="1" t="s">
        <v>17503</v>
      </c>
      <c r="F4315" s="1" t="s">
        <v>17440</v>
      </c>
    </row>
    <row r="4316" spans="1:6" x14ac:dyDescent="0.3">
      <c r="A4316" s="1">
        <v>84535</v>
      </c>
      <c r="B4316" s="1" t="s">
        <v>4932</v>
      </c>
      <c r="C4316" s="1" t="s">
        <v>16740</v>
      </c>
      <c r="D4316" s="1" t="s">
        <v>12954</v>
      </c>
      <c r="E4316" s="1" t="s">
        <v>17499</v>
      </c>
      <c r="F4316" s="1" t="s">
        <v>17440</v>
      </c>
    </row>
    <row r="4317" spans="1:6" x14ac:dyDescent="0.3">
      <c r="A4317" s="1">
        <v>89555</v>
      </c>
      <c r="B4317" s="1" t="s">
        <v>4933</v>
      </c>
      <c r="C4317" s="1" t="s">
        <v>16729</v>
      </c>
      <c r="D4317" s="1" t="s">
        <v>2702</v>
      </c>
      <c r="E4317" s="1" t="s">
        <v>18177</v>
      </c>
      <c r="F4317" s="1" t="s">
        <v>17440</v>
      </c>
    </row>
    <row r="4318" spans="1:6" x14ac:dyDescent="0.3">
      <c r="A4318" s="1">
        <v>88974</v>
      </c>
      <c r="B4318" s="1" t="s">
        <v>4934</v>
      </c>
      <c r="C4318" s="1" t="s">
        <v>17149</v>
      </c>
      <c r="D4318" s="1" t="s">
        <v>14181</v>
      </c>
      <c r="E4318" s="1" t="s">
        <v>17607</v>
      </c>
      <c r="F4318" s="1" t="s">
        <v>17440</v>
      </c>
    </row>
    <row r="4319" spans="1:6" x14ac:dyDescent="0.3">
      <c r="A4319" s="1">
        <v>49269</v>
      </c>
      <c r="B4319" s="1" t="s">
        <v>4935</v>
      </c>
      <c r="C4319" s="1" t="s">
        <v>16082</v>
      </c>
      <c r="D4319" s="1" t="s">
        <v>15768</v>
      </c>
      <c r="E4319" s="1" t="s">
        <v>17512</v>
      </c>
      <c r="F4319" s="1" t="s">
        <v>17364</v>
      </c>
    </row>
    <row r="4320" spans="1:6" x14ac:dyDescent="0.3">
      <c r="A4320" s="1">
        <v>90787</v>
      </c>
      <c r="B4320" s="1" t="s">
        <v>4936</v>
      </c>
      <c r="C4320" s="1" t="s">
        <v>16888</v>
      </c>
      <c r="D4320" s="1" t="s">
        <v>9076</v>
      </c>
      <c r="E4320" s="1" t="s">
        <v>17499</v>
      </c>
      <c r="F4320" s="1" t="s">
        <v>17440</v>
      </c>
    </row>
    <row r="4321" spans="1:6" x14ac:dyDescent="0.3">
      <c r="A4321" s="1">
        <v>88209</v>
      </c>
      <c r="B4321" s="1" t="s">
        <v>4937</v>
      </c>
      <c r="C4321" s="1" t="s">
        <v>16914</v>
      </c>
      <c r="D4321" s="1" t="s">
        <v>5000</v>
      </c>
      <c r="E4321" s="1" t="s">
        <v>17565</v>
      </c>
      <c r="F4321" s="1" t="s">
        <v>17440</v>
      </c>
    </row>
    <row r="4322" spans="1:6" x14ac:dyDescent="0.3">
      <c r="A4322" s="1">
        <v>48454</v>
      </c>
      <c r="B4322" s="1" t="s">
        <v>4938</v>
      </c>
      <c r="C4322" s="1" t="s">
        <v>16387</v>
      </c>
      <c r="D4322" s="1" t="s">
        <v>8285</v>
      </c>
      <c r="E4322" s="1" t="s">
        <v>17785</v>
      </c>
      <c r="F4322" s="1" t="s">
        <v>17440</v>
      </c>
    </row>
    <row r="4323" spans="1:6" x14ac:dyDescent="0.3">
      <c r="A4323" s="1">
        <v>38526</v>
      </c>
      <c r="B4323" s="1" t="s">
        <v>4939</v>
      </c>
      <c r="C4323" s="1" t="s">
        <v>17033</v>
      </c>
      <c r="D4323" s="1" t="s">
        <v>3706</v>
      </c>
      <c r="E4323" s="1" t="s">
        <v>17552</v>
      </c>
      <c r="F4323" s="1" t="s">
        <v>17441</v>
      </c>
    </row>
    <row r="4324" spans="1:6" x14ac:dyDescent="0.3">
      <c r="A4324" s="1">
        <v>86247</v>
      </c>
      <c r="B4324" s="1" t="s">
        <v>4940</v>
      </c>
      <c r="C4324" s="1" t="s">
        <v>16336</v>
      </c>
      <c r="D4324" s="1" t="s">
        <v>10242</v>
      </c>
      <c r="E4324" s="1" t="s">
        <v>17543</v>
      </c>
      <c r="F4324" s="1" t="s">
        <v>17440</v>
      </c>
    </row>
    <row r="4325" spans="1:6" x14ac:dyDescent="0.3">
      <c r="A4325" s="1">
        <v>92137</v>
      </c>
      <c r="B4325" s="1" t="s">
        <v>4941</v>
      </c>
      <c r="C4325" s="1" t="s">
        <v>17124</v>
      </c>
      <c r="D4325" s="1" t="s">
        <v>7498</v>
      </c>
      <c r="E4325" s="1" t="s">
        <v>17551</v>
      </c>
      <c r="F4325" s="1" t="s">
        <v>17440</v>
      </c>
    </row>
    <row r="4326" spans="1:6" x14ac:dyDescent="0.3">
      <c r="A4326" s="1">
        <v>90223</v>
      </c>
      <c r="B4326" s="1" t="s">
        <v>4942</v>
      </c>
      <c r="C4326" s="1" t="s">
        <v>16639</v>
      </c>
      <c r="D4326" s="1" t="s">
        <v>16031</v>
      </c>
      <c r="E4326" s="1" t="s">
        <v>17998</v>
      </c>
      <c r="F4326" s="1" t="s">
        <v>17430</v>
      </c>
    </row>
    <row r="4327" spans="1:6" x14ac:dyDescent="0.3">
      <c r="A4327" s="1">
        <v>34197</v>
      </c>
      <c r="B4327" s="1" t="s">
        <v>4943</v>
      </c>
      <c r="C4327" s="1" t="s">
        <v>16126</v>
      </c>
      <c r="D4327" s="1" t="s">
        <v>7975</v>
      </c>
      <c r="E4327" s="1" t="s">
        <v>17695</v>
      </c>
      <c r="F4327" s="1" t="s">
        <v>17440</v>
      </c>
    </row>
    <row r="4328" spans="1:6" x14ac:dyDescent="0.3">
      <c r="A4328" s="1">
        <v>70361</v>
      </c>
      <c r="B4328" s="1" t="s">
        <v>4944</v>
      </c>
      <c r="C4328" s="1" t="s">
        <v>16337</v>
      </c>
      <c r="D4328" s="1" t="s">
        <v>1862</v>
      </c>
      <c r="E4328" s="1" t="s">
        <v>17664</v>
      </c>
      <c r="F4328" s="1" t="s">
        <v>17430</v>
      </c>
    </row>
    <row r="4329" spans="1:6" x14ac:dyDescent="0.3">
      <c r="A4329" s="1">
        <v>87277</v>
      </c>
      <c r="B4329" s="1" t="s">
        <v>4945</v>
      </c>
      <c r="C4329" s="1" t="s">
        <v>16311</v>
      </c>
      <c r="D4329" s="1" t="s">
        <v>1752</v>
      </c>
      <c r="E4329" s="1" t="s">
        <v>17529</v>
      </c>
      <c r="F4329" s="1" t="s">
        <v>17440</v>
      </c>
    </row>
    <row r="4330" spans="1:6" x14ac:dyDescent="0.3">
      <c r="A4330" s="1">
        <v>68064</v>
      </c>
      <c r="B4330" s="1" t="s">
        <v>4946</v>
      </c>
      <c r="C4330" s="1" t="s">
        <v>16626</v>
      </c>
      <c r="D4330" s="1" t="s">
        <v>4603</v>
      </c>
      <c r="E4330" s="1" t="s">
        <v>18013</v>
      </c>
      <c r="F4330" s="1" t="s">
        <v>17440</v>
      </c>
    </row>
    <row r="4331" spans="1:6" x14ac:dyDescent="0.3">
      <c r="A4331" s="1">
        <v>11195</v>
      </c>
      <c r="B4331" s="1" t="s">
        <v>4947</v>
      </c>
      <c r="C4331" s="1" t="s">
        <v>16141</v>
      </c>
      <c r="D4331" s="1" t="s">
        <v>12628</v>
      </c>
      <c r="E4331" s="1" t="s">
        <v>17520</v>
      </c>
      <c r="F4331" s="1" t="s">
        <v>17430</v>
      </c>
    </row>
    <row r="4332" spans="1:6" x14ac:dyDescent="0.3">
      <c r="A4332" s="1">
        <v>54456</v>
      </c>
      <c r="B4332" s="1" t="s">
        <v>4948</v>
      </c>
      <c r="C4332" s="1" t="s">
        <v>16084</v>
      </c>
      <c r="D4332" s="1" t="s">
        <v>15797</v>
      </c>
      <c r="E4332" s="1" t="s">
        <v>17496</v>
      </c>
      <c r="F4332" s="1" t="s">
        <v>17474</v>
      </c>
    </row>
    <row r="4333" spans="1:6" x14ac:dyDescent="0.3">
      <c r="A4333" s="1">
        <v>72374</v>
      </c>
      <c r="B4333" s="1" t="s">
        <v>4949</v>
      </c>
      <c r="C4333" s="1" t="s">
        <v>16378</v>
      </c>
      <c r="D4333" s="1" t="s">
        <v>11617</v>
      </c>
      <c r="E4333" s="1" t="s">
        <v>17555</v>
      </c>
      <c r="F4333" s="1" t="s">
        <v>17344</v>
      </c>
    </row>
    <row r="4334" spans="1:6" x14ac:dyDescent="0.3">
      <c r="A4334" s="1">
        <v>59053</v>
      </c>
      <c r="B4334" s="1" t="s">
        <v>4950</v>
      </c>
      <c r="C4334" s="1" t="s">
        <v>16237</v>
      </c>
      <c r="D4334" s="1" t="s">
        <v>852</v>
      </c>
      <c r="E4334" s="1" t="s">
        <v>17631</v>
      </c>
      <c r="F4334" s="1" t="s">
        <v>17474</v>
      </c>
    </row>
    <row r="4335" spans="1:6" x14ac:dyDescent="0.3">
      <c r="A4335" s="1">
        <v>53892</v>
      </c>
      <c r="B4335" s="1" t="s">
        <v>4951</v>
      </c>
      <c r="C4335" s="1" t="s">
        <v>16162</v>
      </c>
      <c r="D4335" s="1" t="s">
        <v>14921</v>
      </c>
      <c r="E4335" s="1" t="s">
        <v>17769</v>
      </c>
      <c r="F4335" s="1" t="s">
        <v>17364</v>
      </c>
    </row>
    <row r="4336" spans="1:6" x14ac:dyDescent="0.3">
      <c r="A4336" s="1">
        <v>63373</v>
      </c>
      <c r="B4336" s="1" t="s">
        <v>4952</v>
      </c>
      <c r="C4336" s="1" t="s">
        <v>16113</v>
      </c>
      <c r="D4336" s="1" t="s">
        <v>15288</v>
      </c>
      <c r="E4336" s="1" t="s">
        <v>17867</v>
      </c>
      <c r="F4336" s="1" t="s">
        <v>17364</v>
      </c>
    </row>
    <row r="4337" spans="1:6" x14ac:dyDescent="0.3">
      <c r="A4337" s="1">
        <v>92853</v>
      </c>
      <c r="B4337" s="1" t="s">
        <v>4953</v>
      </c>
      <c r="C4337" s="1" t="s">
        <v>16444</v>
      </c>
      <c r="D4337" s="1" t="s">
        <v>12105</v>
      </c>
      <c r="E4337" s="1" t="s">
        <v>18033</v>
      </c>
      <c r="F4337" s="1" t="s">
        <v>17440</v>
      </c>
    </row>
    <row r="4338" spans="1:6" x14ac:dyDescent="0.3">
      <c r="A4338" s="1">
        <v>92316</v>
      </c>
      <c r="B4338" s="1" t="s">
        <v>4954</v>
      </c>
      <c r="C4338" s="1" t="s">
        <v>16694</v>
      </c>
      <c r="D4338" s="1" t="s">
        <v>14901</v>
      </c>
      <c r="E4338" s="1" t="s">
        <v>17578</v>
      </c>
      <c r="F4338" s="1" t="s">
        <v>17344</v>
      </c>
    </row>
    <row r="4339" spans="1:6" x14ac:dyDescent="0.3">
      <c r="A4339" s="1">
        <v>90364</v>
      </c>
      <c r="B4339" s="1" t="s">
        <v>4955</v>
      </c>
      <c r="C4339" s="1" t="s">
        <v>16942</v>
      </c>
      <c r="D4339" s="1" t="s">
        <v>8227</v>
      </c>
      <c r="E4339" s="1" t="s">
        <v>17819</v>
      </c>
      <c r="F4339" s="1" t="s">
        <v>17440</v>
      </c>
    </row>
    <row r="4340" spans="1:6" x14ac:dyDescent="0.3">
      <c r="A4340" s="1">
        <v>71418</v>
      </c>
      <c r="B4340" s="1" t="s">
        <v>4956</v>
      </c>
      <c r="C4340" s="1" t="s">
        <v>17150</v>
      </c>
      <c r="D4340" s="1" t="s">
        <v>14580</v>
      </c>
      <c r="E4340" s="1" t="s">
        <v>18440</v>
      </c>
      <c r="F4340" s="1" t="s">
        <v>19293</v>
      </c>
    </row>
    <row r="4341" spans="1:6" x14ac:dyDescent="0.3">
      <c r="A4341" s="1">
        <v>90917</v>
      </c>
      <c r="B4341" s="1" t="s">
        <v>4957</v>
      </c>
      <c r="C4341" s="1" t="s">
        <v>16178</v>
      </c>
      <c r="D4341" s="1" t="s">
        <v>7636</v>
      </c>
      <c r="E4341" s="1" t="s">
        <v>17506</v>
      </c>
      <c r="F4341" s="1" t="s">
        <v>17440</v>
      </c>
    </row>
    <row r="4342" spans="1:6" x14ac:dyDescent="0.3">
      <c r="A4342" s="1">
        <v>92062</v>
      </c>
      <c r="B4342" s="1" t="s">
        <v>4958</v>
      </c>
      <c r="C4342" s="1" t="s">
        <v>16692</v>
      </c>
      <c r="D4342" s="1" t="s">
        <v>2382</v>
      </c>
      <c r="E4342" s="1" t="s">
        <v>17916</v>
      </c>
      <c r="F4342" s="1" t="s">
        <v>17440</v>
      </c>
    </row>
    <row r="4343" spans="1:6" x14ac:dyDescent="0.3">
      <c r="A4343" s="1">
        <v>77105</v>
      </c>
      <c r="B4343" s="1" t="s">
        <v>4959</v>
      </c>
      <c r="C4343" s="1" t="s">
        <v>16643</v>
      </c>
      <c r="D4343" s="1" t="s">
        <v>5065</v>
      </c>
      <c r="E4343" s="1" t="s">
        <v>17573</v>
      </c>
      <c r="F4343" s="1" t="s">
        <v>17441</v>
      </c>
    </row>
    <row r="4344" spans="1:6" x14ac:dyDescent="0.3">
      <c r="A4344" s="1">
        <v>79882</v>
      </c>
      <c r="B4344" s="1" t="s">
        <v>4960</v>
      </c>
      <c r="C4344" s="1" t="s">
        <v>16393</v>
      </c>
      <c r="D4344" s="1" t="s">
        <v>2610</v>
      </c>
      <c r="E4344" s="1" t="s">
        <v>17638</v>
      </c>
      <c r="F4344" s="1" t="s">
        <v>17364</v>
      </c>
    </row>
    <row r="4345" spans="1:6" x14ac:dyDescent="0.3">
      <c r="A4345" s="1">
        <v>48364</v>
      </c>
      <c r="B4345" s="1" t="s">
        <v>4961</v>
      </c>
      <c r="C4345" s="1" t="s">
        <v>17151</v>
      </c>
      <c r="D4345" s="1" t="s">
        <v>10187</v>
      </c>
      <c r="E4345" s="1" t="s">
        <v>17749</v>
      </c>
      <c r="F4345" s="1" t="s">
        <v>17197</v>
      </c>
    </row>
    <row r="4346" spans="1:6" x14ac:dyDescent="0.3">
      <c r="A4346" s="1">
        <v>11943</v>
      </c>
      <c r="B4346" s="1" t="s">
        <v>4962</v>
      </c>
      <c r="C4346" s="1" t="s">
        <v>16134</v>
      </c>
      <c r="D4346" s="1" t="s">
        <v>7424</v>
      </c>
      <c r="E4346" s="1" t="s">
        <v>17698</v>
      </c>
      <c r="F4346" s="1" t="s">
        <v>17474</v>
      </c>
    </row>
    <row r="4347" spans="1:6" x14ac:dyDescent="0.3">
      <c r="A4347" s="1">
        <v>90192</v>
      </c>
      <c r="B4347" s="1" t="s">
        <v>4963</v>
      </c>
      <c r="C4347" s="1" t="s">
        <v>16094</v>
      </c>
      <c r="D4347" s="1" t="s">
        <v>7240</v>
      </c>
      <c r="E4347" s="1" t="s">
        <v>17506</v>
      </c>
      <c r="F4347" s="1" t="s">
        <v>17440</v>
      </c>
    </row>
    <row r="4348" spans="1:6" x14ac:dyDescent="0.3">
      <c r="A4348" s="1">
        <v>52111</v>
      </c>
      <c r="B4348" s="1" t="s">
        <v>4964</v>
      </c>
      <c r="C4348" s="1" t="s">
        <v>16148</v>
      </c>
      <c r="D4348" s="1" t="s">
        <v>13186</v>
      </c>
      <c r="E4348" s="1" t="s">
        <v>17559</v>
      </c>
      <c r="F4348" s="1" t="s">
        <v>17474</v>
      </c>
    </row>
    <row r="4349" spans="1:6" x14ac:dyDescent="0.3">
      <c r="A4349" s="1">
        <v>81012</v>
      </c>
      <c r="B4349" s="1" t="s">
        <v>4965</v>
      </c>
      <c r="C4349" s="1" t="s">
        <v>16140</v>
      </c>
      <c r="D4349" s="1" t="s">
        <v>15090</v>
      </c>
      <c r="E4349" s="1" t="s">
        <v>18441</v>
      </c>
      <c r="F4349" s="1" t="s">
        <v>17440</v>
      </c>
    </row>
    <row r="4350" spans="1:6" x14ac:dyDescent="0.3">
      <c r="A4350" s="1">
        <v>80206</v>
      </c>
      <c r="B4350" s="1" t="s">
        <v>4966</v>
      </c>
      <c r="C4350" s="1" t="s">
        <v>16133</v>
      </c>
      <c r="D4350" s="1" t="s">
        <v>11268</v>
      </c>
      <c r="E4350" s="1" t="s">
        <v>17529</v>
      </c>
      <c r="F4350" s="1" t="s">
        <v>17440</v>
      </c>
    </row>
    <row r="4351" spans="1:6" x14ac:dyDescent="0.3">
      <c r="A4351" s="1">
        <v>90064</v>
      </c>
      <c r="B4351" s="1" t="s">
        <v>4967</v>
      </c>
      <c r="C4351" s="1" t="s">
        <v>17000</v>
      </c>
      <c r="D4351" s="1" t="s">
        <v>1219</v>
      </c>
      <c r="E4351" s="1" t="s">
        <v>17582</v>
      </c>
      <c r="F4351" s="1" t="s">
        <v>17440</v>
      </c>
    </row>
    <row r="4352" spans="1:6" x14ac:dyDescent="0.3">
      <c r="A4352" s="1">
        <v>44765</v>
      </c>
      <c r="B4352" s="1" t="s">
        <v>4968</v>
      </c>
      <c r="C4352" s="1" t="s">
        <v>16360</v>
      </c>
      <c r="D4352" s="1" t="s">
        <v>3216</v>
      </c>
      <c r="E4352" s="1" t="s">
        <v>18156</v>
      </c>
      <c r="F4352" s="1" t="s">
        <v>17441</v>
      </c>
    </row>
    <row r="4353" spans="1:6" x14ac:dyDescent="0.3">
      <c r="A4353" s="1">
        <v>48162</v>
      </c>
      <c r="B4353" s="1" t="s">
        <v>4969</v>
      </c>
      <c r="C4353" s="1" t="s">
        <v>16201</v>
      </c>
      <c r="D4353" s="1" t="s">
        <v>12303</v>
      </c>
      <c r="E4353" s="1" t="s">
        <v>17539</v>
      </c>
      <c r="F4353" s="1" t="s">
        <v>17440</v>
      </c>
    </row>
    <row r="4354" spans="1:6" x14ac:dyDescent="0.3">
      <c r="A4354" s="1">
        <v>71956</v>
      </c>
      <c r="B4354" s="1" t="s">
        <v>4970</v>
      </c>
      <c r="C4354" s="1" t="s">
        <v>16165</v>
      </c>
      <c r="D4354" s="1" t="s">
        <v>1054</v>
      </c>
      <c r="E4354" s="1" t="s">
        <v>17490</v>
      </c>
      <c r="F4354" s="1" t="s">
        <v>17440</v>
      </c>
    </row>
    <row r="4355" spans="1:6" x14ac:dyDescent="0.3">
      <c r="A4355" s="1">
        <v>61169</v>
      </c>
      <c r="B4355" s="1" t="s">
        <v>4971</v>
      </c>
      <c r="C4355" s="1" t="s">
        <v>16194</v>
      </c>
      <c r="D4355" s="1" t="s">
        <v>4271</v>
      </c>
      <c r="E4355" s="1" t="s">
        <v>17862</v>
      </c>
      <c r="F4355" s="1" t="s">
        <v>17441</v>
      </c>
    </row>
    <row r="4356" spans="1:6" x14ac:dyDescent="0.3">
      <c r="A4356" s="1">
        <v>90182</v>
      </c>
      <c r="B4356" s="1" t="s">
        <v>4972</v>
      </c>
      <c r="C4356" s="1" t="s">
        <v>16826</v>
      </c>
      <c r="D4356" s="1" t="s">
        <v>2432</v>
      </c>
      <c r="E4356" s="1" t="s">
        <v>17607</v>
      </c>
      <c r="F4356" s="1" t="s">
        <v>17440</v>
      </c>
    </row>
    <row r="4357" spans="1:6" x14ac:dyDescent="0.3">
      <c r="A4357" s="1">
        <v>89959</v>
      </c>
      <c r="B4357" s="1" t="s">
        <v>4973</v>
      </c>
      <c r="C4357" s="1" t="s">
        <v>16408</v>
      </c>
      <c r="D4357" s="1" t="s">
        <v>5451</v>
      </c>
      <c r="E4357" s="1" t="s">
        <v>17551</v>
      </c>
      <c r="F4357" s="1" t="s">
        <v>17440</v>
      </c>
    </row>
    <row r="4358" spans="1:6" x14ac:dyDescent="0.3">
      <c r="A4358" s="1">
        <v>13556</v>
      </c>
      <c r="B4358" s="1" t="s">
        <v>4974</v>
      </c>
      <c r="C4358" s="1" t="s">
        <v>16171</v>
      </c>
      <c r="D4358" s="1" t="s">
        <v>14733</v>
      </c>
      <c r="E4358" s="1" t="s">
        <v>17576</v>
      </c>
      <c r="F4358" s="1" t="s">
        <v>17474</v>
      </c>
    </row>
    <row r="4359" spans="1:6" x14ac:dyDescent="0.3">
      <c r="A4359" s="1">
        <v>82204</v>
      </c>
      <c r="B4359" s="1" t="s">
        <v>4975</v>
      </c>
      <c r="C4359" s="1" t="s">
        <v>16133</v>
      </c>
      <c r="D4359" s="1" t="s">
        <v>11268</v>
      </c>
      <c r="E4359" s="1" t="s">
        <v>17529</v>
      </c>
      <c r="F4359" s="1" t="s">
        <v>17440</v>
      </c>
    </row>
    <row r="4360" spans="1:6" x14ac:dyDescent="0.3">
      <c r="A4360" s="1">
        <v>83108</v>
      </c>
      <c r="B4360" s="1" t="s">
        <v>4976</v>
      </c>
      <c r="C4360" s="1" t="s">
        <v>16336</v>
      </c>
      <c r="D4360" s="1" t="s">
        <v>10242</v>
      </c>
      <c r="E4360" s="1" t="s">
        <v>17543</v>
      </c>
      <c r="F4360" s="1" t="s">
        <v>17440</v>
      </c>
    </row>
    <row r="4361" spans="1:6" x14ac:dyDescent="0.3">
      <c r="A4361" s="1">
        <v>57262</v>
      </c>
      <c r="B4361" s="1" t="s">
        <v>4977</v>
      </c>
      <c r="C4361" s="1" t="s">
        <v>16228</v>
      </c>
      <c r="D4361" s="1" t="s">
        <v>4622</v>
      </c>
      <c r="E4361" s="1" t="s">
        <v>17483</v>
      </c>
      <c r="F4361" s="1" t="s">
        <v>17441</v>
      </c>
    </row>
    <row r="4362" spans="1:6" x14ac:dyDescent="0.3">
      <c r="A4362" s="1">
        <v>66382</v>
      </c>
      <c r="B4362" s="1" t="s">
        <v>4978</v>
      </c>
      <c r="C4362" s="1" t="s">
        <v>16612</v>
      </c>
      <c r="D4362" s="1" t="s">
        <v>13643</v>
      </c>
      <c r="E4362" s="1" t="s">
        <v>17572</v>
      </c>
      <c r="F4362" s="1" t="s">
        <v>17440</v>
      </c>
    </row>
    <row r="4363" spans="1:6" x14ac:dyDescent="0.3">
      <c r="A4363" s="1">
        <v>89975</v>
      </c>
      <c r="B4363" s="1" t="s">
        <v>4979</v>
      </c>
      <c r="C4363" s="1" t="s">
        <v>16725</v>
      </c>
      <c r="D4363" s="1" t="s">
        <v>6751</v>
      </c>
      <c r="E4363" s="1" t="s">
        <v>17842</v>
      </c>
      <c r="F4363" s="1" t="s">
        <v>17440</v>
      </c>
    </row>
    <row r="4364" spans="1:6" x14ac:dyDescent="0.3">
      <c r="A4364" s="1">
        <v>71675</v>
      </c>
      <c r="B4364" s="1" t="s">
        <v>4980</v>
      </c>
      <c r="C4364" s="1" t="s">
        <v>17152</v>
      </c>
      <c r="D4364" s="1" t="s">
        <v>13863</v>
      </c>
      <c r="E4364" s="1" t="s">
        <v>18442</v>
      </c>
      <c r="F4364" s="1" t="s">
        <v>19293</v>
      </c>
    </row>
    <row r="4365" spans="1:6" x14ac:dyDescent="0.3">
      <c r="A4365" s="1">
        <v>91786</v>
      </c>
      <c r="B4365" s="1" t="s">
        <v>4981</v>
      </c>
      <c r="C4365" s="1" t="s">
        <v>16914</v>
      </c>
      <c r="D4365" s="1" t="s">
        <v>5000</v>
      </c>
      <c r="E4365" s="1" t="s">
        <v>17816</v>
      </c>
      <c r="F4365" s="1" t="s">
        <v>17440</v>
      </c>
    </row>
    <row r="4366" spans="1:6" x14ac:dyDescent="0.3">
      <c r="A4366" s="1">
        <v>2210</v>
      </c>
      <c r="B4366" s="1" t="s">
        <v>4982</v>
      </c>
      <c r="C4366" s="1" t="s">
        <v>17022</v>
      </c>
      <c r="D4366" s="1" t="s">
        <v>15374</v>
      </c>
      <c r="E4366" s="1" t="s">
        <v>18370</v>
      </c>
      <c r="F4366" s="1" t="s">
        <v>17440</v>
      </c>
    </row>
    <row r="4367" spans="1:6" x14ac:dyDescent="0.3">
      <c r="A4367" s="1">
        <v>9322</v>
      </c>
      <c r="B4367" s="1" t="s">
        <v>4983</v>
      </c>
      <c r="C4367" s="1" t="s">
        <v>17064</v>
      </c>
      <c r="D4367" s="1" t="s">
        <v>15583</v>
      </c>
      <c r="E4367" s="1" t="s">
        <v>17819</v>
      </c>
      <c r="F4367" s="1" t="s">
        <v>17440</v>
      </c>
    </row>
    <row r="4368" spans="1:6" x14ac:dyDescent="0.3">
      <c r="A4368" s="1">
        <v>70844</v>
      </c>
      <c r="B4368" s="1" t="s">
        <v>4984</v>
      </c>
      <c r="C4368" s="1" t="s">
        <v>16377</v>
      </c>
      <c r="D4368" s="1" t="s">
        <v>12827</v>
      </c>
      <c r="E4368" s="1" t="s">
        <v>18443</v>
      </c>
      <c r="F4368" s="1" t="s">
        <v>17440</v>
      </c>
    </row>
    <row r="4369" spans="1:6" x14ac:dyDescent="0.3">
      <c r="A4369" s="1">
        <v>72132</v>
      </c>
      <c r="B4369" s="1" t="s">
        <v>4985</v>
      </c>
      <c r="C4369" s="1" t="s">
        <v>16136</v>
      </c>
      <c r="D4369" s="1" t="s">
        <v>5247</v>
      </c>
      <c r="E4369" s="1" t="s">
        <v>18096</v>
      </c>
      <c r="F4369" s="1" t="s">
        <v>17356</v>
      </c>
    </row>
    <row r="4370" spans="1:6" x14ac:dyDescent="0.3">
      <c r="A4370" s="1">
        <v>83550</v>
      </c>
      <c r="B4370" s="1" t="s">
        <v>4986</v>
      </c>
      <c r="C4370" s="1" t="s">
        <v>17107</v>
      </c>
      <c r="D4370" s="1" t="s">
        <v>14731</v>
      </c>
      <c r="E4370" s="1" t="s">
        <v>17544</v>
      </c>
      <c r="F4370" s="1" t="s">
        <v>17440</v>
      </c>
    </row>
    <row r="4371" spans="1:6" x14ac:dyDescent="0.3">
      <c r="A4371" s="1">
        <v>12333</v>
      </c>
      <c r="B4371" s="1" t="s">
        <v>4987</v>
      </c>
      <c r="C4371" s="1" t="s">
        <v>16547</v>
      </c>
      <c r="D4371" s="1" t="s">
        <v>3393</v>
      </c>
      <c r="E4371" s="1" t="s">
        <v>17758</v>
      </c>
      <c r="F4371" s="1" t="s">
        <v>17440</v>
      </c>
    </row>
    <row r="4372" spans="1:6" x14ac:dyDescent="0.3">
      <c r="A4372" s="1">
        <v>85267</v>
      </c>
      <c r="B4372" s="1" t="s">
        <v>4988</v>
      </c>
      <c r="C4372" s="1" t="s">
        <v>16836</v>
      </c>
      <c r="D4372" s="1" t="s">
        <v>3076</v>
      </c>
      <c r="E4372" s="1" t="s">
        <v>17861</v>
      </c>
      <c r="F4372" s="1" t="s">
        <v>17441</v>
      </c>
    </row>
    <row r="4373" spans="1:6" x14ac:dyDescent="0.3">
      <c r="A4373" s="1">
        <v>13072</v>
      </c>
      <c r="B4373" s="1" t="s">
        <v>4989</v>
      </c>
      <c r="C4373" s="1" t="s">
        <v>16693</v>
      </c>
      <c r="D4373" s="1" t="s">
        <v>5315</v>
      </c>
      <c r="E4373" s="1" t="s">
        <v>17862</v>
      </c>
      <c r="F4373" s="1" t="s">
        <v>17441</v>
      </c>
    </row>
    <row r="4374" spans="1:6" x14ac:dyDescent="0.3">
      <c r="A4374" s="1">
        <v>91944</v>
      </c>
      <c r="B4374" s="1" t="s">
        <v>4990</v>
      </c>
      <c r="C4374" s="1" t="s">
        <v>16086</v>
      </c>
      <c r="D4374" s="1" t="s">
        <v>646</v>
      </c>
      <c r="E4374" s="1" t="s">
        <v>17669</v>
      </c>
      <c r="F4374" s="1" t="s">
        <v>17440</v>
      </c>
    </row>
    <row r="4375" spans="1:6" x14ac:dyDescent="0.3">
      <c r="A4375" s="1">
        <v>54295</v>
      </c>
      <c r="B4375" s="1" t="s">
        <v>4991</v>
      </c>
      <c r="C4375" s="1" t="s">
        <v>16133</v>
      </c>
      <c r="D4375" s="1" t="s">
        <v>11268</v>
      </c>
      <c r="E4375" s="1" t="s">
        <v>17495</v>
      </c>
      <c r="F4375" s="1" t="s">
        <v>17440</v>
      </c>
    </row>
    <row r="4376" spans="1:6" x14ac:dyDescent="0.3">
      <c r="A4376" s="1">
        <v>92135</v>
      </c>
      <c r="B4376" s="1" t="s">
        <v>4992</v>
      </c>
      <c r="C4376" s="1" t="s">
        <v>16284</v>
      </c>
      <c r="D4376" s="1" t="s">
        <v>4511</v>
      </c>
      <c r="E4376" s="1" t="s">
        <v>17506</v>
      </c>
      <c r="F4376" s="1" t="s">
        <v>17440</v>
      </c>
    </row>
    <row r="4377" spans="1:6" x14ac:dyDescent="0.3">
      <c r="A4377" s="1">
        <v>91151</v>
      </c>
      <c r="B4377" s="1" t="s">
        <v>4993</v>
      </c>
      <c r="C4377" s="1" t="s">
        <v>16095</v>
      </c>
      <c r="D4377" s="1" t="s">
        <v>3456</v>
      </c>
      <c r="E4377" s="1" t="s">
        <v>17492</v>
      </c>
      <c r="F4377" s="1" t="s">
        <v>17364</v>
      </c>
    </row>
    <row r="4378" spans="1:6" x14ac:dyDescent="0.3">
      <c r="A4378" s="1">
        <v>36583</v>
      </c>
      <c r="B4378" s="1" t="s">
        <v>4994</v>
      </c>
      <c r="C4378" s="1" t="s">
        <v>16673</v>
      </c>
      <c r="D4378" s="1" t="s">
        <v>9591</v>
      </c>
      <c r="E4378" s="1" t="s">
        <v>17964</v>
      </c>
      <c r="F4378" s="1" t="s">
        <v>17474</v>
      </c>
    </row>
    <row r="4379" spans="1:6" x14ac:dyDescent="0.3">
      <c r="A4379" s="1">
        <v>55924</v>
      </c>
      <c r="B4379" s="1" t="s">
        <v>4995</v>
      </c>
      <c r="C4379" s="1" t="s">
        <v>16084</v>
      </c>
      <c r="D4379" s="1" t="s">
        <v>15797</v>
      </c>
      <c r="E4379" s="1" t="s">
        <v>17496</v>
      </c>
      <c r="F4379" s="1" t="s">
        <v>17474</v>
      </c>
    </row>
    <row r="4380" spans="1:6" x14ac:dyDescent="0.3">
      <c r="A4380" s="1">
        <v>91569</v>
      </c>
      <c r="B4380" s="1" t="s">
        <v>4996</v>
      </c>
      <c r="C4380" s="1" t="s">
        <v>16178</v>
      </c>
      <c r="D4380" s="1" t="s">
        <v>7636</v>
      </c>
      <c r="E4380" s="1" t="s">
        <v>17506</v>
      </c>
      <c r="F4380" s="1" t="s">
        <v>17440</v>
      </c>
    </row>
    <row r="4381" spans="1:6" x14ac:dyDescent="0.3">
      <c r="A4381" s="1">
        <v>82543</v>
      </c>
      <c r="B4381" s="1" t="s">
        <v>4997</v>
      </c>
      <c r="C4381" s="1" t="s">
        <v>17153</v>
      </c>
      <c r="D4381" s="1" t="s">
        <v>10401</v>
      </c>
      <c r="E4381" s="1" t="s">
        <v>18059</v>
      </c>
      <c r="F4381" s="1" t="s">
        <v>19293</v>
      </c>
    </row>
    <row r="4382" spans="1:6" x14ac:dyDescent="0.3">
      <c r="A4382" s="1">
        <v>72337</v>
      </c>
      <c r="B4382" s="1" t="s">
        <v>4998</v>
      </c>
      <c r="C4382" s="1" t="s">
        <v>16842</v>
      </c>
      <c r="D4382" s="1" t="s">
        <v>2514</v>
      </c>
      <c r="E4382" s="1" t="s">
        <v>18052</v>
      </c>
      <c r="F4382" s="1" t="s">
        <v>17440</v>
      </c>
    </row>
    <row r="4383" spans="1:6" x14ac:dyDescent="0.3">
      <c r="A4383" s="1">
        <v>90757</v>
      </c>
      <c r="B4383" s="1" t="s">
        <v>4999</v>
      </c>
      <c r="C4383" s="1" t="s">
        <v>16593</v>
      </c>
      <c r="D4383" s="1" t="s">
        <v>1595</v>
      </c>
      <c r="E4383" s="1" t="s">
        <v>18444</v>
      </c>
      <c r="F4383" s="1" t="s">
        <v>17356</v>
      </c>
    </row>
    <row r="4384" spans="1:6" x14ac:dyDescent="0.3">
      <c r="A4384" s="1">
        <v>81961</v>
      </c>
      <c r="B4384" s="1" t="s">
        <v>5000</v>
      </c>
      <c r="C4384" s="1" t="s">
        <v>16914</v>
      </c>
      <c r="D4384" s="1" t="s">
        <v>5203</v>
      </c>
      <c r="E4384" s="1" t="s">
        <v>18172</v>
      </c>
      <c r="F4384" s="1" t="s">
        <v>17440</v>
      </c>
    </row>
    <row r="4385" spans="1:6" x14ac:dyDescent="0.3">
      <c r="A4385" s="1">
        <v>89451</v>
      </c>
      <c r="B4385" s="1" t="s">
        <v>5001</v>
      </c>
      <c r="C4385" s="1" t="s">
        <v>16746</v>
      </c>
      <c r="D4385" s="1" t="s">
        <v>2240</v>
      </c>
      <c r="E4385" s="1" t="s">
        <v>17565</v>
      </c>
      <c r="F4385" s="1" t="s">
        <v>17440</v>
      </c>
    </row>
    <row r="4386" spans="1:6" x14ac:dyDescent="0.3">
      <c r="A4386" s="1">
        <v>80015</v>
      </c>
      <c r="B4386" s="1" t="s">
        <v>5002</v>
      </c>
      <c r="C4386" s="1" t="s">
        <v>16234</v>
      </c>
      <c r="D4386" s="1" t="s">
        <v>12105</v>
      </c>
      <c r="E4386" s="1" t="s">
        <v>18433</v>
      </c>
      <c r="F4386" s="1" t="s">
        <v>17440</v>
      </c>
    </row>
    <row r="4387" spans="1:6" x14ac:dyDescent="0.3">
      <c r="A4387" s="1">
        <v>78100</v>
      </c>
      <c r="B4387" s="1" t="s">
        <v>5003</v>
      </c>
      <c r="C4387" s="1" t="s">
        <v>16381</v>
      </c>
      <c r="D4387" s="1" t="s">
        <v>1137</v>
      </c>
      <c r="E4387" s="1" t="s">
        <v>17659</v>
      </c>
      <c r="F4387" s="1" t="s">
        <v>17364</v>
      </c>
    </row>
    <row r="4388" spans="1:6" x14ac:dyDescent="0.3">
      <c r="A4388" s="1">
        <v>82531</v>
      </c>
      <c r="B4388" s="1" t="s">
        <v>5004</v>
      </c>
      <c r="C4388" s="1" t="s">
        <v>16850</v>
      </c>
      <c r="D4388" s="1" t="s">
        <v>11904</v>
      </c>
      <c r="E4388" s="1" t="s">
        <v>17780</v>
      </c>
      <c r="F4388" s="1" t="s">
        <v>17344</v>
      </c>
    </row>
    <row r="4389" spans="1:6" x14ac:dyDescent="0.3">
      <c r="A4389" s="1">
        <v>87779</v>
      </c>
      <c r="B4389" s="1" t="s">
        <v>5005</v>
      </c>
      <c r="C4389" s="1" t="s">
        <v>17154</v>
      </c>
      <c r="D4389" s="1" t="s">
        <v>10577</v>
      </c>
      <c r="E4389" s="1" t="s">
        <v>17820</v>
      </c>
      <c r="F4389" s="1" t="s">
        <v>17440</v>
      </c>
    </row>
    <row r="4390" spans="1:6" x14ac:dyDescent="0.3">
      <c r="A4390" s="1">
        <v>87423</v>
      </c>
      <c r="B4390" s="1" t="s">
        <v>5006</v>
      </c>
      <c r="C4390" s="1" t="s">
        <v>16079</v>
      </c>
      <c r="D4390" s="1" t="s">
        <v>3074</v>
      </c>
      <c r="E4390" s="1" t="s">
        <v>17492</v>
      </c>
      <c r="F4390" s="1" t="s">
        <v>17364</v>
      </c>
    </row>
    <row r="4391" spans="1:6" x14ac:dyDescent="0.3">
      <c r="A4391" s="1">
        <v>88596</v>
      </c>
      <c r="B4391" s="1" t="s">
        <v>5007</v>
      </c>
      <c r="C4391" s="1" t="s">
        <v>16425</v>
      </c>
      <c r="D4391" s="1" t="s">
        <v>1217</v>
      </c>
      <c r="E4391" s="1" t="s">
        <v>17484</v>
      </c>
      <c r="F4391" s="1" t="s">
        <v>17440</v>
      </c>
    </row>
    <row r="4392" spans="1:6" x14ac:dyDescent="0.3">
      <c r="A4392" s="1">
        <v>90833</v>
      </c>
      <c r="B4392" s="1" t="s">
        <v>5008</v>
      </c>
      <c r="C4392" s="1" t="s">
        <v>16301</v>
      </c>
      <c r="D4392" s="1" t="s">
        <v>8191</v>
      </c>
      <c r="E4392" s="1" t="s">
        <v>17529</v>
      </c>
      <c r="F4392" s="1" t="s">
        <v>17440</v>
      </c>
    </row>
    <row r="4393" spans="1:6" x14ac:dyDescent="0.3">
      <c r="A4393" s="1">
        <v>40954</v>
      </c>
      <c r="B4393" s="1" t="s">
        <v>5009</v>
      </c>
      <c r="C4393" s="1" t="s">
        <v>16229</v>
      </c>
      <c r="D4393" s="1" t="s">
        <v>14276</v>
      </c>
      <c r="E4393" s="1" t="s">
        <v>18003</v>
      </c>
      <c r="F4393" s="1" t="s">
        <v>17474</v>
      </c>
    </row>
    <row r="4394" spans="1:6" x14ac:dyDescent="0.3">
      <c r="A4394" s="1">
        <v>69510</v>
      </c>
      <c r="B4394" s="1" t="s">
        <v>5010</v>
      </c>
      <c r="C4394" s="1" t="s">
        <v>16372</v>
      </c>
      <c r="D4394" s="1" t="s">
        <v>14716</v>
      </c>
      <c r="E4394" s="1" t="s">
        <v>17855</v>
      </c>
      <c r="F4394" s="1" t="s">
        <v>17364</v>
      </c>
    </row>
    <row r="4395" spans="1:6" x14ac:dyDescent="0.3">
      <c r="A4395" s="1">
        <v>48505</v>
      </c>
      <c r="B4395" s="1" t="s">
        <v>5011</v>
      </c>
      <c r="C4395" s="1" t="s">
        <v>16084</v>
      </c>
      <c r="D4395" s="1" t="s">
        <v>15797</v>
      </c>
      <c r="E4395" s="1" t="s">
        <v>17496</v>
      </c>
      <c r="F4395" s="1" t="s">
        <v>17474</v>
      </c>
    </row>
    <row r="4396" spans="1:6" x14ac:dyDescent="0.3">
      <c r="A4396" s="1">
        <v>76948</v>
      </c>
      <c r="B4396" s="1" t="s">
        <v>5012</v>
      </c>
      <c r="C4396" s="1" t="s">
        <v>17155</v>
      </c>
      <c r="D4396" s="1" t="s">
        <v>10767</v>
      </c>
      <c r="E4396" s="1" t="s">
        <v>17824</v>
      </c>
      <c r="F4396" s="1" t="s">
        <v>17440</v>
      </c>
    </row>
    <row r="4397" spans="1:6" x14ac:dyDescent="0.3">
      <c r="A4397" s="1">
        <v>28795</v>
      </c>
      <c r="B4397" s="1" t="s">
        <v>5013</v>
      </c>
      <c r="C4397" s="1" t="s">
        <v>16082</v>
      </c>
      <c r="D4397" s="1" t="s">
        <v>15768</v>
      </c>
      <c r="E4397" s="1" t="s">
        <v>17512</v>
      </c>
      <c r="F4397" s="1" t="s">
        <v>17364</v>
      </c>
    </row>
    <row r="4398" spans="1:6" x14ac:dyDescent="0.3">
      <c r="A4398" s="1">
        <v>86332</v>
      </c>
      <c r="B4398" s="1" t="s">
        <v>5014</v>
      </c>
      <c r="C4398" s="1" t="s">
        <v>16437</v>
      </c>
      <c r="D4398" s="1" t="s">
        <v>1239</v>
      </c>
      <c r="E4398" s="1" t="s">
        <v>17624</v>
      </c>
      <c r="F4398" s="1" t="s">
        <v>17344</v>
      </c>
    </row>
    <row r="4399" spans="1:6" x14ac:dyDescent="0.3">
      <c r="A4399" s="1">
        <v>1452</v>
      </c>
      <c r="B4399" s="1" t="s">
        <v>5015</v>
      </c>
      <c r="C4399" s="1" t="s">
        <v>16339</v>
      </c>
      <c r="D4399" s="1" t="s">
        <v>1619</v>
      </c>
      <c r="E4399" s="1" t="s">
        <v>17483</v>
      </c>
      <c r="F4399" s="1" t="s">
        <v>17441</v>
      </c>
    </row>
    <row r="4400" spans="1:6" x14ac:dyDescent="0.3">
      <c r="A4400" s="1">
        <v>1711</v>
      </c>
      <c r="B4400" s="1" t="s">
        <v>5016</v>
      </c>
      <c r="C4400" s="1" t="s">
        <v>17156</v>
      </c>
      <c r="D4400" s="1" t="s">
        <v>14318</v>
      </c>
      <c r="E4400" s="1" t="s">
        <v>17837</v>
      </c>
      <c r="F4400" s="1" t="s">
        <v>17440</v>
      </c>
    </row>
    <row r="4401" spans="1:6" x14ac:dyDescent="0.3">
      <c r="A4401" s="1">
        <v>63385</v>
      </c>
      <c r="B4401" s="1" t="s">
        <v>5017</v>
      </c>
      <c r="C4401" s="1" t="s">
        <v>16113</v>
      </c>
      <c r="D4401" s="1" t="s">
        <v>15288</v>
      </c>
      <c r="E4401" s="1" t="s">
        <v>17867</v>
      </c>
      <c r="F4401" s="1" t="s">
        <v>17364</v>
      </c>
    </row>
    <row r="4402" spans="1:6" x14ac:dyDescent="0.3">
      <c r="A4402" s="1">
        <v>33447</v>
      </c>
      <c r="B4402" s="1" t="s">
        <v>501</v>
      </c>
      <c r="C4402" s="1" t="s">
        <v>16750</v>
      </c>
      <c r="D4402" s="1" t="s">
        <v>6170</v>
      </c>
      <c r="E4402" s="1" t="s">
        <v>18013</v>
      </c>
      <c r="F4402" s="1" t="s">
        <v>17440</v>
      </c>
    </row>
    <row r="4403" spans="1:6" x14ac:dyDescent="0.3">
      <c r="A4403" s="1">
        <v>92725</v>
      </c>
      <c r="B4403" s="1" t="s">
        <v>5018</v>
      </c>
      <c r="C4403" s="1" t="s">
        <v>16986</v>
      </c>
      <c r="D4403" s="1" t="s">
        <v>12801</v>
      </c>
      <c r="E4403" s="1" t="s">
        <v>18445</v>
      </c>
      <c r="F4403" s="1" t="s">
        <v>19293</v>
      </c>
    </row>
    <row r="4404" spans="1:6" x14ac:dyDescent="0.3">
      <c r="A4404" s="1">
        <v>81083</v>
      </c>
      <c r="B4404" s="1" t="s">
        <v>5019</v>
      </c>
      <c r="C4404" s="1" t="s">
        <v>16733</v>
      </c>
      <c r="D4404" s="1" t="s">
        <v>7705</v>
      </c>
      <c r="E4404" s="1" t="s">
        <v>17574</v>
      </c>
      <c r="F4404" s="1" t="s">
        <v>17440</v>
      </c>
    </row>
    <row r="4405" spans="1:6" x14ac:dyDescent="0.3">
      <c r="A4405" s="1">
        <v>72405</v>
      </c>
      <c r="B4405" s="1" t="s">
        <v>5020</v>
      </c>
      <c r="C4405" s="1" t="s">
        <v>16444</v>
      </c>
      <c r="D4405" s="1" t="s">
        <v>12105</v>
      </c>
      <c r="E4405" s="1" t="s">
        <v>17787</v>
      </c>
      <c r="F4405" s="1" t="s">
        <v>17440</v>
      </c>
    </row>
    <row r="4406" spans="1:6" x14ac:dyDescent="0.3">
      <c r="A4406" s="1">
        <v>91879</v>
      </c>
      <c r="B4406" s="1" t="s">
        <v>5021</v>
      </c>
      <c r="C4406" s="1" t="s">
        <v>16102</v>
      </c>
      <c r="D4406" s="1" t="s">
        <v>5281</v>
      </c>
      <c r="E4406" s="1" t="s">
        <v>17587</v>
      </c>
      <c r="F4406" s="1" t="s">
        <v>17440</v>
      </c>
    </row>
    <row r="4407" spans="1:6" x14ac:dyDescent="0.3">
      <c r="A4407" s="1">
        <v>59590</v>
      </c>
      <c r="B4407" s="1" t="s">
        <v>5022</v>
      </c>
      <c r="C4407" s="1" t="s">
        <v>16085</v>
      </c>
      <c r="D4407" s="1" t="s">
        <v>4820</v>
      </c>
      <c r="E4407" s="1" t="s">
        <v>17497</v>
      </c>
      <c r="F4407" s="1" t="s">
        <v>17474</v>
      </c>
    </row>
    <row r="4408" spans="1:6" x14ac:dyDescent="0.3">
      <c r="A4408" s="1">
        <v>85366</v>
      </c>
      <c r="B4408" s="1" t="s">
        <v>5023</v>
      </c>
      <c r="C4408" s="1" t="s">
        <v>16261</v>
      </c>
      <c r="D4408" s="1" t="s">
        <v>2737</v>
      </c>
      <c r="E4408" s="1" t="s">
        <v>17993</v>
      </c>
      <c r="F4408" s="1" t="s">
        <v>17430</v>
      </c>
    </row>
    <row r="4409" spans="1:6" x14ac:dyDescent="0.3">
      <c r="A4409" s="1">
        <v>20880</v>
      </c>
      <c r="B4409" s="1" t="s">
        <v>5024</v>
      </c>
      <c r="C4409" s="1" t="s">
        <v>16082</v>
      </c>
      <c r="D4409" s="1" t="s">
        <v>15768</v>
      </c>
      <c r="E4409" s="1" t="s">
        <v>17739</v>
      </c>
      <c r="F4409" s="1" t="s">
        <v>17364</v>
      </c>
    </row>
    <row r="4410" spans="1:6" x14ac:dyDescent="0.3">
      <c r="A4410" s="1">
        <v>85694</v>
      </c>
      <c r="B4410" s="1" t="s">
        <v>5025</v>
      </c>
      <c r="C4410" s="1" t="s">
        <v>16386</v>
      </c>
      <c r="D4410" s="1" t="s">
        <v>4054</v>
      </c>
      <c r="E4410" s="1" t="s">
        <v>18055</v>
      </c>
      <c r="F4410" s="1" t="s">
        <v>17197</v>
      </c>
    </row>
    <row r="4411" spans="1:6" x14ac:dyDescent="0.3">
      <c r="A4411" s="1">
        <v>90817</v>
      </c>
      <c r="B4411" s="1" t="s">
        <v>5026</v>
      </c>
      <c r="C4411" s="1" t="s">
        <v>16205</v>
      </c>
      <c r="D4411" s="1" t="s">
        <v>10430</v>
      </c>
      <c r="E4411" s="1" t="s">
        <v>17579</v>
      </c>
      <c r="F4411" s="1" t="s">
        <v>17440</v>
      </c>
    </row>
    <row r="4412" spans="1:6" x14ac:dyDescent="0.3">
      <c r="A4412" s="1">
        <v>90066</v>
      </c>
      <c r="B4412" s="1" t="s">
        <v>5027</v>
      </c>
      <c r="C4412" s="1" t="s">
        <v>17157</v>
      </c>
      <c r="D4412" s="1" t="s">
        <v>7343</v>
      </c>
      <c r="E4412" s="1" t="s">
        <v>17582</v>
      </c>
      <c r="F4412" s="1" t="s">
        <v>19293</v>
      </c>
    </row>
    <row r="4413" spans="1:6" x14ac:dyDescent="0.3">
      <c r="A4413" s="1">
        <v>91579</v>
      </c>
      <c r="B4413" s="1" t="s">
        <v>5028</v>
      </c>
      <c r="C4413" s="1" t="s">
        <v>16432</v>
      </c>
      <c r="D4413" s="1" t="s">
        <v>5187</v>
      </c>
      <c r="E4413" s="1" t="s">
        <v>17499</v>
      </c>
      <c r="F4413" s="1" t="s">
        <v>17440</v>
      </c>
    </row>
    <row r="4414" spans="1:6" x14ac:dyDescent="0.3">
      <c r="A4414" s="1">
        <v>89936</v>
      </c>
      <c r="B4414" s="1" t="s">
        <v>5029</v>
      </c>
      <c r="C4414" s="1" t="s">
        <v>16714</v>
      </c>
      <c r="D4414" s="1" t="s">
        <v>5297</v>
      </c>
      <c r="E4414" s="1" t="s">
        <v>17781</v>
      </c>
      <c r="F4414" s="1" t="s">
        <v>17441</v>
      </c>
    </row>
    <row r="4415" spans="1:6" x14ac:dyDescent="0.3">
      <c r="A4415" s="1">
        <v>91775</v>
      </c>
      <c r="B4415" s="1" t="s">
        <v>5030</v>
      </c>
      <c r="C4415" s="1" t="s">
        <v>16113</v>
      </c>
      <c r="D4415" s="1" t="s">
        <v>15288</v>
      </c>
      <c r="E4415" s="1" t="s">
        <v>17526</v>
      </c>
      <c r="F4415" s="1" t="s">
        <v>17364</v>
      </c>
    </row>
    <row r="4416" spans="1:6" x14ac:dyDescent="0.3">
      <c r="A4416" s="1">
        <v>91059</v>
      </c>
      <c r="B4416" s="1" t="s">
        <v>5031</v>
      </c>
      <c r="C4416" s="1" t="s">
        <v>16510</v>
      </c>
      <c r="D4416" s="1" t="s">
        <v>4038</v>
      </c>
      <c r="E4416" s="1" t="s">
        <v>17582</v>
      </c>
      <c r="F4416" s="1" t="s">
        <v>16471</v>
      </c>
    </row>
    <row r="4417" spans="1:6" x14ac:dyDescent="0.3">
      <c r="A4417" s="1">
        <v>28382</v>
      </c>
      <c r="B4417" s="1" t="s">
        <v>5032</v>
      </c>
      <c r="C4417" s="1" t="s">
        <v>16082</v>
      </c>
      <c r="D4417" s="1" t="s">
        <v>15768</v>
      </c>
      <c r="E4417" s="1" t="s">
        <v>17884</v>
      </c>
      <c r="F4417" s="1" t="s">
        <v>17364</v>
      </c>
    </row>
    <row r="4418" spans="1:6" x14ac:dyDescent="0.3">
      <c r="A4418" s="1">
        <v>90368</v>
      </c>
      <c r="B4418" s="1" t="s">
        <v>5033</v>
      </c>
      <c r="C4418" s="1" t="s">
        <v>16086</v>
      </c>
      <c r="D4418" s="1" t="s">
        <v>646</v>
      </c>
      <c r="E4418" s="1" t="s">
        <v>17580</v>
      </c>
      <c r="F4418" s="1" t="s">
        <v>17440</v>
      </c>
    </row>
    <row r="4419" spans="1:6" x14ac:dyDescent="0.3">
      <c r="A4419" s="1">
        <v>83907</v>
      </c>
      <c r="B4419" s="1" t="s">
        <v>5034</v>
      </c>
      <c r="C4419" s="1" t="s">
        <v>16312</v>
      </c>
      <c r="D4419" s="1" t="s">
        <v>7568</v>
      </c>
      <c r="E4419" s="1" t="s">
        <v>17622</v>
      </c>
      <c r="F4419" s="1" t="s">
        <v>17440</v>
      </c>
    </row>
    <row r="4420" spans="1:6" x14ac:dyDescent="0.3">
      <c r="A4420" s="1">
        <v>12649</v>
      </c>
      <c r="B4420" s="1" t="s">
        <v>5035</v>
      </c>
      <c r="C4420" s="1" t="s">
        <v>16422</v>
      </c>
      <c r="D4420" s="1" t="s">
        <v>13775</v>
      </c>
      <c r="E4420" s="1" t="s">
        <v>17862</v>
      </c>
      <c r="F4420" s="1" t="s">
        <v>17441</v>
      </c>
    </row>
    <row r="4421" spans="1:6" x14ac:dyDescent="0.3">
      <c r="A4421" s="1">
        <v>61658</v>
      </c>
      <c r="B4421" s="1" t="s">
        <v>5036</v>
      </c>
      <c r="C4421" s="1" t="s">
        <v>16202</v>
      </c>
      <c r="D4421" s="1" t="s">
        <v>6008</v>
      </c>
      <c r="E4421" s="1" t="s">
        <v>17602</v>
      </c>
      <c r="F4421" s="1" t="s">
        <v>17440</v>
      </c>
    </row>
    <row r="4422" spans="1:6" x14ac:dyDescent="0.3">
      <c r="A4422" s="1">
        <v>2906</v>
      </c>
      <c r="B4422" s="1" t="s">
        <v>5037</v>
      </c>
      <c r="C4422" s="1" t="s">
        <v>16295</v>
      </c>
      <c r="D4422" s="1" t="s">
        <v>13189</v>
      </c>
      <c r="E4422" s="1" t="s">
        <v>18397</v>
      </c>
      <c r="F4422" s="1" t="s">
        <v>17430</v>
      </c>
    </row>
    <row r="4423" spans="1:6" x14ac:dyDescent="0.3">
      <c r="A4423" s="1">
        <v>3402</v>
      </c>
      <c r="B4423" s="1" t="s">
        <v>5038</v>
      </c>
      <c r="C4423" s="1" t="s">
        <v>16429</v>
      </c>
      <c r="D4423" s="1" t="s">
        <v>8667</v>
      </c>
      <c r="E4423" s="1" t="s">
        <v>17677</v>
      </c>
      <c r="F4423" s="1" t="s">
        <v>17440</v>
      </c>
    </row>
    <row r="4424" spans="1:6" x14ac:dyDescent="0.3">
      <c r="A4424" s="1">
        <v>90195</v>
      </c>
      <c r="B4424" s="1" t="s">
        <v>5039</v>
      </c>
      <c r="C4424" s="1" t="s">
        <v>16175</v>
      </c>
      <c r="D4424" s="1" t="s">
        <v>9187</v>
      </c>
      <c r="E4424" s="1" t="s">
        <v>17486</v>
      </c>
      <c r="F4424" s="1" t="s">
        <v>17440</v>
      </c>
    </row>
    <row r="4425" spans="1:6" x14ac:dyDescent="0.3">
      <c r="A4425" s="1">
        <v>58752</v>
      </c>
      <c r="B4425" s="1" t="s">
        <v>5040</v>
      </c>
      <c r="C4425" s="1" t="s">
        <v>16134</v>
      </c>
      <c r="D4425" s="1" t="s">
        <v>7424</v>
      </c>
      <c r="E4425" s="1" t="s">
        <v>17698</v>
      </c>
      <c r="F4425" s="1" t="s">
        <v>17474</v>
      </c>
    </row>
    <row r="4426" spans="1:6" x14ac:dyDescent="0.3">
      <c r="A4426" s="1">
        <v>91541</v>
      </c>
      <c r="B4426" s="1" t="s">
        <v>5041</v>
      </c>
      <c r="C4426" s="1" t="s">
        <v>16595</v>
      </c>
      <c r="D4426" s="1" t="s">
        <v>4882</v>
      </c>
      <c r="E4426" s="1" t="s">
        <v>17669</v>
      </c>
      <c r="F4426" s="1" t="s">
        <v>17197</v>
      </c>
    </row>
    <row r="4427" spans="1:6" x14ac:dyDescent="0.3">
      <c r="A4427" s="1">
        <v>85193</v>
      </c>
      <c r="B4427" s="1" t="s">
        <v>5042</v>
      </c>
      <c r="C4427" s="1" t="s">
        <v>16206</v>
      </c>
      <c r="D4427" s="1" t="s">
        <v>5075</v>
      </c>
      <c r="E4427" s="1" t="s">
        <v>17605</v>
      </c>
      <c r="F4427" s="1" t="s">
        <v>17441</v>
      </c>
    </row>
    <row r="4428" spans="1:6" x14ac:dyDescent="0.3">
      <c r="A4428" s="1">
        <v>81717</v>
      </c>
      <c r="B4428" s="1" t="s">
        <v>5043</v>
      </c>
      <c r="C4428" s="1" t="s">
        <v>16140</v>
      </c>
      <c r="D4428" s="1" t="s">
        <v>15090</v>
      </c>
      <c r="E4428" s="1" t="s">
        <v>17641</v>
      </c>
      <c r="F4428" s="1" t="s">
        <v>17440</v>
      </c>
    </row>
    <row r="4429" spans="1:6" x14ac:dyDescent="0.3">
      <c r="A4429" s="1">
        <v>71600</v>
      </c>
      <c r="B4429" s="1" t="s">
        <v>5044</v>
      </c>
      <c r="C4429" s="1" t="s">
        <v>17158</v>
      </c>
      <c r="D4429" s="1" t="s">
        <v>6900</v>
      </c>
      <c r="E4429" s="1" t="s">
        <v>18446</v>
      </c>
      <c r="F4429" s="1" t="s">
        <v>17364</v>
      </c>
    </row>
    <row r="4430" spans="1:6" x14ac:dyDescent="0.3">
      <c r="A4430" s="1">
        <v>81897</v>
      </c>
      <c r="B4430" s="1" t="s">
        <v>5045</v>
      </c>
      <c r="C4430" s="1" t="s">
        <v>16417</v>
      </c>
      <c r="D4430" s="1" t="s">
        <v>6772</v>
      </c>
      <c r="E4430" s="1" t="s">
        <v>17518</v>
      </c>
      <c r="F4430" s="1" t="s">
        <v>17440</v>
      </c>
    </row>
    <row r="4431" spans="1:6" x14ac:dyDescent="0.3">
      <c r="A4431" s="1">
        <v>1776</v>
      </c>
      <c r="B4431" s="1" t="s">
        <v>5046</v>
      </c>
      <c r="C4431" s="1" t="s">
        <v>17113</v>
      </c>
      <c r="D4431" s="1" t="s">
        <v>4427</v>
      </c>
      <c r="E4431" s="1" t="s">
        <v>18043</v>
      </c>
      <c r="F4431" s="1" t="s">
        <v>17440</v>
      </c>
    </row>
    <row r="4432" spans="1:6" x14ac:dyDescent="0.3">
      <c r="A4432" s="1">
        <v>38470</v>
      </c>
      <c r="B4432" s="1" t="s">
        <v>5047</v>
      </c>
      <c r="C4432" s="1" t="s">
        <v>16921</v>
      </c>
      <c r="D4432" s="1" t="s">
        <v>11111</v>
      </c>
      <c r="E4432" s="1" t="s">
        <v>18447</v>
      </c>
      <c r="F4432" s="1" t="s">
        <v>17430</v>
      </c>
    </row>
    <row r="4433" spans="1:6" x14ac:dyDescent="0.3">
      <c r="A4433" s="1">
        <v>92774</v>
      </c>
      <c r="B4433" s="1" t="s">
        <v>5048</v>
      </c>
      <c r="C4433" s="1" t="s">
        <v>16095</v>
      </c>
      <c r="D4433" s="1" t="s">
        <v>3456</v>
      </c>
      <c r="E4433" s="1" t="s">
        <v>17492</v>
      </c>
      <c r="F4433" s="1" t="s">
        <v>17364</v>
      </c>
    </row>
    <row r="4434" spans="1:6" x14ac:dyDescent="0.3">
      <c r="A4434" s="1">
        <v>90013</v>
      </c>
      <c r="B4434" s="1" t="s">
        <v>5049</v>
      </c>
      <c r="C4434" s="1" t="s">
        <v>17159</v>
      </c>
      <c r="D4434" s="1" t="s">
        <v>8058</v>
      </c>
      <c r="E4434" s="1" t="s">
        <v>17582</v>
      </c>
      <c r="F4434" s="1" t="s">
        <v>17440</v>
      </c>
    </row>
    <row r="4435" spans="1:6" x14ac:dyDescent="0.3">
      <c r="A4435" s="1">
        <v>86562</v>
      </c>
      <c r="B4435" s="1" t="s">
        <v>5050</v>
      </c>
      <c r="C4435" s="1" t="s">
        <v>17117</v>
      </c>
      <c r="D4435" s="1" t="s">
        <v>8638</v>
      </c>
      <c r="E4435" s="1" t="s">
        <v>17780</v>
      </c>
      <c r="F4435" s="1" t="s">
        <v>17344</v>
      </c>
    </row>
    <row r="4436" spans="1:6" x14ac:dyDescent="0.3">
      <c r="A4436" s="1">
        <v>2573</v>
      </c>
      <c r="B4436" s="1" t="s">
        <v>5051</v>
      </c>
      <c r="C4436" s="1" t="s">
        <v>16228</v>
      </c>
      <c r="D4436" s="1" t="s">
        <v>4622</v>
      </c>
      <c r="E4436" s="1" t="s">
        <v>17766</v>
      </c>
      <c r="F4436" s="1" t="s">
        <v>17441</v>
      </c>
    </row>
    <row r="4437" spans="1:6" x14ac:dyDescent="0.3">
      <c r="A4437" s="1">
        <v>38486</v>
      </c>
      <c r="B4437" s="1" t="s">
        <v>5052</v>
      </c>
      <c r="C4437" s="1" t="s">
        <v>16337</v>
      </c>
      <c r="D4437" s="1" t="s">
        <v>1862</v>
      </c>
      <c r="E4437" s="1" t="s">
        <v>18005</v>
      </c>
      <c r="F4437" s="1" t="s">
        <v>17430</v>
      </c>
    </row>
    <row r="4438" spans="1:6" x14ac:dyDescent="0.3">
      <c r="A4438" s="1">
        <v>90365</v>
      </c>
      <c r="B4438" s="1" t="s">
        <v>5053</v>
      </c>
      <c r="C4438" s="1" t="s">
        <v>16288</v>
      </c>
      <c r="D4438" s="1" t="s">
        <v>9976</v>
      </c>
      <c r="E4438" s="1" t="s">
        <v>17746</v>
      </c>
      <c r="F4438" s="1" t="s">
        <v>17440</v>
      </c>
    </row>
    <row r="4439" spans="1:6" x14ac:dyDescent="0.3">
      <c r="A4439" s="1">
        <v>48002</v>
      </c>
      <c r="B4439" s="1" t="s">
        <v>5054</v>
      </c>
      <c r="C4439" s="1" t="s">
        <v>16080</v>
      </c>
      <c r="D4439" s="1" t="s">
        <v>4431</v>
      </c>
      <c r="E4439" s="1" t="s">
        <v>17493</v>
      </c>
      <c r="F4439" s="1" t="s">
        <v>17440</v>
      </c>
    </row>
    <row r="4440" spans="1:6" x14ac:dyDescent="0.3">
      <c r="A4440" s="1">
        <v>65984</v>
      </c>
      <c r="B4440" s="1" t="s">
        <v>5055</v>
      </c>
      <c r="C4440" s="1" t="s">
        <v>16390</v>
      </c>
      <c r="D4440" s="1" t="s">
        <v>13821</v>
      </c>
      <c r="E4440" s="1" t="s">
        <v>17503</v>
      </c>
      <c r="F4440" s="1" t="s">
        <v>17440</v>
      </c>
    </row>
    <row r="4441" spans="1:6" x14ac:dyDescent="0.3">
      <c r="A4441" s="1">
        <v>1087</v>
      </c>
      <c r="B4441" s="1" t="s">
        <v>5056</v>
      </c>
      <c r="C4441" s="1" t="s">
        <v>16369</v>
      </c>
      <c r="D4441" s="1" t="s">
        <v>1619</v>
      </c>
      <c r="E4441" s="1" t="s">
        <v>17861</v>
      </c>
      <c r="F4441" s="1" t="s">
        <v>17441</v>
      </c>
    </row>
    <row r="4442" spans="1:6" x14ac:dyDescent="0.3">
      <c r="A4442" s="1">
        <v>11187</v>
      </c>
      <c r="B4442" s="1" t="s">
        <v>5057</v>
      </c>
      <c r="C4442" s="1" t="s">
        <v>16206</v>
      </c>
      <c r="D4442" s="1" t="s">
        <v>5075</v>
      </c>
      <c r="E4442" s="1" t="s">
        <v>17520</v>
      </c>
      <c r="F4442" s="1" t="s">
        <v>17441</v>
      </c>
    </row>
    <row r="4443" spans="1:6" x14ac:dyDescent="0.3">
      <c r="A4443" s="1">
        <v>60563</v>
      </c>
      <c r="B4443" s="1" t="s">
        <v>5058</v>
      </c>
      <c r="C4443" s="1" t="s">
        <v>16228</v>
      </c>
      <c r="D4443" s="1" t="s">
        <v>4622</v>
      </c>
      <c r="E4443" s="1" t="s">
        <v>17561</v>
      </c>
      <c r="F4443" s="1" t="s">
        <v>17441</v>
      </c>
    </row>
    <row r="4444" spans="1:6" x14ac:dyDescent="0.3">
      <c r="A4444" s="1">
        <v>85843</v>
      </c>
      <c r="B4444" s="1" t="s">
        <v>5059</v>
      </c>
      <c r="C4444" s="1" t="s">
        <v>16314</v>
      </c>
      <c r="D4444" s="1" t="s">
        <v>1175</v>
      </c>
      <c r="E4444" s="1" t="s">
        <v>18448</v>
      </c>
      <c r="F4444" s="1" t="s">
        <v>17440</v>
      </c>
    </row>
    <row r="4445" spans="1:6" x14ac:dyDescent="0.3">
      <c r="A4445" s="1">
        <v>78055</v>
      </c>
      <c r="B4445" s="1" t="s">
        <v>5060</v>
      </c>
      <c r="C4445" s="1" t="s">
        <v>16980</v>
      </c>
      <c r="D4445" s="1" t="s">
        <v>3409</v>
      </c>
      <c r="E4445" s="1" t="s">
        <v>17551</v>
      </c>
      <c r="F4445" s="1" t="s">
        <v>17440</v>
      </c>
    </row>
    <row r="4446" spans="1:6" x14ac:dyDescent="0.3">
      <c r="A4446" s="1">
        <v>56630</v>
      </c>
      <c r="B4446" s="1" t="s">
        <v>5061</v>
      </c>
      <c r="C4446" s="1" t="s">
        <v>16134</v>
      </c>
      <c r="D4446" s="1" t="s">
        <v>7424</v>
      </c>
      <c r="E4446" s="1" t="s">
        <v>17698</v>
      </c>
      <c r="F4446" s="1" t="s">
        <v>17474</v>
      </c>
    </row>
    <row r="4447" spans="1:6" x14ac:dyDescent="0.3">
      <c r="A4447" s="1">
        <v>71392</v>
      </c>
      <c r="B4447" s="1" t="s">
        <v>5062</v>
      </c>
      <c r="C4447" s="1" t="s">
        <v>16223</v>
      </c>
      <c r="D4447" s="1" t="s">
        <v>7037</v>
      </c>
      <c r="E4447" s="1" t="s">
        <v>17488</v>
      </c>
      <c r="F4447" s="1" t="s">
        <v>17440</v>
      </c>
    </row>
    <row r="4448" spans="1:6" x14ac:dyDescent="0.3">
      <c r="A4448" s="1">
        <v>54902</v>
      </c>
      <c r="B4448" s="1" t="s">
        <v>5063</v>
      </c>
      <c r="C4448" s="1" t="s">
        <v>16074</v>
      </c>
      <c r="D4448" s="1" t="s">
        <v>10443</v>
      </c>
      <c r="E4448" s="1" t="s">
        <v>17493</v>
      </c>
      <c r="F4448" s="1" t="s">
        <v>17440</v>
      </c>
    </row>
    <row r="4449" spans="1:6" x14ac:dyDescent="0.3">
      <c r="A4449" s="1">
        <v>63100</v>
      </c>
      <c r="B4449" s="1" t="s">
        <v>5064</v>
      </c>
      <c r="C4449" s="1" t="s">
        <v>16535</v>
      </c>
      <c r="D4449" s="1" t="s">
        <v>9843</v>
      </c>
      <c r="E4449" s="1" t="s">
        <v>18337</v>
      </c>
      <c r="F4449" s="1" t="s">
        <v>17474</v>
      </c>
    </row>
    <row r="4450" spans="1:6" x14ac:dyDescent="0.3">
      <c r="A4450" s="1">
        <v>10324</v>
      </c>
      <c r="B4450" s="1" t="s">
        <v>5065</v>
      </c>
      <c r="C4450" s="1" t="s">
        <v>16643</v>
      </c>
      <c r="D4450" s="1" t="s">
        <v>1557</v>
      </c>
      <c r="E4450" s="1" t="s">
        <v>18449</v>
      </c>
      <c r="F4450" s="1" t="s">
        <v>17441</v>
      </c>
    </row>
    <row r="4451" spans="1:6" x14ac:dyDescent="0.3">
      <c r="A4451" s="1">
        <v>67992</v>
      </c>
      <c r="B4451" s="1" t="s">
        <v>5066</v>
      </c>
      <c r="C4451" s="1" t="s">
        <v>16107</v>
      </c>
      <c r="D4451" s="1" t="s">
        <v>13388</v>
      </c>
      <c r="E4451" s="1" t="s">
        <v>17853</v>
      </c>
      <c r="F4451" s="1" t="s">
        <v>17474</v>
      </c>
    </row>
    <row r="4452" spans="1:6" x14ac:dyDescent="0.3">
      <c r="A4452" s="1">
        <v>60239</v>
      </c>
      <c r="B4452" s="1" t="s">
        <v>5067</v>
      </c>
      <c r="C4452" s="1" t="s">
        <v>16113</v>
      </c>
      <c r="D4452" s="1" t="s">
        <v>15288</v>
      </c>
      <c r="E4452" s="1" t="s">
        <v>17526</v>
      </c>
      <c r="F4452" s="1" t="s">
        <v>17364</v>
      </c>
    </row>
    <row r="4453" spans="1:6" x14ac:dyDescent="0.3">
      <c r="A4453" s="1">
        <v>83378</v>
      </c>
      <c r="B4453" s="1" t="s">
        <v>5068</v>
      </c>
      <c r="C4453" s="1" t="s">
        <v>17160</v>
      </c>
      <c r="D4453" s="1" t="s">
        <v>10842</v>
      </c>
      <c r="E4453" s="1" t="s">
        <v>18450</v>
      </c>
      <c r="F4453" s="1" t="s">
        <v>17430</v>
      </c>
    </row>
    <row r="4454" spans="1:6" x14ac:dyDescent="0.3">
      <c r="A4454" s="1">
        <v>91909</v>
      </c>
      <c r="B4454" s="1" t="s">
        <v>5069</v>
      </c>
      <c r="C4454" s="1" t="s">
        <v>16153</v>
      </c>
      <c r="D4454" s="1" t="s">
        <v>13569</v>
      </c>
      <c r="E4454" s="1" t="s">
        <v>17669</v>
      </c>
      <c r="F4454" s="1" t="s">
        <v>17364</v>
      </c>
    </row>
    <row r="4455" spans="1:6" x14ac:dyDescent="0.3">
      <c r="A4455" s="1">
        <v>91085</v>
      </c>
      <c r="B4455" s="1" t="s">
        <v>5070</v>
      </c>
      <c r="C4455" s="1" t="s">
        <v>16130</v>
      </c>
      <c r="D4455" s="1" t="s">
        <v>8504</v>
      </c>
      <c r="E4455" s="1" t="s">
        <v>17543</v>
      </c>
      <c r="F4455" s="1" t="s">
        <v>17440</v>
      </c>
    </row>
    <row r="4456" spans="1:6" x14ac:dyDescent="0.3">
      <c r="A4456" s="1">
        <v>87124</v>
      </c>
      <c r="B4456" s="1" t="s">
        <v>5071</v>
      </c>
      <c r="C4456" s="1" t="s">
        <v>16124</v>
      </c>
      <c r="D4456" s="1" t="s">
        <v>6719</v>
      </c>
      <c r="E4456" s="1" t="s">
        <v>17537</v>
      </c>
      <c r="F4456" s="1" t="s">
        <v>17364</v>
      </c>
    </row>
    <row r="4457" spans="1:6" x14ac:dyDescent="0.3">
      <c r="A4457" s="1">
        <v>86146</v>
      </c>
      <c r="B4457" s="1" t="s">
        <v>5072</v>
      </c>
      <c r="C4457" s="1" t="s">
        <v>16145</v>
      </c>
      <c r="D4457" s="1" t="s">
        <v>8865</v>
      </c>
      <c r="E4457" s="1" t="s">
        <v>17511</v>
      </c>
      <c r="F4457" s="1" t="s">
        <v>16471</v>
      </c>
    </row>
    <row r="4458" spans="1:6" x14ac:dyDescent="0.3">
      <c r="A4458" s="1">
        <v>59183</v>
      </c>
      <c r="B4458" s="1" t="s">
        <v>5073</v>
      </c>
      <c r="C4458" s="1" t="s">
        <v>16282</v>
      </c>
      <c r="D4458" s="1" t="s">
        <v>1862</v>
      </c>
      <c r="E4458" s="1" t="s">
        <v>18297</v>
      </c>
      <c r="F4458" s="1" t="s">
        <v>17430</v>
      </c>
    </row>
    <row r="4459" spans="1:6" x14ac:dyDescent="0.3">
      <c r="A4459" s="1">
        <v>85014</v>
      </c>
      <c r="B4459" s="1" t="s">
        <v>5074</v>
      </c>
      <c r="C4459" s="1" t="s">
        <v>16259</v>
      </c>
      <c r="D4459" s="1" t="s">
        <v>2351</v>
      </c>
      <c r="E4459" s="1" t="s">
        <v>17798</v>
      </c>
      <c r="F4459" s="1" t="s">
        <v>17364</v>
      </c>
    </row>
    <row r="4460" spans="1:6" x14ac:dyDescent="0.3">
      <c r="A4460" s="1">
        <v>10115</v>
      </c>
      <c r="B4460" s="1" t="s">
        <v>5075</v>
      </c>
      <c r="C4460" s="1" t="s">
        <v>16206</v>
      </c>
      <c r="D4460" s="1" t="s">
        <v>13775</v>
      </c>
      <c r="E4460" s="1" t="s">
        <v>18273</v>
      </c>
      <c r="F4460" s="1" t="s">
        <v>17441</v>
      </c>
    </row>
    <row r="4461" spans="1:6" x14ac:dyDescent="0.3">
      <c r="A4461" s="1">
        <v>77784</v>
      </c>
      <c r="B4461" s="1" t="s">
        <v>5076</v>
      </c>
      <c r="C4461" s="1" t="s">
        <v>16337</v>
      </c>
      <c r="D4461" s="1" t="s">
        <v>1862</v>
      </c>
      <c r="E4461" s="1" t="s">
        <v>18451</v>
      </c>
      <c r="F4461" s="1" t="s">
        <v>17430</v>
      </c>
    </row>
    <row r="4462" spans="1:6" x14ac:dyDescent="0.3">
      <c r="A4462" s="1">
        <v>497</v>
      </c>
      <c r="B4462" s="1" t="s">
        <v>5077</v>
      </c>
      <c r="C4462" s="1" t="s">
        <v>16763</v>
      </c>
      <c r="D4462" s="1" t="s">
        <v>11243</v>
      </c>
      <c r="E4462" s="1" t="s">
        <v>17483</v>
      </c>
      <c r="F4462" s="1" t="s">
        <v>17441</v>
      </c>
    </row>
    <row r="4463" spans="1:6" x14ac:dyDescent="0.3">
      <c r="A4463" s="1">
        <v>70980</v>
      </c>
      <c r="B4463" s="1" t="s">
        <v>5078</v>
      </c>
      <c r="C4463" s="1" t="s">
        <v>16155</v>
      </c>
      <c r="D4463" s="1" t="s">
        <v>7015</v>
      </c>
      <c r="E4463" s="1" t="s">
        <v>17758</v>
      </c>
      <c r="F4463" s="1" t="s">
        <v>17440</v>
      </c>
    </row>
    <row r="4464" spans="1:6" x14ac:dyDescent="0.3">
      <c r="A4464" s="1">
        <v>12619</v>
      </c>
      <c r="B4464" s="1" t="s">
        <v>5079</v>
      </c>
      <c r="C4464" s="1" t="s">
        <v>16083</v>
      </c>
      <c r="D4464" s="1" t="s">
        <v>3890</v>
      </c>
      <c r="E4464" s="1" t="s">
        <v>17495</v>
      </c>
      <c r="F4464" s="1" t="s">
        <v>17440</v>
      </c>
    </row>
    <row r="4465" spans="1:6" x14ac:dyDescent="0.3">
      <c r="A4465" s="1">
        <v>78249</v>
      </c>
      <c r="B4465" s="1" t="s">
        <v>5080</v>
      </c>
      <c r="C4465" s="1" t="s">
        <v>16649</v>
      </c>
      <c r="D4465" s="1" t="s">
        <v>7632</v>
      </c>
      <c r="E4465" s="1" t="s">
        <v>17941</v>
      </c>
      <c r="F4465" s="1" t="s">
        <v>16471</v>
      </c>
    </row>
    <row r="4466" spans="1:6" x14ac:dyDescent="0.3">
      <c r="A4466" s="1">
        <v>13330</v>
      </c>
      <c r="B4466" s="1" t="s">
        <v>5081</v>
      </c>
      <c r="C4466" s="1" t="s">
        <v>16308</v>
      </c>
      <c r="D4466" s="1" t="s">
        <v>7425</v>
      </c>
      <c r="E4466" s="1" t="s">
        <v>17556</v>
      </c>
      <c r="F4466" s="1" t="s">
        <v>17441</v>
      </c>
    </row>
    <row r="4467" spans="1:6" x14ac:dyDescent="0.3">
      <c r="A4467" s="1">
        <v>44357</v>
      </c>
      <c r="B4467" s="1" t="s">
        <v>5082</v>
      </c>
      <c r="C4467" s="1" t="s">
        <v>16230</v>
      </c>
      <c r="D4467" s="1" t="s">
        <v>12977</v>
      </c>
      <c r="E4467" s="1" t="s">
        <v>17624</v>
      </c>
      <c r="F4467" s="1" t="s">
        <v>17344</v>
      </c>
    </row>
    <row r="4468" spans="1:6" x14ac:dyDescent="0.3">
      <c r="A4468" s="1">
        <v>51020</v>
      </c>
      <c r="B4468" s="1" t="s">
        <v>5083</v>
      </c>
      <c r="C4468" s="1" t="s">
        <v>16111</v>
      </c>
      <c r="D4468" s="1" t="s">
        <v>14743</v>
      </c>
      <c r="E4468" s="1" t="s">
        <v>17523</v>
      </c>
      <c r="F4468" s="1" t="s">
        <v>17474</v>
      </c>
    </row>
    <row r="4469" spans="1:6" x14ac:dyDescent="0.3">
      <c r="A4469" s="1">
        <v>90832</v>
      </c>
      <c r="B4469" s="1" t="s">
        <v>5084</v>
      </c>
      <c r="C4469" s="1" t="s">
        <v>16221</v>
      </c>
      <c r="D4469" s="1" t="s">
        <v>7340</v>
      </c>
      <c r="E4469" s="1" t="s">
        <v>17741</v>
      </c>
      <c r="F4469" s="1" t="s">
        <v>16471</v>
      </c>
    </row>
    <row r="4470" spans="1:6" x14ac:dyDescent="0.3">
      <c r="A4470" s="1">
        <v>80748</v>
      </c>
      <c r="B4470" s="1" t="s">
        <v>5085</v>
      </c>
      <c r="C4470" s="1" t="s">
        <v>16174</v>
      </c>
      <c r="D4470" s="1" t="s">
        <v>470</v>
      </c>
      <c r="E4470" s="1" t="s">
        <v>17579</v>
      </c>
      <c r="F4470" s="1" t="s">
        <v>17440</v>
      </c>
    </row>
    <row r="4471" spans="1:6" x14ac:dyDescent="0.3">
      <c r="A4471" s="1">
        <v>80950</v>
      </c>
      <c r="B4471" s="1" t="s">
        <v>5086</v>
      </c>
      <c r="C4471" s="1" t="s">
        <v>17048</v>
      </c>
      <c r="D4471" s="1" t="s">
        <v>11877</v>
      </c>
      <c r="E4471" s="1" t="s">
        <v>17502</v>
      </c>
      <c r="F4471" s="1" t="s">
        <v>19293</v>
      </c>
    </row>
    <row r="4472" spans="1:6" x14ac:dyDescent="0.3">
      <c r="A4472" s="1">
        <v>90108</v>
      </c>
      <c r="B4472" s="1" t="s">
        <v>5087</v>
      </c>
      <c r="C4472" s="1" t="s">
        <v>16111</v>
      </c>
      <c r="D4472" s="1" t="s">
        <v>14743</v>
      </c>
      <c r="E4472" s="1" t="s">
        <v>17523</v>
      </c>
      <c r="F4472" s="1" t="s">
        <v>17474</v>
      </c>
    </row>
    <row r="4473" spans="1:6" x14ac:dyDescent="0.3">
      <c r="A4473" s="1">
        <v>87067</v>
      </c>
      <c r="B4473" s="1" t="s">
        <v>5088</v>
      </c>
      <c r="C4473" s="1" t="s">
        <v>16134</v>
      </c>
      <c r="D4473" s="1" t="s">
        <v>7424</v>
      </c>
      <c r="E4473" s="1" t="s">
        <v>17698</v>
      </c>
      <c r="F4473" s="1" t="s">
        <v>17474</v>
      </c>
    </row>
    <row r="4474" spans="1:6" x14ac:dyDescent="0.3">
      <c r="A4474" s="1">
        <v>80736</v>
      </c>
      <c r="B4474" s="1" t="s">
        <v>5089</v>
      </c>
      <c r="C4474" s="1" t="s">
        <v>16766</v>
      </c>
      <c r="D4474" s="1" t="s">
        <v>2212</v>
      </c>
      <c r="E4474" s="1" t="s">
        <v>17872</v>
      </c>
      <c r="F4474" s="1" t="s">
        <v>17474</v>
      </c>
    </row>
    <row r="4475" spans="1:6" x14ac:dyDescent="0.3">
      <c r="A4475" s="1">
        <v>64914</v>
      </c>
      <c r="B4475" s="1" t="s">
        <v>5090</v>
      </c>
      <c r="C4475" s="1" t="s">
        <v>16381</v>
      </c>
      <c r="D4475" s="1" t="s">
        <v>1137</v>
      </c>
      <c r="E4475" s="1" t="s">
        <v>18116</v>
      </c>
      <c r="F4475" s="1" t="s">
        <v>17364</v>
      </c>
    </row>
    <row r="4476" spans="1:6" x14ac:dyDescent="0.3">
      <c r="A4476" s="1">
        <v>90460</v>
      </c>
      <c r="B4476" s="1" t="s">
        <v>5091</v>
      </c>
      <c r="C4476" s="1" t="s">
        <v>16091</v>
      </c>
      <c r="D4476" s="1" t="s">
        <v>12764</v>
      </c>
      <c r="E4476" s="1" t="s">
        <v>17579</v>
      </c>
      <c r="F4476" s="1" t="s">
        <v>17440</v>
      </c>
    </row>
    <row r="4477" spans="1:6" x14ac:dyDescent="0.3">
      <c r="A4477" s="1">
        <v>91929</v>
      </c>
      <c r="B4477" s="1" t="s">
        <v>5092</v>
      </c>
      <c r="C4477" s="1" t="s">
        <v>16524</v>
      </c>
      <c r="D4477" s="1" t="s">
        <v>6497</v>
      </c>
      <c r="E4477" s="1" t="s">
        <v>17844</v>
      </c>
      <c r="F4477" s="1" t="s">
        <v>17197</v>
      </c>
    </row>
    <row r="4478" spans="1:6" x14ac:dyDescent="0.3">
      <c r="A4478" s="1">
        <v>76779</v>
      </c>
      <c r="B4478" s="1" t="s">
        <v>5093</v>
      </c>
      <c r="C4478" s="1" t="s">
        <v>16339</v>
      </c>
      <c r="D4478" s="1" t="s">
        <v>1619</v>
      </c>
      <c r="E4478" s="1" t="s">
        <v>17561</v>
      </c>
      <c r="F4478" s="1" t="s">
        <v>17441</v>
      </c>
    </row>
    <row r="4479" spans="1:6" x14ac:dyDescent="0.3">
      <c r="A4479" s="1">
        <v>59366</v>
      </c>
      <c r="B4479" s="1" t="s">
        <v>5094</v>
      </c>
      <c r="C4479" s="1" t="s">
        <v>16363</v>
      </c>
      <c r="D4479" s="1" t="s">
        <v>14060</v>
      </c>
      <c r="E4479" s="1" t="s">
        <v>17851</v>
      </c>
      <c r="F4479" s="1" t="s">
        <v>17430</v>
      </c>
    </row>
    <row r="4480" spans="1:6" x14ac:dyDescent="0.3">
      <c r="A4480" s="1">
        <v>88076</v>
      </c>
      <c r="B4480" s="1" t="s">
        <v>5095</v>
      </c>
      <c r="C4480" s="1" t="s">
        <v>17092</v>
      </c>
      <c r="D4480" s="1" t="s">
        <v>4718</v>
      </c>
      <c r="E4480" s="1" t="s">
        <v>17582</v>
      </c>
      <c r="F4480" s="1" t="s">
        <v>17440</v>
      </c>
    </row>
    <row r="4481" spans="1:6" x14ac:dyDescent="0.3">
      <c r="A4481" s="1">
        <v>69267</v>
      </c>
      <c r="B4481" s="1" t="s">
        <v>5096</v>
      </c>
      <c r="C4481" s="1" t="s">
        <v>16763</v>
      </c>
      <c r="D4481" s="1" t="s">
        <v>11243</v>
      </c>
      <c r="E4481" s="1" t="s">
        <v>17561</v>
      </c>
      <c r="F4481" s="1" t="s">
        <v>17441</v>
      </c>
    </row>
    <row r="4482" spans="1:6" x14ac:dyDescent="0.3">
      <c r="A4482" s="1">
        <v>2260</v>
      </c>
      <c r="B4482" s="1" t="s">
        <v>5097</v>
      </c>
      <c r="C4482" s="1" t="s">
        <v>16182</v>
      </c>
      <c r="D4482" s="1" t="s">
        <v>3045</v>
      </c>
      <c r="E4482" s="1" t="s">
        <v>17586</v>
      </c>
      <c r="F4482" s="1" t="s">
        <v>17440</v>
      </c>
    </row>
    <row r="4483" spans="1:6" x14ac:dyDescent="0.3">
      <c r="A4483" s="1">
        <v>71409</v>
      </c>
      <c r="B4483" s="1" t="s">
        <v>5098</v>
      </c>
      <c r="C4483" s="1" t="s">
        <v>16564</v>
      </c>
      <c r="D4483" s="1" t="s">
        <v>1526</v>
      </c>
      <c r="E4483" s="1" t="s">
        <v>17524</v>
      </c>
      <c r="F4483" s="1" t="s">
        <v>17344</v>
      </c>
    </row>
    <row r="4484" spans="1:6" x14ac:dyDescent="0.3">
      <c r="A4484" s="1">
        <v>57256</v>
      </c>
      <c r="B4484" s="1" t="s">
        <v>5099</v>
      </c>
      <c r="C4484" s="1" t="s">
        <v>16260</v>
      </c>
      <c r="D4484" s="1" t="s">
        <v>5234</v>
      </c>
      <c r="E4484" s="1" t="s">
        <v>17991</v>
      </c>
      <c r="F4484" s="1" t="s">
        <v>17440</v>
      </c>
    </row>
    <row r="4485" spans="1:6" x14ac:dyDescent="0.3">
      <c r="A4485" s="1">
        <v>57479</v>
      </c>
      <c r="B4485" s="1" t="s">
        <v>5100</v>
      </c>
      <c r="C4485" s="1" t="s">
        <v>16085</v>
      </c>
      <c r="D4485" s="1" t="s">
        <v>4820</v>
      </c>
      <c r="E4485" s="1" t="s">
        <v>17497</v>
      </c>
      <c r="F4485" s="1" t="s">
        <v>17474</v>
      </c>
    </row>
    <row r="4486" spans="1:6" x14ac:dyDescent="0.3">
      <c r="A4486" s="1">
        <v>10395</v>
      </c>
      <c r="B4486" s="1" t="s">
        <v>5101</v>
      </c>
      <c r="C4486" s="1" t="s">
        <v>17161</v>
      </c>
      <c r="D4486" s="1" t="s">
        <v>15906</v>
      </c>
      <c r="E4486" s="1" t="s">
        <v>17556</v>
      </c>
      <c r="F4486" s="1" t="s">
        <v>17441</v>
      </c>
    </row>
    <row r="4487" spans="1:6" x14ac:dyDescent="0.3">
      <c r="A4487" s="1">
        <v>66348</v>
      </c>
      <c r="B4487" s="1" t="s">
        <v>5102</v>
      </c>
      <c r="C4487" s="1" t="s">
        <v>16337</v>
      </c>
      <c r="D4487" s="1" t="s">
        <v>1862</v>
      </c>
      <c r="E4487" s="1" t="s">
        <v>17664</v>
      </c>
      <c r="F4487" s="1" t="s">
        <v>17430</v>
      </c>
    </row>
    <row r="4488" spans="1:6" x14ac:dyDescent="0.3">
      <c r="A4488" s="1">
        <v>86575</v>
      </c>
      <c r="B4488" s="1" t="s">
        <v>5103</v>
      </c>
      <c r="C4488" s="1" t="s">
        <v>16822</v>
      </c>
      <c r="D4488" s="1" t="s">
        <v>5465</v>
      </c>
      <c r="E4488" s="1" t="s">
        <v>17501</v>
      </c>
      <c r="F4488" s="1" t="s">
        <v>17440</v>
      </c>
    </row>
    <row r="4489" spans="1:6" x14ac:dyDescent="0.3">
      <c r="A4489" s="1">
        <v>89049</v>
      </c>
      <c r="B4489" s="1" t="s">
        <v>5104</v>
      </c>
      <c r="C4489" s="1" t="s">
        <v>16759</v>
      </c>
      <c r="D4489" s="1" t="s">
        <v>5650</v>
      </c>
      <c r="E4489" s="1" t="s">
        <v>17538</v>
      </c>
      <c r="F4489" s="1" t="s">
        <v>17344</v>
      </c>
    </row>
    <row r="4490" spans="1:6" x14ac:dyDescent="0.3">
      <c r="A4490" s="1">
        <v>68697</v>
      </c>
      <c r="B4490" s="1" t="s">
        <v>5105</v>
      </c>
      <c r="C4490" s="1" t="s">
        <v>16176</v>
      </c>
      <c r="D4490" s="1" t="s">
        <v>12921</v>
      </c>
      <c r="E4490" s="1" t="s">
        <v>17563</v>
      </c>
      <c r="F4490" s="1" t="s">
        <v>17440</v>
      </c>
    </row>
    <row r="4491" spans="1:6" x14ac:dyDescent="0.3">
      <c r="A4491" s="1">
        <v>71026</v>
      </c>
      <c r="B4491" s="1" t="s">
        <v>5106</v>
      </c>
      <c r="C4491" s="1" t="s">
        <v>16749</v>
      </c>
      <c r="D4491" s="1" t="s">
        <v>11790</v>
      </c>
      <c r="E4491" s="1" t="s">
        <v>17551</v>
      </c>
      <c r="F4491" s="1" t="s">
        <v>17440</v>
      </c>
    </row>
    <row r="4492" spans="1:6" x14ac:dyDescent="0.3">
      <c r="A4492" s="1">
        <v>92587</v>
      </c>
      <c r="B4492" s="1" t="s">
        <v>5107</v>
      </c>
      <c r="C4492" s="1" t="s">
        <v>16866</v>
      </c>
      <c r="D4492" s="1" t="s">
        <v>2605</v>
      </c>
      <c r="E4492" s="1" t="s">
        <v>18452</v>
      </c>
      <c r="F4492" s="1" t="s">
        <v>17208</v>
      </c>
    </row>
    <row r="4493" spans="1:6" x14ac:dyDescent="0.3">
      <c r="A4493" s="1">
        <v>2130</v>
      </c>
      <c r="B4493" s="1" t="s">
        <v>5108</v>
      </c>
      <c r="C4493" s="1" t="s">
        <v>16493</v>
      </c>
      <c r="D4493" s="1" t="s">
        <v>6418</v>
      </c>
      <c r="E4493" s="1" t="s">
        <v>17862</v>
      </c>
      <c r="F4493" s="1" t="s">
        <v>17441</v>
      </c>
    </row>
    <row r="4494" spans="1:6" x14ac:dyDescent="0.3">
      <c r="A4494" s="1">
        <v>59514</v>
      </c>
      <c r="B4494" s="1" t="s">
        <v>5109</v>
      </c>
      <c r="C4494" s="1" t="s">
        <v>16085</v>
      </c>
      <c r="D4494" s="1" t="s">
        <v>4820</v>
      </c>
      <c r="E4494" s="1" t="s">
        <v>17497</v>
      </c>
      <c r="F4494" s="1" t="s">
        <v>17474</v>
      </c>
    </row>
    <row r="4495" spans="1:6" x14ac:dyDescent="0.3">
      <c r="A4495" s="1">
        <v>78877</v>
      </c>
      <c r="B4495" s="1" t="s">
        <v>5110</v>
      </c>
      <c r="C4495" s="1" t="s">
        <v>16134</v>
      </c>
      <c r="D4495" s="1" t="s">
        <v>7424</v>
      </c>
      <c r="E4495" s="1" t="s">
        <v>17698</v>
      </c>
      <c r="F4495" s="1" t="s">
        <v>17474</v>
      </c>
    </row>
    <row r="4496" spans="1:6" x14ac:dyDescent="0.3">
      <c r="A4496" s="1">
        <v>85134</v>
      </c>
      <c r="B4496" s="1" t="s">
        <v>5111</v>
      </c>
      <c r="C4496" s="1" t="s">
        <v>16111</v>
      </c>
      <c r="D4496" s="1" t="s">
        <v>14743</v>
      </c>
      <c r="E4496" s="1" t="s">
        <v>17589</v>
      </c>
      <c r="F4496" s="1" t="s">
        <v>17474</v>
      </c>
    </row>
    <row r="4497" spans="1:6" x14ac:dyDescent="0.3">
      <c r="A4497" s="1">
        <v>71353</v>
      </c>
      <c r="B4497" s="1" t="s">
        <v>5112</v>
      </c>
      <c r="C4497" s="1" t="s">
        <v>17094</v>
      </c>
      <c r="D4497" s="1" t="s">
        <v>7343</v>
      </c>
      <c r="E4497" s="1" t="s">
        <v>18453</v>
      </c>
      <c r="F4497" s="1" t="s">
        <v>19293</v>
      </c>
    </row>
    <row r="4498" spans="1:6" x14ac:dyDescent="0.3">
      <c r="A4498" s="1">
        <v>80719</v>
      </c>
      <c r="B4498" s="1" t="s">
        <v>5113</v>
      </c>
      <c r="C4498" s="1" t="s">
        <v>17151</v>
      </c>
      <c r="D4498" s="1" t="s">
        <v>4961</v>
      </c>
      <c r="E4498" s="1" t="s">
        <v>18004</v>
      </c>
      <c r="F4498" s="1" t="s">
        <v>17197</v>
      </c>
    </row>
    <row r="4499" spans="1:6" x14ac:dyDescent="0.3">
      <c r="A4499" s="1">
        <v>91095</v>
      </c>
      <c r="B4499" s="1" t="s">
        <v>5114</v>
      </c>
      <c r="C4499" s="1" t="s">
        <v>16159</v>
      </c>
      <c r="D4499" s="1" t="s">
        <v>1628</v>
      </c>
      <c r="E4499" s="1" t="s">
        <v>17978</v>
      </c>
      <c r="F4499" s="1" t="s">
        <v>17474</v>
      </c>
    </row>
    <row r="4500" spans="1:6" x14ac:dyDescent="0.3">
      <c r="A4500" s="1">
        <v>88833</v>
      </c>
      <c r="B4500" s="1" t="s">
        <v>5115</v>
      </c>
      <c r="C4500" s="1" t="s">
        <v>16972</v>
      </c>
      <c r="D4500" s="1" t="s">
        <v>5414</v>
      </c>
      <c r="E4500" s="1" t="s">
        <v>17785</v>
      </c>
      <c r="F4500" s="1" t="s">
        <v>17440</v>
      </c>
    </row>
    <row r="4501" spans="1:6" x14ac:dyDescent="0.3">
      <c r="A4501" s="1">
        <v>77859</v>
      </c>
      <c r="B4501" s="1" t="s">
        <v>5116</v>
      </c>
      <c r="C4501" s="1" t="s">
        <v>16171</v>
      </c>
      <c r="D4501" s="1" t="s">
        <v>14733</v>
      </c>
      <c r="E4501" s="1" t="s">
        <v>17655</v>
      </c>
      <c r="F4501" s="1" t="s">
        <v>17474</v>
      </c>
    </row>
    <row r="4502" spans="1:6" x14ac:dyDescent="0.3">
      <c r="A4502" s="1">
        <v>536</v>
      </c>
      <c r="B4502" s="1" t="s">
        <v>5117</v>
      </c>
      <c r="C4502" s="1" t="s">
        <v>17162</v>
      </c>
      <c r="D4502" s="1" t="s">
        <v>10301</v>
      </c>
      <c r="E4502" s="1" t="s">
        <v>17538</v>
      </c>
      <c r="F4502" s="1" t="s">
        <v>17344</v>
      </c>
    </row>
    <row r="4503" spans="1:6" x14ac:dyDescent="0.3">
      <c r="A4503" s="1">
        <v>54675</v>
      </c>
      <c r="B4503" s="1" t="s">
        <v>5118</v>
      </c>
      <c r="C4503" s="1" t="s">
        <v>17163</v>
      </c>
      <c r="D4503" s="1" t="s">
        <v>1867</v>
      </c>
      <c r="E4503" s="1" t="s">
        <v>18454</v>
      </c>
      <c r="F4503" s="1" t="s">
        <v>17356</v>
      </c>
    </row>
    <row r="4504" spans="1:6" x14ac:dyDescent="0.3">
      <c r="A4504" s="1">
        <v>83380</v>
      </c>
      <c r="B4504" s="1" t="s">
        <v>5119</v>
      </c>
      <c r="C4504" s="1" t="s">
        <v>16395</v>
      </c>
      <c r="D4504" s="1" t="s">
        <v>13900</v>
      </c>
      <c r="E4504" s="1" t="s">
        <v>17602</v>
      </c>
      <c r="F4504" s="1" t="s">
        <v>17440</v>
      </c>
    </row>
    <row r="4505" spans="1:6" x14ac:dyDescent="0.3">
      <c r="A4505" s="1">
        <v>59327</v>
      </c>
      <c r="B4505" s="1" t="s">
        <v>5120</v>
      </c>
      <c r="C4505" s="1" t="s">
        <v>16946</v>
      </c>
      <c r="D4505" s="1" t="s">
        <v>4221</v>
      </c>
      <c r="E4505" s="1" t="s">
        <v>18226</v>
      </c>
      <c r="F4505" s="1" t="s">
        <v>17364</v>
      </c>
    </row>
    <row r="4506" spans="1:6" x14ac:dyDescent="0.3">
      <c r="A4506" s="1">
        <v>10334</v>
      </c>
      <c r="B4506" s="1" t="s">
        <v>5121</v>
      </c>
      <c r="C4506" s="1" t="s">
        <v>16247</v>
      </c>
      <c r="D4506" s="1" t="s">
        <v>2531</v>
      </c>
      <c r="E4506" s="1" t="s">
        <v>17520</v>
      </c>
      <c r="F4506" s="1" t="s">
        <v>17441</v>
      </c>
    </row>
    <row r="4507" spans="1:6" x14ac:dyDescent="0.3">
      <c r="A4507" s="1">
        <v>58094</v>
      </c>
      <c r="B4507" s="1" t="s">
        <v>5122</v>
      </c>
      <c r="C4507" s="1" t="s">
        <v>17037</v>
      </c>
      <c r="D4507" s="1" t="s">
        <v>1305</v>
      </c>
      <c r="E4507" s="1" t="s">
        <v>18455</v>
      </c>
      <c r="F4507" s="1" t="s">
        <v>17474</v>
      </c>
    </row>
    <row r="4508" spans="1:6" x14ac:dyDescent="0.3">
      <c r="A4508" s="1">
        <v>91215</v>
      </c>
      <c r="B4508" s="1" t="s">
        <v>5123</v>
      </c>
      <c r="C4508" s="1" t="s">
        <v>16924</v>
      </c>
      <c r="D4508" s="1" t="s">
        <v>7265</v>
      </c>
      <c r="E4508" s="1" t="s">
        <v>17620</v>
      </c>
      <c r="F4508" s="1" t="s">
        <v>16471</v>
      </c>
    </row>
    <row r="4509" spans="1:6" x14ac:dyDescent="0.3">
      <c r="A4509" s="1">
        <v>72498</v>
      </c>
      <c r="B4509" s="1" t="s">
        <v>5124</v>
      </c>
      <c r="C4509" s="1" t="s">
        <v>16713</v>
      </c>
      <c r="D4509" s="1" t="s">
        <v>5634</v>
      </c>
      <c r="E4509" s="1" t="s">
        <v>17624</v>
      </c>
      <c r="F4509" s="1" t="s">
        <v>17344</v>
      </c>
    </row>
    <row r="4510" spans="1:6" x14ac:dyDescent="0.3">
      <c r="A4510" s="1">
        <v>88737</v>
      </c>
      <c r="B4510" s="1" t="s">
        <v>5125</v>
      </c>
      <c r="C4510" s="1" t="s">
        <v>16111</v>
      </c>
      <c r="D4510" s="1" t="s">
        <v>14743</v>
      </c>
      <c r="E4510" s="1" t="s">
        <v>17613</v>
      </c>
      <c r="F4510" s="1" t="s">
        <v>17474</v>
      </c>
    </row>
    <row r="4511" spans="1:6" x14ac:dyDescent="0.3">
      <c r="A4511" s="1">
        <v>84672</v>
      </c>
      <c r="B4511" s="1" t="s">
        <v>5126</v>
      </c>
      <c r="C4511" s="1" t="s">
        <v>16636</v>
      </c>
      <c r="D4511" s="1" t="s">
        <v>12619</v>
      </c>
      <c r="E4511" s="1" t="s">
        <v>17563</v>
      </c>
      <c r="F4511" s="1" t="s">
        <v>17440</v>
      </c>
    </row>
    <row r="4512" spans="1:6" x14ac:dyDescent="0.3">
      <c r="A4512" s="1">
        <v>82987</v>
      </c>
      <c r="B4512" s="1" t="s">
        <v>5127</v>
      </c>
      <c r="C4512" s="1" t="s">
        <v>16954</v>
      </c>
      <c r="D4512" s="1" t="s">
        <v>13820</v>
      </c>
      <c r="E4512" s="1" t="s">
        <v>17538</v>
      </c>
      <c r="F4512" s="1" t="s">
        <v>17344</v>
      </c>
    </row>
    <row r="4513" spans="1:6" x14ac:dyDescent="0.3">
      <c r="A4513" s="1">
        <v>85442</v>
      </c>
      <c r="B4513" s="1" t="s">
        <v>5128</v>
      </c>
      <c r="C4513" s="1" t="s">
        <v>16878</v>
      </c>
      <c r="D4513" s="1" t="s">
        <v>19209</v>
      </c>
      <c r="E4513" s="1" t="s">
        <v>18456</v>
      </c>
      <c r="F4513" s="1" t="s">
        <v>17364</v>
      </c>
    </row>
    <row r="4514" spans="1:6" x14ac:dyDescent="0.3">
      <c r="A4514" s="1">
        <v>57942</v>
      </c>
      <c r="B4514" s="1" t="s">
        <v>5129</v>
      </c>
      <c r="C4514" s="1" t="s">
        <v>16372</v>
      </c>
      <c r="D4514" s="1" t="s">
        <v>14716</v>
      </c>
      <c r="E4514" s="1" t="s">
        <v>17742</v>
      </c>
      <c r="F4514" s="1" t="s">
        <v>17364</v>
      </c>
    </row>
    <row r="4515" spans="1:6" x14ac:dyDescent="0.3">
      <c r="A4515" s="1">
        <v>64298</v>
      </c>
      <c r="B4515" s="1" t="s">
        <v>5130</v>
      </c>
      <c r="C4515" s="1" t="s">
        <v>16217</v>
      </c>
      <c r="D4515" s="1" t="s">
        <v>6522</v>
      </c>
      <c r="E4515" s="1" t="s">
        <v>17520</v>
      </c>
      <c r="F4515" s="1" t="s">
        <v>17441</v>
      </c>
    </row>
    <row r="4516" spans="1:6" x14ac:dyDescent="0.3">
      <c r="A4516" s="1">
        <v>84177</v>
      </c>
      <c r="B4516" s="1" t="s">
        <v>5131</v>
      </c>
      <c r="C4516" s="1" t="s">
        <v>16446</v>
      </c>
      <c r="D4516" s="1" t="s">
        <v>13550</v>
      </c>
      <c r="E4516" s="1" t="s">
        <v>17578</v>
      </c>
      <c r="F4516" s="1" t="s">
        <v>17344</v>
      </c>
    </row>
    <row r="4517" spans="1:6" x14ac:dyDescent="0.3">
      <c r="A4517" s="1">
        <v>11476</v>
      </c>
      <c r="B4517" s="1" t="s">
        <v>5132</v>
      </c>
      <c r="C4517" s="1" t="s">
        <v>16134</v>
      </c>
      <c r="D4517" s="1" t="s">
        <v>7424</v>
      </c>
      <c r="E4517" s="1" t="s">
        <v>17547</v>
      </c>
      <c r="F4517" s="1" t="s">
        <v>17474</v>
      </c>
    </row>
    <row r="4518" spans="1:6" x14ac:dyDescent="0.3">
      <c r="A4518" s="1">
        <v>85148</v>
      </c>
      <c r="B4518" s="1" t="s">
        <v>5133</v>
      </c>
      <c r="C4518" s="1" t="s">
        <v>16112</v>
      </c>
      <c r="D4518" s="1" t="s">
        <v>15299</v>
      </c>
      <c r="E4518" s="1" t="s">
        <v>17624</v>
      </c>
      <c r="F4518" s="1" t="s">
        <v>17344</v>
      </c>
    </row>
    <row r="4519" spans="1:6" x14ac:dyDescent="0.3">
      <c r="A4519" s="1">
        <v>2932</v>
      </c>
      <c r="B4519" s="1" t="s">
        <v>5134</v>
      </c>
      <c r="C4519" s="1" t="s">
        <v>16456</v>
      </c>
      <c r="D4519" s="1" t="s">
        <v>11298</v>
      </c>
      <c r="E4519" s="1" t="s">
        <v>17737</v>
      </c>
      <c r="F4519" s="1" t="s">
        <v>17441</v>
      </c>
    </row>
    <row r="4520" spans="1:6" x14ac:dyDescent="0.3">
      <c r="A4520" s="1">
        <v>84069</v>
      </c>
      <c r="B4520" s="1" t="s">
        <v>5135</v>
      </c>
      <c r="C4520" s="1" t="s">
        <v>16149</v>
      </c>
      <c r="D4520" s="1" t="s">
        <v>5439</v>
      </c>
      <c r="E4520" s="1" t="s">
        <v>17701</v>
      </c>
      <c r="F4520" s="1" t="s">
        <v>17440</v>
      </c>
    </row>
    <row r="4521" spans="1:6" x14ac:dyDescent="0.3">
      <c r="A4521" s="1">
        <v>82077</v>
      </c>
      <c r="B4521" s="1" t="s">
        <v>5136</v>
      </c>
      <c r="C4521" s="1" t="s">
        <v>16171</v>
      </c>
      <c r="D4521" s="1" t="s">
        <v>14733</v>
      </c>
      <c r="E4521" s="1" t="s">
        <v>17655</v>
      </c>
      <c r="F4521" s="1" t="s">
        <v>17474</v>
      </c>
    </row>
    <row r="4522" spans="1:6" x14ac:dyDescent="0.3">
      <c r="A4522" s="1">
        <v>80681</v>
      </c>
      <c r="B4522" s="1" t="s">
        <v>5137</v>
      </c>
      <c r="C4522" s="1" t="s">
        <v>17164</v>
      </c>
      <c r="D4522" s="1" t="s">
        <v>15567</v>
      </c>
      <c r="E4522" s="1" t="s">
        <v>17599</v>
      </c>
      <c r="F4522" s="1" t="s">
        <v>17440</v>
      </c>
    </row>
    <row r="4523" spans="1:6" x14ac:dyDescent="0.3">
      <c r="A4523" s="1">
        <v>61213</v>
      </c>
      <c r="B4523" s="1" t="s">
        <v>5138</v>
      </c>
      <c r="C4523" s="1" t="s">
        <v>16272</v>
      </c>
      <c r="D4523" s="1" t="s">
        <v>15516</v>
      </c>
      <c r="E4523" s="1" t="s">
        <v>17648</v>
      </c>
      <c r="F4523" s="1" t="s">
        <v>17440</v>
      </c>
    </row>
    <row r="4524" spans="1:6" x14ac:dyDescent="0.3">
      <c r="A4524" s="1">
        <v>1198</v>
      </c>
      <c r="B4524" s="1" t="s">
        <v>5139</v>
      </c>
      <c r="C4524" s="1" t="s">
        <v>16724</v>
      </c>
      <c r="D4524" s="1" t="s">
        <v>5940</v>
      </c>
      <c r="E4524" s="1" t="s">
        <v>17657</v>
      </c>
      <c r="F4524" s="1" t="s">
        <v>17440</v>
      </c>
    </row>
    <row r="4525" spans="1:6" x14ac:dyDescent="0.3">
      <c r="A4525" s="1">
        <v>61028</v>
      </c>
      <c r="B4525" s="1" t="s">
        <v>5140</v>
      </c>
      <c r="C4525" s="1" t="s">
        <v>16081</v>
      </c>
      <c r="D4525" s="1" t="s">
        <v>4490</v>
      </c>
      <c r="E4525" s="1" t="s">
        <v>17769</v>
      </c>
      <c r="F4525" s="1" t="s">
        <v>17364</v>
      </c>
    </row>
    <row r="4526" spans="1:6" x14ac:dyDescent="0.3">
      <c r="A4526" s="1">
        <v>55579</v>
      </c>
      <c r="B4526" s="1" t="s">
        <v>5141</v>
      </c>
      <c r="C4526" s="1" t="s">
        <v>16606</v>
      </c>
      <c r="D4526" s="1" t="s">
        <v>1617</v>
      </c>
      <c r="E4526" s="1" t="s">
        <v>17556</v>
      </c>
      <c r="F4526" s="1" t="s">
        <v>17441</v>
      </c>
    </row>
    <row r="4527" spans="1:6" x14ac:dyDescent="0.3">
      <c r="A4527" s="1">
        <v>65242</v>
      </c>
      <c r="B4527" s="1" t="s">
        <v>5142</v>
      </c>
      <c r="C4527" s="1" t="s">
        <v>16094</v>
      </c>
      <c r="D4527" s="1" t="s">
        <v>7240</v>
      </c>
      <c r="E4527" s="1" t="s">
        <v>17583</v>
      </c>
      <c r="F4527" s="1" t="s">
        <v>17440</v>
      </c>
    </row>
    <row r="4528" spans="1:6" x14ac:dyDescent="0.3">
      <c r="A4528" s="1">
        <v>58900</v>
      </c>
      <c r="B4528" s="1" t="s">
        <v>5143</v>
      </c>
      <c r="C4528" s="1" t="s">
        <v>17165</v>
      </c>
      <c r="D4528" s="1" t="s">
        <v>13884</v>
      </c>
      <c r="E4528" s="1" t="s">
        <v>18172</v>
      </c>
      <c r="F4528" s="1" t="s">
        <v>17440</v>
      </c>
    </row>
    <row r="4529" spans="1:6" x14ac:dyDescent="0.3">
      <c r="A4529" s="1">
        <v>68880</v>
      </c>
      <c r="B4529" s="1" t="s">
        <v>5144</v>
      </c>
      <c r="C4529" s="1" t="s">
        <v>16528</v>
      </c>
      <c r="D4529" s="1" t="s">
        <v>5572</v>
      </c>
      <c r="E4529" s="1" t="s">
        <v>17542</v>
      </c>
      <c r="F4529" s="1" t="s">
        <v>17430</v>
      </c>
    </row>
    <row r="4530" spans="1:6" x14ac:dyDescent="0.3">
      <c r="A4530" s="1">
        <v>71288</v>
      </c>
      <c r="B4530" s="1" t="s">
        <v>5145</v>
      </c>
      <c r="C4530" s="1" t="s">
        <v>16940</v>
      </c>
      <c r="D4530" s="1" t="s">
        <v>4956</v>
      </c>
      <c r="E4530" s="1" t="s">
        <v>17931</v>
      </c>
      <c r="F4530" s="1" t="s">
        <v>19293</v>
      </c>
    </row>
    <row r="4531" spans="1:6" x14ac:dyDescent="0.3">
      <c r="A4531" s="1">
        <v>78101</v>
      </c>
      <c r="B4531" s="1" t="s">
        <v>5146</v>
      </c>
      <c r="C4531" s="1" t="s">
        <v>16098</v>
      </c>
      <c r="D4531" s="1" t="s">
        <v>5255</v>
      </c>
      <c r="E4531" s="1" t="s">
        <v>17545</v>
      </c>
      <c r="F4531" s="1" t="s">
        <v>17364</v>
      </c>
    </row>
    <row r="4532" spans="1:6" x14ac:dyDescent="0.3">
      <c r="A4532" s="1">
        <v>2301</v>
      </c>
      <c r="B4532" s="1" t="s">
        <v>5147</v>
      </c>
      <c r="C4532" s="1" t="s">
        <v>16995</v>
      </c>
      <c r="D4532" s="1" t="s">
        <v>12912</v>
      </c>
      <c r="E4532" s="1" t="s">
        <v>17561</v>
      </c>
      <c r="F4532" s="1" t="s">
        <v>17430</v>
      </c>
    </row>
    <row r="4533" spans="1:6" x14ac:dyDescent="0.3">
      <c r="A4533" s="1">
        <v>85991</v>
      </c>
      <c r="B4533" s="1" t="s">
        <v>5148</v>
      </c>
      <c r="C4533" s="1" t="s">
        <v>16148</v>
      </c>
      <c r="D4533" s="1" t="s">
        <v>13186</v>
      </c>
      <c r="E4533" s="1" t="s">
        <v>18090</v>
      </c>
      <c r="F4533" s="1" t="s">
        <v>17474</v>
      </c>
    </row>
    <row r="4534" spans="1:6" x14ac:dyDescent="0.3">
      <c r="A4534" s="1">
        <v>86604</v>
      </c>
      <c r="B4534" s="1" t="s">
        <v>5149</v>
      </c>
      <c r="C4534" s="1" t="s">
        <v>16153</v>
      </c>
      <c r="D4534" s="1" t="s">
        <v>13569</v>
      </c>
      <c r="E4534" s="1" t="s">
        <v>17545</v>
      </c>
      <c r="F4534" s="1" t="s">
        <v>17364</v>
      </c>
    </row>
    <row r="4535" spans="1:6" x14ac:dyDescent="0.3">
      <c r="A4535" s="1">
        <v>87436</v>
      </c>
      <c r="B4535" s="1" t="s">
        <v>5150</v>
      </c>
      <c r="C4535" s="1" t="s">
        <v>16079</v>
      </c>
      <c r="D4535" s="1" t="s">
        <v>3074</v>
      </c>
      <c r="E4535" s="1" t="s">
        <v>17492</v>
      </c>
      <c r="F4535" s="1" t="s">
        <v>17364</v>
      </c>
    </row>
    <row r="4536" spans="1:6" x14ac:dyDescent="0.3">
      <c r="A4536" s="1">
        <v>30403</v>
      </c>
      <c r="B4536" s="1" t="s">
        <v>5151</v>
      </c>
      <c r="C4536" s="1" t="s">
        <v>16750</v>
      </c>
      <c r="D4536" s="1" t="s">
        <v>6170</v>
      </c>
      <c r="E4536" s="1" t="s">
        <v>18013</v>
      </c>
      <c r="F4536" s="1" t="s">
        <v>17440</v>
      </c>
    </row>
    <row r="4537" spans="1:6" x14ac:dyDescent="0.3">
      <c r="A4537" s="1">
        <v>29913</v>
      </c>
      <c r="B4537" s="1" t="s">
        <v>5152</v>
      </c>
      <c r="C4537" s="1" t="s">
        <v>16317</v>
      </c>
      <c r="D4537" s="1" t="s">
        <v>12397</v>
      </c>
      <c r="E4537" s="1" t="s">
        <v>17682</v>
      </c>
      <c r="F4537" s="1" t="s">
        <v>17440</v>
      </c>
    </row>
    <row r="4538" spans="1:6" x14ac:dyDescent="0.3">
      <c r="A4538" s="1">
        <v>10283</v>
      </c>
      <c r="B4538" s="1" t="s">
        <v>5153</v>
      </c>
      <c r="C4538" s="1" t="s">
        <v>17166</v>
      </c>
      <c r="D4538" s="1" t="s">
        <v>13049</v>
      </c>
      <c r="E4538" s="1" t="s">
        <v>17932</v>
      </c>
      <c r="F4538" s="1" t="s">
        <v>17440</v>
      </c>
    </row>
    <row r="4539" spans="1:6" x14ac:dyDescent="0.3">
      <c r="A4539" s="1">
        <v>86045</v>
      </c>
      <c r="B4539" s="1" t="s">
        <v>5154</v>
      </c>
      <c r="C4539" s="1" t="s">
        <v>16369</v>
      </c>
      <c r="D4539" s="1" t="s">
        <v>1619</v>
      </c>
      <c r="E4539" s="1" t="s">
        <v>17649</v>
      </c>
      <c r="F4539" s="1" t="s">
        <v>17441</v>
      </c>
    </row>
    <row r="4540" spans="1:6" x14ac:dyDescent="0.3">
      <c r="A4540" s="1">
        <v>56385</v>
      </c>
      <c r="B4540" s="1" t="s">
        <v>5155</v>
      </c>
      <c r="C4540" s="1" t="s">
        <v>17167</v>
      </c>
      <c r="D4540" s="1" t="s">
        <v>14620</v>
      </c>
      <c r="E4540" s="1" t="s">
        <v>18154</v>
      </c>
      <c r="F4540" s="1" t="s">
        <v>17356</v>
      </c>
    </row>
    <row r="4541" spans="1:6" x14ac:dyDescent="0.3">
      <c r="A4541" s="1">
        <v>69519</v>
      </c>
      <c r="B4541" s="1" t="s">
        <v>5156</v>
      </c>
      <c r="C4541" s="1" t="s">
        <v>16086</v>
      </c>
      <c r="D4541" s="1" t="s">
        <v>646</v>
      </c>
      <c r="E4541" s="1" t="s">
        <v>17584</v>
      </c>
      <c r="F4541" s="1" t="s">
        <v>17440</v>
      </c>
    </row>
    <row r="4542" spans="1:6" x14ac:dyDescent="0.3">
      <c r="A4542" s="1">
        <v>2264</v>
      </c>
      <c r="B4542" s="1" t="s">
        <v>5157</v>
      </c>
      <c r="C4542" s="1" t="s">
        <v>16965</v>
      </c>
      <c r="D4542" s="1" t="s">
        <v>10834</v>
      </c>
      <c r="E4542" s="1" t="s">
        <v>18329</v>
      </c>
      <c r="F4542" s="1" t="s">
        <v>17440</v>
      </c>
    </row>
    <row r="4543" spans="1:6" x14ac:dyDescent="0.3">
      <c r="A4543" s="1">
        <v>42452</v>
      </c>
      <c r="B4543" s="1" t="s">
        <v>5158</v>
      </c>
      <c r="C4543" s="1" t="s">
        <v>16211</v>
      </c>
      <c r="D4543" s="1" t="s">
        <v>2700</v>
      </c>
      <c r="E4543" s="1" t="s">
        <v>17583</v>
      </c>
      <c r="F4543" s="1" t="s">
        <v>17440</v>
      </c>
    </row>
    <row r="4544" spans="1:6" x14ac:dyDescent="0.3">
      <c r="A4544" s="1">
        <v>86183</v>
      </c>
      <c r="B4544" s="1" t="s">
        <v>5159</v>
      </c>
      <c r="C4544" s="1" t="s">
        <v>16276</v>
      </c>
      <c r="D4544" s="1" t="s">
        <v>916</v>
      </c>
      <c r="E4544" s="1" t="s">
        <v>18352</v>
      </c>
      <c r="F4544" s="1" t="s">
        <v>17364</v>
      </c>
    </row>
    <row r="4545" spans="1:6" x14ac:dyDescent="0.3">
      <c r="A4545" s="1">
        <v>18127</v>
      </c>
      <c r="B4545" s="1" t="s">
        <v>5160</v>
      </c>
      <c r="C4545" s="1" t="s">
        <v>16082</v>
      </c>
      <c r="D4545" s="1" t="s">
        <v>15768</v>
      </c>
      <c r="E4545" s="1" t="s">
        <v>18195</v>
      </c>
      <c r="F4545" s="1" t="s">
        <v>17364</v>
      </c>
    </row>
    <row r="4546" spans="1:6" x14ac:dyDescent="0.3">
      <c r="A4546" s="1">
        <v>58469</v>
      </c>
      <c r="B4546" s="1" t="s">
        <v>5161</v>
      </c>
      <c r="C4546" s="1" t="s">
        <v>16085</v>
      </c>
      <c r="D4546" s="1" t="s">
        <v>4820</v>
      </c>
      <c r="E4546" s="1" t="s">
        <v>17497</v>
      </c>
      <c r="F4546" s="1" t="s">
        <v>17474</v>
      </c>
    </row>
    <row r="4547" spans="1:6" x14ac:dyDescent="0.3">
      <c r="A4547" s="1">
        <v>71454</v>
      </c>
      <c r="B4547" s="1" t="s">
        <v>5162</v>
      </c>
      <c r="C4547" s="1" t="s">
        <v>16130</v>
      </c>
      <c r="D4547" s="1" t="s">
        <v>8504</v>
      </c>
      <c r="E4547" s="1" t="s">
        <v>17833</v>
      </c>
      <c r="F4547" s="1" t="s">
        <v>17440</v>
      </c>
    </row>
    <row r="4548" spans="1:6" x14ac:dyDescent="0.3">
      <c r="A4548" s="1">
        <v>11069</v>
      </c>
      <c r="B4548" s="1" t="s">
        <v>5163</v>
      </c>
      <c r="C4548" s="1" t="s">
        <v>16806</v>
      </c>
      <c r="D4548" s="1" t="s">
        <v>11804</v>
      </c>
      <c r="E4548" s="1" t="s">
        <v>17795</v>
      </c>
      <c r="F4548" s="1" t="s">
        <v>17430</v>
      </c>
    </row>
    <row r="4549" spans="1:6" x14ac:dyDescent="0.3">
      <c r="A4549" s="1">
        <v>71903</v>
      </c>
      <c r="B4549" s="1" t="s">
        <v>5164</v>
      </c>
      <c r="C4549" s="1" t="s">
        <v>16831</v>
      </c>
      <c r="D4549" s="1" t="s">
        <v>10969</v>
      </c>
      <c r="E4549" s="1" t="s">
        <v>17835</v>
      </c>
      <c r="F4549" s="1" t="s">
        <v>17344</v>
      </c>
    </row>
    <row r="4550" spans="1:6" x14ac:dyDescent="0.3">
      <c r="A4550" s="1">
        <v>46411</v>
      </c>
      <c r="B4550" s="1" t="s">
        <v>5165</v>
      </c>
      <c r="C4550" s="1" t="s">
        <v>16316</v>
      </c>
      <c r="D4550" s="1" t="s">
        <v>1857</v>
      </c>
      <c r="E4550" s="1" t="s">
        <v>17677</v>
      </c>
      <c r="F4550" s="1" t="s">
        <v>17440</v>
      </c>
    </row>
    <row r="4551" spans="1:6" x14ac:dyDescent="0.3">
      <c r="A4551" s="1">
        <v>33322</v>
      </c>
      <c r="B4551" s="1" t="s">
        <v>5166</v>
      </c>
      <c r="C4551" s="1" t="s">
        <v>17168</v>
      </c>
      <c r="D4551" s="1" t="s">
        <v>4029</v>
      </c>
      <c r="E4551" s="1" t="s">
        <v>18457</v>
      </c>
      <c r="F4551" s="1" t="s">
        <v>17474</v>
      </c>
    </row>
    <row r="4552" spans="1:6" x14ac:dyDescent="0.3">
      <c r="A4552" s="1">
        <v>71284</v>
      </c>
      <c r="B4552" s="1" t="s">
        <v>5167</v>
      </c>
      <c r="C4552" s="1" t="s">
        <v>16223</v>
      </c>
      <c r="D4552" s="1" t="s">
        <v>7037</v>
      </c>
      <c r="E4552" s="1" t="s">
        <v>17518</v>
      </c>
      <c r="F4552" s="1" t="s">
        <v>17440</v>
      </c>
    </row>
    <row r="4553" spans="1:6" x14ac:dyDescent="0.3">
      <c r="A4553" s="1">
        <v>91940</v>
      </c>
      <c r="B4553" s="1" t="s">
        <v>5168</v>
      </c>
      <c r="C4553" s="1" t="s">
        <v>17091</v>
      </c>
      <c r="D4553" s="1" t="s">
        <v>5916</v>
      </c>
      <c r="E4553" s="1" t="s">
        <v>17582</v>
      </c>
      <c r="F4553" s="1" t="s">
        <v>17441</v>
      </c>
    </row>
    <row r="4554" spans="1:6" x14ac:dyDescent="0.3">
      <c r="A4554" s="1">
        <v>71048</v>
      </c>
      <c r="B4554" s="1" t="s">
        <v>5169</v>
      </c>
      <c r="C4554" s="1" t="s">
        <v>16165</v>
      </c>
      <c r="D4554" s="1" t="s">
        <v>1054</v>
      </c>
      <c r="E4554" s="1" t="s">
        <v>17490</v>
      </c>
      <c r="F4554" s="1" t="s">
        <v>17440</v>
      </c>
    </row>
    <row r="4555" spans="1:6" x14ac:dyDescent="0.3">
      <c r="A4555" s="1">
        <v>82688</v>
      </c>
      <c r="B4555" s="1" t="s">
        <v>5170</v>
      </c>
      <c r="C4555" s="1" t="s">
        <v>16665</v>
      </c>
      <c r="D4555" s="1" t="s">
        <v>5187</v>
      </c>
      <c r="E4555" s="1" t="s">
        <v>17551</v>
      </c>
      <c r="F4555" s="1" t="s">
        <v>17440</v>
      </c>
    </row>
    <row r="4556" spans="1:6" x14ac:dyDescent="0.3">
      <c r="A4556" s="1">
        <v>52761</v>
      </c>
      <c r="B4556" s="1" t="s">
        <v>5171</v>
      </c>
      <c r="C4556" s="1" t="s">
        <v>16346</v>
      </c>
      <c r="D4556" s="1" t="s">
        <v>3609</v>
      </c>
      <c r="E4556" s="1" t="s">
        <v>18397</v>
      </c>
      <c r="F4556" s="1" t="s">
        <v>17430</v>
      </c>
    </row>
    <row r="4557" spans="1:6" x14ac:dyDescent="0.3">
      <c r="A4557" s="1">
        <v>43212</v>
      </c>
      <c r="B4557" s="1" t="s">
        <v>5172</v>
      </c>
      <c r="C4557" s="1" t="s">
        <v>16134</v>
      </c>
      <c r="D4557" s="1" t="s">
        <v>7424</v>
      </c>
      <c r="E4557" s="1" t="s">
        <v>18137</v>
      </c>
      <c r="F4557" s="1" t="s">
        <v>17474</v>
      </c>
    </row>
    <row r="4558" spans="1:6" x14ac:dyDescent="0.3">
      <c r="A4558" s="1">
        <v>69709</v>
      </c>
      <c r="B4558" s="1" t="s">
        <v>5173</v>
      </c>
      <c r="C4558" s="1" t="s">
        <v>16237</v>
      </c>
      <c r="D4558" s="1" t="s">
        <v>852</v>
      </c>
      <c r="E4558" s="1" t="s">
        <v>17631</v>
      </c>
      <c r="F4558" s="1" t="s">
        <v>17474</v>
      </c>
    </row>
    <row r="4559" spans="1:6" x14ac:dyDescent="0.3">
      <c r="A4559" s="1">
        <v>82776</v>
      </c>
      <c r="B4559" s="1" t="s">
        <v>5174</v>
      </c>
      <c r="C4559" s="1" t="s">
        <v>16119</v>
      </c>
      <c r="D4559" s="1" t="s">
        <v>5852</v>
      </c>
      <c r="E4559" s="1" t="s">
        <v>17533</v>
      </c>
      <c r="F4559" s="1" t="s">
        <v>17474</v>
      </c>
    </row>
    <row r="4560" spans="1:6" x14ac:dyDescent="0.3">
      <c r="A4560" s="1">
        <v>90372</v>
      </c>
      <c r="B4560" s="1" t="s">
        <v>5175</v>
      </c>
      <c r="C4560" s="1" t="s">
        <v>16102</v>
      </c>
      <c r="D4560" s="1" t="s">
        <v>5281</v>
      </c>
      <c r="E4560" s="1" t="s">
        <v>17587</v>
      </c>
      <c r="F4560" s="1" t="s">
        <v>17440</v>
      </c>
    </row>
    <row r="4561" spans="1:6" x14ac:dyDescent="0.3">
      <c r="A4561" s="1">
        <v>46920</v>
      </c>
      <c r="B4561" s="1" t="s">
        <v>5176</v>
      </c>
      <c r="C4561" s="1" t="s">
        <v>16263</v>
      </c>
      <c r="D4561" s="1" t="s">
        <v>5357</v>
      </c>
      <c r="E4561" s="1" t="s">
        <v>18458</v>
      </c>
      <c r="F4561" s="1" t="s">
        <v>17440</v>
      </c>
    </row>
    <row r="4562" spans="1:6" x14ac:dyDescent="0.3">
      <c r="A4562" s="1">
        <v>78045</v>
      </c>
      <c r="B4562" s="1" t="s">
        <v>5177</v>
      </c>
      <c r="C4562" s="1" t="s">
        <v>16470</v>
      </c>
      <c r="D4562" s="1" t="s">
        <v>2082</v>
      </c>
      <c r="E4562" s="1" t="s">
        <v>17592</v>
      </c>
      <c r="F4562" s="1" t="s">
        <v>17440</v>
      </c>
    </row>
    <row r="4563" spans="1:6" x14ac:dyDescent="0.3">
      <c r="A4563" s="1">
        <v>48917</v>
      </c>
      <c r="B4563" s="1" t="s">
        <v>5178</v>
      </c>
      <c r="C4563" s="1" t="s">
        <v>16330</v>
      </c>
      <c r="D4563" s="1" t="s">
        <v>6629</v>
      </c>
      <c r="E4563" s="1" t="s">
        <v>17745</v>
      </c>
      <c r="F4563" s="1" t="s">
        <v>17364</v>
      </c>
    </row>
    <row r="4564" spans="1:6" x14ac:dyDescent="0.3">
      <c r="A4564" s="1">
        <v>81123</v>
      </c>
      <c r="B4564" s="1" t="s">
        <v>5179</v>
      </c>
      <c r="C4564" s="1" t="s">
        <v>16484</v>
      </c>
      <c r="D4564" s="1" t="s">
        <v>9818</v>
      </c>
      <c r="E4564" s="1" t="s">
        <v>17499</v>
      </c>
      <c r="F4564" s="1" t="s">
        <v>17440</v>
      </c>
    </row>
    <row r="4565" spans="1:6" x14ac:dyDescent="0.3">
      <c r="A4565" s="1">
        <v>91799</v>
      </c>
      <c r="B4565" s="1" t="s">
        <v>5180</v>
      </c>
      <c r="C4565" s="1" t="s">
        <v>17114</v>
      </c>
      <c r="D4565" s="1" t="s">
        <v>5385</v>
      </c>
      <c r="E4565" s="1" t="s">
        <v>17551</v>
      </c>
      <c r="F4565" s="1" t="s">
        <v>17440</v>
      </c>
    </row>
    <row r="4566" spans="1:6" x14ac:dyDescent="0.3">
      <c r="A4566" s="1">
        <v>67380</v>
      </c>
      <c r="B4566" s="1" t="s">
        <v>5181</v>
      </c>
      <c r="C4566" s="1" t="s">
        <v>16661</v>
      </c>
      <c r="D4566" s="1" t="s">
        <v>10350</v>
      </c>
      <c r="E4566" s="1" t="s">
        <v>17579</v>
      </c>
      <c r="F4566" s="1" t="s">
        <v>17440</v>
      </c>
    </row>
    <row r="4567" spans="1:6" x14ac:dyDescent="0.3">
      <c r="A4567" s="1">
        <v>60197</v>
      </c>
      <c r="B4567" s="1" t="s">
        <v>5182</v>
      </c>
      <c r="C4567" s="1" t="s">
        <v>16317</v>
      </c>
      <c r="D4567" s="1" t="s">
        <v>12397</v>
      </c>
      <c r="E4567" s="1" t="s">
        <v>17490</v>
      </c>
      <c r="F4567" s="1" t="s">
        <v>17440</v>
      </c>
    </row>
    <row r="4568" spans="1:6" x14ac:dyDescent="0.3">
      <c r="A4568" s="1">
        <v>59913</v>
      </c>
      <c r="B4568" s="1" t="s">
        <v>5183</v>
      </c>
      <c r="C4568" s="1" t="s">
        <v>16284</v>
      </c>
      <c r="D4568" s="1" t="s">
        <v>4511</v>
      </c>
      <c r="E4568" s="1" t="s">
        <v>17488</v>
      </c>
      <c r="F4568" s="1" t="s">
        <v>17440</v>
      </c>
    </row>
    <row r="4569" spans="1:6" x14ac:dyDescent="0.3">
      <c r="A4569" s="1">
        <v>3568</v>
      </c>
      <c r="B4569" s="1" t="s">
        <v>5184</v>
      </c>
      <c r="C4569" s="1" t="s">
        <v>16456</v>
      </c>
      <c r="D4569" s="1" t="s">
        <v>11298</v>
      </c>
      <c r="E4569" s="1" t="s">
        <v>17573</v>
      </c>
      <c r="F4569" s="1" t="s">
        <v>17441</v>
      </c>
    </row>
    <row r="4570" spans="1:6" x14ac:dyDescent="0.3">
      <c r="A4570" s="1">
        <v>70929</v>
      </c>
      <c r="B4570" s="1" t="s">
        <v>5185</v>
      </c>
      <c r="C4570" s="1" t="s">
        <v>16263</v>
      </c>
      <c r="D4570" s="1" t="s">
        <v>5176</v>
      </c>
      <c r="E4570" s="1" t="s">
        <v>18198</v>
      </c>
      <c r="F4570" s="1" t="s">
        <v>17440</v>
      </c>
    </row>
    <row r="4571" spans="1:6" x14ac:dyDescent="0.3">
      <c r="A4571" s="1">
        <v>13549</v>
      </c>
      <c r="B4571" s="1" t="s">
        <v>5186</v>
      </c>
      <c r="C4571" s="1" t="s">
        <v>16225</v>
      </c>
      <c r="D4571" s="1" t="s">
        <v>3547</v>
      </c>
      <c r="E4571" s="1" t="s">
        <v>17583</v>
      </c>
      <c r="F4571" s="1" t="s">
        <v>17440</v>
      </c>
    </row>
    <row r="4572" spans="1:6" x14ac:dyDescent="0.3">
      <c r="A4572" s="1">
        <v>48969</v>
      </c>
      <c r="B4572" s="1" t="s">
        <v>5187</v>
      </c>
      <c r="C4572" s="1" t="s">
        <v>16892</v>
      </c>
      <c r="D4572" s="1" t="s">
        <v>10740</v>
      </c>
      <c r="E4572" s="1" t="s">
        <v>17889</v>
      </c>
      <c r="F4572" s="1" t="s">
        <v>17440</v>
      </c>
    </row>
    <row r="4573" spans="1:6" x14ac:dyDescent="0.3">
      <c r="A4573" s="1">
        <v>89729</v>
      </c>
      <c r="B4573" s="1" t="s">
        <v>5188</v>
      </c>
      <c r="C4573" s="1" t="s">
        <v>16725</v>
      </c>
      <c r="D4573" s="1" t="s">
        <v>6751</v>
      </c>
      <c r="E4573" s="1" t="s">
        <v>17546</v>
      </c>
      <c r="F4573" s="1" t="s">
        <v>17440</v>
      </c>
    </row>
    <row r="4574" spans="1:6" x14ac:dyDescent="0.3">
      <c r="A4574" s="1">
        <v>49424</v>
      </c>
      <c r="B4574" s="1" t="s">
        <v>5189</v>
      </c>
      <c r="C4574" s="1" t="s">
        <v>16542</v>
      </c>
      <c r="D4574" s="1" t="s">
        <v>1481</v>
      </c>
      <c r="E4574" s="1" t="s">
        <v>18459</v>
      </c>
      <c r="F4574" s="1" t="s">
        <v>17440</v>
      </c>
    </row>
    <row r="4575" spans="1:6" x14ac:dyDescent="0.3">
      <c r="A4575" s="1">
        <v>65616</v>
      </c>
      <c r="B4575" s="1" t="s">
        <v>5190</v>
      </c>
      <c r="C4575" s="1" t="s">
        <v>16185</v>
      </c>
      <c r="D4575" s="1" t="s">
        <v>13418</v>
      </c>
      <c r="E4575" s="1" t="s">
        <v>17933</v>
      </c>
      <c r="F4575" s="1" t="s">
        <v>17440</v>
      </c>
    </row>
    <row r="4576" spans="1:6" x14ac:dyDescent="0.3">
      <c r="A4576" s="1">
        <v>71467</v>
      </c>
      <c r="B4576" s="1" t="s">
        <v>5191</v>
      </c>
      <c r="C4576" s="1" t="s">
        <v>16539</v>
      </c>
      <c r="D4576" s="1" t="s">
        <v>15028</v>
      </c>
      <c r="E4576" s="1" t="s">
        <v>17585</v>
      </c>
      <c r="F4576" s="1" t="s">
        <v>17440</v>
      </c>
    </row>
    <row r="4577" spans="1:6" x14ac:dyDescent="0.3">
      <c r="A4577" s="1">
        <v>11206</v>
      </c>
      <c r="B4577" s="1" t="s">
        <v>5192</v>
      </c>
      <c r="C4577" s="1" t="s">
        <v>16395</v>
      </c>
      <c r="D4577" s="1" t="s">
        <v>13900</v>
      </c>
      <c r="E4577" s="1" t="s">
        <v>17539</v>
      </c>
      <c r="F4577" s="1" t="s">
        <v>17440</v>
      </c>
    </row>
    <row r="4578" spans="1:6" x14ac:dyDescent="0.3">
      <c r="A4578" s="1">
        <v>62455</v>
      </c>
      <c r="B4578" s="1" t="s">
        <v>5193</v>
      </c>
      <c r="C4578" s="1" t="s">
        <v>16134</v>
      </c>
      <c r="D4578" s="1" t="s">
        <v>7424</v>
      </c>
      <c r="E4578" s="1" t="s">
        <v>17877</v>
      </c>
      <c r="F4578" s="1" t="s">
        <v>17474</v>
      </c>
    </row>
    <row r="4579" spans="1:6" x14ac:dyDescent="0.3">
      <c r="A4579" s="1">
        <v>76785</v>
      </c>
      <c r="B4579" s="1" t="s">
        <v>5194</v>
      </c>
      <c r="C4579" s="1" t="s">
        <v>16082</v>
      </c>
      <c r="D4579" s="1" t="s">
        <v>15768</v>
      </c>
      <c r="E4579" s="1" t="s">
        <v>17549</v>
      </c>
      <c r="F4579" s="1" t="s">
        <v>17364</v>
      </c>
    </row>
    <row r="4580" spans="1:6" x14ac:dyDescent="0.3">
      <c r="A4580" s="1">
        <v>41881</v>
      </c>
      <c r="B4580" s="1" t="s">
        <v>5195</v>
      </c>
      <c r="C4580" s="1" t="s">
        <v>16162</v>
      </c>
      <c r="D4580" s="1" t="s">
        <v>14921</v>
      </c>
      <c r="E4580" s="1" t="s">
        <v>17494</v>
      </c>
      <c r="F4580" s="1" t="s">
        <v>17364</v>
      </c>
    </row>
    <row r="4581" spans="1:6" x14ac:dyDescent="0.3">
      <c r="A4581" s="1">
        <v>49729</v>
      </c>
      <c r="B4581" s="1" t="s">
        <v>5196</v>
      </c>
      <c r="C4581" s="1" t="s">
        <v>17169</v>
      </c>
      <c r="D4581" s="1" t="s">
        <v>2937</v>
      </c>
      <c r="E4581" s="1" t="s">
        <v>18460</v>
      </c>
      <c r="F4581" s="1" t="s">
        <v>17474</v>
      </c>
    </row>
    <row r="4582" spans="1:6" x14ac:dyDescent="0.3">
      <c r="A4582" s="1">
        <v>80922</v>
      </c>
      <c r="B4582" s="1" t="s">
        <v>5197</v>
      </c>
      <c r="C4582" s="1" t="s">
        <v>17041</v>
      </c>
      <c r="D4582" s="1" t="s">
        <v>12954</v>
      </c>
      <c r="E4582" s="1" t="s">
        <v>17551</v>
      </c>
      <c r="F4582" s="1" t="s">
        <v>17440</v>
      </c>
    </row>
    <row r="4583" spans="1:6" x14ac:dyDescent="0.3">
      <c r="A4583" s="1">
        <v>53744</v>
      </c>
      <c r="B4583" s="1" t="s">
        <v>5198</v>
      </c>
      <c r="C4583" s="1" t="s">
        <v>16269</v>
      </c>
      <c r="D4583" s="1" t="s">
        <v>15691</v>
      </c>
      <c r="E4583" s="1" t="s">
        <v>17576</v>
      </c>
      <c r="F4583" s="1" t="s">
        <v>17474</v>
      </c>
    </row>
    <row r="4584" spans="1:6" x14ac:dyDescent="0.3">
      <c r="A4584" s="1">
        <v>53831</v>
      </c>
      <c r="B4584" s="1" t="s">
        <v>5199</v>
      </c>
      <c r="C4584" s="1" t="s">
        <v>16865</v>
      </c>
      <c r="D4584" s="1" t="s">
        <v>15071</v>
      </c>
      <c r="E4584" s="1" t="s">
        <v>17923</v>
      </c>
      <c r="F4584" s="1" t="s">
        <v>17364</v>
      </c>
    </row>
    <row r="4585" spans="1:6" x14ac:dyDescent="0.3">
      <c r="A4585" s="1">
        <v>45698</v>
      </c>
      <c r="B4585" s="1" t="s">
        <v>5200</v>
      </c>
      <c r="C4585" s="1" t="s">
        <v>16143</v>
      </c>
      <c r="D4585" s="1" t="s">
        <v>15772</v>
      </c>
      <c r="E4585" s="1" t="s">
        <v>17512</v>
      </c>
      <c r="F4585" s="1" t="s">
        <v>17364</v>
      </c>
    </row>
    <row r="4586" spans="1:6" x14ac:dyDescent="0.3">
      <c r="A4586" s="1">
        <v>35742</v>
      </c>
      <c r="B4586" s="1" t="s">
        <v>5201</v>
      </c>
      <c r="C4586" s="1" t="s">
        <v>16260</v>
      </c>
      <c r="D4586" s="1" t="s">
        <v>5234</v>
      </c>
      <c r="E4586" s="1" t="s">
        <v>17569</v>
      </c>
      <c r="F4586" s="1" t="s">
        <v>17440</v>
      </c>
    </row>
    <row r="4587" spans="1:6" x14ac:dyDescent="0.3">
      <c r="A4587" s="1">
        <v>3031</v>
      </c>
      <c r="B4587" s="1" t="s">
        <v>5202</v>
      </c>
      <c r="C4587" s="1" t="s">
        <v>16168</v>
      </c>
      <c r="D4587" s="1" t="s">
        <v>8424</v>
      </c>
      <c r="E4587" s="1" t="s">
        <v>17520</v>
      </c>
      <c r="F4587" s="1" t="s">
        <v>17441</v>
      </c>
    </row>
    <row r="4588" spans="1:6" x14ac:dyDescent="0.3">
      <c r="A4588" s="1">
        <v>61119</v>
      </c>
      <c r="B4588" s="1" t="s">
        <v>5203</v>
      </c>
      <c r="C4588" s="1" t="s">
        <v>16158</v>
      </c>
      <c r="D4588" s="1" t="s">
        <v>14711</v>
      </c>
      <c r="E4588" s="1" t="s">
        <v>18172</v>
      </c>
      <c r="F4588" s="1" t="s">
        <v>17440</v>
      </c>
    </row>
    <row r="4589" spans="1:6" x14ac:dyDescent="0.3">
      <c r="A4589" s="1">
        <v>72387</v>
      </c>
      <c r="B4589" s="1" t="s">
        <v>5204</v>
      </c>
      <c r="C4589" s="1" t="s">
        <v>16750</v>
      </c>
      <c r="D4589" s="1" t="s">
        <v>6170</v>
      </c>
      <c r="E4589" s="1" t="s">
        <v>17563</v>
      </c>
      <c r="F4589" s="1" t="s">
        <v>17440</v>
      </c>
    </row>
    <row r="4590" spans="1:6" x14ac:dyDescent="0.3">
      <c r="A4590" s="1">
        <v>82398</v>
      </c>
      <c r="B4590" s="1" t="s">
        <v>5205</v>
      </c>
      <c r="C4590" s="1" t="s">
        <v>17170</v>
      </c>
      <c r="D4590" s="1" t="s">
        <v>10647</v>
      </c>
      <c r="E4590" s="1" t="s">
        <v>17542</v>
      </c>
      <c r="F4590" s="1" t="s">
        <v>17430</v>
      </c>
    </row>
    <row r="4591" spans="1:6" x14ac:dyDescent="0.3">
      <c r="A4591" s="1">
        <v>13231</v>
      </c>
      <c r="B4591" s="1" t="s">
        <v>5206</v>
      </c>
      <c r="C4591" s="1" t="s">
        <v>16223</v>
      </c>
      <c r="D4591" s="1" t="s">
        <v>7037</v>
      </c>
      <c r="E4591" s="1" t="s">
        <v>17583</v>
      </c>
      <c r="F4591" s="1" t="s">
        <v>17440</v>
      </c>
    </row>
    <row r="4592" spans="1:6" x14ac:dyDescent="0.3">
      <c r="A4592" s="1">
        <v>51702</v>
      </c>
      <c r="B4592" s="1" t="s">
        <v>5207</v>
      </c>
      <c r="C4592" s="1" t="s">
        <v>16079</v>
      </c>
      <c r="D4592" s="1" t="s">
        <v>3074</v>
      </c>
      <c r="E4592" s="1" t="s">
        <v>17512</v>
      </c>
      <c r="F4592" s="1" t="s">
        <v>17364</v>
      </c>
    </row>
    <row r="4593" spans="1:6" x14ac:dyDescent="0.3">
      <c r="A4593" s="1">
        <v>27673</v>
      </c>
      <c r="B4593" s="1" t="s">
        <v>5208</v>
      </c>
      <c r="C4593" s="1" t="s">
        <v>16229</v>
      </c>
      <c r="D4593" s="1" t="s">
        <v>14276</v>
      </c>
      <c r="E4593" s="1" t="s">
        <v>18003</v>
      </c>
      <c r="F4593" s="1" t="s">
        <v>17474</v>
      </c>
    </row>
    <row r="4594" spans="1:6" x14ac:dyDescent="0.3">
      <c r="A4594" s="1">
        <v>9057</v>
      </c>
      <c r="B4594" s="1" t="s">
        <v>5209</v>
      </c>
      <c r="C4594" s="1" t="s">
        <v>16160</v>
      </c>
      <c r="D4594" s="1" t="s">
        <v>15912</v>
      </c>
      <c r="E4594" s="1" t="s">
        <v>17510</v>
      </c>
      <c r="F4594" s="1" t="s">
        <v>17440</v>
      </c>
    </row>
    <row r="4595" spans="1:6" x14ac:dyDescent="0.3">
      <c r="A4595" s="1">
        <v>53798</v>
      </c>
      <c r="B4595" s="1" t="s">
        <v>5210</v>
      </c>
      <c r="C4595" s="1" t="s">
        <v>17171</v>
      </c>
      <c r="D4595" s="1" t="s">
        <v>6296</v>
      </c>
      <c r="E4595" s="1" t="s">
        <v>18461</v>
      </c>
      <c r="F4595" s="1" t="s">
        <v>17440</v>
      </c>
    </row>
    <row r="4596" spans="1:6" x14ac:dyDescent="0.3">
      <c r="A4596" s="1">
        <v>81098</v>
      </c>
      <c r="B4596" s="1" t="s">
        <v>5211</v>
      </c>
      <c r="C4596" s="1" t="s">
        <v>16134</v>
      </c>
      <c r="D4596" s="1" t="s">
        <v>7424</v>
      </c>
      <c r="E4596" s="1" t="s">
        <v>17807</v>
      </c>
      <c r="F4596" s="1" t="s">
        <v>17474</v>
      </c>
    </row>
    <row r="4597" spans="1:6" x14ac:dyDescent="0.3">
      <c r="A4597" s="1">
        <v>90384</v>
      </c>
      <c r="B4597" s="1" t="s">
        <v>5212</v>
      </c>
      <c r="C4597" s="1" t="s">
        <v>16302</v>
      </c>
      <c r="D4597" s="1" t="s">
        <v>6085</v>
      </c>
      <c r="E4597" s="1" t="s">
        <v>18160</v>
      </c>
      <c r="F4597" s="1" t="s">
        <v>17356</v>
      </c>
    </row>
    <row r="4598" spans="1:6" x14ac:dyDescent="0.3">
      <c r="A4598" s="1">
        <v>63062</v>
      </c>
      <c r="B4598" s="1" t="s">
        <v>5213</v>
      </c>
      <c r="C4598" s="1" t="s">
        <v>16260</v>
      </c>
      <c r="D4598" s="1" t="s">
        <v>5234</v>
      </c>
      <c r="E4598" s="1" t="s">
        <v>17510</v>
      </c>
      <c r="F4598" s="1" t="s">
        <v>17440</v>
      </c>
    </row>
    <row r="4599" spans="1:6" x14ac:dyDescent="0.3">
      <c r="A4599" s="1">
        <v>59278</v>
      </c>
      <c r="B4599" s="1" t="s">
        <v>5214</v>
      </c>
      <c r="C4599" s="1" t="s">
        <v>16518</v>
      </c>
      <c r="D4599" s="1" t="s">
        <v>5799</v>
      </c>
      <c r="E4599" s="1" t="s">
        <v>17878</v>
      </c>
      <c r="F4599" s="1" t="s">
        <v>17356</v>
      </c>
    </row>
    <row r="4600" spans="1:6" x14ac:dyDescent="0.3">
      <c r="A4600" s="1">
        <v>52578</v>
      </c>
      <c r="B4600" s="1" t="s">
        <v>5215</v>
      </c>
      <c r="C4600" s="1" t="s">
        <v>16272</v>
      </c>
      <c r="D4600" s="1" t="s">
        <v>15516</v>
      </c>
      <c r="E4600" s="1" t="s">
        <v>17648</v>
      </c>
      <c r="F4600" s="1" t="s">
        <v>17440</v>
      </c>
    </row>
    <row r="4601" spans="1:6" x14ac:dyDescent="0.3">
      <c r="A4601" s="1">
        <v>35809</v>
      </c>
      <c r="B4601" s="1" t="s">
        <v>5216</v>
      </c>
      <c r="C4601" s="1" t="s">
        <v>16082</v>
      </c>
      <c r="D4601" s="1" t="s">
        <v>15768</v>
      </c>
      <c r="E4601" s="1" t="s">
        <v>17512</v>
      </c>
      <c r="F4601" s="1" t="s">
        <v>17364</v>
      </c>
    </row>
    <row r="4602" spans="1:6" x14ac:dyDescent="0.3">
      <c r="A4602" s="1">
        <v>91683</v>
      </c>
      <c r="B4602" s="1" t="s">
        <v>5217</v>
      </c>
      <c r="C4602" s="1" t="s">
        <v>17172</v>
      </c>
      <c r="D4602" s="1" t="s">
        <v>5617</v>
      </c>
      <c r="E4602" s="1" t="s">
        <v>17886</v>
      </c>
      <c r="F4602" s="1" t="s">
        <v>19293</v>
      </c>
    </row>
    <row r="4603" spans="1:6" x14ac:dyDescent="0.3">
      <c r="A4603" s="1">
        <v>91532</v>
      </c>
      <c r="B4603" s="1" t="s">
        <v>5218</v>
      </c>
      <c r="C4603" s="1" t="s">
        <v>17173</v>
      </c>
      <c r="D4603" s="1" t="s">
        <v>14145</v>
      </c>
      <c r="E4603" s="1" t="s">
        <v>17582</v>
      </c>
      <c r="F4603" s="1" t="s">
        <v>16935</v>
      </c>
    </row>
    <row r="4604" spans="1:6" x14ac:dyDescent="0.3">
      <c r="A4604" s="1">
        <v>50207</v>
      </c>
      <c r="B4604" s="1" t="s">
        <v>5219</v>
      </c>
      <c r="C4604" s="1" t="s">
        <v>16511</v>
      </c>
      <c r="D4604" s="1" t="s">
        <v>6163</v>
      </c>
      <c r="E4604" s="1" t="s">
        <v>17834</v>
      </c>
      <c r="F4604" s="1" t="s">
        <v>17430</v>
      </c>
    </row>
    <row r="4605" spans="1:6" x14ac:dyDescent="0.3">
      <c r="A4605" s="1">
        <v>71611</v>
      </c>
      <c r="B4605" s="1" t="s">
        <v>5220</v>
      </c>
      <c r="C4605" s="1" t="s">
        <v>16780</v>
      </c>
      <c r="D4605" s="1" t="s">
        <v>3554</v>
      </c>
      <c r="E4605" s="1" t="s">
        <v>18462</v>
      </c>
      <c r="F4605" s="1" t="s">
        <v>19293</v>
      </c>
    </row>
    <row r="4606" spans="1:6" x14ac:dyDescent="0.3">
      <c r="A4606" s="1">
        <v>84312</v>
      </c>
      <c r="B4606" s="1" t="s">
        <v>5221</v>
      </c>
      <c r="C4606" s="1" t="s">
        <v>16684</v>
      </c>
      <c r="D4606" s="1" t="s">
        <v>7054</v>
      </c>
      <c r="E4606" s="1" t="s">
        <v>17583</v>
      </c>
      <c r="F4606" s="1" t="s">
        <v>17440</v>
      </c>
    </row>
    <row r="4607" spans="1:6" x14ac:dyDescent="0.3">
      <c r="A4607" s="1">
        <v>37372</v>
      </c>
      <c r="B4607" s="1" t="s">
        <v>5222</v>
      </c>
      <c r="C4607" s="1" t="s">
        <v>16390</v>
      </c>
      <c r="D4607" s="1" t="s">
        <v>13821</v>
      </c>
      <c r="E4607" s="1" t="s">
        <v>17687</v>
      </c>
      <c r="F4607" s="1" t="s">
        <v>17440</v>
      </c>
    </row>
    <row r="4608" spans="1:6" x14ac:dyDescent="0.3">
      <c r="A4608" s="1">
        <v>88347</v>
      </c>
      <c r="B4608" s="1" t="s">
        <v>5223</v>
      </c>
      <c r="C4608" s="1" t="s">
        <v>17154</v>
      </c>
      <c r="D4608" s="1" t="s">
        <v>1247</v>
      </c>
      <c r="E4608" s="1" t="s">
        <v>17820</v>
      </c>
      <c r="F4608" s="1" t="s">
        <v>17440</v>
      </c>
    </row>
    <row r="4609" spans="1:6" x14ac:dyDescent="0.3">
      <c r="A4609" s="1">
        <v>9960</v>
      </c>
      <c r="B4609" s="1" t="s">
        <v>5224</v>
      </c>
      <c r="C4609" s="1" t="s">
        <v>16083</v>
      </c>
      <c r="D4609" s="1" t="s">
        <v>3890</v>
      </c>
      <c r="E4609" s="1" t="s">
        <v>17539</v>
      </c>
      <c r="F4609" s="1" t="s">
        <v>17440</v>
      </c>
    </row>
    <row r="4610" spans="1:6" x14ac:dyDescent="0.3">
      <c r="A4610" s="1">
        <v>80714</v>
      </c>
      <c r="B4610" s="1" t="s">
        <v>5225</v>
      </c>
      <c r="C4610" s="1" t="s">
        <v>16310</v>
      </c>
      <c r="D4610" s="1" t="s">
        <v>13650</v>
      </c>
      <c r="E4610" s="1" t="s">
        <v>17542</v>
      </c>
      <c r="F4610" s="1" t="s">
        <v>17441</v>
      </c>
    </row>
    <row r="4611" spans="1:6" x14ac:dyDescent="0.3">
      <c r="A4611" s="1">
        <v>71160</v>
      </c>
      <c r="B4611" s="1" t="s">
        <v>5226</v>
      </c>
      <c r="C4611" s="1" t="s">
        <v>16234</v>
      </c>
      <c r="D4611" s="1" t="s">
        <v>12105</v>
      </c>
      <c r="E4611" s="1" t="s">
        <v>17627</v>
      </c>
      <c r="F4611" s="1" t="s">
        <v>17440</v>
      </c>
    </row>
    <row r="4612" spans="1:6" x14ac:dyDescent="0.3">
      <c r="A4612" s="1">
        <v>47012</v>
      </c>
      <c r="B4612" s="1" t="s">
        <v>5227</v>
      </c>
      <c r="C4612" s="1" t="s">
        <v>16191</v>
      </c>
      <c r="D4612" s="1" t="s">
        <v>1728</v>
      </c>
      <c r="E4612" s="1" t="s">
        <v>17767</v>
      </c>
      <c r="F4612" s="1" t="s">
        <v>17474</v>
      </c>
    </row>
    <row r="4613" spans="1:6" x14ac:dyDescent="0.3">
      <c r="A4613" s="1">
        <v>81203</v>
      </c>
      <c r="B4613" s="1" t="s">
        <v>5228</v>
      </c>
      <c r="C4613" s="1" t="s">
        <v>16316</v>
      </c>
      <c r="D4613" s="1" t="s">
        <v>1857</v>
      </c>
      <c r="E4613" s="1" t="s">
        <v>17587</v>
      </c>
      <c r="F4613" s="1" t="s">
        <v>17440</v>
      </c>
    </row>
    <row r="4614" spans="1:6" x14ac:dyDescent="0.3">
      <c r="A4614" s="1">
        <v>70927</v>
      </c>
      <c r="B4614" s="1" t="s">
        <v>5229</v>
      </c>
      <c r="C4614" s="1" t="s">
        <v>16377</v>
      </c>
      <c r="D4614" s="1" t="s">
        <v>12827</v>
      </c>
      <c r="E4614" s="1" t="s">
        <v>17529</v>
      </c>
      <c r="F4614" s="1" t="s">
        <v>17440</v>
      </c>
    </row>
    <row r="4615" spans="1:6" x14ac:dyDescent="0.3">
      <c r="A4615" s="1">
        <v>46550</v>
      </c>
      <c r="B4615" s="1" t="s">
        <v>5230</v>
      </c>
      <c r="C4615" s="1" t="s">
        <v>16120</v>
      </c>
      <c r="D4615" s="1" t="s">
        <v>12286</v>
      </c>
      <c r="E4615" s="1" t="s">
        <v>17649</v>
      </c>
      <c r="F4615" s="1" t="s">
        <v>17441</v>
      </c>
    </row>
    <row r="4616" spans="1:6" x14ac:dyDescent="0.3">
      <c r="A4616" s="1">
        <v>54491</v>
      </c>
      <c r="B4616" s="1" t="s">
        <v>5231</v>
      </c>
      <c r="C4616" s="1" t="s">
        <v>16651</v>
      </c>
      <c r="D4616" s="1" t="s">
        <v>3225</v>
      </c>
      <c r="E4616" s="1" t="s">
        <v>17862</v>
      </c>
      <c r="F4616" s="1" t="s">
        <v>17430</v>
      </c>
    </row>
    <row r="4617" spans="1:6" x14ac:dyDescent="0.3">
      <c r="A4617" s="1">
        <v>55714</v>
      </c>
      <c r="B4617" s="1" t="s">
        <v>5232</v>
      </c>
      <c r="C4617" s="1" t="s">
        <v>17104</v>
      </c>
      <c r="D4617" s="1" t="s">
        <v>14124</v>
      </c>
      <c r="E4617" s="1" t="s">
        <v>17936</v>
      </c>
      <c r="F4617" s="1" t="s">
        <v>17430</v>
      </c>
    </row>
    <row r="4618" spans="1:6" x14ac:dyDescent="0.3">
      <c r="A4618" s="1">
        <v>30656</v>
      </c>
      <c r="B4618" s="1" t="s">
        <v>5233</v>
      </c>
      <c r="C4618" s="1" t="s">
        <v>17174</v>
      </c>
      <c r="D4618" s="1" t="s">
        <v>14593</v>
      </c>
      <c r="E4618" s="1" t="s">
        <v>17501</v>
      </c>
      <c r="F4618" s="1" t="s">
        <v>17364</v>
      </c>
    </row>
    <row r="4619" spans="1:6" x14ac:dyDescent="0.3">
      <c r="A4619" s="1">
        <v>53980</v>
      </c>
      <c r="B4619" s="1" t="s">
        <v>5234</v>
      </c>
      <c r="C4619" s="1" t="s">
        <v>16260</v>
      </c>
      <c r="D4619" s="1" t="s">
        <v>10284</v>
      </c>
      <c r="E4619" s="1" t="s">
        <v>18463</v>
      </c>
      <c r="F4619" s="1" t="s">
        <v>17440</v>
      </c>
    </row>
    <row r="4620" spans="1:6" x14ac:dyDescent="0.3">
      <c r="A4620" s="1">
        <v>90268</v>
      </c>
      <c r="B4620" s="1" t="s">
        <v>5235</v>
      </c>
      <c r="C4620" s="1" t="s">
        <v>16539</v>
      </c>
      <c r="D4620" s="1" t="s">
        <v>15028</v>
      </c>
      <c r="E4620" s="1" t="s">
        <v>17921</v>
      </c>
      <c r="F4620" s="1" t="s">
        <v>17440</v>
      </c>
    </row>
    <row r="4621" spans="1:6" x14ac:dyDescent="0.3">
      <c r="A4621" s="1">
        <v>9770</v>
      </c>
      <c r="B4621" s="1" t="s">
        <v>5236</v>
      </c>
      <c r="C4621" s="1" t="s">
        <v>16485</v>
      </c>
      <c r="D4621" s="1" t="s">
        <v>1726</v>
      </c>
      <c r="E4621" s="1" t="s">
        <v>17809</v>
      </c>
      <c r="F4621" s="1" t="s">
        <v>17440</v>
      </c>
    </row>
    <row r="4622" spans="1:6" x14ac:dyDescent="0.3">
      <c r="A4622" s="1">
        <v>71952</v>
      </c>
      <c r="B4622" s="1" t="s">
        <v>5237</v>
      </c>
      <c r="C4622" s="1" t="s">
        <v>16169</v>
      </c>
      <c r="D4622" s="1" t="s">
        <v>991</v>
      </c>
      <c r="E4622" s="1" t="s">
        <v>17495</v>
      </c>
      <c r="F4622" s="1" t="s">
        <v>17440</v>
      </c>
    </row>
    <row r="4623" spans="1:6" x14ac:dyDescent="0.3">
      <c r="A4623" s="1">
        <v>40747</v>
      </c>
      <c r="B4623" s="1" t="s">
        <v>5238</v>
      </c>
      <c r="C4623" s="1" t="s">
        <v>16750</v>
      </c>
      <c r="D4623" s="1" t="s">
        <v>6170</v>
      </c>
      <c r="E4623" s="1" t="s">
        <v>17687</v>
      </c>
      <c r="F4623" s="1" t="s">
        <v>17440</v>
      </c>
    </row>
    <row r="4624" spans="1:6" x14ac:dyDescent="0.3">
      <c r="A4624" s="1">
        <v>71932</v>
      </c>
      <c r="B4624" s="1" t="s">
        <v>5239</v>
      </c>
      <c r="C4624" s="1" t="s">
        <v>16539</v>
      </c>
      <c r="D4624" s="1" t="s">
        <v>15028</v>
      </c>
      <c r="E4624" s="1" t="s">
        <v>17670</v>
      </c>
      <c r="F4624" s="1" t="s">
        <v>17440</v>
      </c>
    </row>
    <row r="4625" spans="1:6" x14ac:dyDescent="0.3">
      <c r="A4625" s="1">
        <v>85883</v>
      </c>
      <c r="B4625" s="1" t="s">
        <v>5240</v>
      </c>
      <c r="C4625" s="1" t="s">
        <v>16256</v>
      </c>
      <c r="D4625" s="1" t="s">
        <v>11388</v>
      </c>
      <c r="E4625" s="1" t="s">
        <v>17494</v>
      </c>
      <c r="F4625" s="1" t="s">
        <v>17364</v>
      </c>
    </row>
    <row r="4626" spans="1:6" x14ac:dyDescent="0.3">
      <c r="A4626" s="1">
        <v>83854</v>
      </c>
      <c r="B4626" s="1" t="s">
        <v>5241</v>
      </c>
      <c r="C4626" s="1" t="s">
        <v>17161</v>
      </c>
      <c r="D4626" s="1" t="s">
        <v>15906</v>
      </c>
      <c r="E4626" s="1" t="s">
        <v>17542</v>
      </c>
      <c r="F4626" s="1" t="s">
        <v>17441</v>
      </c>
    </row>
    <row r="4627" spans="1:6" x14ac:dyDescent="0.3">
      <c r="A4627" s="1">
        <v>50658</v>
      </c>
      <c r="B4627" s="1" t="s">
        <v>5242</v>
      </c>
      <c r="C4627" s="1" t="s">
        <v>16082</v>
      </c>
      <c r="D4627" s="1" t="s">
        <v>15768</v>
      </c>
      <c r="E4627" s="1" t="s">
        <v>17512</v>
      </c>
      <c r="F4627" s="1" t="s">
        <v>17364</v>
      </c>
    </row>
    <row r="4628" spans="1:6" x14ac:dyDescent="0.3">
      <c r="A4628" s="1">
        <v>71746</v>
      </c>
      <c r="B4628" s="1" t="s">
        <v>5243</v>
      </c>
      <c r="C4628" s="1" t="s">
        <v>16567</v>
      </c>
      <c r="D4628" s="1" t="s">
        <v>11900</v>
      </c>
      <c r="E4628" s="1" t="s">
        <v>17588</v>
      </c>
      <c r="F4628" s="1" t="s">
        <v>17440</v>
      </c>
    </row>
    <row r="4629" spans="1:6" x14ac:dyDescent="0.3">
      <c r="A4629" s="1">
        <v>48013</v>
      </c>
      <c r="B4629" s="1" t="s">
        <v>5244</v>
      </c>
      <c r="C4629" s="1" t="s">
        <v>16716</v>
      </c>
      <c r="D4629" s="1" t="s">
        <v>10252</v>
      </c>
      <c r="E4629" s="1" t="s">
        <v>18464</v>
      </c>
      <c r="F4629" s="1" t="s">
        <v>17356</v>
      </c>
    </row>
    <row r="4630" spans="1:6" x14ac:dyDescent="0.3">
      <c r="A4630" s="1">
        <v>48826</v>
      </c>
      <c r="B4630" s="1" t="s">
        <v>5245</v>
      </c>
      <c r="C4630" s="1" t="s">
        <v>16143</v>
      </c>
      <c r="D4630" s="1" t="s">
        <v>15772</v>
      </c>
      <c r="E4630" s="1" t="s">
        <v>17553</v>
      </c>
      <c r="F4630" s="1" t="s">
        <v>17364</v>
      </c>
    </row>
    <row r="4631" spans="1:6" x14ac:dyDescent="0.3">
      <c r="A4631" s="1">
        <v>36965</v>
      </c>
      <c r="B4631" s="1" t="s">
        <v>5246</v>
      </c>
      <c r="C4631" s="1" t="s">
        <v>16130</v>
      </c>
      <c r="D4631" s="1" t="s">
        <v>8504</v>
      </c>
      <c r="E4631" s="1" t="s">
        <v>17584</v>
      </c>
      <c r="F4631" s="1" t="s">
        <v>17440</v>
      </c>
    </row>
    <row r="4632" spans="1:6" x14ac:dyDescent="0.3">
      <c r="A4632" s="1">
        <v>71372</v>
      </c>
      <c r="B4632" s="1" t="s">
        <v>5247</v>
      </c>
      <c r="C4632" s="1" t="s">
        <v>16136</v>
      </c>
      <c r="D4632" s="1" t="s">
        <v>15429</v>
      </c>
      <c r="E4632" s="1" t="s">
        <v>17722</v>
      </c>
      <c r="F4632" s="1" t="s">
        <v>17356</v>
      </c>
    </row>
    <row r="4633" spans="1:6" x14ac:dyDescent="0.3">
      <c r="A4633" s="1">
        <v>61118</v>
      </c>
      <c r="B4633" s="1" t="s">
        <v>5248</v>
      </c>
      <c r="C4633" s="1" t="s">
        <v>16211</v>
      </c>
      <c r="D4633" s="1" t="s">
        <v>2700</v>
      </c>
      <c r="E4633" s="1" t="s">
        <v>17947</v>
      </c>
      <c r="F4633" s="1" t="s">
        <v>17440</v>
      </c>
    </row>
    <row r="4634" spans="1:6" x14ac:dyDescent="0.3">
      <c r="A4634" s="1">
        <v>89037</v>
      </c>
      <c r="B4634" s="1" t="s">
        <v>5249</v>
      </c>
      <c r="C4634" s="1" t="s">
        <v>17061</v>
      </c>
      <c r="D4634" s="1" t="s">
        <v>14889</v>
      </c>
      <c r="E4634" s="1" t="s">
        <v>18465</v>
      </c>
      <c r="F4634" s="1" t="s">
        <v>16471</v>
      </c>
    </row>
    <row r="4635" spans="1:6" x14ac:dyDescent="0.3">
      <c r="A4635" s="1">
        <v>60702</v>
      </c>
      <c r="B4635" s="1" t="s">
        <v>5250</v>
      </c>
      <c r="C4635" s="1" t="s">
        <v>16079</v>
      </c>
      <c r="D4635" s="1" t="s">
        <v>3074</v>
      </c>
      <c r="E4635" s="1" t="s">
        <v>17512</v>
      </c>
      <c r="F4635" s="1" t="s">
        <v>17364</v>
      </c>
    </row>
    <row r="4636" spans="1:6" x14ac:dyDescent="0.3">
      <c r="A4636" s="1">
        <v>59405</v>
      </c>
      <c r="B4636" s="1" t="s">
        <v>5251</v>
      </c>
      <c r="C4636" s="1" t="s">
        <v>16084</v>
      </c>
      <c r="D4636" s="1" t="s">
        <v>15797</v>
      </c>
      <c r="E4636" s="1" t="s">
        <v>17496</v>
      </c>
      <c r="F4636" s="1" t="s">
        <v>17474</v>
      </c>
    </row>
    <row r="4637" spans="1:6" x14ac:dyDescent="0.3">
      <c r="A4637" s="1">
        <v>41727</v>
      </c>
      <c r="B4637" s="1" t="s">
        <v>5252</v>
      </c>
      <c r="C4637" s="1" t="s">
        <v>16377</v>
      </c>
      <c r="D4637" s="1" t="s">
        <v>12827</v>
      </c>
      <c r="E4637" s="1" t="s">
        <v>17593</v>
      </c>
      <c r="F4637" s="1" t="s">
        <v>17440</v>
      </c>
    </row>
    <row r="4638" spans="1:6" x14ac:dyDescent="0.3">
      <c r="A4638" s="1">
        <v>11678</v>
      </c>
      <c r="B4638" s="1" t="s">
        <v>5253</v>
      </c>
      <c r="C4638" s="1" t="s">
        <v>16361</v>
      </c>
      <c r="D4638" s="1" t="s">
        <v>2816</v>
      </c>
      <c r="E4638" s="1" t="s">
        <v>18267</v>
      </c>
      <c r="F4638" s="1" t="s">
        <v>17364</v>
      </c>
    </row>
    <row r="4639" spans="1:6" x14ac:dyDescent="0.3">
      <c r="A4639" s="1">
        <v>82111</v>
      </c>
      <c r="B4639" s="1" t="s">
        <v>5254</v>
      </c>
      <c r="C4639" s="1" t="s">
        <v>16229</v>
      </c>
      <c r="D4639" s="1" t="s">
        <v>14276</v>
      </c>
      <c r="E4639" s="1" t="s">
        <v>17630</v>
      </c>
      <c r="F4639" s="1" t="s">
        <v>17474</v>
      </c>
    </row>
    <row r="4640" spans="1:6" x14ac:dyDescent="0.3">
      <c r="A4640" s="1">
        <v>68808</v>
      </c>
      <c r="B4640" s="1" t="s">
        <v>5255</v>
      </c>
      <c r="C4640" s="1" t="s">
        <v>16098</v>
      </c>
      <c r="D4640" s="1" t="s">
        <v>15042</v>
      </c>
      <c r="E4640" s="1" t="s">
        <v>18466</v>
      </c>
      <c r="F4640" s="1" t="s">
        <v>17364</v>
      </c>
    </row>
    <row r="4641" spans="1:6" x14ac:dyDescent="0.3">
      <c r="A4641" s="1">
        <v>58105</v>
      </c>
      <c r="B4641" s="1" t="s">
        <v>5256</v>
      </c>
      <c r="C4641" s="1" t="s">
        <v>16079</v>
      </c>
      <c r="D4641" s="1" t="s">
        <v>3074</v>
      </c>
      <c r="E4641" s="1" t="s">
        <v>17549</v>
      </c>
      <c r="F4641" s="1" t="s">
        <v>17364</v>
      </c>
    </row>
    <row r="4642" spans="1:6" x14ac:dyDescent="0.3">
      <c r="A4642" s="1">
        <v>70889</v>
      </c>
      <c r="B4642" s="1" t="s">
        <v>5257</v>
      </c>
      <c r="C4642" s="1" t="s">
        <v>16093</v>
      </c>
      <c r="D4642" s="1" t="s">
        <v>5210</v>
      </c>
      <c r="E4642" s="1" t="s">
        <v>18208</v>
      </c>
      <c r="F4642" s="1" t="s">
        <v>17440</v>
      </c>
    </row>
    <row r="4643" spans="1:6" x14ac:dyDescent="0.3">
      <c r="A4643" s="1">
        <v>81003</v>
      </c>
      <c r="B4643" s="1" t="s">
        <v>5258</v>
      </c>
      <c r="C4643" s="1" t="s">
        <v>16253</v>
      </c>
      <c r="D4643" s="1" t="s">
        <v>877</v>
      </c>
      <c r="E4643" s="1" t="s">
        <v>17647</v>
      </c>
      <c r="F4643" s="1" t="s">
        <v>17364</v>
      </c>
    </row>
    <row r="4644" spans="1:6" x14ac:dyDescent="0.3">
      <c r="A4644" s="1">
        <v>51766</v>
      </c>
      <c r="B4644" s="1" t="s">
        <v>5259</v>
      </c>
      <c r="C4644" s="1" t="s">
        <v>16286</v>
      </c>
      <c r="D4644" s="1" t="s">
        <v>3487</v>
      </c>
      <c r="E4644" s="1" t="s">
        <v>17960</v>
      </c>
      <c r="F4644" s="1" t="s">
        <v>17364</v>
      </c>
    </row>
    <row r="4645" spans="1:6" x14ac:dyDescent="0.3">
      <c r="A4645" s="1">
        <v>87371</v>
      </c>
      <c r="B4645" s="1" t="s">
        <v>5260</v>
      </c>
      <c r="C4645" s="1" t="s">
        <v>16764</v>
      </c>
      <c r="D4645" s="1" t="s">
        <v>2207</v>
      </c>
      <c r="E4645" s="1" t="s">
        <v>17542</v>
      </c>
      <c r="F4645" s="1" t="s">
        <v>17441</v>
      </c>
    </row>
    <row r="4646" spans="1:6" x14ac:dyDescent="0.3">
      <c r="A4646" s="1">
        <v>83511</v>
      </c>
      <c r="B4646" s="1" t="s">
        <v>5261</v>
      </c>
      <c r="C4646" s="1" t="s">
        <v>16318</v>
      </c>
      <c r="D4646" s="1" t="s">
        <v>1011</v>
      </c>
      <c r="E4646" s="1" t="s">
        <v>17531</v>
      </c>
      <c r="F4646" s="1" t="s">
        <v>17364</v>
      </c>
    </row>
    <row r="4647" spans="1:6" x14ac:dyDescent="0.3">
      <c r="A4647" s="1">
        <v>85897</v>
      </c>
      <c r="B4647" s="1" t="s">
        <v>5262</v>
      </c>
      <c r="C4647" s="1" t="s">
        <v>16080</v>
      </c>
      <c r="D4647" s="1" t="s">
        <v>4431</v>
      </c>
      <c r="E4647" s="1" t="s">
        <v>17506</v>
      </c>
      <c r="F4647" s="1" t="s">
        <v>17440</v>
      </c>
    </row>
    <row r="4648" spans="1:6" x14ac:dyDescent="0.3">
      <c r="A4648" s="1">
        <v>8992</v>
      </c>
      <c r="B4648" s="1" t="s">
        <v>5263</v>
      </c>
      <c r="C4648" s="1" t="s">
        <v>16298</v>
      </c>
      <c r="D4648" s="1" t="s">
        <v>7985</v>
      </c>
      <c r="E4648" s="1" t="s">
        <v>17487</v>
      </c>
      <c r="F4648" s="1" t="s">
        <v>17440</v>
      </c>
    </row>
    <row r="4649" spans="1:6" x14ac:dyDescent="0.3">
      <c r="A4649" s="1">
        <v>56851</v>
      </c>
      <c r="B4649" s="1" t="s">
        <v>5264</v>
      </c>
      <c r="C4649" s="1" t="s">
        <v>16462</v>
      </c>
      <c r="D4649" s="1" t="s">
        <v>13582</v>
      </c>
      <c r="E4649" s="1" t="s">
        <v>17574</v>
      </c>
      <c r="F4649" s="1" t="s">
        <v>17440</v>
      </c>
    </row>
    <row r="4650" spans="1:6" x14ac:dyDescent="0.3">
      <c r="A4650" s="1">
        <v>48185</v>
      </c>
      <c r="B4650" s="1" t="s">
        <v>5265</v>
      </c>
      <c r="C4650" s="1" t="s">
        <v>16143</v>
      </c>
      <c r="D4650" s="1" t="s">
        <v>15772</v>
      </c>
      <c r="E4650" s="1" t="s">
        <v>17512</v>
      </c>
      <c r="F4650" s="1" t="s">
        <v>17364</v>
      </c>
    </row>
    <row r="4651" spans="1:6" x14ac:dyDescent="0.3">
      <c r="A4651" s="1">
        <v>46598</v>
      </c>
      <c r="B4651" s="1" t="s">
        <v>5266</v>
      </c>
      <c r="C4651" s="1" t="s">
        <v>16316</v>
      </c>
      <c r="D4651" s="1" t="s">
        <v>1857</v>
      </c>
      <c r="E4651" s="1" t="s">
        <v>17677</v>
      </c>
      <c r="F4651" s="1" t="s">
        <v>17440</v>
      </c>
    </row>
    <row r="4652" spans="1:6" x14ac:dyDescent="0.3">
      <c r="A4652" s="1">
        <v>51225</v>
      </c>
      <c r="B4652" s="1" t="s">
        <v>5267</v>
      </c>
      <c r="C4652" s="1" t="s">
        <v>16080</v>
      </c>
      <c r="D4652" s="1" t="s">
        <v>4431</v>
      </c>
      <c r="E4652" s="1" t="s">
        <v>17493</v>
      </c>
      <c r="F4652" s="1" t="s">
        <v>17440</v>
      </c>
    </row>
    <row r="4653" spans="1:6" x14ac:dyDescent="0.3">
      <c r="A4653" s="1">
        <v>32791</v>
      </c>
      <c r="B4653" s="1" t="s">
        <v>5268</v>
      </c>
      <c r="C4653" s="1" t="s">
        <v>16171</v>
      </c>
      <c r="D4653" s="1" t="s">
        <v>14733</v>
      </c>
      <c r="E4653" s="1" t="s">
        <v>17725</v>
      </c>
      <c r="F4653" s="1" t="s">
        <v>17474</v>
      </c>
    </row>
    <row r="4654" spans="1:6" x14ac:dyDescent="0.3">
      <c r="A4654" s="1">
        <v>4483</v>
      </c>
      <c r="B4654" s="1" t="s">
        <v>5269</v>
      </c>
      <c r="C4654" s="1" t="s">
        <v>16959</v>
      </c>
      <c r="D4654" s="1" t="s">
        <v>11126</v>
      </c>
      <c r="E4654" s="1" t="s">
        <v>17862</v>
      </c>
      <c r="F4654" s="1" t="s">
        <v>17441</v>
      </c>
    </row>
    <row r="4655" spans="1:6" x14ac:dyDescent="0.3">
      <c r="A4655" s="1">
        <v>11147</v>
      </c>
      <c r="B4655" s="1" t="s">
        <v>5270</v>
      </c>
      <c r="C4655" s="1" t="s">
        <v>16160</v>
      </c>
      <c r="D4655" s="1" t="s">
        <v>15912</v>
      </c>
      <c r="E4655" s="1" t="s">
        <v>17585</v>
      </c>
      <c r="F4655" s="1" t="s">
        <v>17440</v>
      </c>
    </row>
    <row r="4656" spans="1:6" x14ac:dyDescent="0.3">
      <c r="A4656" s="1">
        <v>2705</v>
      </c>
      <c r="B4656" s="1" t="s">
        <v>5271</v>
      </c>
      <c r="C4656" s="1" t="s">
        <v>16339</v>
      </c>
      <c r="D4656" s="1" t="s">
        <v>1619</v>
      </c>
      <c r="E4656" s="1" t="s">
        <v>17561</v>
      </c>
      <c r="F4656" s="1" t="s">
        <v>17441</v>
      </c>
    </row>
    <row r="4657" spans="1:6" x14ac:dyDescent="0.3">
      <c r="A4657" s="1">
        <v>54468</v>
      </c>
      <c r="B4657" s="1" t="s">
        <v>5272</v>
      </c>
      <c r="C4657" s="1" t="s">
        <v>16269</v>
      </c>
      <c r="D4657" s="1" t="s">
        <v>15691</v>
      </c>
      <c r="E4657" s="1" t="s">
        <v>17576</v>
      </c>
      <c r="F4657" s="1" t="s">
        <v>17474</v>
      </c>
    </row>
    <row r="4658" spans="1:6" x14ac:dyDescent="0.3">
      <c r="A4658" s="1">
        <v>52500</v>
      </c>
      <c r="B4658" s="1" t="s">
        <v>5273</v>
      </c>
      <c r="C4658" s="1" t="s">
        <v>17175</v>
      </c>
      <c r="D4658" s="1" t="s">
        <v>11554</v>
      </c>
      <c r="E4658" s="1" t="s">
        <v>18467</v>
      </c>
      <c r="F4658" s="1" t="s">
        <v>17440</v>
      </c>
    </row>
    <row r="4659" spans="1:6" x14ac:dyDescent="0.3">
      <c r="A4659" s="1">
        <v>84133</v>
      </c>
      <c r="B4659" s="1" t="s">
        <v>5274</v>
      </c>
      <c r="C4659" s="1" t="s">
        <v>17176</v>
      </c>
      <c r="D4659" s="1" t="s">
        <v>12864</v>
      </c>
      <c r="E4659" s="1" t="s">
        <v>17551</v>
      </c>
      <c r="F4659" s="1" t="s">
        <v>17440</v>
      </c>
    </row>
    <row r="4660" spans="1:6" x14ac:dyDescent="0.3">
      <c r="A4660" s="1">
        <v>65789</v>
      </c>
      <c r="B4660" s="1" t="s">
        <v>5275</v>
      </c>
      <c r="C4660" s="1" t="s">
        <v>16647</v>
      </c>
      <c r="D4660" s="1" t="s">
        <v>1749</v>
      </c>
      <c r="E4660" s="1" t="s">
        <v>18452</v>
      </c>
      <c r="F4660" s="1" t="s">
        <v>17208</v>
      </c>
    </row>
    <row r="4661" spans="1:6" x14ac:dyDescent="0.3">
      <c r="A4661" s="1">
        <v>47060</v>
      </c>
      <c r="B4661" s="1" t="s">
        <v>5276</v>
      </c>
      <c r="C4661" s="1" t="s">
        <v>16513</v>
      </c>
      <c r="D4661" s="1" t="s">
        <v>12278</v>
      </c>
      <c r="E4661" s="1" t="s">
        <v>17904</v>
      </c>
      <c r="F4661" s="1" t="s">
        <v>17474</v>
      </c>
    </row>
    <row r="4662" spans="1:6" x14ac:dyDescent="0.3">
      <c r="A4662" s="1">
        <v>82035</v>
      </c>
      <c r="B4662" s="1" t="s">
        <v>5277</v>
      </c>
      <c r="C4662" s="1" t="s">
        <v>17036</v>
      </c>
      <c r="D4662" s="1" t="s">
        <v>8927</v>
      </c>
      <c r="E4662" s="1" t="s">
        <v>17555</v>
      </c>
      <c r="F4662" s="1" t="s">
        <v>17344</v>
      </c>
    </row>
    <row r="4663" spans="1:6" x14ac:dyDescent="0.3">
      <c r="A4663" s="1">
        <v>9507</v>
      </c>
      <c r="B4663" s="1" t="s">
        <v>5278</v>
      </c>
      <c r="C4663" s="1" t="s">
        <v>16075</v>
      </c>
      <c r="D4663" s="1" t="s">
        <v>13869</v>
      </c>
      <c r="E4663" s="1" t="s">
        <v>18088</v>
      </c>
      <c r="F4663" s="1" t="s">
        <v>17440</v>
      </c>
    </row>
    <row r="4664" spans="1:6" x14ac:dyDescent="0.3">
      <c r="A4664" s="1">
        <v>47590</v>
      </c>
      <c r="B4664" s="1" t="s">
        <v>5279</v>
      </c>
      <c r="C4664" s="1" t="s">
        <v>16122</v>
      </c>
      <c r="D4664" s="1" t="s">
        <v>10046</v>
      </c>
      <c r="E4664" s="1" t="s">
        <v>18277</v>
      </c>
      <c r="F4664" s="1" t="s">
        <v>17474</v>
      </c>
    </row>
    <row r="4665" spans="1:6" x14ac:dyDescent="0.3">
      <c r="A4665" s="1">
        <v>79777</v>
      </c>
      <c r="B4665" s="1" t="s">
        <v>5280</v>
      </c>
      <c r="C4665" s="1" t="s">
        <v>17098</v>
      </c>
      <c r="D4665" s="1" t="s">
        <v>4257</v>
      </c>
      <c r="E4665" s="1" t="s">
        <v>17600</v>
      </c>
      <c r="F4665" s="1" t="s">
        <v>17440</v>
      </c>
    </row>
    <row r="4666" spans="1:6" x14ac:dyDescent="0.3">
      <c r="A4666" s="1">
        <v>2992</v>
      </c>
      <c r="B4666" s="1" t="s">
        <v>5281</v>
      </c>
      <c r="C4666" s="1" t="s">
        <v>16102</v>
      </c>
      <c r="D4666" s="1" t="s">
        <v>13869</v>
      </c>
      <c r="E4666" s="1" t="s">
        <v>17944</v>
      </c>
      <c r="F4666" s="1" t="s">
        <v>17440</v>
      </c>
    </row>
    <row r="4667" spans="1:6" x14ac:dyDescent="0.3">
      <c r="A4667" s="1">
        <v>66589</v>
      </c>
      <c r="B4667" s="1" t="s">
        <v>5282</v>
      </c>
      <c r="C4667" s="1" t="s">
        <v>16214</v>
      </c>
      <c r="D4667" s="1" t="s">
        <v>2971</v>
      </c>
      <c r="E4667" s="1" t="s">
        <v>17610</v>
      </c>
      <c r="F4667" s="1" t="s">
        <v>16471</v>
      </c>
    </row>
    <row r="4668" spans="1:6" x14ac:dyDescent="0.3">
      <c r="A4668" s="1">
        <v>61146</v>
      </c>
      <c r="B4668" s="1" t="s">
        <v>5283</v>
      </c>
      <c r="C4668" s="1" t="s">
        <v>16535</v>
      </c>
      <c r="D4668" s="1" t="s">
        <v>9843</v>
      </c>
      <c r="E4668" s="1" t="s">
        <v>18260</v>
      </c>
      <c r="F4668" s="1" t="s">
        <v>17474</v>
      </c>
    </row>
    <row r="4669" spans="1:6" x14ac:dyDescent="0.3">
      <c r="A4669" s="1">
        <v>62290</v>
      </c>
      <c r="B4669" s="1" t="s">
        <v>5284</v>
      </c>
      <c r="C4669" s="1" t="s">
        <v>16390</v>
      </c>
      <c r="D4669" s="1" t="s">
        <v>13821</v>
      </c>
      <c r="E4669" s="1" t="s">
        <v>17600</v>
      </c>
      <c r="F4669" s="1" t="s">
        <v>17440</v>
      </c>
    </row>
    <row r="4670" spans="1:6" x14ac:dyDescent="0.3">
      <c r="A4670" s="1">
        <v>9661</v>
      </c>
      <c r="B4670" s="1" t="s">
        <v>5285</v>
      </c>
      <c r="C4670" s="1" t="s">
        <v>16083</v>
      </c>
      <c r="D4670" s="1" t="s">
        <v>3890</v>
      </c>
      <c r="E4670" s="1" t="s">
        <v>17539</v>
      </c>
      <c r="F4670" s="1" t="s">
        <v>17440</v>
      </c>
    </row>
    <row r="4671" spans="1:6" x14ac:dyDescent="0.3">
      <c r="A4671" s="1">
        <v>57561</v>
      </c>
      <c r="B4671" s="1" t="s">
        <v>5286</v>
      </c>
      <c r="C4671" s="1" t="s">
        <v>16107</v>
      </c>
      <c r="D4671" s="1" t="s">
        <v>13388</v>
      </c>
      <c r="E4671" s="1" t="s">
        <v>17853</v>
      </c>
      <c r="F4671" s="1" t="s">
        <v>17474</v>
      </c>
    </row>
    <row r="4672" spans="1:6" x14ac:dyDescent="0.3">
      <c r="A4672" s="1">
        <v>85242</v>
      </c>
      <c r="B4672" s="1" t="s">
        <v>5287</v>
      </c>
      <c r="C4672" s="1" t="s">
        <v>16377</v>
      </c>
      <c r="D4672" s="1" t="s">
        <v>12827</v>
      </c>
      <c r="E4672" s="1" t="s">
        <v>18284</v>
      </c>
      <c r="F4672" s="1" t="s">
        <v>17440</v>
      </c>
    </row>
    <row r="4673" spans="1:6" x14ac:dyDescent="0.3">
      <c r="A4673" s="1">
        <v>82190</v>
      </c>
      <c r="B4673" s="1" t="s">
        <v>5288</v>
      </c>
      <c r="C4673" s="1" t="s">
        <v>16151</v>
      </c>
      <c r="D4673" s="1" t="s">
        <v>15787</v>
      </c>
      <c r="E4673" s="1" t="s">
        <v>17494</v>
      </c>
      <c r="F4673" s="1" t="s">
        <v>17364</v>
      </c>
    </row>
    <row r="4674" spans="1:6" x14ac:dyDescent="0.3">
      <c r="A4674" s="1">
        <v>77106</v>
      </c>
      <c r="B4674" s="1" t="s">
        <v>5289</v>
      </c>
      <c r="C4674" s="1" t="s">
        <v>16582</v>
      </c>
      <c r="D4674" s="1" t="s">
        <v>15786</v>
      </c>
      <c r="E4674" s="1" t="s">
        <v>17534</v>
      </c>
      <c r="F4674" s="1" t="s">
        <v>17441</v>
      </c>
    </row>
    <row r="4675" spans="1:6" x14ac:dyDescent="0.3">
      <c r="A4675" s="1">
        <v>52652</v>
      </c>
      <c r="B4675" s="1" t="s">
        <v>5290</v>
      </c>
      <c r="C4675" s="1" t="s">
        <v>16175</v>
      </c>
      <c r="D4675" s="1" t="s">
        <v>9187</v>
      </c>
      <c r="E4675" s="1" t="s">
        <v>17493</v>
      </c>
      <c r="F4675" s="1" t="s">
        <v>17440</v>
      </c>
    </row>
    <row r="4676" spans="1:6" x14ac:dyDescent="0.3">
      <c r="A4676" s="1">
        <v>62432</v>
      </c>
      <c r="B4676" s="1" t="s">
        <v>5291</v>
      </c>
      <c r="C4676" s="1" t="s">
        <v>17069</v>
      </c>
      <c r="D4676" s="1" t="s">
        <v>15297</v>
      </c>
      <c r="E4676" s="1" t="s">
        <v>17870</v>
      </c>
      <c r="F4676" s="1" t="s">
        <v>17474</v>
      </c>
    </row>
    <row r="4677" spans="1:6" x14ac:dyDescent="0.3">
      <c r="A4677" s="1">
        <v>31794</v>
      </c>
      <c r="B4677" s="1" t="s">
        <v>5292</v>
      </c>
      <c r="C4677" s="1" t="s">
        <v>16191</v>
      </c>
      <c r="D4677" s="1" t="s">
        <v>1728</v>
      </c>
      <c r="E4677" s="1" t="s">
        <v>17595</v>
      </c>
      <c r="F4677" s="1" t="s">
        <v>17474</v>
      </c>
    </row>
    <row r="4678" spans="1:6" x14ac:dyDescent="0.3">
      <c r="A4678" s="1">
        <v>90071</v>
      </c>
      <c r="B4678" s="1" t="s">
        <v>5293</v>
      </c>
      <c r="C4678" s="1" t="s">
        <v>17177</v>
      </c>
      <c r="D4678" s="1" t="s">
        <v>12296</v>
      </c>
      <c r="E4678" s="1" t="s">
        <v>17582</v>
      </c>
      <c r="F4678" s="1" t="s">
        <v>19293</v>
      </c>
    </row>
    <row r="4679" spans="1:6" x14ac:dyDescent="0.3">
      <c r="A4679" s="1">
        <v>68489</v>
      </c>
      <c r="B4679" s="1" t="s">
        <v>5294</v>
      </c>
      <c r="C4679" s="1" t="s">
        <v>16392</v>
      </c>
      <c r="D4679" s="1" t="s">
        <v>14014</v>
      </c>
      <c r="E4679" s="1" t="s">
        <v>17835</v>
      </c>
      <c r="F4679" s="1" t="s">
        <v>17344</v>
      </c>
    </row>
    <row r="4680" spans="1:6" x14ac:dyDescent="0.3">
      <c r="A4680" s="1">
        <v>54490</v>
      </c>
      <c r="B4680" s="1" t="s">
        <v>5295</v>
      </c>
      <c r="C4680" s="1" t="s">
        <v>16684</v>
      </c>
      <c r="D4680" s="1" t="s">
        <v>7054</v>
      </c>
      <c r="E4680" s="1" t="s">
        <v>17488</v>
      </c>
      <c r="F4680" s="1" t="s">
        <v>17440</v>
      </c>
    </row>
    <row r="4681" spans="1:6" x14ac:dyDescent="0.3">
      <c r="A4681" s="1">
        <v>82493</v>
      </c>
      <c r="B4681" s="1" t="s">
        <v>5296</v>
      </c>
      <c r="C4681" s="1" t="s">
        <v>16228</v>
      </c>
      <c r="D4681" s="1" t="s">
        <v>4622</v>
      </c>
      <c r="E4681" s="1" t="s">
        <v>17483</v>
      </c>
      <c r="F4681" s="1" t="s">
        <v>17441</v>
      </c>
    </row>
    <row r="4682" spans="1:6" x14ac:dyDescent="0.3">
      <c r="A4682" s="1">
        <v>63545</v>
      </c>
      <c r="B4682" s="1" t="s">
        <v>5297</v>
      </c>
      <c r="C4682" s="1" t="s">
        <v>16714</v>
      </c>
      <c r="D4682" s="1" t="s">
        <v>14191</v>
      </c>
      <c r="E4682" s="1" t="s">
        <v>18098</v>
      </c>
      <c r="F4682" s="1" t="s">
        <v>17441</v>
      </c>
    </row>
    <row r="4683" spans="1:6" x14ac:dyDescent="0.3">
      <c r="A4683" s="1">
        <v>84914</v>
      </c>
      <c r="B4683" s="1" t="s">
        <v>5298</v>
      </c>
      <c r="C4683" s="1" t="s">
        <v>16875</v>
      </c>
      <c r="D4683" s="1" t="s">
        <v>13002</v>
      </c>
      <c r="E4683" s="1" t="s">
        <v>17563</v>
      </c>
      <c r="F4683" s="1" t="s">
        <v>17440</v>
      </c>
    </row>
    <row r="4684" spans="1:6" x14ac:dyDescent="0.3">
      <c r="A4684" s="1">
        <v>45751</v>
      </c>
      <c r="B4684" s="1" t="s">
        <v>5299</v>
      </c>
      <c r="C4684" s="1" t="s">
        <v>16297</v>
      </c>
      <c r="D4684" s="1" t="s">
        <v>15296</v>
      </c>
      <c r="E4684" s="1" t="s">
        <v>17515</v>
      </c>
      <c r="F4684" s="1" t="s">
        <v>17440</v>
      </c>
    </row>
    <row r="4685" spans="1:6" x14ac:dyDescent="0.3">
      <c r="A4685" s="1">
        <v>91331</v>
      </c>
      <c r="B4685" s="1" t="s">
        <v>5300</v>
      </c>
      <c r="C4685" s="1" t="s">
        <v>17068</v>
      </c>
      <c r="D4685" s="1" t="s">
        <v>19214</v>
      </c>
      <c r="E4685" s="1" t="s">
        <v>17538</v>
      </c>
      <c r="F4685" s="1" t="s">
        <v>17344</v>
      </c>
    </row>
    <row r="4686" spans="1:6" x14ac:dyDescent="0.3">
      <c r="A4686" s="1">
        <v>9990</v>
      </c>
      <c r="B4686" s="1" t="s">
        <v>5301</v>
      </c>
      <c r="C4686" s="1" t="s">
        <v>16370</v>
      </c>
      <c r="D4686" s="1" t="s">
        <v>1557</v>
      </c>
      <c r="E4686" s="1" t="s">
        <v>17630</v>
      </c>
      <c r="F4686" s="1" t="s">
        <v>17441</v>
      </c>
    </row>
    <row r="4687" spans="1:6" x14ac:dyDescent="0.3">
      <c r="A4687" s="1">
        <v>81390</v>
      </c>
      <c r="B4687" s="1" t="s">
        <v>5302</v>
      </c>
      <c r="C4687" s="1" t="s">
        <v>16613</v>
      </c>
      <c r="D4687" s="1" t="s">
        <v>15440</v>
      </c>
      <c r="E4687" s="1" t="s">
        <v>17819</v>
      </c>
      <c r="F4687" s="1" t="s">
        <v>17440</v>
      </c>
    </row>
    <row r="4688" spans="1:6" x14ac:dyDescent="0.3">
      <c r="A4688" s="1">
        <v>11583</v>
      </c>
      <c r="B4688" s="1" t="s">
        <v>5303</v>
      </c>
      <c r="C4688" s="1" t="s">
        <v>16917</v>
      </c>
      <c r="D4688" s="1" t="s">
        <v>7733</v>
      </c>
      <c r="E4688" s="1" t="s">
        <v>17792</v>
      </c>
      <c r="F4688" s="1" t="s">
        <v>16554</v>
      </c>
    </row>
    <row r="4689" spans="1:6" x14ac:dyDescent="0.3">
      <c r="A4689" s="1">
        <v>70496</v>
      </c>
      <c r="B4689" s="1" t="s">
        <v>5304</v>
      </c>
      <c r="C4689" s="1" t="s">
        <v>16590</v>
      </c>
      <c r="D4689" s="1" t="s">
        <v>2143</v>
      </c>
      <c r="E4689" s="1" t="s">
        <v>17542</v>
      </c>
      <c r="F4689" s="1" t="s">
        <v>17441</v>
      </c>
    </row>
    <row r="4690" spans="1:6" x14ac:dyDescent="0.3">
      <c r="A4690" s="1">
        <v>92098</v>
      </c>
      <c r="B4690" s="1" t="s">
        <v>5305</v>
      </c>
      <c r="C4690" s="1" t="s">
        <v>16080</v>
      </c>
      <c r="D4690" s="1" t="s">
        <v>4431</v>
      </c>
      <c r="E4690" s="1" t="s">
        <v>17506</v>
      </c>
      <c r="F4690" s="1" t="s">
        <v>17440</v>
      </c>
    </row>
    <row r="4691" spans="1:6" x14ac:dyDescent="0.3">
      <c r="A4691" s="1">
        <v>66982</v>
      </c>
      <c r="B4691" s="1" t="s">
        <v>5306</v>
      </c>
      <c r="C4691" s="1" t="s">
        <v>16891</v>
      </c>
      <c r="D4691" s="1" t="s">
        <v>2720</v>
      </c>
      <c r="E4691" s="1" t="s">
        <v>18445</v>
      </c>
      <c r="F4691" s="1" t="s">
        <v>17344</v>
      </c>
    </row>
    <row r="4692" spans="1:6" x14ac:dyDescent="0.3">
      <c r="A4692" s="1">
        <v>59271</v>
      </c>
      <c r="B4692" s="1" t="s">
        <v>5307</v>
      </c>
      <c r="C4692" s="1" t="s">
        <v>17178</v>
      </c>
      <c r="D4692" s="1" t="s">
        <v>5767</v>
      </c>
      <c r="E4692" s="1" t="s">
        <v>17730</v>
      </c>
      <c r="F4692" s="1" t="s">
        <v>16554</v>
      </c>
    </row>
    <row r="4693" spans="1:6" x14ac:dyDescent="0.3">
      <c r="A4693" s="1">
        <v>87094</v>
      </c>
      <c r="B4693" s="1" t="s">
        <v>5308</v>
      </c>
      <c r="C4693" s="1" t="s">
        <v>16330</v>
      </c>
      <c r="D4693" s="1" t="s">
        <v>6629</v>
      </c>
      <c r="E4693" s="1" t="s">
        <v>17562</v>
      </c>
      <c r="F4693" s="1" t="s">
        <v>17364</v>
      </c>
    </row>
    <row r="4694" spans="1:6" x14ac:dyDescent="0.3">
      <c r="A4694" s="1">
        <v>87789</v>
      </c>
      <c r="B4694" s="1" t="s">
        <v>5309</v>
      </c>
      <c r="C4694" s="1" t="s">
        <v>16118</v>
      </c>
      <c r="D4694" s="1" t="s">
        <v>687</v>
      </c>
      <c r="E4694" s="1" t="s">
        <v>17822</v>
      </c>
      <c r="F4694" s="1" t="s">
        <v>17197</v>
      </c>
    </row>
    <row r="4695" spans="1:6" x14ac:dyDescent="0.3">
      <c r="A4695" s="1">
        <v>55185</v>
      </c>
      <c r="B4695" s="1" t="s">
        <v>5310</v>
      </c>
      <c r="C4695" s="1" t="s">
        <v>16284</v>
      </c>
      <c r="D4695" s="1" t="s">
        <v>4511</v>
      </c>
      <c r="E4695" s="1" t="s">
        <v>17518</v>
      </c>
      <c r="F4695" s="1" t="s">
        <v>17440</v>
      </c>
    </row>
    <row r="4696" spans="1:6" x14ac:dyDescent="0.3">
      <c r="A4696" s="1">
        <v>85877</v>
      </c>
      <c r="B4696" s="1" t="s">
        <v>5311</v>
      </c>
      <c r="C4696" s="1" t="s">
        <v>16094</v>
      </c>
      <c r="D4696" s="1" t="s">
        <v>7240</v>
      </c>
      <c r="E4696" s="1" t="s">
        <v>17648</v>
      </c>
      <c r="F4696" s="1" t="s">
        <v>17440</v>
      </c>
    </row>
    <row r="4697" spans="1:6" x14ac:dyDescent="0.3">
      <c r="A4697" s="1">
        <v>89269</v>
      </c>
      <c r="B4697" s="1" t="s">
        <v>5312</v>
      </c>
      <c r="C4697" s="1" t="s">
        <v>16111</v>
      </c>
      <c r="D4697" s="1" t="s">
        <v>14743</v>
      </c>
      <c r="E4697" s="1" t="s">
        <v>17523</v>
      </c>
      <c r="F4697" s="1" t="s">
        <v>17474</v>
      </c>
    </row>
    <row r="4698" spans="1:6" x14ac:dyDescent="0.3">
      <c r="A4698" s="1">
        <v>53220</v>
      </c>
      <c r="B4698" s="1" t="s">
        <v>5313</v>
      </c>
      <c r="C4698" s="1" t="s">
        <v>16169</v>
      </c>
      <c r="D4698" s="1" t="s">
        <v>991</v>
      </c>
      <c r="E4698" s="1" t="s">
        <v>17539</v>
      </c>
      <c r="F4698" s="1" t="s">
        <v>17440</v>
      </c>
    </row>
    <row r="4699" spans="1:6" x14ac:dyDescent="0.3">
      <c r="A4699" s="1">
        <v>55229</v>
      </c>
      <c r="B4699" s="1" t="s">
        <v>5314</v>
      </c>
      <c r="C4699" s="1" t="s">
        <v>16212</v>
      </c>
      <c r="D4699" s="1" t="s">
        <v>11350</v>
      </c>
      <c r="E4699" s="1" t="s">
        <v>17609</v>
      </c>
      <c r="F4699" s="1" t="s">
        <v>17430</v>
      </c>
    </row>
    <row r="4700" spans="1:6" x14ac:dyDescent="0.3">
      <c r="A4700" s="1">
        <v>35862</v>
      </c>
      <c r="B4700" s="1" t="s">
        <v>5315</v>
      </c>
      <c r="C4700" s="1" t="s">
        <v>16693</v>
      </c>
      <c r="D4700" s="1" t="s">
        <v>13670</v>
      </c>
      <c r="E4700" s="1" t="s">
        <v>18468</v>
      </c>
      <c r="F4700" s="1" t="s">
        <v>17441</v>
      </c>
    </row>
    <row r="4701" spans="1:6" x14ac:dyDescent="0.3">
      <c r="A4701" s="1">
        <v>38344</v>
      </c>
      <c r="B4701" s="1" t="s">
        <v>5316</v>
      </c>
      <c r="C4701" s="1" t="s">
        <v>16520</v>
      </c>
      <c r="D4701" s="1" t="s">
        <v>2637</v>
      </c>
      <c r="E4701" s="1" t="s">
        <v>18246</v>
      </c>
      <c r="F4701" s="1" t="s">
        <v>17364</v>
      </c>
    </row>
    <row r="4702" spans="1:6" x14ac:dyDescent="0.3">
      <c r="A4702" s="1">
        <v>90632</v>
      </c>
      <c r="B4702" s="1" t="s">
        <v>5317</v>
      </c>
      <c r="C4702" s="1" t="s">
        <v>17179</v>
      </c>
      <c r="D4702" s="1" t="s">
        <v>12884</v>
      </c>
      <c r="E4702" s="1" t="s">
        <v>18062</v>
      </c>
      <c r="F4702" s="1" t="s">
        <v>19293</v>
      </c>
    </row>
    <row r="4703" spans="1:6" x14ac:dyDescent="0.3">
      <c r="A4703" s="1">
        <v>2104</v>
      </c>
      <c r="B4703" s="1" t="s">
        <v>5318</v>
      </c>
      <c r="C4703" s="1" t="s">
        <v>16142</v>
      </c>
      <c r="D4703" s="1" t="s">
        <v>5659</v>
      </c>
      <c r="E4703" s="1" t="s">
        <v>17520</v>
      </c>
      <c r="F4703" s="1" t="s">
        <v>17441</v>
      </c>
    </row>
    <row r="4704" spans="1:6" x14ac:dyDescent="0.3">
      <c r="A4704" s="1">
        <v>1807</v>
      </c>
      <c r="B4704" s="1" t="s">
        <v>5319</v>
      </c>
      <c r="C4704" s="1" t="s">
        <v>16643</v>
      </c>
      <c r="D4704" s="1" t="s">
        <v>5065</v>
      </c>
      <c r="E4704" s="1" t="s">
        <v>17573</v>
      </c>
      <c r="F4704" s="1" t="s">
        <v>17441</v>
      </c>
    </row>
    <row r="4705" spans="1:6" x14ac:dyDescent="0.3">
      <c r="A4705" s="1">
        <v>46921</v>
      </c>
      <c r="B4705" s="1" t="s">
        <v>5320</v>
      </c>
      <c r="C4705" s="1" t="s">
        <v>16144</v>
      </c>
      <c r="D4705" s="1" t="s">
        <v>2937</v>
      </c>
      <c r="E4705" s="1" t="s">
        <v>17571</v>
      </c>
      <c r="F4705" s="1" t="s">
        <v>17474</v>
      </c>
    </row>
    <row r="4706" spans="1:6" x14ac:dyDescent="0.3">
      <c r="A4706" s="1">
        <v>753</v>
      </c>
      <c r="B4706" s="1" t="s">
        <v>5321</v>
      </c>
      <c r="C4706" s="1" t="s">
        <v>17180</v>
      </c>
      <c r="D4706" s="1" t="s">
        <v>9000</v>
      </c>
      <c r="E4706" s="1" t="s">
        <v>18469</v>
      </c>
      <c r="F4706" s="1" t="s">
        <v>17440</v>
      </c>
    </row>
    <row r="4707" spans="1:6" x14ac:dyDescent="0.3">
      <c r="A4707" s="1">
        <v>90715</v>
      </c>
      <c r="B4707" s="1" t="s">
        <v>5322</v>
      </c>
      <c r="C4707" s="1" t="s">
        <v>16403</v>
      </c>
      <c r="D4707" s="1" t="s">
        <v>2611</v>
      </c>
      <c r="E4707" s="1" t="s">
        <v>17717</v>
      </c>
      <c r="F4707" s="1" t="s">
        <v>19293</v>
      </c>
    </row>
    <row r="4708" spans="1:6" x14ac:dyDescent="0.3">
      <c r="A4708" s="1">
        <v>83869</v>
      </c>
      <c r="B4708" s="1" t="s">
        <v>5323</v>
      </c>
      <c r="C4708" s="1" t="s">
        <v>16637</v>
      </c>
      <c r="D4708" s="1" t="s">
        <v>15533</v>
      </c>
      <c r="E4708" s="1" t="s">
        <v>17622</v>
      </c>
      <c r="F4708" s="1" t="s">
        <v>17440</v>
      </c>
    </row>
    <row r="4709" spans="1:6" x14ac:dyDescent="0.3">
      <c r="A4709" s="1">
        <v>40449</v>
      </c>
      <c r="B4709" s="1" t="s">
        <v>5324</v>
      </c>
      <c r="C4709" s="1" t="s">
        <v>16814</v>
      </c>
      <c r="D4709" s="1" t="s">
        <v>6680</v>
      </c>
      <c r="E4709" s="1" t="s">
        <v>17573</v>
      </c>
      <c r="F4709" s="1" t="s">
        <v>17441</v>
      </c>
    </row>
    <row r="4710" spans="1:6" x14ac:dyDescent="0.3">
      <c r="A4710" s="1">
        <v>90977</v>
      </c>
      <c r="B4710" s="1" t="s">
        <v>5325</v>
      </c>
      <c r="C4710" s="1" t="s">
        <v>16994</v>
      </c>
      <c r="D4710" s="1" t="s">
        <v>13738</v>
      </c>
      <c r="E4710" s="1" t="s">
        <v>18470</v>
      </c>
      <c r="F4710" s="1" t="s">
        <v>16471</v>
      </c>
    </row>
    <row r="4711" spans="1:6" x14ac:dyDescent="0.3">
      <c r="A4711" s="1">
        <v>63423</v>
      </c>
      <c r="B4711" s="1" t="s">
        <v>5326</v>
      </c>
      <c r="C4711" s="1" t="s">
        <v>17140</v>
      </c>
      <c r="D4711" s="1" t="s">
        <v>14191</v>
      </c>
      <c r="E4711" s="1" t="s">
        <v>17556</v>
      </c>
      <c r="F4711" s="1" t="s">
        <v>17441</v>
      </c>
    </row>
    <row r="4712" spans="1:6" x14ac:dyDescent="0.3">
      <c r="A4712" s="1">
        <v>58853</v>
      </c>
      <c r="B4712" s="1" t="s">
        <v>5327</v>
      </c>
      <c r="C4712" s="1" t="s">
        <v>16079</v>
      </c>
      <c r="D4712" s="1" t="s">
        <v>3074</v>
      </c>
      <c r="E4712" s="1" t="s">
        <v>17512</v>
      </c>
      <c r="F4712" s="1" t="s">
        <v>17364</v>
      </c>
    </row>
    <row r="4713" spans="1:6" x14ac:dyDescent="0.3">
      <c r="A4713" s="1">
        <v>64848</v>
      </c>
      <c r="B4713" s="1" t="s">
        <v>5328</v>
      </c>
      <c r="C4713" s="1" t="s">
        <v>16888</v>
      </c>
      <c r="D4713" s="1" t="s">
        <v>9076</v>
      </c>
      <c r="E4713" s="1" t="s">
        <v>17600</v>
      </c>
      <c r="F4713" s="1" t="s">
        <v>17440</v>
      </c>
    </row>
    <row r="4714" spans="1:6" x14ac:dyDescent="0.3">
      <c r="A4714" s="1">
        <v>83384</v>
      </c>
      <c r="B4714" s="1" t="s">
        <v>5329</v>
      </c>
      <c r="C4714" s="1" t="s">
        <v>16231</v>
      </c>
      <c r="D4714" s="1" t="s">
        <v>3597</v>
      </c>
      <c r="E4714" s="1" t="s">
        <v>17542</v>
      </c>
      <c r="F4714" s="1" t="s">
        <v>17441</v>
      </c>
    </row>
    <row r="4715" spans="1:6" x14ac:dyDescent="0.3">
      <c r="A4715" s="1">
        <v>80587</v>
      </c>
      <c r="B4715" s="1" t="s">
        <v>5330</v>
      </c>
      <c r="C4715" s="1" t="s">
        <v>17096</v>
      </c>
      <c r="D4715" s="1" t="s">
        <v>6531</v>
      </c>
      <c r="E4715" s="1" t="s">
        <v>17863</v>
      </c>
      <c r="F4715" s="1" t="s">
        <v>19293</v>
      </c>
    </row>
    <row r="4716" spans="1:6" x14ac:dyDescent="0.3">
      <c r="A4716" s="1">
        <v>69692</v>
      </c>
      <c r="B4716" s="1" t="s">
        <v>5331</v>
      </c>
      <c r="C4716" s="1" t="s">
        <v>17181</v>
      </c>
      <c r="D4716" s="1" t="s">
        <v>12108</v>
      </c>
      <c r="E4716" s="1" t="s">
        <v>17785</v>
      </c>
      <c r="F4716" s="1" t="s">
        <v>17440</v>
      </c>
    </row>
    <row r="4717" spans="1:6" x14ac:dyDescent="0.3">
      <c r="A4717" s="1">
        <v>71827</v>
      </c>
      <c r="B4717" s="1" t="s">
        <v>5332</v>
      </c>
      <c r="C4717" s="1" t="s">
        <v>16597</v>
      </c>
      <c r="D4717" s="1" t="s">
        <v>6090</v>
      </c>
      <c r="E4717" s="1" t="s">
        <v>18471</v>
      </c>
      <c r="F4717" s="1" t="s">
        <v>17344</v>
      </c>
    </row>
    <row r="4718" spans="1:6" x14ac:dyDescent="0.3">
      <c r="A4718" s="1">
        <v>59217</v>
      </c>
      <c r="B4718" s="1" t="s">
        <v>5333</v>
      </c>
      <c r="C4718" s="1" t="s">
        <v>16144</v>
      </c>
      <c r="D4718" s="1" t="s">
        <v>2937</v>
      </c>
      <c r="E4718" s="1" t="s">
        <v>18354</v>
      </c>
      <c r="F4718" s="1" t="s">
        <v>17474</v>
      </c>
    </row>
    <row r="4719" spans="1:6" x14ac:dyDescent="0.3">
      <c r="A4719" s="1">
        <v>87717</v>
      </c>
      <c r="B4719" s="1" t="s">
        <v>5334</v>
      </c>
      <c r="C4719" s="1" t="s">
        <v>16134</v>
      </c>
      <c r="D4719" s="1" t="s">
        <v>7424</v>
      </c>
      <c r="E4719" s="1" t="s">
        <v>17738</v>
      </c>
      <c r="F4719" s="1" t="s">
        <v>17474</v>
      </c>
    </row>
    <row r="4720" spans="1:6" x14ac:dyDescent="0.3">
      <c r="A4720" s="1">
        <v>68158</v>
      </c>
      <c r="B4720" s="1" t="s">
        <v>5335</v>
      </c>
      <c r="C4720" s="1" t="s">
        <v>16859</v>
      </c>
      <c r="D4720" s="1" t="s">
        <v>936</v>
      </c>
      <c r="E4720" s="1" t="s">
        <v>17761</v>
      </c>
      <c r="F4720" s="1" t="s">
        <v>17364</v>
      </c>
    </row>
    <row r="4721" spans="1:6" x14ac:dyDescent="0.3">
      <c r="A4721" s="1">
        <v>65966</v>
      </c>
      <c r="B4721" s="1" t="s">
        <v>5336</v>
      </c>
      <c r="C4721" s="1" t="s">
        <v>16197</v>
      </c>
      <c r="D4721" s="1" t="s">
        <v>5920</v>
      </c>
      <c r="E4721" s="1" t="s">
        <v>17695</v>
      </c>
      <c r="F4721" s="1" t="s">
        <v>17440</v>
      </c>
    </row>
    <row r="4722" spans="1:6" x14ac:dyDescent="0.3">
      <c r="A4722" s="1">
        <v>41743</v>
      </c>
      <c r="B4722" s="1" t="s">
        <v>5337</v>
      </c>
      <c r="C4722" s="1" t="s">
        <v>17182</v>
      </c>
      <c r="D4722" s="1" t="s">
        <v>9815</v>
      </c>
      <c r="E4722" s="1" t="s">
        <v>17652</v>
      </c>
      <c r="F4722" s="1" t="s">
        <v>17440</v>
      </c>
    </row>
    <row r="4723" spans="1:6" x14ac:dyDescent="0.3">
      <c r="A4723" s="1">
        <v>83723</v>
      </c>
      <c r="B4723" s="1" t="s">
        <v>5338</v>
      </c>
      <c r="C4723" s="1" t="s">
        <v>16408</v>
      </c>
      <c r="D4723" s="1" t="s">
        <v>7741</v>
      </c>
      <c r="E4723" s="1" t="s">
        <v>17499</v>
      </c>
      <c r="F4723" s="1" t="s">
        <v>17440</v>
      </c>
    </row>
    <row r="4724" spans="1:6" x14ac:dyDescent="0.3">
      <c r="A4724" s="1">
        <v>55722</v>
      </c>
      <c r="B4724" s="1" t="s">
        <v>5339</v>
      </c>
      <c r="C4724" s="1" t="s">
        <v>16311</v>
      </c>
      <c r="D4724" s="1" t="s">
        <v>1752</v>
      </c>
      <c r="E4724" s="1" t="s">
        <v>17529</v>
      </c>
      <c r="F4724" s="1" t="s">
        <v>17440</v>
      </c>
    </row>
    <row r="4725" spans="1:6" x14ac:dyDescent="0.3">
      <c r="A4725" s="1">
        <v>91525</v>
      </c>
      <c r="B4725" s="1" t="s">
        <v>5340</v>
      </c>
      <c r="C4725" s="1" t="s">
        <v>17077</v>
      </c>
      <c r="D4725" s="1" t="s">
        <v>8626</v>
      </c>
      <c r="E4725" s="1" t="s">
        <v>17582</v>
      </c>
      <c r="F4725" s="1" t="s">
        <v>17474</v>
      </c>
    </row>
    <row r="4726" spans="1:6" x14ac:dyDescent="0.3">
      <c r="A4726" s="1">
        <v>81559</v>
      </c>
      <c r="B4726" s="1" t="s">
        <v>5341</v>
      </c>
      <c r="C4726" s="1" t="s">
        <v>16182</v>
      </c>
      <c r="D4726" s="1" t="s">
        <v>3045</v>
      </c>
      <c r="E4726" s="1" t="s">
        <v>17586</v>
      </c>
      <c r="F4726" s="1" t="s">
        <v>17440</v>
      </c>
    </row>
    <row r="4727" spans="1:6" x14ac:dyDescent="0.3">
      <c r="A4727" s="1">
        <v>13539</v>
      </c>
      <c r="B4727" s="1" t="s">
        <v>5342</v>
      </c>
      <c r="C4727" s="1" t="s">
        <v>16547</v>
      </c>
      <c r="D4727" s="1" t="s">
        <v>3393</v>
      </c>
      <c r="E4727" s="1" t="s">
        <v>17947</v>
      </c>
      <c r="F4727" s="1" t="s">
        <v>17440</v>
      </c>
    </row>
    <row r="4728" spans="1:6" x14ac:dyDescent="0.3">
      <c r="A4728" s="1">
        <v>66605</v>
      </c>
      <c r="B4728" s="1" t="s">
        <v>5343</v>
      </c>
      <c r="C4728" s="1" t="s">
        <v>16446</v>
      </c>
      <c r="D4728" s="1" t="s">
        <v>13550</v>
      </c>
      <c r="E4728" s="1" t="s">
        <v>17624</v>
      </c>
      <c r="F4728" s="1" t="s">
        <v>17344</v>
      </c>
    </row>
    <row r="4729" spans="1:6" x14ac:dyDescent="0.3">
      <c r="A4729" s="1">
        <v>83311</v>
      </c>
      <c r="B4729" s="1" t="s">
        <v>5344</v>
      </c>
      <c r="C4729" s="1" t="s">
        <v>17113</v>
      </c>
      <c r="D4729" s="1" t="s">
        <v>4427</v>
      </c>
      <c r="E4729" s="1" t="s">
        <v>17567</v>
      </c>
      <c r="F4729" s="1" t="s">
        <v>17440</v>
      </c>
    </row>
    <row r="4730" spans="1:6" x14ac:dyDescent="0.3">
      <c r="A4730" s="1">
        <v>90752</v>
      </c>
      <c r="B4730" s="1" t="s">
        <v>5345</v>
      </c>
      <c r="C4730" s="1" t="s">
        <v>16627</v>
      </c>
      <c r="D4730" s="1" t="s">
        <v>14064</v>
      </c>
      <c r="E4730" s="1" t="s">
        <v>18472</v>
      </c>
      <c r="F4730" s="1" t="s">
        <v>17344</v>
      </c>
    </row>
    <row r="4731" spans="1:6" x14ac:dyDescent="0.3">
      <c r="A4731" s="1">
        <v>81178</v>
      </c>
      <c r="B4731" s="1" t="s">
        <v>5346</v>
      </c>
      <c r="C4731" s="1" t="s">
        <v>17083</v>
      </c>
      <c r="D4731" s="1" t="s">
        <v>4635</v>
      </c>
      <c r="E4731" s="1" t="s">
        <v>17518</v>
      </c>
      <c r="F4731" s="1" t="s">
        <v>17440</v>
      </c>
    </row>
    <row r="4732" spans="1:6" x14ac:dyDescent="0.3">
      <c r="A4732" s="1">
        <v>48950</v>
      </c>
      <c r="B4732" s="1" t="s">
        <v>5347</v>
      </c>
      <c r="C4732" s="1" t="s">
        <v>16949</v>
      </c>
      <c r="D4732" s="1" t="s">
        <v>3711</v>
      </c>
      <c r="E4732" s="1" t="s">
        <v>18473</v>
      </c>
      <c r="F4732" s="1" t="s">
        <v>17364</v>
      </c>
    </row>
    <row r="4733" spans="1:6" x14ac:dyDescent="0.3">
      <c r="A4733" s="1">
        <v>9288</v>
      </c>
      <c r="B4733" s="1" t="s">
        <v>5348</v>
      </c>
      <c r="C4733" s="1" t="s">
        <v>17183</v>
      </c>
      <c r="D4733" s="1" t="s">
        <v>13878</v>
      </c>
      <c r="E4733" s="1" t="s">
        <v>18474</v>
      </c>
      <c r="F4733" s="1" t="s">
        <v>17440</v>
      </c>
    </row>
    <row r="4734" spans="1:6" x14ac:dyDescent="0.3">
      <c r="A4734" s="1">
        <v>10362</v>
      </c>
      <c r="B4734" s="1" t="s">
        <v>5349</v>
      </c>
      <c r="C4734" s="1" t="s">
        <v>16547</v>
      </c>
      <c r="D4734" s="1" t="s">
        <v>3393</v>
      </c>
      <c r="E4734" s="1" t="s">
        <v>17746</v>
      </c>
      <c r="F4734" s="1" t="s">
        <v>17440</v>
      </c>
    </row>
    <row r="4735" spans="1:6" x14ac:dyDescent="0.3">
      <c r="A4735" s="1">
        <v>59131</v>
      </c>
      <c r="B4735" s="1" t="s">
        <v>5350</v>
      </c>
      <c r="C4735" s="1" t="s">
        <v>16076</v>
      </c>
      <c r="D4735" s="1" t="s">
        <v>12495</v>
      </c>
      <c r="E4735" s="1" t="s">
        <v>17490</v>
      </c>
      <c r="F4735" s="1" t="s">
        <v>17440</v>
      </c>
    </row>
    <row r="4736" spans="1:6" x14ac:dyDescent="0.3">
      <c r="A4736" s="1">
        <v>85161</v>
      </c>
      <c r="B4736" s="1" t="s">
        <v>5351</v>
      </c>
      <c r="C4736" s="1" t="s">
        <v>16272</v>
      </c>
      <c r="D4736" s="1" t="s">
        <v>15516</v>
      </c>
      <c r="E4736" s="1" t="s">
        <v>17648</v>
      </c>
      <c r="F4736" s="1" t="s">
        <v>17440</v>
      </c>
    </row>
    <row r="4737" spans="1:6" x14ac:dyDescent="0.3">
      <c r="A4737" s="1">
        <v>63533</v>
      </c>
      <c r="B4737" s="1" t="s">
        <v>5352</v>
      </c>
      <c r="C4737" s="1" t="s">
        <v>16558</v>
      </c>
      <c r="D4737" s="1" t="s">
        <v>5824</v>
      </c>
      <c r="E4737" s="1" t="s">
        <v>17865</v>
      </c>
      <c r="F4737" s="1" t="s">
        <v>17440</v>
      </c>
    </row>
    <row r="4738" spans="1:6" x14ac:dyDescent="0.3">
      <c r="A4738" s="1">
        <v>35352</v>
      </c>
      <c r="B4738" s="1" t="s">
        <v>5353</v>
      </c>
      <c r="C4738" s="1" t="s">
        <v>16342</v>
      </c>
      <c r="D4738" s="1" t="s">
        <v>8714</v>
      </c>
      <c r="E4738" s="1" t="s">
        <v>18037</v>
      </c>
      <c r="F4738" s="1" t="s">
        <v>17364</v>
      </c>
    </row>
    <row r="4739" spans="1:6" x14ac:dyDescent="0.3">
      <c r="A4739" s="1">
        <v>86367</v>
      </c>
      <c r="B4739" s="1" t="s">
        <v>5354</v>
      </c>
      <c r="C4739" s="1" t="s">
        <v>16409</v>
      </c>
      <c r="D4739" s="1" t="s">
        <v>1190</v>
      </c>
      <c r="E4739" s="1" t="s">
        <v>17759</v>
      </c>
      <c r="F4739" s="1" t="s">
        <v>17364</v>
      </c>
    </row>
    <row r="4740" spans="1:6" x14ac:dyDescent="0.3">
      <c r="A4740" s="1">
        <v>11130</v>
      </c>
      <c r="B4740" s="1" t="s">
        <v>5355</v>
      </c>
      <c r="C4740" s="1" t="s">
        <v>16608</v>
      </c>
      <c r="D4740" s="1" t="s">
        <v>8154</v>
      </c>
      <c r="E4740" s="1" t="s">
        <v>18475</v>
      </c>
      <c r="F4740" s="1" t="s">
        <v>17364</v>
      </c>
    </row>
    <row r="4741" spans="1:6" x14ac:dyDescent="0.3">
      <c r="A4741" s="1">
        <v>77697</v>
      </c>
      <c r="B4741" s="1" t="s">
        <v>5356</v>
      </c>
      <c r="C4741" s="1" t="s">
        <v>16310</v>
      </c>
      <c r="D4741" s="1" t="s">
        <v>13650</v>
      </c>
      <c r="E4741" s="1" t="s">
        <v>17556</v>
      </c>
      <c r="F4741" s="1" t="s">
        <v>17441</v>
      </c>
    </row>
    <row r="4742" spans="1:6" x14ac:dyDescent="0.3">
      <c r="A4742" s="1">
        <v>47356</v>
      </c>
      <c r="B4742" s="1" t="s">
        <v>5357</v>
      </c>
      <c r="C4742" s="1" t="s">
        <v>17184</v>
      </c>
      <c r="D4742" s="1" t="s">
        <v>10498</v>
      </c>
      <c r="E4742" s="1" t="s">
        <v>18476</v>
      </c>
      <c r="F4742" s="1" t="s">
        <v>17440</v>
      </c>
    </row>
    <row r="4743" spans="1:6" x14ac:dyDescent="0.3">
      <c r="A4743" s="1">
        <v>91901</v>
      </c>
      <c r="B4743" s="1" t="s">
        <v>5358</v>
      </c>
      <c r="C4743" s="1" t="s">
        <v>16248</v>
      </c>
      <c r="D4743" s="1" t="s">
        <v>13940</v>
      </c>
      <c r="E4743" s="1" t="s">
        <v>17638</v>
      </c>
      <c r="F4743" s="1" t="s">
        <v>17364</v>
      </c>
    </row>
    <row r="4744" spans="1:6" x14ac:dyDescent="0.3">
      <c r="A4744" s="1">
        <v>82623</v>
      </c>
      <c r="B4744" s="1" t="s">
        <v>5359</v>
      </c>
      <c r="C4744" s="1" t="s">
        <v>16395</v>
      </c>
      <c r="D4744" s="1" t="s">
        <v>13900</v>
      </c>
      <c r="E4744" s="1" t="s">
        <v>17495</v>
      </c>
      <c r="F4744" s="1" t="s">
        <v>17440</v>
      </c>
    </row>
    <row r="4745" spans="1:6" x14ac:dyDescent="0.3">
      <c r="A4745" s="1">
        <v>87941</v>
      </c>
      <c r="B4745" s="1" t="s">
        <v>5360</v>
      </c>
      <c r="C4745" s="1" t="s">
        <v>16154</v>
      </c>
      <c r="D4745" s="1" t="s">
        <v>13815</v>
      </c>
      <c r="E4745" s="1" t="s">
        <v>17518</v>
      </c>
      <c r="F4745" s="1" t="s">
        <v>17440</v>
      </c>
    </row>
    <row r="4746" spans="1:6" x14ac:dyDescent="0.3">
      <c r="A4746" s="1">
        <v>92483</v>
      </c>
      <c r="B4746" s="1" t="s">
        <v>5361</v>
      </c>
      <c r="C4746" s="1" t="s">
        <v>16496</v>
      </c>
      <c r="D4746" s="1" t="s">
        <v>1367</v>
      </c>
      <c r="E4746" s="1" t="s">
        <v>18380</v>
      </c>
      <c r="F4746" s="1" t="s">
        <v>17474</v>
      </c>
    </row>
    <row r="4747" spans="1:6" x14ac:dyDescent="0.3">
      <c r="A4747" s="1">
        <v>72268</v>
      </c>
      <c r="B4747" s="1" t="s">
        <v>5362</v>
      </c>
      <c r="C4747" s="1" t="s">
        <v>16169</v>
      </c>
      <c r="D4747" s="1" t="s">
        <v>991</v>
      </c>
      <c r="E4747" s="1" t="s">
        <v>17495</v>
      </c>
      <c r="F4747" s="1" t="s">
        <v>17440</v>
      </c>
    </row>
    <row r="4748" spans="1:6" x14ac:dyDescent="0.3">
      <c r="A4748" s="1">
        <v>52826</v>
      </c>
      <c r="B4748" s="1" t="s">
        <v>5363</v>
      </c>
      <c r="C4748" s="1" t="s">
        <v>16188</v>
      </c>
      <c r="D4748" s="1" t="s">
        <v>7223</v>
      </c>
      <c r="E4748" s="1" t="s">
        <v>17495</v>
      </c>
      <c r="F4748" s="1" t="s">
        <v>17440</v>
      </c>
    </row>
    <row r="4749" spans="1:6" x14ac:dyDescent="0.3">
      <c r="A4749" s="1">
        <v>71645</v>
      </c>
      <c r="B4749" s="1" t="s">
        <v>5364</v>
      </c>
      <c r="C4749" s="1" t="s">
        <v>16973</v>
      </c>
      <c r="D4749" s="1" t="s">
        <v>3250</v>
      </c>
      <c r="E4749" s="1" t="s">
        <v>17780</v>
      </c>
      <c r="F4749" s="1" t="s">
        <v>17344</v>
      </c>
    </row>
    <row r="4750" spans="1:6" x14ac:dyDescent="0.3">
      <c r="A4750" s="1">
        <v>80537</v>
      </c>
      <c r="B4750" s="1" t="s">
        <v>5365</v>
      </c>
      <c r="C4750" s="1" t="s">
        <v>16888</v>
      </c>
      <c r="D4750" s="1" t="s">
        <v>9076</v>
      </c>
      <c r="E4750" s="1" t="s">
        <v>17592</v>
      </c>
      <c r="F4750" s="1" t="s">
        <v>17440</v>
      </c>
    </row>
    <row r="4751" spans="1:6" x14ac:dyDescent="0.3">
      <c r="A4751" s="1">
        <v>1225</v>
      </c>
      <c r="B4751" s="1" t="s">
        <v>5366</v>
      </c>
      <c r="C4751" s="1" t="s">
        <v>16809</v>
      </c>
      <c r="D4751" s="1" t="s">
        <v>9780</v>
      </c>
      <c r="E4751" s="1" t="s">
        <v>18477</v>
      </c>
      <c r="F4751" s="1" t="s">
        <v>16809</v>
      </c>
    </row>
    <row r="4752" spans="1:6" x14ac:dyDescent="0.3">
      <c r="A4752" s="1">
        <v>71499</v>
      </c>
      <c r="B4752" s="1" t="s">
        <v>5367</v>
      </c>
      <c r="C4752" s="1" t="s">
        <v>16682</v>
      </c>
      <c r="D4752" s="1" t="s">
        <v>1884</v>
      </c>
      <c r="E4752" s="1" t="s">
        <v>18088</v>
      </c>
      <c r="F4752" s="1" t="s">
        <v>17440</v>
      </c>
    </row>
    <row r="4753" spans="1:6" x14ac:dyDescent="0.3">
      <c r="A4753" s="1">
        <v>64892</v>
      </c>
      <c r="B4753" s="1" t="s">
        <v>5368</v>
      </c>
      <c r="C4753" s="1" t="s">
        <v>16122</v>
      </c>
      <c r="D4753" s="1" t="s">
        <v>10046</v>
      </c>
      <c r="E4753" s="1" t="s">
        <v>18478</v>
      </c>
      <c r="F4753" s="1" t="s">
        <v>17474</v>
      </c>
    </row>
    <row r="4754" spans="1:6" x14ac:dyDescent="0.3">
      <c r="A4754" s="1">
        <v>49279</v>
      </c>
      <c r="B4754" s="1" t="s">
        <v>5369</v>
      </c>
      <c r="C4754" s="1" t="s">
        <v>16099</v>
      </c>
      <c r="D4754" s="1" t="s">
        <v>7462</v>
      </c>
      <c r="E4754" s="1" t="s">
        <v>17670</v>
      </c>
      <c r="F4754" s="1" t="s">
        <v>17440</v>
      </c>
    </row>
    <row r="4755" spans="1:6" x14ac:dyDescent="0.3">
      <c r="A4755" s="1">
        <v>69466</v>
      </c>
      <c r="B4755" s="1" t="s">
        <v>5370</v>
      </c>
      <c r="C4755" s="1" t="s">
        <v>16432</v>
      </c>
      <c r="D4755" s="1" t="s">
        <v>5187</v>
      </c>
      <c r="E4755" s="1" t="s">
        <v>17592</v>
      </c>
      <c r="F4755" s="1" t="s">
        <v>17440</v>
      </c>
    </row>
    <row r="4756" spans="1:6" x14ac:dyDescent="0.3">
      <c r="A4756" s="1">
        <v>82625</v>
      </c>
      <c r="B4756" s="1" t="s">
        <v>5371</v>
      </c>
      <c r="C4756" s="1" t="s">
        <v>16650</v>
      </c>
      <c r="D4756" s="1" t="s">
        <v>5043</v>
      </c>
      <c r="E4756" s="1" t="s">
        <v>17499</v>
      </c>
      <c r="F4756" s="1" t="s">
        <v>17440</v>
      </c>
    </row>
    <row r="4757" spans="1:6" x14ac:dyDescent="0.3">
      <c r="A4757" s="1">
        <v>88518</v>
      </c>
      <c r="B4757" s="1" t="s">
        <v>5372</v>
      </c>
      <c r="C4757" s="1" t="s">
        <v>16420</v>
      </c>
      <c r="D4757" s="1" t="s">
        <v>11835</v>
      </c>
      <c r="E4757" s="1" t="s">
        <v>17582</v>
      </c>
      <c r="F4757" s="1" t="s">
        <v>17440</v>
      </c>
    </row>
    <row r="4758" spans="1:6" x14ac:dyDescent="0.3">
      <c r="A4758" s="1">
        <v>85367</v>
      </c>
      <c r="B4758" s="1" t="s">
        <v>5373</v>
      </c>
      <c r="C4758" s="1" t="s">
        <v>16552</v>
      </c>
      <c r="D4758" s="1" t="s">
        <v>14016</v>
      </c>
      <c r="E4758" s="1" t="s">
        <v>18479</v>
      </c>
      <c r="F4758" s="1" t="s">
        <v>17440</v>
      </c>
    </row>
    <row r="4759" spans="1:6" x14ac:dyDescent="0.3">
      <c r="A4759" s="1">
        <v>77730</v>
      </c>
      <c r="B4759" s="1" t="s">
        <v>5374</v>
      </c>
      <c r="C4759" s="1" t="s">
        <v>16247</v>
      </c>
      <c r="D4759" s="1" t="s">
        <v>2531</v>
      </c>
      <c r="E4759" s="1" t="s">
        <v>17614</v>
      </c>
      <c r="F4759" s="1" t="s">
        <v>17441</v>
      </c>
    </row>
    <row r="4760" spans="1:6" x14ac:dyDescent="0.3">
      <c r="A4760" s="1">
        <v>60940</v>
      </c>
      <c r="B4760" s="1" t="s">
        <v>5375</v>
      </c>
      <c r="C4760" s="1" t="s">
        <v>17185</v>
      </c>
      <c r="D4760" s="1" t="s">
        <v>10866</v>
      </c>
      <c r="E4760" s="1" t="s">
        <v>17520</v>
      </c>
      <c r="F4760" s="1" t="s">
        <v>17441</v>
      </c>
    </row>
    <row r="4761" spans="1:6" x14ac:dyDescent="0.3">
      <c r="A4761" s="1">
        <v>55571</v>
      </c>
      <c r="B4761" s="1" t="s">
        <v>5376</v>
      </c>
      <c r="C4761" s="1" t="s">
        <v>16528</v>
      </c>
      <c r="D4761" s="1" t="s">
        <v>5572</v>
      </c>
      <c r="E4761" s="1" t="s">
        <v>17542</v>
      </c>
      <c r="F4761" s="1" t="s">
        <v>17430</v>
      </c>
    </row>
    <row r="4762" spans="1:6" x14ac:dyDescent="0.3">
      <c r="A4762" s="1">
        <v>90952</v>
      </c>
      <c r="B4762" s="1" t="s">
        <v>5377</v>
      </c>
      <c r="C4762" s="1" t="s">
        <v>16247</v>
      </c>
      <c r="D4762" s="1" t="s">
        <v>2531</v>
      </c>
      <c r="E4762" s="1" t="s">
        <v>17614</v>
      </c>
      <c r="F4762" s="1" t="s">
        <v>17441</v>
      </c>
    </row>
    <row r="4763" spans="1:6" x14ac:dyDescent="0.3">
      <c r="A4763" s="1">
        <v>86205</v>
      </c>
      <c r="B4763" s="1" t="s">
        <v>5378</v>
      </c>
      <c r="C4763" s="1" t="s">
        <v>17062</v>
      </c>
      <c r="D4763" s="1" t="s">
        <v>15057</v>
      </c>
      <c r="E4763" s="1" t="s">
        <v>18118</v>
      </c>
      <c r="F4763" s="1" t="s">
        <v>17364</v>
      </c>
    </row>
    <row r="4764" spans="1:6" x14ac:dyDescent="0.3">
      <c r="A4764" s="1">
        <v>13643</v>
      </c>
      <c r="B4764" s="1" t="s">
        <v>5379</v>
      </c>
      <c r="C4764" s="1" t="s">
        <v>16921</v>
      </c>
      <c r="D4764" s="1" t="s">
        <v>11111</v>
      </c>
      <c r="E4764" s="1" t="s">
        <v>17737</v>
      </c>
      <c r="F4764" s="1" t="s">
        <v>17430</v>
      </c>
    </row>
    <row r="4765" spans="1:6" x14ac:dyDescent="0.3">
      <c r="A4765" s="1">
        <v>68203</v>
      </c>
      <c r="B4765" s="1" t="s">
        <v>5380</v>
      </c>
      <c r="C4765" s="1" t="s">
        <v>17009</v>
      </c>
      <c r="D4765" s="1" t="s">
        <v>2411</v>
      </c>
      <c r="E4765" s="1" t="s">
        <v>17761</v>
      </c>
      <c r="F4765" s="1" t="s">
        <v>17364</v>
      </c>
    </row>
    <row r="4766" spans="1:6" x14ac:dyDescent="0.3">
      <c r="A4766" s="1">
        <v>60644</v>
      </c>
      <c r="B4766" s="1" t="s">
        <v>5381</v>
      </c>
      <c r="C4766" s="1" t="s">
        <v>16660</v>
      </c>
      <c r="D4766" s="1" t="s">
        <v>1798</v>
      </c>
      <c r="E4766" s="1" t="s">
        <v>18213</v>
      </c>
      <c r="F4766" s="1" t="s">
        <v>16471</v>
      </c>
    </row>
    <row r="4767" spans="1:6" x14ac:dyDescent="0.3">
      <c r="A4767" s="1">
        <v>34104</v>
      </c>
      <c r="B4767" s="1" t="s">
        <v>5382</v>
      </c>
      <c r="C4767" s="1" t="s">
        <v>16733</v>
      </c>
      <c r="D4767" s="1" t="s">
        <v>7705</v>
      </c>
      <c r="E4767" s="1" t="s">
        <v>17954</v>
      </c>
      <c r="F4767" s="1" t="s">
        <v>17440</v>
      </c>
    </row>
    <row r="4768" spans="1:6" x14ac:dyDescent="0.3">
      <c r="A4768" s="1">
        <v>91686</v>
      </c>
      <c r="B4768" s="1" t="s">
        <v>5383</v>
      </c>
      <c r="C4768" s="1" t="s">
        <v>16755</v>
      </c>
      <c r="D4768" s="1" t="s">
        <v>4706</v>
      </c>
      <c r="E4768" s="1" t="s">
        <v>17662</v>
      </c>
      <c r="F4768" s="1" t="s">
        <v>17430</v>
      </c>
    </row>
    <row r="4769" spans="1:6" x14ac:dyDescent="0.3">
      <c r="A4769" s="1">
        <v>80307</v>
      </c>
      <c r="B4769" s="1" t="s">
        <v>5384</v>
      </c>
      <c r="C4769" s="1" t="s">
        <v>16346</v>
      </c>
      <c r="D4769" s="1" t="s">
        <v>3609</v>
      </c>
      <c r="E4769" s="1" t="s">
        <v>17724</v>
      </c>
      <c r="F4769" s="1" t="s">
        <v>17430</v>
      </c>
    </row>
    <row r="4770" spans="1:6" x14ac:dyDescent="0.3">
      <c r="A4770" s="1">
        <v>89889</v>
      </c>
      <c r="B4770" s="1" t="s">
        <v>5385</v>
      </c>
      <c r="C4770" s="1" t="s">
        <v>17114</v>
      </c>
      <c r="D4770" s="1" t="s">
        <v>13002</v>
      </c>
      <c r="E4770" s="1" t="s">
        <v>17650</v>
      </c>
      <c r="F4770" s="1" t="s">
        <v>17440</v>
      </c>
    </row>
    <row r="4771" spans="1:6" x14ac:dyDescent="0.3">
      <c r="A4771" s="1">
        <v>54852</v>
      </c>
      <c r="B4771" s="1" t="s">
        <v>5386</v>
      </c>
      <c r="C4771" s="1" t="s">
        <v>16228</v>
      </c>
      <c r="D4771" s="1" t="s">
        <v>4622</v>
      </c>
      <c r="E4771" s="1" t="s">
        <v>17483</v>
      </c>
      <c r="F4771" s="1" t="s">
        <v>17441</v>
      </c>
    </row>
    <row r="4772" spans="1:6" x14ac:dyDescent="0.3">
      <c r="A4772" s="1">
        <v>13647</v>
      </c>
      <c r="B4772" s="1" t="s">
        <v>5387</v>
      </c>
      <c r="C4772" s="1" t="s">
        <v>16261</v>
      </c>
      <c r="D4772" s="1" t="s">
        <v>2737</v>
      </c>
      <c r="E4772" s="1" t="s">
        <v>17649</v>
      </c>
      <c r="F4772" s="1" t="s">
        <v>17430</v>
      </c>
    </row>
    <row r="4773" spans="1:6" x14ac:dyDescent="0.3">
      <c r="A4773" s="1">
        <v>67322</v>
      </c>
      <c r="B4773" s="1" t="s">
        <v>5388</v>
      </c>
      <c r="C4773" s="1" t="s">
        <v>16507</v>
      </c>
      <c r="D4773" s="1" t="s">
        <v>7359</v>
      </c>
      <c r="E4773" s="1" t="s">
        <v>17508</v>
      </c>
      <c r="F4773" s="1" t="s">
        <v>17344</v>
      </c>
    </row>
    <row r="4774" spans="1:6" x14ac:dyDescent="0.3">
      <c r="A4774" s="1">
        <v>80886</v>
      </c>
      <c r="B4774" s="1" t="s">
        <v>5389</v>
      </c>
      <c r="C4774" s="1" t="s">
        <v>16944</v>
      </c>
      <c r="D4774" s="1" t="s">
        <v>9474</v>
      </c>
      <c r="E4774" s="1" t="s">
        <v>17551</v>
      </c>
      <c r="F4774" s="1" t="s">
        <v>17440</v>
      </c>
    </row>
    <row r="4775" spans="1:6" x14ac:dyDescent="0.3">
      <c r="A4775" s="1">
        <v>91581</v>
      </c>
      <c r="B4775" s="1" t="s">
        <v>5390</v>
      </c>
      <c r="C4775" s="1" t="s">
        <v>16665</v>
      </c>
      <c r="D4775" s="1" t="s">
        <v>3920</v>
      </c>
      <c r="E4775" s="1" t="s">
        <v>17499</v>
      </c>
      <c r="F4775" s="1" t="s">
        <v>17440</v>
      </c>
    </row>
    <row r="4776" spans="1:6" x14ac:dyDescent="0.3">
      <c r="A4776" s="1">
        <v>61475</v>
      </c>
      <c r="B4776" s="1" t="s">
        <v>5391</v>
      </c>
      <c r="C4776" s="1" t="s">
        <v>16111</v>
      </c>
      <c r="D4776" s="1" t="s">
        <v>14743</v>
      </c>
      <c r="E4776" s="1" t="s">
        <v>17708</v>
      </c>
      <c r="F4776" s="1" t="s">
        <v>17474</v>
      </c>
    </row>
    <row r="4777" spans="1:6" x14ac:dyDescent="0.3">
      <c r="A4777" s="1">
        <v>78288</v>
      </c>
      <c r="B4777" s="1" t="s">
        <v>5392</v>
      </c>
      <c r="C4777" s="1" t="s">
        <v>17022</v>
      </c>
      <c r="D4777" s="1" t="s">
        <v>15374</v>
      </c>
      <c r="E4777" s="1" t="s">
        <v>18035</v>
      </c>
      <c r="F4777" s="1" t="s">
        <v>17440</v>
      </c>
    </row>
    <row r="4778" spans="1:6" x14ac:dyDescent="0.3">
      <c r="A4778" s="1">
        <v>72656</v>
      </c>
      <c r="B4778" s="1" t="s">
        <v>5393</v>
      </c>
      <c r="C4778" s="1" t="s">
        <v>17186</v>
      </c>
      <c r="D4778" s="1" t="s">
        <v>10737</v>
      </c>
      <c r="E4778" s="1" t="s">
        <v>17796</v>
      </c>
      <c r="F4778" s="1" t="s">
        <v>16471</v>
      </c>
    </row>
    <row r="4779" spans="1:6" x14ac:dyDescent="0.3">
      <c r="A4779" s="1">
        <v>57786</v>
      </c>
      <c r="B4779" s="1" t="s">
        <v>5394</v>
      </c>
      <c r="C4779" s="1" t="s">
        <v>16542</v>
      </c>
      <c r="D4779" s="1" t="s">
        <v>1481</v>
      </c>
      <c r="E4779" s="1" t="s">
        <v>17916</v>
      </c>
      <c r="F4779" s="1" t="s">
        <v>17440</v>
      </c>
    </row>
    <row r="4780" spans="1:6" x14ac:dyDescent="0.3">
      <c r="A4780" s="1">
        <v>85980</v>
      </c>
      <c r="B4780" s="1" t="s">
        <v>5395</v>
      </c>
      <c r="C4780" s="1" t="s">
        <v>16562</v>
      </c>
      <c r="D4780" s="1" t="s">
        <v>8671</v>
      </c>
      <c r="E4780" s="1" t="s">
        <v>17503</v>
      </c>
      <c r="F4780" s="1" t="s">
        <v>17440</v>
      </c>
    </row>
    <row r="4781" spans="1:6" x14ac:dyDescent="0.3">
      <c r="A4781" s="1">
        <v>90756</v>
      </c>
      <c r="B4781" s="1" t="s">
        <v>5396</v>
      </c>
      <c r="C4781" s="1" t="s">
        <v>16081</v>
      </c>
      <c r="D4781" s="1" t="s">
        <v>4490</v>
      </c>
      <c r="E4781" s="1" t="s">
        <v>17494</v>
      </c>
      <c r="F4781" s="1" t="s">
        <v>17364</v>
      </c>
    </row>
    <row r="4782" spans="1:6" x14ac:dyDescent="0.3">
      <c r="A4782" s="1">
        <v>85641</v>
      </c>
      <c r="B4782" s="1" t="s">
        <v>5397</v>
      </c>
      <c r="C4782" s="1" t="s">
        <v>16080</v>
      </c>
      <c r="D4782" s="1" t="s">
        <v>4431</v>
      </c>
      <c r="E4782" s="1" t="s">
        <v>17506</v>
      </c>
      <c r="F4782" s="1" t="s">
        <v>17440</v>
      </c>
    </row>
    <row r="4783" spans="1:6" x14ac:dyDescent="0.3">
      <c r="A4783" s="1">
        <v>92430</v>
      </c>
      <c r="B4783" s="1" t="s">
        <v>5398</v>
      </c>
      <c r="C4783" s="1" t="s">
        <v>16340</v>
      </c>
      <c r="D4783" s="1" t="s">
        <v>11771</v>
      </c>
      <c r="E4783" s="1" t="s">
        <v>17922</v>
      </c>
      <c r="F4783" s="1" t="s">
        <v>19293</v>
      </c>
    </row>
    <row r="4784" spans="1:6" x14ac:dyDescent="0.3">
      <c r="A4784" s="1">
        <v>84205</v>
      </c>
      <c r="B4784" s="1" t="s">
        <v>5399</v>
      </c>
      <c r="C4784" s="1" t="s">
        <v>16426</v>
      </c>
      <c r="D4784" s="1" t="s">
        <v>6164</v>
      </c>
      <c r="E4784" s="1" t="s">
        <v>17592</v>
      </c>
      <c r="F4784" s="1" t="s">
        <v>17440</v>
      </c>
    </row>
    <row r="4785" spans="1:6" x14ac:dyDescent="0.3">
      <c r="A4785" s="1">
        <v>13618</v>
      </c>
      <c r="B4785" s="1" t="s">
        <v>5400</v>
      </c>
      <c r="C4785" s="1" t="s">
        <v>16270</v>
      </c>
      <c r="D4785" s="1" t="s">
        <v>12243</v>
      </c>
      <c r="E4785" s="1" t="s">
        <v>17520</v>
      </c>
      <c r="F4785" s="1" t="s">
        <v>17430</v>
      </c>
    </row>
    <row r="4786" spans="1:6" x14ac:dyDescent="0.3">
      <c r="A4786" s="1">
        <v>84285</v>
      </c>
      <c r="B4786" s="1" t="s">
        <v>5401</v>
      </c>
      <c r="C4786" s="1" t="s">
        <v>16275</v>
      </c>
      <c r="D4786" s="1" t="s">
        <v>2205</v>
      </c>
      <c r="E4786" s="1" t="s">
        <v>18480</v>
      </c>
      <c r="F4786" s="1" t="s">
        <v>17440</v>
      </c>
    </row>
    <row r="4787" spans="1:6" x14ac:dyDescent="0.3">
      <c r="A4787" s="1">
        <v>71014</v>
      </c>
      <c r="B4787" s="1" t="s">
        <v>5402</v>
      </c>
      <c r="C4787" s="1" t="s">
        <v>16416</v>
      </c>
      <c r="D4787" s="1" t="s">
        <v>15884</v>
      </c>
      <c r="E4787" s="1" t="s">
        <v>17608</v>
      </c>
      <c r="F4787" s="1" t="s">
        <v>17440</v>
      </c>
    </row>
    <row r="4788" spans="1:6" x14ac:dyDescent="0.3">
      <c r="A4788" s="1">
        <v>91427</v>
      </c>
      <c r="B4788" s="1" t="s">
        <v>5403</v>
      </c>
      <c r="C4788" s="1" t="s">
        <v>16156</v>
      </c>
      <c r="D4788" s="1" t="s">
        <v>2616</v>
      </c>
      <c r="E4788" s="1" t="s">
        <v>17484</v>
      </c>
      <c r="F4788" s="1" t="s">
        <v>17440</v>
      </c>
    </row>
    <row r="4789" spans="1:6" x14ac:dyDescent="0.3">
      <c r="A4789" s="1">
        <v>91280</v>
      </c>
      <c r="B4789" s="1" t="s">
        <v>5404</v>
      </c>
      <c r="C4789" s="1" t="s">
        <v>16156</v>
      </c>
      <c r="D4789" s="1" t="s">
        <v>2616</v>
      </c>
      <c r="E4789" s="1" t="s">
        <v>17551</v>
      </c>
      <c r="F4789" s="1" t="s">
        <v>17440</v>
      </c>
    </row>
    <row r="4790" spans="1:6" x14ac:dyDescent="0.3">
      <c r="A4790" s="1">
        <v>57725</v>
      </c>
      <c r="B4790" s="1" t="s">
        <v>5405</v>
      </c>
      <c r="C4790" s="1" t="s">
        <v>16641</v>
      </c>
      <c r="D4790" s="1" t="s">
        <v>10318</v>
      </c>
      <c r="E4790" s="1" t="s">
        <v>18422</v>
      </c>
      <c r="F4790" s="1" t="s">
        <v>17344</v>
      </c>
    </row>
    <row r="4791" spans="1:6" x14ac:dyDescent="0.3">
      <c r="A4791" s="1">
        <v>85280</v>
      </c>
      <c r="B4791" s="1" t="s">
        <v>5406</v>
      </c>
      <c r="C4791" s="1" t="s">
        <v>16274</v>
      </c>
      <c r="D4791" s="1" t="s">
        <v>9239</v>
      </c>
      <c r="E4791" s="1" t="s">
        <v>17522</v>
      </c>
      <c r="F4791" s="1" t="s">
        <v>17364</v>
      </c>
    </row>
    <row r="4792" spans="1:6" x14ac:dyDescent="0.3">
      <c r="A4792" s="1">
        <v>83725</v>
      </c>
      <c r="B4792" s="1" t="s">
        <v>5407</v>
      </c>
      <c r="C4792" s="1" t="s">
        <v>16794</v>
      </c>
      <c r="D4792" s="1" t="s">
        <v>1893</v>
      </c>
      <c r="E4792" s="1" t="s">
        <v>18481</v>
      </c>
      <c r="F4792" s="1" t="s">
        <v>17364</v>
      </c>
    </row>
    <row r="4793" spans="1:6" x14ac:dyDescent="0.3">
      <c r="A4793" s="1">
        <v>11098</v>
      </c>
      <c r="B4793" s="1" t="s">
        <v>5408</v>
      </c>
      <c r="C4793" s="1" t="s">
        <v>16072</v>
      </c>
      <c r="D4793" s="1" t="s">
        <v>15032</v>
      </c>
      <c r="E4793" s="1" t="s">
        <v>17778</v>
      </c>
      <c r="F4793" s="1" t="s">
        <v>17441</v>
      </c>
    </row>
    <row r="4794" spans="1:6" x14ac:dyDescent="0.3">
      <c r="A4794" s="1">
        <v>91119</v>
      </c>
      <c r="B4794" s="1" t="s">
        <v>5409</v>
      </c>
      <c r="C4794" s="1" t="s">
        <v>16200</v>
      </c>
      <c r="D4794" s="1" t="s">
        <v>5143</v>
      </c>
      <c r="E4794" s="1" t="s">
        <v>18172</v>
      </c>
      <c r="F4794" s="1" t="s">
        <v>17440</v>
      </c>
    </row>
    <row r="4795" spans="1:6" x14ac:dyDescent="0.3">
      <c r="A4795" s="1">
        <v>87031</v>
      </c>
      <c r="B4795" s="1" t="s">
        <v>5410</v>
      </c>
      <c r="C4795" s="1" t="s">
        <v>16357</v>
      </c>
      <c r="D4795" s="1" t="s">
        <v>15766</v>
      </c>
      <c r="E4795" s="1" t="s">
        <v>17599</v>
      </c>
      <c r="F4795" s="1" t="s">
        <v>17440</v>
      </c>
    </row>
    <row r="4796" spans="1:6" x14ac:dyDescent="0.3">
      <c r="A4796" s="1">
        <v>474</v>
      </c>
      <c r="B4796" s="1" t="s">
        <v>5411</v>
      </c>
      <c r="C4796" s="1" t="s">
        <v>17162</v>
      </c>
      <c r="D4796" s="1" t="s">
        <v>10301</v>
      </c>
      <c r="E4796" s="1" t="s">
        <v>17835</v>
      </c>
      <c r="F4796" s="1" t="s">
        <v>17344</v>
      </c>
    </row>
    <row r="4797" spans="1:6" x14ac:dyDescent="0.3">
      <c r="A4797" s="1">
        <v>84158</v>
      </c>
      <c r="B4797" s="1" t="s">
        <v>5412</v>
      </c>
      <c r="C4797" s="1" t="s">
        <v>16636</v>
      </c>
      <c r="D4797" s="1" t="s">
        <v>12619</v>
      </c>
      <c r="E4797" s="1" t="s">
        <v>17563</v>
      </c>
      <c r="F4797" s="1" t="s">
        <v>17440</v>
      </c>
    </row>
    <row r="4798" spans="1:6" x14ac:dyDescent="0.3">
      <c r="A4798" s="1">
        <v>83312</v>
      </c>
      <c r="B4798" s="1" t="s">
        <v>5413</v>
      </c>
      <c r="C4798" s="1" t="s">
        <v>16213</v>
      </c>
      <c r="D4798" s="1" t="s">
        <v>5337</v>
      </c>
      <c r="E4798" s="1" t="s">
        <v>17592</v>
      </c>
      <c r="F4798" s="1" t="s">
        <v>17440</v>
      </c>
    </row>
    <row r="4799" spans="1:6" x14ac:dyDescent="0.3">
      <c r="A4799" s="1">
        <v>55114</v>
      </c>
      <c r="B4799" s="1" t="s">
        <v>5414</v>
      </c>
      <c r="C4799" s="1" t="s">
        <v>16972</v>
      </c>
      <c r="D4799" s="1" t="s">
        <v>12108</v>
      </c>
      <c r="E4799" s="1" t="s">
        <v>18482</v>
      </c>
      <c r="F4799" s="1" t="s">
        <v>17440</v>
      </c>
    </row>
    <row r="4800" spans="1:6" x14ac:dyDescent="0.3">
      <c r="A4800" s="1">
        <v>46532</v>
      </c>
      <c r="B4800" s="1" t="s">
        <v>5415</v>
      </c>
      <c r="C4800" s="1" t="s">
        <v>16228</v>
      </c>
      <c r="D4800" s="1" t="s">
        <v>4622</v>
      </c>
      <c r="E4800" s="1" t="s">
        <v>17561</v>
      </c>
      <c r="F4800" s="1" t="s">
        <v>17441</v>
      </c>
    </row>
    <row r="4801" spans="1:6" x14ac:dyDescent="0.3">
      <c r="A4801" s="1">
        <v>60656</v>
      </c>
      <c r="B4801" s="1" t="s">
        <v>5416</v>
      </c>
      <c r="C4801" s="1" t="s">
        <v>16589</v>
      </c>
      <c r="D4801" s="1" t="s">
        <v>13417</v>
      </c>
      <c r="E4801" s="1" t="s">
        <v>17894</v>
      </c>
      <c r="F4801" s="1" t="s">
        <v>17440</v>
      </c>
    </row>
    <row r="4802" spans="1:6" x14ac:dyDescent="0.3">
      <c r="A4802" s="1">
        <v>2267</v>
      </c>
      <c r="B4802" s="1" t="s">
        <v>5417</v>
      </c>
      <c r="C4802" s="1" t="s">
        <v>16703</v>
      </c>
      <c r="D4802" s="1" t="s">
        <v>3443</v>
      </c>
      <c r="E4802" s="1" t="s">
        <v>18134</v>
      </c>
      <c r="F4802" s="1" t="s">
        <v>17440</v>
      </c>
    </row>
    <row r="4803" spans="1:6" x14ac:dyDescent="0.3">
      <c r="A4803" s="1">
        <v>89072</v>
      </c>
      <c r="B4803" s="1" t="s">
        <v>5418</v>
      </c>
      <c r="C4803" s="1" t="s">
        <v>17187</v>
      </c>
      <c r="D4803" s="1" t="s">
        <v>13874</v>
      </c>
      <c r="E4803" s="1" t="s">
        <v>17799</v>
      </c>
      <c r="F4803" s="1" t="s">
        <v>17364</v>
      </c>
    </row>
    <row r="4804" spans="1:6" x14ac:dyDescent="0.3">
      <c r="A4804" s="1">
        <v>92790</v>
      </c>
      <c r="B4804" s="1" t="s">
        <v>5419</v>
      </c>
      <c r="C4804" s="1" t="s">
        <v>17188</v>
      </c>
      <c r="D4804" s="1" t="s">
        <v>8060</v>
      </c>
      <c r="E4804" s="1" t="s">
        <v>18086</v>
      </c>
      <c r="F4804" s="1" t="s">
        <v>17344</v>
      </c>
    </row>
    <row r="4805" spans="1:6" x14ac:dyDescent="0.3">
      <c r="A4805" s="1">
        <v>88994</v>
      </c>
      <c r="B4805" s="1" t="s">
        <v>5420</v>
      </c>
      <c r="C4805" s="1" t="s">
        <v>16975</v>
      </c>
      <c r="D4805" s="1" t="s">
        <v>13042</v>
      </c>
      <c r="E4805" s="1" t="s">
        <v>17484</v>
      </c>
      <c r="F4805" s="1" t="s">
        <v>17440</v>
      </c>
    </row>
    <row r="4806" spans="1:6" x14ac:dyDescent="0.3">
      <c r="A4806" s="1">
        <v>76841</v>
      </c>
      <c r="B4806" s="1" t="s">
        <v>5421</v>
      </c>
      <c r="C4806" s="1" t="s">
        <v>17130</v>
      </c>
      <c r="D4806" s="1" t="s">
        <v>4685</v>
      </c>
      <c r="E4806" s="1" t="s">
        <v>17625</v>
      </c>
      <c r="F4806" s="1" t="s">
        <v>17441</v>
      </c>
    </row>
    <row r="4807" spans="1:6" x14ac:dyDescent="0.3">
      <c r="A4807" s="1">
        <v>79763</v>
      </c>
      <c r="B4807" s="1" t="s">
        <v>5422</v>
      </c>
      <c r="C4807" s="1" t="s">
        <v>17189</v>
      </c>
      <c r="D4807" s="1" t="s">
        <v>7630</v>
      </c>
      <c r="E4807" s="1" t="s">
        <v>17831</v>
      </c>
      <c r="F4807" s="1" t="s">
        <v>17474</v>
      </c>
    </row>
    <row r="4808" spans="1:6" x14ac:dyDescent="0.3">
      <c r="A4808" s="1">
        <v>56801</v>
      </c>
      <c r="B4808" s="1" t="s">
        <v>5423</v>
      </c>
      <c r="C4808" s="1" t="s">
        <v>16508</v>
      </c>
      <c r="D4808" s="1" t="s">
        <v>13094</v>
      </c>
      <c r="E4808" s="1" t="s">
        <v>18203</v>
      </c>
      <c r="F4808" s="1" t="s">
        <v>17474</v>
      </c>
    </row>
    <row r="4809" spans="1:6" x14ac:dyDescent="0.3">
      <c r="A4809" s="1">
        <v>89427</v>
      </c>
      <c r="B4809" s="1" t="s">
        <v>5424</v>
      </c>
      <c r="C4809" s="1" t="s">
        <v>16440</v>
      </c>
      <c r="D4809" s="1" t="s">
        <v>2395</v>
      </c>
      <c r="E4809" s="1" t="s">
        <v>17551</v>
      </c>
      <c r="F4809" s="1" t="s">
        <v>17440</v>
      </c>
    </row>
    <row r="4810" spans="1:6" x14ac:dyDescent="0.3">
      <c r="A4810" s="1">
        <v>53198</v>
      </c>
      <c r="B4810" s="1" t="s">
        <v>5425</v>
      </c>
      <c r="C4810" s="1" t="s">
        <v>16260</v>
      </c>
      <c r="D4810" s="1" t="s">
        <v>5234</v>
      </c>
      <c r="E4810" s="1" t="s">
        <v>17585</v>
      </c>
      <c r="F4810" s="1" t="s">
        <v>17440</v>
      </c>
    </row>
    <row r="4811" spans="1:6" x14ac:dyDescent="0.3">
      <c r="A4811" s="1">
        <v>13394</v>
      </c>
      <c r="B4811" s="1" t="s">
        <v>5426</v>
      </c>
      <c r="C4811" s="1" t="s">
        <v>16503</v>
      </c>
      <c r="D4811" s="1" t="s">
        <v>1619</v>
      </c>
      <c r="E4811" s="1" t="s">
        <v>17736</v>
      </c>
      <c r="F4811" s="1" t="s">
        <v>17441</v>
      </c>
    </row>
    <row r="4812" spans="1:6" x14ac:dyDescent="0.3">
      <c r="A4812" s="1">
        <v>56193</v>
      </c>
      <c r="B4812" s="1" t="s">
        <v>5427</v>
      </c>
      <c r="C4812" s="1" t="s">
        <v>16133</v>
      </c>
      <c r="D4812" s="1" t="s">
        <v>11268</v>
      </c>
      <c r="E4812" s="1" t="s">
        <v>17529</v>
      </c>
      <c r="F4812" s="1" t="s">
        <v>17440</v>
      </c>
    </row>
    <row r="4813" spans="1:6" x14ac:dyDescent="0.3">
      <c r="A4813" s="1">
        <v>77521</v>
      </c>
      <c r="B4813" s="1" t="s">
        <v>5428</v>
      </c>
      <c r="C4813" s="1" t="s">
        <v>16664</v>
      </c>
      <c r="D4813" s="1" t="s">
        <v>11703</v>
      </c>
      <c r="E4813" s="1" t="s">
        <v>18483</v>
      </c>
      <c r="F4813" s="1" t="s">
        <v>17344</v>
      </c>
    </row>
    <row r="4814" spans="1:6" x14ac:dyDescent="0.3">
      <c r="A4814" s="1">
        <v>83633</v>
      </c>
      <c r="B4814" s="1" t="s">
        <v>5429</v>
      </c>
      <c r="C4814" s="1" t="s">
        <v>16157</v>
      </c>
      <c r="D4814" s="1" t="s">
        <v>11228</v>
      </c>
      <c r="E4814" s="1" t="s">
        <v>18368</v>
      </c>
      <c r="F4814" s="1" t="s">
        <v>17440</v>
      </c>
    </row>
    <row r="4815" spans="1:6" x14ac:dyDescent="0.3">
      <c r="A4815" s="1">
        <v>49100</v>
      </c>
      <c r="B4815" s="1" t="s">
        <v>5430</v>
      </c>
      <c r="C4815" s="1" t="s">
        <v>16134</v>
      </c>
      <c r="D4815" s="1" t="s">
        <v>7424</v>
      </c>
      <c r="E4815" s="1" t="s">
        <v>17547</v>
      </c>
      <c r="F4815" s="1" t="s">
        <v>17474</v>
      </c>
    </row>
    <row r="4816" spans="1:6" x14ac:dyDescent="0.3">
      <c r="A4816" s="1">
        <v>84542</v>
      </c>
      <c r="B4816" s="1" t="s">
        <v>5431</v>
      </c>
      <c r="C4816" s="1" t="s">
        <v>17188</v>
      </c>
      <c r="D4816" s="1" t="s">
        <v>12656</v>
      </c>
      <c r="E4816" s="1" t="s">
        <v>18484</v>
      </c>
      <c r="F4816" s="1" t="s">
        <v>17344</v>
      </c>
    </row>
    <row r="4817" spans="1:6" x14ac:dyDescent="0.3">
      <c r="A4817" s="1">
        <v>85254</v>
      </c>
      <c r="B4817" s="1" t="s">
        <v>5432</v>
      </c>
      <c r="C4817" s="1" t="s">
        <v>16212</v>
      </c>
      <c r="D4817" s="1" t="s">
        <v>11350</v>
      </c>
      <c r="E4817" s="1" t="s">
        <v>17609</v>
      </c>
      <c r="F4817" s="1" t="s">
        <v>17430</v>
      </c>
    </row>
    <row r="4818" spans="1:6" x14ac:dyDescent="0.3">
      <c r="A4818" s="1">
        <v>70498</v>
      </c>
      <c r="B4818" s="1" t="s">
        <v>5433</v>
      </c>
      <c r="C4818" s="1" t="s">
        <v>16891</v>
      </c>
      <c r="D4818" s="1" t="s">
        <v>2720</v>
      </c>
      <c r="E4818" s="1" t="s">
        <v>17715</v>
      </c>
      <c r="F4818" s="1" t="s">
        <v>17344</v>
      </c>
    </row>
    <row r="4819" spans="1:6" x14ac:dyDescent="0.3">
      <c r="A4819" s="1">
        <v>89094</v>
      </c>
      <c r="B4819" s="1" t="s">
        <v>5434</v>
      </c>
      <c r="C4819" s="1" t="s">
        <v>16269</v>
      </c>
      <c r="D4819" s="1" t="s">
        <v>15691</v>
      </c>
      <c r="E4819" s="1" t="s">
        <v>17655</v>
      </c>
      <c r="F4819" s="1" t="s">
        <v>17474</v>
      </c>
    </row>
    <row r="4820" spans="1:6" x14ac:dyDescent="0.3">
      <c r="A4820" s="1">
        <v>92305</v>
      </c>
      <c r="B4820" s="1" t="s">
        <v>5435</v>
      </c>
      <c r="C4820" s="1" t="s">
        <v>16641</v>
      </c>
      <c r="D4820" s="1" t="s">
        <v>5405</v>
      </c>
      <c r="E4820" s="1" t="s">
        <v>17919</v>
      </c>
      <c r="F4820" s="1" t="s">
        <v>17344</v>
      </c>
    </row>
    <row r="4821" spans="1:6" x14ac:dyDescent="0.3">
      <c r="A4821" s="1">
        <v>84466</v>
      </c>
      <c r="B4821" s="1" t="s">
        <v>5436</v>
      </c>
      <c r="C4821" s="1" t="s">
        <v>16442</v>
      </c>
      <c r="D4821" s="1" t="s">
        <v>14890</v>
      </c>
      <c r="E4821" s="1" t="s">
        <v>17635</v>
      </c>
      <c r="F4821" s="1" t="s">
        <v>17197</v>
      </c>
    </row>
    <row r="4822" spans="1:6" x14ac:dyDescent="0.3">
      <c r="A4822" s="1">
        <v>64223</v>
      </c>
      <c r="B4822" s="1" t="s">
        <v>5437</v>
      </c>
      <c r="C4822" s="1" t="s">
        <v>16210</v>
      </c>
      <c r="D4822" s="1" t="s">
        <v>1300</v>
      </c>
      <c r="E4822" s="1" t="s">
        <v>17780</v>
      </c>
      <c r="F4822" s="1" t="s">
        <v>17440</v>
      </c>
    </row>
    <row r="4823" spans="1:6" x14ac:dyDescent="0.3">
      <c r="A4823" s="1">
        <v>88249</v>
      </c>
      <c r="B4823" s="1" t="s">
        <v>5438</v>
      </c>
      <c r="C4823" s="1" t="s">
        <v>16154</v>
      </c>
      <c r="D4823" s="1" t="s">
        <v>13815</v>
      </c>
      <c r="E4823" s="1" t="s">
        <v>17486</v>
      </c>
      <c r="F4823" s="1" t="s">
        <v>17440</v>
      </c>
    </row>
    <row r="4824" spans="1:6" x14ac:dyDescent="0.3">
      <c r="A4824" s="1">
        <v>92420</v>
      </c>
      <c r="B4824" s="1" t="s">
        <v>5438</v>
      </c>
      <c r="C4824" s="1" t="s">
        <v>16469</v>
      </c>
      <c r="D4824" s="1" t="s">
        <v>15042</v>
      </c>
      <c r="E4824" s="1" t="s">
        <v>17582</v>
      </c>
      <c r="F4824" s="1" t="s">
        <v>17364</v>
      </c>
    </row>
    <row r="4825" spans="1:6" x14ac:dyDescent="0.3">
      <c r="A4825" s="1">
        <v>40453</v>
      </c>
      <c r="B4825" s="1" t="s">
        <v>5439</v>
      </c>
      <c r="C4825" s="1" t="s">
        <v>16149</v>
      </c>
      <c r="D4825" s="1" t="s">
        <v>13543</v>
      </c>
      <c r="E4825" s="1" t="s">
        <v>18485</v>
      </c>
      <c r="F4825" s="1" t="s">
        <v>17440</v>
      </c>
    </row>
    <row r="4826" spans="1:6" x14ac:dyDescent="0.3">
      <c r="A4826" s="1">
        <v>89846</v>
      </c>
      <c r="B4826" s="1" t="s">
        <v>5440</v>
      </c>
      <c r="C4826" s="1" t="s">
        <v>16175</v>
      </c>
      <c r="D4826" s="1" t="s">
        <v>9187</v>
      </c>
      <c r="E4826" s="1" t="s">
        <v>17506</v>
      </c>
      <c r="F4826" s="1" t="s">
        <v>17440</v>
      </c>
    </row>
    <row r="4827" spans="1:6" x14ac:dyDescent="0.3">
      <c r="A4827" s="1">
        <v>87820</v>
      </c>
      <c r="B4827" s="1" t="s">
        <v>5441</v>
      </c>
      <c r="C4827" s="1" t="s">
        <v>16151</v>
      </c>
      <c r="D4827" s="1" t="s">
        <v>15787</v>
      </c>
      <c r="E4827" s="1" t="s">
        <v>17494</v>
      </c>
      <c r="F4827" s="1" t="s">
        <v>17364</v>
      </c>
    </row>
    <row r="4828" spans="1:6" x14ac:dyDescent="0.3">
      <c r="A4828" s="1">
        <v>67830</v>
      </c>
      <c r="B4828" s="1" t="s">
        <v>5442</v>
      </c>
      <c r="C4828" s="1" t="s">
        <v>16188</v>
      </c>
      <c r="D4828" s="1" t="s">
        <v>7223</v>
      </c>
      <c r="E4828" s="1" t="s">
        <v>17529</v>
      </c>
      <c r="F4828" s="1" t="s">
        <v>17440</v>
      </c>
    </row>
    <row r="4829" spans="1:6" x14ac:dyDescent="0.3">
      <c r="A4829" s="1">
        <v>42236</v>
      </c>
      <c r="B4829" s="1" t="s">
        <v>5443</v>
      </c>
      <c r="C4829" s="1" t="s">
        <v>16269</v>
      </c>
      <c r="D4829" s="1" t="s">
        <v>15691</v>
      </c>
      <c r="E4829" s="1" t="s">
        <v>17576</v>
      </c>
      <c r="F4829" s="1" t="s">
        <v>17474</v>
      </c>
    </row>
    <row r="4830" spans="1:6" x14ac:dyDescent="0.3">
      <c r="A4830" s="1">
        <v>86895</v>
      </c>
      <c r="B4830" s="1" t="s">
        <v>5444</v>
      </c>
      <c r="C4830" s="1" t="s">
        <v>16284</v>
      </c>
      <c r="D4830" s="1" t="s">
        <v>4511</v>
      </c>
      <c r="E4830" s="1" t="s">
        <v>17506</v>
      </c>
      <c r="F4830" s="1" t="s">
        <v>17440</v>
      </c>
    </row>
    <row r="4831" spans="1:6" x14ac:dyDescent="0.3">
      <c r="A4831" s="1">
        <v>90630</v>
      </c>
      <c r="B4831" s="1" t="s">
        <v>5445</v>
      </c>
      <c r="C4831" s="1" t="s">
        <v>16790</v>
      </c>
      <c r="D4831" s="1" t="s">
        <v>3390</v>
      </c>
      <c r="E4831" s="1" t="s">
        <v>17641</v>
      </c>
      <c r="F4831" s="1" t="s">
        <v>17440</v>
      </c>
    </row>
    <row r="4832" spans="1:6" x14ac:dyDescent="0.3">
      <c r="A4832" s="1">
        <v>35138</v>
      </c>
      <c r="B4832" s="1" t="s">
        <v>5446</v>
      </c>
      <c r="C4832" s="1" t="s">
        <v>16229</v>
      </c>
      <c r="D4832" s="1" t="s">
        <v>14276</v>
      </c>
      <c r="E4832" s="1" t="s">
        <v>18003</v>
      </c>
      <c r="F4832" s="1" t="s">
        <v>17474</v>
      </c>
    </row>
    <row r="4833" spans="1:6" x14ac:dyDescent="0.3">
      <c r="A4833" s="1">
        <v>13477</v>
      </c>
      <c r="B4833" s="1" t="s">
        <v>5447</v>
      </c>
      <c r="C4833" s="1" t="s">
        <v>16216</v>
      </c>
      <c r="D4833" s="1" t="s">
        <v>1557</v>
      </c>
      <c r="E4833" s="1" t="s">
        <v>18439</v>
      </c>
      <c r="F4833" s="1" t="s">
        <v>17441</v>
      </c>
    </row>
    <row r="4834" spans="1:6" x14ac:dyDescent="0.3">
      <c r="A4834" s="1">
        <v>79352</v>
      </c>
      <c r="B4834" s="1" t="s">
        <v>5448</v>
      </c>
      <c r="C4834" s="1" t="s">
        <v>16744</v>
      </c>
      <c r="D4834" s="1" t="s">
        <v>2119</v>
      </c>
      <c r="E4834" s="1" t="s">
        <v>17919</v>
      </c>
      <c r="F4834" s="1" t="s">
        <v>17344</v>
      </c>
    </row>
    <row r="4835" spans="1:6" x14ac:dyDescent="0.3">
      <c r="A4835" s="1">
        <v>1912</v>
      </c>
      <c r="B4835" s="1" t="s">
        <v>5449</v>
      </c>
      <c r="C4835" s="1" t="s">
        <v>16691</v>
      </c>
      <c r="D4835" s="1" t="s">
        <v>15169</v>
      </c>
      <c r="E4835" s="1" t="s">
        <v>17824</v>
      </c>
      <c r="F4835" s="1" t="s">
        <v>17440</v>
      </c>
    </row>
    <row r="4836" spans="1:6" x14ac:dyDescent="0.3">
      <c r="A4836" s="1">
        <v>70318</v>
      </c>
      <c r="B4836" s="1" t="s">
        <v>5450</v>
      </c>
      <c r="C4836" s="1" t="s">
        <v>17190</v>
      </c>
      <c r="D4836" s="1" t="s">
        <v>12059</v>
      </c>
      <c r="E4836" s="1" t="s">
        <v>17715</v>
      </c>
      <c r="F4836" s="1" t="s">
        <v>17344</v>
      </c>
    </row>
    <row r="4837" spans="1:6" x14ac:dyDescent="0.3">
      <c r="A4837" s="1">
        <v>81108</v>
      </c>
      <c r="B4837" s="1" t="s">
        <v>5451</v>
      </c>
      <c r="C4837" s="1" t="s">
        <v>16140</v>
      </c>
      <c r="D4837" s="1" t="s">
        <v>15090</v>
      </c>
      <c r="E4837" s="1" t="s">
        <v>17824</v>
      </c>
      <c r="F4837" s="1" t="s">
        <v>17440</v>
      </c>
    </row>
    <row r="4838" spans="1:6" x14ac:dyDescent="0.3">
      <c r="A4838" s="1">
        <v>71626</v>
      </c>
      <c r="B4838" s="1" t="s">
        <v>5452</v>
      </c>
      <c r="C4838" s="1" t="s">
        <v>16223</v>
      </c>
      <c r="D4838" s="1" t="s">
        <v>7037</v>
      </c>
      <c r="E4838" s="1" t="s">
        <v>17529</v>
      </c>
      <c r="F4838" s="1" t="s">
        <v>17440</v>
      </c>
    </row>
    <row r="4839" spans="1:6" x14ac:dyDescent="0.3">
      <c r="A4839" s="1">
        <v>12397</v>
      </c>
      <c r="B4839" s="1" t="s">
        <v>5453</v>
      </c>
      <c r="C4839" s="1" t="s">
        <v>17083</v>
      </c>
      <c r="D4839" s="1" t="s">
        <v>4635</v>
      </c>
      <c r="E4839" s="1" t="s">
        <v>17704</v>
      </c>
      <c r="F4839" s="1" t="s">
        <v>17440</v>
      </c>
    </row>
    <row r="4840" spans="1:6" x14ac:dyDescent="0.3">
      <c r="A4840" s="1">
        <v>71039</v>
      </c>
      <c r="B4840" s="1" t="s">
        <v>5454</v>
      </c>
      <c r="C4840" s="1" t="s">
        <v>16842</v>
      </c>
      <c r="D4840" s="1" t="s">
        <v>2514</v>
      </c>
      <c r="E4840" s="1" t="s">
        <v>18486</v>
      </c>
      <c r="F4840" s="1" t="s">
        <v>17440</v>
      </c>
    </row>
    <row r="4841" spans="1:6" x14ac:dyDescent="0.3">
      <c r="A4841" s="1">
        <v>61959</v>
      </c>
      <c r="B4841" s="1" t="s">
        <v>5455</v>
      </c>
      <c r="C4841" s="1" t="s">
        <v>16598</v>
      </c>
      <c r="D4841" s="1" t="s">
        <v>7501</v>
      </c>
      <c r="E4841" s="1" t="s">
        <v>17742</v>
      </c>
      <c r="F4841" s="1" t="s">
        <v>17364</v>
      </c>
    </row>
    <row r="4842" spans="1:6" x14ac:dyDescent="0.3">
      <c r="A4842" s="1">
        <v>3142</v>
      </c>
      <c r="B4842" s="1" t="s">
        <v>5456</v>
      </c>
      <c r="C4842" s="1" t="s">
        <v>16429</v>
      </c>
      <c r="D4842" s="1" t="s">
        <v>8667</v>
      </c>
      <c r="E4842" s="1" t="s">
        <v>17677</v>
      </c>
      <c r="F4842" s="1" t="s">
        <v>17440</v>
      </c>
    </row>
    <row r="4843" spans="1:6" x14ac:dyDescent="0.3">
      <c r="A4843" s="1">
        <v>49942</v>
      </c>
      <c r="B4843" s="1" t="s">
        <v>5457</v>
      </c>
      <c r="C4843" s="1" t="s">
        <v>17191</v>
      </c>
      <c r="D4843" s="1" t="s">
        <v>6415</v>
      </c>
      <c r="E4843" s="1" t="s">
        <v>18487</v>
      </c>
      <c r="F4843" s="1" t="s">
        <v>17344</v>
      </c>
    </row>
    <row r="4844" spans="1:6" x14ac:dyDescent="0.3">
      <c r="A4844" s="1">
        <v>91643</v>
      </c>
      <c r="B4844" s="1" t="s">
        <v>5458</v>
      </c>
      <c r="C4844" s="1" t="s">
        <v>16671</v>
      </c>
      <c r="D4844" s="1" t="s">
        <v>7311</v>
      </c>
      <c r="E4844" s="1" t="s">
        <v>17551</v>
      </c>
      <c r="F4844" s="1" t="s">
        <v>17440</v>
      </c>
    </row>
    <row r="4845" spans="1:6" x14ac:dyDescent="0.3">
      <c r="A4845" s="1">
        <v>71367</v>
      </c>
      <c r="B4845" s="1" t="s">
        <v>5459</v>
      </c>
      <c r="C4845" s="1" t="s">
        <v>16252</v>
      </c>
      <c r="D4845" s="1" t="s">
        <v>13418</v>
      </c>
      <c r="E4845" s="1" t="s">
        <v>17933</v>
      </c>
      <c r="F4845" s="1" t="s">
        <v>17440</v>
      </c>
    </row>
    <row r="4846" spans="1:6" x14ac:dyDescent="0.3">
      <c r="A4846" s="1">
        <v>54905</v>
      </c>
      <c r="B4846" s="1" t="s">
        <v>5460</v>
      </c>
      <c r="C4846" s="1" t="s">
        <v>17170</v>
      </c>
      <c r="D4846" s="1" t="s">
        <v>10647</v>
      </c>
      <c r="E4846" s="1" t="s">
        <v>17556</v>
      </c>
      <c r="F4846" s="1" t="s">
        <v>17430</v>
      </c>
    </row>
    <row r="4847" spans="1:6" x14ac:dyDescent="0.3">
      <c r="A4847" s="1">
        <v>62727</v>
      </c>
      <c r="B4847" s="1" t="s">
        <v>5461</v>
      </c>
      <c r="C4847" s="1" t="s">
        <v>16628</v>
      </c>
      <c r="D4847" s="1" t="s">
        <v>1702</v>
      </c>
      <c r="E4847" s="1" t="s">
        <v>18229</v>
      </c>
      <c r="F4847" s="1" t="s">
        <v>17364</v>
      </c>
    </row>
    <row r="4848" spans="1:6" x14ac:dyDescent="0.3">
      <c r="A4848" s="1">
        <v>826</v>
      </c>
      <c r="B4848" s="1" t="s">
        <v>5462</v>
      </c>
      <c r="C4848" s="1" t="s">
        <v>16345</v>
      </c>
      <c r="D4848" s="1" t="s">
        <v>6454</v>
      </c>
      <c r="E4848" s="1" t="s">
        <v>17645</v>
      </c>
      <c r="F4848" s="1" t="s">
        <v>17440</v>
      </c>
    </row>
    <row r="4849" spans="1:6" x14ac:dyDescent="0.3">
      <c r="A4849" s="1">
        <v>70571</v>
      </c>
      <c r="B4849" s="1" t="s">
        <v>5463</v>
      </c>
      <c r="C4849" s="1" t="s">
        <v>16123</v>
      </c>
      <c r="D4849" s="1" t="s">
        <v>10853</v>
      </c>
      <c r="E4849" s="1" t="s">
        <v>17536</v>
      </c>
      <c r="F4849" s="1" t="s">
        <v>17364</v>
      </c>
    </row>
    <row r="4850" spans="1:6" x14ac:dyDescent="0.3">
      <c r="A4850" s="1">
        <v>60879</v>
      </c>
      <c r="B4850" s="1" t="s">
        <v>5464</v>
      </c>
      <c r="C4850" s="1" t="s">
        <v>16269</v>
      </c>
      <c r="D4850" s="1" t="s">
        <v>15691</v>
      </c>
      <c r="E4850" s="1" t="s">
        <v>17725</v>
      </c>
      <c r="F4850" s="1" t="s">
        <v>17474</v>
      </c>
    </row>
    <row r="4851" spans="1:6" x14ac:dyDescent="0.3">
      <c r="A4851" s="1">
        <v>58260</v>
      </c>
      <c r="B4851" s="1" t="s">
        <v>5465</v>
      </c>
      <c r="C4851" s="1" t="s">
        <v>16822</v>
      </c>
      <c r="D4851" s="1" t="s">
        <v>8874</v>
      </c>
      <c r="E4851" s="1" t="s">
        <v>18117</v>
      </c>
      <c r="F4851" s="1" t="s">
        <v>17440</v>
      </c>
    </row>
    <row r="4852" spans="1:6" x14ac:dyDescent="0.3">
      <c r="A4852" s="1">
        <v>2991</v>
      </c>
      <c r="B4852" s="1" t="s">
        <v>5466</v>
      </c>
      <c r="C4852" s="1" t="s">
        <v>16166</v>
      </c>
      <c r="D4852" s="1" t="s">
        <v>3894</v>
      </c>
      <c r="E4852" s="1" t="s">
        <v>17625</v>
      </c>
      <c r="F4852" s="1" t="s">
        <v>17441</v>
      </c>
    </row>
    <row r="4853" spans="1:6" x14ac:dyDescent="0.3">
      <c r="A4853" s="1">
        <v>87100</v>
      </c>
      <c r="B4853" s="1" t="s">
        <v>5467</v>
      </c>
      <c r="C4853" s="1" t="s">
        <v>17099</v>
      </c>
      <c r="D4853" s="1" t="s">
        <v>13381</v>
      </c>
      <c r="E4853" s="1" t="s">
        <v>17499</v>
      </c>
      <c r="F4853" s="1" t="s">
        <v>17440</v>
      </c>
    </row>
    <row r="4854" spans="1:6" x14ac:dyDescent="0.3">
      <c r="A4854" s="1">
        <v>87922</v>
      </c>
      <c r="B4854" s="1" t="s">
        <v>5468</v>
      </c>
      <c r="C4854" s="1" t="s">
        <v>16584</v>
      </c>
      <c r="D4854" s="1" t="s">
        <v>1571</v>
      </c>
      <c r="E4854" s="1" t="s">
        <v>17714</v>
      </c>
      <c r="F4854" s="1" t="s">
        <v>17344</v>
      </c>
    </row>
    <row r="4855" spans="1:6" x14ac:dyDescent="0.3">
      <c r="A4855" s="1">
        <v>89801</v>
      </c>
      <c r="B4855" s="1" t="s">
        <v>5469</v>
      </c>
      <c r="C4855" s="1" t="s">
        <v>16528</v>
      </c>
      <c r="D4855" s="1" t="s">
        <v>5572</v>
      </c>
      <c r="E4855" s="1" t="s">
        <v>17662</v>
      </c>
      <c r="F4855" s="1" t="s">
        <v>17430</v>
      </c>
    </row>
    <row r="4856" spans="1:6" x14ac:dyDescent="0.3">
      <c r="A4856" s="1">
        <v>90455</v>
      </c>
      <c r="B4856" s="1" t="s">
        <v>5470</v>
      </c>
      <c r="C4856" s="1" t="s">
        <v>16086</v>
      </c>
      <c r="D4856" s="1" t="s">
        <v>646</v>
      </c>
      <c r="E4856" s="1" t="s">
        <v>17580</v>
      </c>
      <c r="F4856" s="1" t="s">
        <v>17440</v>
      </c>
    </row>
    <row r="4857" spans="1:6" x14ac:dyDescent="0.3">
      <c r="A4857" s="1">
        <v>13397</v>
      </c>
      <c r="B4857" s="1" t="s">
        <v>5471</v>
      </c>
      <c r="C4857" s="1" t="s">
        <v>16517</v>
      </c>
      <c r="D4857" s="1" t="s">
        <v>8046</v>
      </c>
      <c r="E4857" s="1" t="s">
        <v>17556</v>
      </c>
      <c r="F4857" s="1" t="s">
        <v>17441</v>
      </c>
    </row>
    <row r="4858" spans="1:6" x14ac:dyDescent="0.3">
      <c r="A4858" s="1">
        <v>80167</v>
      </c>
      <c r="B4858" s="1" t="s">
        <v>5472</v>
      </c>
      <c r="C4858" s="1" t="s">
        <v>17192</v>
      </c>
      <c r="D4858" s="1" t="s">
        <v>11608</v>
      </c>
      <c r="E4858" s="1" t="s">
        <v>17764</v>
      </c>
      <c r="F4858" s="1" t="s">
        <v>17344</v>
      </c>
    </row>
    <row r="4859" spans="1:6" x14ac:dyDescent="0.3">
      <c r="A4859" s="1">
        <v>86529</v>
      </c>
      <c r="B4859" s="1" t="s">
        <v>5473</v>
      </c>
      <c r="C4859" s="1" t="s">
        <v>16598</v>
      </c>
      <c r="D4859" s="1" t="s">
        <v>7501</v>
      </c>
      <c r="E4859" s="1" t="s">
        <v>18240</v>
      </c>
      <c r="F4859" s="1" t="s">
        <v>17364</v>
      </c>
    </row>
    <row r="4860" spans="1:6" x14ac:dyDescent="0.3">
      <c r="A4860" s="1">
        <v>11825</v>
      </c>
      <c r="B4860" s="1" t="s">
        <v>5474</v>
      </c>
      <c r="C4860" s="1" t="s">
        <v>16583</v>
      </c>
      <c r="D4860" s="1" t="s">
        <v>3092</v>
      </c>
      <c r="E4860" s="1" t="s">
        <v>17520</v>
      </c>
      <c r="F4860" s="1" t="s">
        <v>17430</v>
      </c>
    </row>
    <row r="4861" spans="1:6" x14ac:dyDescent="0.3">
      <c r="A4861" s="1">
        <v>77179</v>
      </c>
      <c r="B4861" s="1" t="s">
        <v>5475</v>
      </c>
      <c r="C4861" s="1" t="s">
        <v>16764</v>
      </c>
      <c r="D4861" s="1" t="s">
        <v>2207</v>
      </c>
      <c r="E4861" s="1" t="s">
        <v>17625</v>
      </c>
      <c r="F4861" s="1" t="s">
        <v>17441</v>
      </c>
    </row>
    <row r="4862" spans="1:6" x14ac:dyDescent="0.3">
      <c r="A4862" s="1">
        <v>5960</v>
      </c>
      <c r="B4862" s="1" t="s">
        <v>5476</v>
      </c>
      <c r="C4862" s="1" t="s">
        <v>17193</v>
      </c>
      <c r="D4862" s="1" t="s">
        <v>11857</v>
      </c>
      <c r="E4862" s="1" t="s">
        <v>17574</v>
      </c>
      <c r="F4862" s="1" t="s">
        <v>17440</v>
      </c>
    </row>
    <row r="4863" spans="1:6" x14ac:dyDescent="0.3">
      <c r="A4863" s="1">
        <v>7156</v>
      </c>
      <c r="B4863" s="1" t="s">
        <v>5477</v>
      </c>
      <c r="C4863" s="1" t="s">
        <v>16631</v>
      </c>
      <c r="D4863" s="1" t="s">
        <v>4343</v>
      </c>
      <c r="E4863" s="1" t="s">
        <v>18210</v>
      </c>
      <c r="F4863" s="1" t="s">
        <v>17440</v>
      </c>
    </row>
    <row r="4864" spans="1:6" x14ac:dyDescent="0.3">
      <c r="A4864" s="1">
        <v>78337</v>
      </c>
      <c r="B4864" s="1" t="s">
        <v>5478</v>
      </c>
      <c r="C4864" s="1" t="s">
        <v>16286</v>
      </c>
      <c r="D4864" s="1" t="s">
        <v>3487</v>
      </c>
      <c r="E4864" s="1" t="s">
        <v>17531</v>
      </c>
      <c r="F4864" s="1" t="s">
        <v>17364</v>
      </c>
    </row>
    <row r="4865" spans="1:6" x14ac:dyDescent="0.3">
      <c r="A4865" s="1">
        <v>59525</v>
      </c>
      <c r="B4865" s="1" t="s">
        <v>5479</v>
      </c>
      <c r="C4865" s="1" t="s">
        <v>16148</v>
      </c>
      <c r="D4865" s="1" t="s">
        <v>13186</v>
      </c>
      <c r="E4865" s="1" t="s">
        <v>17559</v>
      </c>
      <c r="F4865" s="1" t="s">
        <v>17474</v>
      </c>
    </row>
    <row r="4866" spans="1:6" x14ac:dyDescent="0.3">
      <c r="A4866" s="1">
        <v>81931</v>
      </c>
      <c r="B4866" s="1" t="s">
        <v>5480</v>
      </c>
      <c r="C4866" s="1" t="s">
        <v>16165</v>
      </c>
      <c r="D4866" s="1" t="s">
        <v>1054</v>
      </c>
      <c r="E4866" s="1" t="s">
        <v>17490</v>
      </c>
      <c r="F4866" s="1" t="s">
        <v>17440</v>
      </c>
    </row>
    <row r="4867" spans="1:6" x14ac:dyDescent="0.3">
      <c r="A4867" s="1">
        <v>84785</v>
      </c>
      <c r="B4867" s="1" t="s">
        <v>5481</v>
      </c>
      <c r="C4867" s="1" t="s">
        <v>16432</v>
      </c>
      <c r="D4867" s="1" t="s">
        <v>15257</v>
      </c>
      <c r="E4867" s="1" t="s">
        <v>17551</v>
      </c>
      <c r="F4867" s="1" t="s">
        <v>17440</v>
      </c>
    </row>
    <row r="4868" spans="1:6" x14ac:dyDescent="0.3">
      <c r="A4868" s="1">
        <v>79860</v>
      </c>
      <c r="B4868" s="1" t="s">
        <v>5482</v>
      </c>
      <c r="C4868" s="1" t="s">
        <v>16477</v>
      </c>
      <c r="D4868" s="1" t="s">
        <v>14750</v>
      </c>
      <c r="E4868" s="1" t="s">
        <v>18488</v>
      </c>
      <c r="F4868" s="1" t="s">
        <v>17356</v>
      </c>
    </row>
    <row r="4869" spans="1:6" x14ac:dyDescent="0.3">
      <c r="A4869" s="1">
        <v>63634</v>
      </c>
      <c r="B4869" s="1" t="s">
        <v>5483</v>
      </c>
      <c r="C4869" s="1" t="s">
        <v>16134</v>
      </c>
      <c r="D4869" s="1" t="s">
        <v>7424</v>
      </c>
      <c r="E4869" s="1" t="s">
        <v>18137</v>
      </c>
      <c r="F4869" s="1" t="s">
        <v>17474</v>
      </c>
    </row>
    <row r="4870" spans="1:6" x14ac:dyDescent="0.3">
      <c r="A4870" s="1">
        <v>51834</v>
      </c>
      <c r="B4870" s="1" t="s">
        <v>5484</v>
      </c>
      <c r="C4870" s="1" t="s">
        <v>16134</v>
      </c>
      <c r="D4870" s="1" t="s">
        <v>7424</v>
      </c>
      <c r="E4870" s="1" t="s">
        <v>18137</v>
      </c>
      <c r="F4870" s="1" t="s">
        <v>17474</v>
      </c>
    </row>
    <row r="4871" spans="1:6" x14ac:dyDescent="0.3">
      <c r="A4871" s="1">
        <v>67969</v>
      </c>
      <c r="B4871" s="1" t="s">
        <v>5485</v>
      </c>
      <c r="C4871" s="1" t="s">
        <v>16144</v>
      </c>
      <c r="D4871" s="1" t="s">
        <v>2937</v>
      </c>
      <c r="E4871" s="1" t="s">
        <v>18072</v>
      </c>
      <c r="F4871" s="1" t="s">
        <v>17474</v>
      </c>
    </row>
    <row r="4872" spans="1:6" x14ac:dyDescent="0.3">
      <c r="A4872" s="1">
        <v>33193</v>
      </c>
      <c r="B4872" s="1" t="s">
        <v>5486</v>
      </c>
      <c r="C4872" s="1" t="s">
        <v>16532</v>
      </c>
      <c r="D4872" s="1" t="s">
        <v>13543</v>
      </c>
      <c r="E4872" s="1" t="s">
        <v>17920</v>
      </c>
      <c r="F4872" s="1" t="s">
        <v>17440</v>
      </c>
    </row>
    <row r="4873" spans="1:6" x14ac:dyDescent="0.3">
      <c r="A4873" s="1">
        <v>62489</v>
      </c>
      <c r="B4873" s="1" t="s">
        <v>5487</v>
      </c>
      <c r="C4873" s="1" t="s">
        <v>16260</v>
      </c>
      <c r="D4873" s="1" t="s">
        <v>5234</v>
      </c>
      <c r="E4873" s="1" t="s">
        <v>17926</v>
      </c>
      <c r="F4873" s="1" t="s">
        <v>17440</v>
      </c>
    </row>
    <row r="4874" spans="1:6" x14ac:dyDescent="0.3">
      <c r="A4874" s="1">
        <v>79088</v>
      </c>
      <c r="B4874" s="1" t="s">
        <v>5488</v>
      </c>
      <c r="C4874" s="1" t="s">
        <v>16631</v>
      </c>
      <c r="D4874" s="1" t="s">
        <v>5477</v>
      </c>
      <c r="E4874" s="1" t="s">
        <v>17600</v>
      </c>
      <c r="F4874" s="1" t="s">
        <v>17440</v>
      </c>
    </row>
    <row r="4875" spans="1:6" x14ac:dyDescent="0.3">
      <c r="A4875" s="1">
        <v>85880</v>
      </c>
      <c r="B4875" s="1" t="s">
        <v>5489</v>
      </c>
      <c r="C4875" s="1" t="s">
        <v>16080</v>
      </c>
      <c r="D4875" s="1" t="s">
        <v>4431</v>
      </c>
      <c r="E4875" s="1" t="s">
        <v>17506</v>
      </c>
      <c r="F4875" s="1" t="s">
        <v>17440</v>
      </c>
    </row>
    <row r="4876" spans="1:6" x14ac:dyDescent="0.3">
      <c r="A4876" s="1">
        <v>91457</v>
      </c>
      <c r="B4876" s="1" t="s">
        <v>5490</v>
      </c>
      <c r="C4876" s="1" t="s">
        <v>16337</v>
      </c>
      <c r="D4876" s="1" t="s">
        <v>1862</v>
      </c>
      <c r="E4876" s="1" t="s">
        <v>17482</v>
      </c>
      <c r="F4876" s="1" t="s">
        <v>17430</v>
      </c>
    </row>
    <row r="4877" spans="1:6" x14ac:dyDescent="0.3">
      <c r="A4877" s="1">
        <v>66368</v>
      </c>
      <c r="B4877" s="1" t="s">
        <v>5491</v>
      </c>
      <c r="C4877" s="1" t="s">
        <v>16513</v>
      </c>
      <c r="D4877" s="1" t="s">
        <v>12278</v>
      </c>
      <c r="E4877" s="1" t="s">
        <v>17836</v>
      </c>
      <c r="F4877" s="1" t="s">
        <v>17474</v>
      </c>
    </row>
    <row r="4878" spans="1:6" x14ac:dyDescent="0.3">
      <c r="A4878" s="1">
        <v>67759</v>
      </c>
      <c r="B4878" s="1" t="s">
        <v>5492</v>
      </c>
      <c r="C4878" s="1" t="s">
        <v>16112</v>
      </c>
      <c r="D4878" s="1" t="s">
        <v>15299</v>
      </c>
      <c r="E4878" s="1" t="s">
        <v>17624</v>
      </c>
      <c r="F4878" s="1" t="s">
        <v>17344</v>
      </c>
    </row>
    <row r="4879" spans="1:6" x14ac:dyDescent="0.3">
      <c r="A4879" s="1">
        <v>43120</v>
      </c>
      <c r="B4879" s="1" t="s">
        <v>5493</v>
      </c>
      <c r="C4879" s="1" t="s">
        <v>16363</v>
      </c>
      <c r="D4879" s="1" t="s">
        <v>14060</v>
      </c>
      <c r="E4879" s="1" t="s">
        <v>17520</v>
      </c>
      <c r="F4879" s="1" t="s">
        <v>17430</v>
      </c>
    </row>
    <row r="4880" spans="1:6" x14ac:dyDescent="0.3">
      <c r="A4880" s="1">
        <v>84491</v>
      </c>
      <c r="B4880" s="1" t="s">
        <v>5494</v>
      </c>
      <c r="C4880" s="1" t="s">
        <v>16103</v>
      </c>
      <c r="D4880" s="1" t="s">
        <v>1761</v>
      </c>
      <c r="E4880" s="1" t="s">
        <v>17514</v>
      </c>
      <c r="F4880" s="1" t="s">
        <v>17440</v>
      </c>
    </row>
    <row r="4881" spans="1:6" x14ac:dyDescent="0.3">
      <c r="A4881" s="1">
        <v>52966</v>
      </c>
      <c r="B4881" s="1" t="s">
        <v>5495</v>
      </c>
      <c r="C4881" s="1" t="s">
        <v>17194</v>
      </c>
      <c r="D4881" s="1" t="s">
        <v>10304</v>
      </c>
      <c r="E4881" s="1" t="s">
        <v>18489</v>
      </c>
      <c r="F4881" s="1" t="s">
        <v>17364</v>
      </c>
    </row>
    <row r="4882" spans="1:6" x14ac:dyDescent="0.3">
      <c r="A4882" s="1">
        <v>2486</v>
      </c>
      <c r="B4882" s="1" t="s">
        <v>5496</v>
      </c>
      <c r="C4882" s="1" t="s">
        <v>16730</v>
      </c>
      <c r="D4882" s="1" t="s">
        <v>2049</v>
      </c>
      <c r="E4882" s="1" t="s">
        <v>17625</v>
      </c>
      <c r="F4882" s="1" t="s">
        <v>17441</v>
      </c>
    </row>
    <row r="4883" spans="1:6" x14ac:dyDescent="0.3">
      <c r="A4883" s="1">
        <v>89521</v>
      </c>
      <c r="B4883" s="1" t="s">
        <v>5497</v>
      </c>
      <c r="C4883" s="1" t="s">
        <v>16845</v>
      </c>
      <c r="D4883" s="1" t="s">
        <v>5695</v>
      </c>
      <c r="E4883" s="1" t="s">
        <v>18490</v>
      </c>
      <c r="F4883" s="1" t="s">
        <v>19293</v>
      </c>
    </row>
    <row r="4884" spans="1:6" x14ac:dyDescent="0.3">
      <c r="A4884" s="1">
        <v>80403</v>
      </c>
      <c r="B4884" s="1" t="s">
        <v>5498</v>
      </c>
      <c r="C4884" s="1" t="s">
        <v>16163</v>
      </c>
      <c r="D4884" s="1" t="s">
        <v>1952</v>
      </c>
      <c r="E4884" s="1" t="s">
        <v>17555</v>
      </c>
      <c r="F4884" s="1" t="s">
        <v>17344</v>
      </c>
    </row>
    <row r="4885" spans="1:6" x14ac:dyDescent="0.3">
      <c r="A4885" s="1">
        <v>82748</v>
      </c>
      <c r="B4885" s="1" t="s">
        <v>5499</v>
      </c>
      <c r="C4885" s="1" t="s">
        <v>16792</v>
      </c>
      <c r="D4885" s="1" t="s">
        <v>2490</v>
      </c>
      <c r="E4885" s="1" t="s">
        <v>18491</v>
      </c>
      <c r="F4885" s="1" t="s">
        <v>16554</v>
      </c>
    </row>
    <row r="4886" spans="1:6" x14ac:dyDescent="0.3">
      <c r="A4886" s="1">
        <v>55577</v>
      </c>
      <c r="B4886" s="1" t="s">
        <v>5500</v>
      </c>
      <c r="C4886" s="1" t="s">
        <v>16107</v>
      </c>
      <c r="D4886" s="1" t="s">
        <v>13388</v>
      </c>
      <c r="E4886" s="1" t="s">
        <v>17853</v>
      </c>
      <c r="F4886" s="1" t="s">
        <v>17474</v>
      </c>
    </row>
    <row r="4887" spans="1:6" x14ac:dyDescent="0.3">
      <c r="A4887" s="1">
        <v>13359</v>
      </c>
      <c r="B4887" s="1" t="s">
        <v>5501</v>
      </c>
      <c r="C4887" s="1" t="s">
        <v>16229</v>
      </c>
      <c r="D4887" s="1" t="s">
        <v>14276</v>
      </c>
      <c r="E4887" s="1" t="s">
        <v>17623</v>
      </c>
      <c r="F4887" s="1" t="s">
        <v>17474</v>
      </c>
    </row>
    <row r="4888" spans="1:6" x14ac:dyDescent="0.3">
      <c r="A4888" s="1">
        <v>79847</v>
      </c>
      <c r="B4888" s="1" t="s">
        <v>5502</v>
      </c>
      <c r="C4888" s="1" t="s">
        <v>16120</v>
      </c>
      <c r="D4888" s="1" t="s">
        <v>12286</v>
      </c>
      <c r="E4888" s="1" t="s">
        <v>17501</v>
      </c>
      <c r="F4888" s="1" t="s">
        <v>17441</v>
      </c>
    </row>
    <row r="4889" spans="1:6" x14ac:dyDescent="0.3">
      <c r="A4889" s="1">
        <v>65383</v>
      </c>
      <c r="B4889" s="1" t="s">
        <v>5503</v>
      </c>
      <c r="C4889" s="1" t="s">
        <v>17195</v>
      </c>
      <c r="D4889" s="1" t="s">
        <v>7611</v>
      </c>
      <c r="E4889" s="1" t="s">
        <v>17753</v>
      </c>
      <c r="F4889" s="1" t="s">
        <v>17474</v>
      </c>
    </row>
    <row r="4890" spans="1:6" x14ac:dyDescent="0.3">
      <c r="A4890" s="1">
        <v>57743</v>
      </c>
      <c r="B4890" s="1" t="s">
        <v>5504</v>
      </c>
      <c r="C4890" s="1" t="s">
        <v>16150</v>
      </c>
      <c r="D4890" s="1" t="s">
        <v>13151</v>
      </c>
      <c r="E4890" s="1" t="s">
        <v>18492</v>
      </c>
      <c r="F4890" s="1" t="s">
        <v>17364</v>
      </c>
    </row>
    <row r="4891" spans="1:6" x14ac:dyDescent="0.3">
      <c r="A4891" s="1">
        <v>91136</v>
      </c>
      <c r="B4891" s="1" t="s">
        <v>5505</v>
      </c>
      <c r="C4891" s="1" t="s">
        <v>16475</v>
      </c>
      <c r="D4891" s="1" t="s">
        <v>1317</v>
      </c>
      <c r="E4891" s="1" t="s">
        <v>17788</v>
      </c>
      <c r="F4891" s="1" t="s">
        <v>16471</v>
      </c>
    </row>
    <row r="4892" spans="1:6" x14ac:dyDescent="0.3">
      <c r="A4892" s="1">
        <v>82921</v>
      </c>
      <c r="B4892" s="1" t="s">
        <v>5506</v>
      </c>
      <c r="C4892" s="1" t="s">
        <v>16716</v>
      </c>
      <c r="D4892" s="1" t="s">
        <v>10252</v>
      </c>
      <c r="E4892" s="1" t="s">
        <v>18001</v>
      </c>
      <c r="F4892" s="1" t="s">
        <v>17356</v>
      </c>
    </row>
    <row r="4893" spans="1:6" x14ac:dyDescent="0.3">
      <c r="A4893" s="1">
        <v>66514</v>
      </c>
      <c r="B4893" s="1" t="s">
        <v>5507</v>
      </c>
      <c r="C4893" s="1" t="s">
        <v>16350</v>
      </c>
      <c r="D4893" s="1" t="s">
        <v>9353</v>
      </c>
      <c r="E4893" s="1" t="s">
        <v>17727</v>
      </c>
      <c r="F4893" s="1" t="s">
        <v>17364</v>
      </c>
    </row>
    <row r="4894" spans="1:6" x14ac:dyDescent="0.3">
      <c r="A4894" s="1">
        <v>3408</v>
      </c>
      <c r="B4894" s="1" t="s">
        <v>5508</v>
      </c>
      <c r="C4894" s="1" t="s">
        <v>17007</v>
      </c>
      <c r="D4894" s="1" t="s">
        <v>3526</v>
      </c>
      <c r="E4894" s="1" t="s">
        <v>17573</v>
      </c>
      <c r="F4894" s="1" t="s">
        <v>17441</v>
      </c>
    </row>
    <row r="4895" spans="1:6" x14ac:dyDescent="0.3">
      <c r="A4895" s="1">
        <v>71982</v>
      </c>
      <c r="B4895" s="1" t="s">
        <v>5509</v>
      </c>
      <c r="C4895" s="1" t="s">
        <v>16841</v>
      </c>
      <c r="D4895" s="1" t="s">
        <v>2041</v>
      </c>
      <c r="E4895" s="1" t="s">
        <v>18493</v>
      </c>
      <c r="F4895" s="1" t="s">
        <v>19293</v>
      </c>
    </row>
    <row r="4896" spans="1:6" x14ac:dyDescent="0.3">
      <c r="A4896" s="1">
        <v>88729</v>
      </c>
      <c r="B4896" s="1" t="s">
        <v>5510</v>
      </c>
      <c r="C4896" s="1" t="s">
        <v>16914</v>
      </c>
      <c r="D4896" s="1" t="s">
        <v>5000</v>
      </c>
      <c r="E4896" s="1" t="s">
        <v>17657</v>
      </c>
      <c r="F4896" s="1" t="s">
        <v>17440</v>
      </c>
    </row>
    <row r="4897" spans="1:6" x14ac:dyDescent="0.3">
      <c r="A4897" s="1">
        <v>65473</v>
      </c>
      <c r="B4897" s="1" t="s">
        <v>5511</v>
      </c>
      <c r="C4897" s="1" t="s">
        <v>16513</v>
      </c>
      <c r="D4897" s="1" t="s">
        <v>12278</v>
      </c>
      <c r="E4897" s="1" t="s">
        <v>17838</v>
      </c>
      <c r="F4897" s="1" t="s">
        <v>17474</v>
      </c>
    </row>
    <row r="4898" spans="1:6" x14ac:dyDescent="0.3">
      <c r="A4898" s="1">
        <v>85447</v>
      </c>
      <c r="B4898" s="1" t="s">
        <v>5512</v>
      </c>
      <c r="C4898" s="1" t="s">
        <v>16107</v>
      </c>
      <c r="D4898" s="1" t="s">
        <v>13388</v>
      </c>
      <c r="E4898" s="1" t="s">
        <v>18280</v>
      </c>
      <c r="F4898" s="1" t="s">
        <v>17474</v>
      </c>
    </row>
    <row r="4899" spans="1:6" x14ac:dyDescent="0.3">
      <c r="A4899" s="1">
        <v>210020</v>
      </c>
      <c r="B4899" s="1" t="s">
        <v>5513</v>
      </c>
      <c r="C4899" s="1" t="s">
        <v>17093</v>
      </c>
      <c r="D4899" s="1" t="s">
        <v>6693</v>
      </c>
      <c r="E4899" s="1" t="s">
        <v>17511</v>
      </c>
      <c r="F4899" s="1" t="s">
        <v>19294</v>
      </c>
    </row>
    <row r="4900" spans="1:6" x14ac:dyDescent="0.3">
      <c r="A4900" s="1">
        <v>48492</v>
      </c>
      <c r="B4900" s="1" t="s">
        <v>5514</v>
      </c>
      <c r="C4900" s="1" t="s">
        <v>16708</v>
      </c>
      <c r="D4900" s="1" t="s">
        <v>1972</v>
      </c>
      <c r="E4900" s="1" t="s">
        <v>17556</v>
      </c>
      <c r="F4900" s="1" t="s">
        <v>17441</v>
      </c>
    </row>
    <row r="4901" spans="1:6" x14ac:dyDescent="0.3">
      <c r="A4901" s="1">
        <v>88370</v>
      </c>
      <c r="B4901" s="1" t="s">
        <v>5515</v>
      </c>
      <c r="C4901" s="1" t="s">
        <v>17196</v>
      </c>
      <c r="D4901" s="1" t="s">
        <v>13233</v>
      </c>
      <c r="E4901" s="1" t="s">
        <v>17556</v>
      </c>
      <c r="F4901" s="1" t="s">
        <v>17441</v>
      </c>
    </row>
    <row r="4902" spans="1:6" x14ac:dyDescent="0.3">
      <c r="A4902" s="1">
        <v>81892</v>
      </c>
      <c r="B4902" s="1" t="s">
        <v>5516</v>
      </c>
      <c r="C4902" s="1" t="s">
        <v>16688</v>
      </c>
      <c r="D4902" s="1" t="s">
        <v>6421</v>
      </c>
      <c r="E4902" s="1" t="s">
        <v>17540</v>
      </c>
      <c r="F4902" s="1" t="s">
        <v>19293</v>
      </c>
    </row>
    <row r="4903" spans="1:6" x14ac:dyDescent="0.3">
      <c r="A4903" s="1">
        <v>71336</v>
      </c>
      <c r="B4903" s="1" t="s">
        <v>5517</v>
      </c>
      <c r="C4903" s="1" t="s">
        <v>16500</v>
      </c>
      <c r="D4903" s="1" t="s">
        <v>682</v>
      </c>
      <c r="E4903" s="1" t="s">
        <v>17749</v>
      </c>
      <c r="F4903" s="1" t="s">
        <v>17197</v>
      </c>
    </row>
    <row r="4904" spans="1:6" x14ac:dyDescent="0.3">
      <c r="A4904" s="1">
        <v>85341</v>
      </c>
      <c r="B4904" s="1" t="s">
        <v>5518</v>
      </c>
      <c r="C4904" s="1" t="s">
        <v>16107</v>
      </c>
      <c r="D4904" s="1" t="s">
        <v>13388</v>
      </c>
      <c r="E4904" s="1" t="s">
        <v>17853</v>
      </c>
      <c r="F4904" s="1" t="s">
        <v>17474</v>
      </c>
    </row>
    <row r="4905" spans="1:6" x14ac:dyDescent="0.3">
      <c r="A4905" s="1">
        <v>89584</v>
      </c>
      <c r="B4905" s="1" t="s">
        <v>5519</v>
      </c>
      <c r="C4905" s="1" t="s">
        <v>16083</v>
      </c>
      <c r="D4905" s="1" t="s">
        <v>3890</v>
      </c>
      <c r="E4905" s="1" t="s">
        <v>17529</v>
      </c>
      <c r="F4905" s="1" t="s">
        <v>17440</v>
      </c>
    </row>
    <row r="4906" spans="1:6" x14ac:dyDescent="0.3">
      <c r="A4906" s="1">
        <v>46149</v>
      </c>
      <c r="B4906" s="1" t="s">
        <v>5520</v>
      </c>
      <c r="C4906" s="1" t="s">
        <v>16169</v>
      </c>
      <c r="D4906" s="1" t="s">
        <v>991</v>
      </c>
      <c r="E4906" s="1" t="s">
        <v>18494</v>
      </c>
      <c r="F4906" s="1" t="s">
        <v>17440</v>
      </c>
    </row>
    <row r="4907" spans="1:6" x14ac:dyDescent="0.3">
      <c r="A4907" s="1">
        <v>53897</v>
      </c>
      <c r="B4907" s="1" t="s">
        <v>5521</v>
      </c>
      <c r="C4907" s="1" t="s">
        <v>16144</v>
      </c>
      <c r="D4907" s="1" t="s">
        <v>2937</v>
      </c>
      <c r="E4907" s="1" t="s">
        <v>18354</v>
      </c>
      <c r="F4907" s="1" t="s">
        <v>17474</v>
      </c>
    </row>
    <row r="4908" spans="1:6" x14ac:dyDescent="0.3">
      <c r="A4908" s="1">
        <v>66729</v>
      </c>
      <c r="B4908" s="1" t="s">
        <v>5522</v>
      </c>
      <c r="C4908" s="1" t="s">
        <v>16480</v>
      </c>
      <c r="D4908" s="1" t="s">
        <v>1416</v>
      </c>
      <c r="E4908" s="1" t="s">
        <v>17555</v>
      </c>
      <c r="F4908" s="1" t="s">
        <v>16471</v>
      </c>
    </row>
    <row r="4909" spans="1:6" x14ac:dyDescent="0.3">
      <c r="A4909" s="1">
        <v>41935</v>
      </c>
      <c r="B4909" s="1" t="s">
        <v>5523</v>
      </c>
      <c r="C4909" s="1" t="s">
        <v>16107</v>
      </c>
      <c r="D4909" s="1" t="s">
        <v>13388</v>
      </c>
      <c r="E4909" s="1" t="s">
        <v>17853</v>
      </c>
      <c r="F4909" s="1" t="s">
        <v>17474</v>
      </c>
    </row>
    <row r="4910" spans="1:6" x14ac:dyDescent="0.3">
      <c r="A4910" s="1">
        <v>84020</v>
      </c>
      <c r="B4910" s="1" t="s">
        <v>5524</v>
      </c>
      <c r="C4910" s="1" t="s">
        <v>16088</v>
      </c>
      <c r="D4910" s="1" t="s">
        <v>2276</v>
      </c>
      <c r="E4910" s="1" t="s">
        <v>17690</v>
      </c>
      <c r="F4910" s="1" t="s">
        <v>17440</v>
      </c>
    </row>
    <row r="4911" spans="1:6" x14ac:dyDescent="0.3">
      <c r="A4911" s="1">
        <v>79883</v>
      </c>
      <c r="B4911" s="1" t="s">
        <v>5525</v>
      </c>
      <c r="C4911" s="1" t="s">
        <v>16843</v>
      </c>
      <c r="D4911" s="1" t="s">
        <v>9625</v>
      </c>
      <c r="E4911" s="1" t="s">
        <v>17632</v>
      </c>
      <c r="F4911" s="1" t="s">
        <v>17197</v>
      </c>
    </row>
    <row r="4912" spans="1:6" x14ac:dyDescent="0.3">
      <c r="A4912" s="1">
        <v>47003</v>
      </c>
      <c r="B4912" s="1" t="s">
        <v>5526</v>
      </c>
      <c r="C4912" s="1" t="s">
        <v>16521</v>
      </c>
      <c r="D4912" s="1" t="s">
        <v>6473</v>
      </c>
      <c r="E4912" s="1" t="s">
        <v>18495</v>
      </c>
      <c r="F4912" s="1" t="s">
        <v>16471</v>
      </c>
    </row>
    <row r="4913" spans="1:6" x14ac:dyDescent="0.3">
      <c r="A4913" s="1">
        <v>54018</v>
      </c>
      <c r="B4913" s="1" t="s">
        <v>5527</v>
      </c>
      <c r="C4913" s="1" t="s">
        <v>16269</v>
      </c>
      <c r="D4913" s="1" t="s">
        <v>15691</v>
      </c>
      <c r="E4913" s="1" t="s">
        <v>17576</v>
      </c>
      <c r="F4913" s="1" t="s">
        <v>17474</v>
      </c>
    </row>
    <row r="4914" spans="1:6" x14ac:dyDescent="0.3">
      <c r="A4914" s="1">
        <v>57536</v>
      </c>
      <c r="B4914" s="1" t="s">
        <v>5528</v>
      </c>
      <c r="C4914" s="1" t="s">
        <v>16559</v>
      </c>
      <c r="D4914" s="1" t="s">
        <v>5122</v>
      </c>
      <c r="E4914" s="1" t="s">
        <v>18496</v>
      </c>
      <c r="F4914" s="1" t="s">
        <v>17474</v>
      </c>
    </row>
    <row r="4915" spans="1:6" x14ac:dyDescent="0.3">
      <c r="A4915" s="1">
        <v>85041</v>
      </c>
      <c r="B4915" s="1" t="s">
        <v>5529</v>
      </c>
      <c r="C4915" s="1" t="s">
        <v>16252</v>
      </c>
      <c r="D4915" s="1" t="s">
        <v>5459</v>
      </c>
      <c r="E4915" s="1" t="s">
        <v>17809</v>
      </c>
      <c r="F4915" s="1" t="s">
        <v>17440</v>
      </c>
    </row>
    <row r="4916" spans="1:6" x14ac:dyDescent="0.3">
      <c r="A4916" s="1">
        <v>51375</v>
      </c>
      <c r="B4916" s="1" t="s">
        <v>5530</v>
      </c>
      <c r="C4916" s="1" t="s">
        <v>16640</v>
      </c>
      <c r="D4916" s="1" t="s">
        <v>685</v>
      </c>
      <c r="E4916" s="1" t="s">
        <v>18028</v>
      </c>
      <c r="F4916" s="1" t="s">
        <v>17344</v>
      </c>
    </row>
    <row r="4917" spans="1:6" x14ac:dyDescent="0.3">
      <c r="A4917" s="1">
        <v>45772</v>
      </c>
      <c r="B4917" s="1" t="s">
        <v>5531</v>
      </c>
      <c r="C4917" s="1" t="s">
        <v>16204</v>
      </c>
      <c r="D4917" s="1" t="s">
        <v>13007</v>
      </c>
      <c r="E4917" s="1" t="s">
        <v>17779</v>
      </c>
      <c r="F4917" s="1" t="s">
        <v>17364</v>
      </c>
    </row>
    <row r="4918" spans="1:6" x14ac:dyDescent="0.3">
      <c r="A4918" s="1">
        <v>62162</v>
      </c>
      <c r="B4918" s="1" t="s">
        <v>5532</v>
      </c>
      <c r="C4918" s="1" t="s">
        <v>16085</v>
      </c>
      <c r="D4918" s="1" t="s">
        <v>4820</v>
      </c>
      <c r="E4918" s="1" t="s">
        <v>17668</v>
      </c>
      <c r="F4918" s="1" t="s">
        <v>17474</v>
      </c>
    </row>
    <row r="4919" spans="1:6" x14ac:dyDescent="0.3">
      <c r="A4919" s="1">
        <v>68347</v>
      </c>
      <c r="B4919" s="1" t="s">
        <v>5533</v>
      </c>
      <c r="C4919" s="1" t="s">
        <v>16375</v>
      </c>
      <c r="D4919" s="1" t="s">
        <v>14718</v>
      </c>
      <c r="E4919" s="1" t="s">
        <v>17555</v>
      </c>
      <c r="F4919" s="1" t="s">
        <v>19293</v>
      </c>
    </row>
    <row r="4920" spans="1:6" x14ac:dyDescent="0.3">
      <c r="A4920" s="1">
        <v>81272</v>
      </c>
      <c r="B4920" s="1" t="s">
        <v>5534</v>
      </c>
      <c r="C4920" s="1" t="s">
        <v>16716</v>
      </c>
      <c r="D4920" s="1" t="s">
        <v>10252</v>
      </c>
      <c r="E4920" s="1" t="s">
        <v>18497</v>
      </c>
      <c r="F4920" s="1" t="s">
        <v>17356</v>
      </c>
    </row>
    <row r="4921" spans="1:6" x14ac:dyDescent="0.3">
      <c r="A4921" s="1">
        <v>71584</v>
      </c>
      <c r="B4921" s="1" t="s">
        <v>5535</v>
      </c>
      <c r="C4921" s="1" t="s">
        <v>16390</v>
      </c>
      <c r="D4921" s="1" t="s">
        <v>13821</v>
      </c>
      <c r="E4921" s="1" t="s">
        <v>17503</v>
      </c>
      <c r="F4921" s="1" t="s">
        <v>17440</v>
      </c>
    </row>
    <row r="4922" spans="1:6" x14ac:dyDescent="0.3">
      <c r="A4922" s="1">
        <v>91625</v>
      </c>
      <c r="B4922" s="1" t="s">
        <v>5536</v>
      </c>
      <c r="C4922" s="1" t="s">
        <v>16196</v>
      </c>
      <c r="D4922" s="1" t="s">
        <v>11269</v>
      </c>
      <c r="E4922" s="1" t="s">
        <v>18494</v>
      </c>
      <c r="F4922" s="1" t="s">
        <v>19293</v>
      </c>
    </row>
    <row r="4923" spans="1:6" x14ac:dyDescent="0.3">
      <c r="A4923" s="1">
        <v>82690</v>
      </c>
      <c r="B4923" s="1" t="s">
        <v>5537</v>
      </c>
      <c r="C4923" s="1" t="s">
        <v>16650</v>
      </c>
      <c r="D4923" s="1" t="s">
        <v>5043</v>
      </c>
      <c r="E4923" s="1" t="s">
        <v>17499</v>
      </c>
      <c r="F4923" s="1" t="s">
        <v>17440</v>
      </c>
    </row>
    <row r="4924" spans="1:6" x14ac:dyDescent="0.3">
      <c r="A4924" s="1">
        <v>57787</v>
      </c>
      <c r="B4924" s="1" t="s">
        <v>5538</v>
      </c>
      <c r="C4924" s="1" t="s">
        <v>16302</v>
      </c>
      <c r="D4924" s="1" t="s">
        <v>6085</v>
      </c>
      <c r="E4924" s="1" t="s">
        <v>18498</v>
      </c>
      <c r="F4924" s="1" t="s">
        <v>17356</v>
      </c>
    </row>
    <row r="4925" spans="1:6" x14ac:dyDescent="0.3">
      <c r="A4925" s="1">
        <v>67473</v>
      </c>
      <c r="B4925" s="1" t="s">
        <v>5539</v>
      </c>
      <c r="C4925" s="1" t="s">
        <v>16621</v>
      </c>
      <c r="D4925" s="1" t="s">
        <v>4669</v>
      </c>
      <c r="E4925" s="1" t="s">
        <v>17652</v>
      </c>
      <c r="F4925" s="1" t="s">
        <v>17440</v>
      </c>
    </row>
    <row r="4926" spans="1:6" x14ac:dyDescent="0.3">
      <c r="A4926" s="1">
        <v>71163</v>
      </c>
      <c r="B4926" s="1" t="s">
        <v>5540</v>
      </c>
      <c r="C4926" s="1" t="s">
        <v>17178</v>
      </c>
      <c r="D4926" s="1" t="s">
        <v>5767</v>
      </c>
      <c r="E4926" s="1" t="s">
        <v>17730</v>
      </c>
      <c r="F4926" s="1" t="s">
        <v>16554</v>
      </c>
    </row>
    <row r="4927" spans="1:6" x14ac:dyDescent="0.3">
      <c r="A4927" s="1">
        <v>82385</v>
      </c>
      <c r="B4927" s="1" t="s">
        <v>5541</v>
      </c>
      <c r="C4927" s="1" t="s">
        <v>17130</v>
      </c>
      <c r="D4927" s="1" t="s">
        <v>4685</v>
      </c>
      <c r="E4927" s="1" t="s">
        <v>17625</v>
      </c>
      <c r="F4927" s="1" t="s">
        <v>17441</v>
      </c>
    </row>
    <row r="4928" spans="1:6" x14ac:dyDescent="0.3">
      <c r="A4928" s="1">
        <v>2852</v>
      </c>
      <c r="B4928" s="1" t="s">
        <v>5542</v>
      </c>
      <c r="C4928" s="1" t="s">
        <v>16168</v>
      </c>
      <c r="D4928" s="1" t="s">
        <v>8424</v>
      </c>
      <c r="E4928" s="1" t="s">
        <v>17527</v>
      </c>
      <c r="F4928" s="1" t="s">
        <v>17441</v>
      </c>
    </row>
    <row r="4929" spans="1:6" x14ac:dyDescent="0.3">
      <c r="A4929" s="1">
        <v>81181</v>
      </c>
      <c r="B4929" s="1" t="s">
        <v>5543</v>
      </c>
      <c r="C4929" s="1" t="s">
        <v>16798</v>
      </c>
      <c r="D4929" s="1" t="s">
        <v>6127</v>
      </c>
      <c r="E4929" s="1" t="s">
        <v>17717</v>
      </c>
      <c r="F4929" s="1" t="s">
        <v>19293</v>
      </c>
    </row>
    <row r="4930" spans="1:6" x14ac:dyDescent="0.3">
      <c r="A4930" s="1">
        <v>92347</v>
      </c>
      <c r="B4930" s="1" t="s">
        <v>5544</v>
      </c>
      <c r="C4930" s="1" t="s">
        <v>17010</v>
      </c>
      <c r="D4930" s="1" t="s">
        <v>6007</v>
      </c>
      <c r="E4930" s="1" t="s">
        <v>17799</v>
      </c>
      <c r="F4930" s="1" t="s">
        <v>17364</v>
      </c>
    </row>
    <row r="4931" spans="1:6" x14ac:dyDescent="0.3">
      <c r="A4931" s="1">
        <v>91864</v>
      </c>
      <c r="B4931" s="1" t="s">
        <v>5545</v>
      </c>
      <c r="C4931" s="1" t="s">
        <v>16427</v>
      </c>
      <c r="D4931" s="1" t="s">
        <v>13744</v>
      </c>
      <c r="E4931" s="1" t="s">
        <v>17775</v>
      </c>
      <c r="F4931" s="1" t="s">
        <v>17197</v>
      </c>
    </row>
    <row r="4932" spans="1:6" x14ac:dyDescent="0.3">
      <c r="A4932" s="1">
        <v>83323</v>
      </c>
      <c r="B4932" s="1" t="s">
        <v>5546</v>
      </c>
      <c r="C4932" s="1" t="s">
        <v>16372</v>
      </c>
      <c r="D4932" s="1" t="s">
        <v>14716</v>
      </c>
      <c r="E4932" s="1" t="s">
        <v>17855</v>
      </c>
      <c r="F4932" s="1" t="s">
        <v>17364</v>
      </c>
    </row>
    <row r="4933" spans="1:6" x14ac:dyDescent="0.3">
      <c r="A4933" s="1">
        <v>90407</v>
      </c>
      <c r="B4933" s="1" t="s">
        <v>5547</v>
      </c>
      <c r="C4933" s="1" t="s">
        <v>16344</v>
      </c>
      <c r="D4933" s="1" t="s">
        <v>8371</v>
      </c>
      <c r="E4933" s="1" t="s">
        <v>18150</v>
      </c>
      <c r="F4933" s="1" t="s">
        <v>17197</v>
      </c>
    </row>
    <row r="4934" spans="1:6" x14ac:dyDescent="0.3">
      <c r="A4934" s="1">
        <v>84206</v>
      </c>
      <c r="B4934" s="1" t="s">
        <v>5548</v>
      </c>
      <c r="C4934" s="1" t="s">
        <v>16260</v>
      </c>
      <c r="D4934" s="1" t="s">
        <v>5234</v>
      </c>
      <c r="E4934" s="1" t="s">
        <v>17585</v>
      </c>
      <c r="F4934" s="1" t="s">
        <v>17440</v>
      </c>
    </row>
    <row r="4935" spans="1:6" x14ac:dyDescent="0.3">
      <c r="A4935" s="1">
        <v>10090</v>
      </c>
      <c r="B4935" s="1" t="s">
        <v>5549</v>
      </c>
      <c r="C4935" s="1" t="s">
        <v>16582</v>
      </c>
      <c r="D4935" s="1" t="s">
        <v>15786</v>
      </c>
      <c r="E4935" s="1" t="s">
        <v>17520</v>
      </c>
      <c r="F4935" s="1" t="s">
        <v>17441</v>
      </c>
    </row>
    <row r="4936" spans="1:6" x14ac:dyDescent="0.3">
      <c r="A4936" s="1">
        <v>90362</v>
      </c>
      <c r="B4936" s="1" t="s">
        <v>5550</v>
      </c>
      <c r="C4936" s="1" t="s">
        <v>16343</v>
      </c>
      <c r="D4936" s="1" t="s">
        <v>1073</v>
      </c>
      <c r="E4936" s="1" t="s">
        <v>18025</v>
      </c>
      <c r="F4936" s="1" t="s">
        <v>17356</v>
      </c>
    </row>
    <row r="4937" spans="1:6" x14ac:dyDescent="0.3">
      <c r="A4937" s="1">
        <v>67309</v>
      </c>
      <c r="B4937" s="1" t="s">
        <v>5551</v>
      </c>
      <c r="C4937" s="1" t="s">
        <v>16392</v>
      </c>
      <c r="D4937" s="1" t="s">
        <v>14014</v>
      </c>
      <c r="E4937" s="1" t="s">
        <v>17538</v>
      </c>
      <c r="F4937" s="1" t="s">
        <v>17344</v>
      </c>
    </row>
    <row r="4938" spans="1:6" x14ac:dyDescent="0.3">
      <c r="A4938" s="1">
        <v>55326</v>
      </c>
      <c r="B4938" s="1" t="s">
        <v>5552</v>
      </c>
      <c r="C4938" s="1" t="s">
        <v>16439</v>
      </c>
      <c r="D4938" s="1" t="s">
        <v>11561</v>
      </c>
      <c r="E4938" s="1" t="s">
        <v>18499</v>
      </c>
      <c r="F4938" s="1" t="s">
        <v>17440</v>
      </c>
    </row>
    <row r="4939" spans="1:6" x14ac:dyDescent="0.3">
      <c r="A4939" s="1">
        <v>85409</v>
      </c>
      <c r="B4939" s="1" t="s">
        <v>5553</v>
      </c>
      <c r="C4939" s="1" t="s">
        <v>16949</v>
      </c>
      <c r="D4939" s="1" t="s">
        <v>3711</v>
      </c>
      <c r="E4939" s="1" t="s">
        <v>18238</v>
      </c>
      <c r="F4939" s="1" t="s">
        <v>17364</v>
      </c>
    </row>
    <row r="4940" spans="1:6" x14ac:dyDescent="0.3">
      <c r="A4940" s="1">
        <v>80755</v>
      </c>
      <c r="B4940" s="1" t="s">
        <v>5554</v>
      </c>
      <c r="C4940" s="1" t="s">
        <v>16287</v>
      </c>
      <c r="D4940" s="1" t="s">
        <v>1991</v>
      </c>
      <c r="E4940" s="1" t="s">
        <v>18500</v>
      </c>
      <c r="F4940" s="1" t="s">
        <v>17356</v>
      </c>
    </row>
    <row r="4941" spans="1:6" x14ac:dyDescent="0.3">
      <c r="A4941" s="1">
        <v>37476</v>
      </c>
      <c r="B4941" s="1" t="s">
        <v>5555</v>
      </c>
      <c r="C4941" s="1" t="s">
        <v>16075</v>
      </c>
      <c r="D4941" s="1" t="s">
        <v>13869</v>
      </c>
      <c r="E4941" s="1" t="s">
        <v>18088</v>
      </c>
      <c r="F4941" s="1" t="s">
        <v>17440</v>
      </c>
    </row>
    <row r="4942" spans="1:6" x14ac:dyDescent="0.3">
      <c r="A4942" s="1">
        <v>71021</v>
      </c>
      <c r="B4942" s="1" t="s">
        <v>5556</v>
      </c>
      <c r="C4942" s="1" t="s">
        <v>17197</v>
      </c>
      <c r="D4942" s="1" t="s">
        <v>6246</v>
      </c>
      <c r="E4942" s="1" t="s">
        <v>17733</v>
      </c>
      <c r="F4942" s="1" t="s">
        <v>17197</v>
      </c>
    </row>
    <row r="4943" spans="1:6" x14ac:dyDescent="0.3">
      <c r="A4943" s="1">
        <v>88933</v>
      </c>
      <c r="B4943" s="1" t="s">
        <v>5557</v>
      </c>
      <c r="C4943" s="1" t="s">
        <v>16444</v>
      </c>
      <c r="D4943" s="1" t="s">
        <v>12105</v>
      </c>
      <c r="E4943" s="1" t="s">
        <v>17582</v>
      </c>
      <c r="F4943" s="1" t="s">
        <v>17440</v>
      </c>
    </row>
    <row r="4944" spans="1:6" x14ac:dyDescent="0.3">
      <c r="A4944" s="1">
        <v>83546</v>
      </c>
      <c r="B4944" s="1" t="s">
        <v>5558</v>
      </c>
      <c r="C4944" s="1" t="s">
        <v>16564</v>
      </c>
      <c r="D4944" s="1" t="s">
        <v>1526</v>
      </c>
      <c r="E4944" s="1" t="s">
        <v>17715</v>
      </c>
      <c r="F4944" s="1" t="s">
        <v>17344</v>
      </c>
    </row>
    <row r="4945" spans="1:6" x14ac:dyDescent="0.3">
      <c r="A4945" s="1">
        <v>91922</v>
      </c>
      <c r="B4945" s="1" t="s">
        <v>5559</v>
      </c>
      <c r="C4945" s="1" t="s">
        <v>16863</v>
      </c>
      <c r="D4945" s="1" t="s">
        <v>2942</v>
      </c>
      <c r="E4945" s="1" t="s">
        <v>17582</v>
      </c>
      <c r="F4945" s="1" t="s">
        <v>19293</v>
      </c>
    </row>
    <row r="4946" spans="1:6" x14ac:dyDescent="0.3">
      <c r="A4946" s="1">
        <v>88605</v>
      </c>
      <c r="B4946" s="1" t="s">
        <v>5560</v>
      </c>
      <c r="C4946" s="1" t="s">
        <v>16544</v>
      </c>
      <c r="D4946" s="1" t="s">
        <v>13960</v>
      </c>
      <c r="E4946" s="1" t="s">
        <v>17542</v>
      </c>
      <c r="F4946" s="1" t="s">
        <v>17441</v>
      </c>
    </row>
    <row r="4947" spans="1:6" x14ac:dyDescent="0.3">
      <c r="A4947" s="1">
        <v>91772</v>
      </c>
      <c r="B4947" s="1" t="s">
        <v>5561</v>
      </c>
      <c r="C4947" s="1" t="s">
        <v>17061</v>
      </c>
      <c r="D4947" s="1" t="s">
        <v>19213</v>
      </c>
      <c r="E4947" s="1" t="s">
        <v>17764</v>
      </c>
      <c r="F4947" s="1" t="s">
        <v>16471</v>
      </c>
    </row>
    <row r="4948" spans="1:6" x14ac:dyDescent="0.3">
      <c r="A4948" s="1">
        <v>71840</v>
      </c>
      <c r="B4948" s="1" t="s">
        <v>5562</v>
      </c>
      <c r="C4948" s="1" t="s">
        <v>16567</v>
      </c>
      <c r="D4948" s="1" t="s">
        <v>11900</v>
      </c>
      <c r="E4948" s="1" t="s">
        <v>17588</v>
      </c>
      <c r="F4948" s="1" t="s">
        <v>17440</v>
      </c>
    </row>
    <row r="4949" spans="1:6" x14ac:dyDescent="0.3">
      <c r="A4949" s="1">
        <v>90315</v>
      </c>
      <c r="B4949" s="1" t="s">
        <v>5563</v>
      </c>
      <c r="C4949" s="1" t="s">
        <v>16393</v>
      </c>
      <c r="D4949" s="1" t="s">
        <v>2610</v>
      </c>
      <c r="E4949" s="1" t="s">
        <v>17669</v>
      </c>
      <c r="F4949" s="1" t="s">
        <v>17364</v>
      </c>
    </row>
    <row r="4950" spans="1:6" x14ac:dyDescent="0.3">
      <c r="A4950" s="1">
        <v>88602</v>
      </c>
      <c r="B4950" s="1" t="s">
        <v>5564</v>
      </c>
      <c r="C4950" s="1" t="s">
        <v>16435</v>
      </c>
      <c r="D4950" s="1" t="s">
        <v>10212</v>
      </c>
      <c r="E4950" s="1" t="s">
        <v>17717</v>
      </c>
      <c r="F4950" s="1" t="s">
        <v>19293</v>
      </c>
    </row>
    <row r="4951" spans="1:6" x14ac:dyDescent="0.3">
      <c r="A4951" s="1">
        <v>37403</v>
      </c>
      <c r="B4951" s="1" t="s">
        <v>5565</v>
      </c>
      <c r="C4951" s="1" t="s">
        <v>16406</v>
      </c>
      <c r="D4951" s="1" t="s">
        <v>1831</v>
      </c>
      <c r="E4951" s="1" t="s">
        <v>17759</v>
      </c>
      <c r="F4951" s="1" t="s">
        <v>17364</v>
      </c>
    </row>
    <row r="4952" spans="1:6" x14ac:dyDescent="0.3">
      <c r="A4952" s="1">
        <v>36886</v>
      </c>
      <c r="B4952" s="1" t="s">
        <v>5566</v>
      </c>
      <c r="C4952" s="1" t="s">
        <v>16120</v>
      </c>
      <c r="D4952" s="1" t="s">
        <v>12286</v>
      </c>
      <c r="E4952" s="1" t="s">
        <v>17649</v>
      </c>
      <c r="F4952" s="1" t="s">
        <v>17441</v>
      </c>
    </row>
    <row r="4953" spans="1:6" x14ac:dyDescent="0.3">
      <c r="A4953" s="1">
        <v>83926</v>
      </c>
      <c r="B4953" s="1" t="s">
        <v>5567</v>
      </c>
      <c r="C4953" s="1" t="s">
        <v>16312</v>
      </c>
      <c r="D4953" s="1" t="s">
        <v>7568</v>
      </c>
      <c r="E4953" s="1" t="s">
        <v>17622</v>
      </c>
      <c r="F4953" s="1" t="s">
        <v>17440</v>
      </c>
    </row>
    <row r="4954" spans="1:6" x14ac:dyDescent="0.3">
      <c r="A4954" s="1">
        <v>71363</v>
      </c>
      <c r="B4954" s="1" t="s">
        <v>5568</v>
      </c>
      <c r="C4954" s="1" t="s">
        <v>16491</v>
      </c>
      <c r="D4954" s="1" t="s">
        <v>2362</v>
      </c>
      <c r="E4954" s="1" t="s">
        <v>17764</v>
      </c>
      <c r="F4954" s="1" t="s">
        <v>19293</v>
      </c>
    </row>
    <row r="4955" spans="1:6" x14ac:dyDescent="0.3">
      <c r="A4955" s="1">
        <v>90030</v>
      </c>
      <c r="B4955" s="1" t="s">
        <v>5569</v>
      </c>
      <c r="C4955" s="1" t="s">
        <v>16459</v>
      </c>
      <c r="D4955" s="1" t="s">
        <v>6940</v>
      </c>
      <c r="E4955" s="1" t="s">
        <v>17582</v>
      </c>
      <c r="F4955" s="1" t="s">
        <v>17440</v>
      </c>
    </row>
    <row r="4956" spans="1:6" x14ac:dyDescent="0.3">
      <c r="A4956" s="1">
        <v>89122</v>
      </c>
      <c r="B4956" s="1" t="s">
        <v>5570</v>
      </c>
      <c r="C4956" s="1" t="s">
        <v>17198</v>
      </c>
      <c r="D4956" s="1" t="s">
        <v>5973</v>
      </c>
      <c r="E4956" s="1" t="s">
        <v>18501</v>
      </c>
      <c r="F4956" s="1" t="s">
        <v>17430</v>
      </c>
    </row>
    <row r="4957" spans="1:6" x14ac:dyDescent="0.3">
      <c r="A4957" s="1">
        <v>69110</v>
      </c>
      <c r="B4957" s="1" t="s">
        <v>5571</v>
      </c>
      <c r="C4957" s="1" t="s">
        <v>16832</v>
      </c>
      <c r="D4957" s="1" t="s">
        <v>4845</v>
      </c>
      <c r="E4957" s="1" t="s">
        <v>17961</v>
      </c>
      <c r="F4957" s="1" t="s">
        <v>17364</v>
      </c>
    </row>
    <row r="4958" spans="1:6" x14ac:dyDescent="0.3">
      <c r="A4958" s="1">
        <v>40736</v>
      </c>
      <c r="B4958" s="1" t="s">
        <v>5572</v>
      </c>
      <c r="C4958" s="1" t="s">
        <v>16528</v>
      </c>
      <c r="D4958" s="1" t="s">
        <v>1730</v>
      </c>
      <c r="E4958" s="1" t="s">
        <v>17955</v>
      </c>
      <c r="F4958" s="1" t="s">
        <v>17430</v>
      </c>
    </row>
    <row r="4959" spans="1:6" x14ac:dyDescent="0.3">
      <c r="A4959" s="1">
        <v>80060</v>
      </c>
      <c r="B4959" s="1" t="s">
        <v>5573</v>
      </c>
      <c r="C4959" s="1" t="s">
        <v>17076</v>
      </c>
      <c r="D4959" s="1" t="s">
        <v>11607</v>
      </c>
      <c r="E4959" s="1" t="s">
        <v>17717</v>
      </c>
      <c r="F4959" s="1" t="s">
        <v>17344</v>
      </c>
    </row>
    <row r="4960" spans="1:6" x14ac:dyDescent="0.3">
      <c r="A4960" s="1">
        <v>13699</v>
      </c>
      <c r="B4960" s="1" t="s">
        <v>5574</v>
      </c>
      <c r="C4960" s="1" t="s">
        <v>16232</v>
      </c>
      <c r="D4960" s="1" t="s">
        <v>5716</v>
      </c>
      <c r="E4960" s="1" t="s">
        <v>18502</v>
      </c>
      <c r="F4960" s="1" t="s">
        <v>17344</v>
      </c>
    </row>
    <row r="4961" spans="1:6" x14ac:dyDescent="0.3">
      <c r="A4961" s="1">
        <v>57036</v>
      </c>
      <c r="B4961" s="1" t="s">
        <v>5575</v>
      </c>
      <c r="C4961" s="1" t="s">
        <v>17199</v>
      </c>
      <c r="D4961" s="1" t="s">
        <v>2410</v>
      </c>
      <c r="E4961" s="1" t="s">
        <v>18503</v>
      </c>
      <c r="F4961" s="1" t="s">
        <v>17474</v>
      </c>
    </row>
    <row r="4962" spans="1:6" x14ac:dyDescent="0.3">
      <c r="A4962" s="1">
        <v>60930</v>
      </c>
      <c r="B4962" s="1" t="s">
        <v>5576</v>
      </c>
      <c r="C4962" s="1" t="s">
        <v>16084</v>
      </c>
      <c r="D4962" s="1" t="s">
        <v>15797</v>
      </c>
      <c r="E4962" s="1" t="s">
        <v>17992</v>
      </c>
      <c r="F4962" s="1" t="s">
        <v>17474</v>
      </c>
    </row>
    <row r="4963" spans="1:6" x14ac:dyDescent="0.3">
      <c r="A4963" s="1">
        <v>82208</v>
      </c>
      <c r="B4963" s="1" t="s">
        <v>5577</v>
      </c>
      <c r="C4963" s="1" t="s">
        <v>16341</v>
      </c>
      <c r="D4963" s="1" t="s">
        <v>1064</v>
      </c>
      <c r="E4963" s="1" t="s">
        <v>18504</v>
      </c>
      <c r="F4963" s="1" t="s">
        <v>17364</v>
      </c>
    </row>
    <row r="4964" spans="1:6" x14ac:dyDescent="0.3">
      <c r="A4964" s="1">
        <v>86425</v>
      </c>
      <c r="B4964" s="1" t="s">
        <v>5578</v>
      </c>
      <c r="C4964" s="1" t="s">
        <v>16094</v>
      </c>
      <c r="D4964" s="1" t="s">
        <v>7240</v>
      </c>
      <c r="E4964" s="1" t="s">
        <v>17506</v>
      </c>
      <c r="F4964" s="1" t="s">
        <v>17440</v>
      </c>
    </row>
    <row r="4965" spans="1:6" x14ac:dyDescent="0.3">
      <c r="A4965" s="1">
        <v>80061</v>
      </c>
      <c r="B4965" s="1" t="s">
        <v>5579</v>
      </c>
      <c r="C4965" s="1" t="s">
        <v>16140</v>
      </c>
      <c r="D4965" s="1" t="s">
        <v>15090</v>
      </c>
      <c r="E4965" s="1" t="s">
        <v>17551</v>
      </c>
      <c r="F4965" s="1" t="s">
        <v>17440</v>
      </c>
    </row>
    <row r="4966" spans="1:6" x14ac:dyDescent="0.3">
      <c r="A4966" s="1">
        <v>58864</v>
      </c>
      <c r="B4966" s="1" t="s">
        <v>5580</v>
      </c>
      <c r="C4966" s="1" t="s">
        <v>17200</v>
      </c>
      <c r="D4966" s="1" t="s">
        <v>15578</v>
      </c>
      <c r="E4966" s="1" t="s">
        <v>18505</v>
      </c>
      <c r="F4966" s="1" t="s">
        <v>17356</v>
      </c>
    </row>
    <row r="4967" spans="1:6" x14ac:dyDescent="0.3">
      <c r="A4967" s="1">
        <v>11083</v>
      </c>
      <c r="B4967" s="1" t="s">
        <v>5581</v>
      </c>
      <c r="C4967" s="1" t="s">
        <v>16225</v>
      </c>
      <c r="D4967" s="1" t="s">
        <v>3547</v>
      </c>
      <c r="E4967" s="1" t="s">
        <v>17529</v>
      </c>
      <c r="F4967" s="1" t="s">
        <v>17440</v>
      </c>
    </row>
    <row r="4968" spans="1:6" x14ac:dyDescent="0.3">
      <c r="A4968" s="1">
        <v>71157</v>
      </c>
      <c r="B4968" s="1" t="s">
        <v>5582</v>
      </c>
      <c r="C4968" s="1" t="s">
        <v>16112</v>
      </c>
      <c r="D4968" s="1" t="s">
        <v>15299</v>
      </c>
      <c r="E4968" s="1" t="s">
        <v>17624</v>
      </c>
      <c r="F4968" s="1" t="s">
        <v>17344</v>
      </c>
    </row>
    <row r="4969" spans="1:6" x14ac:dyDescent="0.3">
      <c r="A4969" s="1">
        <v>63345</v>
      </c>
      <c r="B4969" s="1" t="s">
        <v>5583</v>
      </c>
      <c r="C4969" s="1" t="s">
        <v>16134</v>
      </c>
      <c r="D4969" s="1" t="s">
        <v>7424</v>
      </c>
      <c r="E4969" s="1" t="s">
        <v>17738</v>
      </c>
      <c r="F4969" s="1" t="s">
        <v>17474</v>
      </c>
    </row>
    <row r="4970" spans="1:6" x14ac:dyDescent="0.3">
      <c r="A4970" s="1">
        <v>11414</v>
      </c>
      <c r="B4970" s="1" t="s">
        <v>5584</v>
      </c>
      <c r="C4970" s="1" t="s">
        <v>16173</v>
      </c>
      <c r="D4970" s="1" t="s">
        <v>4869</v>
      </c>
      <c r="E4970" s="1" t="s">
        <v>17524</v>
      </c>
      <c r="F4970" s="1" t="s">
        <v>17344</v>
      </c>
    </row>
    <row r="4971" spans="1:6" x14ac:dyDescent="0.3">
      <c r="A4971" s="1">
        <v>84134</v>
      </c>
      <c r="B4971" s="1" t="s">
        <v>5585</v>
      </c>
      <c r="C4971" s="1" t="s">
        <v>17088</v>
      </c>
      <c r="D4971" s="1" t="s">
        <v>11311</v>
      </c>
      <c r="E4971" s="1" t="s">
        <v>17986</v>
      </c>
      <c r="F4971" s="1" t="s">
        <v>16554</v>
      </c>
    </row>
    <row r="4972" spans="1:6" x14ac:dyDescent="0.3">
      <c r="A4972" s="1">
        <v>92371</v>
      </c>
      <c r="B4972" s="1" t="s">
        <v>5586</v>
      </c>
      <c r="C4972" s="1" t="s">
        <v>16662</v>
      </c>
      <c r="D4972" s="1" t="s">
        <v>11686</v>
      </c>
      <c r="E4972" s="1" t="s">
        <v>17570</v>
      </c>
      <c r="F4972" s="1" t="s">
        <v>17344</v>
      </c>
    </row>
    <row r="4973" spans="1:6" x14ac:dyDescent="0.3">
      <c r="A4973" s="1">
        <v>90806</v>
      </c>
      <c r="B4973" s="1" t="s">
        <v>5587</v>
      </c>
      <c r="C4973" s="1" t="s">
        <v>16287</v>
      </c>
      <c r="D4973" s="1" t="s">
        <v>1991</v>
      </c>
      <c r="E4973" s="1" t="s">
        <v>18506</v>
      </c>
      <c r="F4973" s="1" t="s">
        <v>17356</v>
      </c>
    </row>
    <row r="4974" spans="1:6" x14ac:dyDescent="0.3">
      <c r="A4974" s="1">
        <v>92880</v>
      </c>
      <c r="B4974" s="1" t="s">
        <v>5588</v>
      </c>
      <c r="C4974" s="1" t="s">
        <v>16122</v>
      </c>
      <c r="D4974" s="1" t="s">
        <v>10046</v>
      </c>
      <c r="E4974" s="1" t="s">
        <v>17669</v>
      </c>
      <c r="F4974" s="1" t="s">
        <v>17474</v>
      </c>
    </row>
    <row r="4975" spans="1:6" x14ac:dyDescent="0.3">
      <c r="A4975" s="1">
        <v>88402</v>
      </c>
      <c r="B4975" s="1" t="s">
        <v>5589</v>
      </c>
      <c r="C4975" s="1" t="s">
        <v>16082</v>
      </c>
      <c r="D4975" s="1" t="s">
        <v>15768</v>
      </c>
      <c r="E4975" s="1" t="s">
        <v>17492</v>
      </c>
      <c r="F4975" s="1" t="s">
        <v>17364</v>
      </c>
    </row>
    <row r="4976" spans="1:6" x14ac:dyDescent="0.3">
      <c r="A4976" s="1">
        <v>72422</v>
      </c>
      <c r="B4976" s="1" t="s">
        <v>5590</v>
      </c>
      <c r="C4976" s="1" t="s">
        <v>16312</v>
      </c>
      <c r="D4976" s="1" t="s">
        <v>7568</v>
      </c>
      <c r="E4976" s="1" t="s">
        <v>17622</v>
      </c>
      <c r="F4976" s="1" t="s">
        <v>17440</v>
      </c>
    </row>
    <row r="4977" spans="1:6" x14ac:dyDescent="0.3">
      <c r="A4977" s="1">
        <v>91523</v>
      </c>
      <c r="B4977" s="1" t="s">
        <v>5591</v>
      </c>
      <c r="C4977" s="1" t="s">
        <v>16416</v>
      </c>
      <c r="D4977" s="1" t="s">
        <v>15884</v>
      </c>
      <c r="E4977" s="1" t="s">
        <v>17582</v>
      </c>
      <c r="F4977" s="1" t="s">
        <v>17440</v>
      </c>
    </row>
    <row r="4978" spans="1:6" x14ac:dyDescent="0.3">
      <c r="A4978" s="1">
        <v>81456</v>
      </c>
      <c r="B4978" s="1" t="s">
        <v>5592</v>
      </c>
      <c r="C4978" s="1" t="s">
        <v>16211</v>
      </c>
      <c r="D4978" s="1" t="s">
        <v>2700</v>
      </c>
      <c r="E4978" s="1" t="s">
        <v>17947</v>
      </c>
      <c r="F4978" s="1" t="s">
        <v>17440</v>
      </c>
    </row>
    <row r="4979" spans="1:6" x14ac:dyDescent="0.3">
      <c r="A4979" s="1">
        <v>70024</v>
      </c>
      <c r="B4979" s="1" t="s">
        <v>5593</v>
      </c>
      <c r="C4979" s="1" t="s">
        <v>16966</v>
      </c>
      <c r="D4979" s="1" t="s">
        <v>3188</v>
      </c>
      <c r="E4979" s="1" t="s">
        <v>17556</v>
      </c>
      <c r="F4979" s="1" t="s">
        <v>17441</v>
      </c>
    </row>
    <row r="4980" spans="1:6" x14ac:dyDescent="0.3">
      <c r="A4980" s="1">
        <v>90512</v>
      </c>
      <c r="B4980" s="1" t="s">
        <v>5594</v>
      </c>
      <c r="C4980" s="1" t="s">
        <v>17201</v>
      </c>
      <c r="D4980" s="1" t="s">
        <v>14473</v>
      </c>
      <c r="E4980" s="1" t="s">
        <v>17484</v>
      </c>
      <c r="F4980" s="1" t="s">
        <v>17440</v>
      </c>
    </row>
    <row r="4981" spans="1:6" x14ac:dyDescent="0.3">
      <c r="A4981" s="1">
        <v>66703</v>
      </c>
      <c r="B4981" s="1" t="s">
        <v>5595</v>
      </c>
      <c r="C4981" s="1" t="s">
        <v>16513</v>
      </c>
      <c r="D4981" s="1" t="s">
        <v>12278</v>
      </c>
      <c r="E4981" s="1" t="s">
        <v>17838</v>
      </c>
      <c r="F4981" s="1" t="s">
        <v>17474</v>
      </c>
    </row>
    <row r="4982" spans="1:6" x14ac:dyDescent="0.3">
      <c r="A4982" s="1">
        <v>83855</v>
      </c>
      <c r="B4982" s="1" t="s">
        <v>5596</v>
      </c>
      <c r="C4982" s="1" t="s">
        <v>16582</v>
      </c>
      <c r="D4982" s="1" t="s">
        <v>15786</v>
      </c>
      <c r="E4982" s="1" t="s">
        <v>17534</v>
      </c>
      <c r="F4982" s="1" t="s">
        <v>17441</v>
      </c>
    </row>
    <row r="4983" spans="1:6" x14ac:dyDescent="0.3">
      <c r="A4983" s="1">
        <v>67925</v>
      </c>
      <c r="B4983" s="1" t="s">
        <v>5597</v>
      </c>
      <c r="C4983" s="1" t="s">
        <v>16788</v>
      </c>
      <c r="D4983" s="1" t="s">
        <v>3861</v>
      </c>
      <c r="E4983" s="1" t="s">
        <v>18507</v>
      </c>
      <c r="F4983" s="1" t="s">
        <v>17208</v>
      </c>
    </row>
    <row r="4984" spans="1:6" x14ac:dyDescent="0.3">
      <c r="A4984" s="1">
        <v>69663</v>
      </c>
      <c r="B4984" s="1" t="s">
        <v>5598</v>
      </c>
      <c r="C4984" s="1" t="s">
        <v>16245</v>
      </c>
      <c r="D4984" s="1" t="s">
        <v>10911</v>
      </c>
      <c r="E4984" s="1" t="s">
        <v>17636</v>
      </c>
      <c r="F4984" s="1" t="s">
        <v>17474</v>
      </c>
    </row>
    <row r="4985" spans="1:6" x14ac:dyDescent="0.3">
      <c r="A4985" s="1">
        <v>90232</v>
      </c>
      <c r="B4985" s="1" t="s">
        <v>5599</v>
      </c>
      <c r="C4985" s="1" t="s">
        <v>16083</v>
      </c>
      <c r="D4985" s="1" t="s">
        <v>3890</v>
      </c>
      <c r="E4985" s="1" t="s">
        <v>17529</v>
      </c>
      <c r="F4985" s="1" t="s">
        <v>17440</v>
      </c>
    </row>
    <row r="4986" spans="1:6" x14ac:dyDescent="0.3">
      <c r="A4986" s="1">
        <v>54077</v>
      </c>
      <c r="B4986" s="1" t="s">
        <v>5600</v>
      </c>
      <c r="C4986" s="1" t="s">
        <v>16333</v>
      </c>
      <c r="D4986" s="1" t="s">
        <v>4662</v>
      </c>
      <c r="E4986" s="1" t="s">
        <v>17652</v>
      </c>
      <c r="F4986" s="1" t="s">
        <v>17440</v>
      </c>
    </row>
    <row r="4987" spans="1:6" x14ac:dyDescent="0.3">
      <c r="A4987" s="1">
        <v>82935</v>
      </c>
      <c r="B4987" s="1" t="s">
        <v>5601</v>
      </c>
      <c r="C4987" s="1" t="s">
        <v>16549</v>
      </c>
      <c r="D4987" s="1" t="s">
        <v>14799</v>
      </c>
      <c r="E4987" s="1" t="s">
        <v>17555</v>
      </c>
      <c r="F4987" s="1" t="s">
        <v>17344</v>
      </c>
    </row>
    <row r="4988" spans="1:6" x14ac:dyDescent="0.3">
      <c r="A4988" s="1">
        <v>51407</v>
      </c>
      <c r="B4988" s="1" t="s">
        <v>5602</v>
      </c>
      <c r="C4988" s="1" t="s">
        <v>16302</v>
      </c>
      <c r="D4988" s="1" t="s">
        <v>6085</v>
      </c>
      <c r="E4988" s="1" t="s">
        <v>18498</v>
      </c>
      <c r="F4988" s="1" t="s">
        <v>17356</v>
      </c>
    </row>
    <row r="4989" spans="1:6" x14ac:dyDescent="0.3">
      <c r="A4989" s="1">
        <v>61182</v>
      </c>
      <c r="B4989" s="1" t="s">
        <v>5603</v>
      </c>
      <c r="C4989" s="1" t="s">
        <v>16663</v>
      </c>
      <c r="D4989" s="1" t="s">
        <v>9997</v>
      </c>
      <c r="E4989" s="1" t="s">
        <v>18289</v>
      </c>
      <c r="F4989" s="1" t="s">
        <v>17430</v>
      </c>
    </row>
    <row r="4990" spans="1:6" x14ac:dyDescent="0.3">
      <c r="A4990" s="1">
        <v>86458</v>
      </c>
      <c r="B4990" s="1" t="s">
        <v>5604</v>
      </c>
      <c r="C4990" s="1" t="s">
        <v>16546</v>
      </c>
      <c r="D4990" s="1" t="s">
        <v>19203</v>
      </c>
      <c r="E4990" s="1" t="s">
        <v>17600</v>
      </c>
      <c r="F4990" s="1" t="s">
        <v>17440</v>
      </c>
    </row>
    <row r="4991" spans="1:6" x14ac:dyDescent="0.3">
      <c r="A4991" s="1">
        <v>86781</v>
      </c>
      <c r="B4991" s="1" t="s">
        <v>5605</v>
      </c>
      <c r="C4991" s="1" t="s">
        <v>16582</v>
      </c>
      <c r="D4991" s="1" t="s">
        <v>15786</v>
      </c>
      <c r="E4991" s="1" t="s">
        <v>17862</v>
      </c>
      <c r="F4991" s="1" t="s">
        <v>17441</v>
      </c>
    </row>
    <row r="4992" spans="1:6" x14ac:dyDescent="0.3">
      <c r="A4992" s="1">
        <v>83587</v>
      </c>
      <c r="B4992" s="1" t="s">
        <v>5606</v>
      </c>
      <c r="C4992" s="1" t="s">
        <v>16156</v>
      </c>
      <c r="D4992" s="1" t="s">
        <v>2616</v>
      </c>
      <c r="E4992" s="1" t="s">
        <v>17657</v>
      </c>
      <c r="F4992" s="1" t="s">
        <v>17440</v>
      </c>
    </row>
    <row r="4993" spans="1:6" x14ac:dyDescent="0.3">
      <c r="A4993" s="1">
        <v>85317</v>
      </c>
      <c r="B4993" s="1" t="s">
        <v>5607</v>
      </c>
      <c r="C4993" s="1" t="s">
        <v>16376</v>
      </c>
      <c r="D4993" s="1" t="s">
        <v>14724</v>
      </c>
      <c r="E4993" s="1" t="s">
        <v>17662</v>
      </c>
      <c r="F4993" s="1" t="s">
        <v>17441</v>
      </c>
    </row>
    <row r="4994" spans="1:6" x14ac:dyDescent="0.3">
      <c r="A4994" s="1">
        <v>4410</v>
      </c>
      <c r="B4994" s="1" t="s">
        <v>5608</v>
      </c>
      <c r="C4994" s="1" t="s">
        <v>16952</v>
      </c>
      <c r="D4994" s="1" t="s">
        <v>10548</v>
      </c>
      <c r="E4994" s="1" t="s">
        <v>18508</v>
      </c>
      <c r="F4994" s="1" t="s">
        <v>16952</v>
      </c>
    </row>
    <row r="4995" spans="1:6" x14ac:dyDescent="0.3">
      <c r="A4995" s="1">
        <v>91069</v>
      </c>
      <c r="B4995" s="1" t="s">
        <v>5609</v>
      </c>
      <c r="C4995" s="1" t="s">
        <v>17129</v>
      </c>
      <c r="D4995" s="1" t="s">
        <v>10534</v>
      </c>
      <c r="E4995" s="1" t="s">
        <v>17582</v>
      </c>
      <c r="F4995" s="1" t="s">
        <v>17474</v>
      </c>
    </row>
    <row r="4996" spans="1:6" x14ac:dyDescent="0.3">
      <c r="A4996" s="1">
        <v>60259</v>
      </c>
      <c r="B4996" s="1" t="s">
        <v>5610</v>
      </c>
      <c r="C4996" s="1" t="s">
        <v>16194</v>
      </c>
      <c r="D4996" s="1" t="s">
        <v>4271</v>
      </c>
      <c r="E4996" s="1" t="s">
        <v>17862</v>
      </c>
      <c r="F4996" s="1" t="s">
        <v>17441</v>
      </c>
    </row>
    <row r="4997" spans="1:6" x14ac:dyDescent="0.3">
      <c r="A4997" s="1">
        <v>80196</v>
      </c>
      <c r="B4997" s="1" t="s">
        <v>5611</v>
      </c>
      <c r="C4997" s="1" t="s">
        <v>16160</v>
      </c>
      <c r="D4997" s="1" t="s">
        <v>15912</v>
      </c>
      <c r="E4997" s="1" t="s">
        <v>17510</v>
      </c>
      <c r="F4997" s="1" t="s">
        <v>17440</v>
      </c>
    </row>
    <row r="4998" spans="1:6" x14ac:dyDescent="0.3">
      <c r="A4998" s="1">
        <v>3285</v>
      </c>
      <c r="B4998" s="1" t="s">
        <v>5612</v>
      </c>
      <c r="C4998" s="1" t="s">
        <v>16974</v>
      </c>
      <c r="D4998" s="1" t="s">
        <v>15845</v>
      </c>
      <c r="E4998" s="1" t="s">
        <v>18509</v>
      </c>
      <c r="F4998" s="1" t="s">
        <v>17440</v>
      </c>
    </row>
    <row r="4999" spans="1:6" x14ac:dyDescent="0.3">
      <c r="A4999" s="1">
        <v>55373</v>
      </c>
      <c r="B4999" s="1" t="s">
        <v>5613</v>
      </c>
      <c r="C4999" s="1" t="s">
        <v>16861</v>
      </c>
      <c r="D4999" s="1" t="s">
        <v>8296</v>
      </c>
      <c r="E4999" s="1" t="s">
        <v>18080</v>
      </c>
      <c r="F4999" s="1" t="s">
        <v>17197</v>
      </c>
    </row>
    <row r="5000" spans="1:6" x14ac:dyDescent="0.3">
      <c r="A5000" s="1">
        <v>37795</v>
      </c>
      <c r="B5000" s="1" t="s">
        <v>5614</v>
      </c>
      <c r="C5000" s="1" t="s">
        <v>16171</v>
      </c>
      <c r="D5000" s="1" t="s">
        <v>14733</v>
      </c>
      <c r="E5000" s="1" t="s">
        <v>17576</v>
      </c>
      <c r="F5000" s="1" t="s">
        <v>17474</v>
      </c>
    </row>
    <row r="5001" spans="1:6" x14ac:dyDescent="0.3">
      <c r="A5001" s="1">
        <v>92199</v>
      </c>
      <c r="B5001" s="1" t="s">
        <v>5615</v>
      </c>
      <c r="C5001" s="1" t="s">
        <v>16416</v>
      </c>
      <c r="D5001" s="1" t="s">
        <v>15884</v>
      </c>
      <c r="E5001" s="1" t="s">
        <v>17488</v>
      </c>
      <c r="F5001" s="1" t="s">
        <v>17440</v>
      </c>
    </row>
    <row r="5002" spans="1:6" x14ac:dyDescent="0.3">
      <c r="A5002" s="1">
        <v>91715</v>
      </c>
      <c r="B5002" s="1" t="s">
        <v>5616</v>
      </c>
      <c r="C5002" s="1" t="s">
        <v>16134</v>
      </c>
      <c r="D5002" s="1" t="s">
        <v>7424</v>
      </c>
      <c r="E5002" s="1" t="s">
        <v>17982</v>
      </c>
      <c r="F5002" s="1" t="s">
        <v>17474</v>
      </c>
    </row>
    <row r="5003" spans="1:6" x14ac:dyDescent="0.3">
      <c r="A5003" s="1">
        <v>47538</v>
      </c>
      <c r="B5003" s="1" t="s">
        <v>5617</v>
      </c>
      <c r="C5003" s="1" t="s">
        <v>17172</v>
      </c>
      <c r="D5003" s="1" t="s">
        <v>11771</v>
      </c>
      <c r="E5003" s="1" t="s">
        <v>18350</v>
      </c>
      <c r="F5003" s="1" t="s">
        <v>19293</v>
      </c>
    </row>
    <row r="5004" spans="1:6" x14ac:dyDescent="0.3">
      <c r="A5004" s="1">
        <v>53012</v>
      </c>
      <c r="B5004" s="1" t="s">
        <v>5618</v>
      </c>
      <c r="C5004" s="1" t="s">
        <v>16575</v>
      </c>
      <c r="D5004" s="1" t="s">
        <v>7972</v>
      </c>
      <c r="E5004" s="1" t="s">
        <v>18169</v>
      </c>
      <c r="F5004" s="1" t="s">
        <v>19293</v>
      </c>
    </row>
    <row r="5005" spans="1:6" x14ac:dyDescent="0.3">
      <c r="A5005" s="1">
        <v>79432</v>
      </c>
      <c r="B5005" s="1" t="s">
        <v>5619</v>
      </c>
      <c r="C5005" s="1" t="s">
        <v>16128</v>
      </c>
      <c r="D5005" s="1" t="s">
        <v>9093</v>
      </c>
      <c r="E5005" s="1" t="s">
        <v>17542</v>
      </c>
      <c r="F5005" s="1" t="s">
        <v>17441</v>
      </c>
    </row>
    <row r="5006" spans="1:6" x14ac:dyDescent="0.3">
      <c r="A5006" s="1">
        <v>83551</v>
      </c>
      <c r="B5006" s="1" t="s">
        <v>5620</v>
      </c>
      <c r="C5006" s="1" t="s">
        <v>17202</v>
      </c>
      <c r="D5006" s="1" t="s">
        <v>8429</v>
      </c>
      <c r="E5006" s="1" t="s">
        <v>17863</v>
      </c>
      <c r="F5006" s="1" t="s">
        <v>19293</v>
      </c>
    </row>
    <row r="5007" spans="1:6" x14ac:dyDescent="0.3">
      <c r="A5007" s="1">
        <v>87411</v>
      </c>
      <c r="B5007" s="1" t="s">
        <v>5621</v>
      </c>
      <c r="C5007" s="1" t="s">
        <v>16551</v>
      </c>
      <c r="D5007" s="1" t="s">
        <v>11436</v>
      </c>
      <c r="E5007" s="1" t="s">
        <v>17662</v>
      </c>
      <c r="F5007" s="1" t="s">
        <v>17441</v>
      </c>
    </row>
    <row r="5008" spans="1:6" x14ac:dyDescent="0.3">
      <c r="A5008" s="1">
        <v>90968</v>
      </c>
      <c r="B5008" s="1" t="s">
        <v>5622</v>
      </c>
      <c r="C5008" s="1" t="s">
        <v>16832</v>
      </c>
      <c r="D5008" s="1" t="s">
        <v>5571</v>
      </c>
      <c r="E5008" s="1" t="s">
        <v>17989</v>
      </c>
      <c r="F5008" s="1" t="s">
        <v>17364</v>
      </c>
    </row>
    <row r="5009" spans="1:6" x14ac:dyDescent="0.3">
      <c r="A5009" s="1">
        <v>90505</v>
      </c>
      <c r="B5009" s="1" t="s">
        <v>5623</v>
      </c>
      <c r="C5009" s="1" t="s">
        <v>16391</v>
      </c>
      <c r="D5009" s="1" t="s">
        <v>14733</v>
      </c>
      <c r="E5009" s="1" t="s">
        <v>17655</v>
      </c>
      <c r="F5009" s="1" t="s">
        <v>17474</v>
      </c>
    </row>
    <row r="5010" spans="1:6" x14ac:dyDescent="0.3">
      <c r="A5010" s="1">
        <v>77304</v>
      </c>
      <c r="B5010" s="1" t="s">
        <v>5624</v>
      </c>
      <c r="C5010" s="1" t="s">
        <v>16453</v>
      </c>
      <c r="D5010" s="1" t="s">
        <v>1479</v>
      </c>
      <c r="E5010" s="1" t="s">
        <v>17556</v>
      </c>
      <c r="F5010" s="1" t="s">
        <v>17441</v>
      </c>
    </row>
    <row r="5011" spans="1:6" x14ac:dyDescent="0.3">
      <c r="A5011" s="1">
        <v>83386</v>
      </c>
      <c r="B5011" s="1" t="s">
        <v>5625</v>
      </c>
      <c r="C5011" s="1" t="s">
        <v>16984</v>
      </c>
      <c r="D5011" s="1" t="s">
        <v>9350</v>
      </c>
      <c r="E5011" s="1" t="s">
        <v>18510</v>
      </c>
      <c r="F5011" s="1" t="s">
        <v>17364</v>
      </c>
    </row>
    <row r="5012" spans="1:6" x14ac:dyDescent="0.3">
      <c r="A5012" s="1">
        <v>92973</v>
      </c>
      <c r="B5012" s="1" t="s">
        <v>5626</v>
      </c>
      <c r="C5012" s="1" t="s">
        <v>16272</v>
      </c>
      <c r="D5012" s="1" t="s">
        <v>15516</v>
      </c>
      <c r="E5012" s="1" t="s">
        <v>17486</v>
      </c>
      <c r="F5012" s="1" t="s">
        <v>17440</v>
      </c>
    </row>
    <row r="5013" spans="1:6" x14ac:dyDescent="0.3">
      <c r="A5013" s="1">
        <v>89067</v>
      </c>
      <c r="B5013" s="1" t="s">
        <v>5627</v>
      </c>
      <c r="C5013" s="1" t="s">
        <v>16143</v>
      </c>
      <c r="D5013" s="1" t="s">
        <v>15772</v>
      </c>
      <c r="E5013" s="1" t="s">
        <v>17492</v>
      </c>
      <c r="F5013" s="1" t="s">
        <v>17364</v>
      </c>
    </row>
    <row r="5014" spans="1:6" x14ac:dyDescent="0.3">
      <c r="A5014" s="1">
        <v>63011</v>
      </c>
      <c r="B5014" s="1" t="s">
        <v>5628</v>
      </c>
      <c r="C5014" s="1" t="s">
        <v>16949</v>
      </c>
      <c r="D5014" s="1" t="s">
        <v>3711</v>
      </c>
      <c r="E5014" s="1" t="s">
        <v>18511</v>
      </c>
      <c r="F5014" s="1" t="s">
        <v>17364</v>
      </c>
    </row>
    <row r="5015" spans="1:6" x14ac:dyDescent="0.3">
      <c r="A5015" s="1">
        <v>52108</v>
      </c>
      <c r="B5015" s="1" t="s">
        <v>5629</v>
      </c>
      <c r="C5015" s="1" t="s">
        <v>17203</v>
      </c>
      <c r="D5015" s="1" t="s">
        <v>10498</v>
      </c>
      <c r="E5015" s="1" t="s">
        <v>18512</v>
      </c>
      <c r="F5015" s="1" t="s">
        <v>17440</v>
      </c>
    </row>
    <row r="5016" spans="1:6" x14ac:dyDescent="0.3">
      <c r="A5016" s="1">
        <v>2777</v>
      </c>
      <c r="B5016" s="1" t="s">
        <v>5630</v>
      </c>
      <c r="C5016" s="1" t="s">
        <v>16459</v>
      </c>
      <c r="D5016" s="1" t="s">
        <v>6940</v>
      </c>
      <c r="E5016" s="1" t="s">
        <v>17916</v>
      </c>
      <c r="F5016" s="1" t="s">
        <v>17440</v>
      </c>
    </row>
    <row r="5017" spans="1:6" x14ac:dyDescent="0.3">
      <c r="A5017" s="1">
        <v>56355</v>
      </c>
      <c r="B5017" s="1" t="s">
        <v>5631</v>
      </c>
      <c r="C5017" s="1" t="s">
        <v>16612</v>
      </c>
      <c r="D5017" s="1" t="s">
        <v>13643</v>
      </c>
      <c r="E5017" s="1" t="s">
        <v>17583</v>
      </c>
      <c r="F5017" s="1" t="s">
        <v>17440</v>
      </c>
    </row>
    <row r="5018" spans="1:6" x14ac:dyDescent="0.3">
      <c r="A5018" s="1">
        <v>61101</v>
      </c>
      <c r="B5018" s="1" t="s">
        <v>5632</v>
      </c>
      <c r="C5018" s="1" t="s">
        <v>16085</v>
      </c>
      <c r="D5018" s="1" t="s">
        <v>4820</v>
      </c>
      <c r="E5018" s="1" t="s">
        <v>17668</v>
      </c>
      <c r="F5018" s="1" t="s">
        <v>17474</v>
      </c>
    </row>
    <row r="5019" spans="1:6" x14ac:dyDescent="0.3">
      <c r="A5019" s="1">
        <v>90777</v>
      </c>
      <c r="B5019" s="1" t="s">
        <v>5633</v>
      </c>
      <c r="C5019" s="1" t="s">
        <v>16073</v>
      </c>
      <c r="D5019" s="1" t="s">
        <v>3073</v>
      </c>
      <c r="E5019" s="1" t="s">
        <v>17499</v>
      </c>
      <c r="F5019" s="1" t="s">
        <v>17440</v>
      </c>
    </row>
    <row r="5020" spans="1:6" x14ac:dyDescent="0.3">
      <c r="A5020" s="1">
        <v>78480</v>
      </c>
      <c r="B5020" s="1" t="s">
        <v>5634</v>
      </c>
      <c r="C5020" s="1" t="s">
        <v>16713</v>
      </c>
      <c r="D5020" s="1" t="s">
        <v>13606</v>
      </c>
      <c r="E5020" s="1" t="s">
        <v>18513</v>
      </c>
      <c r="F5020" s="1" t="s">
        <v>17344</v>
      </c>
    </row>
    <row r="5021" spans="1:6" x14ac:dyDescent="0.3">
      <c r="A5021" s="1">
        <v>89992</v>
      </c>
      <c r="B5021" s="1" t="s">
        <v>5635</v>
      </c>
      <c r="C5021" s="1" t="s">
        <v>16337</v>
      </c>
      <c r="D5021" s="1" t="s">
        <v>1862</v>
      </c>
      <c r="E5021" s="1" t="s">
        <v>17664</v>
      </c>
      <c r="F5021" s="1" t="s">
        <v>17430</v>
      </c>
    </row>
    <row r="5022" spans="1:6" x14ac:dyDescent="0.3">
      <c r="A5022" s="1">
        <v>68042</v>
      </c>
      <c r="B5022" s="1" t="s">
        <v>5636</v>
      </c>
      <c r="C5022" s="1" t="s">
        <v>16070</v>
      </c>
      <c r="D5022" s="1" t="s">
        <v>14232</v>
      </c>
      <c r="E5022" s="1" t="s">
        <v>17481</v>
      </c>
      <c r="F5022" s="1" t="s">
        <v>17440</v>
      </c>
    </row>
    <row r="5023" spans="1:6" x14ac:dyDescent="0.3">
      <c r="A5023" s="1">
        <v>90793</v>
      </c>
      <c r="B5023" s="1" t="s">
        <v>5637</v>
      </c>
      <c r="C5023" s="1" t="s">
        <v>16118</v>
      </c>
      <c r="D5023" s="1" t="s">
        <v>687</v>
      </c>
      <c r="E5023" s="1" t="s">
        <v>17876</v>
      </c>
      <c r="F5023" s="1" t="s">
        <v>17197</v>
      </c>
    </row>
    <row r="5024" spans="1:6" x14ac:dyDescent="0.3">
      <c r="A5024" s="1">
        <v>71452</v>
      </c>
      <c r="B5024" s="1" t="s">
        <v>5638</v>
      </c>
      <c r="C5024" s="1" t="s">
        <v>16197</v>
      </c>
      <c r="D5024" s="1" t="s">
        <v>5920</v>
      </c>
      <c r="E5024" s="1" t="s">
        <v>17495</v>
      </c>
      <c r="F5024" s="1" t="s">
        <v>17440</v>
      </c>
    </row>
    <row r="5025" spans="1:6" x14ac:dyDescent="0.3">
      <c r="A5025" s="1">
        <v>9036</v>
      </c>
      <c r="B5025" s="1" t="s">
        <v>5639</v>
      </c>
      <c r="C5025" s="1" t="s">
        <v>16420</v>
      </c>
      <c r="D5025" s="1" t="s">
        <v>11835</v>
      </c>
      <c r="E5025" s="1" t="s">
        <v>17657</v>
      </c>
      <c r="F5025" s="1" t="s">
        <v>17440</v>
      </c>
    </row>
    <row r="5026" spans="1:6" x14ac:dyDescent="0.3">
      <c r="A5026" s="1">
        <v>71256</v>
      </c>
      <c r="B5026" s="1" t="s">
        <v>5640</v>
      </c>
      <c r="C5026" s="1" t="s">
        <v>16100</v>
      </c>
      <c r="D5026" s="1" t="s">
        <v>1878</v>
      </c>
      <c r="E5026" s="1" t="s">
        <v>18514</v>
      </c>
      <c r="F5026" s="1" t="s">
        <v>17344</v>
      </c>
    </row>
    <row r="5027" spans="1:6" x14ac:dyDescent="0.3">
      <c r="A5027" s="1">
        <v>42538</v>
      </c>
      <c r="B5027" s="1" t="s">
        <v>5641</v>
      </c>
      <c r="C5027" s="1" t="s">
        <v>16377</v>
      </c>
      <c r="D5027" s="1" t="s">
        <v>12827</v>
      </c>
      <c r="E5027" s="1" t="s">
        <v>18443</v>
      </c>
      <c r="F5027" s="1" t="s">
        <v>17440</v>
      </c>
    </row>
    <row r="5028" spans="1:6" x14ac:dyDescent="0.3">
      <c r="A5028" s="1">
        <v>1698</v>
      </c>
      <c r="B5028" s="1" t="s">
        <v>5642</v>
      </c>
      <c r="C5028" s="1" t="s">
        <v>17204</v>
      </c>
      <c r="D5028" s="1" t="s">
        <v>10044</v>
      </c>
      <c r="E5028" s="1" t="s">
        <v>18515</v>
      </c>
      <c r="F5028" s="1" t="s">
        <v>17364</v>
      </c>
    </row>
    <row r="5029" spans="1:6" x14ac:dyDescent="0.3">
      <c r="A5029" s="1">
        <v>86472</v>
      </c>
      <c r="B5029" s="1" t="s">
        <v>5643</v>
      </c>
      <c r="C5029" s="1" t="s">
        <v>16293</v>
      </c>
      <c r="D5029" s="1" t="s">
        <v>951</v>
      </c>
      <c r="E5029" s="1" t="s">
        <v>17636</v>
      </c>
      <c r="F5029" s="1" t="s">
        <v>17474</v>
      </c>
    </row>
    <row r="5030" spans="1:6" x14ac:dyDescent="0.3">
      <c r="A5030" s="1">
        <v>70755</v>
      </c>
      <c r="B5030" s="1" t="s">
        <v>5644</v>
      </c>
      <c r="C5030" s="1" t="s">
        <v>16205</v>
      </c>
      <c r="D5030" s="1" t="s">
        <v>10430</v>
      </c>
      <c r="E5030" s="1" t="s">
        <v>18014</v>
      </c>
      <c r="F5030" s="1" t="s">
        <v>17440</v>
      </c>
    </row>
    <row r="5031" spans="1:6" x14ac:dyDescent="0.3">
      <c r="A5031" s="1">
        <v>50471</v>
      </c>
      <c r="B5031" s="1" t="s">
        <v>5645</v>
      </c>
      <c r="C5031" s="1" t="s">
        <v>16091</v>
      </c>
      <c r="D5031" s="1" t="s">
        <v>12764</v>
      </c>
      <c r="E5031" s="1" t="s">
        <v>17687</v>
      </c>
      <c r="F5031" s="1" t="s">
        <v>17440</v>
      </c>
    </row>
    <row r="5032" spans="1:6" x14ac:dyDescent="0.3">
      <c r="A5032" s="1">
        <v>81036</v>
      </c>
      <c r="B5032" s="1" t="s">
        <v>5646</v>
      </c>
      <c r="C5032" s="1" t="s">
        <v>17113</v>
      </c>
      <c r="D5032" s="1" t="s">
        <v>4427</v>
      </c>
      <c r="E5032" s="1" t="s">
        <v>17567</v>
      </c>
      <c r="F5032" s="1" t="s">
        <v>17440</v>
      </c>
    </row>
    <row r="5033" spans="1:6" x14ac:dyDescent="0.3">
      <c r="A5033" s="1">
        <v>11111</v>
      </c>
      <c r="B5033" s="1" t="s">
        <v>5647</v>
      </c>
      <c r="C5033" s="1" t="s">
        <v>16083</v>
      </c>
      <c r="D5033" s="1" t="s">
        <v>3890</v>
      </c>
      <c r="E5033" s="1" t="s">
        <v>17539</v>
      </c>
      <c r="F5033" s="1" t="s">
        <v>17440</v>
      </c>
    </row>
    <row r="5034" spans="1:6" x14ac:dyDescent="0.3">
      <c r="A5034" s="1">
        <v>92846</v>
      </c>
      <c r="B5034" s="1" t="s">
        <v>5648</v>
      </c>
      <c r="C5034" s="1" t="s">
        <v>16538</v>
      </c>
      <c r="D5034" s="1" t="s">
        <v>8328</v>
      </c>
      <c r="E5034" s="1" t="s">
        <v>17611</v>
      </c>
      <c r="F5034" s="1" t="s">
        <v>17364</v>
      </c>
    </row>
    <row r="5035" spans="1:6" x14ac:dyDescent="0.3">
      <c r="A5035" s="1">
        <v>59484</v>
      </c>
      <c r="B5035" s="1" t="s">
        <v>5649</v>
      </c>
      <c r="C5035" s="1" t="s">
        <v>16260</v>
      </c>
      <c r="D5035" s="1" t="s">
        <v>5234</v>
      </c>
      <c r="E5035" s="1" t="s">
        <v>17585</v>
      </c>
      <c r="F5035" s="1" t="s">
        <v>17440</v>
      </c>
    </row>
    <row r="5036" spans="1:6" x14ac:dyDescent="0.3">
      <c r="A5036" s="1">
        <v>77896</v>
      </c>
      <c r="B5036" s="1" t="s">
        <v>5650</v>
      </c>
      <c r="C5036" s="1" t="s">
        <v>16759</v>
      </c>
      <c r="D5036" s="1" t="s">
        <v>10318</v>
      </c>
      <c r="E5036" s="1" t="s">
        <v>18030</v>
      </c>
      <c r="F5036" s="1" t="s">
        <v>17344</v>
      </c>
    </row>
    <row r="5037" spans="1:6" x14ac:dyDescent="0.3">
      <c r="A5037" s="1">
        <v>78621</v>
      </c>
      <c r="B5037" s="1" t="s">
        <v>5651</v>
      </c>
      <c r="C5037" s="1" t="s">
        <v>16703</v>
      </c>
      <c r="D5037" s="1" t="s">
        <v>3443</v>
      </c>
      <c r="E5037" s="1" t="s">
        <v>17599</v>
      </c>
      <c r="F5037" s="1" t="s">
        <v>17440</v>
      </c>
    </row>
    <row r="5038" spans="1:6" x14ac:dyDescent="0.3">
      <c r="A5038" s="1">
        <v>85246</v>
      </c>
      <c r="B5038" s="1" t="s">
        <v>5652</v>
      </c>
      <c r="C5038" s="1" t="s">
        <v>17205</v>
      </c>
      <c r="D5038" s="1" t="s">
        <v>13002</v>
      </c>
      <c r="E5038" s="1" t="s">
        <v>17592</v>
      </c>
      <c r="F5038" s="1" t="s">
        <v>17440</v>
      </c>
    </row>
    <row r="5039" spans="1:6" x14ac:dyDescent="0.3">
      <c r="A5039" s="1">
        <v>8724</v>
      </c>
      <c r="B5039" s="1" t="s">
        <v>5653</v>
      </c>
      <c r="C5039" s="1" t="s">
        <v>16228</v>
      </c>
      <c r="D5039" s="1" t="s">
        <v>4622</v>
      </c>
      <c r="E5039" s="1" t="s">
        <v>17773</v>
      </c>
      <c r="F5039" s="1" t="s">
        <v>17441</v>
      </c>
    </row>
    <row r="5040" spans="1:6" x14ac:dyDescent="0.3">
      <c r="A5040" s="1">
        <v>68662</v>
      </c>
      <c r="B5040" s="1" t="s">
        <v>5654</v>
      </c>
      <c r="C5040" s="1" t="s">
        <v>17147</v>
      </c>
      <c r="D5040" s="1" t="s">
        <v>7522</v>
      </c>
      <c r="E5040" s="1" t="s">
        <v>17650</v>
      </c>
      <c r="F5040" s="1" t="s">
        <v>17440</v>
      </c>
    </row>
    <row r="5041" spans="1:6" x14ac:dyDescent="0.3">
      <c r="A5041" s="1">
        <v>86087</v>
      </c>
      <c r="B5041" s="1" t="s">
        <v>5655</v>
      </c>
      <c r="C5041" s="1" t="s">
        <v>16377</v>
      </c>
      <c r="D5041" s="1" t="s">
        <v>12827</v>
      </c>
      <c r="E5041" s="1" t="s">
        <v>17529</v>
      </c>
      <c r="F5041" s="1" t="s">
        <v>17440</v>
      </c>
    </row>
    <row r="5042" spans="1:6" x14ac:dyDescent="0.3">
      <c r="A5042" s="1">
        <v>69299</v>
      </c>
      <c r="B5042" s="1" t="s">
        <v>5656</v>
      </c>
      <c r="C5042" s="1" t="s">
        <v>17206</v>
      </c>
      <c r="D5042" s="1" t="s">
        <v>14066</v>
      </c>
      <c r="E5042" s="1" t="s">
        <v>18516</v>
      </c>
      <c r="F5042" s="1" t="s">
        <v>17197</v>
      </c>
    </row>
    <row r="5043" spans="1:6" x14ac:dyDescent="0.3">
      <c r="A5043" s="1">
        <v>61159</v>
      </c>
      <c r="B5043" s="1" t="s">
        <v>5657</v>
      </c>
      <c r="C5043" s="1" t="s">
        <v>16080</v>
      </c>
      <c r="D5043" s="1" t="s">
        <v>4431</v>
      </c>
      <c r="E5043" s="1" t="s">
        <v>17583</v>
      </c>
      <c r="F5043" s="1" t="s">
        <v>17440</v>
      </c>
    </row>
    <row r="5044" spans="1:6" x14ac:dyDescent="0.3">
      <c r="A5044" s="1">
        <v>52433</v>
      </c>
      <c r="B5044" s="1" t="s">
        <v>5658</v>
      </c>
      <c r="C5044" s="1" t="s">
        <v>16975</v>
      </c>
      <c r="D5044" s="1" t="s">
        <v>13042</v>
      </c>
      <c r="E5044" s="1" t="s">
        <v>17892</v>
      </c>
      <c r="F5044" s="1" t="s">
        <v>17440</v>
      </c>
    </row>
    <row r="5045" spans="1:6" x14ac:dyDescent="0.3">
      <c r="A5045" s="1">
        <v>4344</v>
      </c>
      <c r="B5045" s="1" t="s">
        <v>5659</v>
      </c>
      <c r="C5045" s="1" t="s">
        <v>16142</v>
      </c>
      <c r="D5045" s="1" t="s">
        <v>11722</v>
      </c>
      <c r="E5045" s="1" t="s">
        <v>17906</v>
      </c>
      <c r="F5045" s="1" t="s">
        <v>17441</v>
      </c>
    </row>
    <row r="5046" spans="1:6" x14ac:dyDescent="0.3">
      <c r="A5046" s="1">
        <v>72351</v>
      </c>
      <c r="B5046" s="1" t="s">
        <v>5660</v>
      </c>
      <c r="C5046" s="1" t="s">
        <v>16497</v>
      </c>
      <c r="D5046" s="1" t="s">
        <v>1368</v>
      </c>
      <c r="E5046" s="1" t="s">
        <v>17751</v>
      </c>
      <c r="F5046" s="1" t="s">
        <v>17440</v>
      </c>
    </row>
    <row r="5047" spans="1:6" x14ac:dyDescent="0.3">
      <c r="A5047" s="1">
        <v>88908</v>
      </c>
      <c r="B5047" s="1" t="s">
        <v>5661</v>
      </c>
      <c r="C5047" s="1" t="s">
        <v>17080</v>
      </c>
      <c r="D5047" s="1" t="s">
        <v>19215</v>
      </c>
      <c r="E5047" s="1" t="s">
        <v>17582</v>
      </c>
      <c r="F5047" s="1" t="s">
        <v>17440</v>
      </c>
    </row>
    <row r="5048" spans="1:6" x14ac:dyDescent="0.3">
      <c r="A5048" s="1">
        <v>77855</v>
      </c>
      <c r="B5048" s="1" t="s">
        <v>5662</v>
      </c>
      <c r="C5048" s="1" t="s">
        <v>16193</v>
      </c>
      <c r="D5048" s="1" t="s">
        <v>6508</v>
      </c>
      <c r="E5048" s="1" t="s">
        <v>18517</v>
      </c>
      <c r="F5048" s="1" t="s">
        <v>19293</v>
      </c>
    </row>
    <row r="5049" spans="1:6" x14ac:dyDescent="0.3">
      <c r="A5049" s="1">
        <v>84941</v>
      </c>
      <c r="B5049" s="1" t="s">
        <v>5663</v>
      </c>
      <c r="C5049" s="1" t="s">
        <v>16138</v>
      </c>
      <c r="D5049" s="1" t="s">
        <v>11711</v>
      </c>
      <c r="E5049" s="1" t="s">
        <v>17550</v>
      </c>
      <c r="F5049" s="1" t="s">
        <v>17364</v>
      </c>
    </row>
    <row r="5050" spans="1:6" x14ac:dyDescent="0.3">
      <c r="A5050" s="1">
        <v>77306</v>
      </c>
      <c r="B5050" s="1" t="s">
        <v>5664</v>
      </c>
      <c r="C5050" s="1" t="s">
        <v>16072</v>
      </c>
      <c r="D5050" s="1" t="s">
        <v>15032</v>
      </c>
      <c r="E5050" s="1" t="s">
        <v>17483</v>
      </c>
      <c r="F5050" s="1" t="s">
        <v>17441</v>
      </c>
    </row>
    <row r="5051" spans="1:6" x14ac:dyDescent="0.3">
      <c r="A5051" s="1">
        <v>68927</v>
      </c>
      <c r="B5051" s="1" t="s">
        <v>5665</v>
      </c>
      <c r="C5051" s="1" t="s">
        <v>16144</v>
      </c>
      <c r="D5051" s="1" t="s">
        <v>2937</v>
      </c>
      <c r="E5051" s="1" t="s">
        <v>17962</v>
      </c>
      <c r="F5051" s="1" t="s">
        <v>17474</v>
      </c>
    </row>
    <row r="5052" spans="1:6" x14ac:dyDescent="0.3">
      <c r="A5052" s="1">
        <v>8768</v>
      </c>
      <c r="B5052" s="1" t="s">
        <v>5666</v>
      </c>
      <c r="C5052" s="1" t="s">
        <v>16160</v>
      </c>
      <c r="D5052" s="1" t="s">
        <v>15912</v>
      </c>
      <c r="E5052" s="1" t="s">
        <v>17510</v>
      </c>
      <c r="F5052" s="1" t="s">
        <v>17440</v>
      </c>
    </row>
    <row r="5053" spans="1:6" x14ac:dyDescent="0.3">
      <c r="A5053" s="1">
        <v>86262</v>
      </c>
      <c r="B5053" s="1" t="s">
        <v>5667</v>
      </c>
      <c r="C5053" s="1" t="s">
        <v>16188</v>
      </c>
      <c r="D5053" s="1" t="s">
        <v>7223</v>
      </c>
      <c r="E5053" s="1" t="s">
        <v>17495</v>
      </c>
      <c r="F5053" s="1" t="s">
        <v>17440</v>
      </c>
    </row>
    <row r="5054" spans="1:6" x14ac:dyDescent="0.3">
      <c r="A5054" s="1">
        <v>46553</v>
      </c>
      <c r="B5054" s="1" t="s">
        <v>5668</v>
      </c>
      <c r="C5054" s="1" t="s">
        <v>16197</v>
      </c>
      <c r="D5054" s="1" t="s">
        <v>5920</v>
      </c>
      <c r="E5054" s="1" t="s">
        <v>17695</v>
      </c>
      <c r="F5054" s="1" t="s">
        <v>17440</v>
      </c>
    </row>
    <row r="5055" spans="1:6" x14ac:dyDescent="0.3">
      <c r="A5055" s="1">
        <v>12489</v>
      </c>
      <c r="B5055" s="1" t="s">
        <v>5669</v>
      </c>
      <c r="C5055" s="1" t="s">
        <v>16154</v>
      </c>
      <c r="D5055" s="1" t="s">
        <v>13815</v>
      </c>
      <c r="E5055" s="1" t="s">
        <v>17518</v>
      </c>
      <c r="F5055" s="1" t="s">
        <v>17440</v>
      </c>
    </row>
    <row r="5056" spans="1:6" x14ac:dyDescent="0.3">
      <c r="A5056" s="1">
        <v>2595</v>
      </c>
      <c r="B5056" s="1" t="s">
        <v>5670</v>
      </c>
      <c r="C5056" s="1" t="s">
        <v>16128</v>
      </c>
      <c r="D5056" s="1" t="s">
        <v>9093</v>
      </c>
      <c r="E5056" s="1" t="s">
        <v>17605</v>
      </c>
      <c r="F5056" s="1" t="s">
        <v>17441</v>
      </c>
    </row>
    <row r="5057" spans="1:6" x14ac:dyDescent="0.3">
      <c r="A5057" s="1">
        <v>11383</v>
      </c>
      <c r="B5057" s="1" t="s">
        <v>5671</v>
      </c>
      <c r="C5057" s="1" t="s">
        <v>16294</v>
      </c>
      <c r="D5057" s="1" t="s">
        <v>12080</v>
      </c>
      <c r="E5057" s="1" t="s">
        <v>17753</v>
      </c>
      <c r="F5057" s="1" t="s">
        <v>17197</v>
      </c>
    </row>
    <row r="5058" spans="1:6" x14ac:dyDescent="0.3">
      <c r="A5058" s="1">
        <v>8735</v>
      </c>
      <c r="B5058" s="1" t="s">
        <v>5672</v>
      </c>
      <c r="C5058" s="1" t="s">
        <v>16582</v>
      </c>
      <c r="D5058" s="1" t="s">
        <v>15786</v>
      </c>
      <c r="E5058" s="1" t="s">
        <v>17520</v>
      </c>
      <c r="F5058" s="1" t="s">
        <v>17441</v>
      </c>
    </row>
    <row r="5059" spans="1:6" x14ac:dyDescent="0.3">
      <c r="A5059" s="1">
        <v>71018</v>
      </c>
      <c r="B5059" s="1" t="s">
        <v>5673</v>
      </c>
      <c r="C5059" s="1" t="s">
        <v>16497</v>
      </c>
      <c r="D5059" s="1" t="s">
        <v>1368</v>
      </c>
      <c r="E5059" s="1" t="s">
        <v>18052</v>
      </c>
      <c r="F5059" s="1" t="s">
        <v>17440</v>
      </c>
    </row>
    <row r="5060" spans="1:6" x14ac:dyDescent="0.3">
      <c r="A5060" s="1">
        <v>2523</v>
      </c>
      <c r="B5060" s="1" t="s">
        <v>5674</v>
      </c>
      <c r="C5060" s="1" t="s">
        <v>16319</v>
      </c>
      <c r="D5060" s="1" t="s">
        <v>2512</v>
      </c>
      <c r="E5060" s="1" t="s">
        <v>17608</v>
      </c>
      <c r="F5060" s="1" t="s">
        <v>17440</v>
      </c>
    </row>
    <row r="5061" spans="1:6" x14ac:dyDescent="0.3">
      <c r="A5061" s="1">
        <v>76994</v>
      </c>
      <c r="B5061" s="1" t="s">
        <v>5675</v>
      </c>
      <c r="C5061" s="1" t="s">
        <v>16121</v>
      </c>
      <c r="D5061" s="1" t="s">
        <v>3448</v>
      </c>
      <c r="E5061" s="1" t="s">
        <v>17818</v>
      </c>
      <c r="F5061" s="1" t="s">
        <v>17474</v>
      </c>
    </row>
    <row r="5062" spans="1:6" x14ac:dyDescent="0.3">
      <c r="A5062" s="1">
        <v>47011</v>
      </c>
      <c r="B5062" s="1" t="s">
        <v>5676</v>
      </c>
      <c r="C5062" s="1" t="s">
        <v>16191</v>
      </c>
      <c r="D5062" s="1" t="s">
        <v>1728</v>
      </c>
      <c r="E5062" s="1" t="s">
        <v>17595</v>
      </c>
      <c r="F5062" s="1" t="s">
        <v>17474</v>
      </c>
    </row>
    <row r="5063" spans="1:6" x14ac:dyDescent="0.3">
      <c r="A5063" s="1">
        <v>8878</v>
      </c>
      <c r="B5063" s="1" t="s">
        <v>5677</v>
      </c>
      <c r="C5063" s="1" t="s">
        <v>16247</v>
      </c>
      <c r="D5063" s="1" t="s">
        <v>2531</v>
      </c>
      <c r="E5063" s="1" t="s">
        <v>17605</v>
      </c>
      <c r="F5063" s="1" t="s">
        <v>17441</v>
      </c>
    </row>
    <row r="5064" spans="1:6" x14ac:dyDescent="0.3">
      <c r="A5064" s="1">
        <v>71682</v>
      </c>
      <c r="B5064" s="1" t="s">
        <v>5678</v>
      </c>
      <c r="C5064" s="1" t="s">
        <v>17111</v>
      </c>
      <c r="D5064" s="1" t="s">
        <v>10733</v>
      </c>
      <c r="E5064" s="1" t="s">
        <v>17629</v>
      </c>
      <c r="F5064" s="1" t="s">
        <v>19293</v>
      </c>
    </row>
    <row r="5065" spans="1:6" x14ac:dyDescent="0.3">
      <c r="A5065" s="1">
        <v>70846</v>
      </c>
      <c r="B5065" s="1" t="s">
        <v>5679</v>
      </c>
      <c r="C5065" s="1" t="s">
        <v>17207</v>
      </c>
      <c r="D5065" s="1" t="s">
        <v>12576</v>
      </c>
      <c r="E5065" s="1" t="s">
        <v>18518</v>
      </c>
      <c r="F5065" s="1" t="s">
        <v>16554</v>
      </c>
    </row>
    <row r="5066" spans="1:6" x14ac:dyDescent="0.3">
      <c r="A5066" s="1">
        <v>88607</v>
      </c>
      <c r="B5066" s="1" t="s">
        <v>5680</v>
      </c>
      <c r="C5066" s="1" t="s">
        <v>16470</v>
      </c>
      <c r="D5066" s="1" t="s">
        <v>2082</v>
      </c>
      <c r="E5066" s="1" t="s">
        <v>17551</v>
      </c>
      <c r="F5066" s="1" t="s">
        <v>17440</v>
      </c>
    </row>
    <row r="5067" spans="1:6" x14ac:dyDescent="0.3">
      <c r="A5067" s="1">
        <v>64017</v>
      </c>
      <c r="B5067" s="1" t="s">
        <v>5681</v>
      </c>
      <c r="C5067" s="1" t="s">
        <v>16188</v>
      </c>
      <c r="D5067" s="1" t="s">
        <v>7223</v>
      </c>
      <c r="E5067" s="1" t="s">
        <v>17539</v>
      </c>
      <c r="F5067" s="1" t="s">
        <v>17440</v>
      </c>
    </row>
    <row r="5068" spans="1:6" x14ac:dyDescent="0.3">
      <c r="A5068" s="1">
        <v>72067</v>
      </c>
      <c r="B5068" s="1" t="s">
        <v>5682</v>
      </c>
      <c r="C5068" s="1" t="s">
        <v>16416</v>
      </c>
      <c r="D5068" s="1" t="s">
        <v>15884</v>
      </c>
      <c r="E5068" s="1" t="s">
        <v>18222</v>
      </c>
      <c r="F5068" s="1" t="s">
        <v>17440</v>
      </c>
    </row>
    <row r="5069" spans="1:6" x14ac:dyDescent="0.3">
      <c r="A5069" s="1">
        <v>71031</v>
      </c>
      <c r="B5069" s="1" t="s">
        <v>5683</v>
      </c>
      <c r="C5069" s="1" t="s">
        <v>16897</v>
      </c>
      <c r="D5069" s="1" t="s">
        <v>13278</v>
      </c>
      <c r="E5069" s="1" t="s">
        <v>17954</v>
      </c>
      <c r="F5069" s="1" t="s">
        <v>17440</v>
      </c>
    </row>
    <row r="5070" spans="1:6" x14ac:dyDescent="0.3">
      <c r="A5070" s="1">
        <v>62060</v>
      </c>
      <c r="B5070" s="1" t="s">
        <v>5684</v>
      </c>
      <c r="C5070" s="1" t="s">
        <v>16484</v>
      </c>
      <c r="D5070" s="1" t="s">
        <v>9818</v>
      </c>
      <c r="E5070" s="1" t="s">
        <v>17563</v>
      </c>
      <c r="F5070" s="1" t="s">
        <v>17440</v>
      </c>
    </row>
    <row r="5071" spans="1:6" x14ac:dyDescent="0.3">
      <c r="A5071" s="1">
        <v>70982</v>
      </c>
      <c r="B5071" s="1" t="s">
        <v>5685</v>
      </c>
      <c r="C5071" s="1" t="s">
        <v>17208</v>
      </c>
      <c r="D5071" s="1" t="s">
        <v>12473</v>
      </c>
      <c r="E5071" s="1" t="s">
        <v>18519</v>
      </c>
      <c r="F5071" s="1" t="s">
        <v>17208</v>
      </c>
    </row>
    <row r="5072" spans="1:6" x14ac:dyDescent="0.3">
      <c r="A5072" s="1">
        <v>71957</v>
      </c>
      <c r="B5072" s="1" t="s">
        <v>5686</v>
      </c>
      <c r="C5072" s="1" t="s">
        <v>16896</v>
      </c>
      <c r="D5072" s="1" t="s">
        <v>7972</v>
      </c>
      <c r="E5072" s="1" t="s">
        <v>18169</v>
      </c>
      <c r="F5072" s="1" t="s">
        <v>19293</v>
      </c>
    </row>
    <row r="5073" spans="1:6" x14ac:dyDescent="0.3">
      <c r="A5073" s="1">
        <v>69990</v>
      </c>
      <c r="B5073" s="1" t="s">
        <v>5687</v>
      </c>
      <c r="C5073" s="1" t="s">
        <v>16360</v>
      </c>
      <c r="D5073" s="1" t="s">
        <v>3216</v>
      </c>
      <c r="E5073" s="1" t="s">
        <v>18155</v>
      </c>
      <c r="F5073" s="1" t="s">
        <v>17441</v>
      </c>
    </row>
    <row r="5074" spans="1:6" x14ac:dyDescent="0.3">
      <c r="A5074" s="1">
        <v>42261</v>
      </c>
      <c r="B5074" s="1" t="s">
        <v>5688</v>
      </c>
      <c r="C5074" s="1" t="s">
        <v>16348</v>
      </c>
      <c r="D5074" s="1" t="s">
        <v>3140</v>
      </c>
      <c r="E5074" s="1" t="s">
        <v>18439</v>
      </c>
      <c r="F5074" s="1" t="s">
        <v>17441</v>
      </c>
    </row>
    <row r="5075" spans="1:6" x14ac:dyDescent="0.3">
      <c r="A5075" s="1">
        <v>88424</v>
      </c>
      <c r="B5075" s="1" t="s">
        <v>5689</v>
      </c>
      <c r="C5075" s="1" t="s">
        <v>16323</v>
      </c>
      <c r="D5075" s="1" t="s">
        <v>1019</v>
      </c>
      <c r="E5075" s="1" t="s">
        <v>18134</v>
      </c>
      <c r="F5075" s="1" t="s">
        <v>17440</v>
      </c>
    </row>
    <row r="5076" spans="1:6" x14ac:dyDescent="0.3">
      <c r="A5076" s="1">
        <v>12070</v>
      </c>
      <c r="B5076" s="1" t="s">
        <v>5690</v>
      </c>
      <c r="C5076" s="1" t="s">
        <v>17209</v>
      </c>
      <c r="D5076" s="1" t="s">
        <v>14037</v>
      </c>
      <c r="E5076" s="1" t="s">
        <v>18520</v>
      </c>
      <c r="F5076" s="1" t="s">
        <v>17440</v>
      </c>
    </row>
    <row r="5077" spans="1:6" x14ac:dyDescent="0.3">
      <c r="A5077" s="1">
        <v>3096</v>
      </c>
      <c r="B5077" s="1" t="s">
        <v>5691</v>
      </c>
      <c r="C5077" s="1" t="s">
        <v>16331</v>
      </c>
      <c r="D5077" s="1" t="s">
        <v>10710</v>
      </c>
      <c r="E5077" s="1" t="s">
        <v>17483</v>
      </c>
      <c r="F5077" s="1" t="s">
        <v>17441</v>
      </c>
    </row>
    <row r="5078" spans="1:6" x14ac:dyDescent="0.3">
      <c r="A5078" s="1">
        <v>90590</v>
      </c>
      <c r="B5078" s="1" t="s">
        <v>5692</v>
      </c>
      <c r="C5078" s="1" t="s">
        <v>16366</v>
      </c>
      <c r="D5078" s="1" t="s">
        <v>9179</v>
      </c>
      <c r="E5078" s="1" t="s">
        <v>17616</v>
      </c>
      <c r="F5078" s="1" t="s">
        <v>19293</v>
      </c>
    </row>
    <row r="5079" spans="1:6" x14ac:dyDescent="0.3">
      <c r="A5079" s="1">
        <v>26323</v>
      </c>
      <c r="B5079" s="1" t="s">
        <v>5693</v>
      </c>
      <c r="C5079" s="1" t="s">
        <v>16229</v>
      </c>
      <c r="D5079" s="1" t="s">
        <v>14276</v>
      </c>
      <c r="E5079" s="1" t="s">
        <v>18003</v>
      </c>
      <c r="F5079" s="1" t="s">
        <v>17474</v>
      </c>
    </row>
    <row r="5080" spans="1:6" x14ac:dyDescent="0.3">
      <c r="A5080" s="1">
        <v>84796</v>
      </c>
      <c r="B5080" s="1" t="s">
        <v>5694</v>
      </c>
      <c r="C5080" s="1" t="s">
        <v>16102</v>
      </c>
      <c r="D5080" s="1" t="s">
        <v>5281</v>
      </c>
      <c r="E5080" s="1" t="s">
        <v>17587</v>
      </c>
      <c r="F5080" s="1" t="s">
        <v>17440</v>
      </c>
    </row>
    <row r="5081" spans="1:6" x14ac:dyDescent="0.3">
      <c r="A5081" s="1">
        <v>84099</v>
      </c>
      <c r="B5081" s="1" t="s">
        <v>5695</v>
      </c>
      <c r="C5081" s="1" t="s">
        <v>16845</v>
      </c>
      <c r="D5081" s="1" t="s">
        <v>846</v>
      </c>
      <c r="E5081" s="1" t="s">
        <v>18521</v>
      </c>
      <c r="F5081" s="1" t="s">
        <v>19293</v>
      </c>
    </row>
    <row r="5082" spans="1:6" x14ac:dyDescent="0.3">
      <c r="A5082" s="1">
        <v>28667</v>
      </c>
      <c r="B5082" s="1" t="s">
        <v>5696</v>
      </c>
      <c r="C5082" s="1" t="s">
        <v>17138</v>
      </c>
      <c r="D5082" s="1" t="s">
        <v>1557</v>
      </c>
      <c r="E5082" s="1" t="s">
        <v>18328</v>
      </c>
      <c r="F5082" s="1" t="s">
        <v>17441</v>
      </c>
    </row>
    <row r="5083" spans="1:6" x14ac:dyDescent="0.3">
      <c r="A5083" s="1">
        <v>86968</v>
      </c>
      <c r="B5083" s="1" t="s">
        <v>5697</v>
      </c>
      <c r="C5083" s="1" t="s">
        <v>16134</v>
      </c>
      <c r="D5083" s="1" t="s">
        <v>7424</v>
      </c>
      <c r="E5083" s="1" t="s">
        <v>17877</v>
      </c>
      <c r="F5083" s="1" t="s">
        <v>17474</v>
      </c>
    </row>
    <row r="5084" spans="1:6" x14ac:dyDescent="0.3">
      <c r="A5084" s="1">
        <v>11700</v>
      </c>
      <c r="B5084" s="1" t="s">
        <v>5698</v>
      </c>
      <c r="C5084" s="1" t="s">
        <v>16395</v>
      </c>
      <c r="D5084" s="1" t="s">
        <v>13900</v>
      </c>
      <c r="E5084" s="1" t="s">
        <v>17539</v>
      </c>
      <c r="F5084" s="1" t="s">
        <v>17440</v>
      </c>
    </row>
    <row r="5085" spans="1:6" x14ac:dyDescent="0.3">
      <c r="A5085" s="1">
        <v>13592</v>
      </c>
      <c r="B5085" s="1" t="s">
        <v>5699</v>
      </c>
      <c r="C5085" s="1" t="s">
        <v>16225</v>
      </c>
      <c r="D5085" s="1" t="s">
        <v>3547</v>
      </c>
      <c r="E5085" s="1" t="s">
        <v>17947</v>
      </c>
      <c r="F5085" s="1" t="s">
        <v>17440</v>
      </c>
    </row>
    <row r="5086" spans="1:6" x14ac:dyDescent="0.3">
      <c r="A5086" s="1">
        <v>83588</v>
      </c>
      <c r="B5086" s="1" t="s">
        <v>5700</v>
      </c>
      <c r="C5086" s="1" t="s">
        <v>16428</v>
      </c>
      <c r="D5086" s="1" t="s">
        <v>1226</v>
      </c>
      <c r="E5086" s="1" t="s">
        <v>17511</v>
      </c>
      <c r="F5086" s="1" t="s">
        <v>17344</v>
      </c>
    </row>
    <row r="5087" spans="1:6" x14ac:dyDescent="0.3">
      <c r="A5087" s="1">
        <v>11654</v>
      </c>
      <c r="B5087" s="1" t="s">
        <v>5701</v>
      </c>
      <c r="C5087" s="1" t="s">
        <v>16261</v>
      </c>
      <c r="D5087" s="1" t="s">
        <v>2737</v>
      </c>
      <c r="E5087" s="1" t="s">
        <v>17534</v>
      </c>
      <c r="F5087" s="1" t="s">
        <v>17430</v>
      </c>
    </row>
    <row r="5088" spans="1:6" x14ac:dyDescent="0.3">
      <c r="A5088" s="1">
        <v>12100</v>
      </c>
      <c r="B5088" s="1" t="s">
        <v>5702</v>
      </c>
      <c r="C5088" s="1" t="s">
        <v>17210</v>
      </c>
      <c r="D5088" s="1" t="s">
        <v>12525</v>
      </c>
      <c r="E5088" s="1" t="s">
        <v>18522</v>
      </c>
      <c r="F5088" s="1" t="s">
        <v>17424</v>
      </c>
    </row>
    <row r="5089" spans="1:6" x14ac:dyDescent="0.3">
      <c r="A5089" s="1">
        <v>30669</v>
      </c>
      <c r="B5089" s="1" t="s">
        <v>5703</v>
      </c>
      <c r="C5089" s="1" t="s">
        <v>17023</v>
      </c>
      <c r="D5089" s="1" t="s">
        <v>13884</v>
      </c>
      <c r="E5089" s="1" t="s">
        <v>18523</v>
      </c>
      <c r="F5089" s="1" t="s">
        <v>17440</v>
      </c>
    </row>
    <row r="5090" spans="1:6" x14ac:dyDescent="0.3">
      <c r="A5090" s="1">
        <v>11552</v>
      </c>
      <c r="B5090" s="1" t="s">
        <v>5704</v>
      </c>
      <c r="C5090" s="1" t="s">
        <v>16070</v>
      </c>
      <c r="D5090" s="1" t="s">
        <v>14232</v>
      </c>
      <c r="E5090" s="1" t="s">
        <v>17677</v>
      </c>
      <c r="F5090" s="1" t="s">
        <v>17440</v>
      </c>
    </row>
    <row r="5091" spans="1:6" x14ac:dyDescent="0.3">
      <c r="A5091" s="1">
        <v>92458</v>
      </c>
      <c r="B5091" s="1" t="s">
        <v>5705</v>
      </c>
      <c r="C5091" s="1" t="s">
        <v>16144</v>
      </c>
      <c r="D5091" s="1" t="s">
        <v>2937</v>
      </c>
      <c r="E5091" s="1" t="s">
        <v>18354</v>
      </c>
      <c r="F5091" s="1" t="s">
        <v>17474</v>
      </c>
    </row>
    <row r="5092" spans="1:6" x14ac:dyDescent="0.3">
      <c r="A5092" s="1">
        <v>13683</v>
      </c>
      <c r="B5092" s="1" t="s">
        <v>5706</v>
      </c>
      <c r="C5092" s="1" t="s">
        <v>16582</v>
      </c>
      <c r="D5092" s="1" t="s">
        <v>15786</v>
      </c>
      <c r="E5092" s="1" t="s">
        <v>17862</v>
      </c>
      <c r="F5092" s="1" t="s">
        <v>17441</v>
      </c>
    </row>
    <row r="5093" spans="1:6" x14ac:dyDescent="0.3">
      <c r="A5093" s="1">
        <v>57008</v>
      </c>
      <c r="B5093" s="1" t="s">
        <v>5707</v>
      </c>
      <c r="C5093" s="1" t="s">
        <v>16272</v>
      </c>
      <c r="D5093" s="1" t="s">
        <v>15516</v>
      </c>
      <c r="E5093" s="1" t="s">
        <v>17486</v>
      </c>
      <c r="F5093" s="1" t="s">
        <v>17440</v>
      </c>
    </row>
    <row r="5094" spans="1:6" x14ac:dyDescent="0.3">
      <c r="A5094" s="1">
        <v>88029</v>
      </c>
      <c r="B5094" s="1" t="s">
        <v>5708</v>
      </c>
      <c r="C5094" s="1" t="s">
        <v>16417</v>
      </c>
      <c r="D5094" s="1" t="s">
        <v>6772</v>
      </c>
      <c r="E5094" s="1" t="s">
        <v>17763</v>
      </c>
      <c r="F5094" s="1" t="s">
        <v>17440</v>
      </c>
    </row>
    <row r="5095" spans="1:6" x14ac:dyDescent="0.3">
      <c r="A5095" s="1">
        <v>58298</v>
      </c>
      <c r="B5095" s="1" t="s">
        <v>5709</v>
      </c>
      <c r="C5095" s="1" t="s">
        <v>16091</v>
      </c>
      <c r="D5095" s="1" t="s">
        <v>12764</v>
      </c>
      <c r="E5095" s="1" t="s">
        <v>17513</v>
      </c>
      <c r="F5095" s="1" t="s">
        <v>17440</v>
      </c>
    </row>
    <row r="5096" spans="1:6" x14ac:dyDescent="0.3">
      <c r="A5096" s="1">
        <v>82692</v>
      </c>
      <c r="B5096" s="1" t="s">
        <v>5710</v>
      </c>
      <c r="C5096" s="1" t="s">
        <v>17101</v>
      </c>
      <c r="D5096" s="1" t="s">
        <v>19204</v>
      </c>
      <c r="E5096" s="1" t="s">
        <v>17633</v>
      </c>
      <c r="F5096" s="1" t="s">
        <v>17364</v>
      </c>
    </row>
    <row r="5097" spans="1:6" x14ac:dyDescent="0.3">
      <c r="A5097" s="1">
        <v>71185</v>
      </c>
      <c r="B5097" s="1" t="s">
        <v>5711</v>
      </c>
      <c r="C5097" s="1" t="s">
        <v>16277</v>
      </c>
      <c r="D5097" s="1" t="s">
        <v>15108</v>
      </c>
      <c r="E5097" s="1" t="s">
        <v>18524</v>
      </c>
      <c r="F5097" s="1" t="s">
        <v>17364</v>
      </c>
    </row>
    <row r="5098" spans="1:6" x14ac:dyDescent="0.3">
      <c r="A5098" s="1">
        <v>67325</v>
      </c>
      <c r="B5098" s="1" t="s">
        <v>5712</v>
      </c>
      <c r="C5098" s="1" t="s">
        <v>16076</v>
      </c>
      <c r="D5098" s="1" t="s">
        <v>12495</v>
      </c>
      <c r="E5098" s="1" t="s">
        <v>17518</v>
      </c>
      <c r="F5098" s="1" t="s">
        <v>17440</v>
      </c>
    </row>
    <row r="5099" spans="1:6" x14ac:dyDescent="0.3">
      <c r="A5099" s="1">
        <v>53190</v>
      </c>
      <c r="B5099" s="1" t="s">
        <v>5713</v>
      </c>
      <c r="C5099" s="1" t="s">
        <v>17116</v>
      </c>
      <c r="D5099" s="1" t="s">
        <v>12474</v>
      </c>
      <c r="E5099" s="1" t="s">
        <v>17796</v>
      </c>
      <c r="F5099" s="1" t="s">
        <v>16471</v>
      </c>
    </row>
    <row r="5100" spans="1:6" x14ac:dyDescent="0.3">
      <c r="A5100" s="1">
        <v>80687</v>
      </c>
      <c r="B5100" s="1" t="s">
        <v>5714</v>
      </c>
      <c r="C5100" s="1" t="s">
        <v>16234</v>
      </c>
      <c r="D5100" s="1" t="s">
        <v>12105</v>
      </c>
      <c r="E5100" s="1" t="s">
        <v>18433</v>
      </c>
      <c r="F5100" s="1" t="s">
        <v>17440</v>
      </c>
    </row>
    <row r="5101" spans="1:6" x14ac:dyDescent="0.3">
      <c r="A5101" s="1">
        <v>787</v>
      </c>
      <c r="B5101" s="1" t="s">
        <v>5715</v>
      </c>
      <c r="C5101" s="1" t="s">
        <v>16884</v>
      </c>
      <c r="D5101" s="1" t="s">
        <v>12981</v>
      </c>
      <c r="E5101" s="1" t="s">
        <v>17761</v>
      </c>
      <c r="F5101" s="1" t="s">
        <v>17364</v>
      </c>
    </row>
    <row r="5102" spans="1:6" x14ac:dyDescent="0.3">
      <c r="A5102" s="1">
        <v>41338</v>
      </c>
      <c r="B5102" s="1" t="s">
        <v>5716</v>
      </c>
      <c r="C5102" s="1" t="s">
        <v>17211</v>
      </c>
      <c r="D5102" s="1" t="s">
        <v>4657</v>
      </c>
      <c r="E5102" s="1" t="s">
        <v>18525</v>
      </c>
      <c r="F5102" s="1" t="s">
        <v>17344</v>
      </c>
    </row>
    <row r="5103" spans="1:6" x14ac:dyDescent="0.3">
      <c r="A5103" s="1">
        <v>82432</v>
      </c>
      <c r="B5103" s="1" t="s">
        <v>5717</v>
      </c>
      <c r="C5103" s="1" t="s">
        <v>16354</v>
      </c>
      <c r="D5103" s="1" t="s">
        <v>7480</v>
      </c>
      <c r="E5103" s="1" t="s">
        <v>17633</v>
      </c>
      <c r="F5103" s="1" t="s">
        <v>17364</v>
      </c>
    </row>
    <row r="5104" spans="1:6" x14ac:dyDescent="0.3">
      <c r="A5104" s="1">
        <v>80978</v>
      </c>
      <c r="B5104" s="1" t="s">
        <v>5718</v>
      </c>
      <c r="C5104" s="1" t="s">
        <v>17128</v>
      </c>
      <c r="D5104" s="1" t="s">
        <v>4669</v>
      </c>
      <c r="E5104" s="1" t="s">
        <v>17599</v>
      </c>
      <c r="F5104" s="1" t="s">
        <v>17440</v>
      </c>
    </row>
    <row r="5105" spans="1:6" x14ac:dyDescent="0.3">
      <c r="A5105" s="1">
        <v>32453</v>
      </c>
      <c r="B5105" s="1" t="s">
        <v>5719</v>
      </c>
      <c r="C5105" s="1" t="s">
        <v>16852</v>
      </c>
      <c r="D5105" s="1" t="s">
        <v>2551</v>
      </c>
      <c r="E5105" s="1" t="s">
        <v>17647</v>
      </c>
      <c r="F5105" s="1" t="s">
        <v>17364</v>
      </c>
    </row>
    <row r="5106" spans="1:6" x14ac:dyDescent="0.3">
      <c r="A5106" s="1">
        <v>62144</v>
      </c>
      <c r="B5106" s="1" t="s">
        <v>5720</v>
      </c>
      <c r="C5106" s="1" t="s">
        <v>16134</v>
      </c>
      <c r="D5106" s="1" t="s">
        <v>7424</v>
      </c>
      <c r="E5106" s="1" t="s">
        <v>17698</v>
      </c>
      <c r="F5106" s="1" t="s">
        <v>17474</v>
      </c>
    </row>
    <row r="5107" spans="1:6" x14ac:dyDescent="0.3">
      <c r="A5107" s="1">
        <v>77132</v>
      </c>
      <c r="B5107" s="1" t="s">
        <v>519</v>
      </c>
      <c r="C5107" s="1" t="s">
        <v>17212</v>
      </c>
      <c r="D5107" s="1" t="s">
        <v>5923</v>
      </c>
      <c r="E5107" s="1" t="s">
        <v>18118</v>
      </c>
      <c r="F5107" s="1" t="s">
        <v>17364</v>
      </c>
    </row>
    <row r="5108" spans="1:6" x14ac:dyDescent="0.3">
      <c r="A5108" s="1">
        <v>11792</v>
      </c>
      <c r="B5108" s="1" t="s">
        <v>5721</v>
      </c>
      <c r="C5108" s="1" t="s">
        <v>16225</v>
      </c>
      <c r="D5108" s="1" t="s">
        <v>3547</v>
      </c>
      <c r="E5108" s="1" t="s">
        <v>17529</v>
      </c>
      <c r="F5108" s="1" t="s">
        <v>17440</v>
      </c>
    </row>
    <row r="5109" spans="1:6" x14ac:dyDescent="0.3">
      <c r="A5109" s="1">
        <v>3322</v>
      </c>
      <c r="B5109" s="1" t="s">
        <v>5722</v>
      </c>
      <c r="C5109" s="1" t="s">
        <v>16799</v>
      </c>
      <c r="D5109" s="1" t="s">
        <v>6835</v>
      </c>
      <c r="E5109" s="1" t="s">
        <v>17534</v>
      </c>
      <c r="F5109" s="1" t="s">
        <v>17441</v>
      </c>
    </row>
    <row r="5110" spans="1:6" x14ac:dyDescent="0.3">
      <c r="A5110" s="1">
        <v>70324</v>
      </c>
      <c r="B5110" s="1" t="s">
        <v>5723</v>
      </c>
      <c r="C5110" s="1" t="s">
        <v>16134</v>
      </c>
      <c r="D5110" s="1" t="s">
        <v>7424</v>
      </c>
      <c r="E5110" s="1" t="s">
        <v>17698</v>
      </c>
      <c r="F5110" s="1" t="s">
        <v>17474</v>
      </c>
    </row>
    <row r="5111" spans="1:6" x14ac:dyDescent="0.3">
      <c r="A5111" s="1">
        <v>12755</v>
      </c>
      <c r="B5111" s="1" t="s">
        <v>5724</v>
      </c>
      <c r="C5111" s="1" t="s">
        <v>16261</v>
      </c>
      <c r="D5111" s="1" t="s">
        <v>2737</v>
      </c>
      <c r="E5111" s="1" t="s">
        <v>17862</v>
      </c>
      <c r="F5111" s="1" t="s">
        <v>17430</v>
      </c>
    </row>
    <row r="5112" spans="1:6" x14ac:dyDescent="0.3">
      <c r="A5112" s="1">
        <v>66705</v>
      </c>
      <c r="B5112" s="1" t="s">
        <v>5725</v>
      </c>
      <c r="C5112" s="1" t="s">
        <v>17213</v>
      </c>
      <c r="D5112" s="1" t="s">
        <v>11358</v>
      </c>
      <c r="E5112" s="1" t="s">
        <v>17759</v>
      </c>
      <c r="F5112" s="1" t="s">
        <v>17364</v>
      </c>
    </row>
    <row r="5113" spans="1:6" x14ac:dyDescent="0.3">
      <c r="A5113" s="1">
        <v>89472</v>
      </c>
      <c r="B5113" s="1" t="s">
        <v>5726</v>
      </c>
      <c r="C5113" s="1" t="s">
        <v>16800</v>
      </c>
      <c r="D5113" s="1" t="s">
        <v>10789</v>
      </c>
      <c r="E5113" s="1" t="s">
        <v>17542</v>
      </c>
      <c r="F5113" s="1" t="s">
        <v>17441</v>
      </c>
    </row>
    <row r="5114" spans="1:6" x14ac:dyDescent="0.3">
      <c r="A5114" s="1">
        <v>67208</v>
      </c>
      <c r="B5114" s="1" t="s">
        <v>5727</v>
      </c>
      <c r="C5114" s="1" t="s">
        <v>16195</v>
      </c>
      <c r="D5114" s="1" t="s">
        <v>789</v>
      </c>
      <c r="E5114" s="1" t="s">
        <v>18390</v>
      </c>
      <c r="F5114" s="1" t="s">
        <v>17344</v>
      </c>
    </row>
    <row r="5115" spans="1:6" x14ac:dyDescent="0.3">
      <c r="A5115" s="1">
        <v>90068</v>
      </c>
      <c r="B5115" s="1" t="s">
        <v>5728</v>
      </c>
      <c r="C5115" s="1" t="s">
        <v>16152</v>
      </c>
      <c r="D5115" s="1" t="s">
        <v>7239</v>
      </c>
      <c r="E5115" s="1" t="s">
        <v>17582</v>
      </c>
      <c r="F5115" s="1" t="s">
        <v>17440</v>
      </c>
    </row>
    <row r="5116" spans="1:6" x14ac:dyDescent="0.3">
      <c r="A5116" s="1">
        <v>9017</v>
      </c>
      <c r="B5116" s="1" t="s">
        <v>5729</v>
      </c>
      <c r="C5116" s="1" t="s">
        <v>16724</v>
      </c>
      <c r="D5116" s="1" t="s">
        <v>5940</v>
      </c>
      <c r="E5116" s="1" t="s">
        <v>18400</v>
      </c>
      <c r="F5116" s="1" t="s">
        <v>17440</v>
      </c>
    </row>
    <row r="5117" spans="1:6" x14ac:dyDescent="0.3">
      <c r="A5117" s="1">
        <v>85114</v>
      </c>
      <c r="B5117" s="1" t="s">
        <v>5730</v>
      </c>
      <c r="C5117" s="1" t="s">
        <v>17214</v>
      </c>
      <c r="D5117" s="1" t="s">
        <v>13158</v>
      </c>
      <c r="E5117" s="1" t="s">
        <v>17788</v>
      </c>
      <c r="F5117" s="1" t="s">
        <v>19293</v>
      </c>
    </row>
    <row r="5118" spans="1:6" x14ac:dyDescent="0.3">
      <c r="A5118" s="1">
        <v>88619</v>
      </c>
      <c r="B5118" s="1" t="s">
        <v>5731</v>
      </c>
      <c r="C5118" s="1" t="s">
        <v>16284</v>
      </c>
      <c r="D5118" s="1" t="s">
        <v>4511</v>
      </c>
      <c r="E5118" s="1" t="s">
        <v>17488</v>
      </c>
      <c r="F5118" s="1" t="s">
        <v>17440</v>
      </c>
    </row>
    <row r="5119" spans="1:6" x14ac:dyDescent="0.3">
      <c r="A5119" s="1">
        <v>77513</v>
      </c>
      <c r="B5119" s="1" t="s">
        <v>5732</v>
      </c>
      <c r="C5119" s="1" t="s">
        <v>16496</v>
      </c>
      <c r="D5119" s="1" t="s">
        <v>1367</v>
      </c>
      <c r="E5119" s="1" t="s">
        <v>18084</v>
      </c>
      <c r="F5119" s="1" t="s">
        <v>17474</v>
      </c>
    </row>
    <row r="5120" spans="1:6" x14ac:dyDescent="0.3">
      <c r="A5120" s="1">
        <v>50005</v>
      </c>
      <c r="B5120" s="1" t="s">
        <v>5733</v>
      </c>
      <c r="C5120" s="1" t="s">
        <v>16171</v>
      </c>
      <c r="D5120" s="1" t="s">
        <v>14733</v>
      </c>
      <c r="E5120" s="1" t="s">
        <v>17576</v>
      </c>
      <c r="F5120" s="1" t="s">
        <v>17474</v>
      </c>
    </row>
    <row r="5121" spans="1:6" x14ac:dyDescent="0.3">
      <c r="A5121" s="1">
        <v>41647</v>
      </c>
      <c r="B5121" s="1" t="s">
        <v>5734</v>
      </c>
      <c r="C5121" s="1" t="s">
        <v>16377</v>
      </c>
      <c r="D5121" s="1" t="s">
        <v>12827</v>
      </c>
      <c r="E5121" s="1" t="s">
        <v>18284</v>
      </c>
      <c r="F5121" s="1" t="s">
        <v>17440</v>
      </c>
    </row>
    <row r="5122" spans="1:6" x14ac:dyDescent="0.3">
      <c r="A5122" s="1">
        <v>65076</v>
      </c>
      <c r="B5122" s="1" t="s">
        <v>5735</v>
      </c>
      <c r="C5122" s="1" t="s">
        <v>16336</v>
      </c>
      <c r="D5122" s="1" t="s">
        <v>10242</v>
      </c>
      <c r="E5122" s="1" t="s">
        <v>17833</v>
      </c>
      <c r="F5122" s="1" t="s">
        <v>17440</v>
      </c>
    </row>
    <row r="5123" spans="1:6" x14ac:dyDescent="0.3">
      <c r="A5123" s="1">
        <v>62654</v>
      </c>
      <c r="B5123" s="1" t="s">
        <v>5736</v>
      </c>
      <c r="C5123" s="1" t="s">
        <v>16565</v>
      </c>
      <c r="D5123" s="1" t="s">
        <v>15845</v>
      </c>
      <c r="E5123" s="1" t="s">
        <v>18509</v>
      </c>
      <c r="F5123" s="1" t="s">
        <v>17440</v>
      </c>
    </row>
    <row r="5124" spans="1:6" x14ac:dyDescent="0.3">
      <c r="A5124" s="1">
        <v>72297</v>
      </c>
      <c r="B5124" s="1" t="s">
        <v>5737</v>
      </c>
      <c r="C5124" s="1" t="s">
        <v>17145</v>
      </c>
      <c r="D5124" s="1" t="s">
        <v>4860</v>
      </c>
      <c r="E5124" s="1" t="s">
        <v>17715</v>
      </c>
      <c r="F5124" s="1" t="s">
        <v>17356</v>
      </c>
    </row>
    <row r="5125" spans="1:6" x14ac:dyDescent="0.3">
      <c r="A5125" s="1">
        <v>11665</v>
      </c>
      <c r="B5125" s="1" t="s">
        <v>5738</v>
      </c>
      <c r="C5125" s="1" t="s">
        <v>16854</v>
      </c>
      <c r="D5125" s="1" t="s">
        <v>6818</v>
      </c>
      <c r="E5125" s="1" t="s">
        <v>17649</v>
      </c>
      <c r="F5125" s="1" t="s">
        <v>17441</v>
      </c>
    </row>
    <row r="5126" spans="1:6" x14ac:dyDescent="0.3">
      <c r="A5126" s="1">
        <v>37590</v>
      </c>
      <c r="B5126" s="1" t="s">
        <v>5739</v>
      </c>
      <c r="C5126" s="1" t="s">
        <v>16211</v>
      </c>
      <c r="D5126" s="1" t="s">
        <v>2700</v>
      </c>
      <c r="E5126" s="1" t="s">
        <v>17746</v>
      </c>
      <c r="F5126" s="1" t="s">
        <v>17440</v>
      </c>
    </row>
    <row r="5127" spans="1:6" x14ac:dyDescent="0.3">
      <c r="A5127" s="1">
        <v>90413</v>
      </c>
      <c r="B5127" s="1" t="s">
        <v>5740</v>
      </c>
      <c r="C5127" s="1" t="s">
        <v>16344</v>
      </c>
      <c r="D5127" s="1" t="s">
        <v>8371</v>
      </c>
      <c r="E5127" s="1" t="s">
        <v>18150</v>
      </c>
      <c r="F5127" s="1" t="s">
        <v>17197</v>
      </c>
    </row>
    <row r="5128" spans="1:6" x14ac:dyDescent="0.3">
      <c r="A5128" s="1">
        <v>49981</v>
      </c>
      <c r="B5128" s="1" t="s">
        <v>5741</v>
      </c>
      <c r="C5128" s="1" t="s">
        <v>16126</v>
      </c>
      <c r="D5128" s="1" t="s">
        <v>7975</v>
      </c>
      <c r="E5128" s="1" t="s">
        <v>17695</v>
      </c>
      <c r="F5128" s="1" t="s">
        <v>17440</v>
      </c>
    </row>
    <row r="5129" spans="1:6" x14ac:dyDescent="0.3">
      <c r="A5129" s="1">
        <v>42638</v>
      </c>
      <c r="B5129" s="1" t="s">
        <v>5742</v>
      </c>
      <c r="C5129" s="1" t="s">
        <v>16111</v>
      </c>
      <c r="D5129" s="1" t="s">
        <v>14743</v>
      </c>
      <c r="E5129" s="1" t="s">
        <v>17589</v>
      </c>
      <c r="F5129" s="1" t="s">
        <v>17474</v>
      </c>
    </row>
    <row r="5130" spans="1:6" x14ac:dyDescent="0.3">
      <c r="A5130" s="1">
        <v>35508</v>
      </c>
      <c r="B5130" s="1" t="s">
        <v>5743</v>
      </c>
      <c r="C5130" s="1" t="s">
        <v>16229</v>
      </c>
      <c r="D5130" s="1" t="s">
        <v>14276</v>
      </c>
      <c r="E5130" s="1" t="s">
        <v>17630</v>
      </c>
      <c r="F5130" s="1" t="s">
        <v>17474</v>
      </c>
    </row>
    <row r="5131" spans="1:6" x14ac:dyDescent="0.3">
      <c r="A5131" s="1">
        <v>71437</v>
      </c>
      <c r="B5131" s="1" t="s">
        <v>5744</v>
      </c>
      <c r="C5131" s="1" t="s">
        <v>16685</v>
      </c>
      <c r="D5131" s="1" t="s">
        <v>13515</v>
      </c>
      <c r="E5131" s="1" t="s">
        <v>17524</v>
      </c>
      <c r="F5131" s="1" t="s">
        <v>17344</v>
      </c>
    </row>
    <row r="5132" spans="1:6" x14ac:dyDescent="0.3">
      <c r="A5132" s="1">
        <v>36543</v>
      </c>
      <c r="B5132" s="1" t="s">
        <v>5745</v>
      </c>
      <c r="C5132" s="1" t="s">
        <v>16229</v>
      </c>
      <c r="D5132" s="1" t="s">
        <v>14276</v>
      </c>
      <c r="E5132" s="1" t="s">
        <v>17623</v>
      </c>
      <c r="F5132" s="1" t="s">
        <v>17474</v>
      </c>
    </row>
    <row r="5133" spans="1:6" x14ac:dyDescent="0.3">
      <c r="A5133" s="1">
        <v>90391</v>
      </c>
      <c r="B5133" s="1" t="s">
        <v>5746</v>
      </c>
      <c r="C5133" s="1" t="s">
        <v>16546</v>
      </c>
      <c r="D5133" s="1" t="s">
        <v>19203</v>
      </c>
      <c r="E5133" s="1" t="s">
        <v>17600</v>
      </c>
      <c r="F5133" s="1" t="s">
        <v>17440</v>
      </c>
    </row>
    <row r="5134" spans="1:6" x14ac:dyDescent="0.3">
      <c r="A5134" s="1">
        <v>11364</v>
      </c>
      <c r="B5134" s="1" t="s">
        <v>5747</v>
      </c>
      <c r="C5134" s="1" t="s">
        <v>16422</v>
      </c>
      <c r="D5134" s="1" t="s">
        <v>13775</v>
      </c>
      <c r="E5134" s="1" t="s">
        <v>17534</v>
      </c>
      <c r="F5134" s="1" t="s">
        <v>17441</v>
      </c>
    </row>
    <row r="5135" spans="1:6" x14ac:dyDescent="0.3">
      <c r="A5135" s="1">
        <v>90941</v>
      </c>
      <c r="B5135" s="1" t="s">
        <v>5748</v>
      </c>
      <c r="C5135" s="1" t="s">
        <v>17215</v>
      </c>
      <c r="D5135" s="1" t="s">
        <v>11608</v>
      </c>
      <c r="E5135" s="1" t="s">
        <v>17570</v>
      </c>
      <c r="F5135" s="1" t="s">
        <v>17344</v>
      </c>
    </row>
    <row r="5136" spans="1:6" x14ac:dyDescent="0.3">
      <c r="A5136" s="1">
        <v>71405</v>
      </c>
      <c r="B5136" s="1" t="s">
        <v>5749</v>
      </c>
      <c r="C5136" s="1" t="s">
        <v>16460</v>
      </c>
      <c r="D5136" s="1" t="s">
        <v>12329</v>
      </c>
      <c r="E5136" s="1" t="s">
        <v>18102</v>
      </c>
      <c r="F5136" s="1" t="s">
        <v>19293</v>
      </c>
    </row>
    <row r="5137" spans="1:6" x14ac:dyDescent="0.3">
      <c r="A5137" s="1">
        <v>2289</v>
      </c>
      <c r="B5137" s="1" t="s">
        <v>5750</v>
      </c>
      <c r="C5137" s="1" t="s">
        <v>16493</v>
      </c>
      <c r="D5137" s="1" t="s">
        <v>6418</v>
      </c>
      <c r="E5137" s="1" t="s">
        <v>17534</v>
      </c>
      <c r="F5137" s="1" t="s">
        <v>17441</v>
      </c>
    </row>
    <row r="5138" spans="1:6" x14ac:dyDescent="0.3">
      <c r="A5138" s="1">
        <v>50092</v>
      </c>
      <c r="B5138" s="1" t="s">
        <v>5751</v>
      </c>
      <c r="C5138" s="1" t="s">
        <v>16111</v>
      </c>
      <c r="D5138" s="1" t="s">
        <v>14743</v>
      </c>
      <c r="E5138" s="1" t="s">
        <v>17589</v>
      </c>
      <c r="F5138" s="1" t="s">
        <v>17474</v>
      </c>
    </row>
    <row r="5139" spans="1:6" x14ac:dyDescent="0.3">
      <c r="A5139" s="1">
        <v>78257</v>
      </c>
      <c r="B5139" s="1" t="s">
        <v>5752</v>
      </c>
      <c r="C5139" s="1" t="s">
        <v>16873</v>
      </c>
      <c r="D5139" s="1" t="s">
        <v>2659</v>
      </c>
      <c r="E5139" s="1" t="s">
        <v>17704</v>
      </c>
      <c r="F5139" s="1" t="s">
        <v>17440</v>
      </c>
    </row>
    <row r="5140" spans="1:6" x14ac:dyDescent="0.3">
      <c r="A5140" s="1">
        <v>72295</v>
      </c>
      <c r="B5140" s="1" t="s">
        <v>5753</v>
      </c>
      <c r="C5140" s="1" t="s">
        <v>16115</v>
      </c>
      <c r="D5140" s="1" t="s">
        <v>682</v>
      </c>
      <c r="E5140" s="1" t="s">
        <v>18004</v>
      </c>
      <c r="F5140" s="1" t="s">
        <v>17197</v>
      </c>
    </row>
    <row r="5141" spans="1:6" x14ac:dyDescent="0.3">
      <c r="A5141" s="1">
        <v>48156</v>
      </c>
      <c r="B5141" s="1" t="s">
        <v>5754</v>
      </c>
      <c r="C5141" s="1" t="s">
        <v>16833</v>
      </c>
      <c r="D5141" s="1" t="s">
        <v>2464</v>
      </c>
      <c r="E5141" s="1" t="s">
        <v>17619</v>
      </c>
      <c r="F5141" s="1" t="s">
        <v>17440</v>
      </c>
    </row>
    <row r="5142" spans="1:6" x14ac:dyDescent="0.3">
      <c r="A5142" s="1">
        <v>59460</v>
      </c>
      <c r="B5142" s="1" t="s">
        <v>5755</v>
      </c>
      <c r="C5142" s="1" t="s">
        <v>16111</v>
      </c>
      <c r="D5142" s="1" t="s">
        <v>14743</v>
      </c>
      <c r="E5142" s="1" t="s">
        <v>17589</v>
      </c>
      <c r="F5142" s="1" t="s">
        <v>17474</v>
      </c>
    </row>
    <row r="5143" spans="1:6" x14ac:dyDescent="0.3">
      <c r="A5143" s="1">
        <v>54940</v>
      </c>
      <c r="B5143" s="1" t="s">
        <v>5756</v>
      </c>
      <c r="C5143" s="1" t="s">
        <v>16680</v>
      </c>
      <c r="D5143" s="1" t="s">
        <v>13875</v>
      </c>
      <c r="E5143" s="1" t="s">
        <v>17619</v>
      </c>
      <c r="F5143" s="1" t="s">
        <v>17440</v>
      </c>
    </row>
    <row r="5144" spans="1:6" x14ac:dyDescent="0.3">
      <c r="A5144" s="1">
        <v>46655</v>
      </c>
      <c r="B5144" s="1" t="s">
        <v>5757</v>
      </c>
      <c r="C5144" s="1" t="s">
        <v>16134</v>
      </c>
      <c r="D5144" s="1" t="s">
        <v>7424</v>
      </c>
      <c r="E5144" s="1" t="s">
        <v>17698</v>
      </c>
      <c r="F5144" s="1" t="s">
        <v>17474</v>
      </c>
    </row>
    <row r="5145" spans="1:6" x14ac:dyDescent="0.3">
      <c r="A5145" s="1">
        <v>92603</v>
      </c>
      <c r="B5145" s="1" t="s">
        <v>5758</v>
      </c>
      <c r="C5145" s="1" t="s">
        <v>16139</v>
      </c>
      <c r="D5145" s="1" t="s">
        <v>3507</v>
      </c>
      <c r="E5145" s="1" t="s">
        <v>17669</v>
      </c>
      <c r="F5145" s="1" t="s">
        <v>17440</v>
      </c>
    </row>
    <row r="5146" spans="1:6" x14ac:dyDescent="0.3">
      <c r="A5146" s="1">
        <v>79049</v>
      </c>
      <c r="B5146" s="1" t="s">
        <v>5759</v>
      </c>
      <c r="C5146" s="1" t="s">
        <v>16153</v>
      </c>
      <c r="D5146" s="1" t="s">
        <v>13569</v>
      </c>
      <c r="E5146" s="1" t="s">
        <v>17494</v>
      </c>
      <c r="F5146" s="1" t="s">
        <v>17364</v>
      </c>
    </row>
    <row r="5147" spans="1:6" x14ac:dyDescent="0.3">
      <c r="A5147" s="1">
        <v>3523</v>
      </c>
      <c r="B5147" s="1" t="s">
        <v>5760</v>
      </c>
      <c r="C5147" s="1" t="s">
        <v>16166</v>
      </c>
      <c r="D5147" s="1" t="s">
        <v>3894</v>
      </c>
      <c r="E5147" s="1" t="s">
        <v>17625</v>
      </c>
      <c r="F5147" s="1" t="s">
        <v>17441</v>
      </c>
    </row>
    <row r="5148" spans="1:6" x14ac:dyDescent="0.3">
      <c r="A5148" s="1">
        <v>58969</v>
      </c>
      <c r="B5148" s="1" t="s">
        <v>5761</v>
      </c>
      <c r="C5148" s="1" t="s">
        <v>16313</v>
      </c>
      <c r="D5148" s="1" t="s">
        <v>15697</v>
      </c>
      <c r="E5148" s="1" t="s">
        <v>17542</v>
      </c>
      <c r="F5148" s="1" t="s">
        <v>17441</v>
      </c>
    </row>
    <row r="5149" spans="1:6" x14ac:dyDescent="0.3">
      <c r="A5149" s="1">
        <v>72091</v>
      </c>
      <c r="B5149" s="1" t="s">
        <v>5762</v>
      </c>
      <c r="C5149" s="1" t="s">
        <v>17101</v>
      </c>
      <c r="D5149" s="1" t="s">
        <v>19204</v>
      </c>
      <c r="E5149" s="1" t="s">
        <v>18116</v>
      </c>
      <c r="F5149" s="1" t="s">
        <v>17364</v>
      </c>
    </row>
    <row r="5150" spans="1:6" x14ac:dyDescent="0.3">
      <c r="A5150" s="1">
        <v>77957</v>
      </c>
      <c r="B5150" s="1" t="s">
        <v>5763</v>
      </c>
      <c r="C5150" s="1" t="s">
        <v>16493</v>
      </c>
      <c r="D5150" s="1" t="s">
        <v>6418</v>
      </c>
      <c r="E5150" s="1" t="s">
        <v>17862</v>
      </c>
      <c r="F5150" s="1" t="s">
        <v>17441</v>
      </c>
    </row>
    <row r="5151" spans="1:6" x14ac:dyDescent="0.3">
      <c r="A5151" s="1">
        <v>2683</v>
      </c>
      <c r="B5151" s="1" t="s">
        <v>5764</v>
      </c>
      <c r="C5151" s="1" t="s">
        <v>16128</v>
      </c>
      <c r="D5151" s="1" t="s">
        <v>9093</v>
      </c>
      <c r="E5151" s="1" t="s">
        <v>17556</v>
      </c>
      <c r="F5151" s="1" t="s">
        <v>17441</v>
      </c>
    </row>
    <row r="5152" spans="1:6" x14ac:dyDescent="0.3">
      <c r="A5152" s="1">
        <v>56731</v>
      </c>
      <c r="B5152" s="1" t="s">
        <v>5765</v>
      </c>
      <c r="C5152" s="1" t="s">
        <v>16714</v>
      </c>
      <c r="D5152" s="1" t="s">
        <v>5297</v>
      </c>
      <c r="E5152" s="1" t="s">
        <v>17520</v>
      </c>
      <c r="F5152" s="1" t="s">
        <v>17441</v>
      </c>
    </row>
    <row r="5153" spans="1:6" x14ac:dyDescent="0.3">
      <c r="A5153" s="1">
        <v>64888</v>
      </c>
      <c r="B5153" s="1" t="s">
        <v>5766</v>
      </c>
      <c r="C5153" s="1" t="s">
        <v>17216</v>
      </c>
      <c r="D5153" s="1" t="s">
        <v>5775</v>
      </c>
      <c r="E5153" s="1" t="s">
        <v>18105</v>
      </c>
      <c r="F5153" s="1" t="s">
        <v>19293</v>
      </c>
    </row>
    <row r="5154" spans="1:6" x14ac:dyDescent="0.3">
      <c r="A5154" s="1">
        <v>71098</v>
      </c>
      <c r="B5154" s="1" t="s">
        <v>5767</v>
      </c>
      <c r="C5154" s="1" t="s">
        <v>17178</v>
      </c>
      <c r="D5154" s="1" t="s">
        <v>12576</v>
      </c>
      <c r="E5154" s="1" t="s">
        <v>18526</v>
      </c>
      <c r="F5154" s="1" t="s">
        <v>16554</v>
      </c>
    </row>
    <row r="5155" spans="1:6" x14ac:dyDescent="0.3">
      <c r="A5155" s="1">
        <v>69252</v>
      </c>
      <c r="B5155" s="1" t="s">
        <v>5768</v>
      </c>
      <c r="C5155" s="1" t="s">
        <v>17139</v>
      </c>
      <c r="D5155" s="1" t="s">
        <v>4783</v>
      </c>
      <c r="E5155" s="1" t="s">
        <v>18364</v>
      </c>
      <c r="F5155" s="1" t="s">
        <v>19293</v>
      </c>
    </row>
    <row r="5156" spans="1:6" x14ac:dyDescent="0.3">
      <c r="A5156" s="1">
        <v>64106</v>
      </c>
      <c r="B5156" s="1" t="s">
        <v>5769</v>
      </c>
      <c r="C5156" s="1" t="s">
        <v>16071</v>
      </c>
      <c r="D5156" s="1" t="s">
        <v>3036</v>
      </c>
      <c r="E5156" s="1" t="s">
        <v>17520</v>
      </c>
      <c r="F5156" s="1" t="s">
        <v>17430</v>
      </c>
    </row>
    <row r="5157" spans="1:6" x14ac:dyDescent="0.3">
      <c r="A5157" s="1">
        <v>36798</v>
      </c>
      <c r="B5157" s="1" t="s">
        <v>5770</v>
      </c>
      <c r="C5157" s="1" t="s">
        <v>16605</v>
      </c>
      <c r="D5157" s="1" t="s">
        <v>6473</v>
      </c>
      <c r="E5157" s="1" t="s">
        <v>18527</v>
      </c>
      <c r="F5157" s="1" t="s">
        <v>16471</v>
      </c>
    </row>
    <row r="5158" spans="1:6" x14ac:dyDescent="0.3">
      <c r="A5158" s="1">
        <v>37641</v>
      </c>
      <c r="B5158" s="1" t="s">
        <v>5771</v>
      </c>
      <c r="C5158" s="1" t="s">
        <v>16229</v>
      </c>
      <c r="D5158" s="1" t="s">
        <v>14276</v>
      </c>
      <c r="E5158" s="1" t="s">
        <v>17630</v>
      </c>
      <c r="F5158" s="1" t="s">
        <v>17474</v>
      </c>
    </row>
    <row r="5159" spans="1:6" x14ac:dyDescent="0.3">
      <c r="A5159" s="1">
        <v>80170</v>
      </c>
      <c r="B5159" s="1" t="s">
        <v>5772</v>
      </c>
      <c r="C5159" s="1" t="s">
        <v>16134</v>
      </c>
      <c r="D5159" s="1" t="s">
        <v>7424</v>
      </c>
      <c r="E5159" s="1" t="s">
        <v>17982</v>
      </c>
      <c r="F5159" s="1" t="s">
        <v>17474</v>
      </c>
    </row>
    <row r="5160" spans="1:6" x14ac:dyDescent="0.3">
      <c r="A5160" s="1">
        <v>78267</v>
      </c>
      <c r="B5160" s="1" t="s">
        <v>5773</v>
      </c>
      <c r="C5160" s="1" t="s">
        <v>16360</v>
      </c>
      <c r="D5160" s="1" t="s">
        <v>3216</v>
      </c>
      <c r="E5160" s="1" t="s">
        <v>17664</v>
      </c>
      <c r="F5160" s="1" t="s">
        <v>17441</v>
      </c>
    </row>
    <row r="5161" spans="1:6" x14ac:dyDescent="0.3">
      <c r="A5161" s="1">
        <v>13221</v>
      </c>
      <c r="B5161" s="1" t="s">
        <v>5774</v>
      </c>
      <c r="C5161" s="1" t="s">
        <v>16367</v>
      </c>
      <c r="D5161" s="1" t="s">
        <v>6123</v>
      </c>
      <c r="E5161" s="1" t="s">
        <v>18528</v>
      </c>
      <c r="F5161" s="1" t="s">
        <v>17344</v>
      </c>
    </row>
    <row r="5162" spans="1:6" x14ac:dyDescent="0.3">
      <c r="A5162" s="1">
        <v>71464</v>
      </c>
      <c r="B5162" s="1" t="s">
        <v>5775</v>
      </c>
      <c r="C5162" s="1" t="s">
        <v>17216</v>
      </c>
      <c r="D5162" s="1" t="s">
        <v>896</v>
      </c>
      <c r="E5162" s="1" t="s">
        <v>18529</v>
      </c>
      <c r="F5162" s="1" t="s">
        <v>19293</v>
      </c>
    </row>
    <row r="5163" spans="1:6" x14ac:dyDescent="0.3">
      <c r="A5163" s="1">
        <v>87058</v>
      </c>
      <c r="B5163" s="1" t="s">
        <v>5776</v>
      </c>
      <c r="C5163" s="1" t="s">
        <v>17160</v>
      </c>
      <c r="D5163" s="1" t="s">
        <v>10842</v>
      </c>
      <c r="E5163" s="1" t="s">
        <v>18530</v>
      </c>
      <c r="F5163" s="1" t="s">
        <v>17430</v>
      </c>
    </row>
    <row r="5164" spans="1:6" x14ac:dyDescent="0.3">
      <c r="A5164" s="1">
        <v>78482</v>
      </c>
      <c r="B5164" s="1" t="s">
        <v>5777</v>
      </c>
      <c r="C5164" s="1" t="s">
        <v>16381</v>
      </c>
      <c r="D5164" s="1" t="s">
        <v>1137</v>
      </c>
      <c r="E5164" s="1" t="s">
        <v>18116</v>
      </c>
      <c r="F5164" s="1" t="s">
        <v>17364</v>
      </c>
    </row>
    <row r="5165" spans="1:6" x14ac:dyDescent="0.3">
      <c r="A5165" s="1">
        <v>90171</v>
      </c>
      <c r="B5165" s="1" t="s">
        <v>5778</v>
      </c>
      <c r="C5165" s="1" t="s">
        <v>16965</v>
      </c>
      <c r="D5165" s="1" t="s">
        <v>10834</v>
      </c>
      <c r="E5165" s="1" t="s">
        <v>17916</v>
      </c>
      <c r="F5165" s="1" t="s">
        <v>17440</v>
      </c>
    </row>
    <row r="5166" spans="1:6" x14ac:dyDescent="0.3">
      <c r="A5166" s="1">
        <v>72267</v>
      </c>
      <c r="B5166" s="1" t="s">
        <v>5779</v>
      </c>
      <c r="C5166" s="1" t="s">
        <v>16870</v>
      </c>
      <c r="D5166" s="1" t="s">
        <v>13550</v>
      </c>
      <c r="E5166" s="1" t="s">
        <v>17624</v>
      </c>
      <c r="F5166" s="1" t="s">
        <v>17344</v>
      </c>
    </row>
    <row r="5167" spans="1:6" x14ac:dyDescent="0.3">
      <c r="A5167" s="1">
        <v>38156</v>
      </c>
      <c r="B5167" s="1" t="s">
        <v>5780</v>
      </c>
      <c r="C5167" s="1" t="s">
        <v>16792</v>
      </c>
      <c r="D5167" s="1" t="s">
        <v>2490</v>
      </c>
      <c r="E5167" s="1" t="s">
        <v>18491</v>
      </c>
      <c r="F5167" s="1" t="s">
        <v>16554</v>
      </c>
    </row>
    <row r="5168" spans="1:6" x14ac:dyDescent="0.3">
      <c r="A5168" s="1">
        <v>92823</v>
      </c>
      <c r="B5168" s="1" t="s">
        <v>5781</v>
      </c>
      <c r="C5168" s="1" t="s">
        <v>16393</v>
      </c>
      <c r="D5168" s="1" t="s">
        <v>2610</v>
      </c>
      <c r="E5168" s="1" t="s">
        <v>17638</v>
      </c>
      <c r="F5168" s="1" t="s">
        <v>17364</v>
      </c>
    </row>
    <row r="5169" spans="1:6" x14ac:dyDescent="0.3">
      <c r="A5169" s="1">
        <v>574</v>
      </c>
      <c r="B5169" s="1" t="s">
        <v>5782</v>
      </c>
      <c r="C5169" s="1" t="s">
        <v>17217</v>
      </c>
      <c r="D5169" s="1" t="s">
        <v>1013</v>
      </c>
      <c r="E5169" s="1" t="s">
        <v>17761</v>
      </c>
      <c r="F5169" s="1" t="s">
        <v>17364</v>
      </c>
    </row>
    <row r="5170" spans="1:6" x14ac:dyDescent="0.3">
      <c r="A5170" s="1">
        <v>48274</v>
      </c>
      <c r="B5170" s="1" t="s">
        <v>5783</v>
      </c>
      <c r="C5170" s="1" t="s">
        <v>16107</v>
      </c>
      <c r="D5170" s="1" t="s">
        <v>13388</v>
      </c>
      <c r="E5170" s="1" t="s">
        <v>17519</v>
      </c>
      <c r="F5170" s="1" t="s">
        <v>17474</v>
      </c>
    </row>
    <row r="5171" spans="1:6" x14ac:dyDescent="0.3">
      <c r="A5171" s="1">
        <v>69410</v>
      </c>
      <c r="B5171" s="1" t="s">
        <v>5784</v>
      </c>
      <c r="C5171" s="1" t="s">
        <v>17170</v>
      </c>
      <c r="D5171" s="1" t="s">
        <v>10647</v>
      </c>
      <c r="E5171" s="1" t="s">
        <v>17556</v>
      </c>
      <c r="F5171" s="1" t="s">
        <v>17430</v>
      </c>
    </row>
    <row r="5172" spans="1:6" x14ac:dyDescent="0.3">
      <c r="A5172" s="1">
        <v>36217</v>
      </c>
      <c r="B5172" s="1" t="s">
        <v>5785</v>
      </c>
      <c r="C5172" s="1" t="s">
        <v>16144</v>
      </c>
      <c r="D5172" s="1" t="s">
        <v>2937</v>
      </c>
      <c r="E5172" s="1" t="s">
        <v>18283</v>
      </c>
      <c r="F5172" s="1" t="s">
        <v>17474</v>
      </c>
    </row>
    <row r="5173" spans="1:6" x14ac:dyDescent="0.3">
      <c r="A5173" s="1">
        <v>85894</v>
      </c>
      <c r="B5173" s="1" t="s">
        <v>5786</v>
      </c>
      <c r="C5173" s="1" t="s">
        <v>16250</v>
      </c>
      <c r="D5173" s="1" t="s">
        <v>11947</v>
      </c>
      <c r="E5173" s="1" t="s">
        <v>17618</v>
      </c>
      <c r="F5173" s="1" t="s">
        <v>17197</v>
      </c>
    </row>
    <row r="5174" spans="1:6" x14ac:dyDescent="0.3">
      <c r="A5174" s="1">
        <v>71427</v>
      </c>
      <c r="B5174" s="1" t="s">
        <v>5787</v>
      </c>
      <c r="C5174" s="1" t="s">
        <v>16090</v>
      </c>
      <c r="D5174" s="1" t="s">
        <v>9113</v>
      </c>
      <c r="E5174" s="1" t="s">
        <v>17917</v>
      </c>
      <c r="F5174" s="1" t="s">
        <v>17440</v>
      </c>
    </row>
    <row r="5175" spans="1:6" x14ac:dyDescent="0.3">
      <c r="A5175" s="1">
        <v>46027</v>
      </c>
      <c r="B5175" s="1" t="s">
        <v>5788</v>
      </c>
      <c r="C5175" s="1" t="s">
        <v>17073</v>
      </c>
      <c r="D5175" s="1" t="s">
        <v>11696</v>
      </c>
      <c r="E5175" s="1" t="s">
        <v>17625</v>
      </c>
      <c r="F5175" s="1" t="s">
        <v>17441</v>
      </c>
    </row>
    <row r="5176" spans="1:6" x14ac:dyDescent="0.3">
      <c r="A5176" s="1">
        <v>71845</v>
      </c>
      <c r="B5176" s="1" t="s">
        <v>5789</v>
      </c>
      <c r="C5176" s="1" t="s">
        <v>16701</v>
      </c>
      <c r="D5176" s="1" t="s">
        <v>10982</v>
      </c>
      <c r="E5176" s="1" t="s">
        <v>18154</v>
      </c>
      <c r="F5176" s="1" t="s">
        <v>17356</v>
      </c>
    </row>
    <row r="5177" spans="1:6" x14ac:dyDescent="0.3">
      <c r="A5177" s="1">
        <v>88741</v>
      </c>
      <c r="B5177" s="1" t="s">
        <v>5790</v>
      </c>
      <c r="C5177" s="1" t="s">
        <v>17218</v>
      </c>
      <c r="D5177" s="1" t="s">
        <v>13898</v>
      </c>
      <c r="E5177" s="1" t="s">
        <v>17759</v>
      </c>
      <c r="F5177" s="1" t="s">
        <v>17364</v>
      </c>
    </row>
    <row r="5178" spans="1:6" x14ac:dyDescent="0.3">
      <c r="A5178" s="1">
        <v>82694</v>
      </c>
      <c r="B5178" s="1" t="s">
        <v>5791</v>
      </c>
      <c r="C5178" s="1" t="s">
        <v>16547</v>
      </c>
      <c r="D5178" s="1" t="s">
        <v>3393</v>
      </c>
      <c r="E5178" s="1" t="s">
        <v>17572</v>
      </c>
      <c r="F5178" s="1" t="s">
        <v>17440</v>
      </c>
    </row>
    <row r="5179" spans="1:6" x14ac:dyDescent="0.3">
      <c r="A5179" s="1">
        <v>67760</v>
      </c>
      <c r="B5179" s="1" t="s">
        <v>5792</v>
      </c>
      <c r="C5179" s="1" t="s">
        <v>16324</v>
      </c>
      <c r="D5179" s="1" t="s">
        <v>13684</v>
      </c>
      <c r="E5179" s="1" t="s">
        <v>17779</v>
      </c>
      <c r="F5179" s="1" t="s">
        <v>17356</v>
      </c>
    </row>
    <row r="5180" spans="1:6" x14ac:dyDescent="0.3">
      <c r="A5180" s="1">
        <v>83013</v>
      </c>
      <c r="B5180" s="1" t="s">
        <v>5793</v>
      </c>
      <c r="C5180" s="1" t="s">
        <v>16495</v>
      </c>
      <c r="D5180" s="1" t="s">
        <v>14147</v>
      </c>
      <c r="E5180" s="1" t="s">
        <v>17788</v>
      </c>
      <c r="F5180" s="1" t="s">
        <v>19293</v>
      </c>
    </row>
    <row r="5181" spans="1:6" x14ac:dyDescent="0.3">
      <c r="A5181" s="1">
        <v>68916</v>
      </c>
      <c r="B5181" s="1" t="s">
        <v>5794</v>
      </c>
      <c r="C5181" s="1" t="s">
        <v>16319</v>
      </c>
      <c r="D5181" s="1" t="s">
        <v>2512</v>
      </c>
      <c r="E5181" s="1" t="s">
        <v>17608</v>
      </c>
      <c r="F5181" s="1" t="s">
        <v>17440</v>
      </c>
    </row>
    <row r="5182" spans="1:6" x14ac:dyDescent="0.3">
      <c r="A5182" s="1">
        <v>71906</v>
      </c>
      <c r="B5182" s="1" t="s">
        <v>5795</v>
      </c>
      <c r="C5182" s="1" t="s">
        <v>17208</v>
      </c>
      <c r="D5182" s="1" t="s">
        <v>5685</v>
      </c>
      <c r="E5182" s="1" t="s">
        <v>17779</v>
      </c>
      <c r="F5182" s="1" t="s">
        <v>17208</v>
      </c>
    </row>
    <row r="5183" spans="1:6" x14ac:dyDescent="0.3">
      <c r="A5183" s="1">
        <v>41344</v>
      </c>
      <c r="B5183" s="1" t="s">
        <v>5796</v>
      </c>
      <c r="C5183" s="1" t="s">
        <v>16082</v>
      </c>
      <c r="D5183" s="1" t="s">
        <v>15768</v>
      </c>
      <c r="E5183" s="1" t="s">
        <v>17512</v>
      </c>
      <c r="F5183" s="1" t="s">
        <v>17364</v>
      </c>
    </row>
    <row r="5184" spans="1:6" x14ac:dyDescent="0.3">
      <c r="A5184" s="1">
        <v>72232</v>
      </c>
      <c r="B5184" s="1" t="s">
        <v>5797</v>
      </c>
      <c r="C5184" s="1" t="s">
        <v>16154</v>
      </c>
      <c r="D5184" s="1" t="s">
        <v>13815</v>
      </c>
      <c r="E5184" s="1" t="s">
        <v>17518</v>
      </c>
      <c r="F5184" s="1" t="s">
        <v>17440</v>
      </c>
    </row>
    <row r="5185" spans="1:6" x14ac:dyDescent="0.3">
      <c r="A5185" s="1">
        <v>58464</v>
      </c>
      <c r="B5185" s="1" t="s">
        <v>5798</v>
      </c>
      <c r="C5185" s="1" t="s">
        <v>17178</v>
      </c>
      <c r="D5185" s="1" t="s">
        <v>5767</v>
      </c>
      <c r="E5185" s="1" t="s">
        <v>18491</v>
      </c>
      <c r="F5185" s="1" t="s">
        <v>16554</v>
      </c>
    </row>
    <row r="5186" spans="1:6" x14ac:dyDescent="0.3">
      <c r="A5186" s="1">
        <v>35252</v>
      </c>
      <c r="B5186" s="1" t="s">
        <v>5799</v>
      </c>
      <c r="C5186" s="1" t="s">
        <v>16518</v>
      </c>
      <c r="D5186" s="1" t="s">
        <v>14619</v>
      </c>
      <c r="E5186" s="1" t="s">
        <v>18531</v>
      </c>
      <c r="F5186" s="1" t="s">
        <v>17356</v>
      </c>
    </row>
    <row r="5187" spans="1:6" x14ac:dyDescent="0.3">
      <c r="A5187" s="1">
        <v>83360</v>
      </c>
      <c r="B5187" s="1" t="s">
        <v>5800</v>
      </c>
      <c r="C5187" s="1" t="s">
        <v>16070</v>
      </c>
      <c r="D5187" s="1" t="s">
        <v>14232</v>
      </c>
      <c r="E5187" s="1" t="s">
        <v>17622</v>
      </c>
      <c r="F5187" s="1" t="s">
        <v>17440</v>
      </c>
    </row>
    <row r="5188" spans="1:6" x14ac:dyDescent="0.3">
      <c r="A5188" s="1">
        <v>6012</v>
      </c>
      <c r="B5188" s="1" t="s">
        <v>5801</v>
      </c>
      <c r="C5188" s="1" t="s">
        <v>16692</v>
      </c>
      <c r="D5188" s="1" t="s">
        <v>2382</v>
      </c>
      <c r="E5188" s="1" t="s">
        <v>18532</v>
      </c>
      <c r="F5188" s="1" t="s">
        <v>17440</v>
      </c>
    </row>
    <row r="5189" spans="1:6" x14ac:dyDescent="0.3">
      <c r="A5189" s="1">
        <v>10493</v>
      </c>
      <c r="B5189" s="1" t="s">
        <v>5802</v>
      </c>
      <c r="C5189" s="1" t="s">
        <v>16547</v>
      </c>
      <c r="D5189" s="1" t="s">
        <v>3393</v>
      </c>
      <c r="E5189" s="1" t="s">
        <v>17608</v>
      </c>
      <c r="F5189" s="1" t="s">
        <v>17440</v>
      </c>
    </row>
    <row r="5190" spans="1:6" x14ac:dyDescent="0.3">
      <c r="A5190" s="1">
        <v>52750</v>
      </c>
      <c r="B5190" s="1" t="s">
        <v>5803</v>
      </c>
      <c r="C5190" s="1" t="s">
        <v>16085</v>
      </c>
      <c r="D5190" s="1" t="s">
        <v>4820</v>
      </c>
      <c r="E5190" s="1" t="s">
        <v>17497</v>
      </c>
      <c r="F5190" s="1" t="s">
        <v>17474</v>
      </c>
    </row>
    <row r="5191" spans="1:6" x14ac:dyDescent="0.3">
      <c r="A5191" s="1">
        <v>53714</v>
      </c>
      <c r="B5191" s="1" t="s">
        <v>5804</v>
      </c>
      <c r="C5191" s="1" t="s">
        <v>16272</v>
      </c>
      <c r="D5191" s="1" t="s">
        <v>15516</v>
      </c>
      <c r="E5191" s="1" t="s">
        <v>17648</v>
      </c>
      <c r="F5191" s="1" t="s">
        <v>17440</v>
      </c>
    </row>
    <row r="5192" spans="1:6" x14ac:dyDescent="0.3">
      <c r="A5192" s="1">
        <v>50293</v>
      </c>
      <c r="B5192" s="1" t="s">
        <v>5805</v>
      </c>
      <c r="C5192" s="1" t="s">
        <v>16511</v>
      </c>
      <c r="D5192" s="1" t="s">
        <v>6163</v>
      </c>
      <c r="E5192" s="1" t="s">
        <v>17520</v>
      </c>
      <c r="F5192" s="1" t="s">
        <v>17430</v>
      </c>
    </row>
    <row r="5193" spans="1:6" x14ac:dyDescent="0.3">
      <c r="A5193" s="1">
        <v>69947</v>
      </c>
      <c r="B5193" s="1" t="s">
        <v>5806</v>
      </c>
      <c r="C5193" s="1" t="s">
        <v>16537</v>
      </c>
      <c r="D5193" s="1" t="s">
        <v>1464</v>
      </c>
      <c r="E5193" s="1" t="s">
        <v>17841</v>
      </c>
      <c r="F5193" s="1" t="s">
        <v>17364</v>
      </c>
    </row>
    <row r="5194" spans="1:6" x14ac:dyDescent="0.3">
      <c r="A5194" s="1">
        <v>27693</v>
      </c>
      <c r="B5194" s="1" t="s">
        <v>5807</v>
      </c>
      <c r="C5194" s="1" t="s">
        <v>16269</v>
      </c>
      <c r="D5194" s="1" t="s">
        <v>15691</v>
      </c>
      <c r="E5194" s="1" t="s">
        <v>17576</v>
      </c>
      <c r="F5194" s="1" t="s">
        <v>17474</v>
      </c>
    </row>
    <row r="5195" spans="1:6" x14ac:dyDescent="0.3">
      <c r="A5195" s="1">
        <v>64560</v>
      </c>
      <c r="B5195" s="1" t="s">
        <v>5808</v>
      </c>
      <c r="C5195" s="1" t="s">
        <v>16080</v>
      </c>
      <c r="D5195" s="1" t="s">
        <v>4431</v>
      </c>
      <c r="E5195" s="1" t="s">
        <v>17721</v>
      </c>
      <c r="F5195" s="1" t="s">
        <v>17440</v>
      </c>
    </row>
    <row r="5196" spans="1:6" x14ac:dyDescent="0.3">
      <c r="A5196" s="1">
        <v>47844</v>
      </c>
      <c r="B5196" s="1" t="s">
        <v>5809</v>
      </c>
      <c r="C5196" s="1" t="s">
        <v>16126</v>
      </c>
      <c r="D5196" s="1" t="s">
        <v>7975</v>
      </c>
      <c r="E5196" s="1" t="s">
        <v>17695</v>
      </c>
      <c r="F5196" s="1" t="s">
        <v>17440</v>
      </c>
    </row>
    <row r="5197" spans="1:6" x14ac:dyDescent="0.3">
      <c r="A5197" s="1">
        <v>58399</v>
      </c>
      <c r="B5197" s="1" t="s">
        <v>5810</v>
      </c>
      <c r="C5197" s="1" t="s">
        <v>16886</v>
      </c>
      <c r="D5197" s="1" t="s">
        <v>5799</v>
      </c>
      <c r="E5197" s="1" t="s">
        <v>18533</v>
      </c>
      <c r="F5197" s="1" t="s">
        <v>17356</v>
      </c>
    </row>
    <row r="5198" spans="1:6" x14ac:dyDescent="0.3">
      <c r="A5198" s="1">
        <v>56612</v>
      </c>
      <c r="B5198" s="1" t="s">
        <v>5811</v>
      </c>
      <c r="C5198" s="1" t="s">
        <v>16711</v>
      </c>
      <c r="D5198" s="1" t="s">
        <v>4512</v>
      </c>
      <c r="E5198" s="1" t="s">
        <v>17843</v>
      </c>
      <c r="F5198" s="1" t="s">
        <v>17356</v>
      </c>
    </row>
    <row r="5199" spans="1:6" x14ac:dyDescent="0.3">
      <c r="A5199" s="1">
        <v>88383</v>
      </c>
      <c r="B5199" s="1" t="s">
        <v>5812</v>
      </c>
      <c r="C5199" s="1" t="s">
        <v>16225</v>
      </c>
      <c r="D5199" s="1" t="s">
        <v>3547</v>
      </c>
      <c r="E5199" s="1" t="s">
        <v>17593</v>
      </c>
      <c r="F5199" s="1" t="s">
        <v>17440</v>
      </c>
    </row>
    <row r="5200" spans="1:6" x14ac:dyDescent="0.3">
      <c r="A5200" s="1">
        <v>89807</v>
      </c>
      <c r="B5200" s="1" t="s">
        <v>5813</v>
      </c>
      <c r="C5200" s="1" t="s">
        <v>16113</v>
      </c>
      <c r="D5200" s="1" t="s">
        <v>15288</v>
      </c>
      <c r="E5200" s="1" t="s">
        <v>18237</v>
      </c>
      <c r="F5200" s="1" t="s">
        <v>17364</v>
      </c>
    </row>
    <row r="5201" spans="1:6" x14ac:dyDescent="0.3">
      <c r="A5201" s="1">
        <v>66359</v>
      </c>
      <c r="B5201" s="1" t="s">
        <v>5814</v>
      </c>
      <c r="C5201" s="1" t="s">
        <v>16129</v>
      </c>
      <c r="D5201" s="1" t="s">
        <v>8576</v>
      </c>
      <c r="E5201" s="1" t="s">
        <v>17662</v>
      </c>
      <c r="F5201" s="1" t="s">
        <v>17441</v>
      </c>
    </row>
    <row r="5202" spans="1:6" x14ac:dyDescent="0.3">
      <c r="A5202" s="1">
        <v>57486</v>
      </c>
      <c r="B5202" s="1" t="s">
        <v>5815</v>
      </c>
      <c r="C5202" s="1" t="s">
        <v>16079</v>
      </c>
      <c r="D5202" s="1" t="s">
        <v>3074</v>
      </c>
      <c r="E5202" s="1" t="s">
        <v>17512</v>
      </c>
      <c r="F5202" s="1" t="s">
        <v>17364</v>
      </c>
    </row>
    <row r="5203" spans="1:6" x14ac:dyDescent="0.3">
      <c r="A5203" s="1">
        <v>70580</v>
      </c>
      <c r="B5203" s="1" t="s">
        <v>5816</v>
      </c>
      <c r="C5203" s="1" t="s">
        <v>17019</v>
      </c>
      <c r="D5203" s="1" t="s">
        <v>3415</v>
      </c>
      <c r="E5203" s="1" t="s">
        <v>17766</v>
      </c>
      <c r="F5203" s="1" t="s">
        <v>17430</v>
      </c>
    </row>
    <row r="5204" spans="1:6" x14ac:dyDescent="0.3">
      <c r="A5204" s="1">
        <v>30306</v>
      </c>
      <c r="B5204" s="1" t="s">
        <v>5817</v>
      </c>
      <c r="C5204" s="1" t="s">
        <v>16119</v>
      </c>
      <c r="D5204" s="1" t="s">
        <v>5852</v>
      </c>
      <c r="E5204" s="1" t="s">
        <v>17533</v>
      </c>
      <c r="F5204" s="1" t="s">
        <v>17474</v>
      </c>
    </row>
    <row r="5205" spans="1:6" x14ac:dyDescent="0.3">
      <c r="A5205" s="1">
        <v>92547</v>
      </c>
      <c r="B5205" s="1" t="s">
        <v>5818</v>
      </c>
      <c r="C5205" s="1" t="s">
        <v>16865</v>
      </c>
      <c r="D5205" s="1" t="s">
        <v>13892</v>
      </c>
      <c r="E5205" s="1" t="s">
        <v>17757</v>
      </c>
      <c r="F5205" s="1" t="s">
        <v>17364</v>
      </c>
    </row>
    <row r="5206" spans="1:6" x14ac:dyDescent="0.3">
      <c r="A5206" s="1">
        <v>92111</v>
      </c>
      <c r="B5206" s="1" t="s">
        <v>5819</v>
      </c>
      <c r="C5206" s="1" t="s">
        <v>16147</v>
      </c>
      <c r="D5206" s="1" t="s">
        <v>3759</v>
      </c>
      <c r="E5206" s="1" t="s">
        <v>18534</v>
      </c>
      <c r="F5206" s="1" t="s">
        <v>17364</v>
      </c>
    </row>
    <row r="5207" spans="1:6" x14ac:dyDescent="0.3">
      <c r="A5207" s="1">
        <v>473</v>
      </c>
      <c r="B5207" s="1" t="s">
        <v>5820</v>
      </c>
      <c r="C5207" s="1" t="s">
        <v>17219</v>
      </c>
      <c r="D5207" s="1" t="s">
        <v>10548</v>
      </c>
      <c r="E5207" s="1" t="s">
        <v>18535</v>
      </c>
      <c r="F5207" s="1" t="s">
        <v>17219</v>
      </c>
    </row>
    <row r="5208" spans="1:6" x14ac:dyDescent="0.3">
      <c r="A5208" s="1">
        <v>70676</v>
      </c>
      <c r="B5208" s="1" t="s">
        <v>5821</v>
      </c>
      <c r="C5208" s="1" t="s">
        <v>16571</v>
      </c>
      <c r="D5208" s="1" t="s">
        <v>10659</v>
      </c>
      <c r="E5208" s="1" t="s">
        <v>17612</v>
      </c>
      <c r="F5208" s="1" t="s">
        <v>17441</v>
      </c>
    </row>
    <row r="5209" spans="1:6" x14ac:dyDescent="0.3">
      <c r="A5209" s="1">
        <v>86520</v>
      </c>
      <c r="B5209" s="1" t="s">
        <v>5822</v>
      </c>
      <c r="C5209" s="1" t="s">
        <v>16143</v>
      </c>
      <c r="D5209" s="1" t="s">
        <v>15772</v>
      </c>
      <c r="E5209" s="1" t="s">
        <v>17512</v>
      </c>
      <c r="F5209" s="1" t="s">
        <v>17364</v>
      </c>
    </row>
    <row r="5210" spans="1:6" x14ac:dyDescent="0.3">
      <c r="A5210" s="1">
        <v>62940</v>
      </c>
      <c r="B5210" s="1" t="s">
        <v>5823</v>
      </c>
      <c r="C5210" s="1" t="s">
        <v>16377</v>
      </c>
      <c r="D5210" s="1" t="s">
        <v>12827</v>
      </c>
      <c r="E5210" s="1" t="s">
        <v>18284</v>
      </c>
      <c r="F5210" s="1" t="s">
        <v>17440</v>
      </c>
    </row>
    <row r="5211" spans="1:6" x14ac:dyDescent="0.3">
      <c r="A5211" s="1">
        <v>44335</v>
      </c>
      <c r="B5211" s="1" t="s">
        <v>5824</v>
      </c>
      <c r="C5211" s="1" t="s">
        <v>16558</v>
      </c>
      <c r="D5211" s="1" t="s">
        <v>4148</v>
      </c>
      <c r="E5211" s="1" t="s">
        <v>18536</v>
      </c>
      <c r="F5211" s="1" t="s">
        <v>17440</v>
      </c>
    </row>
    <row r="5212" spans="1:6" x14ac:dyDescent="0.3">
      <c r="A5212" s="1">
        <v>81207</v>
      </c>
      <c r="B5212" s="1" t="s">
        <v>5825</v>
      </c>
      <c r="C5212" s="1" t="s">
        <v>16178</v>
      </c>
      <c r="D5212" s="1" t="s">
        <v>7636</v>
      </c>
      <c r="E5212" s="1" t="s">
        <v>17583</v>
      </c>
      <c r="F5212" s="1" t="s">
        <v>17440</v>
      </c>
    </row>
    <row r="5213" spans="1:6" x14ac:dyDescent="0.3">
      <c r="A5213" s="1">
        <v>30203</v>
      </c>
      <c r="B5213" s="1" t="s">
        <v>5825</v>
      </c>
      <c r="C5213" s="1" t="s">
        <v>16317</v>
      </c>
      <c r="D5213" s="1" t="s">
        <v>12397</v>
      </c>
      <c r="E5213" s="1" t="s">
        <v>17490</v>
      </c>
      <c r="F5213" s="1" t="s">
        <v>17440</v>
      </c>
    </row>
    <row r="5214" spans="1:6" x14ac:dyDescent="0.3">
      <c r="A5214" s="1">
        <v>42303</v>
      </c>
      <c r="B5214" s="1" t="s">
        <v>5826</v>
      </c>
      <c r="C5214" s="1" t="s">
        <v>16191</v>
      </c>
      <c r="D5214" s="1" t="s">
        <v>1728</v>
      </c>
      <c r="E5214" s="1" t="s">
        <v>17767</v>
      </c>
      <c r="F5214" s="1" t="s">
        <v>17474</v>
      </c>
    </row>
    <row r="5215" spans="1:6" x14ac:dyDescent="0.3">
      <c r="A5215" s="1">
        <v>37610</v>
      </c>
      <c r="B5215" s="1" t="s">
        <v>5827</v>
      </c>
      <c r="C5215" s="1" t="s">
        <v>16082</v>
      </c>
      <c r="D5215" s="1" t="s">
        <v>15768</v>
      </c>
      <c r="E5215" s="1" t="s">
        <v>17512</v>
      </c>
      <c r="F5215" s="1" t="s">
        <v>17364</v>
      </c>
    </row>
    <row r="5216" spans="1:6" x14ac:dyDescent="0.3">
      <c r="A5216" s="1">
        <v>36506</v>
      </c>
      <c r="B5216" s="1" t="s">
        <v>5828</v>
      </c>
      <c r="C5216" s="1" t="s">
        <v>16753</v>
      </c>
      <c r="D5216" s="1" t="s">
        <v>6241</v>
      </c>
      <c r="E5216" s="1" t="s">
        <v>18537</v>
      </c>
      <c r="F5216" s="1" t="s">
        <v>17430</v>
      </c>
    </row>
    <row r="5217" spans="1:6" x14ac:dyDescent="0.3">
      <c r="A5217" s="1">
        <v>35316</v>
      </c>
      <c r="B5217" s="1" t="s">
        <v>5829</v>
      </c>
      <c r="C5217" s="1" t="s">
        <v>16144</v>
      </c>
      <c r="D5217" s="1" t="s">
        <v>2937</v>
      </c>
      <c r="E5217" s="1" t="s">
        <v>18283</v>
      </c>
      <c r="F5217" s="1" t="s">
        <v>17474</v>
      </c>
    </row>
    <row r="5218" spans="1:6" x14ac:dyDescent="0.3">
      <c r="A5218" s="1">
        <v>9443</v>
      </c>
      <c r="B5218" s="1" t="s">
        <v>5830</v>
      </c>
      <c r="C5218" s="1" t="s">
        <v>16160</v>
      </c>
      <c r="D5218" s="1" t="s">
        <v>15912</v>
      </c>
      <c r="E5218" s="1" t="s">
        <v>17510</v>
      </c>
      <c r="F5218" s="1" t="s">
        <v>17440</v>
      </c>
    </row>
    <row r="5219" spans="1:6" x14ac:dyDescent="0.3">
      <c r="A5219" s="1">
        <v>27703</v>
      </c>
      <c r="B5219" s="1" t="s">
        <v>5831</v>
      </c>
      <c r="C5219" s="1" t="s">
        <v>16316</v>
      </c>
      <c r="D5219" s="1" t="s">
        <v>1857</v>
      </c>
      <c r="E5219" s="1" t="s">
        <v>17515</v>
      </c>
      <c r="F5219" s="1" t="s">
        <v>17440</v>
      </c>
    </row>
    <row r="5220" spans="1:6" x14ac:dyDescent="0.3">
      <c r="A5220" s="1">
        <v>37336</v>
      </c>
      <c r="B5220" s="1" t="s">
        <v>5832</v>
      </c>
      <c r="C5220" s="1" t="s">
        <v>16617</v>
      </c>
      <c r="D5220" s="1" t="s">
        <v>7147</v>
      </c>
      <c r="E5220" s="1" t="s">
        <v>18538</v>
      </c>
      <c r="F5220" s="1" t="s">
        <v>19293</v>
      </c>
    </row>
    <row r="5221" spans="1:6" x14ac:dyDescent="0.3">
      <c r="A5221" s="1">
        <v>12993</v>
      </c>
      <c r="B5221" s="1" t="s">
        <v>5833</v>
      </c>
      <c r="C5221" s="1" t="s">
        <v>16547</v>
      </c>
      <c r="D5221" s="1" t="s">
        <v>3393</v>
      </c>
      <c r="E5221" s="1" t="s">
        <v>17608</v>
      </c>
      <c r="F5221" s="1" t="s">
        <v>17440</v>
      </c>
    </row>
    <row r="5222" spans="1:6" x14ac:dyDescent="0.3">
      <c r="A5222" s="1">
        <v>81591</v>
      </c>
      <c r="B5222" s="1" t="s">
        <v>5834</v>
      </c>
      <c r="C5222" s="1" t="s">
        <v>16734</v>
      </c>
      <c r="D5222" s="1" t="s">
        <v>14842</v>
      </c>
      <c r="E5222" s="1" t="s">
        <v>17499</v>
      </c>
      <c r="F5222" s="1" t="s">
        <v>17440</v>
      </c>
    </row>
    <row r="5223" spans="1:6" x14ac:dyDescent="0.3">
      <c r="A5223" s="1">
        <v>87528</v>
      </c>
      <c r="B5223" s="1" t="s">
        <v>5835</v>
      </c>
      <c r="C5223" s="1" t="s">
        <v>17220</v>
      </c>
      <c r="D5223" s="1" t="s">
        <v>12812</v>
      </c>
      <c r="E5223" s="1" t="s">
        <v>17840</v>
      </c>
      <c r="F5223" s="1" t="s">
        <v>17356</v>
      </c>
    </row>
    <row r="5224" spans="1:6" x14ac:dyDescent="0.3">
      <c r="A5224" s="1">
        <v>30988</v>
      </c>
      <c r="B5224" s="1" t="s">
        <v>5836</v>
      </c>
      <c r="C5224" s="1" t="s">
        <v>16088</v>
      </c>
      <c r="D5224" s="1" t="s">
        <v>2276</v>
      </c>
      <c r="E5224" s="1" t="s">
        <v>17518</v>
      </c>
      <c r="F5224" s="1" t="s">
        <v>17440</v>
      </c>
    </row>
    <row r="5225" spans="1:6" x14ac:dyDescent="0.3">
      <c r="A5225" s="1">
        <v>91820</v>
      </c>
      <c r="B5225" s="1" t="s">
        <v>5837</v>
      </c>
      <c r="C5225" s="1" t="s">
        <v>16264</v>
      </c>
      <c r="D5225" s="1" t="s">
        <v>15092</v>
      </c>
      <c r="E5225" s="1" t="s">
        <v>17492</v>
      </c>
      <c r="F5225" s="1" t="s">
        <v>17364</v>
      </c>
    </row>
    <row r="5226" spans="1:6" x14ac:dyDescent="0.3">
      <c r="A5226" s="1">
        <v>38496</v>
      </c>
      <c r="B5226" s="1" t="s">
        <v>5838</v>
      </c>
      <c r="C5226" s="1" t="s">
        <v>16071</v>
      </c>
      <c r="D5226" s="1" t="s">
        <v>3036</v>
      </c>
      <c r="E5226" s="1" t="s">
        <v>18447</v>
      </c>
      <c r="F5226" s="1" t="s">
        <v>17430</v>
      </c>
    </row>
    <row r="5227" spans="1:6" x14ac:dyDescent="0.3">
      <c r="A5227" s="1">
        <v>985</v>
      </c>
      <c r="B5227" s="1" t="s">
        <v>5839</v>
      </c>
      <c r="C5227" s="1" t="s">
        <v>16307</v>
      </c>
      <c r="D5227" s="1" t="s">
        <v>4603</v>
      </c>
      <c r="E5227" s="1" t="s">
        <v>17652</v>
      </c>
      <c r="F5227" s="1" t="s">
        <v>17440</v>
      </c>
    </row>
    <row r="5228" spans="1:6" x14ac:dyDescent="0.3">
      <c r="A5228" s="1">
        <v>81580</v>
      </c>
      <c r="B5228" s="1" t="s">
        <v>5840</v>
      </c>
      <c r="C5228" s="1" t="s">
        <v>16424</v>
      </c>
      <c r="D5228" s="1" t="s">
        <v>8947</v>
      </c>
      <c r="E5228" s="1" t="s">
        <v>17561</v>
      </c>
      <c r="F5228" s="1" t="s">
        <v>17430</v>
      </c>
    </row>
    <row r="5229" spans="1:6" x14ac:dyDescent="0.3">
      <c r="A5229" s="1">
        <v>91226</v>
      </c>
      <c r="B5229" s="1" t="s">
        <v>5841</v>
      </c>
      <c r="C5229" s="1" t="s">
        <v>16465</v>
      </c>
      <c r="D5229" s="1" t="s">
        <v>12475</v>
      </c>
      <c r="E5229" s="1" t="s">
        <v>17578</v>
      </c>
      <c r="F5229" s="1" t="s">
        <v>17344</v>
      </c>
    </row>
    <row r="5230" spans="1:6" x14ac:dyDescent="0.3">
      <c r="A5230" s="1">
        <v>91473</v>
      </c>
      <c r="B5230" s="1" t="s">
        <v>5842</v>
      </c>
      <c r="C5230" s="1" t="s">
        <v>16562</v>
      </c>
      <c r="D5230" s="1" t="s">
        <v>8671</v>
      </c>
      <c r="E5230" s="1" t="s">
        <v>17579</v>
      </c>
      <c r="F5230" s="1" t="s">
        <v>17440</v>
      </c>
    </row>
    <row r="5231" spans="1:6" x14ac:dyDescent="0.3">
      <c r="A5231" s="1">
        <v>85440</v>
      </c>
      <c r="B5231" s="1" t="s">
        <v>5843</v>
      </c>
      <c r="C5231" s="1" t="s">
        <v>16580</v>
      </c>
      <c r="D5231" s="1" t="s">
        <v>1674</v>
      </c>
      <c r="E5231" s="1" t="s">
        <v>17886</v>
      </c>
      <c r="F5231" s="1" t="s">
        <v>19293</v>
      </c>
    </row>
    <row r="5232" spans="1:6" x14ac:dyDescent="0.3">
      <c r="A5232" s="1">
        <v>86420</v>
      </c>
      <c r="B5232" s="1" t="s">
        <v>5844</v>
      </c>
      <c r="C5232" s="1" t="s">
        <v>16493</v>
      </c>
      <c r="D5232" s="1" t="s">
        <v>6418</v>
      </c>
      <c r="E5232" s="1" t="s">
        <v>17781</v>
      </c>
      <c r="F5232" s="1" t="s">
        <v>17441</v>
      </c>
    </row>
    <row r="5233" spans="1:6" x14ac:dyDescent="0.3">
      <c r="A5233" s="1">
        <v>65644</v>
      </c>
      <c r="B5233" s="1" t="s">
        <v>5845</v>
      </c>
      <c r="C5233" s="1" t="s">
        <v>16302</v>
      </c>
      <c r="D5233" s="1" t="s">
        <v>6085</v>
      </c>
      <c r="E5233" s="1" t="s">
        <v>18160</v>
      </c>
      <c r="F5233" s="1" t="s">
        <v>17356</v>
      </c>
    </row>
    <row r="5234" spans="1:6" x14ac:dyDescent="0.3">
      <c r="A5234" s="1">
        <v>71921</v>
      </c>
      <c r="B5234" s="1" t="s">
        <v>5846</v>
      </c>
      <c r="C5234" s="1" t="s">
        <v>16564</v>
      </c>
      <c r="D5234" s="1" t="s">
        <v>1526</v>
      </c>
      <c r="E5234" s="1" t="s">
        <v>17715</v>
      </c>
      <c r="F5234" s="1" t="s">
        <v>17344</v>
      </c>
    </row>
    <row r="5235" spans="1:6" x14ac:dyDescent="0.3">
      <c r="A5235" s="1">
        <v>68814</v>
      </c>
      <c r="B5235" s="1" t="s">
        <v>5847</v>
      </c>
      <c r="C5235" s="1" t="s">
        <v>16395</v>
      </c>
      <c r="D5235" s="1" t="s">
        <v>1728</v>
      </c>
      <c r="E5235" s="1" t="s">
        <v>17695</v>
      </c>
      <c r="F5235" s="1" t="s">
        <v>17440</v>
      </c>
    </row>
    <row r="5236" spans="1:6" x14ac:dyDescent="0.3">
      <c r="A5236" s="1">
        <v>87113</v>
      </c>
      <c r="B5236" s="1" t="s">
        <v>5848</v>
      </c>
      <c r="C5236" s="1" t="s">
        <v>16120</v>
      </c>
      <c r="D5236" s="1" t="s">
        <v>12286</v>
      </c>
      <c r="E5236" s="1" t="s">
        <v>17534</v>
      </c>
      <c r="F5236" s="1" t="s">
        <v>17441</v>
      </c>
    </row>
    <row r="5237" spans="1:6" x14ac:dyDescent="0.3">
      <c r="A5237" s="1">
        <v>78896</v>
      </c>
      <c r="B5237" s="1" t="s">
        <v>5849</v>
      </c>
      <c r="C5237" s="1" t="s">
        <v>16300</v>
      </c>
      <c r="D5237" s="1" t="s">
        <v>7950</v>
      </c>
      <c r="E5237" s="1" t="s">
        <v>17490</v>
      </c>
      <c r="F5237" s="1" t="s">
        <v>17440</v>
      </c>
    </row>
    <row r="5238" spans="1:6" x14ac:dyDescent="0.3">
      <c r="A5238" s="1">
        <v>90532</v>
      </c>
      <c r="B5238" s="1" t="s">
        <v>5850</v>
      </c>
      <c r="C5238" s="1" t="s">
        <v>16391</v>
      </c>
      <c r="D5238" s="1" t="s">
        <v>14733</v>
      </c>
      <c r="E5238" s="1" t="s">
        <v>17655</v>
      </c>
      <c r="F5238" s="1" t="s">
        <v>17474</v>
      </c>
    </row>
    <row r="5239" spans="1:6" x14ac:dyDescent="0.3">
      <c r="A5239" s="1">
        <v>89032</v>
      </c>
      <c r="B5239" s="1" t="s">
        <v>5851</v>
      </c>
      <c r="C5239" s="1" t="s">
        <v>16202</v>
      </c>
      <c r="D5239" s="1" t="s">
        <v>6008</v>
      </c>
      <c r="E5239" s="1" t="s">
        <v>17602</v>
      </c>
      <c r="F5239" s="1" t="s">
        <v>17440</v>
      </c>
    </row>
    <row r="5240" spans="1:6" x14ac:dyDescent="0.3">
      <c r="A5240" s="1">
        <v>67302</v>
      </c>
      <c r="B5240" s="1" t="s">
        <v>5852</v>
      </c>
      <c r="C5240" s="1" t="s">
        <v>16119</v>
      </c>
      <c r="D5240" s="1" t="s">
        <v>5575</v>
      </c>
      <c r="E5240" s="1" t="s">
        <v>18539</v>
      </c>
      <c r="F5240" s="1" t="s">
        <v>17474</v>
      </c>
    </row>
    <row r="5241" spans="1:6" x14ac:dyDescent="0.3">
      <c r="A5241" s="1">
        <v>86978</v>
      </c>
      <c r="B5241" s="1" t="s">
        <v>5853</v>
      </c>
      <c r="C5241" s="1" t="s">
        <v>16416</v>
      </c>
      <c r="D5241" s="1" t="s">
        <v>15884</v>
      </c>
      <c r="E5241" s="1" t="s">
        <v>17488</v>
      </c>
      <c r="F5241" s="1" t="s">
        <v>17440</v>
      </c>
    </row>
    <row r="5242" spans="1:6" x14ac:dyDescent="0.3">
      <c r="A5242" s="1">
        <v>86309</v>
      </c>
      <c r="B5242" s="1" t="s">
        <v>5854</v>
      </c>
      <c r="C5242" s="1" t="s">
        <v>16957</v>
      </c>
      <c r="D5242" s="1" t="s">
        <v>2968</v>
      </c>
      <c r="E5242" s="1" t="s">
        <v>17529</v>
      </c>
      <c r="F5242" s="1" t="s">
        <v>17440</v>
      </c>
    </row>
    <row r="5243" spans="1:6" x14ac:dyDescent="0.3">
      <c r="A5243" s="1">
        <v>45924</v>
      </c>
      <c r="B5243" s="1" t="s">
        <v>5855</v>
      </c>
      <c r="C5243" s="1" t="s">
        <v>16071</v>
      </c>
      <c r="D5243" s="1" t="s">
        <v>12153</v>
      </c>
      <c r="E5243" s="1" t="s">
        <v>18540</v>
      </c>
      <c r="F5243" s="1" t="s">
        <v>17430</v>
      </c>
    </row>
    <row r="5244" spans="1:6" x14ac:dyDescent="0.3">
      <c r="A5244" s="1">
        <v>8328</v>
      </c>
      <c r="B5244" s="1" t="s">
        <v>5856</v>
      </c>
      <c r="C5244" s="1" t="s">
        <v>16098</v>
      </c>
      <c r="D5244" s="1" t="s">
        <v>5255</v>
      </c>
      <c r="E5244" s="1" t="s">
        <v>17805</v>
      </c>
      <c r="F5244" s="1" t="s">
        <v>17364</v>
      </c>
    </row>
    <row r="5245" spans="1:6" x14ac:dyDescent="0.3">
      <c r="A5245" s="1">
        <v>84497</v>
      </c>
      <c r="B5245" s="1" t="s">
        <v>5857</v>
      </c>
      <c r="C5245" s="1" t="s">
        <v>16072</v>
      </c>
      <c r="D5245" s="1" t="s">
        <v>15032</v>
      </c>
      <c r="E5245" s="1" t="s">
        <v>17483</v>
      </c>
      <c r="F5245" s="1" t="s">
        <v>17441</v>
      </c>
    </row>
    <row r="5246" spans="1:6" x14ac:dyDescent="0.3">
      <c r="A5246" s="1">
        <v>2635</v>
      </c>
      <c r="B5246" s="1" t="s">
        <v>5858</v>
      </c>
      <c r="C5246" s="1" t="s">
        <v>17044</v>
      </c>
      <c r="D5246" s="1" t="s">
        <v>12561</v>
      </c>
      <c r="E5246" s="1" t="s">
        <v>17805</v>
      </c>
      <c r="F5246" s="1" t="s">
        <v>17424</v>
      </c>
    </row>
    <row r="5247" spans="1:6" x14ac:dyDescent="0.3">
      <c r="A5247" s="1">
        <v>71319</v>
      </c>
      <c r="B5247" s="1" t="s">
        <v>5859</v>
      </c>
      <c r="C5247" s="1" t="s">
        <v>16342</v>
      </c>
      <c r="D5247" s="1" t="s">
        <v>8714</v>
      </c>
      <c r="E5247" s="1" t="s">
        <v>18037</v>
      </c>
      <c r="F5247" s="1" t="s">
        <v>17364</v>
      </c>
    </row>
    <row r="5248" spans="1:6" x14ac:dyDescent="0.3">
      <c r="A5248" s="1">
        <v>78916</v>
      </c>
      <c r="B5248" s="1" t="s">
        <v>5860</v>
      </c>
      <c r="C5248" s="1" t="s">
        <v>16539</v>
      </c>
      <c r="D5248" s="1" t="s">
        <v>15028</v>
      </c>
      <c r="E5248" s="1" t="s">
        <v>17585</v>
      </c>
      <c r="F5248" s="1" t="s">
        <v>17440</v>
      </c>
    </row>
    <row r="5249" spans="1:6" x14ac:dyDescent="0.3">
      <c r="A5249" s="1">
        <v>32999</v>
      </c>
      <c r="B5249" s="1" t="s">
        <v>5861</v>
      </c>
      <c r="C5249" s="1" t="s">
        <v>16079</v>
      </c>
      <c r="D5249" s="1" t="s">
        <v>3074</v>
      </c>
      <c r="E5249" s="1" t="s">
        <v>17553</v>
      </c>
      <c r="F5249" s="1" t="s">
        <v>17364</v>
      </c>
    </row>
    <row r="5250" spans="1:6" x14ac:dyDescent="0.3">
      <c r="A5250" s="1">
        <v>4290</v>
      </c>
      <c r="B5250" s="1" t="s">
        <v>5862</v>
      </c>
      <c r="C5250" s="1" t="s">
        <v>16072</v>
      </c>
      <c r="D5250" s="1" t="s">
        <v>15032</v>
      </c>
      <c r="E5250" s="1" t="s">
        <v>17483</v>
      </c>
      <c r="F5250" s="1" t="s">
        <v>17441</v>
      </c>
    </row>
    <row r="5251" spans="1:6" x14ac:dyDescent="0.3">
      <c r="A5251" s="1">
        <v>63500</v>
      </c>
      <c r="B5251" s="1" t="s">
        <v>5863</v>
      </c>
      <c r="C5251" s="1" t="s">
        <v>16113</v>
      </c>
      <c r="D5251" s="1" t="s">
        <v>15288</v>
      </c>
      <c r="E5251" s="1" t="s">
        <v>17712</v>
      </c>
      <c r="F5251" s="1" t="s">
        <v>17364</v>
      </c>
    </row>
    <row r="5252" spans="1:6" x14ac:dyDescent="0.3">
      <c r="A5252" s="1">
        <v>38458</v>
      </c>
      <c r="B5252" s="1" t="s">
        <v>5864</v>
      </c>
      <c r="C5252" s="1" t="s">
        <v>16651</v>
      </c>
      <c r="D5252" s="1" t="s">
        <v>3225</v>
      </c>
      <c r="E5252" s="1" t="s">
        <v>17888</v>
      </c>
      <c r="F5252" s="1" t="s">
        <v>17430</v>
      </c>
    </row>
    <row r="5253" spans="1:6" x14ac:dyDescent="0.3">
      <c r="A5253" s="1">
        <v>86417</v>
      </c>
      <c r="B5253" s="1" t="s">
        <v>5865</v>
      </c>
      <c r="C5253" s="1" t="s">
        <v>16426</v>
      </c>
      <c r="D5253" s="1" t="s">
        <v>6164</v>
      </c>
      <c r="E5253" s="1" t="s">
        <v>17499</v>
      </c>
      <c r="F5253" s="1" t="s">
        <v>17440</v>
      </c>
    </row>
    <row r="5254" spans="1:6" x14ac:dyDescent="0.3">
      <c r="A5254" s="1">
        <v>50793</v>
      </c>
      <c r="B5254" s="1" t="s">
        <v>5866</v>
      </c>
      <c r="C5254" s="1" t="s">
        <v>16682</v>
      </c>
      <c r="D5254" s="1" t="s">
        <v>1884</v>
      </c>
      <c r="E5254" s="1" t="s">
        <v>17487</v>
      </c>
      <c r="F5254" s="1" t="s">
        <v>17440</v>
      </c>
    </row>
    <row r="5255" spans="1:6" x14ac:dyDescent="0.3">
      <c r="A5255" s="1">
        <v>80607</v>
      </c>
      <c r="B5255" s="1" t="s">
        <v>5867</v>
      </c>
      <c r="C5255" s="1" t="s">
        <v>16207</v>
      </c>
      <c r="D5255" s="1" t="s">
        <v>9561</v>
      </c>
      <c r="E5255" s="1" t="s">
        <v>17499</v>
      </c>
      <c r="F5255" s="1" t="s">
        <v>17440</v>
      </c>
    </row>
    <row r="5256" spans="1:6" x14ac:dyDescent="0.3">
      <c r="A5256" s="1">
        <v>78649</v>
      </c>
      <c r="B5256" s="1" t="s">
        <v>5868</v>
      </c>
      <c r="C5256" s="1" t="s">
        <v>17221</v>
      </c>
      <c r="D5256" s="1" t="s">
        <v>7098</v>
      </c>
      <c r="E5256" s="1" t="s">
        <v>18247</v>
      </c>
      <c r="F5256" s="1" t="s">
        <v>16471</v>
      </c>
    </row>
    <row r="5257" spans="1:6" x14ac:dyDescent="0.3">
      <c r="A5257" s="1">
        <v>41332</v>
      </c>
      <c r="B5257" s="1" t="s">
        <v>5869</v>
      </c>
      <c r="C5257" s="1" t="s">
        <v>16085</v>
      </c>
      <c r="D5257" s="1" t="s">
        <v>4820</v>
      </c>
      <c r="E5257" s="1" t="s">
        <v>17497</v>
      </c>
      <c r="F5257" s="1" t="s">
        <v>17474</v>
      </c>
    </row>
    <row r="5258" spans="1:6" x14ac:dyDescent="0.3">
      <c r="A5258" s="1">
        <v>86519</v>
      </c>
      <c r="B5258" s="1" t="s">
        <v>5870</v>
      </c>
      <c r="C5258" s="1" t="s">
        <v>16496</v>
      </c>
      <c r="D5258" s="1" t="s">
        <v>1367</v>
      </c>
      <c r="E5258" s="1" t="s">
        <v>18380</v>
      </c>
      <c r="F5258" s="1" t="s">
        <v>17474</v>
      </c>
    </row>
    <row r="5259" spans="1:6" x14ac:dyDescent="0.3">
      <c r="A5259" s="1">
        <v>27885</v>
      </c>
      <c r="B5259" s="1" t="s">
        <v>5871</v>
      </c>
      <c r="C5259" s="1" t="s">
        <v>17222</v>
      </c>
      <c r="D5259" s="1" t="s">
        <v>9221</v>
      </c>
      <c r="E5259" s="1" t="s">
        <v>18541</v>
      </c>
      <c r="F5259" s="1" t="s">
        <v>16471</v>
      </c>
    </row>
    <row r="5260" spans="1:6" x14ac:dyDescent="0.3">
      <c r="A5260" s="1">
        <v>87692</v>
      </c>
      <c r="B5260" s="1" t="s">
        <v>5872</v>
      </c>
      <c r="C5260" s="1" t="s">
        <v>16079</v>
      </c>
      <c r="D5260" s="1" t="s">
        <v>3074</v>
      </c>
      <c r="E5260" s="1" t="s">
        <v>17492</v>
      </c>
      <c r="F5260" s="1" t="s">
        <v>17364</v>
      </c>
    </row>
    <row r="5261" spans="1:6" x14ac:dyDescent="0.3">
      <c r="A5261" s="1">
        <v>92286</v>
      </c>
      <c r="B5261" s="1" t="s">
        <v>5873</v>
      </c>
      <c r="C5261" s="1" t="s">
        <v>16073</v>
      </c>
      <c r="D5261" s="1" t="s">
        <v>3073</v>
      </c>
      <c r="E5261" s="1" t="s">
        <v>17484</v>
      </c>
      <c r="F5261" s="1" t="s">
        <v>17440</v>
      </c>
    </row>
    <row r="5262" spans="1:6" x14ac:dyDescent="0.3">
      <c r="A5262" s="1">
        <v>91812</v>
      </c>
      <c r="B5262" s="1" t="s">
        <v>5874</v>
      </c>
      <c r="C5262" s="1" t="s">
        <v>16143</v>
      </c>
      <c r="D5262" s="1" t="s">
        <v>15772</v>
      </c>
      <c r="E5262" s="1" t="s">
        <v>17492</v>
      </c>
      <c r="F5262" s="1" t="s">
        <v>17364</v>
      </c>
    </row>
    <row r="5263" spans="1:6" x14ac:dyDescent="0.3">
      <c r="A5263" s="1">
        <v>60789</v>
      </c>
      <c r="B5263" s="1" t="s">
        <v>5875</v>
      </c>
      <c r="C5263" s="1" t="s">
        <v>16148</v>
      </c>
      <c r="D5263" s="1" t="s">
        <v>13186</v>
      </c>
      <c r="E5263" s="1" t="s">
        <v>17688</v>
      </c>
      <c r="F5263" s="1" t="s">
        <v>17474</v>
      </c>
    </row>
    <row r="5264" spans="1:6" x14ac:dyDescent="0.3">
      <c r="A5264" s="1">
        <v>90754</v>
      </c>
      <c r="B5264" s="1" t="s">
        <v>5876</v>
      </c>
      <c r="C5264" s="1" t="s">
        <v>17098</v>
      </c>
      <c r="D5264" s="1" t="s">
        <v>4257</v>
      </c>
      <c r="E5264" s="1" t="s">
        <v>17502</v>
      </c>
      <c r="F5264" s="1" t="s">
        <v>17440</v>
      </c>
    </row>
    <row r="5265" spans="1:6" x14ac:dyDescent="0.3">
      <c r="A5265" s="1">
        <v>78328</v>
      </c>
      <c r="B5265" s="1" t="s">
        <v>5877</v>
      </c>
      <c r="C5265" s="1" t="s">
        <v>16607</v>
      </c>
      <c r="D5265" s="1" t="s">
        <v>8754</v>
      </c>
      <c r="E5265" s="1" t="s">
        <v>17542</v>
      </c>
      <c r="F5265" s="1" t="s">
        <v>17441</v>
      </c>
    </row>
    <row r="5266" spans="1:6" x14ac:dyDescent="0.3">
      <c r="A5266" s="1">
        <v>72231</v>
      </c>
      <c r="B5266" s="1" t="s">
        <v>5878</v>
      </c>
      <c r="C5266" s="1" t="s">
        <v>16154</v>
      </c>
      <c r="D5266" s="1" t="s">
        <v>13815</v>
      </c>
      <c r="E5266" s="1" t="s">
        <v>17488</v>
      </c>
      <c r="F5266" s="1" t="s">
        <v>17440</v>
      </c>
    </row>
    <row r="5267" spans="1:6" x14ac:dyDescent="0.3">
      <c r="A5267" s="1">
        <v>81903</v>
      </c>
      <c r="B5267" s="1" t="s">
        <v>5879</v>
      </c>
      <c r="C5267" s="1" t="s">
        <v>17084</v>
      </c>
      <c r="D5267" s="1" t="s">
        <v>4773</v>
      </c>
      <c r="E5267" s="1" t="s">
        <v>17551</v>
      </c>
      <c r="F5267" s="1" t="s">
        <v>17440</v>
      </c>
    </row>
    <row r="5268" spans="1:6" x14ac:dyDescent="0.3">
      <c r="A5268" s="1">
        <v>8854</v>
      </c>
      <c r="B5268" s="1" t="s">
        <v>5880</v>
      </c>
      <c r="C5268" s="1" t="s">
        <v>16160</v>
      </c>
      <c r="D5268" s="1" t="s">
        <v>15912</v>
      </c>
      <c r="E5268" s="1" t="s">
        <v>17510</v>
      </c>
      <c r="F5268" s="1" t="s">
        <v>17440</v>
      </c>
    </row>
    <row r="5269" spans="1:6" x14ac:dyDescent="0.3">
      <c r="A5269" s="1">
        <v>86018</v>
      </c>
      <c r="B5269" s="1" t="s">
        <v>5881</v>
      </c>
      <c r="C5269" s="1" t="s">
        <v>16094</v>
      </c>
      <c r="D5269" s="1" t="s">
        <v>7240</v>
      </c>
      <c r="E5269" s="1" t="s">
        <v>17506</v>
      </c>
      <c r="F5269" s="1" t="s">
        <v>17440</v>
      </c>
    </row>
    <row r="5270" spans="1:6" x14ac:dyDescent="0.3">
      <c r="A5270" s="1">
        <v>79554</v>
      </c>
      <c r="B5270" s="1" t="s">
        <v>5882</v>
      </c>
      <c r="C5270" s="1" t="s">
        <v>16072</v>
      </c>
      <c r="D5270" s="1" t="s">
        <v>15032</v>
      </c>
      <c r="E5270" s="1" t="s">
        <v>17778</v>
      </c>
      <c r="F5270" s="1" t="s">
        <v>17441</v>
      </c>
    </row>
    <row r="5271" spans="1:6" x14ac:dyDescent="0.3">
      <c r="A5271" s="1">
        <v>90579</v>
      </c>
      <c r="B5271" s="1" t="s">
        <v>5883</v>
      </c>
      <c r="C5271" s="1" t="s">
        <v>16362</v>
      </c>
      <c r="D5271" s="1" t="s">
        <v>1219</v>
      </c>
      <c r="E5271" s="1" t="s">
        <v>17499</v>
      </c>
      <c r="F5271" s="1" t="s">
        <v>17440</v>
      </c>
    </row>
    <row r="5272" spans="1:6" x14ac:dyDescent="0.3">
      <c r="A5272" s="1">
        <v>51163</v>
      </c>
      <c r="B5272" s="1" t="s">
        <v>5884</v>
      </c>
      <c r="C5272" s="1" t="s">
        <v>16242</v>
      </c>
      <c r="D5272" s="1" t="s">
        <v>12695</v>
      </c>
      <c r="E5272" s="1" t="s">
        <v>17635</v>
      </c>
      <c r="F5272" s="1" t="s">
        <v>19293</v>
      </c>
    </row>
    <row r="5273" spans="1:6" x14ac:dyDescent="0.3">
      <c r="A5273" s="1">
        <v>70262</v>
      </c>
      <c r="B5273" s="1" t="s">
        <v>5885</v>
      </c>
      <c r="C5273" s="1" t="s">
        <v>16192</v>
      </c>
      <c r="D5273" s="1" t="s">
        <v>2849</v>
      </c>
      <c r="E5273" s="1" t="s">
        <v>17916</v>
      </c>
      <c r="F5273" s="1" t="s">
        <v>17440</v>
      </c>
    </row>
    <row r="5274" spans="1:6" x14ac:dyDescent="0.3">
      <c r="A5274" s="1">
        <v>51476</v>
      </c>
      <c r="B5274" s="1" t="s">
        <v>5886</v>
      </c>
      <c r="C5274" s="1" t="s">
        <v>16126</v>
      </c>
      <c r="D5274" s="1" t="s">
        <v>7975</v>
      </c>
      <c r="E5274" s="1" t="s">
        <v>17539</v>
      </c>
      <c r="F5274" s="1" t="s">
        <v>17440</v>
      </c>
    </row>
    <row r="5275" spans="1:6" x14ac:dyDescent="0.3">
      <c r="A5275" s="1">
        <v>63237</v>
      </c>
      <c r="B5275" s="1" t="s">
        <v>5887</v>
      </c>
      <c r="C5275" s="1" t="s">
        <v>17223</v>
      </c>
      <c r="D5275" s="1" t="s">
        <v>10365</v>
      </c>
      <c r="E5275" s="1" t="s">
        <v>18146</v>
      </c>
      <c r="F5275" s="1" t="s">
        <v>19293</v>
      </c>
    </row>
    <row r="5276" spans="1:6" x14ac:dyDescent="0.3">
      <c r="A5276" s="1">
        <v>38799</v>
      </c>
      <c r="B5276" s="1" t="s">
        <v>5888</v>
      </c>
      <c r="C5276" s="1" t="s">
        <v>16175</v>
      </c>
      <c r="D5276" s="1" t="s">
        <v>9187</v>
      </c>
      <c r="E5276" s="1" t="s">
        <v>17583</v>
      </c>
      <c r="F5276" s="1" t="s">
        <v>17440</v>
      </c>
    </row>
    <row r="5277" spans="1:6" x14ac:dyDescent="0.3">
      <c r="A5277" s="1">
        <v>11650</v>
      </c>
      <c r="B5277" s="1" t="s">
        <v>5889</v>
      </c>
      <c r="C5277" s="1" t="s">
        <v>16153</v>
      </c>
      <c r="D5277" s="1" t="s">
        <v>13569</v>
      </c>
      <c r="E5277" s="1" t="s">
        <v>18114</v>
      </c>
      <c r="F5277" s="1" t="s">
        <v>17364</v>
      </c>
    </row>
    <row r="5278" spans="1:6" x14ac:dyDescent="0.3">
      <c r="A5278" s="1">
        <v>25023</v>
      </c>
      <c r="B5278" s="1" t="s">
        <v>5890</v>
      </c>
      <c r="C5278" s="1" t="s">
        <v>16086</v>
      </c>
      <c r="D5278" s="1" t="s">
        <v>646</v>
      </c>
      <c r="E5278" s="1" t="s">
        <v>18221</v>
      </c>
      <c r="F5278" s="1" t="s">
        <v>17440</v>
      </c>
    </row>
    <row r="5279" spans="1:6" x14ac:dyDescent="0.3">
      <c r="A5279" s="1">
        <v>82948</v>
      </c>
      <c r="B5279" s="1" t="s">
        <v>5891</v>
      </c>
      <c r="C5279" s="1" t="s">
        <v>16520</v>
      </c>
      <c r="D5279" s="1" t="s">
        <v>2637</v>
      </c>
      <c r="E5279" s="1" t="s">
        <v>17841</v>
      </c>
      <c r="F5279" s="1" t="s">
        <v>17364</v>
      </c>
    </row>
    <row r="5280" spans="1:6" x14ac:dyDescent="0.3">
      <c r="A5280" s="1">
        <v>84240</v>
      </c>
      <c r="B5280" s="1" t="s">
        <v>5892</v>
      </c>
      <c r="C5280" s="1" t="s">
        <v>16417</v>
      </c>
      <c r="D5280" s="1" t="s">
        <v>6772</v>
      </c>
      <c r="E5280" s="1" t="s">
        <v>17488</v>
      </c>
      <c r="F5280" s="1" t="s">
        <v>17440</v>
      </c>
    </row>
    <row r="5281" spans="1:6" x14ac:dyDescent="0.3">
      <c r="A5281" s="1">
        <v>80441</v>
      </c>
      <c r="B5281" s="1" t="s">
        <v>5893</v>
      </c>
      <c r="C5281" s="1" t="s">
        <v>17224</v>
      </c>
      <c r="D5281" s="1" t="s">
        <v>9328</v>
      </c>
      <c r="E5281" s="1" t="s">
        <v>17796</v>
      </c>
      <c r="F5281" s="1" t="s">
        <v>19293</v>
      </c>
    </row>
    <row r="5282" spans="1:6" x14ac:dyDescent="0.3">
      <c r="A5282" s="1">
        <v>92526</v>
      </c>
      <c r="B5282" s="1" t="s">
        <v>5894</v>
      </c>
      <c r="C5282" s="1" t="s">
        <v>16398</v>
      </c>
      <c r="D5282" s="1" t="s">
        <v>13958</v>
      </c>
      <c r="E5282" s="1" t="s">
        <v>17669</v>
      </c>
      <c r="F5282" s="1" t="s">
        <v>17440</v>
      </c>
    </row>
    <row r="5283" spans="1:6" x14ac:dyDescent="0.3">
      <c r="A5283" s="1">
        <v>66040</v>
      </c>
      <c r="B5283" s="1" t="s">
        <v>5895</v>
      </c>
      <c r="C5283" s="1" t="s">
        <v>16330</v>
      </c>
      <c r="D5283" s="1" t="s">
        <v>6629</v>
      </c>
      <c r="E5283" s="1" t="s">
        <v>17745</v>
      </c>
      <c r="F5283" s="1" t="s">
        <v>17364</v>
      </c>
    </row>
    <row r="5284" spans="1:6" x14ac:dyDescent="0.3">
      <c r="A5284" s="1">
        <v>41914</v>
      </c>
      <c r="B5284" s="1" t="s">
        <v>5896</v>
      </c>
      <c r="C5284" s="1" t="s">
        <v>16078</v>
      </c>
      <c r="D5284" s="1" t="s">
        <v>7633</v>
      </c>
      <c r="E5284" s="1" t="s">
        <v>17684</v>
      </c>
      <c r="F5284" s="1" t="s">
        <v>17440</v>
      </c>
    </row>
    <row r="5285" spans="1:6" x14ac:dyDescent="0.3">
      <c r="A5285" s="1">
        <v>11560</v>
      </c>
      <c r="B5285" s="1" t="s">
        <v>5897</v>
      </c>
      <c r="C5285" s="1" t="s">
        <v>16072</v>
      </c>
      <c r="D5285" s="1" t="s">
        <v>15032</v>
      </c>
      <c r="E5285" s="1" t="s">
        <v>17766</v>
      </c>
      <c r="F5285" s="1" t="s">
        <v>17441</v>
      </c>
    </row>
    <row r="5286" spans="1:6" x14ac:dyDescent="0.3">
      <c r="A5286" s="1">
        <v>84975</v>
      </c>
      <c r="B5286" s="1" t="s">
        <v>5898</v>
      </c>
      <c r="C5286" s="1" t="s">
        <v>16111</v>
      </c>
      <c r="D5286" s="1" t="s">
        <v>14743</v>
      </c>
      <c r="E5286" s="1" t="s">
        <v>17589</v>
      </c>
      <c r="F5286" s="1" t="s">
        <v>17474</v>
      </c>
    </row>
    <row r="5287" spans="1:6" x14ac:dyDescent="0.3">
      <c r="A5287" s="1">
        <v>51870</v>
      </c>
      <c r="B5287" s="1" t="s">
        <v>5899</v>
      </c>
      <c r="C5287" s="1" t="s">
        <v>16264</v>
      </c>
      <c r="D5287" s="1" t="s">
        <v>15092</v>
      </c>
      <c r="E5287" s="1" t="s">
        <v>17512</v>
      </c>
      <c r="F5287" s="1" t="s">
        <v>17364</v>
      </c>
    </row>
    <row r="5288" spans="1:6" x14ac:dyDescent="0.3">
      <c r="A5288" s="1">
        <v>71554</v>
      </c>
      <c r="B5288" s="1" t="s">
        <v>5900</v>
      </c>
      <c r="C5288" s="1" t="s">
        <v>16416</v>
      </c>
      <c r="D5288" s="1" t="s">
        <v>15884</v>
      </c>
      <c r="E5288" s="1" t="s">
        <v>17721</v>
      </c>
      <c r="F5288" s="1" t="s">
        <v>17440</v>
      </c>
    </row>
    <row r="5289" spans="1:6" x14ac:dyDescent="0.3">
      <c r="A5289" s="1">
        <v>56029</v>
      </c>
      <c r="B5289" s="1" t="s">
        <v>5901</v>
      </c>
      <c r="C5289" s="1" t="s">
        <v>16084</v>
      </c>
      <c r="D5289" s="1" t="s">
        <v>15797</v>
      </c>
      <c r="E5289" s="1" t="s">
        <v>17496</v>
      </c>
      <c r="F5289" s="1" t="s">
        <v>17474</v>
      </c>
    </row>
    <row r="5290" spans="1:6" x14ac:dyDescent="0.3">
      <c r="A5290" s="1">
        <v>90721</v>
      </c>
      <c r="B5290" s="1" t="s">
        <v>5902</v>
      </c>
      <c r="C5290" s="1" t="s">
        <v>17057</v>
      </c>
      <c r="D5290" s="1" t="s">
        <v>13684</v>
      </c>
      <c r="E5290" s="1" t="s">
        <v>18542</v>
      </c>
      <c r="F5290" s="1" t="s">
        <v>17356</v>
      </c>
    </row>
    <row r="5291" spans="1:6" x14ac:dyDescent="0.3">
      <c r="A5291" s="1">
        <v>30222</v>
      </c>
      <c r="B5291" s="1" t="s">
        <v>5903</v>
      </c>
      <c r="C5291" s="1" t="s">
        <v>16144</v>
      </c>
      <c r="D5291" s="1" t="s">
        <v>2937</v>
      </c>
      <c r="E5291" s="1" t="s">
        <v>17760</v>
      </c>
      <c r="F5291" s="1" t="s">
        <v>17474</v>
      </c>
    </row>
    <row r="5292" spans="1:6" x14ac:dyDescent="0.3">
      <c r="A5292" s="1">
        <v>41493</v>
      </c>
      <c r="B5292" s="1" t="s">
        <v>5904</v>
      </c>
      <c r="C5292" s="1" t="s">
        <v>16148</v>
      </c>
      <c r="D5292" s="1" t="s">
        <v>13186</v>
      </c>
      <c r="E5292" s="1" t="s">
        <v>17559</v>
      </c>
      <c r="F5292" s="1" t="s">
        <v>17474</v>
      </c>
    </row>
    <row r="5293" spans="1:6" x14ac:dyDescent="0.3">
      <c r="A5293" s="1">
        <v>62904</v>
      </c>
      <c r="B5293" s="1" t="s">
        <v>5905</v>
      </c>
      <c r="C5293" s="1" t="s">
        <v>16078</v>
      </c>
      <c r="D5293" s="1" t="s">
        <v>7633</v>
      </c>
      <c r="E5293" s="1" t="s">
        <v>17667</v>
      </c>
      <c r="F5293" s="1" t="s">
        <v>17440</v>
      </c>
    </row>
    <row r="5294" spans="1:6" x14ac:dyDescent="0.3">
      <c r="A5294" s="1">
        <v>46602</v>
      </c>
      <c r="B5294" s="1" t="s">
        <v>5906</v>
      </c>
      <c r="C5294" s="1" t="s">
        <v>16402</v>
      </c>
      <c r="D5294" s="1" t="s">
        <v>7436</v>
      </c>
      <c r="E5294" s="1" t="s">
        <v>17614</v>
      </c>
      <c r="F5294" s="1" t="s">
        <v>17430</v>
      </c>
    </row>
    <row r="5295" spans="1:6" x14ac:dyDescent="0.3">
      <c r="A5295" s="1">
        <v>47308</v>
      </c>
      <c r="B5295" s="1" t="s">
        <v>5907</v>
      </c>
      <c r="C5295" s="1" t="s">
        <v>16134</v>
      </c>
      <c r="D5295" s="1" t="s">
        <v>7424</v>
      </c>
      <c r="E5295" s="1" t="s">
        <v>18137</v>
      </c>
      <c r="F5295" s="1" t="s">
        <v>17474</v>
      </c>
    </row>
    <row r="5296" spans="1:6" x14ac:dyDescent="0.3">
      <c r="A5296" s="1">
        <v>72348</v>
      </c>
      <c r="B5296" s="1" t="s">
        <v>5908</v>
      </c>
      <c r="C5296" s="1" t="s">
        <v>16183</v>
      </c>
      <c r="D5296" s="1" t="s">
        <v>11161</v>
      </c>
      <c r="E5296" s="1" t="s">
        <v>17796</v>
      </c>
      <c r="F5296" s="1" t="s">
        <v>19293</v>
      </c>
    </row>
    <row r="5297" spans="1:6" x14ac:dyDescent="0.3">
      <c r="A5297" s="1">
        <v>59755</v>
      </c>
      <c r="B5297" s="1" t="s">
        <v>5909</v>
      </c>
      <c r="C5297" s="1" t="s">
        <v>16085</v>
      </c>
      <c r="D5297" s="1" t="s">
        <v>4820</v>
      </c>
      <c r="E5297" s="1" t="s">
        <v>17497</v>
      </c>
      <c r="F5297" s="1" t="s">
        <v>17474</v>
      </c>
    </row>
    <row r="5298" spans="1:6" x14ac:dyDescent="0.3">
      <c r="A5298" s="1">
        <v>83589</v>
      </c>
      <c r="B5298" s="1" t="s">
        <v>5910</v>
      </c>
      <c r="C5298" s="1" t="s">
        <v>16171</v>
      </c>
      <c r="D5298" s="1" t="s">
        <v>14733</v>
      </c>
      <c r="E5298" s="1" t="s">
        <v>17725</v>
      </c>
      <c r="F5298" s="1" t="s">
        <v>17474</v>
      </c>
    </row>
    <row r="5299" spans="1:6" x14ac:dyDescent="0.3">
      <c r="A5299" s="1">
        <v>46124</v>
      </c>
      <c r="B5299" s="1" t="s">
        <v>5911</v>
      </c>
      <c r="C5299" s="1" t="s">
        <v>16705</v>
      </c>
      <c r="D5299" s="1" t="s">
        <v>2379</v>
      </c>
      <c r="E5299" s="1" t="s">
        <v>17937</v>
      </c>
      <c r="F5299" s="1" t="s">
        <v>17430</v>
      </c>
    </row>
    <row r="5300" spans="1:6" x14ac:dyDescent="0.3">
      <c r="A5300" s="1">
        <v>2857</v>
      </c>
      <c r="B5300" s="1" t="s">
        <v>5912</v>
      </c>
      <c r="C5300" s="1" t="s">
        <v>16574</v>
      </c>
      <c r="D5300" s="1" t="s">
        <v>9065</v>
      </c>
      <c r="E5300" s="1" t="s">
        <v>17737</v>
      </c>
      <c r="F5300" s="1" t="s">
        <v>17441</v>
      </c>
    </row>
    <row r="5301" spans="1:6" x14ac:dyDescent="0.3">
      <c r="A5301" s="1">
        <v>54901</v>
      </c>
      <c r="B5301" s="1" t="s">
        <v>5913</v>
      </c>
      <c r="C5301" s="1" t="s">
        <v>16410</v>
      </c>
      <c r="D5301" s="1" t="s">
        <v>13034</v>
      </c>
      <c r="E5301" s="1" t="s">
        <v>17520</v>
      </c>
      <c r="F5301" s="1" t="s">
        <v>17430</v>
      </c>
    </row>
    <row r="5302" spans="1:6" x14ac:dyDescent="0.3">
      <c r="A5302" s="1">
        <v>79861</v>
      </c>
      <c r="B5302" s="1" t="s">
        <v>5914</v>
      </c>
      <c r="C5302" s="1" t="s">
        <v>17225</v>
      </c>
      <c r="D5302" s="1" t="s">
        <v>6649</v>
      </c>
      <c r="E5302" s="1" t="s">
        <v>18543</v>
      </c>
      <c r="F5302" s="1" t="s">
        <v>17364</v>
      </c>
    </row>
    <row r="5303" spans="1:6" x14ac:dyDescent="0.3">
      <c r="A5303" s="1">
        <v>3009</v>
      </c>
      <c r="B5303" s="1" t="s">
        <v>5915</v>
      </c>
      <c r="C5303" s="1" t="s">
        <v>17193</v>
      </c>
      <c r="D5303" s="1" t="s">
        <v>11857</v>
      </c>
      <c r="E5303" s="1" t="s">
        <v>17574</v>
      </c>
      <c r="F5303" s="1" t="s">
        <v>17440</v>
      </c>
    </row>
    <row r="5304" spans="1:6" x14ac:dyDescent="0.3">
      <c r="A5304" s="1">
        <v>78460</v>
      </c>
      <c r="B5304" s="1" t="s">
        <v>5916</v>
      </c>
      <c r="C5304" s="1" t="s">
        <v>17091</v>
      </c>
      <c r="D5304" s="1" t="s">
        <v>1619</v>
      </c>
      <c r="E5304" s="1" t="s">
        <v>18544</v>
      </c>
      <c r="F5304" s="1" t="s">
        <v>17441</v>
      </c>
    </row>
    <row r="5305" spans="1:6" x14ac:dyDescent="0.3">
      <c r="A5305" s="1">
        <v>67194</v>
      </c>
      <c r="B5305" s="1" t="s">
        <v>5917</v>
      </c>
      <c r="C5305" s="1" t="s">
        <v>16512</v>
      </c>
      <c r="D5305" s="1" t="s">
        <v>7310</v>
      </c>
      <c r="E5305" s="1" t="s">
        <v>17538</v>
      </c>
      <c r="F5305" s="1" t="s">
        <v>17344</v>
      </c>
    </row>
    <row r="5306" spans="1:6" x14ac:dyDescent="0.3">
      <c r="A5306" s="1">
        <v>68495</v>
      </c>
      <c r="B5306" s="1" t="s">
        <v>5918</v>
      </c>
      <c r="C5306" s="1" t="s">
        <v>17029</v>
      </c>
      <c r="D5306" s="1" t="s">
        <v>507</v>
      </c>
      <c r="E5306" s="1" t="s">
        <v>18545</v>
      </c>
      <c r="F5306" s="1" t="s">
        <v>17364</v>
      </c>
    </row>
    <row r="5307" spans="1:6" x14ac:dyDescent="0.3">
      <c r="A5307" s="1">
        <v>47710</v>
      </c>
      <c r="B5307" s="1" t="s">
        <v>5919</v>
      </c>
      <c r="C5307" s="1" t="s">
        <v>17226</v>
      </c>
      <c r="D5307" s="1" t="s">
        <v>3036</v>
      </c>
      <c r="E5307" s="1" t="s">
        <v>17857</v>
      </c>
      <c r="F5307" s="1" t="s">
        <v>17430</v>
      </c>
    </row>
    <row r="5308" spans="1:6" x14ac:dyDescent="0.3">
      <c r="A5308" s="1">
        <v>71211</v>
      </c>
      <c r="B5308" s="1" t="s">
        <v>5920</v>
      </c>
      <c r="C5308" s="1" t="s">
        <v>16197</v>
      </c>
      <c r="D5308" s="1" t="s">
        <v>13417</v>
      </c>
      <c r="E5308" s="1" t="s">
        <v>17691</v>
      </c>
      <c r="F5308" s="1" t="s">
        <v>17440</v>
      </c>
    </row>
    <row r="5309" spans="1:6" x14ac:dyDescent="0.3">
      <c r="A5309" s="1">
        <v>9450</v>
      </c>
      <c r="B5309" s="1" t="s">
        <v>5921</v>
      </c>
      <c r="C5309" s="1" t="s">
        <v>16134</v>
      </c>
      <c r="D5309" s="1" t="s">
        <v>7424</v>
      </c>
      <c r="E5309" s="1" t="s">
        <v>17547</v>
      </c>
      <c r="F5309" s="1" t="s">
        <v>17474</v>
      </c>
    </row>
    <row r="5310" spans="1:6" x14ac:dyDescent="0.3">
      <c r="A5310" s="1">
        <v>82094</v>
      </c>
      <c r="B5310" s="1" t="s">
        <v>5922</v>
      </c>
      <c r="C5310" s="1" t="s">
        <v>16171</v>
      </c>
      <c r="D5310" s="1" t="s">
        <v>14733</v>
      </c>
      <c r="E5310" s="1" t="s">
        <v>17725</v>
      </c>
      <c r="F5310" s="1" t="s">
        <v>17474</v>
      </c>
    </row>
    <row r="5311" spans="1:6" x14ac:dyDescent="0.3">
      <c r="A5311" s="1">
        <v>68440</v>
      </c>
      <c r="B5311" s="1" t="s">
        <v>5923</v>
      </c>
      <c r="C5311" s="1" t="s">
        <v>17212</v>
      </c>
      <c r="D5311" s="1" t="s">
        <v>6753</v>
      </c>
      <c r="E5311" s="1" t="s">
        <v>18546</v>
      </c>
      <c r="F5311" s="1" t="s">
        <v>17364</v>
      </c>
    </row>
    <row r="5312" spans="1:6" x14ac:dyDescent="0.3">
      <c r="A5312" s="1">
        <v>58618</v>
      </c>
      <c r="B5312" s="1" t="s">
        <v>5924</v>
      </c>
      <c r="C5312" s="1" t="s">
        <v>16091</v>
      </c>
      <c r="D5312" s="1" t="s">
        <v>12764</v>
      </c>
      <c r="E5312" s="1" t="s">
        <v>17503</v>
      </c>
      <c r="F5312" s="1" t="s">
        <v>17440</v>
      </c>
    </row>
    <row r="5313" spans="1:6" x14ac:dyDescent="0.3">
      <c r="A5313" s="1">
        <v>85592</v>
      </c>
      <c r="B5313" s="1" t="s">
        <v>5925</v>
      </c>
      <c r="C5313" s="1" t="s">
        <v>16459</v>
      </c>
      <c r="D5313" s="1" t="s">
        <v>6940</v>
      </c>
      <c r="E5313" s="1" t="s">
        <v>17916</v>
      </c>
      <c r="F5313" s="1" t="s">
        <v>17440</v>
      </c>
    </row>
    <row r="5314" spans="1:6" x14ac:dyDescent="0.3">
      <c r="A5314" s="1">
        <v>89601</v>
      </c>
      <c r="B5314" s="1" t="s">
        <v>5926</v>
      </c>
      <c r="C5314" s="1" t="s">
        <v>17117</v>
      </c>
      <c r="D5314" s="1" t="s">
        <v>8638</v>
      </c>
      <c r="E5314" s="1" t="s">
        <v>17780</v>
      </c>
      <c r="F5314" s="1" t="s">
        <v>17344</v>
      </c>
    </row>
    <row r="5315" spans="1:6" x14ac:dyDescent="0.3">
      <c r="A5315" s="1">
        <v>81649</v>
      </c>
      <c r="B5315" s="1" t="s">
        <v>5927</v>
      </c>
      <c r="C5315" s="1" t="s">
        <v>16539</v>
      </c>
      <c r="D5315" s="1" t="s">
        <v>15028</v>
      </c>
      <c r="E5315" s="1" t="s">
        <v>17585</v>
      </c>
      <c r="F5315" s="1" t="s">
        <v>17440</v>
      </c>
    </row>
    <row r="5316" spans="1:6" x14ac:dyDescent="0.3">
      <c r="A5316" s="1">
        <v>84907</v>
      </c>
      <c r="B5316" s="1" t="s">
        <v>5928</v>
      </c>
      <c r="C5316" s="1" t="s">
        <v>16140</v>
      </c>
      <c r="D5316" s="1" t="s">
        <v>15090</v>
      </c>
      <c r="E5316" s="1" t="s">
        <v>17551</v>
      </c>
      <c r="F5316" s="1" t="s">
        <v>17440</v>
      </c>
    </row>
    <row r="5317" spans="1:6" x14ac:dyDescent="0.3">
      <c r="A5317" s="1">
        <v>83590</v>
      </c>
      <c r="B5317" s="1" t="s">
        <v>5929</v>
      </c>
      <c r="C5317" s="1" t="s">
        <v>16354</v>
      </c>
      <c r="D5317" s="1" t="s">
        <v>7480</v>
      </c>
      <c r="E5317" s="1" t="s">
        <v>17659</v>
      </c>
      <c r="F5317" s="1" t="s">
        <v>17364</v>
      </c>
    </row>
    <row r="5318" spans="1:6" x14ac:dyDescent="0.3">
      <c r="A5318" s="1">
        <v>86017</v>
      </c>
      <c r="B5318" s="1" t="s">
        <v>5930</v>
      </c>
      <c r="C5318" s="1" t="s">
        <v>16138</v>
      </c>
      <c r="D5318" s="1" t="s">
        <v>11711</v>
      </c>
      <c r="E5318" s="1" t="s">
        <v>17550</v>
      </c>
      <c r="F5318" s="1" t="s">
        <v>17364</v>
      </c>
    </row>
    <row r="5319" spans="1:6" x14ac:dyDescent="0.3">
      <c r="A5319" s="1">
        <v>61033</v>
      </c>
      <c r="B5319" s="1" t="s">
        <v>5931</v>
      </c>
      <c r="C5319" s="1" t="s">
        <v>16626</v>
      </c>
      <c r="D5319" s="1" t="s">
        <v>4603</v>
      </c>
      <c r="E5319" s="1" t="s">
        <v>17619</v>
      </c>
      <c r="F5319" s="1" t="s">
        <v>17440</v>
      </c>
    </row>
    <row r="5320" spans="1:6" x14ac:dyDescent="0.3">
      <c r="A5320" s="1">
        <v>87981</v>
      </c>
      <c r="B5320" s="1" t="s">
        <v>5932</v>
      </c>
      <c r="C5320" s="1" t="s">
        <v>16516</v>
      </c>
      <c r="D5320" s="1" t="s">
        <v>8427</v>
      </c>
      <c r="E5320" s="1" t="s">
        <v>17868</v>
      </c>
      <c r="F5320" s="1" t="s">
        <v>17364</v>
      </c>
    </row>
    <row r="5321" spans="1:6" x14ac:dyDescent="0.3">
      <c r="A5321" s="1">
        <v>88291</v>
      </c>
      <c r="B5321" s="1" t="s">
        <v>5933</v>
      </c>
      <c r="C5321" s="1" t="s">
        <v>16823</v>
      </c>
      <c r="D5321" s="1" t="s">
        <v>7366</v>
      </c>
      <c r="E5321" s="1" t="s">
        <v>18151</v>
      </c>
      <c r="F5321" s="1" t="s">
        <v>17344</v>
      </c>
    </row>
    <row r="5322" spans="1:6" x14ac:dyDescent="0.3">
      <c r="A5322" s="1">
        <v>63483</v>
      </c>
      <c r="B5322" s="1" t="s">
        <v>5934</v>
      </c>
      <c r="C5322" s="1" t="s">
        <v>16638</v>
      </c>
      <c r="D5322" s="1" t="s">
        <v>1730</v>
      </c>
      <c r="E5322" s="1" t="s">
        <v>17556</v>
      </c>
      <c r="F5322" s="1" t="s">
        <v>17430</v>
      </c>
    </row>
    <row r="5323" spans="1:6" x14ac:dyDescent="0.3">
      <c r="A5323" s="1">
        <v>83592</v>
      </c>
      <c r="B5323" s="1" t="s">
        <v>5935</v>
      </c>
      <c r="C5323" s="1" t="s">
        <v>16968</v>
      </c>
      <c r="D5323" s="1" t="s">
        <v>13206</v>
      </c>
      <c r="E5323" s="1" t="s">
        <v>17551</v>
      </c>
      <c r="F5323" s="1" t="s">
        <v>17440</v>
      </c>
    </row>
    <row r="5324" spans="1:6" x14ac:dyDescent="0.3">
      <c r="A5324" s="1">
        <v>44981</v>
      </c>
      <c r="B5324" s="1" t="s">
        <v>5936</v>
      </c>
      <c r="C5324" s="1" t="s">
        <v>17227</v>
      </c>
      <c r="D5324" s="1" t="s">
        <v>5357</v>
      </c>
      <c r="E5324" s="1" t="s">
        <v>18547</v>
      </c>
      <c r="F5324" s="1" t="s">
        <v>17440</v>
      </c>
    </row>
    <row r="5325" spans="1:6" x14ac:dyDescent="0.3">
      <c r="A5325" s="1">
        <v>60032</v>
      </c>
      <c r="B5325" s="1" t="s">
        <v>5937</v>
      </c>
      <c r="C5325" s="1" t="s">
        <v>16074</v>
      </c>
      <c r="D5325" s="1" t="s">
        <v>10443</v>
      </c>
      <c r="E5325" s="1" t="s">
        <v>17583</v>
      </c>
      <c r="F5325" s="1" t="s">
        <v>17440</v>
      </c>
    </row>
    <row r="5326" spans="1:6" x14ac:dyDescent="0.3">
      <c r="A5326" s="1">
        <v>90839</v>
      </c>
      <c r="B5326" s="1" t="s">
        <v>5938</v>
      </c>
      <c r="C5326" s="1" t="s">
        <v>16675</v>
      </c>
      <c r="D5326" s="1" t="s">
        <v>1867</v>
      </c>
      <c r="E5326" s="1" t="s">
        <v>17669</v>
      </c>
      <c r="F5326" s="1" t="s">
        <v>17356</v>
      </c>
    </row>
    <row r="5327" spans="1:6" x14ac:dyDescent="0.3">
      <c r="A5327" s="1">
        <v>71925</v>
      </c>
      <c r="B5327" s="1" t="s">
        <v>5939</v>
      </c>
      <c r="C5327" s="1" t="s">
        <v>17228</v>
      </c>
      <c r="D5327" s="1" t="s">
        <v>14727</v>
      </c>
      <c r="E5327" s="1" t="s">
        <v>18548</v>
      </c>
      <c r="F5327" s="1" t="s">
        <v>19293</v>
      </c>
    </row>
    <row r="5328" spans="1:6" x14ac:dyDescent="0.3">
      <c r="A5328" s="1">
        <v>807</v>
      </c>
      <c r="B5328" s="1" t="s">
        <v>5940</v>
      </c>
      <c r="C5328" s="1" t="s">
        <v>16724</v>
      </c>
      <c r="D5328" s="1" t="s">
        <v>2464</v>
      </c>
      <c r="E5328" s="1" t="s">
        <v>18172</v>
      </c>
      <c r="F5328" s="1" t="s">
        <v>17440</v>
      </c>
    </row>
    <row r="5329" spans="1:6" x14ac:dyDescent="0.3">
      <c r="A5329" s="1">
        <v>70431</v>
      </c>
      <c r="B5329" s="1" t="s">
        <v>5941</v>
      </c>
      <c r="C5329" s="1" t="s">
        <v>16111</v>
      </c>
      <c r="D5329" s="1" t="s">
        <v>14743</v>
      </c>
      <c r="E5329" s="1" t="s">
        <v>17613</v>
      </c>
      <c r="F5329" s="1" t="s">
        <v>17474</v>
      </c>
    </row>
    <row r="5330" spans="1:6" x14ac:dyDescent="0.3">
      <c r="A5330" s="1">
        <v>53464</v>
      </c>
      <c r="B5330" s="1" t="s">
        <v>5942</v>
      </c>
      <c r="C5330" s="1" t="s">
        <v>16316</v>
      </c>
      <c r="D5330" s="1" t="s">
        <v>1857</v>
      </c>
      <c r="E5330" s="1" t="s">
        <v>17622</v>
      </c>
      <c r="F5330" s="1" t="s">
        <v>17440</v>
      </c>
    </row>
    <row r="5331" spans="1:6" x14ac:dyDescent="0.3">
      <c r="A5331" s="1">
        <v>83909</v>
      </c>
      <c r="B5331" s="1" t="s">
        <v>5943</v>
      </c>
      <c r="C5331" s="1" t="s">
        <v>17229</v>
      </c>
      <c r="D5331" s="1" t="s">
        <v>14777</v>
      </c>
      <c r="E5331" s="1" t="s">
        <v>18549</v>
      </c>
      <c r="F5331" s="1" t="s">
        <v>17344</v>
      </c>
    </row>
    <row r="5332" spans="1:6" x14ac:dyDescent="0.3">
      <c r="A5332" s="1">
        <v>78911</v>
      </c>
      <c r="B5332" s="1" t="s">
        <v>5944</v>
      </c>
      <c r="C5332" s="1" t="s">
        <v>16074</v>
      </c>
      <c r="D5332" s="1" t="s">
        <v>10443</v>
      </c>
      <c r="E5332" s="1" t="s">
        <v>17583</v>
      </c>
      <c r="F5332" s="1" t="s">
        <v>17440</v>
      </c>
    </row>
    <row r="5333" spans="1:6" x14ac:dyDescent="0.3">
      <c r="A5333" s="1">
        <v>46938</v>
      </c>
      <c r="B5333" s="1" t="s">
        <v>5945</v>
      </c>
      <c r="C5333" s="1" t="s">
        <v>16544</v>
      </c>
      <c r="D5333" s="1" t="s">
        <v>13960</v>
      </c>
      <c r="E5333" s="1" t="s">
        <v>17556</v>
      </c>
      <c r="F5333" s="1" t="s">
        <v>17441</v>
      </c>
    </row>
    <row r="5334" spans="1:6" x14ac:dyDescent="0.3">
      <c r="A5334" s="1">
        <v>92391</v>
      </c>
      <c r="B5334" s="1" t="s">
        <v>5946</v>
      </c>
      <c r="C5334" s="1" t="s">
        <v>16330</v>
      </c>
      <c r="D5334" s="1" t="s">
        <v>6629</v>
      </c>
      <c r="E5334" s="1" t="s">
        <v>17562</v>
      </c>
      <c r="F5334" s="1" t="s">
        <v>17364</v>
      </c>
    </row>
    <row r="5335" spans="1:6" x14ac:dyDescent="0.3">
      <c r="A5335" s="1">
        <v>81601</v>
      </c>
      <c r="B5335" s="1" t="s">
        <v>5947</v>
      </c>
      <c r="C5335" s="1" t="s">
        <v>16330</v>
      </c>
      <c r="D5335" s="1" t="s">
        <v>6629</v>
      </c>
      <c r="E5335" s="1" t="s">
        <v>18020</v>
      </c>
      <c r="F5335" s="1" t="s">
        <v>17364</v>
      </c>
    </row>
    <row r="5336" spans="1:6" x14ac:dyDescent="0.3">
      <c r="A5336" s="1">
        <v>2574</v>
      </c>
      <c r="B5336" s="1" t="s">
        <v>5948</v>
      </c>
      <c r="C5336" s="1" t="s">
        <v>16655</v>
      </c>
      <c r="D5336" s="1" t="s">
        <v>10555</v>
      </c>
      <c r="E5336" s="1" t="s">
        <v>17614</v>
      </c>
      <c r="F5336" s="1" t="s">
        <v>17430</v>
      </c>
    </row>
    <row r="5337" spans="1:6" x14ac:dyDescent="0.3">
      <c r="A5337" s="1">
        <v>72409</v>
      </c>
      <c r="B5337" s="1" t="s">
        <v>5949</v>
      </c>
      <c r="C5337" s="1" t="s">
        <v>17230</v>
      </c>
      <c r="D5337" s="1" t="s">
        <v>8600</v>
      </c>
      <c r="E5337" s="1" t="s">
        <v>17538</v>
      </c>
      <c r="F5337" s="1" t="s">
        <v>17344</v>
      </c>
    </row>
    <row r="5338" spans="1:6" x14ac:dyDescent="0.3">
      <c r="A5338" s="1">
        <v>85273</v>
      </c>
      <c r="B5338" s="1" t="s">
        <v>5950</v>
      </c>
      <c r="C5338" s="1" t="s">
        <v>17231</v>
      </c>
      <c r="D5338" s="1" t="s">
        <v>14242</v>
      </c>
      <c r="E5338" s="1" t="s">
        <v>17511</v>
      </c>
      <c r="F5338" s="1" t="s">
        <v>17356</v>
      </c>
    </row>
    <row r="5339" spans="1:6" x14ac:dyDescent="0.3">
      <c r="A5339" s="1">
        <v>85807</v>
      </c>
      <c r="B5339" s="1" t="s">
        <v>5951</v>
      </c>
      <c r="C5339" s="1" t="s">
        <v>16419</v>
      </c>
      <c r="D5339" s="1" t="s">
        <v>4684</v>
      </c>
      <c r="E5339" s="1" t="s">
        <v>18181</v>
      </c>
      <c r="F5339" s="1" t="s">
        <v>17440</v>
      </c>
    </row>
    <row r="5340" spans="1:6" x14ac:dyDescent="0.3">
      <c r="A5340" s="1">
        <v>84699</v>
      </c>
      <c r="B5340" s="1" t="s">
        <v>5952</v>
      </c>
      <c r="C5340" s="1" t="s">
        <v>16771</v>
      </c>
      <c r="D5340" s="1" t="s">
        <v>1380</v>
      </c>
      <c r="E5340" s="1" t="s">
        <v>17499</v>
      </c>
      <c r="F5340" s="1" t="s">
        <v>17440</v>
      </c>
    </row>
    <row r="5341" spans="1:6" x14ac:dyDescent="0.3">
      <c r="A5341" s="1">
        <v>83075</v>
      </c>
      <c r="B5341" s="1" t="s">
        <v>5953</v>
      </c>
      <c r="C5341" s="1" t="s">
        <v>16087</v>
      </c>
      <c r="D5341" s="1" t="s">
        <v>9840</v>
      </c>
      <c r="E5341" s="1" t="s">
        <v>17499</v>
      </c>
      <c r="F5341" s="1" t="s">
        <v>17440</v>
      </c>
    </row>
    <row r="5342" spans="1:6" x14ac:dyDescent="0.3">
      <c r="A5342" s="1">
        <v>82952</v>
      </c>
      <c r="B5342" s="1" t="s">
        <v>5954</v>
      </c>
      <c r="C5342" s="1" t="s">
        <v>16896</v>
      </c>
      <c r="D5342" s="1" t="s">
        <v>19210</v>
      </c>
      <c r="E5342" s="1" t="s">
        <v>17796</v>
      </c>
      <c r="F5342" s="1" t="s">
        <v>19293</v>
      </c>
    </row>
    <row r="5343" spans="1:6" x14ac:dyDescent="0.3">
      <c r="A5343" s="1">
        <v>86568</v>
      </c>
      <c r="B5343" s="1" t="s">
        <v>5955</v>
      </c>
      <c r="C5343" s="1" t="s">
        <v>16171</v>
      </c>
      <c r="D5343" s="1" t="s">
        <v>14733</v>
      </c>
      <c r="E5343" s="1" t="s">
        <v>17655</v>
      </c>
      <c r="F5343" s="1" t="s">
        <v>17474</v>
      </c>
    </row>
    <row r="5344" spans="1:6" x14ac:dyDescent="0.3">
      <c r="A5344" s="1">
        <v>80402</v>
      </c>
      <c r="B5344" s="1" t="s">
        <v>5956</v>
      </c>
      <c r="C5344" s="1" t="s">
        <v>16565</v>
      </c>
      <c r="D5344" s="1" t="s">
        <v>5736</v>
      </c>
      <c r="E5344" s="1" t="s">
        <v>18094</v>
      </c>
      <c r="F5344" s="1" t="s">
        <v>17440</v>
      </c>
    </row>
    <row r="5345" spans="1:6" x14ac:dyDescent="0.3">
      <c r="A5345" s="1">
        <v>90606</v>
      </c>
      <c r="B5345" s="1" t="s">
        <v>5957</v>
      </c>
      <c r="C5345" s="1" t="s">
        <v>16470</v>
      </c>
      <c r="D5345" s="1" t="s">
        <v>2082</v>
      </c>
      <c r="E5345" s="1" t="s">
        <v>17582</v>
      </c>
      <c r="F5345" s="1" t="s">
        <v>17440</v>
      </c>
    </row>
    <row r="5346" spans="1:6" x14ac:dyDescent="0.3">
      <c r="A5346" s="1">
        <v>84207</v>
      </c>
      <c r="B5346" s="1" t="s">
        <v>5958</v>
      </c>
      <c r="C5346" s="1" t="s">
        <v>16528</v>
      </c>
      <c r="D5346" s="1" t="s">
        <v>5572</v>
      </c>
      <c r="E5346" s="1" t="s">
        <v>17542</v>
      </c>
      <c r="F5346" s="1" t="s">
        <v>17430</v>
      </c>
    </row>
    <row r="5347" spans="1:6" x14ac:dyDescent="0.3">
      <c r="A5347" s="1">
        <v>89700</v>
      </c>
      <c r="B5347" s="1" t="s">
        <v>5959</v>
      </c>
      <c r="C5347" s="1" t="s">
        <v>16451</v>
      </c>
      <c r="D5347" s="1" t="s">
        <v>12257</v>
      </c>
      <c r="E5347" s="1" t="s">
        <v>17669</v>
      </c>
      <c r="F5347" s="1" t="s">
        <v>17197</v>
      </c>
    </row>
    <row r="5348" spans="1:6" x14ac:dyDescent="0.3">
      <c r="A5348" s="1">
        <v>58716</v>
      </c>
      <c r="B5348" s="1" t="s">
        <v>5960</v>
      </c>
      <c r="C5348" s="1" t="s">
        <v>16074</v>
      </c>
      <c r="D5348" s="1" t="s">
        <v>10443</v>
      </c>
      <c r="E5348" s="1" t="s">
        <v>17518</v>
      </c>
      <c r="F5348" s="1" t="s">
        <v>17440</v>
      </c>
    </row>
    <row r="5349" spans="1:6" x14ac:dyDescent="0.3">
      <c r="A5349" s="1">
        <v>67275</v>
      </c>
      <c r="B5349" s="1" t="s">
        <v>5961</v>
      </c>
      <c r="C5349" s="1" t="s">
        <v>16154</v>
      </c>
      <c r="D5349" s="1" t="s">
        <v>13815</v>
      </c>
      <c r="E5349" s="1" t="s">
        <v>17518</v>
      </c>
      <c r="F5349" s="1" t="s">
        <v>17440</v>
      </c>
    </row>
    <row r="5350" spans="1:6" x14ac:dyDescent="0.3">
      <c r="A5350" s="1">
        <v>89562</v>
      </c>
      <c r="B5350" s="1" t="s">
        <v>5962</v>
      </c>
      <c r="C5350" s="1" t="s">
        <v>16717</v>
      </c>
      <c r="D5350" s="1" t="s">
        <v>3886</v>
      </c>
      <c r="E5350" s="1" t="s">
        <v>18059</v>
      </c>
      <c r="F5350" s="1" t="s">
        <v>19293</v>
      </c>
    </row>
    <row r="5351" spans="1:6" x14ac:dyDescent="0.3">
      <c r="A5351" s="1">
        <v>80966</v>
      </c>
      <c r="B5351" s="1" t="s">
        <v>5963</v>
      </c>
      <c r="C5351" s="1" t="s">
        <v>16478</v>
      </c>
      <c r="D5351" s="1" t="s">
        <v>2230</v>
      </c>
      <c r="E5351" s="1" t="s">
        <v>17499</v>
      </c>
      <c r="F5351" s="1" t="s">
        <v>17440</v>
      </c>
    </row>
    <row r="5352" spans="1:6" x14ac:dyDescent="0.3">
      <c r="A5352" s="1">
        <v>87470</v>
      </c>
      <c r="B5352" s="1" t="s">
        <v>5964</v>
      </c>
      <c r="C5352" s="1" t="s">
        <v>16799</v>
      </c>
      <c r="D5352" s="1" t="s">
        <v>6835</v>
      </c>
      <c r="E5352" s="1" t="s">
        <v>17993</v>
      </c>
      <c r="F5352" s="1" t="s">
        <v>17441</v>
      </c>
    </row>
    <row r="5353" spans="1:6" x14ac:dyDescent="0.3">
      <c r="A5353" s="1">
        <v>84484</v>
      </c>
      <c r="B5353" s="1" t="s">
        <v>5965</v>
      </c>
      <c r="C5353" s="1" t="s">
        <v>16790</v>
      </c>
      <c r="D5353" s="1" t="s">
        <v>5445</v>
      </c>
      <c r="E5353" s="1" t="s">
        <v>17484</v>
      </c>
      <c r="F5353" s="1" t="s">
        <v>17440</v>
      </c>
    </row>
    <row r="5354" spans="1:6" x14ac:dyDescent="0.3">
      <c r="A5354" s="1">
        <v>82532</v>
      </c>
      <c r="B5354" s="1" t="s">
        <v>5966</v>
      </c>
      <c r="C5354" s="1" t="s">
        <v>16372</v>
      </c>
      <c r="D5354" s="1" t="s">
        <v>14716</v>
      </c>
      <c r="E5354" s="1" t="s">
        <v>17855</v>
      </c>
      <c r="F5354" s="1" t="s">
        <v>17364</v>
      </c>
    </row>
    <row r="5355" spans="1:6" x14ac:dyDescent="0.3">
      <c r="A5355" s="1">
        <v>66874</v>
      </c>
      <c r="B5355" s="1" t="s">
        <v>5967</v>
      </c>
      <c r="C5355" s="1" t="s">
        <v>16083</v>
      </c>
      <c r="D5355" s="1" t="s">
        <v>3890</v>
      </c>
      <c r="E5355" s="1" t="s">
        <v>17495</v>
      </c>
      <c r="F5355" s="1" t="s">
        <v>17440</v>
      </c>
    </row>
    <row r="5356" spans="1:6" x14ac:dyDescent="0.3">
      <c r="A5356" s="1">
        <v>68950</v>
      </c>
      <c r="B5356" s="1" t="s">
        <v>5968</v>
      </c>
      <c r="C5356" s="1" t="s">
        <v>16638</v>
      </c>
      <c r="D5356" s="1" t="s">
        <v>1730</v>
      </c>
      <c r="E5356" s="1" t="s">
        <v>17556</v>
      </c>
      <c r="F5356" s="1" t="s">
        <v>17430</v>
      </c>
    </row>
    <row r="5357" spans="1:6" x14ac:dyDescent="0.3">
      <c r="A5357" s="1">
        <v>88376</v>
      </c>
      <c r="B5357" s="1" t="s">
        <v>5969</v>
      </c>
      <c r="C5357" s="1" t="s">
        <v>16258</v>
      </c>
      <c r="D5357" s="1" t="s">
        <v>1840</v>
      </c>
      <c r="E5357" s="1" t="s">
        <v>17551</v>
      </c>
      <c r="F5357" s="1" t="s">
        <v>17440</v>
      </c>
    </row>
    <row r="5358" spans="1:6" x14ac:dyDescent="0.3">
      <c r="A5358" s="1">
        <v>70215</v>
      </c>
      <c r="B5358" s="1" t="s">
        <v>5970</v>
      </c>
      <c r="C5358" s="1" t="s">
        <v>17178</v>
      </c>
      <c r="D5358" s="1" t="s">
        <v>5767</v>
      </c>
      <c r="E5358" s="1" t="s">
        <v>17792</v>
      </c>
      <c r="F5358" s="1" t="s">
        <v>16554</v>
      </c>
    </row>
    <row r="5359" spans="1:6" x14ac:dyDescent="0.3">
      <c r="A5359" s="1">
        <v>84286</v>
      </c>
      <c r="B5359" s="1" t="s">
        <v>5971</v>
      </c>
      <c r="C5359" s="1" t="s">
        <v>16408</v>
      </c>
      <c r="D5359" s="1" t="s">
        <v>7741</v>
      </c>
      <c r="E5359" s="1" t="s">
        <v>17484</v>
      </c>
      <c r="F5359" s="1" t="s">
        <v>17440</v>
      </c>
    </row>
    <row r="5360" spans="1:6" x14ac:dyDescent="0.3">
      <c r="A5360" s="1">
        <v>88172</v>
      </c>
      <c r="B5360" s="1" t="s">
        <v>5972</v>
      </c>
      <c r="C5360" s="1" t="s">
        <v>16718</v>
      </c>
      <c r="D5360" s="1" t="s">
        <v>2006</v>
      </c>
      <c r="E5360" s="1" t="s">
        <v>17821</v>
      </c>
      <c r="F5360" s="1" t="s">
        <v>19293</v>
      </c>
    </row>
    <row r="5361" spans="1:6" x14ac:dyDescent="0.3">
      <c r="A5361" s="1">
        <v>65843</v>
      </c>
      <c r="B5361" s="1" t="s">
        <v>5973</v>
      </c>
      <c r="C5361" s="1" t="s">
        <v>17198</v>
      </c>
      <c r="D5361" s="1" t="s">
        <v>9867</v>
      </c>
      <c r="E5361" s="1" t="s">
        <v>18550</v>
      </c>
      <c r="F5361" s="1" t="s">
        <v>17430</v>
      </c>
    </row>
    <row r="5362" spans="1:6" x14ac:dyDescent="0.3">
      <c r="A5362" s="1">
        <v>91981</v>
      </c>
      <c r="B5362" s="1" t="s">
        <v>5974</v>
      </c>
      <c r="C5362" s="1" t="s">
        <v>16491</v>
      </c>
      <c r="D5362" s="1" t="s">
        <v>2362</v>
      </c>
      <c r="E5362" s="1" t="s">
        <v>17582</v>
      </c>
      <c r="F5362" s="1" t="s">
        <v>19293</v>
      </c>
    </row>
    <row r="5363" spans="1:6" x14ac:dyDescent="0.3">
      <c r="A5363" s="1">
        <v>88389</v>
      </c>
      <c r="B5363" s="1" t="s">
        <v>5975</v>
      </c>
      <c r="C5363" s="1" t="s">
        <v>16089</v>
      </c>
      <c r="D5363" s="1" t="s">
        <v>11173</v>
      </c>
      <c r="E5363" s="1" t="s">
        <v>18551</v>
      </c>
      <c r="F5363" s="1" t="s">
        <v>17356</v>
      </c>
    </row>
    <row r="5364" spans="1:6" x14ac:dyDescent="0.3">
      <c r="A5364" s="1">
        <v>86912</v>
      </c>
      <c r="B5364" s="1" t="s">
        <v>5976</v>
      </c>
      <c r="C5364" s="1" t="s">
        <v>16174</v>
      </c>
      <c r="D5364" s="1" t="s">
        <v>470</v>
      </c>
      <c r="E5364" s="1" t="s">
        <v>17503</v>
      </c>
      <c r="F5364" s="1" t="s">
        <v>17440</v>
      </c>
    </row>
    <row r="5365" spans="1:6" x14ac:dyDescent="0.3">
      <c r="A5365" s="1">
        <v>87530</v>
      </c>
      <c r="B5365" s="1" t="s">
        <v>5977</v>
      </c>
      <c r="C5365" s="1" t="s">
        <v>16080</v>
      </c>
      <c r="D5365" s="1" t="s">
        <v>4431</v>
      </c>
      <c r="E5365" s="1" t="s">
        <v>17506</v>
      </c>
      <c r="F5365" s="1" t="s">
        <v>17440</v>
      </c>
    </row>
    <row r="5366" spans="1:6" x14ac:dyDescent="0.3">
      <c r="A5366" s="1">
        <v>13630</v>
      </c>
      <c r="B5366" s="1" t="s">
        <v>5978</v>
      </c>
      <c r="C5366" s="1" t="s">
        <v>17083</v>
      </c>
      <c r="D5366" s="1" t="s">
        <v>4635</v>
      </c>
      <c r="E5366" s="1" t="s">
        <v>17518</v>
      </c>
      <c r="F5366" s="1" t="s">
        <v>17440</v>
      </c>
    </row>
    <row r="5367" spans="1:6" x14ac:dyDescent="0.3">
      <c r="A5367" s="1">
        <v>83857</v>
      </c>
      <c r="B5367" s="1" t="s">
        <v>5979</v>
      </c>
      <c r="C5367" s="1" t="s">
        <v>16882</v>
      </c>
      <c r="D5367" s="1" t="s">
        <v>6389</v>
      </c>
      <c r="E5367" s="1" t="s">
        <v>17499</v>
      </c>
      <c r="F5367" s="1" t="s">
        <v>17440</v>
      </c>
    </row>
    <row r="5368" spans="1:6" x14ac:dyDescent="0.3">
      <c r="A5368" s="1">
        <v>92392</v>
      </c>
      <c r="B5368" s="1" t="s">
        <v>5980</v>
      </c>
      <c r="C5368" s="1" t="s">
        <v>16277</v>
      </c>
      <c r="D5368" s="1" t="s">
        <v>5711</v>
      </c>
      <c r="E5368" s="1" t="s">
        <v>18107</v>
      </c>
      <c r="F5368" s="1" t="s">
        <v>17364</v>
      </c>
    </row>
    <row r="5369" spans="1:6" x14ac:dyDescent="0.3">
      <c r="A5369" s="1">
        <v>87940</v>
      </c>
      <c r="B5369" s="1" t="s">
        <v>5981</v>
      </c>
      <c r="C5369" s="1" t="s">
        <v>16074</v>
      </c>
      <c r="D5369" s="1" t="s">
        <v>10443</v>
      </c>
      <c r="E5369" s="1" t="s">
        <v>17486</v>
      </c>
      <c r="F5369" s="1" t="s">
        <v>17440</v>
      </c>
    </row>
    <row r="5370" spans="1:6" x14ac:dyDescent="0.3">
      <c r="A5370" s="1">
        <v>84468</v>
      </c>
      <c r="B5370" s="1" t="s">
        <v>5982</v>
      </c>
      <c r="C5370" s="1" t="s">
        <v>17155</v>
      </c>
      <c r="D5370" s="1" t="s">
        <v>10767</v>
      </c>
      <c r="E5370" s="1" t="s">
        <v>17600</v>
      </c>
      <c r="F5370" s="1" t="s">
        <v>17440</v>
      </c>
    </row>
    <row r="5371" spans="1:6" x14ac:dyDescent="0.3">
      <c r="A5371" s="1">
        <v>88978</v>
      </c>
      <c r="B5371" s="1" t="s">
        <v>5983</v>
      </c>
      <c r="C5371" s="1" t="s">
        <v>16771</v>
      </c>
      <c r="D5371" s="1" t="s">
        <v>1380</v>
      </c>
      <c r="E5371" s="1" t="s">
        <v>17499</v>
      </c>
      <c r="F5371" s="1" t="s">
        <v>17440</v>
      </c>
    </row>
    <row r="5372" spans="1:6" x14ac:dyDescent="0.3">
      <c r="A5372" s="1">
        <v>83593</v>
      </c>
      <c r="B5372" s="1" t="s">
        <v>5984</v>
      </c>
      <c r="C5372" s="1" t="s">
        <v>16635</v>
      </c>
      <c r="D5372" s="1" t="s">
        <v>3992</v>
      </c>
      <c r="E5372" s="1" t="s">
        <v>17801</v>
      </c>
      <c r="F5372" s="1" t="s">
        <v>17356</v>
      </c>
    </row>
    <row r="5373" spans="1:6" x14ac:dyDescent="0.3">
      <c r="A5373" s="1">
        <v>87310</v>
      </c>
      <c r="B5373" s="1" t="s">
        <v>5985</v>
      </c>
      <c r="C5373" s="1" t="s">
        <v>16223</v>
      </c>
      <c r="D5373" s="1" t="s">
        <v>7037</v>
      </c>
      <c r="E5373" s="1" t="s">
        <v>17506</v>
      </c>
      <c r="F5373" s="1" t="s">
        <v>17440</v>
      </c>
    </row>
    <row r="5374" spans="1:6" x14ac:dyDescent="0.3">
      <c r="A5374" s="1">
        <v>69536</v>
      </c>
      <c r="B5374" s="1" t="s">
        <v>5986</v>
      </c>
      <c r="C5374" s="1" t="s">
        <v>16272</v>
      </c>
      <c r="D5374" s="1" t="s">
        <v>15516</v>
      </c>
      <c r="E5374" s="1" t="s">
        <v>17486</v>
      </c>
      <c r="F5374" s="1" t="s">
        <v>17440</v>
      </c>
    </row>
    <row r="5375" spans="1:6" x14ac:dyDescent="0.3">
      <c r="A5375" s="1">
        <v>91996</v>
      </c>
      <c r="B5375" s="1" t="s">
        <v>5987</v>
      </c>
      <c r="C5375" s="1" t="s">
        <v>16522</v>
      </c>
      <c r="D5375" s="1" t="s">
        <v>12272</v>
      </c>
      <c r="E5375" s="1" t="s">
        <v>17582</v>
      </c>
      <c r="F5375" s="1" t="s">
        <v>19293</v>
      </c>
    </row>
    <row r="5376" spans="1:6" x14ac:dyDescent="0.3">
      <c r="A5376" s="1">
        <v>59646</v>
      </c>
      <c r="B5376" s="1" t="s">
        <v>5988</v>
      </c>
      <c r="C5376" s="1" t="s">
        <v>16227</v>
      </c>
      <c r="D5376" s="1" t="s">
        <v>12441</v>
      </c>
      <c r="E5376" s="1" t="s">
        <v>17677</v>
      </c>
      <c r="F5376" s="1" t="s">
        <v>17440</v>
      </c>
    </row>
    <row r="5377" spans="1:6" x14ac:dyDescent="0.3">
      <c r="A5377" s="1">
        <v>71924</v>
      </c>
      <c r="B5377" s="1" t="s">
        <v>5989</v>
      </c>
      <c r="C5377" s="1" t="s">
        <v>16689</v>
      </c>
      <c r="D5377" s="1" t="s">
        <v>9135</v>
      </c>
      <c r="E5377" s="1" t="s">
        <v>18552</v>
      </c>
      <c r="F5377" s="1" t="s">
        <v>19293</v>
      </c>
    </row>
    <row r="5378" spans="1:6" x14ac:dyDescent="0.3">
      <c r="A5378" s="1">
        <v>92867</v>
      </c>
      <c r="B5378" s="1" t="s">
        <v>5990</v>
      </c>
      <c r="C5378" s="1" t="s">
        <v>16270</v>
      </c>
      <c r="D5378" s="1" t="s">
        <v>12243</v>
      </c>
      <c r="E5378" s="1" t="s">
        <v>17582</v>
      </c>
      <c r="F5378" s="1" t="s">
        <v>17430</v>
      </c>
    </row>
    <row r="5379" spans="1:6" x14ac:dyDescent="0.3">
      <c r="A5379" s="1">
        <v>88152</v>
      </c>
      <c r="B5379" s="1" t="s">
        <v>5991</v>
      </c>
      <c r="C5379" s="1" t="s">
        <v>16077</v>
      </c>
      <c r="D5379" s="1" t="s">
        <v>3330</v>
      </c>
      <c r="E5379" s="1" t="s">
        <v>18056</v>
      </c>
      <c r="F5379" s="1" t="s">
        <v>17440</v>
      </c>
    </row>
    <row r="5380" spans="1:6" x14ac:dyDescent="0.3">
      <c r="A5380" s="1">
        <v>40229</v>
      </c>
      <c r="B5380" s="1" t="s">
        <v>5992</v>
      </c>
      <c r="C5380" s="1" t="s">
        <v>16660</v>
      </c>
      <c r="D5380" s="1" t="s">
        <v>1798</v>
      </c>
      <c r="E5380" s="1" t="s">
        <v>17941</v>
      </c>
      <c r="F5380" s="1" t="s">
        <v>16471</v>
      </c>
    </row>
    <row r="5381" spans="1:6" x14ac:dyDescent="0.3">
      <c r="A5381" s="1">
        <v>92879</v>
      </c>
      <c r="B5381" s="1" t="s">
        <v>5993</v>
      </c>
      <c r="C5381" s="1" t="s">
        <v>16093</v>
      </c>
      <c r="D5381" s="1" t="s">
        <v>5257</v>
      </c>
      <c r="E5381" s="1" t="s">
        <v>17669</v>
      </c>
      <c r="F5381" s="1" t="s">
        <v>17440</v>
      </c>
    </row>
    <row r="5382" spans="1:6" x14ac:dyDescent="0.3">
      <c r="A5382" s="1">
        <v>60567</v>
      </c>
      <c r="B5382" s="1" t="s">
        <v>5994</v>
      </c>
      <c r="C5382" s="1" t="s">
        <v>16171</v>
      </c>
      <c r="D5382" s="1" t="s">
        <v>14733</v>
      </c>
      <c r="E5382" s="1" t="s">
        <v>17725</v>
      </c>
      <c r="F5382" s="1" t="s">
        <v>17474</v>
      </c>
    </row>
    <row r="5383" spans="1:6" x14ac:dyDescent="0.3">
      <c r="A5383" s="1">
        <v>92883</v>
      </c>
      <c r="B5383" s="1" t="s">
        <v>5995</v>
      </c>
      <c r="C5383" s="1" t="s">
        <v>16122</v>
      </c>
      <c r="D5383" s="1" t="s">
        <v>10046</v>
      </c>
      <c r="E5383" s="1" t="s">
        <v>17669</v>
      </c>
      <c r="F5383" s="1" t="s">
        <v>17474</v>
      </c>
    </row>
    <row r="5384" spans="1:6" x14ac:dyDescent="0.3">
      <c r="A5384" s="1">
        <v>78110</v>
      </c>
      <c r="B5384" s="1" t="s">
        <v>5996</v>
      </c>
      <c r="C5384" s="1" t="s">
        <v>17232</v>
      </c>
      <c r="D5384" s="1" t="s">
        <v>668</v>
      </c>
      <c r="E5384" s="1" t="s">
        <v>17889</v>
      </c>
      <c r="F5384" s="1" t="s">
        <v>17440</v>
      </c>
    </row>
    <row r="5385" spans="1:6" x14ac:dyDescent="0.3">
      <c r="A5385" s="1">
        <v>55374</v>
      </c>
      <c r="B5385" s="1" t="s">
        <v>5997</v>
      </c>
      <c r="C5385" s="1" t="s">
        <v>16120</v>
      </c>
      <c r="D5385" s="1" t="s">
        <v>12286</v>
      </c>
      <c r="E5385" s="1" t="s">
        <v>17862</v>
      </c>
      <c r="F5385" s="1" t="s">
        <v>17441</v>
      </c>
    </row>
    <row r="5386" spans="1:6" x14ac:dyDescent="0.3">
      <c r="A5386" s="1">
        <v>71939</v>
      </c>
      <c r="B5386" s="1" t="s">
        <v>5998</v>
      </c>
      <c r="C5386" s="1" t="s">
        <v>16684</v>
      </c>
      <c r="D5386" s="1" t="s">
        <v>7054</v>
      </c>
      <c r="E5386" s="1" t="s">
        <v>17721</v>
      </c>
      <c r="F5386" s="1" t="s">
        <v>17440</v>
      </c>
    </row>
    <row r="5387" spans="1:6" x14ac:dyDescent="0.3">
      <c r="A5387" s="1">
        <v>90657</v>
      </c>
      <c r="B5387" s="1" t="s">
        <v>5999</v>
      </c>
      <c r="C5387" s="1" t="s">
        <v>16353</v>
      </c>
      <c r="D5387" s="1" t="s">
        <v>9956</v>
      </c>
      <c r="E5387" s="1" t="s">
        <v>17792</v>
      </c>
      <c r="F5387" s="1" t="s">
        <v>16554</v>
      </c>
    </row>
    <row r="5388" spans="1:6" x14ac:dyDescent="0.3">
      <c r="A5388" s="1">
        <v>89163</v>
      </c>
      <c r="B5388" s="1" t="s">
        <v>6000</v>
      </c>
      <c r="C5388" s="1" t="s">
        <v>16090</v>
      </c>
      <c r="D5388" s="1" t="s">
        <v>5654</v>
      </c>
      <c r="E5388" s="1" t="s">
        <v>17502</v>
      </c>
      <c r="F5388" s="1" t="s">
        <v>17440</v>
      </c>
    </row>
    <row r="5389" spans="1:6" x14ac:dyDescent="0.3">
      <c r="A5389" s="1">
        <v>69478</v>
      </c>
      <c r="B5389" s="1" t="s">
        <v>6001</v>
      </c>
      <c r="C5389" s="1" t="s">
        <v>16744</v>
      </c>
      <c r="D5389" s="1" t="s">
        <v>2119</v>
      </c>
      <c r="E5389" s="1" t="s">
        <v>17538</v>
      </c>
      <c r="F5389" s="1" t="s">
        <v>17344</v>
      </c>
    </row>
    <row r="5390" spans="1:6" x14ac:dyDescent="0.3">
      <c r="A5390" s="1">
        <v>59958</v>
      </c>
      <c r="B5390" s="1" t="s">
        <v>6002</v>
      </c>
      <c r="C5390" s="1" t="s">
        <v>17233</v>
      </c>
      <c r="D5390" s="1" t="s">
        <v>9221</v>
      </c>
      <c r="E5390" s="1" t="s">
        <v>18553</v>
      </c>
      <c r="F5390" s="1" t="s">
        <v>16471</v>
      </c>
    </row>
    <row r="5391" spans="1:6" x14ac:dyDescent="0.3">
      <c r="A5391" s="1">
        <v>72223</v>
      </c>
      <c r="B5391" s="1" t="s">
        <v>6003</v>
      </c>
      <c r="C5391" s="1" t="s">
        <v>16682</v>
      </c>
      <c r="D5391" s="1" t="s">
        <v>1884</v>
      </c>
      <c r="E5391" s="1" t="s">
        <v>18088</v>
      </c>
      <c r="F5391" s="1" t="s">
        <v>17440</v>
      </c>
    </row>
    <row r="5392" spans="1:6" x14ac:dyDescent="0.3">
      <c r="A5392" s="1">
        <v>86258</v>
      </c>
      <c r="B5392" s="1" t="s">
        <v>6004</v>
      </c>
      <c r="C5392" s="1" t="s">
        <v>16920</v>
      </c>
      <c r="D5392" s="1" t="s">
        <v>11314</v>
      </c>
      <c r="E5392" s="1" t="s">
        <v>17662</v>
      </c>
      <c r="F5392" s="1" t="s">
        <v>17441</v>
      </c>
    </row>
    <row r="5393" spans="1:6" x14ac:dyDescent="0.3">
      <c r="A5393" s="1">
        <v>92271</v>
      </c>
      <c r="B5393" s="1" t="s">
        <v>6005</v>
      </c>
      <c r="C5393" s="1" t="s">
        <v>16480</v>
      </c>
      <c r="D5393" s="1" t="s">
        <v>1416</v>
      </c>
      <c r="E5393" s="1" t="s">
        <v>17511</v>
      </c>
      <c r="F5393" s="1" t="s">
        <v>16471</v>
      </c>
    </row>
    <row r="5394" spans="1:6" x14ac:dyDescent="0.3">
      <c r="A5394" s="1">
        <v>67120</v>
      </c>
      <c r="B5394" s="1" t="s">
        <v>6006</v>
      </c>
      <c r="C5394" s="1" t="s">
        <v>16696</v>
      </c>
      <c r="D5394" s="1" t="s">
        <v>2759</v>
      </c>
      <c r="E5394" s="1" t="s">
        <v>17999</v>
      </c>
      <c r="F5394" s="1" t="s">
        <v>19293</v>
      </c>
    </row>
    <row r="5395" spans="1:6" x14ac:dyDescent="0.3">
      <c r="A5395" s="1">
        <v>71082</v>
      </c>
      <c r="B5395" s="1" t="s">
        <v>6007</v>
      </c>
      <c r="C5395" s="1" t="s">
        <v>17010</v>
      </c>
      <c r="D5395" s="1" t="s">
        <v>10304</v>
      </c>
      <c r="E5395" s="1" t="s">
        <v>17945</v>
      </c>
      <c r="F5395" s="1" t="s">
        <v>17364</v>
      </c>
    </row>
    <row r="5396" spans="1:6" x14ac:dyDescent="0.3">
      <c r="A5396" s="1">
        <v>41763</v>
      </c>
      <c r="B5396" s="1" t="s">
        <v>6008</v>
      </c>
      <c r="C5396" s="1" t="s">
        <v>16202</v>
      </c>
      <c r="D5396" s="1" t="s">
        <v>13417</v>
      </c>
      <c r="E5396" s="1" t="s">
        <v>17691</v>
      </c>
      <c r="F5396" s="1" t="s">
        <v>17440</v>
      </c>
    </row>
    <row r="5397" spans="1:6" x14ac:dyDescent="0.3">
      <c r="A5397" s="1">
        <v>78731</v>
      </c>
      <c r="B5397" s="1" t="s">
        <v>6009</v>
      </c>
      <c r="C5397" s="1" t="s">
        <v>16188</v>
      </c>
      <c r="D5397" s="1" t="s">
        <v>7223</v>
      </c>
      <c r="E5397" s="1" t="s">
        <v>17593</v>
      </c>
      <c r="F5397" s="1" t="s">
        <v>17440</v>
      </c>
    </row>
    <row r="5398" spans="1:6" x14ac:dyDescent="0.3">
      <c r="A5398" s="1">
        <v>71772</v>
      </c>
      <c r="B5398" s="1" t="s">
        <v>6010</v>
      </c>
      <c r="C5398" s="1" t="s">
        <v>17234</v>
      </c>
      <c r="D5398" s="1" t="s">
        <v>5775</v>
      </c>
      <c r="E5398" s="1" t="s">
        <v>18350</v>
      </c>
      <c r="F5398" s="1" t="s">
        <v>19293</v>
      </c>
    </row>
    <row r="5399" spans="1:6" x14ac:dyDescent="0.3">
      <c r="A5399" s="1">
        <v>86581</v>
      </c>
      <c r="B5399" s="1" t="s">
        <v>6011</v>
      </c>
      <c r="C5399" s="1" t="s">
        <v>16465</v>
      </c>
      <c r="D5399" s="1" t="s">
        <v>12475</v>
      </c>
      <c r="E5399" s="1" t="s">
        <v>18377</v>
      </c>
      <c r="F5399" s="1" t="s">
        <v>17344</v>
      </c>
    </row>
    <row r="5400" spans="1:6" x14ac:dyDescent="0.3">
      <c r="A5400" s="1">
        <v>72175</v>
      </c>
      <c r="B5400" s="1" t="s">
        <v>6012</v>
      </c>
      <c r="C5400" s="1" t="s">
        <v>16317</v>
      </c>
      <c r="D5400" s="1" t="s">
        <v>12397</v>
      </c>
      <c r="E5400" s="1" t="s">
        <v>17758</v>
      </c>
      <c r="F5400" s="1" t="s">
        <v>17440</v>
      </c>
    </row>
    <row r="5401" spans="1:6" x14ac:dyDescent="0.3">
      <c r="A5401" s="1">
        <v>49989</v>
      </c>
      <c r="B5401" s="1" t="s">
        <v>6013</v>
      </c>
      <c r="C5401" s="1" t="s">
        <v>16358</v>
      </c>
      <c r="D5401" s="1" t="s">
        <v>2459</v>
      </c>
      <c r="E5401" s="1" t="s">
        <v>17764</v>
      </c>
      <c r="F5401" s="1" t="s">
        <v>19293</v>
      </c>
    </row>
    <row r="5402" spans="1:6" x14ac:dyDescent="0.3">
      <c r="A5402" s="1">
        <v>63564</v>
      </c>
      <c r="B5402" s="1" t="s">
        <v>6014</v>
      </c>
      <c r="C5402" s="1" t="s">
        <v>16099</v>
      </c>
      <c r="D5402" s="1" t="s">
        <v>7462</v>
      </c>
      <c r="E5402" s="1" t="s">
        <v>17585</v>
      </c>
      <c r="F5402" s="1" t="s">
        <v>17440</v>
      </c>
    </row>
    <row r="5403" spans="1:6" x14ac:dyDescent="0.3">
      <c r="A5403" s="1">
        <v>92629</v>
      </c>
      <c r="B5403" s="1" t="s">
        <v>6015</v>
      </c>
      <c r="C5403" s="1" t="s">
        <v>16559</v>
      </c>
      <c r="D5403" s="1" t="s">
        <v>11518</v>
      </c>
      <c r="E5403" s="1" t="s">
        <v>17582</v>
      </c>
      <c r="F5403" s="1" t="s">
        <v>17474</v>
      </c>
    </row>
    <row r="5404" spans="1:6" x14ac:dyDescent="0.3">
      <c r="A5404" s="1">
        <v>89522</v>
      </c>
      <c r="B5404" s="1" t="s">
        <v>6016</v>
      </c>
      <c r="C5404" s="1" t="s">
        <v>16273</v>
      </c>
      <c r="D5404" s="1" t="s">
        <v>1030</v>
      </c>
      <c r="E5404" s="1" t="s">
        <v>17551</v>
      </c>
      <c r="F5404" s="1" t="s">
        <v>17440</v>
      </c>
    </row>
    <row r="5405" spans="1:6" x14ac:dyDescent="0.3">
      <c r="A5405" s="1">
        <v>83344</v>
      </c>
      <c r="B5405" s="1" t="s">
        <v>6017</v>
      </c>
      <c r="C5405" s="1" t="s">
        <v>16227</v>
      </c>
      <c r="D5405" s="1" t="s">
        <v>12441</v>
      </c>
      <c r="E5405" s="1" t="s">
        <v>17587</v>
      </c>
      <c r="F5405" s="1" t="s">
        <v>17440</v>
      </c>
    </row>
    <row r="5406" spans="1:6" x14ac:dyDescent="0.3">
      <c r="A5406" s="1">
        <v>79159</v>
      </c>
      <c r="B5406" s="1" t="s">
        <v>6018</v>
      </c>
      <c r="C5406" s="1" t="s">
        <v>16126</v>
      </c>
      <c r="D5406" s="1" t="s">
        <v>7975</v>
      </c>
      <c r="E5406" s="1" t="s">
        <v>17495</v>
      </c>
      <c r="F5406" s="1" t="s">
        <v>17440</v>
      </c>
    </row>
    <row r="5407" spans="1:6" x14ac:dyDescent="0.3">
      <c r="A5407" s="1">
        <v>91900</v>
      </c>
      <c r="B5407" s="1" t="s">
        <v>6019</v>
      </c>
      <c r="C5407" s="1" t="s">
        <v>16650</v>
      </c>
      <c r="D5407" s="1" t="s">
        <v>5043</v>
      </c>
      <c r="E5407" s="1" t="s">
        <v>17551</v>
      </c>
      <c r="F5407" s="1" t="s">
        <v>17440</v>
      </c>
    </row>
    <row r="5408" spans="1:6" x14ac:dyDescent="0.3">
      <c r="A5408" s="1">
        <v>91616</v>
      </c>
      <c r="B5408" s="1" t="s">
        <v>6020</v>
      </c>
      <c r="C5408" s="1" t="s">
        <v>16968</v>
      </c>
      <c r="D5408" s="1" t="s">
        <v>13206</v>
      </c>
      <c r="E5408" s="1" t="s">
        <v>17499</v>
      </c>
      <c r="F5408" s="1" t="s">
        <v>17440</v>
      </c>
    </row>
    <row r="5409" spans="1:6" x14ac:dyDescent="0.3">
      <c r="A5409" s="1">
        <v>90474</v>
      </c>
      <c r="B5409" s="1" t="s">
        <v>6021</v>
      </c>
      <c r="C5409" s="1" t="s">
        <v>16528</v>
      </c>
      <c r="D5409" s="1" t="s">
        <v>5572</v>
      </c>
      <c r="E5409" s="1" t="s">
        <v>17662</v>
      </c>
      <c r="F5409" s="1" t="s">
        <v>17430</v>
      </c>
    </row>
    <row r="5410" spans="1:6" x14ac:dyDescent="0.3">
      <c r="A5410" s="1">
        <v>84254</v>
      </c>
      <c r="B5410" s="1" t="s">
        <v>6022</v>
      </c>
      <c r="C5410" s="1" t="s">
        <v>16822</v>
      </c>
      <c r="D5410" s="1" t="s">
        <v>5465</v>
      </c>
      <c r="E5410" s="1" t="s">
        <v>17637</v>
      </c>
      <c r="F5410" s="1" t="s">
        <v>17440</v>
      </c>
    </row>
    <row r="5411" spans="1:6" x14ac:dyDescent="0.3">
      <c r="A5411" s="1">
        <v>92600</v>
      </c>
      <c r="B5411" s="1" t="s">
        <v>520</v>
      </c>
      <c r="C5411" s="1" t="s">
        <v>17212</v>
      </c>
      <c r="D5411" s="1" t="s">
        <v>5923</v>
      </c>
      <c r="E5411" s="1" t="s">
        <v>17757</v>
      </c>
      <c r="F5411" s="1" t="s">
        <v>17364</v>
      </c>
    </row>
    <row r="5412" spans="1:6" x14ac:dyDescent="0.3">
      <c r="A5412" s="1">
        <v>86532</v>
      </c>
      <c r="B5412" s="1" t="s">
        <v>6023</v>
      </c>
      <c r="C5412" s="1" t="s">
        <v>16703</v>
      </c>
      <c r="D5412" s="1" t="s">
        <v>3443</v>
      </c>
      <c r="E5412" s="1" t="s">
        <v>18065</v>
      </c>
      <c r="F5412" s="1" t="s">
        <v>17440</v>
      </c>
    </row>
    <row r="5413" spans="1:6" x14ac:dyDescent="0.3">
      <c r="A5413" s="1">
        <v>80612</v>
      </c>
      <c r="B5413" s="1" t="s">
        <v>6024</v>
      </c>
      <c r="C5413" s="1" t="s">
        <v>16583</v>
      </c>
      <c r="D5413" s="1" t="s">
        <v>3092</v>
      </c>
      <c r="E5413" s="1" t="s">
        <v>17614</v>
      </c>
      <c r="F5413" s="1" t="s">
        <v>17430</v>
      </c>
    </row>
    <row r="5414" spans="1:6" x14ac:dyDescent="0.3">
      <c r="A5414" s="1">
        <v>3471</v>
      </c>
      <c r="B5414" s="1" t="s">
        <v>6025</v>
      </c>
      <c r="C5414" s="1" t="s">
        <v>16166</v>
      </c>
      <c r="D5414" s="1" t="s">
        <v>3894</v>
      </c>
      <c r="E5414" s="1" t="s">
        <v>17556</v>
      </c>
      <c r="F5414" s="1" t="s">
        <v>17441</v>
      </c>
    </row>
    <row r="5415" spans="1:6" x14ac:dyDescent="0.3">
      <c r="A5415" s="1">
        <v>90535</v>
      </c>
      <c r="B5415" s="1" t="s">
        <v>6026</v>
      </c>
      <c r="C5415" s="1" t="s">
        <v>16106</v>
      </c>
      <c r="D5415" s="1" t="s">
        <v>12894</v>
      </c>
      <c r="E5415" s="1" t="s">
        <v>17488</v>
      </c>
      <c r="F5415" s="1" t="s">
        <v>17440</v>
      </c>
    </row>
    <row r="5416" spans="1:6" x14ac:dyDescent="0.3">
      <c r="A5416" s="1">
        <v>90533</v>
      </c>
      <c r="B5416" s="1" t="s">
        <v>6027</v>
      </c>
      <c r="C5416" s="1" t="s">
        <v>16668</v>
      </c>
      <c r="D5416" s="1" t="s">
        <v>11119</v>
      </c>
      <c r="E5416" s="1" t="s">
        <v>18554</v>
      </c>
      <c r="F5416" s="1" t="s">
        <v>17344</v>
      </c>
    </row>
    <row r="5417" spans="1:6" x14ac:dyDescent="0.3">
      <c r="A5417" s="1">
        <v>85722</v>
      </c>
      <c r="B5417" s="1" t="s">
        <v>6028</v>
      </c>
      <c r="C5417" s="1" t="s">
        <v>16594</v>
      </c>
      <c r="D5417" s="1" t="s">
        <v>6988</v>
      </c>
      <c r="E5417" s="1" t="s">
        <v>17551</v>
      </c>
      <c r="F5417" s="1" t="s">
        <v>17440</v>
      </c>
    </row>
    <row r="5418" spans="1:6" x14ac:dyDescent="0.3">
      <c r="A5418" s="1">
        <v>72255</v>
      </c>
      <c r="B5418" s="1" t="s">
        <v>6029</v>
      </c>
      <c r="C5418" s="1" t="s">
        <v>17159</v>
      </c>
      <c r="D5418" s="1" t="s">
        <v>8058</v>
      </c>
      <c r="E5418" s="1" t="s">
        <v>17499</v>
      </c>
      <c r="F5418" s="1" t="s">
        <v>17440</v>
      </c>
    </row>
    <row r="5419" spans="1:6" x14ac:dyDescent="0.3">
      <c r="A5419" s="1">
        <v>85342</v>
      </c>
      <c r="B5419" s="1" t="s">
        <v>6030</v>
      </c>
      <c r="C5419" s="1" t="s">
        <v>16347</v>
      </c>
      <c r="D5419" s="1" t="s">
        <v>3385</v>
      </c>
      <c r="E5419" s="1" t="s">
        <v>17499</v>
      </c>
      <c r="F5419" s="1" t="s">
        <v>17440</v>
      </c>
    </row>
    <row r="5420" spans="1:6" x14ac:dyDescent="0.3">
      <c r="A5420" s="1">
        <v>79300</v>
      </c>
      <c r="B5420" s="1" t="s">
        <v>6031</v>
      </c>
      <c r="C5420" s="1" t="s">
        <v>16574</v>
      </c>
      <c r="D5420" s="1" t="s">
        <v>9065</v>
      </c>
      <c r="E5420" s="1" t="s">
        <v>17542</v>
      </c>
      <c r="F5420" s="1" t="s">
        <v>17441</v>
      </c>
    </row>
    <row r="5421" spans="1:6" x14ac:dyDescent="0.3">
      <c r="A5421" s="1">
        <v>41372</v>
      </c>
      <c r="B5421" s="1" t="s">
        <v>6032</v>
      </c>
      <c r="C5421" s="1" t="s">
        <v>16272</v>
      </c>
      <c r="D5421" s="1" t="s">
        <v>15516</v>
      </c>
      <c r="E5421" s="1" t="s">
        <v>17648</v>
      </c>
      <c r="F5421" s="1" t="s">
        <v>17440</v>
      </c>
    </row>
    <row r="5422" spans="1:6" x14ac:dyDescent="0.3">
      <c r="A5422" s="1">
        <v>86103</v>
      </c>
      <c r="B5422" s="1" t="s">
        <v>6033</v>
      </c>
      <c r="C5422" s="1" t="s">
        <v>16202</v>
      </c>
      <c r="D5422" s="1" t="s">
        <v>6008</v>
      </c>
      <c r="E5422" s="1" t="s">
        <v>17602</v>
      </c>
      <c r="F5422" s="1" t="s">
        <v>17440</v>
      </c>
    </row>
    <row r="5423" spans="1:6" x14ac:dyDescent="0.3">
      <c r="A5423" s="1">
        <v>63435</v>
      </c>
      <c r="B5423" s="1" t="s">
        <v>6034</v>
      </c>
      <c r="C5423" s="1" t="s">
        <v>16134</v>
      </c>
      <c r="D5423" s="1" t="s">
        <v>7424</v>
      </c>
      <c r="E5423" s="1" t="s">
        <v>17877</v>
      </c>
      <c r="F5423" s="1" t="s">
        <v>17474</v>
      </c>
    </row>
    <row r="5424" spans="1:6" x14ac:dyDescent="0.3">
      <c r="A5424" s="1">
        <v>65369</v>
      </c>
      <c r="B5424" s="1" t="s">
        <v>6035</v>
      </c>
      <c r="C5424" s="1" t="s">
        <v>16252</v>
      </c>
      <c r="D5424" s="1" t="s">
        <v>5459</v>
      </c>
      <c r="E5424" s="1" t="s">
        <v>17809</v>
      </c>
      <c r="F5424" s="1" t="s">
        <v>17440</v>
      </c>
    </row>
    <row r="5425" spans="1:6" x14ac:dyDescent="0.3">
      <c r="A5425" s="1">
        <v>87731</v>
      </c>
      <c r="B5425" s="1" t="s">
        <v>6036</v>
      </c>
      <c r="C5425" s="1" t="s">
        <v>16665</v>
      </c>
      <c r="D5425" s="1" t="s">
        <v>5187</v>
      </c>
      <c r="E5425" s="1" t="s">
        <v>17484</v>
      </c>
      <c r="F5425" s="1" t="s">
        <v>17440</v>
      </c>
    </row>
    <row r="5426" spans="1:6" x14ac:dyDescent="0.3">
      <c r="A5426" s="1">
        <v>90025</v>
      </c>
      <c r="B5426" s="1" t="s">
        <v>6037</v>
      </c>
      <c r="C5426" s="1" t="s">
        <v>16363</v>
      </c>
      <c r="D5426" s="1" t="s">
        <v>14060</v>
      </c>
      <c r="E5426" s="1" t="s">
        <v>17582</v>
      </c>
      <c r="F5426" s="1" t="s">
        <v>17430</v>
      </c>
    </row>
    <row r="5427" spans="1:6" x14ac:dyDescent="0.3">
      <c r="A5427" s="1">
        <v>86517</v>
      </c>
      <c r="B5427" s="1" t="s">
        <v>6038</v>
      </c>
      <c r="C5427" s="1" t="s">
        <v>16106</v>
      </c>
      <c r="D5427" s="1" t="s">
        <v>12894</v>
      </c>
      <c r="E5427" s="1" t="s">
        <v>17518</v>
      </c>
      <c r="F5427" s="1" t="s">
        <v>17440</v>
      </c>
    </row>
    <row r="5428" spans="1:6" x14ac:dyDescent="0.3">
      <c r="A5428" s="1">
        <v>3550</v>
      </c>
      <c r="B5428" s="1" t="s">
        <v>6039</v>
      </c>
      <c r="C5428" s="1" t="s">
        <v>16672</v>
      </c>
      <c r="D5428" s="1" t="s">
        <v>10561</v>
      </c>
      <c r="E5428" s="1" t="s">
        <v>17941</v>
      </c>
      <c r="F5428" s="1" t="s">
        <v>16471</v>
      </c>
    </row>
    <row r="5429" spans="1:6" x14ac:dyDescent="0.3">
      <c r="A5429" s="1">
        <v>92678</v>
      </c>
      <c r="B5429" s="1" t="s">
        <v>6040</v>
      </c>
      <c r="C5429" s="1" t="s">
        <v>16938</v>
      </c>
      <c r="D5429" s="1" t="s">
        <v>9084</v>
      </c>
      <c r="E5429" s="1" t="s">
        <v>17582</v>
      </c>
      <c r="F5429" s="1" t="s">
        <v>17440</v>
      </c>
    </row>
    <row r="5430" spans="1:6" x14ac:dyDescent="0.3">
      <c r="A5430" s="1">
        <v>91560</v>
      </c>
      <c r="B5430" s="1" t="s">
        <v>6041</v>
      </c>
      <c r="C5430" s="1" t="s">
        <v>16547</v>
      </c>
      <c r="D5430" s="1" t="s">
        <v>3393</v>
      </c>
      <c r="E5430" s="1" t="s">
        <v>17506</v>
      </c>
      <c r="F5430" s="1" t="s">
        <v>17440</v>
      </c>
    </row>
    <row r="5431" spans="1:6" x14ac:dyDescent="0.3">
      <c r="A5431" s="1">
        <v>90991</v>
      </c>
      <c r="B5431" s="1" t="s">
        <v>6042</v>
      </c>
      <c r="C5431" s="1" t="s">
        <v>16830</v>
      </c>
      <c r="D5431" s="1" t="s">
        <v>13375</v>
      </c>
      <c r="E5431" s="1" t="s">
        <v>17782</v>
      </c>
      <c r="F5431" s="1" t="s">
        <v>16471</v>
      </c>
    </row>
    <row r="5432" spans="1:6" x14ac:dyDescent="0.3">
      <c r="A5432" s="1">
        <v>89760</v>
      </c>
      <c r="B5432" s="1" t="s">
        <v>6043</v>
      </c>
      <c r="C5432" s="1" t="s">
        <v>17114</v>
      </c>
      <c r="D5432" s="1" t="s">
        <v>5385</v>
      </c>
      <c r="E5432" s="1" t="s">
        <v>18113</v>
      </c>
      <c r="F5432" s="1" t="s">
        <v>17440</v>
      </c>
    </row>
    <row r="5433" spans="1:6" x14ac:dyDescent="0.3">
      <c r="A5433" s="1">
        <v>81132</v>
      </c>
      <c r="B5433" s="1" t="s">
        <v>6044</v>
      </c>
      <c r="C5433" s="1" t="s">
        <v>16384</v>
      </c>
      <c r="D5433" s="1" t="s">
        <v>1143</v>
      </c>
      <c r="E5433" s="1" t="s">
        <v>18062</v>
      </c>
      <c r="F5433" s="1" t="s">
        <v>19293</v>
      </c>
    </row>
    <row r="5434" spans="1:6" x14ac:dyDescent="0.3">
      <c r="A5434" s="1">
        <v>90932</v>
      </c>
      <c r="B5434" s="1" t="s">
        <v>6045</v>
      </c>
      <c r="C5434" s="1" t="s">
        <v>16723</v>
      </c>
      <c r="D5434" s="1" t="s">
        <v>14631</v>
      </c>
      <c r="E5434" s="1" t="s">
        <v>17651</v>
      </c>
      <c r="F5434" s="1" t="s">
        <v>17440</v>
      </c>
    </row>
    <row r="5435" spans="1:6" x14ac:dyDescent="0.3">
      <c r="A5435" s="1">
        <v>78741</v>
      </c>
      <c r="B5435" s="1" t="s">
        <v>6046</v>
      </c>
      <c r="C5435" s="1" t="s">
        <v>16225</v>
      </c>
      <c r="D5435" s="1" t="s">
        <v>3547</v>
      </c>
      <c r="E5435" s="1" t="s">
        <v>17583</v>
      </c>
      <c r="F5435" s="1" t="s">
        <v>17440</v>
      </c>
    </row>
    <row r="5436" spans="1:6" x14ac:dyDescent="0.3">
      <c r="A5436" s="1">
        <v>92900</v>
      </c>
      <c r="B5436" s="1" t="s">
        <v>6047</v>
      </c>
      <c r="C5436" s="1" t="s">
        <v>16923</v>
      </c>
      <c r="D5436" s="1" t="s">
        <v>2885</v>
      </c>
      <c r="E5436" s="1" t="s">
        <v>17484</v>
      </c>
      <c r="F5436" s="1" t="s">
        <v>17440</v>
      </c>
    </row>
    <row r="5437" spans="1:6" x14ac:dyDescent="0.3">
      <c r="A5437" s="1">
        <v>91461</v>
      </c>
      <c r="B5437" s="1" t="s">
        <v>6048</v>
      </c>
      <c r="C5437" s="1" t="s">
        <v>16216</v>
      </c>
      <c r="D5437" s="1" t="s">
        <v>1557</v>
      </c>
      <c r="E5437" s="1" t="s">
        <v>17501</v>
      </c>
      <c r="F5437" s="1" t="s">
        <v>17441</v>
      </c>
    </row>
    <row r="5438" spans="1:6" x14ac:dyDescent="0.3">
      <c r="A5438" s="1">
        <v>91531</v>
      </c>
      <c r="B5438" s="1" t="s">
        <v>6049</v>
      </c>
      <c r="C5438" s="1" t="s">
        <v>16120</v>
      </c>
      <c r="D5438" s="1" t="s">
        <v>12286</v>
      </c>
      <c r="E5438" s="1" t="s">
        <v>17669</v>
      </c>
      <c r="F5438" s="1" t="s">
        <v>17441</v>
      </c>
    </row>
    <row r="5439" spans="1:6" x14ac:dyDescent="0.3">
      <c r="A5439" s="1">
        <v>90750</v>
      </c>
      <c r="B5439" s="1" t="s">
        <v>6050</v>
      </c>
      <c r="C5439" s="1" t="s">
        <v>16443</v>
      </c>
      <c r="D5439" s="1" t="s">
        <v>9997</v>
      </c>
      <c r="E5439" s="1" t="s">
        <v>17662</v>
      </c>
      <c r="F5439" s="1" t="s">
        <v>17430</v>
      </c>
    </row>
    <row r="5440" spans="1:6" x14ac:dyDescent="0.3">
      <c r="A5440" s="1">
        <v>80425</v>
      </c>
      <c r="B5440" s="1" t="s">
        <v>6051</v>
      </c>
      <c r="C5440" s="1" t="s">
        <v>16453</v>
      </c>
      <c r="D5440" s="1" t="s">
        <v>1479</v>
      </c>
      <c r="E5440" s="1" t="s">
        <v>17542</v>
      </c>
      <c r="F5440" s="1" t="s">
        <v>17441</v>
      </c>
    </row>
    <row r="5441" spans="1:6" x14ac:dyDescent="0.3">
      <c r="A5441" s="1">
        <v>92129</v>
      </c>
      <c r="B5441" s="1" t="s">
        <v>6052</v>
      </c>
      <c r="C5441" s="1" t="s">
        <v>16980</v>
      </c>
      <c r="D5441" s="1" t="s">
        <v>3409</v>
      </c>
      <c r="E5441" s="1" t="s">
        <v>17484</v>
      </c>
      <c r="F5441" s="1" t="s">
        <v>17440</v>
      </c>
    </row>
    <row r="5442" spans="1:6" x14ac:dyDescent="0.3">
      <c r="A5442" s="1">
        <v>91800</v>
      </c>
      <c r="B5442" s="1" t="s">
        <v>6053</v>
      </c>
      <c r="C5442" s="1" t="s">
        <v>16362</v>
      </c>
      <c r="D5442" s="1" t="s">
        <v>1219</v>
      </c>
      <c r="E5442" s="1" t="s">
        <v>17484</v>
      </c>
      <c r="F5442" s="1" t="s">
        <v>17440</v>
      </c>
    </row>
    <row r="5443" spans="1:6" x14ac:dyDescent="0.3">
      <c r="A5443" s="1">
        <v>89103</v>
      </c>
      <c r="B5443" s="1" t="s">
        <v>6054</v>
      </c>
      <c r="C5443" s="1" t="s">
        <v>16216</v>
      </c>
      <c r="D5443" s="1" t="s">
        <v>1557</v>
      </c>
      <c r="E5443" s="1" t="s">
        <v>17501</v>
      </c>
      <c r="F5443" s="1" t="s">
        <v>17441</v>
      </c>
    </row>
    <row r="5444" spans="1:6" x14ac:dyDescent="0.3">
      <c r="A5444" s="1">
        <v>92690</v>
      </c>
      <c r="B5444" s="1" t="s">
        <v>6055</v>
      </c>
      <c r="C5444" s="1" t="s">
        <v>16198</v>
      </c>
      <c r="D5444" s="1" t="s">
        <v>1773</v>
      </c>
      <c r="E5444" s="1" t="s">
        <v>17582</v>
      </c>
      <c r="F5444" s="1" t="s">
        <v>17440</v>
      </c>
    </row>
    <row r="5445" spans="1:6" x14ac:dyDescent="0.3">
      <c r="A5445" s="1">
        <v>79528</v>
      </c>
      <c r="B5445" s="1" t="s">
        <v>6056</v>
      </c>
      <c r="C5445" s="1" t="s">
        <v>16846</v>
      </c>
      <c r="D5445" s="1" t="s">
        <v>3930</v>
      </c>
      <c r="E5445" s="1" t="s">
        <v>17814</v>
      </c>
      <c r="F5445" s="1" t="s">
        <v>19293</v>
      </c>
    </row>
    <row r="5446" spans="1:6" x14ac:dyDescent="0.3">
      <c r="A5446" s="1">
        <v>81985</v>
      </c>
      <c r="B5446" s="1" t="s">
        <v>6057</v>
      </c>
      <c r="C5446" s="1" t="s">
        <v>16190</v>
      </c>
      <c r="D5446" s="1" t="s">
        <v>15169</v>
      </c>
      <c r="E5446" s="1" t="s">
        <v>17551</v>
      </c>
      <c r="F5446" s="1" t="s">
        <v>17440</v>
      </c>
    </row>
    <row r="5447" spans="1:6" x14ac:dyDescent="0.3">
      <c r="A5447" s="1">
        <v>72077</v>
      </c>
      <c r="B5447" s="1" t="s">
        <v>6058</v>
      </c>
      <c r="C5447" s="1" t="s">
        <v>16197</v>
      </c>
      <c r="D5447" s="1" t="s">
        <v>5920</v>
      </c>
      <c r="E5447" s="1" t="s">
        <v>17495</v>
      </c>
      <c r="F5447" s="1" t="s">
        <v>17440</v>
      </c>
    </row>
    <row r="5448" spans="1:6" x14ac:dyDescent="0.3">
      <c r="A5448" s="1">
        <v>85050</v>
      </c>
      <c r="B5448" s="1" t="s">
        <v>6059</v>
      </c>
      <c r="C5448" s="1" t="s">
        <v>16252</v>
      </c>
      <c r="D5448" s="1" t="s">
        <v>5459</v>
      </c>
      <c r="E5448" s="1" t="s">
        <v>17809</v>
      </c>
      <c r="F5448" s="1" t="s">
        <v>17440</v>
      </c>
    </row>
    <row r="5449" spans="1:6" x14ac:dyDescent="0.3">
      <c r="A5449" s="1">
        <v>88474</v>
      </c>
      <c r="B5449" s="1" t="s">
        <v>6060</v>
      </c>
      <c r="C5449" s="1" t="s">
        <v>16398</v>
      </c>
      <c r="D5449" s="1" t="s">
        <v>13958</v>
      </c>
      <c r="E5449" s="1" t="s">
        <v>17669</v>
      </c>
      <c r="F5449" s="1" t="s">
        <v>17440</v>
      </c>
    </row>
    <row r="5450" spans="1:6" x14ac:dyDescent="0.3">
      <c r="A5450" s="1">
        <v>61255</v>
      </c>
      <c r="B5450" s="1" t="s">
        <v>6061</v>
      </c>
      <c r="C5450" s="1" t="s">
        <v>16144</v>
      </c>
      <c r="D5450" s="1" t="s">
        <v>2937</v>
      </c>
      <c r="E5450" s="1" t="s">
        <v>17594</v>
      </c>
      <c r="F5450" s="1" t="s">
        <v>17474</v>
      </c>
    </row>
    <row r="5451" spans="1:6" x14ac:dyDescent="0.3">
      <c r="A5451" s="1">
        <v>91014</v>
      </c>
      <c r="B5451" s="1" t="s">
        <v>6062</v>
      </c>
      <c r="C5451" s="1" t="s">
        <v>17168</v>
      </c>
      <c r="D5451" s="1" t="s">
        <v>5166</v>
      </c>
      <c r="E5451" s="1" t="s">
        <v>17669</v>
      </c>
      <c r="F5451" s="1" t="s">
        <v>17474</v>
      </c>
    </row>
    <row r="5452" spans="1:6" x14ac:dyDescent="0.3">
      <c r="A5452" s="1">
        <v>10878</v>
      </c>
      <c r="B5452" s="1" t="s">
        <v>6063</v>
      </c>
      <c r="C5452" s="1" t="s">
        <v>16506</v>
      </c>
      <c r="D5452" s="1" t="s">
        <v>3767</v>
      </c>
      <c r="E5452" s="1" t="s">
        <v>17573</v>
      </c>
      <c r="F5452" s="1" t="s">
        <v>17441</v>
      </c>
    </row>
    <row r="5453" spans="1:6" x14ac:dyDescent="0.3">
      <c r="A5453" s="1">
        <v>80066</v>
      </c>
      <c r="B5453" s="1" t="s">
        <v>6064</v>
      </c>
      <c r="C5453" s="1" t="s">
        <v>16565</v>
      </c>
      <c r="D5453" s="1" t="s">
        <v>5736</v>
      </c>
      <c r="E5453" s="1" t="s">
        <v>17875</v>
      </c>
      <c r="F5453" s="1" t="s">
        <v>17440</v>
      </c>
    </row>
    <row r="5454" spans="1:6" x14ac:dyDescent="0.3">
      <c r="A5454" s="1">
        <v>66866</v>
      </c>
      <c r="B5454" s="1" t="s">
        <v>6065</v>
      </c>
      <c r="C5454" s="1" t="s">
        <v>16134</v>
      </c>
      <c r="D5454" s="1" t="s">
        <v>7424</v>
      </c>
      <c r="E5454" s="1" t="s">
        <v>17698</v>
      </c>
      <c r="F5454" s="1" t="s">
        <v>17474</v>
      </c>
    </row>
    <row r="5455" spans="1:6" x14ac:dyDescent="0.3">
      <c r="A5455" s="1">
        <v>90317</v>
      </c>
      <c r="B5455" s="1" t="s">
        <v>6066</v>
      </c>
      <c r="C5455" s="1" t="s">
        <v>16315</v>
      </c>
      <c r="D5455" s="1" t="s">
        <v>4250</v>
      </c>
      <c r="E5455" s="1" t="s">
        <v>17669</v>
      </c>
      <c r="F5455" s="1" t="s">
        <v>17364</v>
      </c>
    </row>
    <row r="5456" spans="1:6" x14ac:dyDescent="0.3">
      <c r="A5456" s="1">
        <v>89256</v>
      </c>
      <c r="B5456" s="1" t="s">
        <v>6067</v>
      </c>
      <c r="C5456" s="1" t="s">
        <v>16757</v>
      </c>
      <c r="D5456" s="1" t="s">
        <v>8471</v>
      </c>
      <c r="E5456" s="1" t="s">
        <v>17600</v>
      </c>
      <c r="F5456" s="1" t="s">
        <v>17440</v>
      </c>
    </row>
    <row r="5457" spans="1:6" x14ac:dyDescent="0.3">
      <c r="A5457" s="1">
        <v>84561</v>
      </c>
      <c r="B5457" s="1" t="s">
        <v>6068</v>
      </c>
      <c r="C5457" s="1" t="s">
        <v>16434</v>
      </c>
      <c r="D5457" s="1" t="s">
        <v>13892</v>
      </c>
      <c r="E5457" s="1" t="s">
        <v>17923</v>
      </c>
      <c r="F5457" s="1" t="s">
        <v>17364</v>
      </c>
    </row>
    <row r="5458" spans="1:6" x14ac:dyDescent="0.3">
      <c r="A5458" s="1">
        <v>70266</v>
      </c>
      <c r="B5458" s="1" t="s">
        <v>6069</v>
      </c>
      <c r="C5458" s="1" t="s">
        <v>16990</v>
      </c>
      <c r="D5458" s="1" t="s">
        <v>15073</v>
      </c>
      <c r="E5458" s="1" t="s">
        <v>17542</v>
      </c>
      <c r="F5458" s="1" t="s">
        <v>17430</v>
      </c>
    </row>
    <row r="5459" spans="1:6" x14ac:dyDescent="0.3">
      <c r="A5459" s="1">
        <v>86105</v>
      </c>
      <c r="B5459" s="1" t="s">
        <v>6070</v>
      </c>
      <c r="C5459" s="1" t="s">
        <v>16102</v>
      </c>
      <c r="D5459" s="1" t="s">
        <v>5281</v>
      </c>
      <c r="E5459" s="1" t="s">
        <v>17622</v>
      </c>
      <c r="F5459" s="1" t="s">
        <v>17440</v>
      </c>
    </row>
    <row r="5460" spans="1:6" x14ac:dyDescent="0.3">
      <c r="A5460" s="1">
        <v>87442</v>
      </c>
      <c r="B5460" s="1" t="s">
        <v>6071</v>
      </c>
      <c r="C5460" s="1" t="s">
        <v>16139</v>
      </c>
      <c r="D5460" s="1" t="s">
        <v>3507</v>
      </c>
      <c r="E5460" s="1" t="s">
        <v>17488</v>
      </c>
      <c r="F5460" s="1" t="s">
        <v>17440</v>
      </c>
    </row>
    <row r="5461" spans="1:6" x14ac:dyDescent="0.3">
      <c r="A5461" s="1">
        <v>77616</v>
      </c>
      <c r="B5461" s="1" t="s">
        <v>6072</v>
      </c>
      <c r="C5461" s="1" t="s">
        <v>16097</v>
      </c>
      <c r="D5461" s="1" t="s">
        <v>2335</v>
      </c>
      <c r="E5461" s="1" t="s">
        <v>18028</v>
      </c>
      <c r="F5461" s="1" t="s">
        <v>17344</v>
      </c>
    </row>
    <row r="5462" spans="1:6" x14ac:dyDescent="0.3">
      <c r="A5462" s="1">
        <v>88749</v>
      </c>
      <c r="B5462" s="1" t="s">
        <v>6073</v>
      </c>
      <c r="C5462" s="1" t="s">
        <v>16190</v>
      </c>
      <c r="D5462" s="1" t="s">
        <v>14788</v>
      </c>
      <c r="E5462" s="1" t="s">
        <v>17801</v>
      </c>
      <c r="F5462" s="1" t="s">
        <v>17440</v>
      </c>
    </row>
    <row r="5463" spans="1:6" x14ac:dyDescent="0.3">
      <c r="A5463" s="1">
        <v>79696</v>
      </c>
      <c r="B5463" s="1" t="s">
        <v>6074</v>
      </c>
      <c r="C5463" s="1" t="s">
        <v>16146</v>
      </c>
      <c r="D5463" s="1" t="s">
        <v>1826</v>
      </c>
      <c r="E5463" s="1" t="s">
        <v>17542</v>
      </c>
      <c r="F5463" s="1" t="s">
        <v>17430</v>
      </c>
    </row>
    <row r="5464" spans="1:6" x14ac:dyDescent="0.3">
      <c r="A5464" s="1">
        <v>53936</v>
      </c>
      <c r="B5464" s="1" t="s">
        <v>6075</v>
      </c>
      <c r="C5464" s="1" t="s">
        <v>17107</v>
      </c>
      <c r="D5464" s="1" t="s">
        <v>5331</v>
      </c>
      <c r="E5464" s="1" t="s">
        <v>17914</v>
      </c>
      <c r="F5464" s="1" t="s">
        <v>17440</v>
      </c>
    </row>
    <row r="5465" spans="1:6" x14ac:dyDescent="0.3">
      <c r="A5465" s="1">
        <v>944</v>
      </c>
      <c r="B5465" s="1" t="s">
        <v>6076</v>
      </c>
      <c r="C5465" s="1" t="s">
        <v>16139</v>
      </c>
      <c r="D5465" s="1" t="s">
        <v>3507</v>
      </c>
      <c r="E5465" s="1" t="s">
        <v>17608</v>
      </c>
      <c r="F5465" s="1" t="s">
        <v>17440</v>
      </c>
    </row>
    <row r="5466" spans="1:6" x14ac:dyDescent="0.3">
      <c r="A5466" s="1">
        <v>86143</v>
      </c>
      <c r="B5466" s="1" t="s">
        <v>6077</v>
      </c>
      <c r="C5466" s="1" t="s">
        <v>16884</v>
      </c>
      <c r="D5466" s="1" t="s">
        <v>5715</v>
      </c>
      <c r="E5466" s="1" t="s">
        <v>17799</v>
      </c>
      <c r="F5466" s="1" t="s">
        <v>17364</v>
      </c>
    </row>
    <row r="5467" spans="1:6" x14ac:dyDescent="0.3">
      <c r="A5467" s="1">
        <v>87915</v>
      </c>
      <c r="B5467" s="1" t="s">
        <v>6078</v>
      </c>
      <c r="C5467" s="1" t="s">
        <v>16957</v>
      </c>
      <c r="D5467" s="1" t="s">
        <v>2968</v>
      </c>
      <c r="E5467" s="1" t="s">
        <v>17529</v>
      </c>
      <c r="F5467" s="1" t="s">
        <v>17440</v>
      </c>
    </row>
    <row r="5468" spans="1:6" x14ac:dyDescent="0.3">
      <c r="A5468" s="1">
        <v>90299</v>
      </c>
      <c r="B5468" s="1" t="s">
        <v>6079</v>
      </c>
      <c r="C5468" s="1" t="s">
        <v>16111</v>
      </c>
      <c r="D5468" s="1" t="s">
        <v>14743</v>
      </c>
      <c r="E5468" s="1" t="s">
        <v>17589</v>
      </c>
      <c r="F5468" s="1" t="s">
        <v>17474</v>
      </c>
    </row>
    <row r="5469" spans="1:6" x14ac:dyDescent="0.3">
      <c r="A5469" s="1">
        <v>88146</v>
      </c>
      <c r="B5469" s="1" t="s">
        <v>6080</v>
      </c>
      <c r="C5469" s="1" t="s">
        <v>16887</v>
      </c>
      <c r="D5469" s="1" t="s">
        <v>3703</v>
      </c>
      <c r="E5469" s="1" t="s">
        <v>17916</v>
      </c>
      <c r="F5469" s="1" t="s">
        <v>17440</v>
      </c>
    </row>
    <row r="5470" spans="1:6" x14ac:dyDescent="0.3">
      <c r="A5470" s="1">
        <v>69810</v>
      </c>
      <c r="B5470" s="1" t="s">
        <v>6081</v>
      </c>
      <c r="C5470" s="1" t="s">
        <v>17196</v>
      </c>
      <c r="D5470" s="1" t="s">
        <v>13233</v>
      </c>
      <c r="E5470" s="1" t="s">
        <v>17542</v>
      </c>
      <c r="F5470" s="1" t="s">
        <v>17441</v>
      </c>
    </row>
    <row r="5471" spans="1:6" x14ac:dyDescent="0.3">
      <c r="A5471" s="1">
        <v>882</v>
      </c>
      <c r="B5471" s="1" t="s">
        <v>6082</v>
      </c>
      <c r="C5471" s="1" t="s">
        <v>16998</v>
      </c>
      <c r="D5471" s="1" t="s">
        <v>8034</v>
      </c>
      <c r="E5471" s="1" t="s">
        <v>17854</v>
      </c>
      <c r="F5471" s="1" t="s">
        <v>17364</v>
      </c>
    </row>
    <row r="5472" spans="1:6" x14ac:dyDescent="0.3">
      <c r="A5472" s="1">
        <v>89713</v>
      </c>
      <c r="B5472" s="1" t="s">
        <v>6083</v>
      </c>
      <c r="C5472" s="1" t="s">
        <v>16391</v>
      </c>
      <c r="D5472" s="1" t="s">
        <v>14733</v>
      </c>
      <c r="E5472" s="1" t="s">
        <v>17725</v>
      </c>
      <c r="F5472" s="1" t="s">
        <v>17474</v>
      </c>
    </row>
    <row r="5473" spans="1:6" x14ac:dyDescent="0.3">
      <c r="A5473" s="1">
        <v>86323</v>
      </c>
      <c r="B5473" s="1" t="s">
        <v>6084</v>
      </c>
      <c r="C5473" s="1" t="s">
        <v>16498</v>
      </c>
      <c r="D5473" s="1" t="s">
        <v>8584</v>
      </c>
      <c r="E5473" s="1" t="s">
        <v>18108</v>
      </c>
      <c r="F5473" s="1" t="s">
        <v>17364</v>
      </c>
    </row>
    <row r="5474" spans="1:6" x14ac:dyDescent="0.3">
      <c r="A5474" s="1">
        <v>70900</v>
      </c>
      <c r="B5474" s="1" t="s">
        <v>6085</v>
      </c>
      <c r="C5474" s="1" t="s">
        <v>16302</v>
      </c>
      <c r="D5474" s="1" t="s">
        <v>13677</v>
      </c>
      <c r="E5474" s="1" t="s">
        <v>17644</v>
      </c>
      <c r="F5474" s="1" t="s">
        <v>17356</v>
      </c>
    </row>
    <row r="5475" spans="1:6" x14ac:dyDescent="0.3">
      <c r="A5475" s="1">
        <v>91450</v>
      </c>
      <c r="B5475" s="1" t="s">
        <v>6086</v>
      </c>
      <c r="C5475" s="1" t="s">
        <v>17154</v>
      </c>
      <c r="D5475" s="1" t="s">
        <v>12221</v>
      </c>
      <c r="E5475" s="1" t="s">
        <v>17544</v>
      </c>
      <c r="F5475" s="1" t="s">
        <v>17440</v>
      </c>
    </row>
    <row r="5476" spans="1:6" x14ac:dyDescent="0.3">
      <c r="A5476" s="1">
        <v>78929</v>
      </c>
      <c r="B5476" s="1" t="s">
        <v>6087</v>
      </c>
      <c r="C5476" s="1" t="s">
        <v>16148</v>
      </c>
      <c r="D5476" s="1" t="s">
        <v>13186</v>
      </c>
      <c r="E5476" s="1" t="s">
        <v>18090</v>
      </c>
      <c r="F5476" s="1" t="s">
        <v>17474</v>
      </c>
    </row>
    <row r="5477" spans="1:6" x14ac:dyDescent="0.3">
      <c r="A5477" s="1">
        <v>89004</v>
      </c>
      <c r="B5477" s="1" t="s">
        <v>6088</v>
      </c>
      <c r="C5477" s="1" t="s">
        <v>16668</v>
      </c>
      <c r="D5477" s="1" t="s">
        <v>11119</v>
      </c>
      <c r="E5477" s="1" t="s">
        <v>17555</v>
      </c>
      <c r="F5477" s="1" t="s">
        <v>17344</v>
      </c>
    </row>
    <row r="5478" spans="1:6" x14ac:dyDescent="0.3">
      <c r="A5478" s="1">
        <v>71755</v>
      </c>
      <c r="B5478" s="1" t="s">
        <v>6089</v>
      </c>
      <c r="C5478" s="1" t="s">
        <v>17133</v>
      </c>
      <c r="D5478" s="1" t="s">
        <v>4717</v>
      </c>
      <c r="E5478" s="1" t="s">
        <v>18286</v>
      </c>
      <c r="F5478" s="1" t="s">
        <v>17344</v>
      </c>
    </row>
    <row r="5479" spans="1:6" x14ac:dyDescent="0.3">
      <c r="A5479" s="1">
        <v>82193</v>
      </c>
      <c r="B5479" s="1" t="s">
        <v>6090</v>
      </c>
      <c r="C5479" s="1" t="s">
        <v>17235</v>
      </c>
      <c r="D5479" s="1" t="s">
        <v>13459</v>
      </c>
      <c r="E5479" s="1" t="s">
        <v>18555</v>
      </c>
      <c r="F5479" s="1" t="s">
        <v>17344</v>
      </c>
    </row>
    <row r="5480" spans="1:6" x14ac:dyDescent="0.3">
      <c r="A5480" s="1">
        <v>91526</v>
      </c>
      <c r="B5480" s="1" t="s">
        <v>6091</v>
      </c>
      <c r="C5480" s="1" t="s">
        <v>17015</v>
      </c>
      <c r="D5480" s="1" t="s">
        <v>8082</v>
      </c>
      <c r="E5480" s="1" t="s">
        <v>17582</v>
      </c>
      <c r="F5480" s="1" t="s">
        <v>17441</v>
      </c>
    </row>
    <row r="5481" spans="1:6" x14ac:dyDescent="0.3">
      <c r="A5481" s="1">
        <v>86485</v>
      </c>
      <c r="B5481" s="1" t="s">
        <v>6092</v>
      </c>
      <c r="C5481" s="1" t="s">
        <v>17125</v>
      </c>
      <c r="D5481" s="1" t="s">
        <v>12892</v>
      </c>
      <c r="E5481" s="1" t="s">
        <v>17998</v>
      </c>
      <c r="F5481" s="1" t="s">
        <v>17430</v>
      </c>
    </row>
    <row r="5482" spans="1:6" x14ac:dyDescent="0.3">
      <c r="A5482" s="1">
        <v>84673</v>
      </c>
      <c r="B5482" s="1" t="s">
        <v>6093</v>
      </c>
      <c r="C5482" s="1" t="s">
        <v>16171</v>
      </c>
      <c r="D5482" s="1" t="s">
        <v>14733</v>
      </c>
      <c r="E5482" s="1" t="s">
        <v>17725</v>
      </c>
      <c r="F5482" s="1" t="s">
        <v>17474</v>
      </c>
    </row>
    <row r="5483" spans="1:6" x14ac:dyDescent="0.3">
      <c r="A5483" s="1">
        <v>90827</v>
      </c>
      <c r="B5483" s="1" t="s">
        <v>6094</v>
      </c>
      <c r="C5483" s="1" t="s">
        <v>17236</v>
      </c>
      <c r="D5483" s="1" t="s">
        <v>14111</v>
      </c>
      <c r="E5483" s="1" t="s">
        <v>18556</v>
      </c>
      <c r="F5483" s="1" t="s">
        <v>19293</v>
      </c>
    </row>
    <row r="5484" spans="1:6" x14ac:dyDescent="0.3">
      <c r="A5484" s="1">
        <v>53222</v>
      </c>
      <c r="B5484" s="1" t="s">
        <v>6095</v>
      </c>
      <c r="C5484" s="1" t="s">
        <v>16888</v>
      </c>
      <c r="D5484" s="1" t="s">
        <v>9076</v>
      </c>
      <c r="E5484" s="1" t="s">
        <v>17563</v>
      </c>
      <c r="F5484" s="1" t="s">
        <v>17440</v>
      </c>
    </row>
    <row r="5485" spans="1:6" x14ac:dyDescent="0.3">
      <c r="A5485" s="1">
        <v>92295</v>
      </c>
      <c r="B5485" s="1" t="s">
        <v>6096</v>
      </c>
      <c r="C5485" s="1" t="s">
        <v>16154</v>
      </c>
      <c r="D5485" s="1" t="s">
        <v>13815</v>
      </c>
      <c r="E5485" s="1" t="s">
        <v>17669</v>
      </c>
      <c r="F5485" s="1" t="s">
        <v>17440</v>
      </c>
    </row>
    <row r="5486" spans="1:6" x14ac:dyDescent="0.3">
      <c r="A5486" s="1">
        <v>61837</v>
      </c>
      <c r="B5486" s="1" t="s">
        <v>6097</v>
      </c>
      <c r="C5486" s="1" t="s">
        <v>16313</v>
      </c>
      <c r="D5486" s="1" t="s">
        <v>15697</v>
      </c>
      <c r="E5486" s="1" t="s">
        <v>17542</v>
      </c>
      <c r="F5486" s="1" t="s">
        <v>17441</v>
      </c>
    </row>
    <row r="5487" spans="1:6" x14ac:dyDescent="0.3">
      <c r="A5487" s="1">
        <v>80998</v>
      </c>
      <c r="B5487" s="1" t="s">
        <v>6098</v>
      </c>
      <c r="C5487" s="1" t="s">
        <v>16483</v>
      </c>
      <c r="D5487" s="1" t="s">
        <v>1329</v>
      </c>
      <c r="E5487" s="1" t="s">
        <v>18112</v>
      </c>
      <c r="F5487" s="1" t="s">
        <v>19293</v>
      </c>
    </row>
    <row r="5488" spans="1:6" x14ac:dyDescent="0.3">
      <c r="A5488" s="1">
        <v>70311</v>
      </c>
      <c r="B5488" s="1" t="s">
        <v>6099</v>
      </c>
      <c r="C5488" s="1" t="s">
        <v>16261</v>
      </c>
      <c r="D5488" s="1" t="s">
        <v>2737</v>
      </c>
      <c r="E5488" s="1" t="s">
        <v>17862</v>
      </c>
      <c r="F5488" s="1" t="s">
        <v>17430</v>
      </c>
    </row>
    <row r="5489" spans="1:6" x14ac:dyDescent="0.3">
      <c r="A5489" s="1">
        <v>91400</v>
      </c>
      <c r="B5489" s="1" t="s">
        <v>6100</v>
      </c>
      <c r="C5489" s="1" t="s">
        <v>16892</v>
      </c>
      <c r="D5489" s="1" t="s">
        <v>1570</v>
      </c>
      <c r="E5489" s="1" t="s">
        <v>17484</v>
      </c>
      <c r="F5489" s="1" t="s">
        <v>17440</v>
      </c>
    </row>
    <row r="5490" spans="1:6" x14ac:dyDescent="0.3">
      <c r="A5490" s="1">
        <v>91228</v>
      </c>
      <c r="B5490" s="1" t="s">
        <v>6101</v>
      </c>
      <c r="C5490" s="1" t="s">
        <v>17237</v>
      </c>
      <c r="D5490" s="1" t="s">
        <v>15492</v>
      </c>
      <c r="E5490" s="1" t="s">
        <v>17801</v>
      </c>
      <c r="F5490" s="1" t="s">
        <v>17344</v>
      </c>
    </row>
    <row r="5491" spans="1:6" x14ac:dyDescent="0.3">
      <c r="A5491" s="1">
        <v>66500</v>
      </c>
      <c r="B5491" s="1" t="s">
        <v>6102</v>
      </c>
      <c r="C5491" s="1" t="s">
        <v>17087</v>
      </c>
      <c r="D5491" s="1" t="s">
        <v>4134</v>
      </c>
      <c r="E5491" s="1" t="s">
        <v>17886</v>
      </c>
      <c r="F5491" s="1" t="s">
        <v>19293</v>
      </c>
    </row>
    <row r="5492" spans="1:6" x14ac:dyDescent="0.3">
      <c r="A5492" s="1">
        <v>83594</v>
      </c>
      <c r="B5492" s="1" t="s">
        <v>6103</v>
      </c>
      <c r="C5492" s="1" t="s">
        <v>16790</v>
      </c>
      <c r="D5492" s="1" t="s">
        <v>5445</v>
      </c>
      <c r="E5492" s="1" t="s">
        <v>17499</v>
      </c>
      <c r="F5492" s="1" t="s">
        <v>17440</v>
      </c>
    </row>
    <row r="5493" spans="1:6" x14ac:dyDescent="0.3">
      <c r="A5493" s="1">
        <v>47540</v>
      </c>
      <c r="B5493" s="1" t="s">
        <v>6104</v>
      </c>
      <c r="C5493" s="1" t="s">
        <v>16134</v>
      </c>
      <c r="D5493" s="1" t="s">
        <v>7424</v>
      </c>
      <c r="E5493" s="1" t="s">
        <v>18137</v>
      </c>
      <c r="F5493" s="1" t="s">
        <v>17474</v>
      </c>
    </row>
    <row r="5494" spans="1:6" x14ac:dyDescent="0.3">
      <c r="A5494" s="1">
        <v>71361</v>
      </c>
      <c r="B5494" s="1" t="s">
        <v>6105</v>
      </c>
      <c r="C5494" s="1" t="s">
        <v>17238</v>
      </c>
      <c r="D5494" s="1" t="s">
        <v>1874</v>
      </c>
      <c r="E5494" s="1" t="s">
        <v>18557</v>
      </c>
      <c r="F5494" s="1" t="s">
        <v>19293</v>
      </c>
    </row>
    <row r="5495" spans="1:6" x14ac:dyDescent="0.3">
      <c r="A5495" s="1">
        <v>79934</v>
      </c>
      <c r="B5495" s="1" t="s">
        <v>6106</v>
      </c>
      <c r="C5495" s="1" t="s">
        <v>16212</v>
      </c>
      <c r="D5495" s="1" t="s">
        <v>11350</v>
      </c>
      <c r="E5495" s="1" t="s">
        <v>17724</v>
      </c>
      <c r="F5495" s="1" t="s">
        <v>17430</v>
      </c>
    </row>
    <row r="5496" spans="1:6" x14ac:dyDescent="0.3">
      <c r="A5496" s="1">
        <v>72152</v>
      </c>
      <c r="B5496" s="1" t="s">
        <v>6107</v>
      </c>
      <c r="C5496" s="1" t="s">
        <v>16134</v>
      </c>
      <c r="D5496" s="1" t="s">
        <v>7424</v>
      </c>
      <c r="E5496" s="1" t="s">
        <v>17738</v>
      </c>
      <c r="F5496" s="1" t="s">
        <v>17474</v>
      </c>
    </row>
    <row r="5497" spans="1:6" x14ac:dyDescent="0.3">
      <c r="A5497" s="1">
        <v>58566</v>
      </c>
      <c r="B5497" s="1" t="s">
        <v>6108</v>
      </c>
      <c r="C5497" s="1" t="s">
        <v>16348</v>
      </c>
      <c r="D5497" s="1" t="s">
        <v>3140</v>
      </c>
      <c r="E5497" s="1" t="s">
        <v>17520</v>
      </c>
      <c r="F5497" s="1" t="s">
        <v>17441</v>
      </c>
    </row>
    <row r="5498" spans="1:6" x14ac:dyDescent="0.3">
      <c r="A5498" s="1">
        <v>89983</v>
      </c>
      <c r="B5498" s="1" t="s">
        <v>6109</v>
      </c>
      <c r="C5498" s="1" t="s">
        <v>16146</v>
      </c>
      <c r="D5498" s="1" t="s">
        <v>1826</v>
      </c>
      <c r="E5498" s="1" t="s">
        <v>17662</v>
      </c>
      <c r="F5498" s="1" t="s">
        <v>17430</v>
      </c>
    </row>
    <row r="5499" spans="1:6" x14ac:dyDescent="0.3">
      <c r="A5499" s="1">
        <v>38742</v>
      </c>
      <c r="B5499" s="1" t="s">
        <v>6110</v>
      </c>
      <c r="C5499" s="1" t="s">
        <v>16229</v>
      </c>
      <c r="D5499" s="1" t="s">
        <v>14276</v>
      </c>
      <c r="E5499" s="1" t="s">
        <v>17623</v>
      </c>
      <c r="F5499" s="1" t="s">
        <v>17474</v>
      </c>
    </row>
    <row r="5500" spans="1:6" x14ac:dyDescent="0.3">
      <c r="A5500" s="1">
        <v>91928</v>
      </c>
      <c r="B5500" s="1" t="s">
        <v>6111</v>
      </c>
      <c r="C5500" s="1" t="s">
        <v>16433</v>
      </c>
      <c r="D5500" s="1" t="s">
        <v>15388</v>
      </c>
      <c r="E5500" s="1" t="s">
        <v>17582</v>
      </c>
      <c r="F5500" s="1" t="s">
        <v>17441</v>
      </c>
    </row>
    <row r="5501" spans="1:6" x14ac:dyDescent="0.3">
      <c r="A5501" s="1">
        <v>91942</v>
      </c>
      <c r="B5501" s="1" t="s">
        <v>6112</v>
      </c>
      <c r="C5501" s="1" t="s">
        <v>16276</v>
      </c>
      <c r="D5501" s="1" t="s">
        <v>916</v>
      </c>
      <c r="E5501" s="1" t="s">
        <v>17582</v>
      </c>
      <c r="F5501" s="1" t="s">
        <v>17364</v>
      </c>
    </row>
    <row r="5502" spans="1:6" x14ac:dyDescent="0.3">
      <c r="A5502" s="1">
        <v>84470</v>
      </c>
      <c r="B5502" s="1" t="s">
        <v>6113</v>
      </c>
      <c r="C5502" s="1" t="s">
        <v>16992</v>
      </c>
      <c r="D5502" s="1" t="s">
        <v>13810</v>
      </c>
      <c r="E5502" s="1" t="s">
        <v>18558</v>
      </c>
      <c r="F5502" s="1" t="s">
        <v>17197</v>
      </c>
    </row>
    <row r="5503" spans="1:6" x14ac:dyDescent="0.3">
      <c r="A5503" s="1">
        <v>81701</v>
      </c>
      <c r="B5503" s="1" t="s">
        <v>6114</v>
      </c>
      <c r="C5503" s="1" t="s">
        <v>16482</v>
      </c>
      <c r="D5503" s="1" t="s">
        <v>15108</v>
      </c>
      <c r="E5503" s="1" t="s">
        <v>18559</v>
      </c>
      <c r="F5503" s="1" t="s">
        <v>17364</v>
      </c>
    </row>
    <row r="5504" spans="1:6" x14ac:dyDescent="0.3">
      <c r="A5504" s="1">
        <v>66602</v>
      </c>
      <c r="B5504" s="1" t="s">
        <v>6115</v>
      </c>
      <c r="C5504" s="1" t="s">
        <v>16423</v>
      </c>
      <c r="D5504" s="1" t="s">
        <v>13002</v>
      </c>
      <c r="E5504" s="1" t="s">
        <v>17650</v>
      </c>
      <c r="F5504" s="1" t="s">
        <v>17440</v>
      </c>
    </row>
    <row r="5505" spans="1:6" x14ac:dyDescent="0.3">
      <c r="A5505" s="1">
        <v>86938</v>
      </c>
      <c r="B5505" s="1" t="s">
        <v>6116</v>
      </c>
      <c r="C5505" s="1" t="s">
        <v>17201</v>
      </c>
      <c r="D5505" s="1" t="s">
        <v>14473</v>
      </c>
      <c r="E5505" s="1" t="s">
        <v>17551</v>
      </c>
      <c r="F5505" s="1" t="s">
        <v>17440</v>
      </c>
    </row>
    <row r="5506" spans="1:6" x14ac:dyDescent="0.3">
      <c r="A5506" s="1">
        <v>90456</v>
      </c>
      <c r="B5506" s="1" t="s">
        <v>6117</v>
      </c>
      <c r="C5506" s="1" t="s">
        <v>16225</v>
      </c>
      <c r="D5506" s="1" t="s">
        <v>3547</v>
      </c>
      <c r="E5506" s="1" t="s">
        <v>17593</v>
      </c>
      <c r="F5506" s="1" t="s">
        <v>17440</v>
      </c>
    </row>
    <row r="5507" spans="1:6" x14ac:dyDescent="0.3">
      <c r="A5507" s="1">
        <v>91489</v>
      </c>
      <c r="B5507" s="1" t="s">
        <v>6118</v>
      </c>
      <c r="C5507" s="1" t="s">
        <v>16659</v>
      </c>
      <c r="D5507" s="1" t="s">
        <v>2417</v>
      </c>
      <c r="E5507" s="1" t="s">
        <v>17548</v>
      </c>
      <c r="F5507" s="1" t="s">
        <v>17474</v>
      </c>
    </row>
    <row r="5508" spans="1:6" x14ac:dyDescent="0.3">
      <c r="A5508" s="1">
        <v>91292</v>
      </c>
      <c r="B5508" s="1" t="s">
        <v>6119</v>
      </c>
      <c r="C5508" s="1" t="s">
        <v>16156</v>
      </c>
      <c r="D5508" s="1" t="s">
        <v>4662</v>
      </c>
      <c r="E5508" s="1" t="s">
        <v>17582</v>
      </c>
      <c r="F5508" s="1" t="s">
        <v>17440</v>
      </c>
    </row>
    <row r="5509" spans="1:6" x14ac:dyDescent="0.3">
      <c r="A5509" s="1">
        <v>90507</v>
      </c>
      <c r="B5509" s="1" t="s">
        <v>6120</v>
      </c>
      <c r="C5509" s="1" t="s">
        <v>16297</v>
      </c>
      <c r="D5509" s="1" t="s">
        <v>15296</v>
      </c>
      <c r="E5509" s="1" t="s">
        <v>17587</v>
      </c>
      <c r="F5509" s="1" t="s">
        <v>17440</v>
      </c>
    </row>
    <row r="5510" spans="1:6" x14ac:dyDescent="0.3">
      <c r="A5510" s="1">
        <v>84746</v>
      </c>
      <c r="B5510" s="1" t="s">
        <v>6121</v>
      </c>
      <c r="C5510" s="1" t="s">
        <v>16157</v>
      </c>
      <c r="D5510" s="1" t="s">
        <v>11228</v>
      </c>
      <c r="E5510" s="1" t="s">
        <v>18144</v>
      </c>
      <c r="F5510" s="1" t="s">
        <v>17440</v>
      </c>
    </row>
    <row r="5511" spans="1:6" x14ac:dyDescent="0.3">
      <c r="A5511" s="1">
        <v>79346</v>
      </c>
      <c r="B5511" s="1" t="s">
        <v>6122</v>
      </c>
      <c r="C5511" s="1" t="s">
        <v>16647</v>
      </c>
      <c r="D5511" s="1" t="s">
        <v>1749</v>
      </c>
      <c r="E5511" s="1" t="s">
        <v>18507</v>
      </c>
      <c r="F5511" s="1" t="s">
        <v>17208</v>
      </c>
    </row>
    <row r="5512" spans="1:6" x14ac:dyDescent="0.3">
      <c r="A5512" s="1">
        <v>80564</v>
      </c>
      <c r="B5512" s="1" t="s">
        <v>6123</v>
      </c>
      <c r="C5512" s="1" t="s">
        <v>16413</v>
      </c>
      <c r="D5512" s="1" t="s">
        <v>10318</v>
      </c>
      <c r="E5512" s="1" t="s">
        <v>18560</v>
      </c>
      <c r="F5512" s="1" t="s">
        <v>17344</v>
      </c>
    </row>
    <row r="5513" spans="1:6" x14ac:dyDescent="0.3">
      <c r="A5513" s="1">
        <v>86669</v>
      </c>
      <c r="B5513" s="1" t="s">
        <v>6124</v>
      </c>
      <c r="C5513" s="1" t="s">
        <v>17239</v>
      </c>
      <c r="D5513" s="1" t="s">
        <v>15390</v>
      </c>
      <c r="E5513" s="1" t="s">
        <v>17511</v>
      </c>
      <c r="F5513" s="1" t="s">
        <v>17356</v>
      </c>
    </row>
    <row r="5514" spans="1:6" x14ac:dyDescent="0.3">
      <c r="A5514" s="1">
        <v>80996</v>
      </c>
      <c r="B5514" s="1" t="s">
        <v>6125</v>
      </c>
      <c r="C5514" s="1" t="s">
        <v>17240</v>
      </c>
      <c r="D5514" s="1" t="s">
        <v>10704</v>
      </c>
      <c r="E5514" s="1" t="s">
        <v>18561</v>
      </c>
      <c r="F5514" s="1" t="s">
        <v>17440</v>
      </c>
    </row>
    <row r="5515" spans="1:6" x14ac:dyDescent="0.3">
      <c r="A5515" s="1">
        <v>88745</v>
      </c>
      <c r="B5515" s="1" t="s">
        <v>6126</v>
      </c>
      <c r="C5515" s="1" t="s">
        <v>17143</v>
      </c>
      <c r="D5515" s="1" t="s">
        <v>10577</v>
      </c>
      <c r="E5515" s="1" t="s">
        <v>17820</v>
      </c>
      <c r="F5515" s="1" t="s">
        <v>17440</v>
      </c>
    </row>
    <row r="5516" spans="1:6" x14ac:dyDescent="0.3">
      <c r="A5516" s="1">
        <v>71841</v>
      </c>
      <c r="B5516" s="1" t="s">
        <v>6127</v>
      </c>
      <c r="C5516" s="1" t="s">
        <v>16798</v>
      </c>
      <c r="D5516" s="1" t="s">
        <v>15217</v>
      </c>
      <c r="E5516" s="1" t="s">
        <v>17922</v>
      </c>
      <c r="F5516" s="1" t="s">
        <v>19293</v>
      </c>
    </row>
    <row r="5517" spans="1:6" x14ac:dyDescent="0.3">
      <c r="A5517" s="1">
        <v>84718</v>
      </c>
      <c r="B5517" s="1" t="s">
        <v>6128</v>
      </c>
      <c r="C5517" s="1" t="s">
        <v>16707</v>
      </c>
      <c r="D5517" s="1" t="s">
        <v>2900</v>
      </c>
      <c r="E5517" s="1" t="s">
        <v>17819</v>
      </c>
      <c r="F5517" s="1" t="s">
        <v>17440</v>
      </c>
    </row>
    <row r="5518" spans="1:6" x14ac:dyDescent="0.3">
      <c r="A5518" s="1">
        <v>86591</v>
      </c>
      <c r="B5518" s="1" t="s">
        <v>6129</v>
      </c>
      <c r="C5518" s="1" t="s">
        <v>16919</v>
      </c>
      <c r="D5518" s="1" t="s">
        <v>2867</v>
      </c>
      <c r="E5518" s="1" t="s">
        <v>18062</v>
      </c>
      <c r="F5518" s="1" t="s">
        <v>19293</v>
      </c>
    </row>
    <row r="5519" spans="1:6" x14ac:dyDescent="0.3">
      <c r="A5519" s="1">
        <v>91784</v>
      </c>
      <c r="B5519" s="1" t="s">
        <v>6130</v>
      </c>
      <c r="C5519" s="1" t="s">
        <v>16107</v>
      </c>
      <c r="D5519" s="1" t="s">
        <v>13388</v>
      </c>
      <c r="E5519" s="1" t="s">
        <v>18280</v>
      </c>
      <c r="F5519" s="1" t="s">
        <v>17474</v>
      </c>
    </row>
    <row r="5520" spans="1:6" x14ac:dyDescent="0.3">
      <c r="A5520" s="1">
        <v>91790</v>
      </c>
      <c r="B5520" s="1" t="s">
        <v>6131</v>
      </c>
      <c r="C5520" s="1" t="s">
        <v>16325</v>
      </c>
      <c r="D5520" s="1" t="s">
        <v>3150</v>
      </c>
      <c r="E5520" s="1" t="s">
        <v>17580</v>
      </c>
      <c r="F5520" s="1" t="s">
        <v>17440</v>
      </c>
    </row>
    <row r="5521" spans="1:6" x14ac:dyDescent="0.3">
      <c r="A5521" s="1">
        <v>80171</v>
      </c>
      <c r="B5521" s="1" t="s">
        <v>6132</v>
      </c>
      <c r="C5521" s="1" t="s">
        <v>17180</v>
      </c>
      <c r="D5521" s="1" t="s">
        <v>5321</v>
      </c>
      <c r="E5521" s="1" t="s">
        <v>18561</v>
      </c>
      <c r="F5521" s="1" t="s">
        <v>17440</v>
      </c>
    </row>
    <row r="5522" spans="1:6" x14ac:dyDescent="0.3">
      <c r="A5522" s="1">
        <v>92840</v>
      </c>
      <c r="B5522" s="1" t="s">
        <v>6133</v>
      </c>
      <c r="C5522" s="1" t="s">
        <v>16247</v>
      </c>
      <c r="D5522" s="1" t="s">
        <v>2531</v>
      </c>
      <c r="E5522" s="1" t="s">
        <v>17582</v>
      </c>
      <c r="F5522" s="1" t="s">
        <v>17441</v>
      </c>
    </row>
    <row r="5523" spans="1:6" x14ac:dyDescent="0.3">
      <c r="A5523" s="1">
        <v>90093</v>
      </c>
      <c r="B5523" s="1" t="s">
        <v>6134</v>
      </c>
      <c r="C5523" s="1" t="s">
        <v>17114</v>
      </c>
      <c r="D5523" s="1" t="s">
        <v>5385</v>
      </c>
      <c r="E5523" s="1" t="s">
        <v>17582</v>
      </c>
      <c r="F5523" s="1" t="s">
        <v>17440</v>
      </c>
    </row>
    <row r="5524" spans="1:6" x14ac:dyDescent="0.3">
      <c r="A5524" s="1">
        <v>50126</v>
      </c>
      <c r="B5524" s="1" t="s">
        <v>6135</v>
      </c>
      <c r="C5524" s="1" t="s">
        <v>16107</v>
      </c>
      <c r="D5524" s="1" t="s">
        <v>13388</v>
      </c>
      <c r="E5524" s="1" t="s">
        <v>17853</v>
      </c>
      <c r="F5524" s="1" t="s">
        <v>17474</v>
      </c>
    </row>
    <row r="5525" spans="1:6" x14ac:dyDescent="0.3">
      <c r="A5525" s="1">
        <v>89193</v>
      </c>
      <c r="B5525" s="1" t="s">
        <v>6136</v>
      </c>
      <c r="C5525" s="1" t="s">
        <v>17097</v>
      </c>
      <c r="D5525" s="1" t="s">
        <v>5996</v>
      </c>
      <c r="E5525" s="1" t="s">
        <v>17484</v>
      </c>
      <c r="F5525" s="1" t="s">
        <v>17440</v>
      </c>
    </row>
    <row r="5526" spans="1:6" x14ac:dyDescent="0.3">
      <c r="A5526" s="1">
        <v>86169</v>
      </c>
      <c r="B5526" s="1" t="s">
        <v>6137</v>
      </c>
      <c r="C5526" s="1" t="s">
        <v>17230</v>
      </c>
      <c r="D5526" s="1" t="s">
        <v>8600</v>
      </c>
      <c r="E5526" s="1" t="s">
        <v>17538</v>
      </c>
      <c r="F5526" s="1" t="s">
        <v>17344</v>
      </c>
    </row>
    <row r="5527" spans="1:6" x14ac:dyDescent="0.3">
      <c r="A5527" s="1">
        <v>90010</v>
      </c>
      <c r="B5527" s="1" t="s">
        <v>6138</v>
      </c>
      <c r="C5527" s="1" t="s">
        <v>16827</v>
      </c>
      <c r="D5527" s="1" t="s">
        <v>9145</v>
      </c>
      <c r="E5527" s="1" t="s">
        <v>17582</v>
      </c>
      <c r="F5527" s="1" t="s">
        <v>17440</v>
      </c>
    </row>
    <row r="5528" spans="1:6" x14ac:dyDescent="0.3">
      <c r="A5528" s="1">
        <v>92081</v>
      </c>
      <c r="B5528" s="1" t="s">
        <v>6139</v>
      </c>
      <c r="C5528" s="1" t="s">
        <v>17162</v>
      </c>
      <c r="D5528" s="1" t="s">
        <v>10301</v>
      </c>
      <c r="E5528" s="1" t="s">
        <v>17919</v>
      </c>
      <c r="F5528" s="1" t="s">
        <v>17344</v>
      </c>
    </row>
    <row r="5529" spans="1:6" x14ac:dyDescent="0.3">
      <c r="A5529" s="1">
        <v>69602</v>
      </c>
      <c r="B5529" s="1" t="s">
        <v>6140</v>
      </c>
      <c r="C5529" s="1" t="s">
        <v>16507</v>
      </c>
      <c r="D5529" s="1" t="s">
        <v>7359</v>
      </c>
      <c r="E5529" s="1" t="s">
        <v>17508</v>
      </c>
      <c r="F5529" s="1" t="s">
        <v>17344</v>
      </c>
    </row>
    <row r="5530" spans="1:6" x14ac:dyDescent="0.3">
      <c r="A5530" s="1">
        <v>92493</v>
      </c>
      <c r="B5530" s="1" t="s">
        <v>6141</v>
      </c>
      <c r="C5530" s="1" t="s">
        <v>16216</v>
      </c>
      <c r="D5530" s="1" t="s">
        <v>1557</v>
      </c>
      <c r="E5530" s="1" t="s">
        <v>17501</v>
      </c>
      <c r="F5530" s="1" t="s">
        <v>17441</v>
      </c>
    </row>
    <row r="5531" spans="1:6" x14ac:dyDescent="0.3">
      <c r="A5531" s="1">
        <v>83595</v>
      </c>
      <c r="B5531" s="1" t="s">
        <v>6142</v>
      </c>
      <c r="C5531" s="1" t="s">
        <v>16090</v>
      </c>
      <c r="D5531" s="1" t="s">
        <v>2478</v>
      </c>
      <c r="E5531" s="1" t="s">
        <v>17788</v>
      </c>
      <c r="F5531" s="1" t="s">
        <v>17440</v>
      </c>
    </row>
    <row r="5532" spans="1:6" x14ac:dyDescent="0.3">
      <c r="A5532" s="1">
        <v>82374</v>
      </c>
      <c r="B5532" s="1" t="s">
        <v>6143</v>
      </c>
      <c r="C5532" s="1" t="s">
        <v>17064</v>
      </c>
      <c r="D5532" s="1" t="s">
        <v>15583</v>
      </c>
      <c r="E5532" s="1" t="s">
        <v>17800</v>
      </c>
      <c r="F5532" s="1" t="s">
        <v>17440</v>
      </c>
    </row>
    <row r="5533" spans="1:6" x14ac:dyDescent="0.3">
      <c r="A5533" s="1">
        <v>72461</v>
      </c>
      <c r="B5533" s="1" t="s">
        <v>6144</v>
      </c>
      <c r="C5533" s="1" t="s">
        <v>16805</v>
      </c>
      <c r="D5533" s="1" t="s">
        <v>11812</v>
      </c>
      <c r="E5533" s="1" t="s">
        <v>17698</v>
      </c>
      <c r="F5533" s="1" t="s">
        <v>17356</v>
      </c>
    </row>
    <row r="5534" spans="1:6" x14ac:dyDescent="0.3">
      <c r="A5534" s="1">
        <v>90399</v>
      </c>
      <c r="B5534" s="1" t="s">
        <v>6145</v>
      </c>
      <c r="C5534" s="1" t="s">
        <v>16582</v>
      </c>
      <c r="D5534" s="1" t="s">
        <v>15786</v>
      </c>
      <c r="E5534" s="1" t="s">
        <v>17781</v>
      </c>
      <c r="F5534" s="1" t="s">
        <v>17441</v>
      </c>
    </row>
    <row r="5535" spans="1:6" x14ac:dyDescent="0.3">
      <c r="A5535" s="1">
        <v>89957</v>
      </c>
      <c r="B5535" s="1" t="s">
        <v>6146</v>
      </c>
      <c r="C5535" s="1" t="s">
        <v>16316</v>
      </c>
      <c r="D5535" s="1" t="s">
        <v>1857</v>
      </c>
      <c r="E5535" s="1" t="s">
        <v>17587</v>
      </c>
      <c r="F5535" s="1" t="s">
        <v>17440</v>
      </c>
    </row>
    <row r="5536" spans="1:6" x14ac:dyDescent="0.3">
      <c r="A5536" s="1">
        <v>92602</v>
      </c>
      <c r="B5536" s="1" t="s">
        <v>6147</v>
      </c>
      <c r="C5536" s="1" t="s">
        <v>17080</v>
      </c>
      <c r="D5536" s="1" t="s">
        <v>19215</v>
      </c>
      <c r="E5536" s="1" t="s">
        <v>17484</v>
      </c>
      <c r="F5536" s="1" t="s">
        <v>17440</v>
      </c>
    </row>
    <row r="5537" spans="1:6" x14ac:dyDescent="0.3">
      <c r="A5537" s="1">
        <v>91110</v>
      </c>
      <c r="B5537" s="1" t="s">
        <v>6148</v>
      </c>
      <c r="C5537" s="1" t="s">
        <v>16362</v>
      </c>
      <c r="D5537" s="1" t="s">
        <v>1219</v>
      </c>
      <c r="E5537" s="1" t="s">
        <v>17892</v>
      </c>
      <c r="F5537" s="1" t="s">
        <v>17440</v>
      </c>
    </row>
    <row r="5538" spans="1:6" x14ac:dyDescent="0.3">
      <c r="A5538" s="1">
        <v>86209</v>
      </c>
      <c r="B5538" s="1" t="s">
        <v>6149</v>
      </c>
      <c r="C5538" s="1" t="s">
        <v>16745</v>
      </c>
      <c r="D5538" s="1" t="s">
        <v>14914</v>
      </c>
      <c r="E5538" s="1" t="s">
        <v>17876</v>
      </c>
      <c r="F5538" s="1" t="s">
        <v>17197</v>
      </c>
    </row>
    <row r="5539" spans="1:6" x14ac:dyDescent="0.3">
      <c r="A5539" s="1">
        <v>72029</v>
      </c>
      <c r="B5539" s="1" t="s">
        <v>6150</v>
      </c>
      <c r="C5539" s="1" t="s">
        <v>16359</v>
      </c>
      <c r="D5539" s="1" t="s">
        <v>6584</v>
      </c>
      <c r="E5539" s="1" t="s">
        <v>17511</v>
      </c>
      <c r="F5539" s="1" t="s">
        <v>17344</v>
      </c>
    </row>
    <row r="5540" spans="1:6" x14ac:dyDescent="0.3">
      <c r="A5540" s="1">
        <v>72169</v>
      </c>
      <c r="B5540" s="1" t="s">
        <v>6151</v>
      </c>
      <c r="C5540" s="1" t="s">
        <v>16932</v>
      </c>
      <c r="D5540" s="1" t="s">
        <v>6867</v>
      </c>
      <c r="E5540" s="1" t="s">
        <v>17555</v>
      </c>
      <c r="F5540" s="1" t="s">
        <v>19293</v>
      </c>
    </row>
    <row r="5541" spans="1:6" x14ac:dyDescent="0.3">
      <c r="A5541" s="1">
        <v>72282</v>
      </c>
      <c r="B5541" s="1" t="s">
        <v>6152</v>
      </c>
      <c r="C5541" s="1" t="s">
        <v>17133</v>
      </c>
      <c r="D5541" s="1" t="s">
        <v>4717</v>
      </c>
      <c r="E5541" s="1" t="s">
        <v>18562</v>
      </c>
      <c r="F5541" s="1" t="s">
        <v>17344</v>
      </c>
    </row>
    <row r="5542" spans="1:6" x14ac:dyDescent="0.3">
      <c r="A5542" s="1">
        <v>85158</v>
      </c>
      <c r="B5542" s="1" t="s">
        <v>6153</v>
      </c>
      <c r="C5542" s="1" t="s">
        <v>16321</v>
      </c>
      <c r="D5542" s="1" t="s">
        <v>8332</v>
      </c>
      <c r="E5542" s="1" t="s">
        <v>17800</v>
      </c>
      <c r="F5542" s="1" t="s">
        <v>17440</v>
      </c>
    </row>
    <row r="5543" spans="1:6" x14ac:dyDescent="0.3">
      <c r="A5543" s="1">
        <v>82995</v>
      </c>
      <c r="B5543" s="1" t="s">
        <v>6154</v>
      </c>
      <c r="C5543" s="1" t="s">
        <v>16547</v>
      </c>
      <c r="D5543" s="1" t="s">
        <v>3393</v>
      </c>
      <c r="E5543" s="1" t="s">
        <v>17572</v>
      </c>
      <c r="F5543" s="1" t="s">
        <v>17440</v>
      </c>
    </row>
    <row r="5544" spans="1:6" x14ac:dyDescent="0.3">
      <c r="A5544" s="1">
        <v>91635</v>
      </c>
      <c r="B5544" s="1" t="s">
        <v>6155</v>
      </c>
      <c r="C5544" s="1" t="s">
        <v>16217</v>
      </c>
      <c r="D5544" s="1" t="s">
        <v>6522</v>
      </c>
      <c r="E5544" s="1" t="s">
        <v>17781</v>
      </c>
      <c r="F5544" s="1" t="s">
        <v>17441</v>
      </c>
    </row>
    <row r="5545" spans="1:6" x14ac:dyDescent="0.3">
      <c r="A5545" s="1">
        <v>91726</v>
      </c>
      <c r="B5545" s="1" t="s">
        <v>6156</v>
      </c>
      <c r="C5545" s="1" t="s">
        <v>16828</v>
      </c>
      <c r="D5545" s="1" t="s">
        <v>2439</v>
      </c>
      <c r="E5545" s="1" t="s">
        <v>18149</v>
      </c>
      <c r="F5545" s="1" t="s">
        <v>17364</v>
      </c>
    </row>
    <row r="5546" spans="1:6" x14ac:dyDescent="0.3">
      <c r="A5546" s="1">
        <v>92878</v>
      </c>
      <c r="B5546" s="1" t="s">
        <v>6157</v>
      </c>
      <c r="C5546" s="1" t="s">
        <v>16122</v>
      </c>
      <c r="D5546" s="1" t="s">
        <v>10046</v>
      </c>
      <c r="E5546" s="1" t="s">
        <v>17669</v>
      </c>
      <c r="F5546" s="1" t="s">
        <v>17474</v>
      </c>
    </row>
    <row r="5547" spans="1:6" x14ac:dyDescent="0.3">
      <c r="A5547" s="1">
        <v>46307</v>
      </c>
      <c r="B5547" s="1" t="s">
        <v>6158</v>
      </c>
      <c r="C5547" s="1" t="s">
        <v>16134</v>
      </c>
      <c r="D5547" s="1" t="s">
        <v>7424</v>
      </c>
      <c r="E5547" s="1" t="s">
        <v>18137</v>
      </c>
      <c r="F5547" s="1" t="s">
        <v>17474</v>
      </c>
    </row>
    <row r="5548" spans="1:6" x14ac:dyDescent="0.3">
      <c r="A5548" s="1">
        <v>58613</v>
      </c>
      <c r="B5548" s="1" t="s">
        <v>6159</v>
      </c>
      <c r="C5548" s="1" t="s">
        <v>17074</v>
      </c>
      <c r="D5548" s="1" t="s">
        <v>13247</v>
      </c>
      <c r="E5548" s="1" t="s">
        <v>17631</v>
      </c>
      <c r="F5548" s="1" t="s">
        <v>17474</v>
      </c>
    </row>
    <row r="5549" spans="1:6" x14ac:dyDescent="0.3">
      <c r="A5549" s="1">
        <v>89099</v>
      </c>
      <c r="B5549" s="1" t="s">
        <v>6160</v>
      </c>
      <c r="C5549" s="1" t="s">
        <v>16814</v>
      </c>
      <c r="D5549" s="1" t="s">
        <v>6680</v>
      </c>
      <c r="E5549" s="1" t="s">
        <v>17556</v>
      </c>
      <c r="F5549" s="1" t="s">
        <v>17441</v>
      </c>
    </row>
    <row r="5550" spans="1:6" x14ac:dyDescent="0.3">
      <c r="A5550" s="1">
        <v>83596</v>
      </c>
      <c r="B5550" s="1" t="s">
        <v>6161</v>
      </c>
      <c r="C5550" s="1" t="s">
        <v>16230</v>
      </c>
      <c r="D5550" s="1" t="s">
        <v>12977</v>
      </c>
      <c r="E5550" s="1" t="s">
        <v>17578</v>
      </c>
      <c r="F5550" s="1" t="s">
        <v>17344</v>
      </c>
    </row>
    <row r="5551" spans="1:6" x14ac:dyDescent="0.3">
      <c r="A5551" s="1">
        <v>92419</v>
      </c>
      <c r="B5551" s="1" t="s">
        <v>6162</v>
      </c>
      <c r="C5551" s="1" t="s">
        <v>16416</v>
      </c>
      <c r="D5551" s="1" t="s">
        <v>15884</v>
      </c>
      <c r="E5551" s="1" t="s">
        <v>17582</v>
      </c>
      <c r="F5551" s="1" t="s">
        <v>17440</v>
      </c>
    </row>
    <row r="5552" spans="1:6" x14ac:dyDescent="0.3">
      <c r="A5552" s="1">
        <v>46603</v>
      </c>
      <c r="B5552" s="1" t="s">
        <v>6163</v>
      </c>
      <c r="C5552" s="1" t="s">
        <v>16511</v>
      </c>
      <c r="D5552" s="1" t="s">
        <v>13644</v>
      </c>
      <c r="E5552" s="1" t="s">
        <v>18563</v>
      </c>
      <c r="F5552" s="1" t="s">
        <v>17430</v>
      </c>
    </row>
    <row r="5553" spans="1:6" x14ac:dyDescent="0.3">
      <c r="A5553" s="1">
        <v>84948</v>
      </c>
      <c r="B5553" s="1" t="s">
        <v>6164</v>
      </c>
      <c r="C5553" s="1" t="s">
        <v>16426</v>
      </c>
      <c r="D5553" s="1" t="s">
        <v>3384</v>
      </c>
      <c r="E5553" s="1" t="s">
        <v>17516</v>
      </c>
      <c r="F5553" s="1" t="s">
        <v>17440</v>
      </c>
    </row>
    <row r="5554" spans="1:6" x14ac:dyDescent="0.3">
      <c r="A5554" s="1">
        <v>83457</v>
      </c>
      <c r="B5554" s="1" t="s">
        <v>6165</v>
      </c>
      <c r="C5554" s="1" t="s">
        <v>16301</v>
      </c>
      <c r="D5554" s="1" t="s">
        <v>8191</v>
      </c>
      <c r="E5554" s="1" t="s">
        <v>17529</v>
      </c>
      <c r="F5554" s="1" t="s">
        <v>17440</v>
      </c>
    </row>
    <row r="5555" spans="1:6" x14ac:dyDescent="0.3">
      <c r="A5555" s="1">
        <v>80984</v>
      </c>
      <c r="B5555" s="1" t="s">
        <v>6166</v>
      </c>
      <c r="C5555" s="1" t="s">
        <v>16603</v>
      </c>
      <c r="D5555" s="1" t="s">
        <v>1614</v>
      </c>
      <c r="E5555" s="1" t="s">
        <v>17499</v>
      </c>
      <c r="F5555" s="1" t="s">
        <v>17440</v>
      </c>
    </row>
    <row r="5556" spans="1:6" x14ac:dyDescent="0.3">
      <c r="A5556" s="1">
        <v>72172</v>
      </c>
      <c r="B5556" s="1" t="s">
        <v>6167</v>
      </c>
      <c r="C5556" s="1" t="s">
        <v>17177</v>
      </c>
      <c r="D5556" s="1" t="s">
        <v>12296</v>
      </c>
      <c r="E5556" s="1" t="s">
        <v>17764</v>
      </c>
      <c r="F5556" s="1" t="s">
        <v>19293</v>
      </c>
    </row>
    <row r="5557" spans="1:6" x14ac:dyDescent="0.3">
      <c r="A5557" s="1">
        <v>92397</v>
      </c>
      <c r="B5557" s="1" t="s">
        <v>6168</v>
      </c>
      <c r="C5557" s="1" t="s">
        <v>16403</v>
      </c>
      <c r="D5557" s="1" t="s">
        <v>2611</v>
      </c>
      <c r="E5557" s="1" t="s">
        <v>17582</v>
      </c>
      <c r="F5557" s="1" t="s">
        <v>19293</v>
      </c>
    </row>
    <row r="5558" spans="1:6" x14ac:dyDescent="0.3">
      <c r="A5558" s="1">
        <v>77652</v>
      </c>
      <c r="B5558" s="1" t="s">
        <v>6169</v>
      </c>
      <c r="C5558" s="1" t="s">
        <v>16334</v>
      </c>
      <c r="D5558" s="1" t="s">
        <v>8598</v>
      </c>
      <c r="E5558" s="1" t="s">
        <v>17732</v>
      </c>
      <c r="F5558" s="1" t="s">
        <v>17344</v>
      </c>
    </row>
    <row r="5559" spans="1:6" x14ac:dyDescent="0.3">
      <c r="A5559" s="1">
        <v>53219</v>
      </c>
      <c r="B5559" s="1" t="s">
        <v>6170</v>
      </c>
      <c r="C5559" s="1" t="s">
        <v>16750</v>
      </c>
      <c r="D5559" s="1" t="s">
        <v>10556</v>
      </c>
      <c r="E5559" s="1" t="s">
        <v>17652</v>
      </c>
      <c r="F5559" s="1" t="s">
        <v>17440</v>
      </c>
    </row>
    <row r="5560" spans="1:6" x14ac:dyDescent="0.3">
      <c r="A5560" s="1">
        <v>58567</v>
      </c>
      <c r="B5560" s="1" t="s">
        <v>6171</v>
      </c>
      <c r="C5560" s="1" t="s">
        <v>17241</v>
      </c>
      <c r="D5560" s="1" t="s">
        <v>11771</v>
      </c>
      <c r="E5560" s="1" t="s">
        <v>17886</v>
      </c>
      <c r="F5560" s="1" t="s">
        <v>19293</v>
      </c>
    </row>
    <row r="5561" spans="1:6" x14ac:dyDescent="0.3">
      <c r="A5561" s="1">
        <v>84054</v>
      </c>
      <c r="B5561" s="1" t="s">
        <v>6172</v>
      </c>
      <c r="C5561" s="1" t="s">
        <v>16149</v>
      </c>
      <c r="D5561" s="1" t="s">
        <v>5439</v>
      </c>
      <c r="E5561" s="1" t="s">
        <v>17701</v>
      </c>
      <c r="F5561" s="1" t="s">
        <v>17440</v>
      </c>
    </row>
    <row r="5562" spans="1:6" x14ac:dyDescent="0.3">
      <c r="A5562" s="1">
        <v>60212</v>
      </c>
      <c r="B5562" s="1" t="s">
        <v>6173</v>
      </c>
      <c r="C5562" s="1" t="s">
        <v>16171</v>
      </c>
      <c r="D5562" s="1" t="s">
        <v>14733</v>
      </c>
      <c r="E5562" s="1" t="s">
        <v>17725</v>
      </c>
      <c r="F5562" s="1" t="s">
        <v>17474</v>
      </c>
    </row>
    <row r="5563" spans="1:6" x14ac:dyDescent="0.3">
      <c r="A5563" s="1">
        <v>92828</v>
      </c>
      <c r="B5563" s="1" t="s">
        <v>6174</v>
      </c>
      <c r="C5563" s="1" t="s">
        <v>16363</v>
      </c>
      <c r="D5563" s="1" t="s">
        <v>14060</v>
      </c>
      <c r="E5563" s="1" t="s">
        <v>17582</v>
      </c>
      <c r="F5563" s="1" t="s">
        <v>17430</v>
      </c>
    </row>
    <row r="5564" spans="1:6" x14ac:dyDescent="0.3">
      <c r="A5564" s="1">
        <v>57039</v>
      </c>
      <c r="B5564" s="1" t="s">
        <v>6175</v>
      </c>
      <c r="C5564" s="1" t="s">
        <v>17242</v>
      </c>
      <c r="D5564" s="1" t="s">
        <v>13049</v>
      </c>
      <c r="E5564" s="1" t="s">
        <v>17932</v>
      </c>
      <c r="F5564" s="1" t="s">
        <v>17440</v>
      </c>
    </row>
    <row r="5565" spans="1:6" x14ac:dyDescent="0.3">
      <c r="A5565" s="1">
        <v>89157</v>
      </c>
      <c r="B5565" s="1" t="s">
        <v>6176</v>
      </c>
      <c r="C5565" s="1" t="s">
        <v>16078</v>
      </c>
      <c r="D5565" s="1" t="s">
        <v>7633</v>
      </c>
      <c r="E5565" s="1" t="s">
        <v>17490</v>
      </c>
      <c r="F5565" s="1" t="s">
        <v>17440</v>
      </c>
    </row>
    <row r="5566" spans="1:6" x14ac:dyDescent="0.3">
      <c r="A5566" s="1">
        <v>89686</v>
      </c>
      <c r="B5566" s="1" t="s">
        <v>6177</v>
      </c>
      <c r="C5566" s="1" t="s">
        <v>16812</v>
      </c>
      <c r="D5566" s="1" t="s">
        <v>12321</v>
      </c>
      <c r="E5566" s="1" t="s">
        <v>17582</v>
      </c>
      <c r="F5566" s="1" t="s">
        <v>17344</v>
      </c>
    </row>
    <row r="5567" spans="1:6" x14ac:dyDescent="0.3">
      <c r="A5567" s="1">
        <v>70635</v>
      </c>
      <c r="B5567" s="1" t="s">
        <v>6178</v>
      </c>
      <c r="C5567" s="1" t="s">
        <v>16462</v>
      </c>
      <c r="D5567" s="1" t="s">
        <v>13582</v>
      </c>
      <c r="E5567" s="1" t="s">
        <v>17954</v>
      </c>
      <c r="F5567" s="1" t="s">
        <v>17440</v>
      </c>
    </row>
    <row r="5568" spans="1:6" x14ac:dyDescent="0.3">
      <c r="A5568" s="1">
        <v>90006</v>
      </c>
      <c r="B5568" s="1" t="s">
        <v>6179</v>
      </c>
      <c r="C5568" s="1" t="s">
        <v>16416</v>
      </c>
      <c r="D5568" s="1" t="s">
        <v>15884</v>
      </c>
      <c r="E5568" s="1" t="s">
        <v>17488</v>
      </c>
      <c r="F5568" s="1" t="s">
        <v>17440</v>
      </c>
    </row>
    <row r="5569" spans="1:6" x14ac:dyDescent="0.3">
      <c r="A5569" s="1">
        <v>92618</v>
      </c>
      <c r="B5569" s="1" t="s">
        <v>6180</v>
      </c>
      <c r="C5569" s="1" t="s">
        <v>16703</v>
      </c>
      <c r="D5569" s="1" t="s">
        <v>3443</v>
      </c>
      <c r="E5569" s="1" t="s">
        <v>17582</v>
      </c>
      <c r="F5569" s="1" t="s">
        <v>17440</v>
      </c>
    </row>
    <row r="5570" spans="1:6" x14ac:dyDescent="0.3">
      <c r="A5570" s="1">
        <v>11396</v>
      </c>
      <c r="B5570" s="1" t="s">
        <v>6181</v>
      </c>
      <c r="C5570" s="1" t="s">
        <v>16785</v>
      </c>
      <c r="D5570" s="1" t="s">
        <v>8321</v>
      </c>
      <c r="E5570" s="1" t="s">
        <v>17819</v>
      </c>
      <c r="F5570" s="1" t="s">
        <v>17440</v>
      </c>
    </row>
    <row r="5571" spans="1:6" x14ac:dyDescent="0.3">
      <c r="A5571" s="1">
        <v>80887</v>
      </c>
      <c r="B5571" s="1" t="s">
        <v>6182</v>
      </c>
      <c r="C5571" s="1" t="s">
        <v>17243</v>
      </c>
      <c r="D5571" s="1" t="s">
        <v>15139</v>
      </c>
      <c r="E5571" s="1" t="s">
        <v>17600</v>
      </c>
      <c r="F5571" s="1" t="s">
        <v>17440</v>
      </c>
    </row>
    <row r="5572" spans="1:6" x14ac:dyDescent="0.3">
      <c r="A5572" s="1">
        <v>67998</v>
      </c>
      <c r="B5572" s="1" t="s">
        <v>6183</v>
      </c>
      <c r="C5572" s="1" t="s">
        <v>16107</v>
      </c>
      <c r="D5572" s="1" t="s">
        <v>13388</v>
      </c>
      <c r="E5572" s="1" t="s">
        <v>17853</v>
      </c>
      <c r="F5572" s="1" t="s">
        <v>17474</v>
      </c>
    </row>
    <row r="5573" spans="1:6" x14ac:dyDescent="0.3">
      <c r="A5573" s="1">
        <v>91328</v>
      </c>
      <c r="B5573" s="1" t="s">
        <v>6184</v>
      </c>
      <c r="C5573" s="1" t="s">
        <v>16156</v>
      </c>
      <c r="D5573" s="1" t="s">
        <v>2616</v>
      </c>
      <c r="E5573" s="1" t="s">
        <v>17499</v>
      </c>
      <c r="F5573" s="1" t="s">
        <v>17440</v>
      </c>
    </row>
    <row r="5574" spans="1:6" x14ac:dyDescent="0.3">
      <c r="A5574" s="1">
        <v>89123</v>
      </c>
      <c r="B5574" s="1" t="s">
        <v>6185</v>
      </c>
      <c r="C5574" s="1" t="s">
        <v>16194</v>
      </c>
      <c r="D5574" s="1" t="s">
        <v>4271</v>
      </c>
      <c r="E5574" s="1" t="s">
        <v>17614</v>
      </c>
      <c r="F5574" s="1" t="s">
        <v>17441</v>
      </c>
    </row>
    <row r="5575" spans="1:6" x14ac:dyDescent="0.3">
      <c r="A5575" s="1">
        <v>83552</v>
      </c>
      <c r="B5575" s="1" t="s">
        <v>6186</v>
      </c>
      <c r="C5575" s="1" t="s">
        <v>16085</v>
      </c>
      <c r="D5575" s="1" t="s">
        <v>4820</v>
      </c>
      <c r="E5575" s="1" t="s">
        <v>18032</v>
      </c>
      <c r="F5575" s="1" t="s">
        <v>17474</v>
      </c>
    </row>
    <row r="5576" spans="1:6" x14ac:dyDescent="0.3">
      <c r="A5576" s="1">
        <v>84974</v>
      </c>
      <c r="B5576" s="1" t="s">
        <v>6187</v>
      </c>
      <c r="C5576" s="1" t="s">
        <v>16321</v>
      </c>
      <c r="D5576" s="1" t="s">
        <v>8332</v>
      </c>
      <c r="E5576" s="1" t="s">
        <v>17800</v>
      </c>
      <c r="F5576" s="1" t="s">
        <v>17440</v>
      </c>
    </row>
    <row r="5577" spans="1:6" x14ac:dyDescent="0.3">
      <c r="A5577" s="1">
        <v>91989</v>
      </c>
      <c r="B5577" s="1" t="s">
        <v>6188</v>
      </c>
      <c r="C5577" s="1" t="s">
        <v>16325</v>
      </c>
      <c r="D5577" s="1" t="s">
        <v>3150</v>
      </c>
      <c r="E5577" s="1" t="s">
        <v>17763</v>
      </c>
      <c r="F5577" s="1" t="s">
        <v>17440</v>
      </c>
    </row>
    <row r="5578" spans="1:6" x14ac:dyDescent="0.3">
      <c r="A5578" s="1">
        <v>996</v>
      </c>
      <c r="B5578" s="1" t="s">
        <v>6189</v>
      </c>
      <c r="C5578" s="1" t="s">
        <v>16301</v>
      </c>
      <c r="D5578" s="1" t="s">
        <v>8191</v>
      </c>
      <c r="E5578" s="1" t="s">
        <v>17529</v>
      </c>
      <c r="F5578" s="1" t="s">
        <v>17440</v>
      </c>
    </row>
    <row r="5579" spans="1:6" x14ac:dyDescent="0.3">
      <c r="A5579" s="1">
        <v>85039</v>
      </c>
      <c r="B5579" s="1" t="s">
        <v>6190</v>
      </c>
      <c r="C5579" s="1" t="s">
        <v>16510</v>
      </c>
      <c r="D5579" s="1" t="s">
        <v>4038</v>
      </c>
      <c r="E5579" s="1" t="s">
        <v>17620</v>
      </c>
      <c r="F5579" s="1" t="s">
        <v>16471</v>
      </c>
    </row>
    <row r="5580" spans="1:6" x14ac:dyDescent="0.3">
      <c r="A5580" s="1">
        <v>92415</v>
      </c>
      <c r="B5580" s="1" t="s">
        <v>6191</v>
      </c>
      <c r="C5580" s="1" t="s">
        <v>17006</v>
      </c>
      <c r="D5580" s="1" t="s">
        <v>4017</v>
      </c>
      <c r="E5580" s="1" t="s">
        <v>17582</v>
      </c>
      <c r="F5580" s="1" t="s">
        <v>19293</v>
      </c>
    </row>
    <row r="5581" spans="1:6" x14ac:dyDescent="0.3">
      <c r="A5581" s="1">
        <v>78479</v>
      </c>
      <c r="B5581" s="1" t="s">
        <v>6192</v>
      </c>
      <c r="C5581" s="1" t="s">
        <v>16072</v>
      </c>
      <c r="D5581" s="1" t="s">
        <v>15032</v>
      </c>
      <c r="E5581" s="1" t="s">
        <v>17778</v>
      </c>
      <c r="F5581" s="1" t="s">
        <v>17441</v>
      </c>
    </row>
    <row r="5582" spans="1:6" x14ac:dyDescent="0.3">
      <c r="A5582" s="1">
        <v>78481</v>
      </c>
      <c r="B5582" s="1" t="s">
        <v>6193</v>
      </c>
      <c r="C5582" s="1" t="s">
        <v>17035</v>
      </c>
      <c r="D5582" s="1" t="s">
        <v>14755</v>
      </c>
      <c r="E5582" s="1" t="s">
        <v>17835</v>
      </c>
      <c r="F5582" s="1" t="s">
        <v>17344</v>
      </c>
    </row>
    <row r="5583" spans="1:6" x14ac:dyDescent="0.3">
      <c r="A5583" s="1">
        <v>92455</v>
      </c>
      <c r="B5583" s="1" t="s">
        <v>6194</v>
      </c>
      <c r="C5583" s="1" t="s">
        <v>16085</v>
      </c>
      <c r="D5583" s="1" t="s">
        <v>4820</v>
      </c>
      <c r="E5583" s="1" t="s">
        <v>18032</v>
      </c>
      <c r="F5583" s="1" t="s">
        <v>17474</v>
      </c>
    </row>
    <row r="5584" spans="1:6" x14ac:dyDescent="0.3">
      <c r="A5584" s="1">
        <v>83345</v>
      </c>
      <c r="B5584" s="1" t="s">
        <v>6195</v>
      </c>
      <c r="C5584" s="1" t="s">
        <v>16818</v>
      </c>
      <c r="D5584" s="1" t="s">
        <v>2413</v>
      </c>
      <c r="E5584" s="1" t="s">
        <v>18112</v>
      </c>
      <c r="F5584" s="1" t="s">
        <v>19293</v>
      </c>
    </row>
    <row r="5585" spans="1:6" x14ac:dyDescent="0.3">
      <c r="A5585" s="1">
        <v>81282</v>
      </c>
      <c r="B5585" s="1" t="s">
        <v>6196</v>
      </c>
      <c r="C5585" s="1" t="s">
        <v>17071</v>
      </c>
      <c r="D5585" s="1" t="s">
        <v>14336</v>
      </c>
      <c r="E5585" s="1" t="s">
        <v>18061</v>
      </c>
      <c r="F5585" s="1" t="s">
        <v>17356</v>
      </c>
    </row>
    <row r="5586" spans="1:6" x14ac:dyDescent="0.3">
      <c r="A5586" s="1">
        <v>92046</v>
      </c>
      <c r="B5586" s="1" t="s">
        <v>6197</v>
      </c>
      <c r="C5586" s="1" t="s">
        <v>16681</v>
      </c>
      <c r="D5586" s="1" t="s">
        <v>1883</v>
      </c>
      <c r="E5586" s="1" t="s">
        <v>18564</v>
      </c>
      <c r="F5586" s="1" t="s">
        <v>17344</v>
      </c>
    </row>
    <row r="5587" spans="1:6" x14ac:dyDescent="0.3">
      <c r="A5587" s="1">
        <v>90478</v>
      </c>
      <c r="B5587" s="1" t="s">
        <v>6198</v>
      </c>
      <c r="C5587" s="1" t="s">
        <v>16133</v>
      </c>
      <c r="D5587" s="1" t="s">
        <v>11268</v>
      </c>
      <c r="E5587" s="1" t="s">
        <v>17529</v>
      </c>
      <c r="F5587" s="1" t="s">
        <v>17440</v>
      </c>
    </row>
    <row r="5588" spans="1:6" x14ac:dyDescent="0.3">
      <c r="A5588" s="1">
        <v>91631</v>
      </c>
      <c r="B5588" s="1" t="s">
        <v>6199</v>
      </c>
      <c r="C5588" s="1" t="s">
        <v>16264</v>
      </c>
      <c r="D5588" s="1" t="s">
        <v>15092</v>
      </c>
      <c r="E5588" s="1" t="s">
        <v>17492</v>
      </c>
      <c r="F5588" s="1" t="s">
        <v>17364</v>
      </c>
    </row>
    <row r="5589" spans="1:6" x14ac:dyDescent="0.3">
      <c r="A5589" s="1">
        <v>92668</v>
      </c>
      <c r="B5589" s="1" t="s">
        <v>6200</v>
      </c>
      <c r="C5589" s="1" t="s">
        <v>16163</v>
      </c>
      <c r="D5589" s="1" t="s">
        <v>1952</v>
      </c>
      <c r="E5589" s="1" t="s">
        <v>17582</v>
      </c>
      <c r="F5589" s="1" t="s">
        <v>17344</v>
      </c>
    </row>
    <row r="5590" spans="1:6" x14ac:dyDescent="0.3">
      <c r="A5590" s="1">
        <v>210033</v>
      </c>
      <c r="B5590" s="1" t="s">
        <v>6201</v>
      </c>
      <c r="C5590" s="1" t="s">
        <v>17093</v>
      </c>
      <c r="D5590" s="1" t="s">
        <v>6693</v>
      </c>
      <c r="E5590" s="1" t="s">
        <v>17511</v>
      </c>
      <c r="F5590" s="1" t="s">
        <v>19294</v>
      </c>
    </row>
    <row r="5591" spans="1:6" x14ac:dyDescent="0.3">
      <c r="A5591" s="1">
        <v>92132</v>
      </c>
      <c r="B5591" s="1" t="s">
        <v>6202</v>
      </c>
      <c r="C5591" s="1" t="s">
        <v>17139</v>
      </c>
      <c r="D5591" s="1" t="s">
        <v>4783</v>
      </c>
      <c r="E5591" s="1" t="s">
        <v>18211</v>
      </c>
      <c r="F5591" s="1" t="s">
        <v>19293</v>
      </c>
    </row>
    <row r="5592" spans="1:6" x14ac:dyDescent="0.3">
      <c r="A5592" s="1">
        <v>91945</v>
      </c>
      <c r="B5592" s="1" t="s">
        <v>6203</v>
      </c>
      <c r="C5592" s="1" t="s">
        <v>16149</v>
      </c>
      <c r="D5592" s="1" t="s">
        <v>5439</v>
      </c>
      <c r="E5592" s="1" t="s">
        <v>17582</v>
      </c>
      <c r="F5592" s="1" t="s">
        <v>17440</v>
      </c>
    </row>
    <row r="5593" spans="1:6" x14ac:dyDescent="0.3">
      <c r="A5593" s="1">
        <v>85307</v>
      </c>
      <c r="B5593" s="1" t="s">
        <v>6204</v>
      </c>
      <c r="C5593" s="1" t="s">
        <v>17084</v>
      </c>
      <c r="D5593" s="1" t="s">
        <v>9363</v>
      </c>
      <c r="E5593" s="1" t="s">
        <v>17499</v>
      </c>
      <c r="F5593" s="1" t="s">
        <v>17440</v>
      </c>
    </row>
    <row r="5594" spans="1:6" x14ac:dyDescent="0.3">
      <c r="A5594" s="1">
        <v>77178</v>
      </c>
      <c r="B5594" s="1" t="s">
        <v>6205</v>
      </c>
      <c r="C5594" s="1" t="s">
        <v>16582</v>
      </c>
      <c r="D5594" s="1" t="s">
        <v>15786</v>
      </c>
      <c r="E5594" s="1" t="s">
        <v>17614</v>
      </c>
      <c r="F5594" s="1" t="s">
        <v>17441</v>
      </c>
    </row>
    <row r="5595" spans="1:6" x14ac:dyDescent="0.3">
      <c r="A5595" s="1">
        <v>90065</v>
      </c>
      <c r="B5595" s="1" t="s">
        <v>6206</v>
      </c>
      <c r="C5595" s="1" t="s">
        <v>16314</v>
      </c>
      <c r="D5595" s="1" t="s">
        <v>1175</v>
      </c>
      <c r="E5595" s="1" t="s">
        <v>17582</v>
      </c>
      <c r="F5595" s="1" t="s">
        <v>17440</v>
      </c>
    </row>
    <row r="5596" spans="1:6" x14ac:dyDescent="0.3">
      <c r="A5596" s="1">
        <v>81629</v>
      </c>
      <c r="B5596" s="1" t="s">
        <v>6207</v>
      </c>
      <c r="C5596" s="1" t="s">
        <v>16102</v>
      </c>
      <c r="D5596" s="1" t="s">
        <v>5281</v>
      </c>
      <c r="E5596" s="1" t="s">
        <v>17514</v>
      </c>
      <c r="F5596" s="1" t="s">
        <v>17440</v>
      </c>
    </row>
    <row r="5597" spans="1:6" x14ac:dyDescent="0.3">
      <c r="A5597" s="1">
        <v>87055</v>
      </c>
      <c r="B5597" s="1" t="s">
        <v>6208</v>
      </c>
      <c r="C5597" s="1" t="s">
        <v>16822</v>
      </c>
      <c r="D5597" s="1" t="s">
        <v>5465</v>
      </c>
      <c r="E5597" s="1" t="s">
        <v>17501</v>
      </c>
      <c r="F5597" s="1" t="s">
        <v>17440</v>
      </c>
    </row>
    <row r="5598" spans="1:6" x14ac:dyDescent="0.3">
      <c r="A5598" s="1">
        <v>87956</v>
      </c>
      <c r="B5598" s="1" t="s">
        <v>6209</v>
      </c>
      <c r="C5598" s="1" t="s">
        <v>16888</v>
      </c>
      <c r="D5598" s="1" t="s">
        <v>9076</v>
      </c>
      <c r="E5598" s="1" t="s">
        <v>17499</v>
      </c>
      <c r="F5598" s="1" t="s">
        <v>17440</v>
      </c>
    </row>
    <row r="5599" spans="1:6" x14ac:dyDescent="0.3">
      <c r="A5599" s="1">
        <v>89415</v>
      </c>
      <c r="B5599" s="1" t="s">
        <v>6210</v>
      </c>
      <c r="C5599" s="1" t="s">
        <v>16318</v>
      </c>
      <c r="D5599" s="1" t="s">
        <v>1011</v>
      </c>
      <c r="E5599" s="1" t="s">
        <v>17531</v>
      </c>
      <c r="F5599" s="1" t="s">
        <v>17364</v>
      </c>
    </row>
    <row r="5600" spans="1:6" x14ac:dyDescent="0.3">
      <c r="A5600" s="1">
        <v>92225</v>
      </c>
      <c r="B5600" s="1" t="s">
        <v>6211</v>
      </c>
      <c r="C5600" s="1" t="s">
        <v>16878</v>
      </c>
      <c r="D5600" s="1" t="s">
        <v>19209</v>
      </c>
      <c r="E5600" s="1" t="s">
        <v>17669</v>
      </c>
      <c r="F5600" s="1" t="s">
        <v>17364</v>
      </c>
    </row>
    <row r="5601" spans="1:6" x14ac:dyDescent="0.3">
      <c r="A5601" s="1">
        <v>82020</v>
      </c>
      <c r="B5601" s="1" t="s">
        <v>6212</v>
      </c>
      <c r="C5601" s="1" t="s">
        <v>16417</v>
      </c>
      <c r="D5601" s="1" t="s">
        <v>6772</v>
      </c>
      <c r="E5601" s="1" t="s">
        <v>17608</v>
      </c>
      <c r="F5601" s="1" t="s">
        <v>17440</v>
      </c>
    </row>
    <row r="5602" spans="1:6" x14ac:dyDescent="0.3">
      <c r="A5602" s="1">
        <v>69842</v>
      </c>
      <c r="B5602" s="1" t="s">
        <v>6213</v>
      </c>
      <c r="C5602" s="1" t="s">
        <v>17244</v>
      </c>
      <c r="D5602" s="1" t="s">
        <v>7522</v>
      </c>
      <c r="E5602" s="1" t="s">
        <v>17650</v>
      </c>
      <c r="F5602" s="1" t="s">
        <v>17440</v>
      </c>
    </row>
    <row r="5603" spans="1:6" x14ac:dyDescent="0.3">
      <c r="A5603" s="1">
        <v>90854</v>
      </c>
      <c r="B5603" s="1" t="s">
        <v>6214</v>
      </c>
      <c r="C5603" s="1" t="s">
        <v>16120</v>
      </c>
      <c r="D5603" s="1" t="s">
        <v>12286</v>
      </c>
      <c r="E5603" s="1" t="s">
        <v>17501</v>
      </c>
      <c r="F5603" s="1" t="s">
        <v>17441</v>
      </c>
    </row>
    <row r="5604" spans="1:6" x14ac:dyDescent="0.3">
      <c r="A5604" s="1">
        <v>78289</v>
      </c>
      <c r="B5604" s="1" t="s">
        <v>6215</v>
      </c>
      <c r="C5604" s="1" t="s">
        <v>16357</v>
      </c>
      <c r="D5604" s="1" t="s">
        <v>15567</v>
      </c>
      <c r="E5604" s="1" t="s">
        <v>17599</v>
      </c>
      <c r="F5604" s="1" t="s">
        <v>17440</v>
      </c>
    </row>
    <row r="5605" spans="1:6" x14ac:dyDescent="0.3">
      <c r="A5605" s="1">
        <v>48190</v>
      </c>
      <c r="B5605" s="1" t="s">
        <v>6216</v>
      </c>
      <c r="C5605" s="1" t="s">
        <v>16082</v>
      </c>
      <c r="D5605" s="1" t="s">
        <v>15768</v>
      </c>
      <c r="E5605" s="1" t="s">
        <v>17512</v>
      </c>
      <c r="F5605" s="1" t="s">
        <v>17364</v>
      </c>
    </row>
    <row r="5606" spans="1:6" x14ac:dyDescent="0.3">
      <c r="A5606" s="1">
        <v>68201</v>
      </c>
      <c r="B5606" s="1" t="s">
        <v>6217</v>
      </c>
      <c r="C5606" s="1" t="s">
        <v>16143</v>
      </c>
      <c r="D5606" s="1" t="s">
        <v>15772</v>
      </c>
      <c r="E5606" s="1" t="s">
        <v>17549</v>
      </c>
      <c r="F5606" s="1" t="s">
        <v>17364</v>
      </c>
    </row>
    <row r="5607" spans="1:6" x14ac:dyDescent="0.3">
      <c r="A5607" s="1">
        <v>2559</v>
      </c>
      <c r="B5607" s="1" t="s">
        <v>6218</v>
      </c>
      <c r="C5607" s="1" t="s">
        <v>16168</v>
      </c>
      <c r="D5607" s="1" t="s">
        <v>8424</v>
      </c>
      <c r="E5607" s="1" t="s">
        <v>17573</v>
      </c>
      <c r="F5607" s="1" t="s">
        <v>17441</v>
      </c>
    </row>
    <row r="5608" spans="1:6" x14ac:dyDescent="0.3">
      <c r="A5608" s="1">
        <v>83910</v>
      </c>
      <c r="B5608" s="1" t="s">
        <v>6219</v>
      </c>
      <c r="C5608" s="1" t="s">
        <v>16579</v>
      </c>
      <c r="D5608" s="1" t="s">
        <v>1562</v>
      </c>
      <c r="E5608" s="1" t="s">
        <v>17662</v>
      </c>
      <c r="F5608" s="1" t="s">
        <v>17441</v>
      </c>
    </row>
    <row r="5609" spans="1:6" x14ac:dyDescent="0.3">
      <c r="A5609" s="1">
        <v>85264</v>
      </c>
      <c r="B5609" s="1" t="s">
        <v>6220</v>
      </c>
      <c r="C5609" s="1" t="s">
        <v>16175</v>
      </c>
      <c r="D5609" s="1" t="s">
        <v>9187</v>
      </c>
      <c r="E5609" s="1" t="s">
        <v>17583</v>
      </c>
      <c r="F5609" s="1" t="s">
        <v>17440</v>
      </c>
    </row>
    <row r="5610" spans="1:6" x14ac:dyDescent="0.3">
      <c r="A5610" s="1">
        <v>63393</v>
      </c>
      <c r="B5610" s="1" t="s">
        <v>6221</v>
      </c>
      <c r="C5610" s="1" t="s">
        <v>16113</v>
      </c>
      <c r="D5610" s="1" t="s">
        <v>15288</v>
      </c>
      <c r="E5610" s="1" t="s">
        <v>17526</v>
      </c>
      <c r="F5610" s="1" t="s">
        <v>17364</v>
      </c>
    </row>
    <row r="5611" spans="1:6" x14ac:dyDescent="0.3">
      <c r="A5611" s="1">
        <v>5630</v>
      </c>
      <c r="B5611" s="1" t="s">
        <v>6222</v>
      </c>
      <c r="C5611" s="1" t="s">
        <v>16799</v>
      </c>
      <c r="D5611" s="1" t="s">
        <v>6835</v>
      </c>
      <c r="E5611" s="1" t="s">
        <v>17649</v>
      </c>
      <c r="F5611" s="1" t="s">
        <v>17441</v>
      </c>
    </row>
    <row r="5612" spans="1:6" x14ac:dyDescent="0.3">
      <c r="A5612" s="1">
        <v>86871</v>
      </c>
      <c r="B5612" s="1" t="s">
        <v>6223</v>
      </c>
      <c r="C5612" s="1" t="s">
        <v>16144</v>
      </c>
      <c r="D5612" s="1" t="s">
        <v>2937</v>
      </c>
      <c r="E5612" s="1" t="s">
        <v>18354</v>
      </c>
      <c r="F5612" s="1" t="s">
        <v>17474</v>
      </c>
    </row>
    <row r="5613" spans="1:6" x14ac:dyDescent="0.3">
      <c r="A5613" s="1">
        <v>42739</v>
      </c>
      <c r="B5613" s="1" t="s">
        <v>6224</v>
      </c>
      <c r="C5613" s="1" t="s">
        <v>16977</v>
      </c>
      <c r="D5613" s="1" t="s">
        <v>3262</v>
      </c>
      <c r="E5613" s="1" t="s">
        <v>17952</v>
      </c>
      <c r="F5613" s="1" t="s">
        <v>17197</v>
      </c>
    </row>
    <row r="5614" spans="1:6" x14ac:dyDescent="0.3">
      <c r="A5614" s="1">
        <v>18394</v>
      </c>
      <c r="B5614" s="1" t="s">
        <v>6225</v>
      </c>
      <c r="C5614" s="1" t="s">
        <v>16082</v>
      </c>
      <c r="D5614" s="1" t="s">
        <v>15768</v>
      </c>
      <c r="E5614" s="1" t="s">
        <v>17491</v>
      </c>
      <c r="F5614" s="1" t="s">
        <v>17364</v>
      </c>
    </row>
    <row r="5615" spans="1:6" x14ac:dyDescent="0.3">
      <c r="A5615" s="1">
        <v>86537</v>
      </c>
      <c r="B5615" s="1" t="s">
        <v>6226</v>
      </c>
      <c r="C5615" s="1" t="s">
        <v>16103</v>
      </c>
      <c r="D5615" s="1" t="s">
        <v>1761</v>
      </c>
      <c r="E5615" s="1" t="s">
        <v>17514</v>
      </c>
      <c r="F5615" s="1" t="s">
        <v>17440</v>
      </c>
    </row>
    <row r="5616" spans="1:6" x14ac:dyDescent="0.3">
      <c r="A5616" s="1">
        <v>40594</v>
      </c>
      <c r="B5616" s="1" t="s">
        <v>6227</v>
      </c>
      <c r="C5616" s="1" t="s">
        <v>16552</v>
      </c>
      <c r="D5616" s="1" t="s">
        <v>14016</v>
      </c>
      <c r="E5616" s="1" t="s">
        <v>17865</v>
      </c>
      <c r="F5616" s="1" t="s">
        <v>17440</v>
      </c>
    </row>
    <row r="5617" spans="1:6" x14ac:dyDescent="0.3">
      <c r="A5617" s="1">
        <v>2457</v>
      </c>
      <c r="B5617" s="1" t="s">
        <v>6228</v>
      </c>
      <c r="C5617" s="1" t="s">
        <v>16577</v>
      </c>
      <c r="D5617" s="1" t="s">
        <v>10243</v>
      </c>
      <c r="E5617" s="1" t="s">
        <v>17495</v>
      </c>
      <c r="F5617" s="1" t="s">
        <v>17440</v>
      </c>
    </row>
    <row r="5618" spans="1:6" x14ac:dyDescent="0.3">
      <c r="A5618" s="1">
        <v>90231</v>
      </c>
      <c r="B5618" s="1" t="s">
        <v>6229</v>
      </c>
      <c r="C5618" s="1" t="s">
        <v>16085</v>
      </c>
      <c r="D5618" s="1" t="s">
        <v>4820</v>
      </c>
      <c r="E5618" s="1" t="s">
        <v>17497</v>
      </c>
      <c r="F5618" s="1" t="s">
        <v>17474</v>
      </c>
    </row>
    <row r="5619" spans="1:6" x14ac:dyDescent="0.3">
      <c r="A5619" s="1">
        <v>11217</v>
      </c>
      <c r="B5619" s="1" t="s">
        <v>6230</v>
      </c>
      <c r="C5619" s="1" t="s">
        <v>16160</v>
      </c>
      <c r="D5619" s="1" t="s">
        <v>15912</v>
      </c>
      <c r="E5619" s="1" t="s">
        <v>17569</v>
      </c>
      <c r="F5619" s="1" t="s">
        <v>17440</v>
      </c>
    </row>
    <row r="5620" spans="1:6" x14ac:dyDescent="0.3">
      <c r="A5620" s="1">
        <v>61444</v>
      </c>
      <c r="B5620" s="1" t="s">
        <v>6231</v>
      </c>
      <c r="C5620" s="1" t="s">
        <v>16120</v>
      </c>
      <c r="D5620" s="1" t="s">
        <v>12286</v>
      </c>
      <c r="E5620" s="1" t="s">
        <v>17534</v>
      </c>
      <c r="F5620" s="1" t="s">
        <v>17441</v>
      </c>
    </row>
    <row r="5621" spans="1:6" x14ac:dyDescent="0.3">
      <c r="A5621" s="1">
        <v>34031</v>
      </c>
      <c r="B5621" s="1" t="s">
        <v>6232</v>
      </c>
      <c r="C5621" s="1" t="s">
        <v>16750</v>
      </c>
      <c r="D5621" s="1" t="s">
        <v>11558</v>
      </c>
      <c r="E5621" s="1" t="s">
        <v>18565</v>
      </c>
      <c r="F5621" s="1" t="s">
        <v>17440</v>
      </c>
    </row>
    <row r="5622" spans="1:6" x14ac:dyDescent="0.3">
      <c r="A5622" s="1">
        <v>11425</v>
      </c>
      <c r="B5622" s="1" t="s">
        <v>6233</v>
      </c>
      <c r="C5622" s="1" t="s">
        <v>16664</v>
      </c>
      <c r="D5622" s="1" t="s">
        <v>11703</v>
      </c>
      <c r="E5622" s="1" t="s">
        <v>17715</v>
      </c>
      <c r="F5622" s="1" t="s">
        <v>17344</v>
      </c>
    </row>
    <row r="5623" spans="1:6" x14ac:dyDescent="0.3">
      <c r="A5623" s="1">
        <v>33578</v>
      </c>
      <c r="B5623" s="1" t="s">
        <v>6234</v>
      </c>
      <c r="C5623" s="1" t="s">
        <v>16085</v>
      </c>
      <c r="D5623" s="1" t="s">
        <v>4820</v>
      </c>
      <c r="E5623" s="1" t="s">
        <v>17497</v>
      </c>
      <c r="F5623" s="1" t="s">
        <v>17474</v>
      </c>
    </row>
    <row r="5624" spans="1:6" x14ac:dyDescent="0.3">
      <c r="A5624" s="1">
        <v>3592</v>
      </c>
      <c r="B5624" s="1" t="s">
        <v>6235</v>
      </c>
      <c r="C5624" s="1" t="s">
        <v>16194</v>
      </c>
      <c r="D5624" s="1" t="s">
        <v>4271</v>
      </c>
      <c r="E5624" s="1" t="s">
        <v>17482</v>
      </c>
      <c r="F5624" s="1" t="s">
        <v>17441</v>
      </c>
    </row>
    <row r="5625" spans="1:6" x14ac:dyDescent="0.3">
      <c r="A5625" s="1">
        <v>62868</v>
      </c>
      <c r="B5625" s="1" t="s">
        <v>6236</v>
      </c>
      <c r="C5625" s="1" t="s">
        <v>16197</v>
      </c>
      <c r="D5625" s="1" t="s">
        <v>5920</v>
      </c>
      <c r="E5625" s="1" t="s">
        <v>17495</v>
      </c>
      <c r="F5625" s="1" t="s">
        <v>17440</v>
      </c>
    </row>
    <row r="5626" spans="1:6" x14ac:dyDescent="0.3">
      <c r="A5626" s="1">
        <v>8658</v>
      </c>
      <c r="B5626" s="1" t="s">
        <v>6237</v>
      </c>
      <c r="C5626" s="1" t="s">
        <v>16154</v>
      </c>
      <c r="D5626" s="1" t="s">
        <v>13815</v>
      </c>
      <c r="E5626" s="1" t="s">
        <v>17486</v>
      </c>
      <c r="F5626" s="1" t="s">
        <v>17440</v>
      </c>
    </row>
    <row r="5627" spans="1:6" x14ac:dyDescent="0.3">
      <c r="A5627" s="1">
        <v>12089</v>
      </c>
      <c r="B5627" s="1" t="s">
        <v>6238</v>
      </c>
      <c r="C5627" s="1" t="s">
        <v>16740</v>
      </c>
      <c r="D5627" s="1" t="s">
        <v>15180</v>
      </c>
      <c r="E5627" s="1" t="s">
        <v>17600</v>
      </c>
      <c r="F5627" s="1" t="s">
        <v>17440</v>
      </c>
    </row>
    <row r="5628" spans="1:6" x14ac:dyDescent="0.3">
      <c r="A5628" s="1">
        <v>85896</v>
      </c>
      <c r="B5628" s="1" t="s">
        <v>6239</v>
      </c>
      <c r="C5628" s="1" t="s">
        <v>16080</v>
      </c>
      <c r="D5628" s="1" t="s">
        <v>4431</v>
      </c>
      <c r="E5628" s="1" t="s">
        <v>17506</v>
      </c>
      <c r="F5628" s="1" t="s">
        <v>17440</v>
      </c>
    </row>
    <row r="5629" spans="1:6" x14ac:dyDescent="0.3">
      <c r="A5629" s="1">
        <v>32694</v>
      </c>
      <c r="B5629" s="1" t="s">
        <v>6240</v>
      </c>
      <c r="C5629" s="1" t="s">
        <v>16144</v>
      </c>
      <c r="D5629" s="1" t="s">
        <v>2937</v>
      </c>
      <c r="E5629" s="1" t="s">
        <v>18566</v>
      </c>
      <c r="F5629" s="1" t="s">
        <v>17474</v>
      </c>
    </row>
    <row r="5630" spans="1:6" x14ac:dyDescent="0.3">
      <c r="A5630" s="1">
        <v>741</v>
      </c>
      <c r="B5630" s="1" t="s">
        <v>6241</v>
      </c>
      <c r="C5630" s="1" t="s">
        <v>17245</v>
      </c>
      <c r="D5630" s="1" t="s">
        <v>13583</v>
      </c>
      <c r="E5630" s="1" t="s">
        <v>18567</v>
      </c>
      <c r="F5630" s="1" t="s">
        <v>17430</v>
      </c>
    </row>
    <row r="5631" spans="1:6" x14ac:dyDescent="0.3">
      <c r="A5631" s="1">
        <v>85058</v>
      </c>
      <c r="B5631" s="1" t="s">
        <v>6242</v>
      </c>
      <c r="C5631" s="1" t="s">
        <v>16872</v>
      </c>
      <c r="D5631" s="1" t="s">
        <v>983</v>
      </c>
      <c r="E5631" s="1" t="s">
        <v>17516</v>
      </c>
      <c r="F5631" s="1" t="s">
        <v>17440</v>
      </c>
    </row>
    <row r="5632" spans="1:6" x14ac:dyDescent="0.3">
      <c r="A5632" s="1">
        <v>88752</v>
      </c>
      <c r="B5632" s="1" t="s">
        <v>6243</v>
      </c>
      <c r="C5632" s="1" t="s">
        <v>16093</v>
      </c>
      <c r="D5632" s="1" t="s">
        <v>5257</v>
      </c>
      <c r="E5632" s="1" t="s">
        <v>17543</v>
      </c>
      <c r="F5632" s="1" t="s">
        <v>17440</v>
      </c>
    </row>
    <row r="5633" spans="1:6" x14ac:dyDescent="0.3">
      <c r="A5633" s="1">
        <v>65048</v>
      </c>
      <c r="B5633" s="1" t="s">
        <v>6244</v>
      </c>
      <c r="C5633" s="1" t="s">
        <v>16176</v>
      </c>
      <c r="D5633" s="1" t="s">
        <v>12921</v>
      </c>
      <c r="E5633" s="1" t="s">
        <v>17563</v>
      </c>
      <c r="F5633" s="1" t="s">
        <v>17440</v>
      </c>
    </row>
    <row r="5634" spans="1:6" x14ac:dyDescent="0.3">
      <c r="A5634" s="1">
        <v>37515</v>
      </c>
      <c r="B5634" s="1" t="s">
        <v>6245</v>
      </c>
      <c r="C5634" s="1" t="s">
        <v>16172</v>
      </c>
      <c r="D5634" s="1" t="s">
        <v>756</v>
      </c>
      <c r="E5634" s="1" t="s">
        <v>18568</v>
      </c>
      <c r="F5634" s="1" t="s">
        <v>17197</v>
      </c>
    </row>
    <row r="5635" spans="1:6" x14ac:dyDescent="0.3">
      <c r="A5635" s="1">
        <v>71945</v>
      </c>
      <c r="B5635" s="1" t="s">
        <v>6246</v>
      </c>
      <c r="C5635" s="1" t="s">
        <v>17197</v>
      </c>
      <c r="D5635" s="1" t="s">
        <v>12473</v>
      </c>
      <c r="E5635" s="1" t="s">
        <v>18569</v>
      </c>
      <c r="F5635" s="1" t="s">
        <v>17197</v>
      </c>
    </row>
    <row r="5636" spans="1:6" x14ac:dyDescent="0.3">
      <c r="A5636" s="1">
        <v>29210</v>
      </c>
      <c r="B5636" s="1" t="s">
        <v>6247</v>
      </c>
      <c r="C5636" s="1" t="s">
        <v>16084</v>
      </c>
      <c r="D5636" s="1" t="s">
        <v>15797</v>
      </c>
      <c r="E5636" s="1" t="s">
        <v>18087</v>
      </c>
      <c r="F5636" s="1" t="s">
        <v>17474</v>
      </c>
    </row>
    <row r="5637" spans="1:6" x14ac:dyDescent="0.3">
      <c r="A5637" s="1">
        <v>88696</v>
      </c>
      <c r="B5637" s="1" t="s">
        <v>6248</v>
      </c>
      <c r="C5637" s="1" t="s">
        <v>16717</v>
      </c>
      <c r="D5637" s="1" t="s">
        <v>3886</v>
      </c>
      <c r="E5637" s="1" t="s">
        <v>18556</v>
      </c>
      <c r="F5637" s="1" t="s">
        <v>19293</v>
      </c>
    </row>
    <row r="5638" spans="1:6" x14ac:dyDescent="0.3">
      <c r="A5638" s="1">
        <v>92614</v>
      </c>
      <c r="B5638" s="1" t="s">
        <v>6249</v>
      </c>
      <c r="C5638" s="1" t="s">
        <v>16848</v>
      </c>
      <c r="D5638" s="1" t="s">
        <v>14768</v>
      </c>
      <c r="E5638" s="1" t="s">
        <v>17582</v>
      </c>
      <c r="F5638" s="1" t="s">
        <v>17364</v>
      </c>
    </row>
    <row r="5639" spans="1:6" x14ac:dyDescent="0.3">
      <c r="A5639" s="1">
        <v>86921</v>
      </c>
      <c r="B5639" s="1" t="s">
        <v>6250</v>
      </c>
      <c r="C5639" s="1" t="s">
        <v>16194</v>
      </c>
      <c r="D5639" s="1" t="s">
        <v>4271</v>
      </c>
      <c r="E5639" s="1" t="s">
        <v>17614</v>
      </c>
      <c r="F5639" s="1" t="s">
        <v>17441</v>
      </c>
    </row>
    <row r="5640" spans="1:6" x14ac:dyDescent="0.3">
      <c r="A5640" s="1">
        <v>89815</v>
      </c>
      <c r="B5640" s="1" t="s">
        <v>6251</v>
      </c>
      <c r="C5640" s="1" t="s">
        <v>17237</v>
      </c>
      <c r="D5640" s="1" t="s">
        <v>15492</v>
      </c>
      <c r="E5640" s="1" t="s">
        <v>17715</v>
      </c>
      <c r="F5640" s="1" t="s">
        <v>17344</v>
      </c>
    </row>
    <row r="5641" spans="1:6" x14ac:dyDescent="0.3">
      <c r="A5641" s="1">
        <v>4432</v>
      </c>
      <c r="B5641" s="1" t="s">
        <v>6252</v>
      </c>
      <c r="C5641" s="1" t="s">
        <v>17049</v>
      </c>
      <c r="D5641" s="1" t="s">
        <v>13579</v>
      </c>
      <c r="E5641" s="1" t="s">
        <v>17582</v>
      </c>
      <c r="F5641" s="1" t="s">
        <v>17219</v>
      </c>
    </row>
    <row r="5642" spans="1:6" x14ac:dyDescent="0.3">
      <c r="A5642" s="1">
        <v>92992</v>
      </c>
      <c r="B5642" s="1" t="s">
        <v>6253</v>
      </c>
      <c r="C5642" s="1" t="s">
        <v>16374</v>
      </c>
      <c r="D5642" s="1" t="s">
        <v>12861</v>
      </c>
      <c r="E5642" s="1" t="s">
        <v>17669</v>
      </c>
      <c r="F5642" s="1" t="s">
        <v>17356</v>
      </c>
    </row>
    <row r="5643" spans="1:6" x14ac:dyDescent="0.3">
      <c r="A5643" s="1">
        <v>51348</v>
      </c>
      <c r="B5643" s="1" t="s">
        <v>6254</v>
      </c>
      <c r="C5643" s="1" t="s">
        <v>16082</v>
      </c>
      <c r="D5643" s="1" t="s">
        <v>15768</v>
      </c>
      <c r="E5643" s="1" t="s">
        <v>18570</v>
      </c>
      <c r="F5643" s="1" t="s">
        <v>17364</v>
      </c>
    </row>
    <row r="5644" spans="1:6" x14ac:dyDescent="0.3">
      <c r="A5644" s="1">
        <v>79846</v>
      </c>
      <c r="B5644" s="1" t="s">
        <v>6255</v>
      </c>
      <c r="C5644" s="1" t="s">
        <v>16144</v>
      </c>
      <c r="D5644" s="1" t="s">
        <v>2937</v>
      </c>
      <c r="E5644" s="1" t="s">
        <v>18566</v>
      </c>
      <c r="F5644" s="1" t="s">
        <v>17474</v>
      </c>
    </row>
    <row r="5645" spans="1:6" x14ac:dyDescent="0.3">
      <c r="A5645" s="1">
        <v>71394</v>
      </c>
      <c r="B5645" s="1" t="s">
        <v>6256</v>
      </c>
      <c r="C5645" s="1" t="s">
        <v>16539</v>
      </c>
      <c r="D5645" s="1" t="s">
        <v>15028</v>
      </c>
      <c r="E5645" s="1" t="s">
        <v>17510</v>
      </c>
      <c r="F5645" s="1" t="s">
        <v>17440</v>
      </c>
    </row>
    <row r="5646" spans="1:6" x14ac:dyDescent="0.3">
      <c r="A5646" s="1">
        <v>89534</v>
      </c>
      <c r="B5646" s="1" t="s">
        <v>6257</v>
      </c>
      <c r="C5646" s="1" t="s">
        <v>16297</v>
      </c>
      <c r="D5646" s="1" t="s">
        <v>15296</v>
      </c>
      <c r="E5646" s="1" t="s">
        <v>17587</v>
      </c>
      <c r="F5646" s="1" t="s">
        <v>17440</v>
      </c>
    </row>
    <row r="5647" spans="1:6" x14ac:dyDescent="0.3">
      <c r="A5647" s="1">
        <v>92314</v>
      </c>
      <c r="B5647" s="1" t="s">
        <v>6258</v>
      </c>
      <c r="C5647" s="1" t="s">
        <v>16772</v>
      </c>
      <c r="D5647" s="1" t="s">
        <v>13353</v>
      </c>
      <c r="E5647" s="1" t="s">
        <v>17902</v>
      </c>
      <c r="F5647" s="1" t="s">
        <v>17364</v>
      </c>
    </row>
    <row r="5648" spans="1:6" x14ac:dyDescent="0.3">
      <c r="A5648" s="1">
        <v>88428</v>
      </c>
      <c r="B5648" s="1" t="s">
        <v>6259</v>
      </c>
      <c r="C5648" s="1" t="s">
        <v>16106</v>
      </c>
      <c r="D5648" s="1" t="s">
        <v>12894</v>
      </c>
      <c r="E5648" s="1" t="s">
        <v>17518</v>
      </c>
      <c r="F5648" s="1" t="s">
        <v>17440</v>
      </c>
    </row>
    <row r="5649" spans="1:6" x14ac:dyDescent="0.3">
      <c r="A5649" s="1">
        <v>90019</v>
      </c>
      <c r="B5649" s="1" t="s">
        <v>6260</v>
      </c>
      <c r="C5649" s="1" t="s">
        <v>17246</v>
      </c>
      <c r="D5649" s="1" t="s">
        <v>13283</v>
      </c>
      <c r="E5649" s="1" t="s">
        <v>17582</v>
      </c>
      <c r="F5649" s="1" t="s">
        <v>17474</v>
      </c>
    </row>
    <row r="5650" spans="1:6" x14ac:dyDescent="0.3">
      <c r="A5650" s="1">
        <v>92979</v>
      </c>
      <c r="B5650" s="1" t="s">
        <v>6261</v>
      </c>
      <c r="C5650" s="1" t="s">
        <v>16113</v>
      </c>
      <c r="D5650" s="1" t="s">
        <v>15288</v>
      </c>
      <c r="E5650" s="1" t="s">
        <v>17669</v>
      </c>
      <c r="F5650" s="1" t="s">
        <v>17364</v>
      </c>
    </row>
    <row r="5651" spans="1:6" x14ac:dyDescent="0.3">
      <c r="A5651" s="1">
        <v>91975</v>
      </c>
      <c r="B5651" s="1" t="s">
        <v>6262</v>
      </c>
      <c r="C5651" s="1" t="s">
        <v>16117</v>
      </c>
      <c r="D5651" s="1" t="s">
        <v>6406</v>
      </c>
      <c r="E5651" s="1" t="s">
        <v>17669</v>
      </c>
      <c r="F5651" s="1" t="s">
        <v>17364</v>
      </c>
    </row>
    <row r="5652" spans="1:6" x14ac:dyDescent="0.3">
      <c r="A5652" s="1">
        <v>91983</v>
      </c>
      <c r="B5652" s="1" t="s">
        <v>6263</v>
      </c>
      <c r="C5652" s="1" t="s">
        <v>17247</v>
      </c>
      <c r="D5652" s="1" t="s">
        <v>13425</v>
      </c>
      <c r="E5652" s="1" t="s">
        <v>17582</v>
      </c>
      <c r="F5652" s="1" t="s">
        <v>17344</v>
      </c>
    </row>
    <row r="5653" spans="1:6" x14ac:dyDescent="0.3">
      <c r="A5653" s="1">
        <v>84788</v>
      </c>
      <c r="B5653" s="1" t="s">
        <v>6264</v>
      </c>
      <c r="C5653" s="1" t="s">
        <v>16171</v>
      </c>
      <c r="D5653" s="1" t="s">
        <v>14733</v>
      </c>
      <c r="E5653" s="1" t="s">
        <v>17655</v>
      </c>
      <c r="F5653" s="1" t="s">
        <v>17474</v>
      </c>
    </row>
    <row r="5654" spans="1:6" x14ac:dyDescent="0.3">
      <c r="A5654" s="1">
        <v>91514</v>
      </c>
      <c r="B5654" s="1" t="s">
        <v>6265</v>
      </c>
      <c r="C5654" s="1" t="s">
        <v>16113</v>
      </c>
      <c r="D5654" s="1" t="s">
        <v>15288</v>
      </c>
      <c r="E5654" s="1" t="s">
        <v>17669</v>
      </c>
      <c r="F5654" s="1" t="s">
        <v>17364</v>
      </c>
    </row>
    <row r="5655" spans="1:6" x14ac:dyDescent="0.3">
      <c r="A5655" s="1">
        <v>88400</v>
      </c>
      <c r="B5655" s="1" t="s">
        <v>6266</v>
      </c>
      <c r="C5655" s="1" t="s">
        <v>16904</v>
      </c>
      <c r="D5655" s="1" t="s">
        <v>19211</v>
      </c>
      <c r="E5655" s="1" t="s">
        <v>17578</v>
      </c>
      <c r="F5655" s="1" t="s">
        <v>17344</v>
      </c>
    </row>
    <row r="5656" spans="1:6" x14ac:dyDescent="0.3">
      <c r="A5656" s="1">
        <v>85021</v>
      </c>
      <c r="B5656" s="1" t="s">
        <v>6267</v>
      </c>
      <c r="C5656" s="1" t="s">
        <v>16416</v>
      </c>
      <c r="D5656" s="1" t="s">
        <v>15884</v>
      </c>
      <c r="E5656" s="1" t="s">
        <v>17721</v>
      </c>
      <c r="F5656" s="1" t="s">
        <v>17440</v>
      </c>
    </row>
    <row r="5657" spans="1:6" x14ac:dyDescent="0.3">
      <c r="A5657" s="1">
        <v>55327</v>
      </c>
      <c r="B5657" s="1" t="s">
        <v>6268</v>
      </c>
      <c r="C5657" s="1" t="s">
        <v>16148</v>
      </c>
      <c r="D5657" s="1" t="s">
        <v>13186</v>
      </c>
      <c r="E5657" s="1" t="s">
        <v>18090</v>
      </c>
      <c r="F5657" s="1" t="s">
        <v>17474</v>
      </c>
    </row>
    <row r="5658" spans="1:6" x14ac:dyDescent="0.3">
      <c r="A5658" s="1">
        <v>92574</v>
      </c>
      <c r="B5658" s="1" t="s">
        <v>6269</v>
      </c>
      <c r="C5658" s="1" t="s">
        <v>16251</v>
      </c>
      <c r="D5658" s="1" t="s">
        <v>874</v>
      </c>
      <c r="E5658" s="1" t="s">
        <v>17499</v>
      </c>
      <c r="F5658" s="1" t="s">
        <v>17440</v>
      </c>
    </row>
    <row r="5659" spans="1:6" x14ac:dyDescent="0.3">
      <c r="A5659" s="1">
        <v>26538</v>
      </c>
      <c r="B5659" s="1" t="s">
        <v>6270</v>
      </c>
      <c r="C5659" s="1" t="s">
        <v>16171</v>
      </c>
      <c r="D5659" s="1" t="s">
        <v>14733</v>
      </c>
      <c r="E5659" s="1" t="s">
        <v>17725</v>
      </c>
      <c r="F5659" s="1" t="s">
        <v>17474</v>
      </c>
    </row>
    <row r="5660" spans="1:6" x14ac:dyDescent="0.3">
      <c r="A5660" s="1">
        <v>3104</v>
      </c>
      <c r="B5660" s="1" t="s">
        <v>6271</v>
      </c>
      <c r="C5660" s="1" t="s">
        <v>16799</v>
      </c>
      <c r="D5660" s="1" t="s">
        <v>6835</v>
      </c>
      <c r="E5660" s="1" t="s">
        <v>17534</v>
      </c>
      <c r="F5660" s="1" t="s">
        <v>17441</v>
      </c>
    </row>
    <row r="5661" spans="1:6" x14ac:dyDescent="0.3">
      <c r="A5661" s="1">
        <v>71112</v>
      </c>
      <c r="B5661" s="1" t="s">
        <v>6272</v>
      </c>
      <c r="C5661" s="1" t="s">
        <v>16112</v>
      </c>
      <c r="D5661" s="1" t="s">
        <v>15299</v>
      </c>
      <c r="E5661" s="1" t="s">
        <v>17624</v>
      </c>
      <c r="F5661" s="1" t="s">
        <v>17344</v>
      </c>
    </row>
    <row r="5662" spans="1:6" x14ac:dyDescent="0.3">
      <c r="A5662" s="1">
        <v>66873</v>
      </c>
      <c r="B5662" s="1" t="s">
        <v>6273</v>
      </c>
      <c r="C5662" s="1" t="s">
        <v>16648</v>
      </c>
      <c r="D5662" s="1" t="s">
        <v>1753</v>
      </c>
      <c r="E5662" s="1" t="s">
        <v>17894</v>
      </c>
      <c r="F5662" s="1" t="s">
        <v>17440</v>
      </c>
    </row>
    <row r="5663" spans="1:6" x14ac:dyDescent="0.3">
      <c r="A5663" s="1">
        <v>70990</v>
      </c>
      <c r="B5663" s="1" t="s">
        <v>6274</v>
      </c>
      <c r="C5663" s="1" t="s">
        <v>16160</v>
      </c>
      <c r="D5663" s="1" t="s">
        <v>15912</v>
      </c>
      <c r="E5663" s="1" t="s">
        <v>17569</v>
      </c>
      <c r="F5663" s="1" t="s">
        <v>17440</v>
      </c>
    </row>
    <row r="5664" spans="1:6" x14ac:dyDescent="0.3">
      <c r="A5664" s="1">
        <v>77022</v>
      </c>
      <c r="B5664" s="1" t="s">
        <v>6275</v>
      </c>
      <c r="C5664" s="1" t="s">
        <v>17013</v>
      </c>
      <c r="D5664" s="1" t="s">
        <v>10050</v>
      </c>
      <c r="E5664" s="1" t="s">
        <v>17664</v>
      </c>
      <c r="F5664" s="1" t="s">
        <v>17441</v>
      </c>
    </row>
    <row r="5665" spans="1:6" x14ac:dyDescent="0.3">
      <c r="A5665" s="1">
        <v>55499</v>
      </c>
      <c r="B5665" s="1" t="s">
        <v>6276</v>
      </c>
      <c r="C5665" s="1" t="s">
        <v>16371</v>
      </c>
      <c r="D5665" s="1" t="s">
        <v>1117</v>
      </c>
      <c r="E5665" s="1" t="s">
        <v>18229</v>
      </c>
      <c r="F5665" s="1" t="s">
        <v>17364</v>
      </c>
    </row>
    <row r="5666" spans="1:6" x14ac:dyDescent="0.3">
      <c r="A5666" s="1">
        <v>71457</v>
      </c>
      <c r="B5666" s="1" t="s">
        <v>6277</v>
      </c>
      <c r="C5666" s="1" t="s">
        <v>16103</v>
      </c>
      <c r="D5666" s="1" t="s">
        <v>1761</v>
      </c>
      <c r="E5666" s="1" t="s">
        <v>17622</v>
      </c>
      <c r="F5666" s="1" t="s">
        <v>17440</v>
      </c>
    </row>
    <row r="5667" spans="1:6" x14ac:dyDescent="0.3">
      <c r="A5667" s="1">
        <v>34071</v>
      </c>
      <c r="B5667" s="1" t="s">
        <v>6278</v>
      </c>
      <c r="C5667" s="1" t="s">
        <v>16178</v>
      </c>
      <c r="D5667" s="1" t="s">
        <v>7636</v>
      </c>
      <c r="E5667" s="1" t="s">
        <v>18194</v>
      </c>
      <c r="F5667" s="1" t="s">
        <v>17440</v>
      </c>
    </row>
    <row r="5668" spans="1:6" x14ac:dyDescent="0.3">
      <c r="A5668" s="1">
        <v>32219</v>
      </c>
      <c r="B5668" s="1" t="s">
        <v>6279</v>
      </c>
      <c r="C5668" s="1" t="s">
        <v>16119</v>
      </c>
      <c r="D5668" s="1" t="s">
        <v>5852</v>
      </c>
      <c r="E5668" s="1" t="s">
        <v>17533</v>
      </c>
      <c r="F5668" s="1" t="s">
        <v>17474</v>
      </c>
    </row>
    <row r="5669" spans="1:6" x14ac:dyDescent="0.3">
      <c r="A5669" s="1">
        <v>66239</v>
      </c>
      <c r="B5669" s="1" t="s">
        <v>6280</v>
      </c>
      <c r="C5669" s="1" t="s">
        <v>16331</v>
      </c>
      <c r="D5669" s="1" t="s">
        <v>10710</v>
      </c>
      <c r="E5669" s="1" t="s">
        <v>17561</v>
      </c>
      <c r="F5669" s="1" t="s">
        <v>17441</v>
      </c>
    </row>
    <row r="5670" spans="1:6" x14ac:dyDescent="0.3">
      <c r="A5670" s="1">
        <v>13293</v>
      </c>
      <c r="B5670" s="1" t="s">
        <v>6281</v>
      </c>
      <c r="C5670" s="1" t="s">
        <v>16154</v>
      </c>
      <c r="D5670" s="1" t="s">
        <v>13815</v>
      </c>
      <c r="E5670" s="1" t="s">
        <v>17690</v>
      </c>
      <c r="F5670" s="1" t="s">
        <v>17440</v>
      </c>
    </row>
    <row r="5671" spans="1:6" x14ac:dyDescent="0.3">
      <c r="A5671" s="1">
        <v>927</v>
      </c>
      <c r="B5671" s="1" t="s">
        <v>6282</v>
      </c>
      <c r="C5671" s="1" t="s">
        <v>17248</v>
      </c>
      <c r="D5671" s="1" t="s">
        <v>1764</v>
      </c>
      <c r="E5671" s="1" t="s">
        <v>18571</v>
      </c>
      <c r="F5671" s="1" t="s">
        <v>17248</v>
      </c>
    </row>
    <row r="5672" spans="1:6" x14ac:dyDescent="0.3">
      <c r="A5672" s="1">
        <v>66386</v>
      </c>
      <c r="B5672" s="1" t="s">
        <v>6283</v>
      </c>
      <c r="C5672" s="1" t="s">
        <v>16582</v>
      </c>
      <c r="D5672" s="1" t="s">
        <v>15786</v>
      </c>
      <c r="E5672" s="1" t="s">
        <v>17534</v>
      </c>
      <c r="F5672" s="1" t="s">
        <v>17441</v>
      </c>
    </row>
    <row r="5673" spans="1:6" x14ac:dyDescent="0.3">
      <c r="A5673" s="1">
        <v>9335</v>
      </c>
      <c r="B5673" s="1" t="s">
        <v>6284</v>
      </c>
      <c r="C5673" s="1" t="s">
        <v>16395</v>
      </c>
      <c r="D5673" s="1" t="s">
        <v>13900</v>
      </c>
      <c r="E5673" s="1" t="s">
        <v>17495</v>
      </c>
      <c r="F5673" s="1" t="s">
        <v>17440</v>
      </c>
    </row>
    <row r="5674" spans="1:6" x14ac:dyDescent="0.3">
      <c r="A5674" s="1">
        <v>92432</v>
      </c>
      <c r="B5674" s="1" t="s">
        <v>6285</v>
      </c>
      <c r="C5674" s="1" t="s">
        <v>16684</v>
      </c>
      <c r="D5674" s="1" t="s">
        <v>7054</v>
      </c>
      <c r="E5674" s="1" t="s">
        <v>17572</v>
      </c>
      <c r="F5674" s="1" t="s">
        <v>17440</v>
      </c>
    </row>
    <row r="5675" spans="1:6" x14ac:dyDescent="0.3">
      <c r="A5675" s="1">
        <v>36632</v>
      </c>
      <c r="B5675" s="1" t="s">
        <v>6286</v>
      </c>
      <c r="C5675" s="1" t="s">
        <v>16191</v>
      </c>
      <c r="D5675" s="1" t="s">
        <v>1728</v>
      </c>
      <c r="E5675" s="1" t="s">
        <v>17595</v>
      </c>
      <c r="F5675" s="1" t="s">
        <v>17474</v>
      </c>
    </row>
    <row r="5676" spans="1:6" x14ac:dyDescent="0.3">
      <c r="A5676" s="1">
        <v>13066</v>
      </c>
      <c r="B5676" s="1" t="s">
        <v>6287</v>
      </c>
      <c r="C5676" s="1" t="s">
        <v>16959</v>
      </c>
      <c r="D5676" s="1" t="s">
        <v>11126</v>
      </c>
      <c r="E5676" s="1" t="s">
        <v>17556</v>
      </c>
      <c r="F5676" s="1" t="s">
        <v>17441</v>
      </c>
    </row>
    <row r="5677" spans="1:6" x14ac:dyDescent="0.3">
      <c r="A5677" s="1">
        <v>11335</v>
      </c>
      <c r="B5677" s="1" t="s">
        <v>6288</v>
      </c>
      <c r="C5677" s="1" t="s">
        <v>16547</v>
      </c>
      <c r="D5677" s="1" t="s">
        <v>3393</v>
      </c>
      <c r="E5677" s="1" t="s">
        <v>17583</v>
      </c>
      <c r="F5677" s="1" t="s">
        <v>17440</v>
      </c>
    </row>
    <row r="5678" spans="1:6" x14ac:dyDescent="0.3">
      <c r="A5678" s="1">
        <v>63786</v>
      </c>
      <c r="B5678" s="1" t="s">
        <v>6289</v>
      </c>
      <c r="C5678" s="1" t="s">
        <v>16134</v>
      </c>
      <c r="D5678" s="1" t="s">
        <v>7424</v>
      </c>
      <c r="E5678" s="1" t="s">
        <v>17558</v>
      </c>
      <c r="F5678" s="1" t="s">
        <v>17474</v>
      </c>
    </row>
    <row r="5679" spans="1:6" x14ac:dyDescent="0.3">
      <c r="A5679" s="1">
        <v>83403</v>
      </c>
      <c r="B5679" s="1" t="s">
        <v>6290</v>
      </c>
      <c r="C5679" s="1" t="s">
        <v>16362</v>
      </c>
      <c r="D5679" s="1" t="s">
        <v>1219</v>
      </c>
      <c r="E5679" s="1" t="s">
        <v>17499</v>
      </c>
      <c r="F5679" s="1" t="s">
        <v>17440</v>
      </c>
    </row>
    <row r="5680" spans="1:6" x14ac:dyDescent="0.3">
      <c r="A5680" s="1">
        <v>84880</v>
      </c>
      <c r="B5680" s="1" t="s">
        <v>6291</v>
      </c>
      <c r="C5680" s="1" t="s">
        <v>16800</v>
      </c>
      <c r="D5680" s="1" t="s">
        <v>10789</v>
      </c>
      <c r="E5680" s="1" t="s">
        <v>17542</v>
      </c>
      <c r="F5680" s="1" t="s">
        <v>17441</v>
      </c>
    </row>
    <row r="5681" spans="1:6" x14ac:dyDescent="0.3">
      <c r="A5681" s="1">
        <v>11819</v>
      </c>
      <c r="B5681" s="1" t="s">
        <v>6292</v>
      </c>
      <c r="C5681" s="1" t="s">
        <v>16582</v>
      </c>
      <c r="D5681" s="1" t="s">
        <v>15786</v>
      </c>
      <c r="E5681" s="1" t="s">
        <v>17520</v>
      </c>
      <c r="F5681" s="1" t="s">
        <v>17441</v>
      </c>
    </row>
    <row r="5682" spans="1:6" x14ac:dyDescent="0.3">
      <c r="A5682" s="1">
        <v>59570</v>
      </c>
      <c r="B5682" s="1" t="s">
        <v>6293</v>
      </c>
      <c r="C5682" s="1" t="s">
        <v>16372</v>
      </c>
      <c r="D5682" s="1" t="s">
        <v>14716</v>
      </c>
      <c r="E5682" s="1" t="s">
        <v>17742</v>
      </c>
      <c r="F5682" s="1" t="s">
        <v>17364</v>
      </c>
    </row>
    <row r="5683" spans="1:6" x14ac:dyDescent="0.3">
      <c r="A5683" s="1">
        <v>92519</v>
      </c>
      <c r="B5683" s="1" t="s">
        <v>6294</v>
      </c>
      <c r="C5683" s="1" t="s">
        <v>16144</v>
      </c>
      <c r="D5683" s="1" t="s">
        <v>2937</v>
      </c>
      <c r="E5683" s="1" t="s">
        <v>18354</v>
      </c>
      <c r="F5683" s="1" t="s">
        <v>17474</v>
      </c>
    </row>
    <row r="5684" spans="1:6" x14ac:dyDescent="0.3">
      <c r="A5684" s="1">
        <v>59413</v>
      </c>
      <c r="B5684" s="1" t="s">
        <v>6295</v>
      </c>
      <c r="C5684" s="1" t="s">
        <v>16080</v>
      </c>
      <c r="D5684" s="1" t="s">
        <v>4431</v>
      </c>
      <c r="E5684" s="1" t="s">
        <v>17564</v>
      </c>
      <c r="F5684" s="1" t="s">
        <v>17440</v>
      </c>
    </row>
    <row r="5685" spans="1:6" x14ac:dyDescent="0.3">
      <c r="A5685" s="1">
        <v>71013</v>
      </c>
      <c r="B5685" s="1" t="s">
        <v>6296</v>
      </c>
      <c r="C5685" s="1" t="s">
        <v>17249</v>
      </c>
      <c r="D5685" s="1" t="s">
        <v>10547</v>
      </c>
      <c r="E5685" s="1" t="s">
        <v>18572</v>
      </c>
      <c r="F5685" s="1" t="s">
        <v>17440</v>
      </c>
    </row>
    <row r="5686" spans="1:6" x14ac:dyDescent="0.3">
      <c r="A5686" s="1">
        <v>9150</v>
      </c>
      <c r="B5686" s="1" t="s">
        <v>6297</v>
      </c>
      <c r="C5686" s="1" t="s">
        <v>16154</v>
      </c>
      <c r="D5686" s="1" t="s">
        <v>13815</v>
      </c>
      <c r="E5686" s="1" t="s">
        <v>17486</v>
      </c>
      <c r="F5686" s="1" t="s">
        <v>17440</v>
      </c>
    </row>
    <row r="5687" spans="1:6" x14ac:dyDescent="0.3">
      <c r="A5687" s="1">
        <v>65469</v>
      </c>
      <c r="B5687" s="1" t="s">
        <v>6298</v>
      </c>
      <c r="C5687" s="1" t="s">
        <v>16582</v>
      </c>
      <c r="D5687" s="1" t="s">
        <v>15786</v>
      </c>
      <c r="E5687" s="1" t="s">
        <v>17649</v>
      </c>
      <c r="F5687" s="1" t="s">
        <v>17441</v>
      </c>
    </row>
    <row r="5688" spans="1:6" x14ac:dyDescent="0.3">
      <c r="A5688" s="1">
        <v>83458</v>
      </c>
      <c r="B5688" s="1" t="s">
        <v>6299</v>
      </c>
      <c r="C5688" s="1" t="s">
        <v>16113</v>
      </c>
      <c r="D5688" s="1" t="s">
        <v>15288</v>
      </c>
      <c r="E5688" s="1" t="s">
        <v>18237</v>
      </c>
      <c r="F5688" s="1" t="s">
        <v>17364</v>
      </c>
    </row>
    <row r="5689" spans="1:6" x14ac:dyDescent="0.3">
      <c r="A5689" s="1">
        <v>36663</v>
      </c>
      <c r="B5689" s="1" t="s">
        <v>6300</v>
      </c>
      <c r="C5689" s="1" t="s">
        <v>16684</v>
      </c>
      <c r="D5689" s="1" t="s">
        <v>7054</v>
      </c>
      <c r="E5689" s="1" t="s">
        <v>17572</v>
      </c>
      <c r="F5689" s="1" t="s">
        <v>17440</v>
      </c>
    </row>
    <row r="5690" spans="1:6" x14ac:dyDescent="0.3">
      <c r="A5690" s="1">
        <v>18286</v>
      </c>
      <c r="B5690" s="1" t="s">
        <v>6301</v>
      </c>
      <c r="C5690" s="1" t="s">
        <v>17250</v>
      </c>
      <c r="D5690" s="1" t="s">
        <v>6900</v>
      </c>
      <c r="E5690" s="1" t="s">
        <v>18573</v>
      </c>
      <c r="F5690" s="1" t="s">
        <v>17364</v>
      </c>
    </row>
    <row r="5691" spans="1:6" x14ac:dyDescent="0.3">
      <c r="A5691" s="1">
        <v>33854</v>
      </c>
      <c r="B5691" s="1" t="s">
        <v>6302</v>
      </c>
      <c r="C5691" s="1" t="s">
        <v>16284</v>
      </c>
      <c r="D5691" s="1" t="s">
        <v>4511</v>
      </c>
      <c r="E5691" s="1" t="s">
        <v>17488</v>
      </c>
      <c r="F5691" s="1" t="s">
        <v>17440</v>
      </c>
    </row>
    <row r="5692" spans="1:6" x14ac:dyDescent="0.3">
      <c r="A5692" s="1">
        <v>86098</v>
      </c>
      <c r="B5692" s="1" t="s">
        <v>6303</v>
      </c>
      <c r="C5692" s="1" t="s">
        <v>16134</v>
      </c>
      <c r="D5692" s="1" t="s">
        <v>7424</v>
      </c>
      <c r="E5692" s="1" t="s">
        <v>17738</v>
      </c>
      <c r="F5692" s="1" t="s">
        <v>17474</v>
      </c>
    </row>
    <row r="5693" spans="1:6" x14ac:dyDescent="0.3">
      <c r="A5693" s="1">
        <v>28260</v>
      </c>
      <c r="B5693" s="1" t="s">
        <v>6304</v>
      </c>
      <c r="C5693" s="1" t="s">
        <v>16091</v>
      </c>
      <c r="D5693" s="1" t="s">
        <v>12764</v>
      </c>
      <c r="E5693" s="1" t="s">
        <v>17513</v>
      </c>
      <c r="F5693" s="1" t="s">
        <v>17440</v>
      </c>
    </row>
    <row r="5694" spans="1:6" x14ac:dyDescent="0.3">
      <c r="A5694" s="1">
        <v>80260</v>
      </c>
      <c r="B5694" s="1" t="s">
        <v>6305</v>
      </c>
      <c r="C5694" s="1" t="s">
        <v>16535</v>
      </c>
      <c r="D5694" s="1" t="s">
        <v>9843</v>
      </c>
      <c r="E5694" s="1" t="s">
        <v>17851</v>
      </c>
      <c r="F5694" s="1" t="s">
        <v>17474</v>
      </c>
    </row>
    <row r="5695" spans="1:6" x14ac:dyDescent="0.3">
      <c r="A5695" s="1">
        <v>12847</v>
      </c>
      <c r="B5695" s="1" t="s">
        <v>6306</v>
      </c>
      <c r="C5695" s="1" t="s">
        <v>17023</v>
      </c>
      <c r="D5695" s="1" t="s">
        <v>5703</v>
      </c>
      <c r="E5695" s="1" t="s">
        <v>17563</v>
      </c>
      <c r="F5695" s="1" t="s">
        <v>17440</v>
      </c>
    </row>
    <row r="5696" spans="1:6" x14ac:dyDescent="0.3">
      <c r="A5696" s="1">
        <v>72368</v>
      </c>
      <c r="B5696" s="1" t="s">
        <v>6307</v>
      </c>
      <c r="C5696" s="1" t="s">
        <v>16197</v>
      </c>
      <c r="D5696" s="1" t="s">
        <v>5920</v>
      </c>
      <c r="E5696" s="1" t="s">
        <v>17495</v>
      </c>
      <c r="F5696" s="1" t="s">
        <v>17440</v>
      </c>
    </row>
    <row r="5697" spans="1:6" x14ac:dyDescent="0.3">
      <c r="A5697" s="1">
        <v>77770</v>
      </c>
      <c r="B5697" s="1" t="s">
        <v>6308</v>
      </c>
      <c r="C5697" s="1" t="s">
        <v>16402</v>
      </c>
      <c r="D5697" s="1" t="s">
        <v>7436</v>
      </c>
      <c r="E5697" s="1" t="s">
        <v>17614</v>
      </c>
      <c r="F5697" s="1" t="s">
        <v>17430</v>
      </c>
    </row>
    <row r="5698" spans="1:6" x14ac:dyDescent="0.3">
      <c r="A5698" s="1">
        <v>81932</v>
      </c>
      <c r="B5698" s="1" t="s">
        <v>6309</v>
      </c>
      <c r="C5698" s="1" t="s">
        <v>16807</v>
      </c>
      <c r="D5698" s="1" t="s">
        <v>5539</v>
      </c>
      <c r="E5698" s="1" t="s">
        <v>17579</v>
      </c>
      <c r="F5698" s="1" t="s">
        <v>17440</v>
      </c>
    </row>
    <row r="5699" spans="1:6" x14ac:dyDescent="0.3">
      <c r="A5699" s="1">
        <v>83917</v>
      </c>
      <c r="B5699" s="1" t="s">
        <v>6310</v>
      </c>
      <c r="C5699" s="1" t="s">
        <v>16082</v>
      </c>
      <c r="D5699" s="1" t="s">
        <v>15768</v>
      </c>
      <c r="E5699" s="1" t="s">
        <v>17492</v>
      </c>
      <c r="F5699" s="1" t="s">
        <v>17364</v>
      </c>
    </row>
    <row r="5700" spans="1:6" x14ac:dyDescent="0.3">
      <c r="A5700" s="1">
        <v>71259</v>
      </c>
      <c r="B5700" s="1" t="s">
        <v>6311</v>
      </c>
      <c r="C5700" s="1" t="s">
        <v>16554</v>
      </c>
      <c r="D5700" s="1" t="s">
        <v>12576</v>
      </c>
      <c r="E5700" s="1" t="s">
        <v>17501</v>
      </c>
      <c r="F5700" s="1" t="s">
        <v>16554</v>
      </c>
    </row>
    <row r="5701" spans="1:6" x14ac:dyDescent="0.3">
      <c r="A5701" s="1">
        <v>90567</v>
      </c>
      <c r="B5701" s="1" t="s">
        <v>6312</v>
      </c>
      <c r="C5701" s="1" t="s">
        <v>16153</v>
      </c>
      <c r="D5701" s="1" t="s">
        <v>13569</v>
      </c>
      <c r="E5701" s="1" t="s">
        <v>18114</v>
      </c>
      <c r="F5701" s="1" t="s">
        <v>17364</v>
      </c>
    </row>
    <row r="5702" spans="1:6" x14ac:dyDescent="0.3">
      <c r="A5702" s="1">
        <v>57363</v>
      </c>
      <c r="B5702" s="1" t="s">
        <v>6313</v>
      </c>
      <c r="C5702" s="1" t="s">
        <v>16082</v>
      </c>
      <c r="D5702" s="1" t="s">
        <v>15768</v>
      </c>
      <c r="E5702" s="1" t="s">
        <v>17549</v>
      </c>
      <c r="F5702" s="1" t="s">
        <v>17364</v>
      </c>
    </row>
    <row r="5703" spans="1:6" x14ac:dyDescent="0.3">
      <c r="A5703" s="1">
        <v>49312</v>
      </c>
      <c r="B5703" s="1" t="s">
        <v>6314</v>
      </c>
      <c r="C5703" s="1" t="s">
        <v>16079</v>
      </c>
      <c r="D5703" s="1" t="s">
        <v>3074</v>
      </c>
      <c r="E5703" s="1" t="s">
        <v>17553</v>
      </c>
      <c r="F5703" s="1" t="s">
        <v>17364</v>
      </c>
    </row>
    <row r="5704" spans="1:6" x14ac:dyDescent="0.3">
      <c r="A5704" s="1">
        <v>34557</v>
      </c>
      <c r="B5704" s="1" t="s">
        <v>6315</v>
      </c>
      <c r="C5704" s="1" t="s">
        <v>16330</v>
      </c>
      <c r="D5704" s="1" t="s">
        <v>6629</v>
      </c>
      <c r="E5704" s="1" t="s">
        <v>17745</v>
      </c>
      <c r="F5704" s="1" t="s">
        <v>17364</v>
      </c>
    </row>
    <row r="5705" spans="1:6" x14ac:dyDescent="0.3">
      <c r="A5705" s="1">
        <v>34061</v>
      </c>
      <c r="B5705" s="1" t="s">
        <v>6316</v>
      </c>
      <c r="C5705" s="1" t="s">
        <v>16107</v>
      </c>
      <c r="D5705" s="1" t="s">
        <v>13388</v>
      </c>
      <c r="E5705" s="1" t="s">
        <v>17853</v>
      </c>
      <c r="F5705" s="1" t="s">
        <v>17474</v>
      </c>
    </row>
    <row r="5706" spans="1:6" x14ac:dyDescent="0.3">
      <c r="A5706" s="1">
        <v>65704</v>
      </c>
      <c r="B5706" s="1" t="s">
        <v>6317</v>
      </c>
      <c r="C5706" s="1" t="s">
        <v>16095</v>
      </c>
      <c r="D5706" s="1" t="s">
        <v>3456</v>
      </c>
      <c r="E5706" s="1" t="s">
        <v>17512</v>
      </c>
      <c r="F5706" s="1" t="s">
        <v>17364</v>
      </c>
    </row>
    <row r="5707" spans="1:6" x14ac:dyDescent="0.3">
      <c r="A5707" s="1">
        <v>39012</v>
      </c>
      <c r="B5707" s="1" t="s">
        <v>6318</v>
      </c>
      <c r="C5707" s="1" t="s">
        <v>16099</v>
      </c>
      <c r="D5707" s="1" t="s">
        <v>7462</v>
      </c>
      <c r="E5707" s="1" t="s">
        <v>17510</v>
      </c>
      <c r="F5707" s="1" t="s">
        <v>17440</v>
      </c>
    </row>
    <row r="5708" spans="1:6" x14ac:dyDescent="0.3">
      <c r="A5708" s="1">
        <v>87805</v>
      </c>
      <c r="B5708" s="1" t="s">
        <v>6319</v>
      </c>
      <c r="C5708" s="1" t="s">
        <v>16748</v>
      </c>
      <c r="D5708" s="1" t="s">
        <v>6322</v>
      </c>
      <c r="E5708" s="1" t="s">
        <v>17757</v>
      </c>
      <c r="F5708" s="1" t="s">
        <v>17364</v>
      </c>
    </row>
    <row r="5709" spans="1:6" x14ac:dyDescent="0.3">
      <c r="A5709" s="1">
        <v>3328</v>
      </c>
      <c r="B5709" s="1" t="s">
        <v>6320</v>
      </c>
      <c r="C5709" s="1" t="s">
        <v>16331</v>
      </c>
      <c r="D5709" s="1" t="s">
        <v>10710</v>
      </c>
      <c r="E5709" s="1" t="s">
        <v>17561</v>
      </c>
      <c r="F5709" s="1" t="s">
        <v>17441</v>
      </c>
    </row>
    <row r="5710" spans="1:6" x14ac:dyDescent="0.3">
      <c r="A5710" s="1">
        <v>87986</v>
      </c>
      <c r="B5710" s="1" t="s">
        <v>6321</v>
      </c>
      <c r="C5710" s="1" t="s">
        <v>16917</v>
      </c>
      <c r="D5710" s="1" t="s">
        <v>7733</v>
      </c>
      <c r="E5710" s="1" t="s">
        <v>17986</v>
      </c>
      <c r="F5710" s="1" t="s">
        <v>16554</v>
      </c>
    </row>
    <row r="5711" spans="1:6" x14ac:dyDescent="0.3">
      <c r="A5711" s="1">
        <v>89946</v>
      </c>
      <c r="B5711" s="1" t="s">
        <v>6322</v>
      </c>
      <c r="C5711" s="1" t="s">
        <v>16748</v>
      </c>
      <c r="D5711" s="1" t="s">
        <v>6753</v>
      </c>
      <c r="E5711" s="1" t="s">
        <v>18546</v>
      </c>
      <c r="F5711" s="1" t="s">
        <v>17364</v>
      </c>
    </row>
    <row r="5712" spans="1:6" x14ac:dyDescent="0.3">
      <c r="A5712" s="1">
        <v>86672</v>
      </c>
      <c r="B5712" s="1" t="s">
        <v>6323</v>
      </c>
      <c r="C5712" s="1" t="s">
        <v>16316</v>
      </c>
      <c r="D5712" s="1" t="s">
        <v>1857</v>
      </c>
      <c r="E5712" s="1" t="s">
        <v>17587</v>
      </c>
      <c r="F5712" s="1" t="s">
        <v>17440</v>
      </c>
    </row>
    <row r="5713" spans="1:6" x14ac:dyDescent="0.3">
      <c r="A5713" s="1">
        <v>38806</v>
      </c>
      <c r="B5713" s="1" t="s">
        <v>6324</v>
      </c>
      <c r="C5713" s="1" t="s">
        <v>16178</v>
      </c>
      <c r="D5713" s="1" t="s">
        <v>7636</v>
      </c>
      <c r="E5713" s="1" t="s">
        <v>18574</v>
      </c>
      <c r="F5713" s="1" t="s">
        <v>17440</v>
      </c>
    </row>
    <row r="5714" spans="1:6" x14ac:dyDescent="0.3">
      <c r="A5714" s="1">
        <v>59761</v>
      </c>
      <c r="B5714" s="1" t="s">
        <v>6325</v>
      </c>
      <c r="C5714" s="1" t="s">
        <v>16264</v>
      </c>
      <c r="D5714" s="1" t="s">
        <v>15092</v>
      </c>
      <c r="E5714" s="1" t="s">
        <v>17512</v>
      </c>
      <c r="F5714" s="1" t="s">
        <v>17364</v>
      </c>
    </row>
    <row r="5715" spans="1:6" x14ac:dyDescent="0.3">
      <c r="A5715" s="1">
        <v>11086</v>
      </c>
      <c r="B5715" s="1" t="s">
        <v>6326</v>
      </c>
      <c r="C5715" s="1" t="s">
        <v>16223</v>
      </c>
      <c r="D5715" s="1" t="s">
        <v>7037</v>
      </c>
      <c r="E5715" s="1" t="s">
        <v>17518</v>
      </c>
      <c r="F5715" s="1" t="s">
        <v>17440</v>
      </c>
    </row>
    <row r="5716" spans="1:6" x14ac:dyDescent="0.3">
      <c r="A5716" s="1">
        <v>71750</v>
      </c>
      <c r="B5716" s="1" t="s">
        <v>6327</v>
      </c>
      <c r="C5716" s="1" t="s">
        <v>16155</v>
      </c>
      <c r="D5716" s="1" t="s">
        <v>7015</v>
      </c>
      <c r="E5716" s="1" t="s">
        <v>17583</v>
      </c>
      <c r="F5716" s="1" t="s">
        <v>17440</v>
      </c>
    </row>
    <row r="5717" spans="1:6" x14ac:dyDescent="0.3">
      <c r="A5717" s="1">
        <v>92075</v>
      </c>
      <c r="B5717" s="1" t="s">
        <v>6328</v>
      </c>
      <c r="C5717" s="1" t="s">
        <v>16085</v>
      </c>
      <c r="D5717" s="1" t="s">
        <v>4820</v>
      </c>
      <c r="E5717" s="1" t="s">
        <v>17497</v>
      </c>
      <c r="F5717" s="1" t="s">
        <v>17474</v>
      </c>
    </row>
    <row r="5718" spans="1:6" x14ac:dyDescent="0.3">
      <c r="A5718" s="1">
        <v>90834</v>
      </c>
      <c r="B5718" s="1" t="s">
        <v>6329</v>
      </c>
      <c r="C5718" s="1" t="s">
        <v>16965</v>
      </c>
      <c r="D5718" s="1" t="s">
        <v>10834</v>
      </c>
      <c r="E5718" s="1" t="s">
        <v>17723</v>
      </c>
      <c r="F5718" s="1" t="s">
        <v>17440</v>
      </c>
    </row>
    <row r="5719" spans="1:6" x14ac:dyDescent="0.3">
      <c r="A5719" s="1">
        <v>2272</v>
      </c>
      <c r="B5719" s="1" t="s">
        <v>6330</v>
      </c>
      <c r="C5719" s="1" t="s">
        <v>16799</v>
      </c>
      <c r="D5719" s="1" t="s">
        <v>6835</v>
      </c>
      <c r="E5719" s="1" t="s">
        <v>17649</v>
      </c>
      <c r="F5719" s="1" t="s">
        <v>17441</v>
      </c>
    </row>
    <row r="5720" spans="1:6" x14ac:dyDescent="0.3">
      <c r="A5720" s="1">
        <v>89048</v>
      </c>
      <c r="B5720" s="1" t="s">
        <v>6331</v>
      </c>
      <c r="C5720" s="1" t="s">
        <v>16791</v>
      </c>
      <c r="D5720" s="1" t="s">
        <v>13036</v>
      </c>
      <c r="E5720" s="1" t="s">
        <v>18242</v>
      </c>
      <c r="F5720" s="1" t="s">
        <v>17440</v>
      </c>
    </row>
    <row r="5721" spans="1:6" x14ac:dyDescent="0.3">
      <c r="A5721" s="1">
        <v>92494</v>
      </c>
      <c r="B5721" s="1" t="s">
        <v>6332</v>
      </c>
      <c r="C5721" s="1" t="s">
        <v>17251</v>
      </c>
      <c r="D5721" s="1" t="s">
        <v>9675</v>
      </c>
      <c r="E5721" s="1" t="s">
        <v>18062</v>
      </c>
      <c r="F5721" s="1" t="s">
        <v>19293</v>
      </c>
    </row>
    <row r="5722" spans="1:6" x14ac:dyDescent="0.3">
      <c r="A5722" s="1">
        <v>81450</v>
      </c>
      <c r="B5722" s="1" t="s">
        <v>6333</v>
      </c>
      <c r="C5722" s="1" t="s">
        <v>16174</v>
      </c>
      <c r="D5722" s="1" t="s">
        <v>470</v>
      </c>
      <c r="E5722" s="1" t="s">
        <v>17579</v>
      </c>
      <c r="F5722" s="1" t="s">
        <v>17440</v>
      </c>
    </row>
    <row r="5723" spans="1:6" x14ac:dyDescent="0.3">
      <c r="A5723" s="1">
        <v>90395</v>
      </c>
      <c r="B5723" s="1" t="s">
        <v>6334</v>
      </c>
      <c r="C5723" s="1" t="s">
        <v>17074</v>
      </c>
      <c r="D5723" s="1" t="s">
        <v>13247</v>
      </c>
      <c r="E5723" s="1" t="s">
        <v>17631</v>
      </c>
      <c r="F5723" s="1" t="s">
        <v>17474</v>
      </c>
    </row>
    <row r="5724" spans="1:6" x14ac:dyDescent="0.3">
      <c r="A5724" s="1">
        <v>91273</v>
      </c>
      <c r="B5724" s="1" t="s">
        <v>6335</v>
      </c>
      <c r="C5724" s="1" t="s">
        <v>16510</v>
      </c>
      <c r="D5724" s="1" t="s">
        <v>4038</v>
      </c>
      <c r="E5724" s="1" t="s">
        <v>17669</v>
      </c>
      <c r="F5724" s="1" t="s">
        <v>16471</v>
      </c>
    </row>
    <row r="5725" spans="1:6" x14ac:dyDescent="0.3">
      <c r="A5725" s="1">
        <v>85620</v>
      </c>
      <c r="B5725" s="1" t="s">
        <v>6336</v>
      </c>
      <c r="C5725" s="1" t="s">
        <v>16270</v>
      </c>
      <c r="D5725" s="1" t="s">
        <v>12243</v>
      </c>
      <c r="E5725" s="1" t="s">
        <v>17614</v>
      </c>
      <c r="F5725" s="1" t="s">
        <v>17430</v>
      </c>
    </row>
    <row r="5726" spans="1:6" x14ac:dyDescent="0.3">
      <c r="A5726" s="1">
        <v>70317</v>
      </c>
      <c r="B5726" s="1" t="s">
        <v>6337</v>
      </c>
      <c r="C5726" s="1" t="s">
        <v>16878</v>
      </c>
      <c r="D5726" s="1" t="s">
        <v>19209</v>
      </c>
      <c r="E5726" s="1" t="s">
        <v>18575</v>
      </c>
      <c r="F5726" s="1" t="s">
        <v>17364</v>
      </c>
    </row>
    <row r="5727" spans="1:6" x14ac:dyDescent="0.3">
      <c r="A5727" s="1">
        <v>72538</v>
      </c>
      <c r="B5727" s="1" t="s">
        <v>6338</v>
      </c>
      <c r="C5727" s="1" t="s">
        <v>16407</v>
      </c>
      <c r="D5727" s="1" t="s">
        <v>8643</v>
      </c>
      <c r="E5727" s="1" t="s">
        <v>17555</v>
      </c>
      <c r="F5727" s="1" t="s">
        <v>17344</v>
      </c>
    </row>
    <row r="5728" spans="1:6" x14ac:dyDescent="0.3">
      <c r="A5728" s="1">
        <v>92630</v>
      </c>
      <c r="B5728" s="1" t="s">
        <v>6339</v>
      </c>
      <c r="C5728" s="1" t="s">
        <v>16734</v>
      </c>
      <c r="D5728" s="1" t="s">
        <v>14842</v>
      </c>
      <c r="E5728" s="1" t="s">
        <v>17582</v>
      </c>
      <c r="F5728" s="1" t="s">
        <v>17440</v>
      </c>
    </row>
    <row r="5729" spans="1:6" x14ac:dyDescent="0.3">
      <c r="A5729" s="1">
        <v>91630</v>
      </c>
      <c r="B5729" s="1" t="s">
        <v>6340</v>
      </c>
      <c r="C5729" s="1" t="s">
        <v>16242</v>
      </c>
      <c r="D5729" s="1" t="s">
        <v>12127</v>
      </c>
      <c r="E5729" s="1" t="s">
        <v>17598</v>
      </c>
      <c r="F5729" s="1" t="s">
        <v>19293</v>
      </c>
    </row>
    <row r="5730" spans="1:6" x14ac:dyDescent="0.3">
      <c r="A5730" s="1">
        <v>72146</v>
      </c>
      <c r="B5730" s="1" t="s">
        <v>6341</v>
      </c>
      <c r="C5730" s="1" t="s">
        <v>16805</v>
      </c>
      <c r="D5730" s="1" t="s">
        <v>5247</v>
      </c>
      <c r="E5730" s="1" t="s">
        <v>17698</v>
      </c>
      <c r="F5730" s="1" t="s">
        <v>17356</v>
      </c>
    </row>
    <row r="5731" spans="1:6" x14ac:dyDescent="0.3">
      <c r="A5731" s="1">
        <v>91348</v>
      </c>
      <c r="B5731" s="1" t="s">
        <v>6342</v>
      </c>
      <c r="C5731" s="1" t="s">
        <v>17031</v>
      </c>
      <c r="D5731" s="1" t="s">
        <v>9756</v>
      </c>
      <c r="E5731" s="1" t="s">
        <v>17669</v>
      </c>
      <c r="F5731" s="1" t="s">
        <v>17440</v>
      </c>
    </row>
    <row r="5732" spans="1:6" x14ac:dyDescent="0.3">
      <c r="A5732" s="1">
        <v>86336</v>
      </c>
      <c r="B5732" s="1" t="s">
        <v>6343</v>
      </c>
      <c r="C5732" s="1" t="s">
        <v>16216</v>
      </c>
      <c r="D5732" s="1" t="s">
        <v>1557</v>
      </c>
      <c r="E5732" s="1" t="s">
        <v>18439</v>
      </c>
      <c r="F5732" s="1" t="s">
        <v>17441</v>
      </c>
    </row>
    <row r="5733" spans="1:6" x14ac:dyDescent="0.3">
      <c r="A5733" s="1">
        <v>91502</v>
      </c>
      <c r="B5733" s="1" t="s">
        <v>6344</v>
      </c>
      <c r="C5733" s="1" t="s">
        <v>17005</v>
      </c>
      <c r="D5733" s="1" t="s">
        <v>15578</v>
      </c>
      <c r="E5733" s="1" t="s">
        <v>17582</v>
      </c>
      <c r="F5733" s="1" t="s">
        <v>17356</v>
      </c>
    </row>
    <row r="5734" spans="1:6" x14ac:dyDescent="0.3">
      <c r="A5734" s="1">
        <v>82016</v>
      </c>
      <c r="B5734" s="1" t="s">
        <v>6345</v>
      </c>
      <c r="C5734" s="1" t="s">
        <v>16083</v>
      </c>
      <c r="D5734" s="1" t="s">
        <v>3890</v>
      </c>
      <c r="E5734" s="1" t="s">
        <v>17529</v>
      </c>
      <c r="F5734" s="1" t="s">
        <v>17440</v>
      </c>
    </row>
    <row r="5735" spans="1:6" x14ac:dyDescent="0.3">
      <c r="A5735" s="1">
        <v>64196</v>
      </c>
      <c r="B5735" s="1" t="s">
        <v>6346</v>
      </c>
      <c r="C5735" s="1" t="s">
        <v>17252</v>
      </c>
      <c r="D5735" s="1" t="s">
        <v>12281</v>
      </c>
      <c r="E5735" s="1" t="s">
        <v>18174</v>
      </c>
      <c r="F5735" s="1" t="s">
        <v>17344</v>
      </c>
    </row>
    <row r="5736" spans="1:6" x14ac:dyDescent="0.3">
      <c r="A5736" s="1">
        <v>91696</v>
      </c>
      <c r="B5736" s="1" t="s">
        <v>6347</v>
      </c>
      <c r="C5736" s="1" t="s">
        <v>16093</v>
      </c>
      <c r="D5736" s="1" t="s">
        <v>5257</v>
      </c>
      <c r="E5736" s="1" t="s">
        <v>17580</v>
      </c>
      <c r="F5736" s="1" t="s">
        <v>17440</v>
      </c>
    </row>
    <row r="5737" spans="1:6" x14ac:dyDescent="0.3">
      <c r="A5737" s="1">
        <v>65664</v>
      </c>
      <c r="B5737" s="1" t="s">
        <v>6348</v>
      </c>
      <c r="C5737" s="1" t="s">
        <v>16134</v>
      </c>
      <c r="D5737" s="1" t="s">
        <v>7424</v>
      </c>
      <c r="E5737" s="1" t="s">
        <v>17698</v>
      </c>
      <c r="F5737" s="1" t="s">
        <v>17474</v>
      </c>
    </row>
    <row r="5738" spans="1:6" x14ac:dyDescent="0.3">
      <c r="A5738" s="1">
        <v>86495</v>
      </c>
      <c r="B5738" s="1" t="s">
        <v>6349</v>
      </c>
      <c r="C5738" s="1" t="s">
        <v>16119</v>
      </c>
      <c r="D5738" s="1" t="s">
        <v>5852</v>
      </c>
      <c r="E5738" s="1" t="s">
        <v>17827</v>
      </c>
      <c r="F5738" s="1" t="s">
        <v>17474</v>
      </c>
    </row>
    <row r="5739" spans="1:6" x14ac:dyDescent="0.3">
      <c r="A5739" s="1">
        <v>92412</v>
      </c>
      <c r="B5739" s="1" t="s">
        <v>6350</v>
      </c>
      <c r="C5739" s="1" t="s">
        <v>16259</v>
      </c>
      <c r="D5739" s="1" t="s">
        <v>2351</v>
      </c>
      <c r="E5739" s="1" t="s">
        <v>17582</v>
      </c>
      <c r="F5739" s="1" t="s">
        <v>17364</v>
      </c>
    </row>
    <row r="5740" spans="1:6" x14ac:dyDescent="0.3">
      <c r="A5740" s="1">
        <v>12657</v>
      </c>
      <c r="B5740" s="1" t="s">
        <v>6351</v>
      </c>
      <c r="C5740" s="1" t="s">
        <v>16270</v>
      </c>
      <c r="D5740" s="1" t="s">
        <v>12243</v>
      </c>
      <c r="E5740" s="1" t="s">
        <v>17520</v>
      </c>
      <c r="F5740" s="1" t="s">
        <v>17430</v>
      </c>
    </row>
    <row r="5741" spans="1:6" x14ac:dyDescent="0.3">
      <c r="A5741" s="1">
        <v>70267</v>
      </c>
      <c r="B5741" s="1" t="s">
        <v>6352</v>
      </c>
      <c r="C5741" s="1" t="s">
        <v>16144</v>
      </c>
      <c r="D5741" s="1" t="s">
        <v>2937</v>
      </c>
      <c r="E5741" s="1" t="s">
        <v>18354</v>
      </c>
      <c r="F5741" s="1" t="s">
        <v>17474</v>
      </c>
    </row>
    <row r="5742" spans="1:6" x14ac:dyDescent="0.3">
      <c r="A5742" s="1">
        <v>88181</v>
      </c>
      <c r="B5742" s="1" t="s">
        <v>6353</v>
      </c>
      <c r="C5742" s="1" t="s">
        <v>16345</v>
      </c>
      <c r="D5742" s="1" t="s">
        <v>6454</v>
      </c>
      <c r="E5742" s="1" t="s">
        <v>17723</v>
      </c>
      <c r="F5742" s="1" t="s">
        <v>17440</v>
      </c>
    </row>
    <row r="5743" spans="1:6" x14ac:dyDescent="0.3">
      <c r="A5743" s="1">
        <v>89574</v>
      </c>
      <c r="B5743" s="1" t="s">
        <v>6354</v>
      </c>
      <c r="C5743" s="1" t="s">
        <v>16421</v>
      </c>
      <c r="D5743" s="1" t="s">
        <v>2961</v>
      </c>
      <c r="E5743" s="1" t="s">
        <v>18242</v>
      </c>
      <c r="F5743" s="1" t="s">
        <v>17440</v>
      </c>
    </row>
    <row r="5744" spans="1:6" x14ac:dyDescent="0.3">
      <c r="A5744" s="1">
        <v>89647</v>
      </c>
      <c r="B5744" s="1" t="s">
        <v>6355</v>
      </c>
      <c r="C5744" s="1" t="s">
        <v>16107</v>
      </c>
      <c r="D5744" s="1" t="s">
        <v>13388</v>
      </c>
      <c r="E5744" s="1" t="s">
        <v>17582</v>
      </c>
      <c r="F5744" s="1" t="s">
        <v>17474</v>
      </c>
    </row>
    <row r="5745" spans="1:6" x14ac:dyDescent="0.3">
      <c r="A5745" s="1">
        <v>87760</v>
      </c>
      <c r="B5745" s="1" t="s">
        <v>6356</v>
      </c>
      <c r="C5745" s="1" t="s">
        <v>16896</v>
      </c>
      <c r="D5745" s="1" t="s">
        <v>19210</v>
      </c>
      <c r="E5745" s="1" t="s">
        <v>17717</v>
      </c>
      <c r="F5745" s="1" t="s">
        <v>19293</v>
      </c>
    </row>
    <row r="5746" spans="1:6" x14ac:dyDescent="0.3">
      <c r="A5746" s="1">
        <v>92417</v>
      </c>
      <c r="B5746" s="1" t="s">
        <v>6357</v>
      </c>
      <c r="C5746" s="1" t="s">
        <v>16984</v>
      </c>
      <c r="D5746" s="1" t="s">
        <v>9350</v>
      </c>
      <c r="E5746" s="1" t="s">
        <v>17582</v>
      </c>
      <c r="F5746" s="1" t="s">
        <v>17364</v>
      </c>
    </row>
    <row r="5747" spans="1:6" x14ac:dyDescent="0.3">
      <c r="A5747" s="1">
        <v>92619</v>
      </c>
      <c r="B5747" s="1" t="s">
        <v>6358</v>
      </c>
      <c r="C5747" s="1" t="s">
        <v>16927</v>
      </c>
      <c r="D5747" s="1" t="s">
        <v>2909</v>
      </c>
      <c r="E5747" s="1" t="s">
        <v>17582</v>
      </c>
      <c r="F5747" s="1" t="s">
        <v>17364</v>
      </c>
    </row>
    <row r="5748" spans="1:6" x14ac:dyDescent="0.3">
      <c r="A5748" s="1">
        <v>90565</v>
      </c>
      <c r="B5748" s="1" t="s">
        <v>6359</v>
      </c>
      <c r="C5748" s="1" t="s">
        <v>16171</v>
      </c>
      <c r="D5748" s="1" t="s">
        <v>14733</v>
      </c>
      <c r="E5748" s="1" t="s">
        <v>17725</v>
      </c>
      <c r="F5748" s="1" t="s">
        <v>17474</v>
      </c>
    </row>
    <row r="5749" spans="1:6" x14ac:dyDescent="0.3">
      <c r="A5749" s="1">
        <v>92049</v>
      </c>
      <c r="B5749" s="1" t="s">
        <v>6360</v>
      </c>
      <c r="C5749" s="1" t="s">
        <v>16919</v>
      </c>
      <c r="D5749" s="1" t="s">
        <v>2867</v>
      </c>
      <c r="E5749" s="1" t="s">
        <v>17582</v>
      </c>
      <c r="F5749" s="1" t="s">
        <v>19293</v>
      </c>
    </row>
    <row r="5750" spans="1:6" x14ac:dyDescent="0.3">
      <c r="A5750" s="1">
        <v>92572</v>
      </c>
      <c r="B5750" s="1" t="s">
        <v>6361</v>
      </c>
      <c r="C5750" s="1" t="s">
        <v>17236</v>
      </c>
      <c r="D5750" s="1" t="s">
        <v>14111</v>
      </c>
      <c r="E5750" s="1" t="s">
        <v>18059</v>
      </c>
      <c r="F5750" s="1" t="s">
        <v>19293</v>
      </c>
    </row>
    <row r="5751" spans="1:6" x14ac:dyDescent="0.3">
      <c r="A5751" s="1">
        <v>80600</v>
      </c>
      <c r="B5751" s="1" t="s">
        <v>6362</v>
      </c>
      <c r="C5751" s="1" t="s">
        <v>16325</v>
      </c>
      <c r="D5751" s="1" t="s">
        <v>3150</v>
      </c>
      <c r="E5751" s="1" t="s">
        <v>17584</v>
      </c>
      <c r="F5751" s="1" t="s">
        <v>17440</v>
      </c>
    </row>
    <row r="5752" spans="1:6" x14ac:dyDescent="0.3">
      <c r="A5752" s="1">
        <v>92944</v>
      </c>
      <c r="B5752" s="1" t="s">
        <v>6363</v>
      </c>
      <c r="C5752" s="1" t="s">
        <v>16079</v>
      </c>
      <c r="D5752" s="1" t="s">
        <v>3074</v>
      </c>
      <c r="E5752" s="1" t="s">
        <v>17492</v>
      </c>
      <c r="F5752" s="1" t="s">
        <v>17364</v>
      </c>
    </row>
    <row r="5753" spans="1:6" x14ac:dyDescent="0.3">
      <c r="A5753" s="1">
        <v>89215</v>
      </c>
      <c r="B5753" s="1" t="s">
        <v>6364</v>
      </c>
      <c r="C5753" s="1" t="s">
        <v>16225</v>
      </c>
      <c r="D5753" s="1" t="s">
        <v>3547</v>
      </c>
      <c r="E5753" s="1" t="s">
        <v>17506</v>
      </c>
      <c r="F5753" s="1" t="s">
        <v>17440</v>
      </c>
    </row>
    <row r="5754" spans="1:6" x14ac:dyDescent="0.3">
      <c r="A5754" s="1">
        <v>81169</v>
      </c>
      <c r="B5754" s="1" t="s">
        <v>6365</v>
      </c>
      <c r="C5754" s="1" t="s">
        <v>16975</v>
      </c>
      <c r="D5754" s="1" t="s">
        <v>13042</v>
      </c>
      <c r="E5754" s="1" t="s">
        <v>17563</v>
      </c>
      <c r="F5754" s="1" t="s">
        <v>17440</v>
      </c>
    </row>
    <row r="5755" spans="1:6" x14ac:dyDescent="0.3">
      <c r="A5755" s="1">
        <v>89069</v>
      </c>
      <c r="B5755" s="1" t="s">
        <v>6366</v>
      </c>
      <c r="C5755" s="1" t="s">
        <v>16149</v>
      </c>
      <c r="D5755" s="1" t="s">
        <v>5439</v>
      </c>
      <c r="E5755" s="1" t="s">
        <v>17669</v>
      </c>
      <c r="F5755" s="1" t="s">
        <v>17440</v>
      </c>
    </row>
    <row r="5756" spans="1:6" x14ac:dyDescent="0.3">
      <c r="A5756" s="1">
        <v>91513</v>
      </c>
      <c r="B5756" s="1" t="s">
        <v>6367</v>
      </c>
      <c r="C5756" s="1" t="s">
        <v>16420</v>
      </c>
      <c r="D5756" s="1" t="s">
        <v>11835</v>
      </c>
      <c r="E5756" s="1" t="s">
        <v>17582</v>
      </c>
      <c r="F5756" s="1" t="s">
        <v>17440</v>
      </c>
    </row>
    <row r="5757" spans="1:6" x14ac:dyDescent="0.3">
      <c r="A5757" s="1">
        <v>87360</v>
      </c>
      <c r="B5757" s="1" t="s">
        <v>6368</v>
      </c>
      <c r="C5757" s="1" t="s">
        <v>16378</v>
      </c>
      <c r="D5757" s="1" t="s">
        <v>11617</v>
      </c>
      <c r="E5757" s="1" t="s">
        <v>17511</v>
      </c>
      <c r="F5757" s="1" t="s">
        <v>17344</v>
      </c>
    </row>
    <row r="5758" spans="1:6" x14ac:dyDescent="0.3">
      <c r="A5758" s="1">
        <v>13017</v>
      </c>
      <c r="B5758" s="1" t="s">
        <v>6369</v>
      </c>
      <c r="C5758" s="1" t="s">
        <v>16584</v>
      </c>
      <c r="D5758" s="1" t="s">
        <v>1571</v>
      </c>
      <c r="E5758" s="1" t="s">
        <v>17732</v>
      </c>
      <c r="F5758" s="1" t="s">
        <v>17344</v>
      </c>
    </row>
    <row r="5759" spans="1:6" x14ac:dyDescent="0.3">
      <c r="A5759" s="1">
        <v>90989</v>
      </c>
      <c r="B5759" s="1" t="s">
        <v>6370</v>
      </c>
      <c r="C5759" s="1" t="s">
        <v>16973</v>
      </c>
      <c r="D5759" s="1" t="s">
        <v>3250</v>
      </c>
      <c r="E5759" s="1" t="s">
        <v>17801</v>
      </c>
      <c r="F5759" s="1" t="s">
        <v>17344</v>
      </c>
    </row>
    <row r="5760" spans="1:6" x14ac:dyDescent="0.3">
      <c r="A5760" s="1">
        <v>80109</v>
      </c>
      <c r="B5760" s="1" t="s">
        <v>6371</v>
      </c>
      <c r="C5760" s="1" t="s">
        <v>17253</v>
      </c>
      <c r="D5760" s="1" t="s">
        <v>14593</v>
      </c>
      <c r="E5760" s="1" t="s">
        <v>17759</v>
      </c>
      <c r="F5760" s="1" t="s">
        <v>17364</v>
      </c>
    </row>
    <row r="5761" spans="1:6" x14ac:dyDescent="0.3">
      <c r="A5761" s="1">
        <v>72554</v>
      </c>
      <c r="B5761" s="1" t="s">
        <v>6372</v>
      </c>
      <c r="C5761" s="1" t="s">
        <v>16549</v>
      </c>
      <c r="D5761" s="1" t="s">
        <v>14799</v>
      </c>
      <c r="E5761" s="1" t="s">
        <v>17511</v>
      </c>
      <c r="F5761" s="1" t="s">
        <v>17344</v>
      </c>
    </row>
    <row r="5762" spans="1:6" x14ac:dyDescent="0.3">
      <c r="A5762" s="1">
        <v>83743</v>
      </c>
      <c r="B5762" s="1" t="s">
        <v>6373</v>
      </c>
      <c r="C5762" s="1" t="s">
        <v>16586</v>
      </c>
      <c r="D5762" s="1" t="s">
        <v>1578</v>
      </c>
      <c r="E5762" s="1" t="s">
        <v>17780</v>
      </c>
      <c r="F5762" s="1" t="s">
        <v>17356</v>
      </c>
    </row>
    <row r="5763" spans="1:6" x14ac:dyDescent="0.3">
      <c r="A5763" s="1">
        <v>92410</v>
      </c>
      <c r="B5763" s="1" t="s">
        <v>6374</v>
      </c>
      <c r="C5763" s="1" t="s">
        <v>16259</v>
      </c>
      <c r="D5763" s="1" t="s">
        <v>2351</v>
      </c>
      <c r="E5763" s="1" t="s">
        <v>17582</v>
      </c>
      <c r="F5763" s="1" t="s">
        <v>17364</v>
      </c>
    </row>
    <row r="5764" spans="1:6" x14ac:dyDescent="0.3">
      <c r="A5764" s="1">
        <v>92885</v>
      </c>
      <c r="B5764" s="1" t="s">
        <v>6375</v>
      </c>
      <c r="C5764" s="1" t="s">
        <v>16395</v>
      </c>
      <c r="D5764" s="1" t="s">
        <v>13900</v>
      </c>
      <c r="E5764" s="1" t="s">
        <v>17529</v>
      </c>
      <c r="F5764" s="1" t="s">
        <v>17440</v>
      </c>
    </row>
    <row r="5765" spans="1:6" x14ac:dyDescent="0.3">
      <c r="A5765" s="1">
        <v>88773</v>
      </c>
      <c r="B5765" s="1" t="s">
        <v>6376</v>
      </c>
      <c r="C5765" s="1" t="s">
        <v>16995</v>
      </c>
      <c r="D5765" s="1" t="s">
        <v>12912</v>
      </c>
      <c r="E5765" s="1" t="s">
        <v>17993</v>
      </c>
      <c r="F5765" s="1" t="s">
        <v>17430</v>
      </c>
    </row>
    <row r="5766" spans="1:6" x14ac:dyDescent="0.3">
      <c r="A5766" s="1">
        <v>92661</v>
      </c>
      <c r="B5766" s="1" t="s">
        <v>6377</v>
      </c>
      <c r="C5766" s="1" t="s">
        <v>16316</v>
      </c>
      <c r="D5766" s="1" t="s">
        <v>1857</v>
      </c>
      <c r="E5766" s="1" t="s">
        <v>17582</v>
      </c>
      <c r="F5766" s="1" t="s">
        <v>17440</v>
      </c>
    </row>
    <row r="5767" spans="1:6" x14ac:dyDescent="0.3">
      <c r="A5767" s="1">
        <v>90341</v>
      </c>
      <c r="B5767" s="1" t="s">
        <v>6378</v>
      </c>
      <c r="C5767" s="1" t="s">
        <v>17221</v>
      </c>
      <c r="D5767" s="1" t="s">
        <v>7098</v>
      </c>
      <c r="E5767" s="1" t="s">
        <v>17582</v>
      </c>
      <c r="F5767" s="1" t="s">
        <v>16471</v>
      </c>
    </row>
    <row r="5768" spans="1:6" x14ac:dyDescent="0.3">
      <c r="A5768" s="1">
        <v>83553</v>
      </c>
      <c r="B5768" s="1" t="s">
        <v>6379</v>
      </c>
      <c r="C5768" s="1" t="s">
        <v>16994</v>
      </c>
      <c r="D5768" s="1" t="s">
        <v>5325</v>
      </c>
      <c r="E5768" s="1" t="s">
        <v>17715</v>
      </c>
      <c r="F5768" s="1" t="s">
        <v>16471</v>
      </c>
    </row>
    <row r="5769" spans="1:6" x14ac:dyDescent="0.3">
      <c r="A5769" s="1">
        <v>92175</v>
      </c>
      <c r="B5769" s="1" t="s">
        <v>6380</v>
      </c>
      <c r="C5769" s="1" t="s">
        <v>16584</v>
      </c>
      <c r="D5769" s="1" t="s">
        <v>1571</v>
      </c>
      <c r="E5769" s="1" t="s">
        <v>17669</v>
      </c>
      <c r="F5769" s="1" t="s">
        <v>17344</v>
      </c>
    </row>
    <row r="5770" spans="1:6" x14ac:dyDescent="0.3">
      <c r="A5770" s="1">
        <v>854</v>
      </c>
      <c r="B5770" s="1" t="s">
        <v>6381</v>
      </c>
      <c r="C5770" s="1" t="s">
        <v>16221</v>
      </c>
      <c r="D5770" s="1" t="s">
        <v>7340</v>
      </c>
      <c r="E5770" s="1" t="s">
        <v>18247</v>
      </c>
      <c r="F5770" s="1" t="s">
        <v>16471</v>
      </c>
    </row>
    <row r="5771" spans="1:6" x14ac:dyDescent="0.3">
      <c r="A5771" s="1">
        <v>92700</v>
      </c>
      <c r="B5771" s="1" t="s">
        <v>6382</v>
      </c>
      <c r="C5771" s="1" t="s">
        <v>17056</v>
      </c>
      <c r="D5771" s="1" t="s">
        <v>12403</v>
      </c>
      <c r="E5771" s="1" t="s">
        <v>17582</v>
      </c>
      <c r="F5771" s="1" t="s">
        <v>17474</v>
      </c>
    </row>
    <row r="5772" spans="1:6" x14ac:dyDescent="0.3">
      <c r="A5772" s="1">
        <v>92533</v>
      </c>
      <c r="B5772" s="1" t="s">
        <v>6383</v>
      </c>
      <c r="C5772" s="1" t="s">
        <v>16452</v>
      </c>
      <c r="D5772" s="1" t="s">
        <v>11091</v>
      </c>
      <c r="E5772" s="1" t="s">
        <v>17669</v>
      </c>
      <c r="F5772" s="1" t="s">
        <v>17364</v>
      </c>
    </row>
    <row r="5773" spans="1:6" x14ac:dyDescent="0.3">
      <c r="A5773" s="1">
        <v>91335</v>
      </c>
      <c r="B5773" s="1" t="s">
        <v>6384</v>
      </c>
      <c r="C5773" s="1" t="s">
        <v>16094</v>
      </c>
      <c r="D5773" s="1" t="s">
        <v>7240</v>
      </c>
      <c r="E5773" s="1" t="s">
        <v>17488</v>
      </c>
      <c r="F5773" s="1" t="s">
        <v>17440</v>
      </c>
    </row>
    <row r="5774" spans="1:6" x14ac:dyDescent="0.3">
      <c r="A5774" s="1">
        <v>70713</v>
      </c>
      <c r="B5774" s="1" t="s">
        <v>6385</v>
      </c>
      <c r="C5774" s="1" t="s">
        <v>16968</v>
      </c>
      <c r="D5774" s="1" t="s">
        <v>13206</v>
      </c>
      <c r="E5774" s="1" t="s">
        <v>17592</v>
      </c>
      <c r="F5774" s="1" t="s">
        <v>17440</v>
      </c>
    </row>
    <row r="5775" spans="1:6" x14ac:dyDescent="0.3">
      <c r="A5775" s="1">
        <v>88621</v>
      </c>
      <c r="B5775" s="1" t="s">
        <v>6386</v>
      </c>
      <c r="C5775" s="1" t="s">
        <v>16782</v>
      </c>
      <c r="D5775" s="1" t="s">
        <v>2275</v>
      </c>
      <c r="E5775" s="1" t="s">
        <v>18576</v>
      </c>
      <c r="F5775" s="1" t="s">
        <v>17364</v>
      </c>
    </row>
    <row r="5776" spans="1:6" x14ac:dyDescent="0.3">
      <c r="A5776" s="1">
        <v>49562</v>
      </c>
      <c r="B5776" s="1" t="s">
        <v>6387</v>
      </c>
      <c r="C5776" s="1" t="s">
        <v>16175</v>
      </c>
      <c r="D5776" s="1" t="s">
        <v>9187</v>
      </c>
      <c r="E5776" s="1" t="s">
        <v>17648</v>
      </c>
      <c r="F5776" s="1" t="s">
        <v>17440</v>
      </c>
    </row>
    <row r="5777" spans="1:6" x14ac:dyDescent="0.3">
      <c r="A5777" s="1">
        <v>39189</v>
      </c>
      <c r="B5777" s="1" t="s">
        <v>6388</v>
      </c>
      <c r="C5777" s="1" t="s">
        <v>16085</v>
      </c>
      <c r="D5777" s="1" t="s">
        <v>4820</v>
      </c>
      <c r="E5777" s="1" t="s">
        <v>18248</v>
      </c>
      <c r="F5777" s="1" t="s">
        <v>17474</v>
      </c>
    </row>
    <row r="5778" spans="1:6" x14ac:dyDescent="0.3">
      <c r="A5778" s="1">
        <v>79310</v>
      </c>
      <c r="B5778" s="1" t="s">
        <v>6389</v>
      </c>
      <c r="C5778" s="1" t="s">
        <v>16882</v>
      </c>
      <c r="D5778" s="1" t="s">
        <v>9178</v>
      </c>
      <c r="E5778" s="1" t="s">
        <v>18577</v>
      </c>
      <c r="F5778" s="1" t="s">
        <v>17440</v>
      </c>
    </row>
    <row r="5779" spans="1:6" x14ac:dyDescent="0.3">
      <c r="A5779" s="1">
        <v>69222</v>
      </c>
      <c r="B5779" s="1" t="s">
        <v>6390</v>
      </c>
      <c r="C5779" s="1" t="s">
        <v>16117</v>
      </c>
      <c r="D5779" s="1" t="s">
        <v>6406</v>
      </c>
      <c r="E5779" s="1" t="s">
        <v>17531</v>
      </c>
      <c r="F5779" s="1" t="s">
        <v>17364</v>
      </c>
    </row>
    <row r="5780" spans="1:6" x14ac:dyDescent="0.3">
      <c r="A5780" s="1">
        <v>37682</v>
      </c>
      <c r="B5780" s="1" t="s">
        <v>6391</v>
      </c>
      <c r="C5780" s="1" t="s">
        <v>17254</v>
      </c>
      <c r="D5780" s="1" t="s">
        <v>10866</v>
      </c>
      <c r="E5780" s="1" t="s">
        <v>18578</v>
      </c>
      <c r="F5780" s="1" t="s">
        <v>17441</v>
      </c>
    </row>
    <row r="5781" spans="1:6" x14ac:dyDescent="0.3">
      <c r="A5781" s="1">
        <v>61352</v>
      </c>
      <c r="B5781" s="1" t="s">
        <v>6392</v>
      </c>
      <c r="C5781" s="1" t="s">
        <v>16111</v>
      </c>
      <c r="D5781" s="1" t="s">
        <v>14743</v>
      </c>
      <c r="E5781" s="1" t="s">
        <v>17589</v>
      </c>
      <c r="F5781" s="1" t="s">
        <v>17474</v>
      </c>
    </row>
    <row r="5782" spans="1:6" x14ac:dyDescent="0.3">
      <c r="A5782" s="1">
        <v>64042</v>
      </c>
      <c r="B5782" s="1" t="s">
        <v>6393</v>
      </c>
      <c r="C5782" s="1" t="s">
        <v>16274</v>
      </c>
      <c r="D5782" s="1" t="s">
        <v>9239</v>
      </c>
      <c r="E5782" s="1" t="s">
        <v>18261</v>
      </c>
      <c r="F5782" s="1" t="s">
        <v>17364</v>
      </c>
    </row>
    <row r="5783" spans="1:6" x14ac:dyDescent="0.3">
      <c r="A5783" s="1">
        <v>89393</v>
      </c>
      <c r="B5783" s="1" t="s">
        <v>6394</v>
      </c>
      <c r="C5783" s="1" t="s">
        <v>16421</v>
      </c>
      <c r="D5783" s="1" t="s">
        <v>2961</v>
      </c>
      <c r="E5783" s="1" t="s">
        <v>17892</v>
      </c>
      <c r="F5783" s="1" t="s">
        <v>17440</v>
      </c>
    </row>
    <row r="5784" spans="1:6" x14ac:dyDescent="0.3">
      <c r="A5784" s="1">
        <v>38967</v>
      </c>
      <c r="B5784" s="1" t="s">
        <v>6395</v>
      </c>
      <c r="C5784" s="1" t="s">
        <v>17255</v>
      </c>
      <c r="D5784" s="1" t="s">
        <v>2059</v>
      </c>
      <c r="E5784" s="1" t="s">
        <v>17977</v>
      </c>
      <c r="F5784" s="1" t="s">
        <v>17364</v>
      </c>
    </row>
    <row r="5785" spans="1:6" x14ac:dyDescent="0.3">
      <c r="A5785" s="1">
        <v>91369</v>
      </c>
      <c r="B5785" s="1" t="s">
        <v>6396</v>
      </c>
      <c r="C5785" s="1" t="s">
        <v>16149</v>
      </c>
      <c r="D5785" s="1" t="s">
        <v>5439</v>
      </c>
      <c r="E5785" s="1" t="s">
        <v>17701</v>
      </c>
      <c r="F5785" s="1" t="s">
        <v>17440</v>
      </c>
    </row>
    <row r="5786" spans="1:6" x14ac:dyDescent="0.3">
      <c r="A5786" s="1">
        <v>4306</v>
      </c>
      <c r="B5786" s="1" t="s">
        <v>6397</v>
      </c>
      <c r="C5786" s="1" t="s">
        <v>17256</v>
      </c>
      <c r="D5786" s="1" t="s">
        <v>10548</v>
      </c>
      <c r="E5786" s="1" t="s">
        <v>18579</v>
      </c>
      <c r="F5786" s="1" t="s">
        <v>17256</v>
      </c>
    </row>
    <row r="5787" spans="1:6" x14ac:dyDescent="0.3">
      <c r="A5787" s="1">
        <v>91822</v>
      </c>
      <c r="B5787" s="1" t="s">
        <v>6398</v>
      </c>
      <c r="C5787" s="1" t="s">
        <v>16082</v>
      </c>
      <c r="D5787" s="1" t="s">
        <v>15768</v>
      </c>
      <c r="E5787" s="1" t="s">
        <v>17492</v>
      </c>
      <c r="F5787" s="1" t="s">
        <v>17364</v>
      </c>
    </row>
    <row r="5788" spans="1:6" x14ac:dyDescent="0.3">
      <c r="A5788" s="1">
        <v>36428</v>
      </c>
      <c r="B5788" s="1" t="s">
        <v>6399</v>
      </c>
      <c r="C5788" s="1" t="s">
        <v>17016</v>
      </c>
      <c r="D5788" s="1" t="s">
        <v>10576</v>
      </c>
      <c r="E5788" s="1" t="s">
        <v>17539</v>
      </c>
      <c r="F5788" s="1" t="s">
        <v>17441</v>
      </c>
    </row>
    <row r="5789" spans="1:6" x14ac:dyDescent="0.3">
      <c r="A5789" s="1">
        <v>60948</v>
      </c>
      <c r="B5789" s="1" t="s">
        <v>6400</v>
      </c>
      <c r="C5789" s="1" t="s">
        <v>16107</v>
      </c>
      <c r="D5789" s="1" t="s">
        <v>13388</v>
      </c>
      <c r="E5789" s="1" t="s">
        <v>17519</v>
      </c>
      <c r="F5789" s="1" t="s">
        <v>17474</v>
      </c>
    </row>
    <row r="5790" spans="1:6" x14ac:dyDescent="0.3">
      <c r="A5790" s="1">
        <v>80113</v>
      </c>
      <c r="B5790" s="1" t="s">
        <v>6401</v>
      </c>
      <c r="C5790" s="1" t="s">
        <v>16318</v>
      </c>
      <c r="D5790" s="1" t="s">
        <v>1011</v>
      </c>
      <c r="E5790" s="1" t="s">
        <v>17531</v>
      </c>
      <c r="F5790" s="1" t="s">
        <v>17364</v>
      </c>
    </row>
    <row r="5791" spans="1:6" x14ac:dyDescent="0.3">
      <c r="A5791" s="1">
        <v>79885</v>
      </c>
      <c r="B5791" s="1" t="s">
        <v>6402</v>
      </c>
      <c r="C5791" s="1" t="s">
        <v>16273</v>
      </c>
      <c r="D5791" s="1" t="s">
        <v>1030</v>
      </c>
      <c r="E5791" s="1" t="s">
        <v>17600</v>
      </c>
      <c r="F5791" s="1" t="s">
        <v>17440</v>
      </c>
    </row>
    <row r="5792" spans="1:6" x14ac:dyDescent="0.3">
      <c r="A5792" s="1">
        <v>90498</v>
      </c>
      <c r="B5792" s="1" t="s">
        <v>6403</v>
      </c>
      <c r="C5792" s="1" t="s">
        <v>16310</v>
      </c>
      <c r="D5792" s="1" t="s">
        <v>13650</v>
      </c>
      <c r="E5792" s="1" t="s">
        <v>17862</v>
      </c>
      <c r="F5792" s="1" t="s">
        <v>17441</v>
      </c>
    </row>
    <row r="5793" spans="1:6" x14ac:dyDescent="0.3">
      <c r="A5793" s="1">
        <v>11963</v>
      </c>
      <c r="B5793" s="1" t="s">
        <v>6404</v>
      </c>
      <c r="C5793" s="1" t="s">
        <v>16602</v>
      </c>
      <c r="D5793" s="1" t="s">
        <v>1613</v>
      </c>
      <c r="E5793" s="1" t="s">
        <v>18229</v>
      </c>
      <c r="F5793" s="1" t="s">
        <v>17364</v>
      </c>
    </row>
    <row r="5794" spans="1:6" x14ac:dyDescent="0.3">
      <c r="A5794" s="1">
        <v>90638</v>
      </c>
      <c r="B5794" s="1" t="s">
        <v>6405</v>
      </c>
      <c r="C5794" s="1" t="s">
        <v>16781</v>
      </c>
      <c r="D5794" s="1" t="s">
        <v>2271</v>
      </c>
      <c r="E5794" s="1" t="s">
        <v>17570</v>
      </c>
      <c r="F5794" s="1" t="s">
        <v>19293</v>
      </c>
    </row>
    <row r="5795" spans="1:6" x14ac:dyDescent="0.3">
      <c r="A5795" s="1">
        <v>72097</v>
      </c>
      <c r="B5795" s="1" t="s">
        <v>6406</v>
      </c>
      <c r="C5795" s="1" t="s">
        <v>16117</v>
      </c>
      <c r="D5795" s="1" t="s">
        <v>10656</v>
      </c>
      <c r="E5795" s="1" t="s">
        <v>17699</v>
      </c>
      <c r="F5795" s="1" t="s">
        <v>17364</v>
      </c>
    </row>
    <row r="5796" spans="1:6" x14ac:dyDescent="0.3">
      <c r="A5796" s="1">
        <v>91967</v>
      </c>
      <c r="B5796" s="1" t="s">
        <v>6407</v>
      </c>
      <c r="C5796" s="1" t="s">
        <v>16272</v>
      </c>
      <c r="D5796" s="1" t="s">
        <v>15516</v>
      </c>
      <c r="E5796" s="1" t="s">
        <v>17763</v>
      </c>
      <c r="F5796" s="1" t="s">
        <v>17440</v>
      </c>
    </row>
    <row r="5797" spans="1:6" x14ac:dyDescent="0.3">
      <c r="A5797" s="1">
        <v>1516</v>
      </c>
      <c r="B5797" s="1" t="s">
        <v>6408</v>
      </c>
      <c r="C5797" s="1" t="s">
        <v>16577</v>
      </c>
      <c r="D5797" s="1" t="s">
        <v>10243</v>
      </c>
      <c r="E5797" s="1" t="s">
        <v>17539</v>
      </c>
      <c r="F5797" s="1" t="s">
        <v>17440</v>
      </c>
    </row>
    <row r="5798" spans="1:6" x14ac:dyDescent="0.3">
      <c r="A5798" s="1">
        <v>68795</v>
      </c>
      <c r="B5798" s="1" t="s">
        <v>6409</v>
      </c>
      <c r="C5798" s="1" t="s">
        <v>16450</v>
      </c>
      <c r="D5798" s="1" t="s">
        <v>11945</v>
      </c>
      <c r="E5798" s="1" t="s">
        <v>18580</v>
      </c>
      <c r="F5798" s="1" t="s">
        <v>17197</v>
      </c>
    </row>
    <row r="5799" spans="1:6" x14ac:dyDescent="0.3">
      <c r="A5799" s="1">
        <v>59312</v>
      </c>
      <c r="B5799" s="1" t="s">
        <v>6410</v>
      </c>
      <c r="C5799" s="1" t="s">
        <v>16101</v>
      </c>
      <c r="D5799" s="1" t="s">
        <v>13889</v>
      </c>
      <c r="E5799" s="1" t="s">
        <v>17600</v>
      </c>
      <c r="F5799" s="1" t="s">
        <v>17440</v>
      </c>
    </row>
    <row r="5800" spans="1:6" x14ac:dyDescent="0.3">
      <c r="A5800" s="1">
        <v>84882</v>
      </c>
      <c r="B5800" s="1" t="s">
        <v>6411</v>
      </c>
      <c r="C5800" s="1" t="s">
        <v>16746</v>
      </c>
      <c r="D5800" s="1" t="s">
        <v>2240</v>
      </c>
      <c r="E5800" s="1" t="s">
        <v>17801</v>
      </c>
      <c r="F5800" s="1" t="s">
        <v>17440</v>
      </c>
    </row>
    <row r="5801" spans="1:6" x14ac:dyDescent="0.3">
      <c r="A5801" s="1">
        <v>89910</v>
      </c>
      <c r="B5801" s="1" t="s">
        <v>6412</v>
      </c>
      <c r="C5801" s="1" t="s">
        <v>16319</v>
      </c>
      <c r="D5801" s="1" t="s">
        <v>2512</v>
      </c>
      <c r="E5801" s="1" t="s">
        <v>17488</v>
      </c>
      <c r="F5801" s="1" t="s">
        <v>17440</v>
      </c>
    </row>
    <row r="5802" spans="1:6" x14ac:dyDescent="0.3">
      <c r="A5802" s="1">
        <v>52735</v>
      </c>
      <c r="B5802" s="1" t="s">
        <v>6413</v>
      </c>
      <c r="C5802" s="1" t="s">
        <v>16695</v>
      </c>
      <c r="D5802" s="1" t="s">
        <v>15056</v>
      </c>
      <c r="E5802" s="1" t="s">
        <v>17611</v>
      </c>
      <c r="F5802" s="1" t="s">
        <v>17364</v>
      </c>
    </row>
    <row r="5803" spans="1:6" x14ac:dyDescent="0.3">
      <c r="A5803" s="1">
        <v>51232</v>
      </c>
      <c r="B5803" s="1" t="s">
        <v>6414</v>
      </c>
      <c r="C5803" s="1" t="s">
        <v>16513</v>
      </c>
      <c r="D5803" s="1" t="s">
        <v>12278</v>
      </c>
      <c r="E5803" s="1" t="s">
        <v>17904</v>
      </c>
      <c r="F5803" s="1" t="s">
        <v>17474</v>
      </c>
    </row>
    <row r="5804" spans="1:6" x14ac:dyDescent="0.3">
      <c r="A5804" s="1">
        <v>60093</v>
      </c>
      <c r="B5804" s="1" t="s">
        <v>6415</v>
      </c>
      <c r="C5804" s="1" t="s">
        <v>17257</v>
      </c>
      <c r="D5804" s="1" t="s">
        <v>10318</v>
      </c>
      <c r="E5804" s="1" t="s">
        <v>18581</v>
      </c>
      <c r="F5804" s="1" t="s">
        <v>17344</v>
      </c>
    </row>
    <row r="5805" spans="1:6" x14ac:dyDescent="0.3">
      <c r="A5805" s="1">
        <v>53111</v>
      </c>
      <c r="B5805" s="1" t="s">
        <v>6416</v>
      </c>
      <c r="C5805" s="1" t="s">
        <v>17082</v>
      </c>
      <c r="D5805" s="1" t="s">
        <v>13763</v>
      </c>
      <c r="E5805" s="1" t="s">
        <v>18582</v>
      </c>
      <c r="F5805" s="1" t="s">
        <v>17364</v>
      </c>
    </row>
    <row r="5806" spans="1:6" x14ac:dyDescent="0.3">
      <c r="A5806" s="1">
        <v>92246</v>
      </c>
      <c r="B5806" s="1" t="s">
        <v>6417</v>
      </c>
      <c r="C5806" s="1" t="s">
        <v>16103</v>
      </c>
      <c r="D5806" s="1" t="s">
        <v>1761</v>
      </c>
      <c r="E5806" s="1" t="s">
        <v>17514</v>
      </c>
      <c r="F5806" s="1" t="s">
        <v>17440</v>
      </c>
    </row>
    <row r="5807" spans="1:6" x14ac:dyDescent="0.3">
      <c r="A5807" s="1">
        <v>662</v>
      </c>
      <c r="B5807" s="1" t="s">
        <v>6418</v>
      </c>
      <c r="C5807" s="1" t="s">
        <v>16493</v>
      </c>
      <c r="D5807" s="1" t="s">
        <v>1619</v>
      </c>
      <c r="E5807" s="1" t="s">
        <v>18544</v>
      </c>
      <c r="F5807" s="1" t="s">
        <v>17441</v>
      </c>
    </row>
    <row r="5808" spans="1:6" x14ac:dyDescent="0.3">
      <c r="A5808" s="1">
        <v>90227</v>
      </c>
      <c r="B5808" s="1" t="s">
        <v>6419</v>
      </c>
      <c r="C5808" s="1" t="s">
        <v>16284</v>
      </c>
      <c r="D5808" s="1" t="s">
        <v>4511</v>
      </c>
      <c r="E5808" s="1" t="s">
        <v>17506</v>
      </c>
      <c r="F5808" s="1" t="s">
        <v>17440</v>
      </c>
    </row>
    <row r="5809" spans="1:6" x14ac:dyDescent="0.3">
      <c r="A5809" s="1">
        <v>1021</v>
      </c>
      <c r="B5809" s="1" t="s">
        <v>6420</v>
      </c>
      <c r="C5809" s="1" t="s">
        <v>16917</v>
      </c>
      <c r="D5809" s="1" t="s">
        <v>7733</v>
      </c>
      <c r="E5809" s="1" t="s">
        <v>17986</v>
      </c>
      <c r="F5809" s="1" t="s">
        <v>16554</v>
      </c>
    </row>
    <row r="5810" spans="1:6" x14ac:dyDescent="0.3">
      <c r="A5810" s="1">
        <v>92270</v>
      </c>
      <c r="B5810" s="1" t="s">
        <v>6421</v>
      </c>
      <c r="C5810" s="1" t="s">
        <v>16688</v>
      </c>
      <c r="D5810" s="1" t="s">
        <v>12597</v>
      </c>
      <c r="E5810" s="1" t="s">
        <v>18322</v>
      </c>
      <c r="F5810" s="1" t="s">
        <v>19293</v>
      </c>
    </row>
    <row r="5811" spans="1:6" x14ac:dyDescent="0.3">
      <c r="A5811" s="1">
        <v>91767</v>
      </c>
      <c r="B5811" s="1" t="s">
        <v>6422</v>
      </c>
      <c r="C5811" s="1" t="s">
        <v>17173</v>
      </c>
      <c r="D5811" s="1" t="s">
        <v>14145</v>
      </c>
      <c r="E5811" s="1" t="s">
        <v>18244</v>
      </c>
      <c r="F5811" s="1" t="s">
        <v>16935</v>
      </c>
    </row>
    <row r="5812" spans="1:6" x14ac:dyDescent="0.3">
      <c r="A5812" s="1">
        <v>89527</v>
      </c>
      <c r="B5812" s="1" t="s">
        <v>6423</v>
      </c>
      <c r="C5812" s="1" t="s">
        <v>16694</v>
      </c>
      <c r="D5812" s="1" t="s">
        <v>14901</v>
      </c>
      <c r="E5812" s="1" t="s">
        <v>17624</v>
      </c>
      <c r="F5812" s="1" t="s">
        <v>17344</v>
      </c>
    </row>
    <row r="5813" spans="1:6" x14ac:dyDescent="0.3">
      <c r="A5813" s="1">
        <v>88056</v>
      </c>
      <c r="B5813" s="1" t="s">
        <v>6424</v>
      </c>
      <c r="C5813" s="1" t="s">
        <v>16783</v>
      </c>
      <c r="D5813" s="1" t="s">
        <v>2225</v>
      </c>
      <c r="E5813" s="1" t="s">
        <v>17582</v>
      </c>
      <c r="F5813" s="1" t="s">
        <v>17356</v>
      </c>
    </row>
    <row r="5814" spans="1:6" x14ac:dyDescent="0.3">
      <c r="A5814" s="1">
        <v>91471</v>
      </c>
      <c r="B5814" s="1" t="s">
        <v>6425</v>
      </c>
      <c r="C5814" s="1" t="s">
        <v>16070</v>
      </c>
      <c r="D5814" s="1" t="s">
        <v>14232</v>
      </c>
      <c r="E5814" s="1" t="s">
        <v>17587</v>
      </c>
      <c r="F5814" s="1" t="s">
        <v>17440</v>
      </c>
    </row>
    <row r="5815" spans="1:6" x14ac:dyDescent="0.3">
      <c r="A5815" s="1">
        <v>85274</v>
      </c>
      <c r="B5815" s="1" t="s">
        <v>6426</v>
      </c>
      <c r="C5815" s="1" t="s">
        <v>16354</v>
      </c>
      <c r="D5815" s="1" t="s">
        <v>7480</v>
      </c>
      <c r="E5815" s="1" t="s">
        <v>17659</v>
      </c>
      <c r="F5815" s="1" t="s">
        <v>17364</v>
      </c>
    </row>
    <row r="5816" spans="1:6" x14ac:dyDescent="0.3">
      <c r="A5816" s="1">
        <v>87327</v>
      </c>
      <c r="B5816" s="1" t="s">
        <v>6427</v>
      </c>
      <c r="C5816" s="1" t="s">
        <v>16407</v>
      </c>
      <c r="D5816" s="1" t="s">
        <v>8643</v>
      </c>
      <c r="E5816" s="1" t="s">
        <v>17511</v>
      </c>
      <c r="F5816" s="1" t="s">
        <v>17344</v>
      </c>
    </row>
    <row r="5817" spans="1:6" x14ac:dyDescent="0.3">
      <c r="A5817" s="1">
        <v>90063</v>
      </c>
      <c r="B5817" s="1" t="s">
        <v>6428</v>
      </c>
      <c r="C5817" s="1" t="s">
        <v>16324</v>
      </c>
      <c r="D5817" s="1" t="s">
        <v>14549</v>
      </c>
      <c r="E5817" s="1" t="s">
        <v>17582</v>
      </c>
      <c r="F5817" s="1" t="s">
        <v>17356</v>
      </c>
    </row>
    <row r="5818" spans="1:6" x14ac:dyDescent="0.3">
      <c r="A5818" s="1">
        <v>80460</v>
      </c>
      <c r="B5818" s="1" t="s">
        <v>6429</v>
      </c>
      <c r="C5818" s="1" t="s">
        <v>16126</v>
      </c>
      <c r="D5818" s="1" t="s">
        <v>7975</v>
      </c>
      <c r="E5818" s="1" t="s">
        <v>17495</v>
      </c>
      <c r="F5818" s="1" t="s">
        <v>17440</v>
      </c>
    </row>
    <row r="5819" spans="1:6" x14ac:dyDescent="0.3">
      <c r="A5819" s="1">
        <v>84773</v>
      </c>
      <c r="B5819" s="1" t="s">
        <v>6430</v>
      </c>
      <c r="C5819" s="1" t="s">
        <v>17133</v>
      </c>
      <c r="D5819" s="1" t="s">
        <v>4717</v>
      </c>
      <c r="E5819" s="1" t="s">
        <v>18562</v>
      </c>
      <c r="F5819" s="1" t="s">
        <v>17344</v>
      </c>
    </row>
    <row r="5820" spans="1:6" x14ac:dyDescent="0.3">
      <c r="A5820" s="1">
        <v>90095</v>
      </c>
      <c r="B5820" s="1" t="s">
        <v>6431</v>
      </c>
      <c r="C5820" s="1" t="s">
        <v>16612</v>
      </c>
      <c r="D5820" s="1" t="s">
        <v>13643</v>
      </c>
      <c r="E5820" s="1" t="s">
        <v>17746</v>
      </c>
      <c r="F5820" s="1" t="s">
        <v>17440</v>
      </c>
    </row>
    <row r="5821" spans="1:6" x14ac:dyDescent="0.3">
      <c r="A5821" s="1">
        <v>92396</v>
      </c>
      <c r="B5821" s="1" t="s">
        <v>6432</v>
      </c>
      <c r="C5821" s="1" t="s">
        <v>17258</v>
      </c>
      <c r="D5821" s="1" t="s">
        <v>14117</v>
      </c>
      <c r="E5821" s="1" t="s">
        <v>17582</v>
      </c>
      <c r="F5821" s="1" t="s">
        <v>17364</v>
      </c>
    </row>
    <row r="5822" spans="1:6" x14ac:dyDescent="0.3">
      <c r="A5822" s="1">
        <v>89226</v>
      </c>
      <c r="B5822" s="1" t="s">
        <v>6433</v>
      </c>
      <c r="C5822" s="1" t="s">
        <v>16211</v>
      </c>
      <c r="D5822" s="1" t="s">
        <v>2700</v>
      </c>
      <c r="E5822" s="1" t="s">
        <v>17506</v>
      </c>
      <c r="F5822" s="1" t="s">
        <v>17440</v>
      </c>
    </row>
    <row r="5823" spans="1:6" x14ac:dyDescent="0.3">
      <c r="A5823" s="1">
        <v>91296</v>
      </c>
      <c r="B5823" s="1" t="s">
        <v>6434</v>
      </c>
      <c r="C5823" s="1" t="s">
        <v>17259</v>
      </c>
      <c r="D5823" s="1" t="s">
        <v>13126</v>
      </c>
      <c r="E5823" s="1" t="s">
        <v>17582</v>
      </c>
      <c r="F5823" s="1" t="s">
        <v>17364</v>
      </c>
    </row>
    <row r="5824" spans="1:6" x14ac:dyDescent="0.3">
      <c r="A5824" s="1">
        <v>60883</v>
      </c>
      <c r="B5824" s="1" t="s">
        <v>6435</v>
      </c>
      <c r="C5824" s="1" t="s">
        <v>16085</v>
      </c>
      <c r="D5824" s="1" t="s">
        <v>4820</v>
      </c>
      <c r="E5824" s="1" t="s">
        <v>17668</v>
      </c>
      <c r="F5824" s="1" t="s">
        <v>17474</v>
      </c>
    </row>
    <row r="5825" spans="1:6" x14ac:dyDescent="0.3">
      <c r="A5825" s="1">
        <v>91888</v>
      </c>
      <c r="B5825" s="1" t="s">
        <v>6436</v>
      </c>
      <c r="C5825" s="1" t="s">
        <v>17019</v>
      </c>
      <c r="D5825" s="1" t="s">
        <v>8947</v>
      </c>
      <c r="E5825" s="1" t="s">
        <v>17778</v>
      </c>
      <c r="F5825" s="1" t="s">
        <v>17430</v>
      </c>
    </row>
    <row r="5826" spans="1:6" x14ac:dyDescent="0.3">
      <c r="A5826" s="1">
        <v>88975</v>
      </c>
      <c r="B5826" s="1" t="s">
        <v>6437</v>
      </c>
      <c r="C5826" s="1" t="s">
        <v>16744</v>
      </c>
      <c r="D5826" s="1" t="s">
        <v>2119</v>
      </c>
      <c r="E5826" s="1" t="s">
        <v>17835</v>
      </c>
      <c r="F5826" s="1" t="s">
        <v>17344</v>
      </c>
    </row>
    <row r="5827" spans="1:6" x14ac:dyDescent="0.3">
      <c r="A5827" s="1">
        <v>89475</v>
      </c>
      <c r="B5827" s="1" t="s">
        <v>6438</v>
      </c>
      <c r="C5827" s="1" t="s">
        <v>16485</v>
      </c>
      <c r="D5827" s="1" t="s">
        <v>1726</v>
      </c>
      <c r="E5827" s="1" t="s">
        <v>17809</v>
      </c>
      <c r="F5827" s="1" t="s">
        <v>17440</v>
      </c>
    </row>
    <row r="5828" spans="1:6" x14ac:dyDescent="0.3">
      <c r="A5828" s="1">
        <v>79203</v>
      </c>
      <c r="B5828" s="1" t="s">
        <v>6439</v>
      </c>
      <c r="C5828" s="1" t="s">
        <v>16364</v>
      </c>
      <c r="D5828" s="1" t="s">
        <v>1106</v>
      </c>
      <c r="E5828" s="1" t="s">
        <v>18148</v>
      </c>
      <c r="F5828" s="1" t="s">
        <v>17344</v>
      </c>
    </row>
    <row r="5829" spans="1:6" x14ac:dyDescent="0.3">
      <c r="A5829" s="1">
        <v>70615</v>
      </c>
      <c r="B5829" s="1" t="s">
        <v>6440</v>
      </c>
      <c r="C5829" s="1" t="s">
        <v>16422</v>
      </c>
      <c r="D5829" s="1" t="s">
        <v>13775</v>
      </c>
      <c r="E5829" s="1" t="s">
        <v>17649</v>
      </c>
      <c r="F5829" s="1" t="s">
        <v>17441</v>
      </c>
    </row>
    <row r="5830" spans="1:6" x14ac:dyDescent="0.3">
      <c r="A5830" s="1">
        <v>82309</v>
      </c>
      <c r="B5830" s="1" t="s">
        <v>6441</v>
      </c>
      <c r="C5830" s="1" t="s">
        <v>16432</v>
      </c>
      <c r="D5830" s="1" t="s">
        <v>15257</v>
      </c>
      <c r="E5830" s="1" t="s">
        <v>17499</v>
      </c>
      <c r="F5830" s="1" t="s">
        <v>17440</v>
      </c>
    </row>
    <row r="5831" spans="1:6" x14ac:dyDescent="0.3">
      <c r="A5831" s="1">
        <v>12424</v>
      </c>
      <c r="B5831" s="1" t="s">
        <v>6442</v>
      </c>
      <c r="C5831" s="1" t="s">
        <v>17260</v>
      </c>
      <c r="D5831" s="1" t="s">
        <v>13419</v>
      </c>
      <c r="E5831" s="1" t="s">
        <v>18030</v>
      </c>
      <c r="F5831" s="1" t="s">
        <v>17344</v>
      </c>
    </row>
    <row r="5832" spans="1:6" x14ac:dyDescent="0.3">
      <c r="A5832" s="1">
        <v>81412</v>
      </c>
      <c r="B5832" s="1" t="s">
        <v>6443</v>
      </c>
      <c r="C5832" s="1" t="s">
        <v>16620</v>
      </c>
      <c r="D5832" s="1" t="s">
        <v>4229</v>
      </c>
      <c r="E5832" s="1" t="s">
        <v>17714</v>
      </c>
      <c r="F5832" s="1" t="s">
        <v>17344</v>
      </c>
    </row>
    <row r="5833" spans="1:6" x14ac:dyDescent="0.3">
      <c r="A5833" s="1">
        <v>91159</v>
      </c>
      <c r="B5833" s="1" t="s">
        <v>6444</v>
      </c>
      <c r="C5833" s="1" t="s">
        <v>16106</v>
      </c>
      <c r="D5833" s="1" t="s">
        <v>12894</v>
      </c>
      <c r="E5833" s="1" t="s">
        <v>17488</v>
      </c>
      <c r="F5833" s="1" t="s">
        <v>17440</v>
      </c>
    </row>
    <row r="5834" spans="1:6" x14ac:dyDescent="0.3">
      <c r="A5834" s="1">
        <v>78564</v>
      </c>
      <c r="B5834" s="1" t="s">
        <v>6445</v>
      </c>
      <c r="C5834" s="1" t="s">
        <v>16789</v>
      </c>
      <c r="D5834" s="1" t="s">
        <v>11375</v>
      </c>
      <c r="E5834" s="1" t="s">
        <v>17534</v>
      </c>
      <c r="F5834" s="1" t="s">
        <v>17441</v>
      </c>
    </row>
    <row r="5835" spans="1:6" x14ac:dyDescent="0.3">
      <c r="A5835" s="1">
        <v>2789</v>
      </c>
      <c r="B5835" s="1" t="s">
        <v>6446</v>
      </c>
      <c r="C5835" s="1" t="s">
        <v>16319</v>
      </c>
      <c r="D5835" s="1" t="s">
        <v>2512</v>
      </c>
      <c r="E5835" s="1" t="s">
        <v>17488</v>
      </c>
      <c r="F5835" s="1" t="s">
        <v>17440</v>
      </c>
    </row>
    <row r="5836" spans="1:6" x14ac:dyDescent="0.3">
      <c r="A5836" s="1">
        <v>72336</v>
      </c>
      <c r="B5836" s="1" t="s">
        <v>6447</v>
      </c>
      <c r="C5836" s="1" t="s">
        <v>16165</v>
      </c>
      <c r="D5836" s="1" t="s">
        <v>1054</v>
      </c>
      <c r="E5836" s="1" t="s">
        <v>17572</v>
      </c>
      <c r="F5836" s="1" t="s">
        <v>17440</v>
      </c>
    </row>
    <row r="5837" spans="1:6" x14ac:dyDescent="0.3">
      <c r="A5837" s="1">
        <v>41788</v>
      </c>
      <c r="B5837" s="1" t="s">
        <v>6448</v>
      </c>
      <c r="C5837" s="1" t="s">
        <v>16165</v>
      </c>
      <c r="D5837" s="1" t="s">
        <v>1054</v>
      </c>
      <c r="E5837" s="1" t="s">
        <v>17572</v>
      </c>
      <c r="F5837" s="1" t="s">
        <v>17440</v>
      </c>
    </row>
    <row r="5838" spans="1:6" x14ac:dyDescent="0.3">
      <c r="A5838" s="1">
        <v>5613</v>
      </c>
      <c r="B5838" s="1" t="s">
        <v>6449</v>
      </c>
      <c r="C5838" s="1" t="s">
        <v>16574</v>
      </c>
      <c r="D5838" s="1" t="s">
        <v>9065</v>
      </c>
      <c r="E5838" s="1" t="s">
        <v>17625</v>
      </c>
      <c r="F5838" s="1" t="s">
        <v>17441</v>
      </c>
    </row>
    <row r="5839" spans="1:6" x14ac:dyDescent="0.3">
      <c r="A5839" s="1">
        <v>85029</v>
      </c>
      <c r="B5839" s="1" t="s">
        <v>6450</v>
      </c>
      <c r="C5839" s="1" t="s">
        <v>16318</v>
      </c>
      <c r="D5839" s="1" t="s">
        <v>1011</v>
      </c>
      <c r="E5839" s="1" t="s">
        <v>17531</v>
      </c>
      <c r="F5839" s="1" t="s">
        <v>17364</v>
      </c>
    </row>
    <row r="5840" spans="1:6" x14ac:dyDescent="0.3">
      <c r="A5840" s="1">
        <v>87840</v>
      </c>
      <c r="B5840" s="1" t="s">
        <v>6451</v>
      </c>
      <c r="C5840" s="1" t="s">
        <v>17198</v>
      </c>
      <c r="D5840" s="1" t="s">
        <v>5973</v>
      </c>
      <c r="E5840" s="1" t="s">
        <v>18583</v>
      </c>
      <c r="F5840" s="1" t="s">
        <v>17430</v>
      </c>
    </row>
    <row r="5841" spans="1:6" x14ac:dyDescent="0.3">
      <c r="A5841" s="1">
        <v>12438</v>
      </c>
      <c r="B5841" s="1" t="s">
        <v>6452</v>
      </c>
      <c r="C5841" s="1" t="s">
        <v>16075</v>
      </c>
      <c r="D5841" s="1" t="s">
        <v>13869</v>
      </c>
      <c r="E5841" s="1" t="s">
        <v>18088</v>
      </c>
      <c r="F5841" s="1" t="s">
        <v>17440</v>
      </c>
    </row>
    <row r="5842" spans="1:6" x14ac:dyDescent="0.3">
      <c r="A5842" s="1">
        <v>13158</v>
      </c>
      <c r="B5842" s="1" t="s">
        <v>6453</v>
      </c>
      <c r="C5842" s="1" t="s">
        <v>16547</v>
      </c>
      <c r="D5842" s="1" t="s">
        <v>3393</v>
      </c>
      <c r="E5842" s="1" t="s">
        <v>17488</v>
      </c>
      <c r="F5842" s="1" t="s">
        <v>17440</v>
      </c>
    </row>
    <row r="5843" spans="1:6" x14ac:dyDescent="0.3">
      <c r="A5843" s="1">
        <v>85660</v>
      </c>
      <c r="B5843" s="1" t="s">
        <v>6454</v>
      </c>
      <c r="C5843" s="1" t="s">
        <v>16345</v>
      </c>
      <c r="D5843" s="1" t="s">
        <v>15209</v>
      </c>
      <c r="E5843" s="1" t="s">
        <v>17681</v>
      </c>
      <c r="F5843" s="1" t="s">
        <v>17440</v>
      </c>
    </row>
    <row r="5844" spans="1:6" x14ac:dyDescent="0.3">
      <c r="A5844" s="1">
        <v>51115</v>
      </c>
      <c r="B5844" s="1" t="s">
        <v>6455</v>
      </c>
      <c r="C5844" s="1" t="s">
        <v>16074</v>
      </c>
      <c r="D5844" s="1" t="s">
        <v>10443</v>
      </c>
      <c r="E5844" s="1" t="s">
        <v>17583</v>
      </c>
      <c r="F5844" s="1" t="s">
        <v>17440</v>
      </c>
    </row>
    <row r="5845" spans="1:6" x14ac:dyDescent="0.3">
      <c r="A5845" s="1">
        <v>92278</v>
      </c>
      <c r="B5845" s="1" t="s">
        <v>6456</v>
      </c>
      <c r="C5845" s="1" t="s">
        <v>16082</v>
      </c>
      <c r="D5845" s="1" t="s">
        <v>15768</v>
      </c>
      <c r="E5845" s="1" t="s">
        <v>17492</v>
      </c>
      <c r="F5845" s="1" t="s">
        <v>17364</v>
      </c>
    </row>
    <row r="5846" spans="1:6" x14ac:dyDescent="0.3">
      <c r="A5846" s="1">
        <v>12880</v>
      </c>
      <c r="B5846" s="1" t="s">
        <v>6457</v>
      </c>
      <c r="C5846" s="1" t="s">
        <v>16083</v>
      </c>
      <c r="D5846" s="1" t="s">
        <v>3890</v>
      </c>
      <c r="E5846" s="1" t="s">
        <v>17495</v>
      </c>
      <c r="F5846" s="1" t="s">
        <v>17440</v>
      </c>
    </row>
    <row r="5847" spans="1:6" x14ac:dyDescent="0.3">
      <c r="A5847" s="1">
        <v>79584</v>
      </c>
      <c r="B5847" s="1" t="s">
        <v>6458</v>
      </c>
      <c r="C5847" s="1" t="s">
        <v>16407</v>
      </c>
      <c r="D5847" s="1" t="s">
        <v>8643</v>
      </c>
      <c r="E5847" s="1" t="s">
        <v>17555</v>
      </c>
      <c r="F5847" s="1" t="s">
        <v>17344</v>
      </c>
    </row>
    <row r="5848" spans="1:6" x14ac:dyDescent="0.3">
      <c r="A5848" s="1">
        <v>82599</v>
      </c>
      <c r="B5848" s="1" t="s">
        <v>6459</v>
      </c>
      <c r="C5848" s="1" t="s">
        <v>16083</v>
      </c>
      <c r="D5848" s="1" t="s">
        <v>13900</v>
      </c>
      <c r="E5848" s="1" t="s">
        <v>17529</v>
      </c>
      <c r="F5848" s="1" t="s">
        <v>17440</v>
      </c>
    </row>
    <row r="5849" spans="1:6" x14ac:dyDescent="0.3">
      <c r="A5849" s="1">
        <v>86536</v>
      </c>
      <c r="B5849" s="1" t="s">
        <v>6460</v>
      </c>
      <c r="C5849" s="1" t="s">
        <v>17212</v>
      </c>
      <c r="D5849" s="1" t="s">
        <v>5923</v>
      </c>
      <c r="E5849" s="1" t="s">
        <v>17757</v>
      </c>
      <c r="F5849" s="1" t="s">
        <v>17364</v>
      </c>
    </row>
    <row r="5850" spans="1:6" x14ac:dyDescent="0.3">
      <c r="A5850" s="1">
        <v>92193</v>
      </c>
      <c r="B5850" s="1" t="s">
        <v>6461</v>
      </c>
      <c r="C5850" s="1" t="s">
        <v>16102</v>
      </c>
      <c r="D5850" s="1" t="s">
        <v>5281</v>
      </c>
      <c r="E5850" s="1" t="s">
        <v>17514</v>
      </c>
      <c r="F5850" s="1" t="s">
        <v>17440</v>
      </c>
    </row>
    <row r="5851" spans="1:6" x14ac:dyDescent="0.3">
      <c r="A5851" s="1">
        <v>86780</v>
      </c>
      <c r="B5851" s="1" t="s">
        <v>6462</v>
      </c>
      <c r="C5851" s="1" t="s">
        <v>17142</v>
      </c>
      <c r="D5851" s="1" t="s">
        <v>15938</v>
      </c>
      <c r="E5851" s="1" t="s">
        <v>17715</v>
      </c>
      <c r="F5851" s="1" t="s">
        <v>17356</v>
      </c>
    </row>
    <row r="5852" spans="1:6" x14ac:dyDescent="0.3">
      <c r="A5852" s="1">
        <v>91167</v>
      </c>
      <c r="B5852" s="1" t="s">
        <v>6463</v>
      </c>
      <c r="C5852" s="1" t="s">
        <v>16093</v>
      </c>
      <c r="D5852" s="1" t="s">
        <v>5257</v>
      </c>
      <c r="E5852" s="1" t="s">
        <v>17580</v>
      </c>
      <c r="F5852" s="1" t="s">
        <v>17440</v>
      </c>
    </row>
    <row r="5853" spans="1:6" x14ac:dyDescent="0.3">
      <c r="A5853" s="1">
        <v>77583</v>
      </c>
      <c r="B5853" s="1" t="s">
        <v>6464</v>
      </c>
      <c r="C5853" s="1" t="s">
        <v>16339</v>
      </c>
      <c r="D5853" s="1" t="s">
        <v>1619</v>
      </c>
      <c r="E5853" s="1" t="s">
        <v>17483</v>
      </c>
      <c r="F5853" s="1" t="s">
        <v>17441</v>
      </c>
    </row>
    <row r="5854" spans="1:6" x14ac:dyDescent="0.3">
      <c r="A5854" s="1">
        <v>59069</v>
      </c>
      <c r="B5854" s="1" t="s">
        <v>6465</v>
      </c>
      <c r="C5854" s="1" t="s">
        <v>16070</v>
      </c>
      <c r="D5854" s="1" t="s">
        <v>14232</v>
      </c>
      <c r="E5854" s="1" t="s">
        <v>17587</v>
      </c>
      <c r="F5854" s="1" t="s">
        <v>17440</v>
      </c>
    </row>
    <row r="5855" spans="1:6" x14ac:dyDescent="0.3">
      <c r="A5855" s="1">
        <v>87735</v>
      </c>
      <c r="B5855" s="1" t="s">
        <v>6466</v>
      </c>
      <c r="C5855" s="1" t="s">
        <v>16182</v>
      </c>
      <c r="D5855" s="1" t="s">
        <v>3045</v>
      </c>
      <c r="E5855" s="1" t="s">
        <v>17915</v>
      </c>
      <c r="F5855" s="1" t="s">
        <v>17440</v>
      </c>
    </row>
    <row r="5856" spans="1:6" x14ac:dyDescent="0.3">
      <c r="A5856" s="1">
        <v>91920</v>
      </c>
      <c r="B5856" s="1" t="s">
        <v>6467</v>
      </c>
      <c r="C5856" s="1" t="s">
        <v>16360</v>
      </c>
      <c r="D5856" s="1" t="s">
        <v>3216</v>
      </c>
      <c r="E5856" s="1" t="s">
        <v>18439</v>
      </c>
      <c r="F5856" s="1" t="s">
        <v>17441</v>
      </c>
    </row>
    <row r="5857" spans="1:6" x14ac:dyDescent="0.3">
      <c r="A5857" s="1">
        <v>1757</v>
      </c>
      <c r="B5857" s="1" t="s">
        <v>6468</v>
      </c>
      <c r="C5857" s="1" t="s">
        <v>17031</v>
      </c>
      <c r="D5857" s="1" t="s">
        <v>9756</v>
      </c>
      <c r="E5857" s="1" t="s">
        <v>17622</v>
      </c>
      <c r="F5857" s="1" t="s">
        <v>17440</v>
      </c>
    </row>
    <row r="5858" spans="1:6" x14ac:dyDescent="0.3">
      <c r="A5858" s="1">
        <v>71784</v>
      </c>
      <c r="B5858" s="1" t="s">
        <v>6469</v>
      </c>
      <c r="C5858" s="1" t="s">
        <v>16160</v>
      </c>
      <c r="D5858" s="1" t="s">
        <v>15912</v>
      </c>
      <c r="E5858" s="1" t="s">
        <v>17510</v>
      </c>
      <c r="F5858" s="1" t="s">
        <v>17440</v>
      </c>
    </row>
    <row r="5859" spans="1:6" x14ac:dyDescent="0.3">
      <c r="A5859" s="1">
        <v>89013</v>
      </c>
      <c r="B5859" s="1" t="s">
        <v>6470</v>
      </c>
      <c r="C5859" s="1" t="s">
        <v>16429</v>
      </c>
      <c r="D5859" s="1" t="s">
        <v>8667</v>
      </c>
      <c r="E5859" s="1" t="s">
        <v>17669</v>
      </c>
      <c r="F5859" s="1" t="s">
        <v>17440</v>
      </c>
    </row>
    <row r="5860" spans="1:6" x14ac:dyDescent="0.3">
      <c r="A5860" s="1">
        <v>4724</v>
      </c>
      <c r="B5860" s="1" t="s">
        <v>6471</v>
      </c>
      <c r="C5860" s="1" t="s">
        <v>16225</v>
      </c>
      <c r="D5860" s="1" t="s">
        <v>3547</v>
      </c>
      <c r="E5860" s="1" t="s">
        <v>17583</v>
      </c>
      <c r="F5860" s="1" t="s">
        <v>17440</v>
      </c>
    </row>
    <row r="5861" spans="1:6" x14ac:dyDescent="0.3">
      <c r="A5861" s="1">
        <v>40097</v>
      </c>
      <c r="B5861" s="1" t="s">
        <v>6472</v>
      </c>
      <c r="C5861" s="1" t="s">
        <v>16377</v>
      </c>
      <c r="D5861" s="1" t="s">
        <v>12827</v>
      </c>
      <c r="E5861" s="1" t="s">
        <v>18284</v>
      </c>
      <c r="F5861" s="1" t="s">
        <v>17440</v>
      </c>
    </row>
    <row r="5862" spans="1:6" x14ac:dyDescent="0.3">
      <c r="A5862" s="1">
        <v>60224</v>
      </c>
      <c r="B5862" s="1" t="s">
        <v>6473</v>
      </c>
      <c r="C5862" s="1" t="s">
        <v>16605</v>
      </c>
      <c r="D5862" s="1" t="s">
        <v>11590</v>
      </c>
      <c r="E5862" s="1" t="s">
        <v>18584</v>
      </c>
      <c r="F5862" s="1" t="s">
        <v>16471</v>
      </c>
    </row>
    <row r="5863" spans="1:6" x14ac:dyDescent="0.3">
      <c r="A5863" s="1">
        <v>92865</v>
      </c>
      <c r="B5863" s="1" t="s">
        <v>6474</v>
      </c>
      <c r="C5863" s="1" t="s">
        <v>16847</v>
      </c>
      <c r="D5863" s="1" t="s">
        <v>2748</v>
      </c>
      <c r="E5863" s="1" t="s">
        <v>17555</v>
      </c>
      <c r="F5863" s="1" t="s">
        <v>17344</v>
      </c>
    </row>
    <row r="5864" spans="1:6" x14ac:dyDescent="0.3">
      <c r="A5864" s="1">
        <v>89659</v>
      </c>
      <c r="B5864" s="1" t="s">
        <v>6475</v>
      </c>
      <c r="C5864" s="1" t="s">
        <v>17178</v>
      </c>
      <c r="D5864" s="1" t="s">
        <v>5767</v>
      </c>
      <c r="E5864" s="1" t="s">
        <v>17582</v>
      </c>
      <c r="F5864" s="1" t="s">
        <v>16554</v>
      </c>
    </row>
    <row r="5865" spans="1:6" x14ac:dyDescent="0.3">
      <c r="A5865" s="1">
        <v>54866</v>
      </c>
      <c r="B5865" s="1" t="s">
        <v>6476</v>
      </c>
      <c r="C5865" s="1" t="s">
        <v>16088</v>
      </c>
      <c r="D5865" s="1" t="s">
        <v>2276</v>
      </c>
      <c r="E5865" s="1" t="s">
        <v>17488</v>
      </c>
      <c r="F5865" s="1" t="s">
        <v>17440</v>
      </c>
    </row>
    <row r="5866" spans="1:6" x14ac:dyDescent="0.3">
      <c r="A5866" s="1">
        <v>80663</v>
      </c>
      <c r="B5866" s="1" t="s">
        <v>6477</v>
      </c>
      <c r="C5866" s="1" t="s">
        <v>17092</v>
      </c>
      <c r="D5866" s="1" t="s">
        <v>15731</v>
      </c>
      <c r="E5866" s="1" t="s">
        <v>17592</v>
      </c>
      <c r="F5866" s="1" t="s">
        <v>17440</v>
      </c>
    </row>
    <row r="5867" spans="1:6" x14ac:dyDescent="0.3">
      <c r="A5867" s="1">
        <v>62610</v>
      </c>
      <c r="B5867" s="1" t="s">
        <v>6478</v>
      </c>
      <c r="C5867" s="1" t="s">
        <v>16141</v>
      </c>
      <c r="D5867" s="1" t="s">
        <v>12628</v>
      </c>
      <c r="E5867" s="1" t="s">
        <v>17520</v>
      </c>
      <c r="F5867" s="1" t="s">
        <v>17430</v>
      </c>
    </row>
    <row r="5868" spans="1:6" x14ac:dyDescent="0.3">
      <c r="A5868" s="1">
        <v>71856</v>
      </c>
      <c r="B5868" s="1" t="s">
        <v>6479</v>
      </c>
      <c r="C5868" s="1" t="s">
        <v>16205</v>
      </c>
      <c r="D5868" s="1" t="s">
        <v>10430</v>
      </c>
      <c r="E5868" s="1" t="s">
        <v>17503</v>
      </c>
      <c r="F5868" s="1" t="s">
        <v>17440</v>
      </c>
    </row>
    <row r="5869" spans="1:6" x14ac:dyDescent="0.3">
      <c r="A5869" s="1">
        <v>86893</v>
      </c>
      <c r="B5869" s="1" t="s">
        <v>6480</v>
      </c>
      <c r="C5869" s="1" t="s">
        <v>16076</v>
      </c>
      <c r="D5869" s="1" t="s">
        <v>12495</v>
      </c>
      <c r="E5869" s="1" t="s">
        <v>17486</v>
      </c>
      <c r="F5869" s="1" t="s">
        <v>17440</v>
      </c>
    </row>
    <row r="5870" spans="1:6" x14ac:dyDescent="0.3">
      <c r="A5870" s="1">
        <v>80712</v>
      </c>
      <c r="B5870" s="1" t="s">
        <v>6481</v>
      </c>
      <c r="C5870" s="1" t="s">
        <v>16228</v>
      </c>
      <c r="D5870" s="1" t="s">
        <v>4622</v>
      </c>
      <c r="E5870" s="1" t="s">
        <v>17485</v>
      </c>
      <c r="F5870" s="1" t="s">
        <v>17441</v>
      </c>
    </row>
    <row r="5871" spans="1:6" x14ac:dyDescent="0.3">
      <c r="A5871" s="1">
        <v>2216</v>
      </c>
      <c r="B5871" s="1" t="s">
        <v>6482</v>
      </c>
      <c r="C5871" s="1" t="s">
        <v>16814</v>
      </c>
      <c r="D5871" s="1" t="s">
        <v>6680</v>
      </c>
      <c r="E5871" s="1" t="s">
        <v>17625</v>
      </c>
      <c r="F5871" s="1" t="s">
        <v>17441</v>
      </c>
    </row>
    <row r="5872" spans="1:6" x14ac:dyDescent="0.3">
      <c r="A5872" s="1">
        <v>86775</v>
      </c>
      <c r="B5872" s="1" t="s">
        <v>6483</v>
      </c>
      <c r="C5872" s="1" t="s">
        <v>16256</v>
      </c>
      <c r="D5872" s="1" t="s">
        <v>11388</v>
      </c>
      <c r="E5872" s="1" t="s">
        <v>17494</v>
      </c>
      <c r="F5872" s="1" t="s">
        <v>17364</v>
      </c>
    </row>
    <row r="5873" spans="1:6" x14ac:dyDescent="0.3">
      <c r="A5873" s="1">
        <v>86111</v>
      </c>
      <c r="B5873" s="1" t="s">
        <v>6484</v>
      </c>
      <c r="C5873" s="1" t="s">
        <v>16094</v>
      </c>
      <c r="D5873" s="1" t="s">
        <v>7240</v>
      </c>
      <c r="E5873" s="1" t="s">
        <v>17506</v>
      </c>
      <c r="F5873" s="1" t="s">
        <v>17440</v>
      </c>
    </row>
    <row r="5874" spans="1:6" x14ac:dyDescent="0.3">
      <c r="A5874" s="1">
        <v>81186</v>
      </c>
      <c r="B5874" s="1" t="s">
        <v>6485</v>
      </c>
      <c r="C5874" s="1" t="s">
        <v>16241</v>
      </c>
      <c r="D5874" s="1" t="s">
        <v>11313</v>
      </c>
      <c r="E5874" s="1" t="s">
        <v>17634</v>
      </c>
      <c r="F5874" s="1" t="s">
        <v>17440</v>
      </c>
    </row>
    <row r="5875" spans="1:6" x14ac:dyDescent="0.3">
      <c r="A5875" s="1">
        <v>59593</v>
      </c>
      <c r="B5875" s="1" t="s">
        <v>6486</v>
      </c>
      <c r="C5875" s="1" t="s">
        <v>16085</v>
      </c>
      <c r="D5875" s="1" t="s">
        <v>4820</v>
      </c>
      <c r="E5875" s="1" t="s">
        <v>18032</v>
      </c>
      <c r="F5875" s="1" t="s">
        <v>17474</v>
      </c>
    </row>
    <row r="5876" spans="1:6" x14ac:dyDescent="0.3">
      <c r="A5876" s="1">
        <v>67694</v>
      </c>
      <c r="B5876" s="1" t="s">
        <v>6487</v>
      </c>
      <c r="C5876" s="1" t="s">
        <v>16404</v>
      </c>
      <c r="D5876" s="1" t="s">
        <v>13884</v>
      </c>
      <c r="E5876" s="1" t="s">
        <v>17756</v>
      </c>
      <c r="F5876" s="1" t="s">
        <v>17440</v>
      </c>
    </row>
    <row r="5877" spans="1:6" x14ac:dyDescent="0.3">
      <c r="A5877" s="1">
        <v>82804</v>
      </c>
      <c r="B5877" s="1" t="s">
        <v>6488</v>
      </c>
      <c r="C5877" s="1" t="s">
        <v>16202</v>
      </c>
      <c r="D5877" s="1" t="s">
        <v>6008</v>
      </c>
      <c r="E5877" s="1" t="s">
        <v>17910</v>
      </c>
      <c r="F5877" s="1" t="s">
        <v>17440</v>
      </c>
    </row>
    <row r="5878" spans="1:6" x14ac:dyDescent="0.3">
      <c r="A5878" s="1">
        <v>82365</v>
      </c>
      <c r="B5878" s="1" t="s">
        <v>6489</v>
      </c>
      <c r="C5878" s="1" t="s">
        <v>16493</v>
      </c>
      <c r="D5878" s="1" t="s">
        <v>6418</v>
      </c>
      <c r="E5878" s="1" t="s">
        <v>17862</v>
      </c>
      <c r="F5878" s="1" t="s">
        <v>17441</v>
      </c>
    </row>
    <row r="5879" spans="1:6" x14ac:dyDescent="0.3">
      <c r="A5879" s="1">
        <v>46726</v>
      </c>
      <c r="B5879" s="1" t="s">
        <v>6490</v>
      </c>
      <c r="C5879" s="1" t="s">
        <v>16085</v>
      </c>
      <c r="D5879" s="1" t="s">
        <v>4820</v>
      </c>
      <c r="E5879" s="1" t="s">
        <v>17497</v>
      </c>
      <c r="F5879" s="1" t="s">
        <v>17474</v>
      </c>
    </row>
    <row r="5880" spans="1:6" x14ac:dyDescent="0.3">
      <c r="A5880" s="1">
        <v>77118</v>
      </c>
      <c r="B5880" s="1" t="s">
        <v>6491</v>
      </c>
      <c r="C5880" s="1" t="s">
        <v>16524</v>
      </c>
      <c r="D5880" s="1" t="s">
        <v>6497</v>
      </c>
      <c r="E5880" s="1" t="s">
        <v>17844</v>
      </c>
      <c r="F5880" s="1" t="s">
        <v>17197</v>
      </c>
    </row>
    <row r="5881" spans="1:6" x14ac:dyDescent="0.3">
      <c r="A5881" s="1">
        <v>91585</v>
      </c>
      <c r="B5881" s="1" t="s">
        <v>6492</v>
      </c>
      <c r="C5881" s="1" t="s">
        <v>16920</v>
      </c>
      <c r="D5881" s="1" t="s">
        <v>11314</v>
      </c>
      <c r="E5881" s="1" t="s">
        <v>17662</v>
      </c>
      <c r="F5881" s="1" t="s">
        <v>17441</v>
      </c>
    </row>
    <row r="5882" spans="1:6" x14ac:dyDescent="0.3">
      <c r="A5882" s="1">
        <v>83131</v>
      </c>
      <c r="B5882" s="1" t="s">
        <v>6493</v>
      </c>
      <c r="C5882" s="1" t="s">
        <v>16718</v>
      </c>
      <c r="D5882" s="1" t="s">
        <v>2006</v>
      </c>
      <c r="E5882" s="1" t="s">
        <v>17717</v>
      </c>
      <c r="F5882" s="1" t="s">
        <v>19293</v>
      </c>
    </row>
    <row r="5883" spans="1:6" x14ac:dyDescent="0.3">
      <c r="A5883" s="1">
        <v>56311</v>
      </c>
      <c r="B5883" s="1" t="s">
        <v>6494</v>
      </c>
      <c r="C5883" s="1" t="s">
        <v>16695</v>
      </c>
      <c r="D5883" s="1" t="s">
        <v>15056</v>
      </c>
      <c r="E5883" s="1" t="s">
        <v>17759</v>
      </c>
      <c r="F5883" s="1" t="s">
        <v>17364</v>
      </c>
    </row>
    <row r="5884" spans="1:6" x14ac:dyDescent="0.3">
      <c r="A5884" s="1">
        <v>37101</v>
      </c>
      <c r="B5884" s="1" t="s">
        <v>6495</v>
      </c>
      <c r="C5884" s="1" t="s">
        <v>16134</v>
      </c>
      <c r="D5884" s="1" t="s">
        <v>7424</v>
      </c>
      <c r="E5884" s="1" t="s">
        <v>17877</v>
      </c>
      <c r="F5884" s="1" t="s">
        <v>17474</v>
      </c>
    </row>
    <row r="5885" spans="1:6" x14ac:dyDescent="0.3">
      <c r="A5885" s="1">
        <v>70353</v>
      </c>
      <c r="B5885" s="1" t="s">
        <v>6496</v>
      </c>
      <c r="C5885" s="1" t="s">
        <v>16216</v>
      </c>
      <c r="D5885" s="1" t="s">
        <v>1557</v>
      </c>
      <c r="E5885" s="1" t="s">
        <v>17772</v>
      </c>
      <c r="F5885" s="1" t="s">
        <v>17441</v>
      </c>
    </row>
    <row r="5886" spans="1:6" x14ac:dyDescent="0.3">
      <c r="A5886" s="1">
        <v>49377</v>
      </c>
      <c r="B5886" s="1" t="s">
        <v>6497</v>
      </c>
      <c r="C5886" s="1" t="s">
        <v>16524</v>
      </c>
      <c r="D5886" s="1" t="s">
        <v>3660</v>
      </c>
      <c r="E5886" s="1" t="s">
        <v>18585</v>
      </c>
      <c r="F5886" s="1" t="s">
        <v>17197</v>
      </c>
    </row>
    <row r="5887" spans="1:6" x14ac:dyDescent="0.3">
      <c r="A5887" s="1">
        <v>85776</v>
      </c>
      <c r="B5887" s="1" t="s">
        <v>6498</v>
      </c>
      <c r="C5887" s="1" t="s">
        <v>16923</v>
      </c>
      <c r="D5887" s="1" t="s">
        <v>2885</v>
      </c>
      <c r="E5887" s="1" t="s">
        <v>17551</v>
      </c>
      <c r="F5887" s="1" t="s">
        <v>17440</v>
      </c>
    </row>
    <row r="5888" spans="1:6" x14ac:dyDescent="0.3">
      <c r="A5888" s="1">
        <v>40532</v>
      </c>
      <c r="B5888" s="1" t="s">
        <v>6499</v>
      </c>
      <c r="C5888" s="1" t="s">
        <v>16171</v>
      </c>
      <c r="D5888" s="1" t="s">
        <v>14733</v>
      </c>
      <c r="E5888" s="1" t="s">
        <v>17725</v>
      </c>
      <c r="F5888" s="1" t="s">
        <v>17474</v>
      </c>
    </row>
    <row r="5889" spans="1:6" x14ac:dyDescent="0.3">
      <c r="A5889" s="1">
        <v>85773</v>
      </c>
      <c r="B5889" s="1" t="s">
        <v>6500</v>
      </c>
      <c r="C5889" s="1" t="s">
        <v>16100</v>
      </c>
      <c r="D5889" s="1" t="s">
        <v>5640</v>
      </c>
      <c r="E5889" s="1" t="s">
        <v>17570</v>
      </c>
      <c r="F5889" s="1" t="s">
        <v>17344</v>
      </c>
    </row>
    <row r="5890" spans="1:6" x14ac:dyDescent="0.3">
      <c r="A5890" s="1">
        <v>88787</v>
      </c>
      <c r="B5890" s="1" t="s">
        <v>6501</v>
      </c>
      <c r="C5890" s="1" t="s">
        <v>16103</v>
      </c>
      <c r="D5890" s="1" t="s">
        <v>1761</v>
      </c>
      <c r="E5890" s="1" t="s">
        <v>17514</v>
      </c>
      <c r="F5890" s="1" t="s">
        <v>17440</v>
      </c>
    </row>
    <row r="5891" spans="1:6" x14ac:dyDescent="0.3">
      <c r="A5891" s="1">
        <v>58668</v>
      </c>
      <c r="B5891" s="1" t="s">
        <v>6502</v>
      </c>
      <c r="C5891" s="1" t="s">
        <v>17261</v>
      </c>
      <c r="D5891" s="1" t="s">
        <v>8385</v>
      </c>
      <c r="E5891" s="1" t="s">
        <v>17937</v>
      </c>
      <c r="F5891" s="1" t="s">
        <v>17430</v>
      </c>
    </row>
    <row r="5892" spans="1:6" x14ac:dyDescent="0.3">
      <c r="A5892" s="1">
        <v>58339</v>
      </c>
      <c r="B5892" s="1" t="s">
        <v>6503</v>
      </c>
      <c r="C5892" s="1" t="s">
        <v>16162</v>
      </c>
      <c r="D5892" s="1" t="s">
        <v>14921</v>
      </c>
      <c r="E5892" s="1" t="s">
        <v>17494</v>
      </c>
      <c r="F5892" s="1" t="s">
        <v>17364</v>
      </c>
    </row>
    <row r="5893" spans="1:6" x14ac:dyDescent="0.3">
      <c r="A5893" s="1">
        <v>82447</v>
      </c>
      <c r="B5893" s="1" t="s">
        <v>6504</v>
      </c>
      <c r="C5893" s="1" t="s">
        <v>16958</v>
      </c>
      <c r="D5893" s="1" t="s">
        <v>13363</v>
      </c>
      <c r="E5893" s="1" t="s">
        <v>17544</v>
      </c>
      <c r="F5893" s="1" t="s">
        <v>17440</v>
      </c>
    </row>
    <row r="5894" spans="1:6" x14ac:dyDescent="0.3">
      <c r="A5894" s="1">
        <v>92307</v>
      </c>
      <c r="B5894" s="1" t="s">
        <v>6505</v>
      </c>
      <c r="C5894" s="1" t="s">
        <v>16850</v>
      </c>
      <c r="D5894" s="1" t="s">
        <v>11904</v>
      </c>
      <c r="E5894" s="1" t="s">
        <v>17780</v>
      </c>
      <c r="F5894" s="1" t="s">
        <v>17344</v>
      </c>
    </row>
    <row r="5895" spans="1:6" x14ac:dyDescent="0.3">
      <c r="A5895" s="1">
        <v>91421</v>
      </c>
      <c r="B5895" s="1" t="s">
        <v>6506</v>
      </c>
      <c r="C5895" s="1" t="s">
        <v>16879</v>
      </c>
      <c r="D5895" s="1" t="s">
        <v>2671</v>
      </c>
      <c r="E5895" s="1" t="s">
        <v>18038</v>
      </c>
      <c r="F5895" s="1" t="s">
        <v>16471</v>
      </c>
    </row>
    <row r="5896" spans="1:6" x14ac:dyDescent="0.3">
      <c r="A5896" s="1">
        <v>89493</v>
      </c>
      <c r="B5896" s="1" t="s">
        <v>6507</v>
      </c>
      <c r="C5896" s="1" t="s">
        <v>16866</v>
      </c>
      <c r="D5896" s="1" t="s">
        <v>2605</v>
      </c>
      <c r="E5896" s="1" t="s">
        <v>17628</v>
      </c>
      <c r="F5896" s="1" t="s">
        <v>17208</v>
      </c>
    </row>
    <row r="5897" spans="1:6" x14ac:dyDescent="0.3">
      <c r="A5897" s="1">
        <v>67625</v>
      </c>
      <c r="B5897" s="1" t="s">
        <v>6508</v>
      </c>
      <c r="C5897" s="1" t="s">
        <v>17108</v>
      </c>
      <c r="D5897" s="1" t="s">
        <v>7635</v>
      </c>
      <c r="E5897" s="1" t="s">
        <v>17722</v>
      </c>
      <c r="F5897" s="1" t="s">
        <v>19293</v>
      </c>
    </row>
    <row r="5898" spans="1:6" x14ac:dyDescent="0.3">
      <c r="A5898" s="1">
        <v>92921</v>
      </c>
      <c r="B5898" s="1" t="s">
        <v>6509</v>
      </c>
      <c r="C5898" s="1" t="s">
        <v>16798</v>
      </c>
      <c r="D5898" s="1" t="s">
        <v>6127</v>
      </c>
      <c r="E5898" s="1" t="s">
        <v>17615</v>
      </c>
      <c r="F5898" s="1" t="s">
        <v>19293</v>
      </c>
    </row>
    <row r="5899" spans="1:6" x14ac:dyDescent="0.3">
      <c r="A5899" s="1">
        <v>2431</v>
      </c>
      <c r="B5899" s="1" t="s">
        <v>6510</v>
      </c>
      <c r="C5899" s="1" t="s">
        <v>16577</v>
      </c>
      <c r="D5899" s="1" t="s">
        <v>10243</v>
      </c>
      <c r="E5899" s="1" t="s">
        <v>17495</v>
      </c>
      <c r="F5899" s="1" t="s">
        <v>17440</v>
      </c>
    </row>
    <row r="5900" spans="1:6" x14ac:dyDescent="0.3">
      <c r="A5900" s="1">
        <v>69279</v>
      </c>
      <c r="B5900" s="1" t="s">
        <v>6511</v>
      </c>
      <c r="C5900" s="1" t="s">
        <v>16146</v>
      </c>
      <c r="D5900" s="1" t="s">
        <v>1826</v>
      </c>
      <c r="E5900" s="1" t="s">
        <v>17556</v>
      </c>
      <c r="F5900" s="1" t="s">
        <v>17430</v>
      </c>
    </row>
    <row r="5901" spans="1:6" x14ac:dyDescent="0.3">
      <c r="A5901" s="1">
        <v>78274</v>
      </c>
      <c r="B5901" s="1" t="s">
        <v>6512</v>
      </c>
      <c r="C5901" s="1" t="s">
        <v>17224</v>
      </c>
      <c r="D5901" s="1" t="s">
        <v>9328</v>
      </c>
      <c r="E5901" s="1" t="s">
        <v>17863</v>
      </c>
      <c r="F5901" s="1" t="s">
        <v>19293</v>
      </c>
    </row>
    <row r="5902" spans="1:6" x14ac:dyDescent="0.3">
      <c r="A5902" s="1">
        <v>68636</v>
      </c>
      <c r="B5902" s="1" t="s">
        <v>6513</v>
      </c>
      <c r="C5902" s="1" t="s">
        <v>16540</v>
      </c>
      <c r="D5902" s="1" t="s">
        <v>4030</v>
      </c>
      <c r="E5902" s="1" t="s">
        <v>17619</v>
      </c>
      <c r="F5902" s="1" t="s">
        <v>17440</v>
      </c>
    </row>
    <row r="5903" spans="1:6" x14ac:dyDescent="0.3">
      <c r="A5903" s="1">
        <v>61563</v>
      </c>
      <c r="B5903" s="1" t="s">
        <v>6514</v>
      </c>
      <c r="C5903" s="1" t="s">
        <v>16419</v>
      </c>
      <c r="D5903" s="1" t="s">
        <v>4684</v>
      </c>
      <c r="E5903" s="1" t="s">
        <v>17771</v>
      </c>
      <c r="F5903" s="1" t="s">
        <v>17440</v>
      </c>
    </row>
    <row r="5904" spans="1:6" x14ac:dyDescent="0.3">
      <c r="A5904" s="1">
        <v>76982</v>
      </c>
      <c r="B5904" s="1" t="s">
        <v>6515</v>
      </c>
      <c r="C5904" s="1" t="s">
        <v>16194</v>
      </c>
      <c r="D5904" s="1" t="s">
        <v>4271</v>
      </c>
      <c r="E5904" s="1" t="s">
        <v>17649</v>
      </c>
      <c r="F5904" s="1" t="s">
        <v>17441</v>
      </c>
    </row>
    <row r="5905" spans="1:6" x14ac:dyDescent="0.3">
      <c r="A5905" s="1">
        <v>72454</v>
      </c>
      <c r="B5905" s="1" t="s">
        <v>6516</v>
      </c>
      <c r="C5905" s="1" t="s">
        <v>16615</v>
      </c>
      <c r="D5905" s="1" t="s">
        <v>10969</v>
      </c>
      <c r="E5905" s="1" t="s">
        <v>17835</v>
      </c>
      <c r="F5905" s="1" t="s">
        <v>17344</v>
      </c>
    </row>
    <row r="5906" spans="1:6" x14ac:dyDescent="0.3">
      <c r="A5906" s="1">
        <v>54286</v>
      </c>
      <c r="B5906" s="1" t="s">
        <v>6517</v>
      </c>
      <c r="C5906" s="1" t="s">
        <v>16284</v>
      </c>
      <c r="D5906" s="1" t="s">
        <v>4511</v>
      </c>
      <c r="E5906" s="1" t="s">
        <v>17488</v>
      </c>
      <c r="F5906" s="1" t="s">
        <v>17440</v>
      </c>
    </row>
    <row r="5907" spans="1:6" x14ac:dyDescent="0.3">
      <c r="A5907" s="1">
        <v>11607</v>
      </c>
      <c r="B5907" s="1" t="s">
        <v>6518</v>
      </c>
      <c r="C5907" s="1" t="s">
        <v>16422</v>
      </c>
      <c r="D5907" s="1" t="s">
        <v>13775</v>
      </c>
      <c r="E5907" s="1" t="s">
        <v>17862</v>
      </c>
      <c r="F5907" s="1" t="s">
        <v>17441</v>
      </c>
    </row>
    <row r="5908" spans="1:6" x14ac:dyDescent="0.3">
      <c r="A5908" s="1">
        <v>71239</v>
      </c>
      <c r="B5908" s="1" t="s">
        <v>6519</v>
      </c>
      <c r="C5908" s="1" t="s">
        <v>16169</v>
      </c>
      <c r="D5908" s="1" t="s">
        <v>991</v>
      </c>
      <c r="E5908" s="1" t="s">
        <v>17539</v>
      </c>
      <c r="F5908" s="1" t="s">
        <v>17440</v>
      </c>
    </row>
    <row r="5909" spans="1:6" x14ac:dyDescent="0.3">
      <c r="A5909" s="1">
        <v>92433</v>
      </c>
      <c r="B5909" s="1" t="s">
        <v>6520</v>
      </c>
      <c r="C5909" s="1" t="s">
        <v>16531</v>
      </c>
      <c r="D5909" s="1" t="s">
        <v>7972</v>
      </c>
      <c r="E5909" s="1" t="s">
        <v>17848</v>
      </c>
      <c r="F5909" s="1" t="s">
        <v>19293</v>
      </c>
    </row>
    <row r="5910" spans="1:6" x14ac:dyDescent="0.3">
      <c r="A5910" s="1">
        <v>2268</v>
      </c>
      <c r="B5910" s="1" t="s">
        <v>6521</v>
      </c>
      <c r="C5910" s="1" t="s">
        <v>16255</v>
      </c>
      <c r="D5910" s="1" t="s">
        <v>2338</v>
      </c>
      <c r="E5910" s="1" t="s">
        <v>17645</v>
      </c>
      <c r="F5910" s="1" t="s">
        <v>17440</v>
      </c>
    </row>
    <row r="5911" spans="1:6" x14ac:dyDescent="0.3">
      <c r="A5911" s="1">
        <v>60954</v>
      </c>
      <c r="B5911" s="1" t="s">
        <v>6522</v>
      </c>
      <c r="C5911" s="1" t="s">
        <v>16217</v>
      </c>
      <c r="D5911" s="1" t="s">
        <v>3076</v>
      </c>
      <c r="E5911" s="1" t="s">
        <v>18544</v>
      </c>
      <c r="F5911" s="1" t="s">
        <v>17441</v>
      </c>
    </row>
    <row r="5912" spans="1:6" x14ac:dyDescent="0.3">
      <c r="A5912" s="1">
        <v>80903</v>
      </c>
      <c r="B5912" s="1" t="s">
        <v>6523</v>
      </c>
      <c r="C5912" s="1" t="s">
        <v>17092</v>
      </c>
      <c r="D5912" s="1" t="s">
        <v>6477</v>
      </c>
      <c r="E5912" s="1" t="s">
        <v>17551</v>
      </c>
      <c r="F5912" s="1" t="s">
        <v>17440</v>
      </c>
    </row>
    <row r="5913" spans="1:6" x14ac:dyDescent="0.3">
      <c r="A5913" s="1">
        <v>63098</v>
      </c>
      <c r="B5913" s="1" t="s">
        <v>6524</v>
      </c>
      <c r="C5913" s="1" t="s">
        <v>16144</v>
      </c>
      <c r="D5913" s="1" t="s">
        <v>2937</v>
      </c>
      <c r="E5913" s="1" t="s">
        <v>18045</v>
      </c>
      <c r="F5913" s="1" t="s">
        <v>17474</v>
      </c>
    </row>
    <row r="5914" spans="1:6" x14ac:dyDescent="0.3">
      <c r="A5914" s="1">
        <v>3008</v>
      </c>
      <c r="B5914" s="1" t="s">
        <v>6525</v>
      </c>
      <c r="C5914" s="1" t="s">
        <v>16331</v>
      </c>
      <c r="D5914" s="1" t="s">
        <v>10710</v>
      </c>
      <c r="E5914" s="1" t="s">
        <v>17483</v>
      </c>
      <c r="F5914" s="1" t="s">
        <v>17441</v>
      </c>
    </row>
    <row r="5915" spans="1:6" x14ac:dyDescent="0.3">
      <c r="A5915" s="1">
        <v>83460</v>
      </c>
      <c r="B5915" s="1" t="s">
        <v>6526</v>
      </c>
      <c r="C5915" s="1" t="s">
        <v>16557</v>
      </c>
      <c r="D5915" s="1" t="s">
        <v>6520</v>
      </c>
      <c r="E5915" s="1" t="s">
        <v>17717</v>
      </c>
      <c r="F5915" s="1" t="s">
        <v>19293</v>
      </c>
    </row>
    <row r="5916" spans="1:6" x14ac:dyDescent="0.3">
      <c r="A5916" s="1">
        <v>72428</v>
      </c>
      <c r="B5916" s="1" t="s">
        <v>6527</v>
      </c>
      <c r="C5916" s="1" t="s">
        <v>16699</v>
      </c>
      <c r="D5916" s="1" t="s">
        <v>13308</v>
      </c>
      <c r="E5916" s="1" t="s">
        <v>18586</v>
      </c>
      <c r="F5916" s="1" t="s">
        <v>17440</v>
      </c>
    </row>
    <row r="5917" spans="1:6" x14ac:dyDescent="0.3">
      <c r="A5917" s="1">
        <v>38146</v>
      </c>
      <c r="B5917" s="1" t="s">
        <v>6528</v>
      </c>
      <c r="C5917" s="1" t="s">
        <v>16272</v>
      </c>
      <c r="D5917" s="1" t="s">
        <v>15516</v>
      </c>
      <c r="E5917" s="1" t="s">
        <v>17648</v>
      </c>
      <c r="F5917" s="1" t="s">
        <v>17440</v>
      </c>
    </row>
    <row r="5918" spans="1:6" x14ac:dyDescent="0.3">
      <c r="A5918" s="1">
        <v>65255</v>
      </c>
      <c r="B5918" s="1" t="s">
        <v>6529</v>
      </c>
      <c r="C5918" s="1" t="s">
        <v>16175</v>
      </c>
      <c r="D5918" s="1" t="s">
        <v>9187</v>
      </c>
      <c r="E5918" s="1" t="s">
        <v>17488</v>
      </c>
      <c r="F5918" s="1" t="s">
        <v>17440</v>
      </c>
    </row>
    <row r="5919" spans="1:6" x14ac:dyDescent="0.3">
      <c r="A5919" s="1">
        <v>92730</v>
      </c>
      <c r="B5919" s="1" t="s">
        <v>6530</v>
      </c>
      <c r="C5919" s="1" t="s">
        <v>16652</v>
      </c>
      <c r="D5919" s="1" t="s">
        <v>3415</v>
      </c>
      <c r="E5919" s="1" t="s">
        <v>17561</v>
      </c>
      <c r="F5919" s="1" t="s">
        <v>17430</v>
      </c>
    </row>
    <row r="5920" spans="1:6" x14ac:dyDescent="0.3">
      <c r="A5920" s="1">
        <v>50135</v>
      </c>
      <c r="B5920" s="1" t="s">
        <v>6531</v>
      </c>
      <c r="C5920" s="1" t="s">
        <v>17096</v>
      </c>
      <c r="D5920" s="1" t="s">
        <v>2421</v>
      </c>
      <c r="E5920" s="1" t="s">
        <v>17750</v>
      </c>
      <c r="F5920" s="1" t="s">
        <v>19293</v>
      </c>
    </row>
    <row r="5921" spans="1:6" x14ac:dyDescent="0.3">
      <c r="A5921" s="1">
        <v>86346</v>
      </c>
      <c r="B5921" s="1" t="s">
        <v>6532</v>
      </c>
      <c r="C5921" s="1" t="s">
        <v>16102</v>
      </c>
      <c r="D5921" s="1" t="s">
        <v>5281</v>
      </c>
      <c r="E5921" s="1" t="s">
        <v>17587</v>
      </c>
      <c r="F5921" s="1" t="s">
        <v>17440</v>
      </c>
    </row>
    <row r="5922" spans="1:6" x14ac:dyDescent="0.3">
      <c r="A5922" s="1">
        <v>57797</v>
      </c>
      <c r="B5922" s="1" t="s">
        <v>6533</v>
      </c>
      <c r="C5922" s="1" t="s">
        <v>16381</v>
      </c>
      <c r="D5922" s="1" t="s">
        <v>1137</v>
      </c>
      <c r="E5922" s="1" t="s">
        <v>17633</v>
      </c>
      <c r="F5922" s="1" t="s">
        <v>17364</v>
      </c>
    </row>
    <row r="5923" spans="1:6" x14ac:dyDescent="0.3">
      <c r="A5923" s="1">
        <v>70733</v>
      </c>
      <c r="B5923" s="1" t="s">
        <v>6534</v>
      </c>
      <c r="C5923" s="1" t="s">
        <v>17262</v>
      </c>
      <c r="D5923" s="1" t="s">
        <v>11997</v>
      </c>
      <c r="E5923" s="1" t="s">
        <v>17635</v>
      </c>
      <c r="F5923" s="1" t="s">
        <v>16471</v>
      </c>
    </row>
    <row r="5924" spans="1:6" x14ac:dyDescent="0.3">
      <c r="A5924" s="1">
        <v>91543</v>
      </c>
      <c r="B5924" s="1" t="s">
        <v>6535</v>
      </c>
      <c r="C5924" s="1" t="s">
        <v>17077</v>
      </c>
      <c r="D5924" s="1" t="s">
        <v>8626</v>
      </c>
      <c r="E5924" s="1" t="s">
        <v>17669</v>
      </c>
      <c r="F5924" s="1" t="s">
        <v>17474</v>
      </c>
    </row>
    <row r="5925" spans="1:6" x14ac:dyDescent="0.3">
      <c r="A5925" s="1">
        <v>88813</v>
      </c>
      <c r="B5925" s="1" t="s">
        <v>6536</v>
      </c>
      <c r="C5925" s="1" t="s">
        <v>16944</v>
      </c>
      <c r="D5925" s="1" t="s">
        <v>9474</v>
      </c>
      <c r="E5925" s="1" t="s">
        <v>18113</v>
      </c>
      <c r="F5925" s="1" t="s">
        <v>17440</v>
      </c>
    </row>
    <row r="5926" spans="1:6" x14ac:dyDescent="0.3">
      <c r="A5926" s="1">
        <v>52818</v>
      </c>
      <c r="B5926" s="1" t="s">
        <v>6537</v>
      </c>
      <c r="C5926" s="1" t="s">
        <v>16641</v>
      </c>
      <c r="D5926" s="1" t="s">
        <v>5405</v>
      </c>
      <c r="E5926" s="1" t="s">
        <v>18587</v>
      </c>
      <c r="F5926" s="1" t="s">
        <v>17344</v>
      </c>
    </row>
    <row r="5927" spans="1:6" x14ac:dyDescent="0.3">
      <c r="A5927" s="1">
        <v>66191</v>
      </c>
      <c r="B5927" s="1" t="s">
        <v>6538</v>
      </c>
      <c r="C5927" s="1" t="s">
        <v>16493</v>
      </c>
      <c r="D5927" s="1" t="s">
        <v>6418</v>
      </c>
      <c r="E5927" s="1" t="s">
        <v>17534</v>
      </c>
      <c r="F5927" s="1" t="s">
        <v>17441</v>
      </c>
    </row>
    <row r="5928" spans="1:6" x14ac:dyDescent="0.3">
      <c r="A5928" s="1">
        <v>86049</v>
      </c>
      <c r="B5928" s="1" t="s">
        <v>6539</v>
      </c>
      <c r="C5928" s="1" t="s">
        <v>17263</v>
      </c>
      <c r="D5928" s="1" t="s">
        <v>12223</v>
      </c>
      <c r="E5928" s="1" t="s">
        <v>18588</v>
      </c>
      <c r="F5928" s="1" t="s">
        <v>16554</v>
      </c>
    </row>
    <row r="5929" spans="1:6" x14ac:dyDescent="0.3">
      <c r="A5929" s="1">
        <v>88224</v>
      </c>
      <c r="B5929" s="1" t="s">
        <v>6540</v>
      </c>
      <c r="C5929" s="1" t="s">
        <v>16677</v>
      </c>
      <c r="D5929" s="1" t="s">
        <v>2860</v>
      </c>
      <c r="E5929" s="1" t="s">
        <v>17810</v>
      </c>
      <c r="F5929" s="1" t="s">
        <v>19293</v>
      </c>
    </row>
    <row r="5930" spans="1:6" x14ac:dyDescent="0.3">
      <c r="A5930" s="1">
        <v>86766</v>
      </c>
      <c r="B5930" s="1" t="s">
        <v>6541</v>
      </c>
      <c r="C5930" s="1" t="s">
        <v>16756</v>
      </c>
      <c r="D5930" s="1" t="s">
        <v>6950</v>
      </c>
      <c r="E5930" s="1" t="s">
        <v>18141</v>
      </c>
      <c r="F5930" s="1" t="s">
        <v>19293</v>
      </c>
    </row>
    <row r="5931" spans="1:6" x14ac:dyDescent="0.3">
      <c r="A5931" s="1">
        <v>72208</v>
      </c>
      <c r="B5931" s="1" t="s">
        <v>6542</v>
      </c>
      <c r="C5931" s="1" t="s">
        <v>16684</v>
      </c>
      <c r="D5931" s="1" t="s">
        <v>7054</v>
      </c>
      <c r="E5931" s="1" t="s">
        <v>17529</v>
      </c>
      <c r="F5931" s="1" t="s">
        <v>17440</v>
      </c>
    </row>
    <row r="5932" spans="1:6" x14ac:dyDescent="0.3">
      <c r="A5932" s="1">
        <v>59704</v>
      </c>
      <c r="B5932" s="1" t="s">
        <v>6543</v>
      </c>
      <c r="C5932" s="1" t="s">
        <v>17090</v>
      </c>
      <c r="D5932" s="1" t="s">
        <v>13956</v>
      </c>
      <c r="E5932" s="1" t="s">
        <v>17542</v>
      </c>
      <c r="F5932" s="1" t="s">
        <v>17430</v>
      </c>
    </row>
    <row r="5933" spans="1:6" x14ac:dyDescent="0.3">
      <c r="A5933" s="1">
        <v>66032</v>
      </c>
      <c r="B5933" s="1" t="s">
        <v>6544</v>
      </c>
      <c r="C5933" s="1" t="s">
        <v>16612</v>
      </c>
      <c r="D5933" s="1" t="s">
        <v>13643</v>
      </c>
      <c r="E5933" s="1" t="s">
        <v>17758</v>
      </c>
      <c r="F5933" s="1" t="s">
        <v>17440</v>
      </c>
    </row>
    <row r="5934" spans="1:6" x14ac:dyDescent="0.3">
      <c r="A5934" s="1">
        <v>91605</v>
      </c>
      <c r="B5934" s="1" t="s">
        <v>6545</v>
      </c>
      <c r="C5934" s="1" t="s">
        <v>16829</v>
      </c>
      <c r="D5934" s="1" t="s">
        <v>9662</v>
      </c>
      <c r="E5934" s="1" t="s">
        <v>18080</v>
      </c>
      <c r="F5934" s="1" t="s">
        <v>17197</v>
      </c>
    </row>
    <row r="5935" spans="1:6" x14ac:dyDescent="0.3">
      <c r="A5935" s="1">
        <v>91433</v>
      </c>
      <c r="B5935" s="1" t="s">
        <v>6546</v>
      </c>
      <c r="C5935" s="1" t="s">
        <v>16847</v>
      </c>
      <c r="D5935" s="1" t="s">
        <v>2748</v>
      </c>
      <c r="E5935" s="1" t="s">
        <v>18230</v>
      </c>
      <c r="F5935" s="1" t="s">
        <v>17344</v>
      </c>
    </row>
    <row r="5936" spans="1:6" x14ac:dyDescent="0.3">
      <c r="A5936" s="1">
        <v>1952</v>
      </c>
      <c r="B5936" s="1" t="s">
        <v>6547</v>
      </c>
      <c r="C5936" s="1" t="s">
        <v>17264</v>
      </c>
      <c r="D5936" s="1" t="s">
        <v>8576</v>
      </c>
      <c r="E5936" s="1" t="s">
        <v>18589</v>
      </c>
      <c r="F5936" s="1" t="s">
        <v>17441</v>
      </c>
    </row>
    <row r="5937" spans="1:6" x14ac:dyDescent="0.3">
      <c r="A5937" s="1">
        <v>83346</v>
      </c>
      <c r="B5937" s="1" t="s">
        <v>6548</v>
      </c>
      <c r="C5937" s="1" t="s">
        <v>16749</v>
      </c>
      <c r="D5937" s="1" t="s">
        <v>11790</v>
      </c>
      <c r="E5937" s="1" t="s">
        <v>17551</v>
      </c>
      <c r="F5937" s="1" t="s">
        <v>17440</v>
      </c>
    </row>
    <row r="5938" spans="1:6" x14ac:dyDescent="0.3">
      <c r="A5938" s="1">
        <v>45089</v>
      </c>
      <c r="B5938" s="1" t="s">
        <v>6549</v>
      </c>
      <c r="C5938" s="1" t="s">
        <v>16078</v>
      </c>
      <c r="D5938" s="1" t="s">
        <v>7633</v>
      </c>
      <c r="E5938" s="1" t="s">
        <v>17684</v>
      </c>
      <c r="F5938" s="1" t="s">
        <v>17440</v>
      </c>
    </row>
    <row r="5939" spans="1:6" x14ac:dyDescent="0.3">
      <c r="A5939" s="1">
        <v>64292</v>
      </c>
      <c r="B5939" s="1" t="s">
        <v>6550</v>
      </c>
      <c r="C5939" s="1" t="s">
        <v>16709</v>
      </c>
      <c r="D5939" s="1" t="s">
        <v>8045</v>
      </c>
      <c r="E5939" s="1" t="s">
        <v>18590</v>
      </c>
      <c r="F5939" s="1" t="s">
        <v>17364</v>
      </c>
    </row>
    <row r="5940" spans="1:6" x14ac:dyDescent="0.3">
      <c r="A5940" s="1">
        <v>69220</v>
      </c>
      <c r="B5940" s="1" t="s">
        <v>6551</v>
      </c>
      <c r="C5940" s="1" t="s">
        <v>16511</v>
      </c>
      <c r="D5940" s="1" t="s">
        <v>6163</v>
      </c>
      <c r="E5940" s="1" t="s">
        <v>17834</v>
      </c>
      <c r="F5940" s="1" t="s">
        <v>17430</v>
      </c>
    </row>
    <row r="5941" spans="1:6" x14ac:dyDescent="0.3">
      <c r="A5941" s="1">
        <v>57152</v>
      </c>
      <c r="B5941" s="1" t="s">
        <v>6552</v>
      </c>
      <c r="C5941" s="1" t="s">
        <v>16119</v>
      </c>
      <c r="D5941" s="1" t="s">
        <v>5852</v>
      </c>
      <c r="E5941" s="1" t="s">
        <v>18337</v>
      </c>
      <c r="F5941" s="1" t="s">
        <v>17474</v>
      </c>
    </row>
    <row r="5942" spans="1:6" x14ac:dyDescent="0.3">
      <c r="A5942" s="1">
        <v>92558</v>
      </c>
      <c r="B5942" s="1" t="s">
        <v>6553</v>
      </c>
      <c r="C5942" s="1" t="s">
        <v>16896</v>
      </c>
      <c r="D5942" s="1" t="s">
        <v>19210</v>
      </c>
      <c r="E5942" s="1" t="s">
        <v>17796</v>
      </c>
      <c r="F5942" s="1" t="s">
        <v>19293</v>
      </c>
    </row>
    <row r="5943" spans="1:6" x14ac:dyDescent="0.3">
      <c r="A5943" s="1">
        <v>83349</v>
      </c>
      <c r="B5943" s="1" t="s">
        <v>6554</v>
      </c>
      <c r="C5943" s="1" t="s">
        <v>16713</v>
      </c>
      <c r="D5943" s="1" t="s">
        <v>5634</v>
      </c>
      <c r="E5943" s="1" t="s">
        <v>17624</v>
      </c>
      <c r="F5943" s="1" t="s">
        <v>17344</v>
      </c>
    </row>
    <row r="5944" spans="1:6" x14ac:dyDescent="0.3">
      <c r="A5944" s="1">
        <v>46848</v>
      </c>
      <c r="B5944" s="1" t="s">
        <v>6555</v>
      </c>
      <c r="C5944" s="1" t="s">
        <v>16410</v>
      </c>
      <c r="D5944" s="1" t="s">
        <v>13034</v>
      </c>
      <c r="E5944" s="1" t="s">
        <v>17520</v>
      </c>
      <c r="F5944" s="1" t="s">
        <v>17430</v>
      </c>
    </row>
    <row r="5945" spans="1:6" x14ac:dyDescent="0.3">
      <c r="A5945" s="1">
        <v>84475</v>
      </c>
      <c r="B5945" s="1" t="s">
        <v>6556</v>
      </c>
      <c r="C5945" s="1" t="s">
        <v>16567</v>
      </c>
      <c r="D5945" s="1" t="s">
        <v>11900</v>
      </c>
      <c r="E5945" s="1" t="s">
        <v>17809</v>
      </c>
      <c r="F5945" s="1" t="s">
        <v>17440</v>
      </c>
    </row>
    <row r="5946" spans="1:6" x14ac:dyDescent="0.3">
      <c r="A5946" s="1">
        <v>85983</v>
      </c>
      <c r="B5946" s="1" t="s">
        <v>6557</v>
      </c>
      <c r="C5946" s="1" t="s">
        <v>16333</v>
      </c>
      <c r="D5946" s="1" t="s">
        <v>5600</v>
      </c>
      <c r="E5946" s="1" t="s">
        <v>17499</v>
      </c>
      <c r="F5946" s="1" t="s">
        <v>17440</v>
      </c>
    </row>
    <row r="5947" spans="1:6" x14ac:dyDescent="0.3">
      <c r="A5947" s="1">
        <v>35758</v>
      </c>
      <c r="B5947" s="1" t="s">
        <v>6558</v>
      </c>
      <c r="C5947" s="1" t="s">
        <v>16298</v>
      </c>
      <c r="D5947" s="1" t="s">
        <v>7985</v>
      </c>
      <c r="E5947" s="1" t="s">
        <v>18088</v>
      </c>
      <c r="F5947" s="1" t="s">
        <v>17440</v>
      </c>
    </row>
    <row r="5948" spans="1:6" x14ac:dyDescent="0.3">
      <c r="A5948" s="1">
        <v>78262</v>
      </c>
      <c r="B5948" s="1" t="s">
        <v>6559</v>
      </c>
      <c r="C5948" s="1" t="s">
        <v>16178</v>
      </c>
      <c r="D5948" s="1" t="s">
        <v>7636</v>
      </c>
      <c r="E5948" s="1" t="s">
        <v>17646</v>
      </c>
      <c r="F5948" s="1" t="s">
        <v>17440</v>
      </c>
    </row>
    <row r="5949" spans="1:6" x14ac:dyDescent="0.3">
      <c r="A5949" s="1">
        <v>83051</v>
      </c>
      <c r="B5949" s="1" t="s">
        <v>6560</v>
      </c>
      <c r="C5949" s="1" t="s">
        <v>17092</v>
      </c>
      <c r="D5949" s="1" t="s">
        <v>6477</v>
      </c>
      <c r="E5949" s="1" t="s">
        <v>17551</v>
      </c>
      <c r="F5949" s="1" t="s">
        <v>17440</v>
      </c>
    </row>
    <row r="5950" spans="1:6" x14ac:dyDescent="0.3">
      <c r="A5950" s="1">
        <v>83036</v>
      </c>
      <c r="B5950" s="1" t="s">
        <v>6561</v>
      </c>
      <c r="C5950" s="1" t="s">
        <v>16547</v>
      </c>
      <c r="D5950" s="1" t="s">
        <v>3393</v>
      </c>
      <c r="E5950" s="1" t="s">
        <v>17593</v>
      </c>
      <c r="F5950" s="1" t="s">
        <v>17440</v>
      </c>
    </row>
    <row r="5951" spans="1:6" x14ac:dyDescent="0.3">
      <c r="A5951" s="1">
        <v>88755</v>
      </c>
      <c r="B5951" s="1" t="s">
        <v>6562</v>
      </c>
      <c r="C5951" s="1" t="s">
        <v>16799</v>
      </c>
      <c r="D5951" s="1" t="s">
        <v>6835</v>
      </c>
      <c r="E5951" s="1" t="s">
        <v>17534</v>
      </c>
      <c r="F5951" s="1" t="s">
        <v>17441</v>
      </c>
    </row>
    <row r="5952" spans="1:6" x14ac:dyDescent="0.3">
      <c r="A5952" s="1">
        <v>69406</v>
      </c>
      <c r="B5952" s="1" t="s">
        <v>6563</v>
      </c>
      <c r="C5952" s="1" t="s">
        <v>16075</v>
      </c>
      <c r="D5952" s="1" t="s">
        <v>13869</v>
      </c>
      <c r="E5952" s="1" t="s">
        <v>17487</v>
      </c>
      <c r="F5952" s="1" t="s">
        <v>17440</v>
      </c>
    </row>
    <row r="5953" spans="1:6" x14ac:dyDescent="0.3">
      <c r="A5953" s="1">
        <v>89583</v>
      </c>
      <c r="B5953" s="1" t="s">
        <v>6564</v>
      </c>
      <c r="C5953" s="1" t="s">
        <v>16362</v>
      </c>
      <c r="D5953" s="1" t="s">
        <v>1219</v>
      </c>
      <c r="E5953" s="1" t="s">
        <v>17484</v>
      </c>
      <c r="F5953" s="1" t="s">
        <v>17440</v>
      </c>
    </row>
    <row r="5954" spans="1:6" x14ac:dyDescent="0.3">
      <c r="A5954" s="1">
        <v>86364</v>
      </c>
      <c r="B5954" s="1" t="s">
        <v>6565</v>
      </c>
      <c r="C5954" s="1" t="s">
        <v>16111</v>
      </c>
      <c r="D5954" s="1" t="s">
        <v>14743</v>
      </c>
      <c r="E5954" s="1" t="s">
        <v>17708</v>
      </c>
      <c r="F5954" s="1" t="s">
        <v>17474</v>
      </c>
    </row>
    <row r="5955" spans="1:6" x14ac:dyDescent="0.3">
      <c r="A5955" s="1">
        <v>18508</v>
      </c>
      <c r="B5955" s="1" t="s">
        <v>6566</v>
      </c>
      <c r="C5955" s="1" t="s">
        <v>16228</v>
      </c>
      <c r="D5955" s="1" t="s">
        <v>4622</v>
      </c>
      <c r="E5955" s="1" t="s">
        <v>17766</v>
      </c>
      <c r="F5955" s="1" t="s">
        <v>17441</v>
      </c>
    </row>
    <row r="5956" spans="1:6" x14ac:dyDescent="0.3">
      <c r="A5956" s="1">
        <v>51099</v>
      </c>
      <c r="B5956" s="1" t="s">
        <v>6567</v>
      </c>
      <c r="C5956" s="1" t="s">
        <v>16080</v>
      </c>
      <c r="D5956" s="1" t="s">
        <v>4431</v>
      </c>
      <c r="E5956" s="1" t="s">
        <v>18140</v>
      </c>
      <c r="F5956" s="1" t="s">
        <v>17440</v>
      </c>
    </row>
    <row r="5957" spans="1:6" x14ac:dyDescent="0.3">
      <c r="A5957" s="1">
        <v>5434</v>
      </c>
      <c r="B5957" s="1" t="s">
        <v>6568</v>
      </c>
      <c r="C5957" s="1" t="s">
        <v>16582</v>
      </c>
      <c r="D5957" s="1" t="s">
        <v>15786</v>
      </c>
      <c r="E5957" s="1" t="s">
        <v>17862</v>
      </c>
      <c r="F5957" s="1" t="s">
        <v>17441</v>
      </c>
    </row>
    <row r="5958" spans="1:6" x14ac:dyDescent="0.3">
      <c r="A5958" s="1">
        <v>56657</v>
      </c>
      <c r="B5958" s="1" t="s">
        <v>6569</v>
      </c>
      <c r="C5958" s="1" t="s">
        <v>17125</v>
      </c>
      <c r="D5958" s="1" t="s">
        <v>12892</v>
      </c>
      <c r="E5958" s="1" t="s">
        <v>17937</v>
      </c>
      <c r="F5958" s="1" t="s">
        <v>17430</v>
      </c>
    </row>
    <row r="5959" spans="1:6" x14ac:dyDescent="0.3">
      <c r="A5959" s="1">
        <v>92372</v>
      </c>
      <c r="B5959" s="1" t="s">
        <v>6570</v>
      </c>
      <c r="C5959" s="1" t="s">
        <v>16623</v>
      </c>
      <c r="D5959" s="1" t="s">
        <v>2609</v>
      </c>
      <c r="E5959" s="1" t="s">
        <v>17538</v>
      </c>
      <c r="F5959" s="1" t="s">
        <v>17344</v>
      </c>
    </row>
    <row r="5960" spans="1:6" x14ac:dyDescent="0.3">
      <c r="A5960" s="1">
        <v>82708</v>
      </c>
      <c r="B5960" s="1" t="s">
        <v>6571</v>
      </c>
      <c r="C5960" s="1" t="s">
        <v>16332</v>
      </c>
      <c r="D5960" s="1" t="s">
        <v>13798</v>
      </c>
      <c r="E5960" s="1" t="s">
        <v>17579</v>
      </c>
      <c r="F5960" s="1" t="s">
        <v>17440</v>
      </c>
    </row>
    <row r="5961" spans="1:6" x14ac:dyDescent="0.3">
      <c r="A5961" s="1">
        <v>77124</v>
      </c>
      <c r="B5961" s="1" t="s">
        <v>6572</v>
      </c>
      <c r="C5961" s="1" t="s">
        <v>16228</v>
      </c>
      <c r="D5961" s="1" t="s">
        <v>4622</v>
      </c>
      <c r="E5961" s="1" t="s">
        <v>17778</v>
      </c>
      <c r="F5961" s="1" t="s">
        <v>17441</v>
      </c>
    </row>
    <row r="5962" spans="1:6" x14ac:dyDescent="0.3">
      <c r="A5962" s="1">
        <v>2725</v>
      </c>
      <c r="B5962" s="1" t="s">
        <v>6573</v>
      </c>
      <c r="C5962" s="1" t="s">
        <v>16244</v>
      </c>
      <c r="D5962" s="1" t="s">
        <v>4603</v>
      </c>
      <c r="E5962" s="1" t="s">
        <v>17652</v>
      </c>
      <c r="F5962" s="1" t="s">
        <v>17440</v>
      </c>
    </row>
    <row r="5963" spans="1:6" x14ac:dyDescent="0.3">
      <c r="A5963" s="1">
        <v>85113</v>
      </c>
      <c r="B5963" s="1" t="s">
        <v>6574</v>
      </c>
      <c r="C5963" s="1" t="s">
        <v>17083</v>
      </c>
      <c r="D5963" s="1" t="s">
        <v>4635</v>
      </c>
      <c r="E5963" s="1" t="s">
        <v>17488</v>
      </c>
      <c r="F5963" s="1" t="s">
        <v>17440</v>
      </c>
    </row>
    <row r="5964" spans="1:6" x14ac:dyDescent="0.3">
      <c r="A5964" s="1">
        <v>92974</v>
      </c>
      <c r="B5964" s="1" t="s">
        <v>6575</v>
      </c>
      <c r="C5964" s="1" t="s">
        <v>16299</v>
      </c>
      <c r="D5964" s="1" t="s">
        <v>9581</v>
      </c>
      <c r="E5964" s="1" t="s">
        <v>17669</v>
      </c>
      <c r="F5964" s="1" t="s">
        <v>17364</v>
      </c>
    </row>
    <row r="5965" spans="1:6" x14ac:dyDescent="0.3">
      <c r="A5965" s="1">
        <v>10853</v>
      </c>
      <c r="B5965" s="1" t="s">
        <v>6576</v>
      </c>
      <c r="C5965" s="1" t="s">
        <v>16280</v>
      </c>
      <c r="D5965" s="1" t="s">
        <v>15108</v>
      </c>
      <c r="E5965" s="1" t="s">
        <v>18524</v>
      </c>
      <c r="F5965" s="1" t="s">
        <v>17364</v>
      </c>
    </row>
    <row r="5966" spans="1:6" x14ac:dyDescent="0.3">
      <c r="A5966" s="1">
        <v>56779</v>
      </c>
      <c r="B5966" s="1" t="s">
        <v>6577</v>
      </c>
      <c r="C5966" s="1" t="s">
        <v>16120</v>
      </c>
      <c r="D5966" s="1" t="s">
        <v>12286</v>
      </c>
      <c r="E5966" s="1" t="s">
        <v>17862</v>
      </c>
      <c r="F5966" s="1" t="s">
        <v>17441</v>
      </c>
    </row>
    <row r="5967" spans="1:6" x14ac:dyDescent="0.3">
      <c r="A5967" s="1">
        <v>71503</v>
      </c>
      <c r="B5967" s="1" t="s">
        <v>6578</v>
      </c>
      <c r="C5967" s="1" t="s">
        <v>16885</v>
      </c>
      <c r="D5967" s="1" t="s">
        <v>983</v>
      </c>
      <c r="E5967" s="1" t="s">
        <v>17619</v>
      </c>
      <c r="F5967" s="1" t="s">
        <v>17440</v>
      </c>
    </row>
    <row r="5968" spans="1:6" x14ac:dyDescent="0.3">
      <c r="A5968" s="1">
        <v>92674</v>
      </c>
      <c r="B5968" s="1" t="s">
        <v>6579</v>
      </c>
      <c r="C5968" s="1" t="s">
        <v>16892</v>
      </c>
      <c r="D5968" s="1" t="s">
        <v>1570</v>
      </c>
      <c r="E5968" s="1" t="s">
        <v>17582</v>
      </c>
      <c r="F5968" s="1" t="s">
        <v>17440</v>
      </c>
    </row>
    <row r="5969" spans="1:6" x14ac:dyDescent="0.3">
      <c r="A5969" s="1">
        <v>3116</v>
      </c>
      <c r="B5969" s="1" t="s">
        <v>6580</v>
      </c>
      <c r="C5969" s="1" t="s">
        <v>16462</v>
      </c>
      <c r="D5969" s="1" t="s">
        <v>13582</v>
      </c>
      <c r="E5969" s="1" t="s">
        <v>17954</v>
      </c>
      <c r="F5969" s="1" t="s">
        <v>17440</v>
      </c>
    </row>
    <row r="5970" spans="1:6" x14ac:dyDescent="0.3">
      <c r="A5970" s="1">
        <v>88117</v>
      </c>
      <c r="B5970" s="1" t="s">
        <v>6581</v>
      </c>
      <c r="C5970" s="1" t="s">
        <v>17265</v>
      </c>
      <c r="D5970" s="1" t="s">
        <v>13187</v>
      </c>
      <c r="E5970" s="1" t="s">
        <v>17715</v>
      </c>
      <c r="F5970" s="1" t="s">
        <v>17344</v>
      </c>
    </row>
    <row r="5971" spans="1:6" x14ac:dyDescent="0.3">
      <c r="A5971" s="1">
        <v>56415</v>
      </c>
      <c r="B5971" s="1" t="s">
        <v>6582</v>
      </c>
      <c r="C5971" s="1" t="s">
        <v>16134</v>
      </c>
      <c r="D5971" s="1" t="s">
        <v>7424</v>
      </c>
      <c r="E5971" s="1" t="s">
        <v>17679</v>
      </c>
      <c r="F5971" s="1" t="s">
        <v>17474</v>
      </c>
    </row>
    <row r="5972" spans="1:6" x14ac:dyDescent="0.3">
      <c r="A5972" s="1">
        <v>79687</v>
      </c>
      <c r="B5972" s="1" t="s">
        <v>6583</v>
      </c>
      <c r="C5972" s="1" t="s">
        <v>17266</v>
      </c>
      <c r="D5972" s="1" t="s">
        <v>13058</v>
      </c>
      <c r="E5972" s="1" t="s">
        <v>17759</v>
      </c>
      <c r="F5972" s="1" t="s">
        <v>17364</v>
      </c>
    </row>
    <row r="5973" spans="1:6" x14ac:dyDescent="0.3">
      <c r="A5973" s="1">
        <v>69429</v>
      </c>
      <c r="B5973" s="1" t="s">
        <v>6584</v>
      </c>
      <c r="C5973" s="1" t="s">
        <v>16359</v>
      </c>
      <c r="D5973" s="1" t="s">
        <v>4830</v>
      </c>
      <c r="E5973" s="1" t="s">
        <v>18591</v>
      </c>
      <c r="F5973" s="1" t="s">
        <v>17344</v>
      </c>
    </row>
    <row r="5974" spans="1:6" x14ac:dyDescent="0.3">
      <c r="A5974" s="1">
        <v>90323</v>
      </c>
      <c r="B5974" s="1" t="s">
        <v>6585</v>
      </c>
      <c r="C5974" s="1" t="s">
        <v>16151</v>
      </c>
      <c r="D5974" s="1" t="s">
        <v>15787</v>
      </c>
      <c r="E5974" s="1" t="s">
        <v>17669</v>
      </c>
      <c r="F5974" s="1" t="s">
        <v>17364</v>
      </c>
    </row>
    <row r="5975" spans="1:6" x14ac:dyDescent="0.3">
      <c r="A5975" s="1">
        <v>59163</v>
      </c>
      <c r="B5975" s="1" t="s">
        <v>6586</v>
      </c>
      <c r="C5975" s="1" t="s">
        <v>16099</v>
      </c>
      <c r="D5975" s="1" t="s">
        <v>7462</v>
      </c>
      <c r="E5975" s="1" t="s">
        <v>17921</v>
      </c>
      <c r="F5975" s="1" t="s">
        <v>17440</v>
      </c>
    </row>
    <row r="5976" spans="1:6" x14ac:dyDescent="0.3">
      <c r="A5976" s="1">
        <v>72611</v>
      </c>
      <c r="B5976" s="1" t="s">
        <v>6587</v>
      </c>
      <c r="C5976" s="1" t="s">
        <v>16926</v>
      </c>
      <c r="D5976" s="1" t="s">
        <v>13677</v>
      </c>
      <c r="E5976" s="1" t="s">
        <v>17644</v>
      </c>
      <c r="F5976" s="1" t="s">
        <v>17356</v>
      </c>
    </row>
    <row r="5977" spans="1:6" x14ac:dyDescent="0.3">
      <c r="A5977" s="1">
        <v>64479</v>
      </c>
      <c r="B5977" s="1" t="s">
        <v>6588</v>
      </c>
      <c r="C5977" s="1" t="s">
        <v>16120</v>
      </c>
      <c r="D5977" s="1" t="s">
        <v>12286</v>
      </c>
      <c r="E5977" s="1" t="s">
        <v>17520</v>
      </c>
      <c r="F5977" s="1" t="s">
        <v>17441</v>
      </c>
    </row>
    <row r="5978" spans="1:6" x14ac:dyDescent="0.3">
      <c r="A5978" s="1">
        <v>77302</v>
      </c>
      <c r="B5978" s="1" t="s">
        <v>6589</v>
      </c>
      <c r="C5978" s="1" t="s">
        <v>16453</v>
      </c>
      <c r="D5978" s="1" t="s">
        <v>1479</v>
      </c>
      <c r="E5978" s="1" t="s">
        <v>17556</v>
      </c>
      <c r="F5978" s="1" t="s">
        <v>17441</v>
      </c>
    </row>
    <row r="5979" spans="1:6" x14ac:dyDescent="0.3">
      <c r="A5979" s="1">
        <v>89377</v>
      </c>
      <c r="B5979" s="1" t="s">
        <v>6590</v>
      </c>
      <c r="C5979" s="1" t="s">
        <v>16674</v>
      </c>
      <c r="D5979" s="1" t="s">
        <v>4575</v>
      </c>
      <c r="E5979" s="1" t="s">
        <v>17582</v>
      </c>
      <c r="F5979" s="1" t="s">
        <v>16471</v>
      </c>
    </row>
    <row r="5980" spans="1:6" x14ac:dyDescent="0.3">
      <c r="A5980" s="1">
        <v>87756</v>
      </c>
      <c r="B5980" s="1" t="s">
        <v>6591</v>
      </c>
      <c r="C5980" s="1" t="s">
        <v>16504</v>
      </c>
      <c r="D5980" s="1" t="s">
        <v>19202</v>
      </c>
      <c r="E5980" s="1" t="s">
        <v>17780</v>
      </c>
      <c r="F5980" s="1" t="s">
        <v>17344</v>
      </c>
    </row>
    <row r="5981" spans="1:6" x14ac:dyDescent="0.3">
      <c r="A5981" s="1">
        <v>90106</v>
      </c>
      <c r="B5981" s="1" t="s">
        <v>6592</v>
      </c>
      <c r="C5981" s="1" t="s">
        <v>16981</v>
      </c>
      <c r="D5981" s="1" t="s">
        <v>15322</v>
      </c>
      <c r="E5981" s="1" t="s">
        <v>17624</v>
      </c>
      <c r="F5981" s="1" t="s">
        <v>17344</v>
      </c>
    </row>
    <row r="5982" spans="1:6" x14ac:dyDescent="0.3">
      <c r="A5982" s="1">
        <v>66306</v>
      </c>
      <c r="B5982" s="1" t="s">
        <v>6593</v>
      </c>
      <c r="C5982" s="1" t="s">
        <v>16293</v>
      </c>
      <c r="D5982" s="1" t="s">
        <v>951</v>
      </c>
      <c r="E5982" s="1" t="s">
        <v>17636</v>
      </c>
      <c r="F5982" s="1" t="s">
        <v>17474</v>
      </c>
    </row>
    <row r="5983" spans="1:6" x14ac:dyDescent="0.3">
      <c r="A5983" s="1">
        <v>90987</v>
      </c>
      <c r="B5983" s="1" t="s">
        <v>6594</v>
      </c>
      <c r="C5983" s="1" t="s">
        <v>16930</v>
      </c>
      <c r="D5983" s="1" t="s">
        <v>12376</v>
      </c>
      <c r="E5983" s="1" t="s">
        <v>17852</v>
      </c>
      <c r="F5983" s="1" t="s">
        <v>17344</v>
      </c>
    </row>
    <row r="5984" spans="1:6" x14ac:dyDescent="0.3">
      <c r="A5984" s="1">
        <v>71470</v>
      </c>
      <c r="B5984" s="1" t="s">
        <v>6595</v>
      </c>
      <c r="C5984" s="1" t="s">
        <v>16091</v>
      </c>
      <c r="D5984" s="1" t="s">
        <v>12764</v>
      </c>
      <c r="E5984" s="1" t="s">
        <v>17503</v>
      </c>
      <c r="F5984" s="1" t="s">
        <v>17440</v>
      </c>
    </row>
    <row r="5985" spans="1:6" x14ac:dyDescent="0.3">
      <c r="A5985" s="1">
        <v>61789</v>
      </c>
      <c r="B5985" s="1" t="s">
        <v>6596</v>
      </c>
      <c r="C5985" s="1" t="s">
        <v>17090</v>
      </c>
      <c r="D5985" s="1" t="s">
        <v>13956</v>
      </c>
      <c r="E5985" s="1" t="s">
        <v>17556</v>
      </c>
      <c r="F5985" s="1" t="s">
        <v>17430</v>
      </c>
    </row>
    <row r="5986" spans="1:6" x14ac:dyDescent="0.3">
      <c r="A5986" s="1">
        <v>92308</v>
      </c>
      <c r="B5986" s="1" t="s">
        <v>6597</v>
      </c>
      <c r="C5986" s="1" t="s">
        <v>16330</v>
      </c>
      <c r="D5986" s="1" t="s">
        <v>6629</v>
      </c>
      <c r="E5986" s="1" t="s">
        <v>18373</v>
      </c>
      <c r="F5986" s="1" t="s">
        <v>17364</v>
      </c>
    </row>
    <row r="5987" spans="1:6" x14ac:dyDescent="0.3">
      <c r="A5987" s="1">
        <v>89800</v>
      </c>
      <c r="B5987" s="1" t="s">
        <v>6598</v>
      </c>
      <c r="C5987" s="1" t="s">
        <v>16457</v>
      </c>
      <c r="D5987" s="1" t="s">
        <v>12621</v>
      </c>
      <c r="E5987" s="1" t="s">
        <v>17556</v>
      </c>
      <c r="F5987" s="1" t="s">
        <v>17441</v>
      </c>
    </row>
    <row r="5988" spans="1:6" x14ac:dyDescent="0.3">
      <c r="A5988" s="1">
        <v>91468</v>
      </c>
      <c r="B5988" s="1" t="s">
        <v>6599</v>
      </c>
      <c r="C5988" s="1" t="s">
        <v>16561</v>
      </c>
      <c r="D5988" s="1" t="s">
        <v>1944</v>
      </c>
      <c r="E5988" s="1" t="s">
        <v>18592</v>
      </c>
      <c r="F5988" s="1" t="s">
        <v>16554</v>
      </c>
    </row>
    <row r="5989" spans="1:6" x14ac:dyDescent="0.3">
      <c r="A5989" s="1">
        <v>67050</v>
      </c>
      <c r="B5989" s="1" t="s">
        <v>6600</v>
      </c>
      <c r="C5989" s="1" t="s">
        <v>16108</v>
      </c>
      <c r="D5989" s="1" t="s">
        <v>9381</v>
      </c>
      <c r="E5989" s="1" t="s">
        <v>17614</v>
      </c>
      <c r="F5989" s="1" t="s">
        <v>17441</v>
      </c>
    </row>
    <row r="5990" spans="1:6" x14ac:dyDescent="0.3">
      <c r="A5990" s="1">
        <v>80414</v>
      </c>
      <c r="B5990" s="1" t="s">
        <v>6601</v>
      </c>
      <c r="C5990" s="1" t="s">
        <v>17094</v>
      </c>
      <c r="D5990" s="1" t="s">
        <v>5112</v>
      </c>
      <c r="E5990" s="1" t="s">
        <v>17570</v>
      </c>
      <c r="F5990" s="1" t="s">
        <v>19293</v>
      </c>
    </row>
    <row r="5991" spans="1:6" x14ac:dyDescent="0.3">
      <c r="A5991" s="1">
        <v>87400</v>
      </c>
      <c r="B5991" s="1" t="s">
        <v>6602</v>
      </c>
      <c r="C5991" s="1" t="s">
        <v>16457</v>
      </c>
      <c r="D5991" s="1" t="s">
        <v>12621</v>
      </c>
      <c r="E5991" s="1" t="s">
        <v>17556</v>
      </c>
      <c r="F5991" s="1" t="s">
        <v>17441</v>
      </c>
    </row>
    <row r="5992" spans="1:6" x14ac:dyDescent="0.3">
      <c r="A5992" s="1">
        <v>91663</v>
      </c>
      <c r="B5992" s="1" t="s">
        <v>6603</v>
      </c>
      <c r="C5992" s="1" t="s">
        <v>17142</v>
      </c>
      <c r="D5992" s="1" t="s">
        <v>15938</v>
      </c>
      <c r="E5992" s="1" t="s">
        <v>17801</v>
      </c>
      <c r="F5992" s="1" t="s">
        <v>17356</v>
      </c>
    </row>
    <row r="5993" spans="1:6" x14ac:dyDescent="0.3">
      <c r="A5993" s="1">
        <v>84782</v>
      </c>
      <c r="B5993" s="1" t="s">
        <v>6604</v>
      </c>
      <c r="C5993" s="1" t="s">
        <v>16426</v>
      </c>
      <c r="D5993" s="1" t="s">
        <v>6164</v>
      </c>
      <c r="E5993" s="1" t="s">
        <v>17499</v>
      </c>
      <c r="F5993" s="1" t="s">
        <v>17440</v>
      </c>
    </row>
    <row r="5994" spans="1:6" x14ac:dyDescent="0.3">
      <c r="A5994" s="1">
        <v>91038</v>
      </c>
      <c r="B5994" s="1" t="s">
        <v>6605</v>
      </c>
      <c r="C5994" s="1" t="s">
        <v>17091</v>
      </c>
      <c r="D5994" s="1" t="s">
        <v>5916</v>
      </c>
      <c r="E5994" s="1" t="s">
        <v>17582</v>
      </c>
      <c r="F5994" s="1" t="s">
        <v>17441</v>
      </c>
    </row>
    <row r="5995" spans="1:6" x14ac:dyDescent="0.3">
      <c r="A5995" s="1">
        <v>62514</v>
      </c>
      <c r="B5995" s="1" t="s">
        <v>6606</v>
      </c>
      <c r="C5995" s="1" t="s">
        <v>16171</v>
      </c>
      <c r="D5995" s="1" t="s">
        <v>14733</v>
      </c>
      <c r="E5995" s="1" t="s">
        <v>17576</v>
      </c>
      <c r="F5995" s="1" t="s">
        <v>17474</v>
      </c>
    </row>
    <row r="5996" spans="1:6" x14ac:dyDescent="0.3">
      <c r="A5996" s="1">
        <v>82559</v>
      </c>
      <c r="B5996" s="1" t="s">
        <v>6607</v>
      </c>
      <c r="C5996" s="1" t="s">
        <v>16535</v>
      </c>
      <c r="D5996" s="1" t="s">
        <v>9843</v>
      </c>
      <c r="E5996" s="1" t="s">
        <v>17851</v>
      </c>
      <c r="F5996" s="1" t="s">
        <v>17474</v>
      </c>
    </row>
    <row r="5997" spans="1:6" x14ac:dyDescent="0.3">
      <c r="A5997" s="1">
        <v>52547</v>
      </c>
      <c r="B5997" s="1" t="s">
        <v>6608</v>
      </c>
      <c r="C5997" s="1" t="s">
        <v>16134</v>
      </c>
      <c r="D5997" s="1" t="s">
        <v>7424</v>
      </c>
      <c r="E5997" s="1" t="s">
        <v>17877</v>
      </c>
      <c r="F5997" s="1" t="s">
        <v>17474</v>
      </c>
    </row>
    <row r="5998" spans="1:6" x14ac:dyDescent="0.3">
      <c r="A5998" s="1">
        <v>65742</v>
      </c>
      <c r="B5998" s="1" t="s">
        <v>6609</v>
      </c>
      <c r="C5998" s="1" t="s">
        <v>16214</v>
      </c>
      <c r="D5998" s="1" t="s">
        <v>2971</v>
      </c>
      <c r="E5998" s="1" t="s">
        <v>17610</v>
      </c>
      <c r="F5998" s="1" t="s">
        <v>16471</v>
      </c>
    </row>
    <row r="5999" spans="1:6" x14ac:dyDescent="0.3">
      <c r="A5999" s="1">
        <v>81139</v>
      </c>
      <c r="B5999" s="1" t="s">
        <v>6610</v>
      </c>
      <c r="C5999" s="1" t="s">
        <v>16826</v>
      </c>
      <c r="D5999" s="1" t="s">
        <v>2432</v>
      </c>
      <c r="E5999" s="1" t="s">
        <v>18141</v>
      </c>
      <c r="F5999" s="1" t="s">
        <v>17440</v>
      </c>
    </row>
    <row r="6000" spans="1:6" x14ac:dyDescent="0.3">
      <c r="A6000" s="1">
        <v>87759</v>
      </c>
      <c r="B6000" s="1" t="s">
        <v>6611</v>
      </c>
      <c r="C6000" s="1" t="s">
        <v>16147</v>
      </c>
      <c r="D6000" s="1" t="s">
        <v>3759</v>
      </c>
      <c r="E6000" s="1" t="s">
        <v>17663</v>
      </c>
      <c r="F6000" s="1" t="s">
        <v>17364</v>
      </c>
    </row>
    <row r="6001" spans="1:6" x14ac:dyDescent="0.3">
      <c r="A6001" s="1">
        <v>84476</v>
      </c>
      <c r="B6001" s="1" t="s">
        <v>6612</v>
      </c>
      <c r="C6001" s="1" t="s">
        <v>16261</v>
      </c>
      <c r="D6001" s="1" t="s">
        <v>2737</v>
      </c>
      <c r="E6001" s="1" t="s">
        <v>17888</v>
      </c>
      <c r="F6001" s="1" t="s">
        <v>17430</v>
      </c>
    </row>
    <row r="6002" spans="1:6" x14ac:dyDescent="0.3">
      <c r="A6002" s="1">
        <v>5459</v>
      </c>
      <c r="B6002" s="1" t="s">
        <v>6613</v>
      </c>
      <c r="C6002" s="1" t="s">
        <v>16112</v>
      </c>
      <c r="D6002" s="1" t="s">
        <v>15299</v>
      </c>
      <c r="E6002" s="1" t="s">
        <v>17624</v>
      </c>
      <c r="F6002" s="1" t="s">
        <v>17344</v>
      </c>
    </row>
    <row r="6003" spans="1:6" x14ac:dyDescent="0.3">
      <c r="A6003" s="1">
        <v>92864</v>
      </c>
      <c r="B6003" s="1" t="s">
        <v>6614</v>
      </c>
      <c r="C6003" s="1" t="s">
        <v>16247</v>
      </c>
      <c r="D6003" s="1" t="s">
        <v>2531</v>
      </c>
      <c r="E6003" s="1" t="s">
        <v>17582</v>
      </c>
      <c r="F6003" s="1" t="s">
        <v>17441</v>
      </c>
    </row>
    <row r="6004" spans="1:6" x14ac:dyDescent="0.3">
      <c r="A6004" s="1">
        <v>88171</v>
      </c>
      <c r="B6004" s="1" t="s">
        <v>6615</v>
      </c>
      <c r="C6004" s="1" t="s">
        <v>16145</v>
      </c>
      <c r="D6004" s="1" t="s">
        <v>8865</v>
      </c>
      <c r="E6004" s="1" t="s">
        <v>17511</v>
      </c>
      <c r="F6004" s="1" t="s">
        <v>16471</v>
      </c>
    </row>
    <row r="6005" spans="1:6" x14ac:dyDescent="0.3">
      <c r="A6005" s="1">
        <v>83466</v>
      </c>
      <c r="B6005" s="1" t="s">
        <v>6616</v>
      </c>
      <c r="C6005" s="1" t="s">
        <v>16844</v>
      </c>
      <c r="D6005" s="1" t="s">
        <v>4561</v>
      </c>
      <c r="E6005" s="1" t="s">
        <v>17502</v>
      </c>
      <c r="F6005" s="1" t="s">
        <v>17440</v>
      </c>
    </row>
    <row r="6006" spans="1:6" x14ac:dyDescent="0.3">
      <c r="A6006" s="1">
        <v>80484</v>
      </c>
      <c r="B6006" s="1" t="s">
        <v>6617</v>
      </c>
      <c r="C6006" s="1" t="s">
        <v>17119</v>
      </c>
      <c r="D6006" s="1" t="s">
        <v>10740</v>
      </c>
      <c r="E6006" s="1" t="s">
        <v>17824</v>
      </c>
      <c r="F6006" s="1" t="s">
        <v>17440</v>
      </c>
    </row>
    <row r="6007" spans="1:6" x14ac:dyDescent="0.3">
      <c r="A6007" s="1">
        <v>89385</v>
      </c>
      <c r="B6007" s="1" t="s">
        <v>6618</v>
      </c>
      <c r="C6007" s="1" t="s">
        <v>16198</v>
      </c>
      <c r="D6007" s="1" t="s">
        <v>1773</v>
      </c>
      <c r="E6007" s="1" t="s">
        <v>17582</v>
      </c>
      <c r="F6007" s="1" t="s">
        <v>17440</v>
      </c>
    </row>
    <row r="6008" spans="1:6" x14ac:dyDescent="0.3">
      <c r="A6008" s="1">
        <v>67457</v>
      </c>
      <c r="B6008" s="1" t="s">
        <v>6619</v>
      </c>
      <c r="C6008" s="1" t="s">
        <v>16143</v>
      </c>
      <c r="D6008" s="1" t="s">
        <v>15772</v>
      </c>
      <c r="E6008" s="1" t="s">
        <v>17512</v>
      </c>
      <c r="F6008" s="1" t="s">
        <v>17364</v>
      </c>
    </row>
    <row r="6009" spans="1:6" x14ac:dyDescent="0.3">
      <c r="A6009" s="1">
        <v>63070</v>
      </c>
      <c r="B6009" s="1" t="s">
        <v>6620</v>
      </c>
      <c r="C6009" s="1" t="s">
        <v>16078</v>
      </c>
      <c r="D6009" s="1" t="s">
        <v>7633</v>
      </c>
      <c r="E6009" s="1" t="s">
        <v>17684</v>
      </c>
      <c r="F6009" s="1" t="s">
        <v>17440</v>
      </c>
    </row>
    <row r="6010" spans="1:6" x14ac:dyDescent="0.3">
      <c r="A6010" s="1">
        <v>90539</v>
      </c>
      <c r="B6010" s="1" t="s">
        <v>6621</v>
      </c>
      <c r="C6010" s="1" t="s">
        <v>16102</v>
      </c>
      <c r="D6010" s="1" t="s">
        <v>5281</v>
      </c>
      <c r="E6010" s="1" t="s">
        <v>17514</v>
      </c>
      <c r="F6010" s="1" t="s">
        <v>17440</v>
      </c>
    </row>
    <row r="6011" spans="1:6" x14ac:dyDescent="0.3">
      <c r="A6011" s="1">
        <v>91336</v>
      </c>
      <c r="B6011" s="1" t="s">
        <v>6622</v>
      </c>
      <c r="C6011" s="1" t="s">
        <v>16879</v>
      </c>
      <c r="D6011" s="1" t="s">
        <v>2671</v>
      </c>
      <c r="E6011" s="1" t="s">
        <v>18038</v>
      </c>
      <c r="F6011" s="1" t="s">
        <v>16471</v>
      </c>
    </row>
    <row r="6012" spans="1:6" x14ac:dyDescent="0.3">
      <c r="A6012" s="1">
        <v>77897</v>
      </c>
      <c r="B6012" s="1" t="s">
        <v>6623</v>
      </c>
      <c r="C6012" s="1" t="s">
        <v>16517</v>
      </c>
      <c r="D6012" s="1" t="s">
        <v>8046</v>
      </c>
      <c r="E6012" s="1" t="s">
        <v>17556</v>
      </c>
      <c r="F6012" s="1" t="s">
        <v>17441</v>
      </c>
    </row>
    <row r="6013" spans="1:6" x14ac:dyDescent="0.3">
      <c r="A6013" s="1">
        <v>91272</v>
      </c>
      <c r="B6013" s="1" t="s">
        <v>6624</v>
      </c>
      <c r="C6013" s="1" t="s">
        <v>16836</v>
      </c>
      <c r="D6013" s="1" t="s">
        <v>3076</v>
      </c>
      <c r="E6013" s="1" t="s">
        <v>17669</v>
      </c>
      <c r="F6013" s="1" t="s">
        <v>17441</v>
      </c>
    </row>
    <row r="6014" spans="1:6" x14ac:dyDescent="0.3">
      <c r="A6014" s="1">
        <v>39278</v>
      </c>
      <c r="B6014" s="1" t="s">
        <v>6625</v>
      </c>
      <c r="C6014" s="1" t="s">
        <v>17267</v>
      </c>
      <c r="D6014" s="1" t="s">
        <v>13583</v>
      </c>
      <c r="E6014" s="1" t="s">
        <v>18593</v>
      </c>
      <c r="F6014" s="1" t="s">
        <v>17430</v>
      </c>
    </row>
    <row r="6015" spans="1:6" x14ac:dyDescent="0.3">
      <c r="A6015" s="1">
        <v>81513</v>
      </c>
      <c r="B6015" s="1" t="s">
        <v>6626</v>
      </c>
      <c r="C6015" s="1" t="s">
        <v>17092</v>
      </c>
      <c r="D6015" s="1" t="s">
        <v>6477</v>
      </c>
      <c r="E6015" s="1" t="s">
        <v>17499</v>
      </c>
      <c r="F6015" s="1" t="s">
        <v>17440</v>
      </c>
    </row>
    <row r="6016" spans="1:6" x14ac:dyDescent="0.3">
      <c r="A6016" s="1">
        <v>3605</v>
      </c>
      <c r="B6016" s="1" t="s">
        <v>6627</v>
      </c>
      <c r="C6016" s="1" t="s">
        <v>16429</v>
      </c>
      <c r="D6016" s="1" t="s">
        <v>8667</v>
      </c>
      <c r="E6016" s="1" t="s">
        <v>17677</v>
      </c>
      <c r="F6016" s="1" t="s">
        <v>17440</v>
      </c>
    </row>
    <row r="6017" spans="1:6" x14ac:dyDescent="0.3">
      <c r="A6017" s="1">
        <v>90654</v>
      </c>
      <c r="B6017" s="1" t="s">
        <v>6628</v>
      </c>
      <c r="C6017" s="1" t="s">
        <v>16722</v>
      </c>
      <c r="D6017" s="1" t="s">
        <v>6105</v>
      </c>
      <c r="E6017" s="1" t="s">
        <v>18235</v>
      </c>
      <c r="F6017" s="1" t="s">
        <v>19293</v>
      </c>
    </row>
    <row r="6018" spans="1:6" x14ac:dyDescent="0.3">
      <c r="A6018" s="1">
        <v>64086</v>
      </c>
      <c r="B6018" s="1" t="s">
        <v>6629</v>
      </c>
      <c r="C6018" s="1" t="s">
        <v>16330</v>
      </c>
      <c r="D6018" s="1" t="s">
        <v>14047</v>
      </c>
      <c r="E6018" s="1" t="s">
        <v>18594</v>
      </c>
      <c r="F6018" s="1" t="s">
        <v>17364</v>
      </c>
    </row>
    <row r="6019" spans="1:6" x14ac:dyDescent="0.3">
      <c r="A6019" s="1">
        <v>77981</v>
      </c>
      <c r="B6019" s="1" t="s">
        <v>6630</v>
      </c>
      <c r="C6019" s="1" t="s">
        <v>16787</v>
      </c>
      <c r="D6019" s="1" t="s">
        <v>11788</v>
      </c>
      <c r="E6019" s="1" t="s">
        <v>18595</v>
      </c>
      <c r="F6019" s="1" t="s">
        <v>19293</v>
      </c>
    </row>
    <row r="6020" spans="1:6" x14ac:dyDescent="0.3">
      <c r="A6020" s="1">
        <v>87975</v>
      </c>
      <c r="B6020" s="1" t="s">
        <v>6631</v>
      </c>
      <c r="C6020" s="1" t="s">
        <v>16145</v>
      </c>
      <c r="D6020" s="1" t="s">
        <v>8865</v>
      </c>
      <c r="E6020" s="1" t="s">
        <v>17511</v>
      </c>
      <c r="F6020" s="1" t="s">
        <v>16471</v>
      </c>
    </row>
    <row r="6021" spans="1:6" x14ac:dyDescent="0.3">
      <c r="A6021" s="1">
        <v>79597</v>
      </c>
      <c r="B6021" s="1" t="s">
        <v>6632</v>
      </c>
      <c r="C6021" s="1" t="s">
        <v>16269</v>
      </c>
      <c r="D6021" s="1" t="s">
        <v>15691</v>
      </c>
      <c r="E6021" s="1" t="s">
        <v>17725</v>
      </c>
      <c r="F6021" s="1" t="s">
        <v>17474</v>
      </c>
    </row>
    <row r="6022" spans="1:6" x14ac:dyDescent="0.3">
      <c r="A6022" s="1">
        <v>92196</v>
      </c>
      <c r="B6022" s="1" t="s">
        <v>6633</v>
      </c>
      <c r="C6022" s="1" t="s">
        <v>16171</v>
      </c>
      <c r="D6022" s="1" t="s">
        <v>14733</v>
      </c>
      <c r="E6022" s="1" t="s">
        <v>17655</v>
      </c>
      <c r="F6022" s="1" t="s">
        <v>17474</v>
      </c>
    </row>
    <row r="6023" spans="1:6" x14ac:dyDescent="0.3">
      <c r="A6023" s="1">
        <v>2941</v>
      </c>
      <c r="B6023" s="1" t="s">
        <v>6634</v>
      </c>
      <c r="C6023" s="1" t="s">
        <v>16336</v>
      </c>
      <c r="D6023" s="1" t="s">
        <v>10242</v>
      </c>
      <c r="E6023" s="1" t="s">
        <v>17704</v>
      </c>
      <c r="F6023" s="1" t="s">
        <v>17440</v>
      </c>
    </row>
    <row r="6024" spans="1:6" x14ac:dyDescent="0.3">
      <c r="A6024" s="1">
        <v>80637</v>
      </c>
      <c r="B6024" s="1" t="s">
        <v>6635</v>
      </c>
      <c r="C6024" s="1" t="s">
        <v>17201</v>
      </c>
      <c r="D6024" s="1" t="s">
        <v>14473</v>
      </c>
      <c r="E6024" s="1" t="s">
        <v>17592</v>
      </c>
      <c r="F6024" s="1" t="s">
        <v>17440</v>
      </c>
    </row>
    <row r="6025" spans="1:6" x14ac:dyDescent="0.3">
      <c r="A6025" s="1">
        <v>65943</v>
      </c>
      <c r="B6025" s="1" t="s">
        <v>6636</v>
      </c>
      <c r="C6025" s="1" t="s">
        <v>16378</v>
      </c>
      <c r="D6025" s="1" t="s">
        <v>11617</v>
      </c>
      <c r="E6025" s="1" t="s">
        <v>17511</v>
      </c>
      <c r="F6025" s="1" t="s">
        <v>17344</v>
      </c>
    </row>
    <row r="6026" spans="1:6" x14ac:dyDescent="0.3">
      <c r="A6026" s="1">
        <v>2057</v>
      </c>
      <c r="B6026" s="1" t="s">
        <v>6637</v>
      </c>
      <c r="C6026" s="1" t="s">
        <v>16071</v>
      </c>
      <c r="D6026" s="1" t="s">
        <v>3036</v>
      </c>
      <c r="E6026" s="1" t="s">
        <v>18447</v>
      </c>
      <c r="F6026" s="1" t="s">
        <v>17430</v>
      </c>
    </row>
    <row r="6027" spans="1:6" x14ac:dyDescent="0.3">
      <c r="A6027" s="1">
        <v>84817</v>
      </c>
      <c r="B6027" s="1" t="s">
        <v>6638</v>
      </c>
      <c r="C6027" s="1" t="s">
        <v>16408</v>
      </c>
      <c r="D6027" s="1" t="s">
        <v>5451</v>
      </c>
      <c r="E6027" s="1" t="s">
        <v>17551</v>
      </c>
      <c r="F6027" s="1" t="s">
        <v>17440</v>
      </c>
    </row>
    <row r="6028" spans="1:6" x14ac:dyDescent="0.3">
      <c r="A6028" s="1">
        <v>91539</v>
      </c>
      <c r="B6028" s="1" t="s">
        <v>6639</v>
      </c>
      <c r="C6028" s="1" t="s">
        <v>16387</v>
      </c>
      <c r="D6028" s="1" t="s">
        <v>4938</v>
      </c>
      <c r="E6028" s="1" t="s">
        <v>17582</v>
      </c>
      <c r="F6028" s="1" t="s">
        <v>17440</v>
      </c>
    </row>
    <row r="6029" spans="1:6" x14ac:dyDescent="0.3">
      <c r="A6029" s="1">
        <v>89900</v>
      </c>
      <c r="B6029" s="1" t="s">
        <v>6640</v>
      </c>
      <c r="C6029" s="1" t="s">
        <v>16600</v>
      </c>
      <c r="D6029" s="1" t="s">
        <v>19205</v>
      </c>
      <c r="E6029" s="1" t="s">
        <v>17624</v>
      </c>
      <c r="F6029" s="1" t="s">
        <v>17344</v>
      </c>
    </row>
    <row r="6030" spans="1:6" x14ac:dyDescent="0.3">
      <c r="A6030" s="1">
        <v>63403</v>
      </c>
      <c r="B6030" s="1" t="s">
        <v>6641</v>
      </c>
      <c r="C6030" s="1" t="s">
        <v>16085</v>
      </c>
      <c r="D6030" s="1" t="s">
        <v>4820</v>
      </c>
      <c r="E6030" s="1" t="s">
        <v>17668</v>
      </c>
      <c r="F6030" s="1" t="s">
        <v>17474</v>
      </c>
    </row>
    <row r="6031" spans="1:6" x14ac:dyDescent="0.3">
      <c r="A6031" s="1">
        <v>10081</v>
      </c>
      <c r="B6031" s="1" t="s">
        <v>6642</v>
      </c>
      <c r="C6031" s="1" t="s">
        <v>16160</v>
      </c>
      <c r="D6031" s="1" t="s">
        <v>15912</v>
      </c>
      <c r="E6031" s="1" t="s">
        <v>17569</v>
      </c>
      <c r="F6031" s="1" t="s">
        <v>17440</v>
      </c>
    </row>
    <row r="6032" spans="1:6" x14ac:dyDescent="0.3">
      <c r="A6032" s="1">
        <v>78894</v>
      </c>
      <c r="B6032" s="1" t="s">
        <v>6643</v>
      </c>
      <c r="C6032" s="1" t="s">
        <v>16547</v>
      </c>
      <c r="D6032" s="1" t="s">
        <v>3393</v>
      </c>
      <c r="E6032" s="1" t="s">
        <v>17490</v>
      </c>
      <c r="F6032" s="1" t="s">
        <v>17440</v>
      </c>
    </row>
    <row r="6033" spans="1:6" x14ac:dyDescent="0.3">
      <c r="A6033" s="1">
        <v>92936</v>
      </c>
      <c r="B6033" s="1" t="s">
        <v>6644</v>
      </c>
      <c r="C6033" s="1" t="s">
        <v>17190</v>
      </c>
      <c r="D6033" s="1" t="s">
        <v>12059</v>
      </c>
      <c r="E6033" s="1" t="s">
        <v>17715</v>
      </c>
      <c r="F6033" s="1" t="s">
        <v>17344</v>
      </c>
    </row>
    <row r="6034" spans="1:6" x14ac:dyDescent="0.3">
      <c r="A6034" s="1">
        <v>38911</v>
      </c>
      <c r="B6034" s="1" t="s">
        <v>6645</v>
      </c>
      <c r="C6034" s="1" t="s">
        <v>16144</v>
      </c>
      <c r="D6034" s="1" t="s">
        <v>2937</v>
      </c>
      <c r="E6034" s="1" t="s">
        <v>17760</v>
      </c>
      <c r="F6034" s="1" t="s">
        <v>17474</v>
      </c>
    </row>
    <row r="6035" spans="1:6" x14ac:dyDescent="0.3">
      <c r="A6035" s="1">
        <v>3264</v>
      </c>
      <c r="B6035" s="1" t="s">
        <v>6646</v>
      </c>
      <c r="C6035" s="1" t="s">
        <v>16417</v>
      </c>
      <c r="D6035" s="1" t="s">
        <v>6772</v>
      </c>
      <c r="E6035" s="1" t="s">
        <v>17518</v>
      </c>
      <c r="F6035" s="1" t="s">
        <v>17440</v>
      </c>
    </row>
    <row r="6036" spans="1:6" x14ac:dyDescent="0.3">
      <c r="A6036" s="1">
        <v>69186</v>
      </c>
      <c r="B6036" s="1" t="s">
        <v>6647</v>
      </c>
      <c r="C6036" s="1" t="s">
        <v>16078</v>
      </c>
      <c r="D6036" s="1" t="s">
        <v>7633</v>
      </c>
      <c r="E6036" s="1" t="s">
        <v>17490</v>
      </c>
      <c r="F6036" s="1" t="s">
        <v>17440</v>
      </c>
    </row>
    <row r="6037" spans="1:6" x14ac:dyDescent="0.3">
      <c r="A6037" s="1">
        <v>55055</v>
      </c>
      <c r="B6037" s="1" t="s">
        <v>6648</v>
      </c>
      <c r="C6037" s="1" t="s">
        <v>16211</v>
      </c>
      <c r="D6037" s="1" t="s">
        <v>2700</v>
      </c>
      <c r="E6037" s="1" t="s">
        <v>17490</v>
      </c>
      <c r="F6037" s="1" t="s">
        <v>17440</v>
      </c>
    </row>
    <row r="6038" spans="1:6" x14ac:dyDescent="0.3">
      <c r="A6038" s="1">
        <v>40641</v>
      </c>
      <c r="B6038" s="1" t="s">
        <v>6649</v>
      </c>
      <c r="C6038" s="1" t="s">
        <v>17225</v>
      </c>
      <c r="D6038" s="1" t="s">
        <v>8045</v>
      </c>
      <c r="E6038" s="1" t="s">
        <v>18596</v>
      </c>
      <c r="F6038" s="1" t="s">
        <v>17364</v>
      </c>
    </row>
    <row r="6039" spans="1:6" x14ac:dyDescent="0.3">
      <c r="A6039" s="1">
        <v>62986</v>
      </c>
      <c r="B6039" s="1" t="s">
        <v>6650</v>
      </c>
      <c r="C6039" s="1" t="s">
        <v>16094</v>
      </c>
      <c r="D6039" s="1" t="s">
        <v>7240</v>
      </c>
      <c r="E6039" s="1" t="s">
        <v>17518</v>
      </c>
      <c r="F6039" s="1" t="s">
        <v>17440</v>
      </c>
    </row>
    <row r="6040" spans="1:6" x14ac:dyDescent="0.3">
      <c r="A6040" s="1">
        <v>50593</v>
      </c>
      <c r="B6040" s="1" t="s">
        <v>6651</v>
      </c>
      <c r="C6040" s="1" t="s">
        <v>17119</v>
      </c>
      <c r="D6040" s="1" t="s">
        <v>10740</v>
      </c>
      <c r="E6040" s="1" t="s">
        <v>17824</v>
      </c>
      <c r="F6040" s="1" t="s">
        <v>17440</v>
      </c>
    </row>
    <row r="6041" spans="1:6" x14ac:dyDescent="0.3">
      <c r="A6041" s="1">
        <v>72126</v>
      </c>
      <c r="B6041" s="1" t="s">
        <v>6652</v>
      </c>
      <c r="C6041" s="1" t="s">
        <v>16385</v>
      </c>
      <c r="D6041" s="1" t="s">
        <v>1145</v>
      </c>
      <c r="E6041" s="1" t="s">
        <v>17863</v>
      </c>
      <c r="F6041" s="1" t="s">
        <v>19293</v>
      </c>
    </row>
    <row r="6042" spans="1:6" x14ac:dyDescent="0.3">
      <c r="A6042" s="1">
        <v>56362</v>
      </c>
      <c r="B6042" s="1" t="s">
        <v>6653</v>
      </c>
      <c r="C6042" s="1" t="s">
        <v>16188</v>
      </c>
      <c r="D6042" s="1" t="s">
        <v>7223</v>
      </c>
      <c r="E6042" s="1" t="s">
        <v>17495</v>
      </c>
      <c r="F6042" s="1" t="s">
        <v>17440</v>
      </c>
    </row>
    <row r="6043" spans="1:6" x14ac:dyDescent="0.3">
      <c r="A6043" s="1">
        <v>60570</v>
      </c>
      <c r="B6043" s="1" t="s">
        <v>6654</v>
      </c>
      <c r="C6043" s="1" t="s">
        <v>16589</v>
      </c>
      <c r="D6043" s="1" t="s">
        <v>13417</v>
      </c>
      <c r="E6043" s="1" t="s">
        <v>17894</v>
      </c>
      <c r="F6043" s="1" t="s">
        <v>17440</v>
      </c>
    </row>
    <row r="6044" spans="1:6" x14ac:dyDescent="0.3">
      <c r="A6044" s="1">
        <v>82390</v>
      </c>
      <c r="B6044" s="1" t="s">
        <v>6655</v>
      </c>
      <c r="C6044" s="1" t="s">
        <v>16247</v>
      </c>
      <c r="D6044" s="1" t="s">
        <v>2531</v>
      </c>
      <c r="E6044" s="1" t="s">
        <v>17520</v>
      </c>
      <c r="F6044" s="1" t="s">
        <v>17441</v>
      </c>
    </row>
    <row r="6045" spans="1:6" x14ac:dyDescent="0.3">
      <c r="A6045" s="1">
        <v>3520</v>
      </c>
      <c r="B6045" s="1" t="s">
        <v>6656</v>
      </c>
      <c r="C6045" s="1" t="s">
        <v>16338</v>
      </c>
      <c r="D6045" s="1" t="s">
        <v>15625</v>
      </c>
      <c r="E6045" s="1" t="s">
        <v>17556</v>
      </c>
      <c r="F6045" s="1" t="s">
        <v>17441</v>
      </c>
    </row>
    <row r="6046" spans="1:6" x14ac:dyDescent="0.3">
      <c r="A6046" s="1">
        <v>90396</v>
      </c>
      <c r="B6046" s="1" t="s">
        <v>6657</v>
      </c>
      <c r="C6046" s="1" t="s">
        <v>16363</v>
      </c>
      <c r="D6046" s="1" t="s">
        <v>14060</v>
      </c>
      <c r="E6046" s="1" t="s">
        <v>17781</v>
      </c>
      <c r="F6046" s="1" t="s">
        <v>17430</v>
      </c>
    </row>
    <row r="6047" spans="1:6" x14ac:dyDescent="0.3">
      <c r="A6047" s="1">
        <v>54693</v>
      </c>
      <c r="B6047" s="1" t="s">
        <v>6658</v>
      </c>
      <c r="C6047" s="1" t="s">
        <v>16080</v>
      </c>
      <c r="D6047" s="1" t="s">
        <v>4431</v>
      </c>
      <c r="E6047" s="1" t="s">
        <v>17564</v>
      </c>
      <c r="F6047" s="1" t="s">
        <v>17440</v>
      </c>
    </row>
    <row r="6048" spans="1:6" x14ac:dyDescent="0.3">
      <c r="A6048" s="1">
        <v>88793</v>
      </c>
      <c r="B6048" s="1" t="s">
        <v>6659</v>
      </c>
      <c r="C6048" s="1" t="s">
        <v>16540</v>
      </c>
      <c r="D6048" s="1" t="s">
        <v>4030</v>
      </c>
      <c r="E6048" s="1" t="s">
        <v>18242</v>
      </c>
      <c r="F6048" s="1" t="s">
        <v>17440</v>
      </c>
    </row>
    <row r="6049" spans="1:6" x14ac:dyDescent="0.3">
      <c r="A6049" s="1">
        <v>86349</v>
      </c>
      <c r="B6049" s="1" t="s">
        <v>6660</v>
      </c>
      <c r="C6049" s="1" t="s">
        <v>16637</v>
      </c>
      <c r="D6049" s="1" t="s">
        <v>15533</v>
      </c>
      <c r="E6049" s="1" t="s">
        <v>17587</v>
      </c>
      <c r="F6049" s="1" t="s">
        <v>17440</v>
      </c>
    </row>
    <row r="6050" spans="1:6" x14ac:dyDescent="0.3">
      <c r="A6050" s="1">
        <v>91241</v>
      </c>
      <c r="B6050" s="1" t="s">
        <v>6661</v>
      </c>
      <c r="C6050" s="1" t="s">
        <v>16222</v>
      </c>
      <c r="D6050" s="1" t="s">
        <v>14976</v>
      </c>
      <c r="E6050" s="1" t="s">
        <v>17669</v>
      </c>
      <c r="F6050" s="1" t="s">
        <v>17197</v>
      </c>
    </row>
    <row r="6051" spans="1:6" x14ac:dyDescent="0.3">
      <c r="A6051" s="1">
        <v>69562</v>
      </c>
      <c r="B6051" s="1" t="s">
        <v>6662</v>
      </c>
      <c r="C6051" s="1" t="s">
        <v>16755</v>
      </c>
      <c r="D6051" s="1" t="s">
        <v>4706</v>
      </c>
      <c r="E6051" s="1" t="s">
        <v>17542</v>
      </c>
      <c r="F6051" s="1" t="s">
        <v>17430</v>
      </c>
    </row>
    <row r="6052" spans="1:6" x14ac:dyDescent="0.3">
      <c r="A6052" s="1">
        <v>33365</v>
      </c>
      <c r="B6052" s="1" t="s">
        <v>6663</v>
      </c>
      <c r="C6052" s="1" t="s">
        <v>17268</v>
      </c>
      <c r="D6052" s="1" t="s">
        <v>13583</v>
      </c>
      <c r="E6052" s="1" t="s">
        <v>18597</v>
      </c>
      <c r="F6052" s="1" t="s">
        <v>17430</v>
      </c>
    </row>
    <row r="6053" spans="1:6" x14ac:dyDescent="0.3">
      <c r="A6053" s="1">
        <v>80756</v>
      </c>
      <c r="B6053" s="1" t="s">
        <v>6664</v>
      </c>
      <c r="C6053" s="1" t="s">
        <v>16802</v>
      </c>
      <c r="D6053" s="1" t="s">
        <v>12371</v>
      </c>
      <c r="E6053" s="1" t="s">
        <v>17632</v>
      </c>
      <c r="F6053" s="1" t="s">
        <v>17197</v>
      </c>
    </row>
    <row r="6054" spans="1:6" x14ac:dyDescent="0.3">
      <c r="A6054" s="1">
        <v>91891</v>
      </c>
      <c r="B6054" s="1" t="s">
        <v>6665</v>
      </c>
      <c r="C6054" s="1" t="s">
        <v>16755</v>
      </c>
      <c r="D6054" s="1" t="s">
        <v>4706</v>
      </c>
      <c r="E6054" s="1" t="s">
        <v>17662</v>
      </c>
      <c r="F6054" s="1" t="s">
        <v>17430</v>
      </c>
    </row>
    <row r="6055" spans="1:6" x14ac:dyDescent="0.3">
      <c r="A6055" s="1">
        <v>43154</v>
      </c>
      <c r="B6055" s="1" t="s">
        <v>6666</v>
      </c>
      <c r="C6055" s="1" t="s">
        <v>16134</v>
      </c>
      <c r="D6055" s="1" t="s">
        <v>7424</v>
      </c>
      <c r="E6055" s="1" t="s">
        <v>18137</v>
      </c>
      <c r="F6055" s="1" t="s">
        <v>17474</v>
      </c>
    </row>
    <row r="6056" spans="1:6" x14ac:dyDescent="0.3">
      <c r="A6056" s="1">
        <v>86010</v>
      </c>
      <c r="B6056" s="1" t="s">
        <v>6667</v>
      </c>
      <c r="C6056" s="1" t="s">
        <v>16806</v>
      </c>
      <c r="D6056" s="1" t="s">
        <v>5163</v>
      </c>
      <c r="E6056" s="1" t="s">
        <v>17998</v>
      </c>
      <c r="F6056" s="1" t="s">
        <v>17430</v>
      </c>
    </row>
    <row r="6057" spans="1:6" x14ac:dyDescent="0.3">
      <c r="A6057" s="1">
        <v>36221</v>
      </c>
      <c r="B6057" s="1" t="s">
        <v>6668</v>
      </c>
      <c r="C6057" s="1" t="s">
        <v>16077</v>
      </c>
      <c r="D6057" s="1" t="s">
        <v>3330</v>
      </c>
      <c r="E6057" s="1" t="s">
        <v>17518</v>
      </c>
      <c r="F6057" s="1" t="s">
        <v>17440</v>
      </c>
    </row>
    <row r="6058" spans="1:6" x14ac:dyDescent="0.3">
      <c r="A6058" s="1">
        <v>70089</v>
      </c>
      <c r="B6058" s="1" t="s">
        <v>6669</v>
      </c>
      <c r="C6058" s="1" t="s">
        <v>16337</v>
      </c>
      <c r="D6058" s="1" t="s">
        <v>1862</v>
      </c>
      <c r="E6058" s="1" t="s">
        <v>18451</v>
      </c>
      <c r="F6058" s="1" t="s">
        <v>17430</v>
      </c>
    </row>
    <row r="6059" spans="1:6" x14ac:dyDescent="0.3">
      <c r="A6059" s="1">
        <v>79315</v>
      </c>
      <c r="B6059" s="1" t="s">
        <v>6670</v>
      </c>
      <c r="C6059" s="1" t="s">
        <v>16402</v>
      </c>
      <c r="D6059" s="1" t="s">
        <v>7436</v>
      </c>
      <c r="E6059" s="1" t="s">
        <v>17614</v>
      </c>
      <c r="F6059" s="1" t="s">
        <v>17430</v>
      </c>
    </row>
    <row r="6060" spans="1:6" x14ac:dyDescent="0.3">
      <c r="A6060" s="1">
        <v>69984</v>
      </c>
      <c r="B6060" s="1" t="s">
        <v>6671</v>
      </c>
      <c r="C6060" s="1" t="s">
        <v>17269</v>
      </c>
      <c r="D6060" s="1" t="s">
        <v>7820</v>
      </c>
      <c r="E6060" s="1" t="s">
        <v>18050</v>
      </c>
      <c r="F6060" s="1" t="s">
        <v>19293</v>
      </c>
    </row>
    <row r="6061" spans="1:6" x14ac:dyDescent="0.3">
      <c r="A6061" s="1">
        <v>59563</v>
      </c>
      <c r="B6061" s="1" t="s">
        <v>6672</v>
      </c>
      <c r="C6061" s="1" t="s">
        <v>16962</v>
      </c>
      <c r="D6061" s="1" t="s">
        <v>3596</v>
      </c>
      <c r="E6061" s="1" t="s">
        <v>17592</v>
      </c>
      <c r="F6061" s="1" t="s">
        <v>17440</v>
      </c>
    </row>
    <row r="6062" spans="1:6" x14ac:dyDescent="0.3">
      <c r="A6062" s="1">
        <v>1707</v>
      </c>
      <c r="B6062" s="1" t="s">
        <v>6673</v>
      </c>
      <c r="C6062" s="1" t="s">
        <v>16087</v>
      </c>
      <c r="D6062" s="1" t="s">
        <v>9840</v>
      </c>
      <c r="E6062" s="1" t="s">
        <v>17563</v>
      </c>
      <c r="F6062" s="1" t="s">
        <v>17440</v>
      </c>
    </row>
    <row r="6063" spans="1:6" x14ac:dyDescent="0.3">
      <c r="A6063" s="1">
        <v>82790</v>
      </c>
      <c r="B6063" s="1" t="s">
        <v>6674</v>
      </c>
      <c r="C6063" s="1" t="s">
        <v>17270</v>
      </c>
      <c r="D6063" s="1" t="s">
        <v>14727</v>
      </c>
      <c r="E6063" s="1" t="s">
        <v>18598</v>
      </c>
      <c r="F6063" s="1" t="s">
        <v>19293</v>
      </c>
    </row>
    <row r="6064" spans="1:6" x14ac:dyDescent="0.3">
      <c r="A6064" s="1">
        <v>2251</v>
      </c>
      <c r="B6064" s="1" t="s">
        <v>6675</v>
      </c>
      <c r="C6064" s="1" t="s">
        <v>16339</v>
      </c>
      <c r="D6064" s="1" t="s">
        <v>1619</v>
      </c>
      <c r="E6064" s="1" t="s">
        <v>17483</v>
      </c>
      <c r="F6064" s="1" t="s">
        <v>17441</v>
      </c>
    </row>
    <row r="6065" spans="1:6" x14ac:dyDescent="0.3">
      <c r="A6065" s="1">
        <v>84884</v>
      </c>
      <c r="B6065" s="1" t="s">
        <v>6676</v>
      </c>
      <c r="C6065" s="1" t="s">
        <v>17007</v>
      </c>
      <c r="D6065" s="1" t="s">
        <v>3526</v>
      </c>
      <c r="E6065" s="1" t="s">
        <v>17534</v>
      </c>
      <c r="F6065" s="1" t="s">
        <v>17441</v>
      </c>
    </row>
    <row r="6066" spans="1:6" x14ac:dyDescent="0.3">
      <c r="A6066" s="1">
        <v>83995</v>
      </c>
      <c r="B6066" s="1" t="s">
        <v>6677</v>
      </c>
      <c r="C6066" s="1" t="s">
        <v>17137</v>
      </c>
      <c r="D6066" s="1" t="s">
        <v>9205</v>
      </c>
      <c r="E6066" s="1" t="s">
        <v>18113</v>
      </c>
      <c r="F6066" s="1" t="s">
        <v>17344</v>
      </c>
    </row>
    <row r="6067" spans="1:6" x14ac:dyDescent="0.3">
      <c r="A6067" s="1">
        <v>90556</v>
      </c>
      <c r="B6067" s="1" t="s">
        <v>6678</v>
      </c>
      <c r="C6067" s="1" t="s">
        <v>16382</v>
      </c>
      <c r="D6067" s="1" t="s">
        <v>1139</v>
      </c>
      <c r="E6067" s="1" t="s">
        <v>17484</v>
      </c>
      <c r="F6067" s="1" t="s">
        <v>17440</v>
      </c>
    </row>
    <row r="6068" spans="1:6" x14ac:dyDescent="0.3">
      <c r="A6068" s="1">
        <v>91903</v>
      </c>
      <c r="B6068" s="1" t="s">
        <v>6679</v>
      </c>
      <c r="C6068" s="1" t="s">
        <v>16788</v>
      </c>
      <c r="D6068" s="1" t="s">
        <v>3861</v>
      </c>
      <c r="E6068" s="1" t="s">
        <v>17669</v>
      </c>
      <c r="F6068" s="1" t="s">
        <v>17208</v>
      </c>
    </row>
    <row r="6069" spans="1:6" x14ac:dyDescent="0.3">
      <c r="A6069" s="1">
        <v>42814</v>
      </c>
      <c r="B6069" s="1" t="s">
        <v>6680</v>
      </c>
      <c r="C6069" s="1" t="s">
        <v>16814</v>
      </c>
      <c r="D6069" s="1" t="s">
        <v>2749</v>
      </c>
      <c r="E6069" s="1" t="s">
        <v>18599</v>
      </c>
      <c r="F6069" s="1" t="s">
        <v>17441</v>
      </c>
    </row>
    <row r="6070" spans="1:6" x14ac:dyDescent="0.3">
      <c r="A6070" s="1">
        <v>78736</v>
      </c>
      <c r="B6070" s="1" t="s">
        <v>6681</v>
      </c>
      <c r="C6070" s="1" t="s">
        <v>16175</v>
      </c>
      <c r="D6070" s="1" t="s">
        <v>9187</v>
      </c>
      <c r="E6070" s="1" t="s">
        <v>17572</v>
      </c>
      <c r="F6070" s="1" t="s">
        <v>17440</v>
      </c>
    </row>
    <row r="6071" spans="1:6" x14ac:dyDescent="0.3">
      <c r="A6071" s="1">
        <v>53791</v>
      </c>
      <c r="B6071" s="1" t="s">
        <v>6682</v>
      </c>
      <c r="C6071" s="1" t="s">
        <v>16191</v>
      </c>
      <c r="D6071" s="1" t="s">
        <v>1728</v>
      </c>
      <c r="E6071" s="1" t="s">
        <v>17767</v>
      </c>
      <c r="F6071" s="1" t="s">
        <v>17474</v>
      </c>
    </row>
    <row r="6072" spans="1:6" x14ac:dyDescent="0.3">
      <c r="A6072" s="1">
        <v>90768</v>
      </c>
      <c r="B6072" s="1" t="s">
        <v>6683</v>
      </c>
      <c r="C6072" s="1" t="s">
        <v>16637</v>
      </c>
      <c r="D6072" s="1" t="s">
        <v>15533</v>
      </c>
      <c r="E6072" s="1" t="s">
        <v>17622</v>
      </c>
      <c r="F6072" s="1" t="s">
        <v>17440</v>
      </c>
    </row>
    <row r="6073" spans="1:6" x14ac:dyDescent="0.3">
      <c r="A6073" s="1">
        <v>24341</v>
      </c>
      <c r="B6073" s="1" t="s">
        <v>6684</v>
      </c>
      <c r="C6073" s="1" t="s">
        <v>16148</v>
      </c>
      <c r="D6073" s="1" t="s">
        <v>13186</v>
      </c>
      <c r="E6073" s="1" t="s">
        <v>17688</v>
      </c>
      <c r="F6073" s="1" t="s">
        <v>17474</v>
      </c>
    </row>
    <row r="6074" spans="1:6" x14ac:dyDescent="0.3">
      <c r="A6074" s="1">
        <v>54012</v>
      </c>
      <c r="B6074" s="1" t="s">
        <v>6685</v>
      </c>
      <c r="C6074" s="1" t="s">
        <v>17271</v>
      </c>
      <c r="D6074" s="1" t="s">
        <v>9406</v>
      </c>
      <c r="E6074" s="1" t="s">
        <v>18600</v>
      </c>
      <c r="F6074" s="1" t="s">
        <v>17474</v>
      </c>
    </row>
    <row r="6075" spans="1:6" x14ac:dyDescent="0.3">
      <c r="A6075" s="1">
        <v>82924</v>
      </c>
      <c r="B6075" s="1" t="s">
        <v>6686</v>
      </c>
      <c r="C6075" s="1" t="s">
        <v>16567</v>
      </c>
      <c r="D6075" s="1" t="s">
        <v>11900</v>
      </c>
      <c r="E6075" s="1" t="s">
        <v>18092</v>
      </c>
      <c r="F6075" s="1" t="s">
        <v>17440</v>
      </c>
    </row>
    <row r="6076" spans="1:6" x14ac:dyDescent="0.3">
      <c r="A6076" s="1">
        <v>71036</v>
      </c>
      <c r="B6076" s="1" t="s">
        <v>6687</v>
      </c>
      <c r="C6076" s="1" t="s">
        <v>16615</v>
      </c>
      <c r="D6076" s="1" t="s">
        <v>10969</v>
      </c>
      <c r="E6076" s="1" t="s">
        <v>18030</v>
      </c>
      <c r="F6076" s="1" t="s">
        <v>17344</v>
      </c>
    </row>
    <row r="6077" spans="1:6" x14ac:dyDescent="0.3">
      <c r="A6077" s="1">
        <v>89149</v>
      </c>
      <c r="B6077" s="1" t="s">
        <v>6688</v>
      </c>
      <c r="C6077" s="1" t="s">
        <v>16090</v>
      </c>
      <c r="D6077" s="1" t="s">
        <v>2552</v>
      </c>
      <c r="E6077" s="1" t="s">
        <v>17502</v>
      </c>
      <c r="F6077" s="1" t="s">
        <v>17440</v>
      </c>
    </row>
    <row r="6078" spans="1:6" x14ac:dyDescent="0.3">
      <c r="A6078" s="1">
        <v>92939</v>
      </c>
      <c r="B6078" s="1" t="s">
        <v>6689</v>
      </c>
      <c r="C6078" s="1" t="s">
        <v>16083</v>
      </c>
      <c r="D6078" s="1" t="s">
        <v>3890</v>
      </c>
      <c r="E6078" s="1" t="s">
        <v>17529</v>
      </c>
      <c r="F6078" s="1" t="s">
        <v>17440</v>
      </c>
    </row>
    <row r="6079" spans="1:6" x14ac:dyDescent="0.3">
      <c r="A6079" s="1">
        <v>84895</v>
      </c>
      <c r="B6079" s="1" t="s">
        <v>6690</v>
      </c>
      <c r="C6079" s="1" t="s">
        <v>16244</v>
      </c>
      <c r="D6079" s="1" t="s">
        <v>6573</v>
      </c>
      <c r="E6079" s="1" t="s">
        <v>17579</v>
      </c>
      <c r="F6079" s="1" t="s">
        <v>17440</v>
      </c>
    </row>
    <row r="6080" spans="1:6" x14ac:dyDescent="0.3">
      <c r="A6080" s="1">
        <v>70909</v>
      </c>
      <c r="B6080" s="1" t="s">
        <v>6691</v>
      </c>
      <c r="C6080" s="1" t="s">
        <v>16336</v>
      </c>
      <c r="D6080" s="1" t="s">
        <v>10242</v>
      </c>
      <c r="E6080" s="1" t="s">
        <v>17584</v>
      </c>
      <c r="F6080" s="1" t="s">
        <v>17440</v>
      </c>
    </row>
    <row r="6081" spans="1:6" x14ac:dyDescent="0.3">
      <c r="A6081" s="1">
        <v>86220</v>
      </c>
      <c r="B6081" s="1" t="s">
        <v>6692</v>
      </c>
      <c r="C6081" s="1" t="s">
        <v>16311</v>
      </c>
      <c r="D6081" s="1" t="s">
        <v>1752</v>
      </c>
      <c r="E6081" s="1" t="s">
        <v>17529</v>
      </c>
      <c r="F6081" s="1" t="s">
        <v>17440</v>
      </c>
    </row>
    <row r="6082" spans="1:6" x14ac:dyDescent="0.3">
      <c r="A6082" s="1">
        <v>210025</v>
      </c>
      <c r="B6082" s="1" t="s">
        <v>6693</v>
      </c>
      <c r="C6082" s="1" t="s">
        <v>17093</v>
      </c>
      <c r="D6082" s="1" t="s">
        <v>13459</v>
      </c>
      <c r="E6082" s="1" t="s">
        <v>18471</v>
      </c>
      <c r="F6082" s="1" t="s">
        <v>19294</v>
      </c>
    </row>
    <row r="6083" spans="1:6" x14ac:dyDescent="0.3">
      <c r="A6083" s="1">
        <v>79552</v>
      </c>
      <c r="B6083" s="1" t="s">
        <v>6694</v>
      </c>
      <c r="C6083" s="1" t="s">
        <v>16887</v>
      </c>
      <c r="D6083" s="1" t="s">
        <v>3703</v>
      </c>
      <c r="E6083" s="1" t="s">
        <v>17916</v>
      </c>
      <c r="F6083" s="1" t="s">
        <v>17440</v>
      </c>
    </row>
    <row r="6084" spans="1:6" x14ac:dyDescent="0.3">
      <c r="A6084" s="1">
        <v>92292</v>
      </c>
      <c r="B6084" s="1" t="s">
        <v>6695</v>
      </c>
      <c r="C6084" s="1" t="s">
        <v>16428</v>
      </c>
      <c r="D6084" s="1" t="s">
        <v>1226</v>
      </c>
      <c r="E6084" s="1" t="s">
        <v>17570</v>
      </c>
      <c r="F6084" s="1" t="s">
        <v>17344</v>
      </c>
    </row>
    <row r="6085" spans="1:6" x14ac:dyDescent="0.3">
      <c r="A6085" s="1">
        <v>72102</v>
      </c>
      <c r="B6085" s="1" t="s">
        <v>6696</v>
      </c>
      <c r="C6085" s="1" t="s">
        <v>16812</v>
      </c>
      <c r="D6085" s="1" t="s">
        <v>12321</v>
      </c>
      <c r="E6085" s="1" t="s">
        <v>18601</v>
      </c>
      <c r="F6085" s="1" t="s">
        <v>17344</v>
      </c>
    </row>
    <row r="6086" spans="1:6" x14ac:dyDescent="0.3">
      <c r="A6086" s="1">
        <v>88348</v>
      </c>
      <c r="B6086" s="1" t="s">
        <v>6697</v>
      </c>
      <c r="C6086" s="1" t="s">
        <v>16275</v>
      </c>
      <c r="D6086" s="1" t="s">
        <v>2205</v>
      </c>
      <c r="E6086" s="1" t="s">
        <v>18069</v>
      </c>
      <c r="F6086" s="1" t="s">
        <v>17440</v>
      </c>
    </row>
    <row r="6087" spans="1:6" x14ac:dyDescent="0.3">
      <c r="A6087" s="1">
        <v>81313</v>
      </c>
      <c r="B6087" s="1" t="s">
        <v>6698</v>
      </c>
      <c r="C6087" s="1" t="s">
        <v>16197</v>
      </c>
      <c r="D6087" s="1" t="s">
        <v>5920</v>
      </c>
      <c r="E6087" s="1" t="s">
        <v>17529</v>
      </c>
      <c r="F6087" s="1" t="s">
        <v>17440</v>
      </c>
    </row>
    <row r="6088" spans="1:6" x14ac:dyDescent="0.3">
      <c r="A6088" s="1">
        <v>84885</v>
      </c>
      <c r="B6088" s="1" t="s">
        <v>6699</v>
      </c>
      <c r="C6088" s="1" t="s">
        <v>16868</v>
      </c>
      <c r="D6088" s="1" t="s">
        <v>1025</v>
      </c>
      <c r="E6088" s="1" t="s">
        <v>17650</v>
      </c>
      <c r="F6088" s="1" t="s">
        <v>17440</v>
      </c>
    </row>
    <row r="6089" spans="1:6" x14ac:dyDescent="0.3">
      <c r="A6089" s="1">
        <v>48762</v>
      </c>
      <c r="B6089" s="1" t="s">
        <v>6700</v>
      </c>
      <c r="C6089" s="1" t="s">
        <v>16297</v>
      </c>
      <c r="D6089" s="1" t="s">
        <v>15296</v>
      </c>
      <c r="E6089" s="1" t="s">
        <v>17677</v>
      </c>
      <c r="F6089" s="1" t="s">
        <v>17440</v>
      </c>
    </row>
    <row r="6090" spans="1:6" x14ac:dyDescent="0.3">
      <c r="A6090" s="1">
        <v>36394</v>
      </c>
      <c r="B6090" s="1" t="s">
        <v>6701</v>
      </c>
      <c r="C6090" s="1" t="s">
        <v>16162</v>
      </c>
      <c r="D6090" s="1" t="s">
        <v>14921</v>
      </c>
      <c r="E6090" s="1" t="s">
        <v>18114</v>
      </c>
      <c r="F6090" s="1" t="s">
        <v>17364</v>
      </c>
    </row>
    <row r="6091" spans="1:6" x14ac:dyDescent="0.3">
      <c r="A6091" s="1">
        <v>86637</v>
      </c>
      <c r="B6091" s="1" t="s">
        <v>6702</v>
      </c>
      <c r="C6091" s="1" t="s">
        <v>16272</v>
      </c>
      <c r="D6091" s="1" t="s">
        <v>15516</v>
      </c>
      <c r="E6091" s="1" t="s">
        <v>17486</v>
      </c>
      <c r="F6091" s="1" t="s">
        <v>17440</v>
      </c>
    </row>
    <row r="6092" spans="1:6" x14ac:dyDescent="0.3">
      <c r="A6092" s="1">
        <v>81356</v>
      </c>
      <c r="B6092" s="1" t="s">
        <v>6703</v>
      </c>
      <c r="C6092" s="1" t="s">
        <v>16547</v>
      </c>
      <c r="D6092" s="1" t="s">
        <v>3393</v>
      </c>
      <c r="E6092" s="1" t="s">
        <v>17583</v>
      </c>
      <c r="F6092" s="1" t="s">
        <v>17440</v>
      </c>
    </row>
    <row r="6093" spans="1:6" x14ac:dyDescent="0.3">
      <c r="A6093" s="1">
        <v>13431</v>
      </c>
      <c r="B6093" s="1" t="s">
        <v>6704</v>
      </c>
      <c r="C6093" s="1" t="s">
        <v>16083</v>
      </c>
      <c r="D6093" s="1" t="s">
        <v>3890</v>
      </c>
      <c r="E6093" s="1" t="s">
        <v>17539</v>
      </c>
      <c r="F6093" s="1" t="s">
        <v>17440</v>
      </c>
    </row>
    <row r="6094" spans="1:6" x14ac:dyDescent="0.3">
      <c r="A6094" s="1">
        <v>80780</v>
      </c>
      <c r="B6094" s="1" t="s">
        <v>6705</v>
      </c>
      <c r="C6094" s="1" t="s">
        <v>16395</v>
      </c>
      <c r="D6094" s="1" t="s">
        <v>13900</v>
      </c>
      <c r="E6094" s="1" t="s">
        <v>17495</v>
      </c>
      <c r="F6094" s="1" t="s">
        <v>17440</v>
      </c>
    </row>
    <row r="6095" spans="1:6" x14ac:dyDescent="0.3">
      <c r="A6095" s="1">
        <v>92487</v>
      </c>
      <c r="B6095" s="1" t="s">
        <v>6706</v>
      </c>
      <c r="C6095" s="1" t="s">
        <v>16126</v>
      </c>
      <c r="D6095" s="1" t="s">
        <v>7975</v>
      </c>
      <c r="E6095" s="1" t="s">
        <v>17529</v>
      </c>
      <c r="F6095" s="1" t="s">
        <v>17440</v>
      </c>
    </row>
    <row r="6096" spans="1:6" x14ac:dyDescent="0.3">
      <c r="A6096" s="1">
        <v>45077</v>
      </c>
      <c r="B6096" s="1" t="s">
        <v>6707</v>
      </c>
      <c r="C6096" s="1" t="s">
        <v>16150</v>
      </c>
      <c r="D6096" s="1" t="s">
        <v>13151</v>
      </c>
      <c r="E6096" s="1" t="s">
        <v>18492</v>
      </c>
      <c r="F6096" s="1" t="s">
        <v>17364</v>
      </c>
    </row>
    <row r="6097" spans="1:6" x14ac:dyDescent="0.3">
      <c r="A6097" s="1">
        <v>46605</v>
      </c>
      <c r="B6097" s="1" t="s">
        <v>6708</v>
      </c>
      <c r="C6097" s="1" t="s">
        <v>16410</v>
      </c>
      <c r="D6097" s="1" t="s">
        <v>13034</v>
      </c>
      <c r="E6097" s="1" t="s">
        <v>17520</v>
      </c>
      <c r="F6097" s="1" t="s">
        <v>17430</v>
      </c>
    </row>
    <row r="6098" spans="1:6" x14ac:dyDescent="0.3">
      <c r="A6098" s="1">
        <v>92969</v>
      </c>
      <c r="B6098" s="1" t="s">
        <v>6709</v>
      </c>
      <c r="C6098" s="1" t="s">
        <v>16247</v>
      </c>
      <c r="D6098" s="1" t="s">
        <v>2531</v>
      </c>
      <c r="E6098" s="1" t="s">
        <v>17582</v>
      </c>
      <c r="F6098" s="1" t="s">
        <v>17441</v>
      </c>
    </row>
    <row r="6099" spans="1:6" x14ac:dyDescent="0.3">
      <c r="A6099" s="1">
        <v>90325</v>
      </c>
      <c r="B6099" s="1" t="s">
        <v>6710</v>
      </c>
      <c r="C6099" s="1" t="s">
        <v>16361</v>
      </c>
      <c r="D6099" s="1" t="s">
        <v>2816</v>
      </c>
      <c r="E6099" s="1" t="s">
        <v>17582</v>
      </c>
      <c r="F6099" s="1" t="s">
        <v>17364</v>
      </c>
    </row>
    <row r="6100" spans="1:6" x14ac:dyDescent="0.3">
      <c r="A6100" s="1">
        <v>88779</v>
      </c>
      <c r="B6100" s="1" t="s">
        <v>6711</v>
      </c>
      <c r="C6100" s="1" t="s">
        <v>16081</v>
      </c>
      <c r="D6100" s="1" t="s">
        <v>4490</v>
      </c>
      <c r="E6100" s="1" t="s">
        <v>17769</v>
      </c>
      <c r="F6100" s="1" t="s">
        <v>17364</v>
      </c>
    </row>
    <row r="6101" spans="1:6" x14ac:dyDescent="0.3">
      <c r="A6101" s="1">
        <v>59995</v>
      </c>
      <c r="B6101" s="1" t="s">
        <v>6712</v>
      </c>
      <c r="C6101" s="1" t="s">
        <v>16264</v>
      </c>
      <c r="D6101" s="1" t="s">
        <v>15092</v>
      </c>
      <c r="E6101" s="1" t="s">
        <v>17553</v>
      </c>
      <c r="F6101" s="1" t="s">
        <v>17364</v>
      </c>
    </row>
    <row r="6102" spans="1:6" x14ac:dyDescent="0.3">
      <c r="A6102" s="1">
        <v>89354</v>
      </c>
      <c r="B6102" s="1" t="s">
        <v>6713</v>
      </c>
      <c r="C6102" s="1" t="s">
        <v>16801</v>
      </c>
      <c r="D6102" s="1" t="s">
        <v>4382</v>
      </c>
      <c r="E6102" s="1" t="s">
        <v>17582</v>
      </c>
      <c r="F6102" s="1" t="s">
        <v>17344</v>
      </c>
    </row>
    <row r="6103" spans="1:6" x14ac:dyDescent="0.3">
      <c r="A6103" s="1">
        <v>72486</v>
      </c>
      <c r="B6103" s="1" t="s">
        <v>6714</v>
      </c>
      <c r="C6103" s="1" t="s">
        <v>16223</v>
      </c>
      <c r="D6103" s="1" t="s">
        <v>13815</v>
      </c>
      <c r="E6103" s="1" t="s">
        <v>17488</v>
      </c>
      <c r="F6103" s="1" t="s">
        <v>17440</v>
      </c>
    </row>
    <row r="6104" spans="1:6" x14ac:dyDescent="0.3">
      <c r="A6104" s="1">
        <v>58276</v>
      </c>
      <c r="B6104" s="1" t="s">
        <v>6715</v>
      </c>
      <c r="C6104" s="1" t="s">
        <v>16673</v>
      </c>
      <c r="D6104" s="1" t="s">
        <v>9591</v>
      </c>
      <c r="E6104" s="1" t="s">
        <v>17964</v>
      </c>
      <c r="F6104" s="1" t="s">
        <v>17474</v>
      </c>
    </row>
    <row r="6105" spans="1:6" x14ac:dyDescent="0.3">
      <c r="A6105" s="1">
        <v>87903</v>
      </c>
      <c r="B6105" s="1" t="s">
        <v>6716</v>
      </c>
      <c r="C6105" s="1" t="s">
        <v>16875</v>
      </c>
      <c r="D6105" s="1" t="s">
        <v>13002</v>
      </c>
      <c r="E6105" s="1" t="s">
        <v>18335</v>
      </c>
      <c r="F6105" s="1" t="s">
        <v>17440</v>
      </c>
    </row>
    <row r="6106" spans="1:6" x14ac:dyDescent="0.3">
      <c r="A6106" s="1">
        <v>90443</v>
      </c>
      <c r="B6106" s="1" t="s">
        <v>6717</v>
      </c>
      <c r="C6106" s="1" t="s">
        <v>16381</v>
      </c>
      <c r="D6106" s="1" t="s">
        <v>1137</v>
      </c>
      <c r="E6106" s="1" t="s">
        <v>17522</v>
      </c>
      <c r="F6106" s="1" t="s">
        <v>17364</v>
      </c>
    </row>
    <row r="6107" spans="1:6" x14ac:dyDescent="0.3">
      <c r="A6107" s="1">
        <v>70967</v>
      </c>
      <c r="B6107" s="1" t="s">
        <v>6718</v>
      </c>
      <c r="C6107" s="1" t="s">
        <v>16727</v>
      </c>
      <c r="D6107" s="1" t="s">
        <v>2059</v>
      </c>
      <c r="E6107" s="1" t="s">
        <v>17643</v>
      </c>
      <c r="F6107" s="1" t="s">
        <v>17364</v>
      </c>
    </row>
    <row r="6108" spans="1:6" x14ac:dyDescent="0.3">
      <c r="A6108" s="1">
        <v>60198</v>
      </c>
      <c r="B6108" s="1" t="s">
        <v>6719</v>
      </c>
      <c r="C6108" s="1" t="s">
        <v>16124</v>
      </c>
      <c r="D6108" s="1" t="s">
        <v>8289</v>
      </c>
      <c r="E6108" s="1" t="s">
        <v>18602</v>
      </c>
      <c r="F6108" s="1" t="s">
        <v>17364</v>
      </c>
    </row>
    <row r="6109" spans="1:6" x14ac:dyDescent="0.3">
      <c r="A6109" s="1">
        <v>43929</v>
      </c>
      <c r="B6109" s="1" t="s">
        <v>6720</v>
      </c>
      <c r="C6109" s="1" t="s">
        <v>16448</v>
      </c>
      <c r="D6109" s="1" t="s">
        <v>1207</v>
      </c>
      <c r="E6109" s="1" t="s">
        <v>18603</v>
      </c>
      <c r="F6109" s="1" t="s">
        <v>17430</v>
      </c>
    </row>
    <row r="6110" spans="1:6" x14ac:dyDescent="0.3">
      <c r="A6110" s="1">
        <v>9161</v>
      </c>
      <c r="B6110" s="1" t="s">
        <v>6721</v>
      </c>
      <c r="C6110" s="1" t="s">
        <v>16225</v>
      </c>
      <c r="D6110" s="1" t="s">
        <v>3547</v>
      </c>
      <c r="E6110" s="1" t="s">
        <v>17947</v>
      </c>
      <c r="F6110" s="1" t="s">
        <v>17440</v>
      </c>
    </row>
    <row r="6111" spans="1:6" x14ac:dyDescent="0.3">
      <c r="A6111" s="1">
        <v>72382</v>
      </c>
      <c r="B6111" s="1" t="s">
        <v>6722</v>
      </c>
      <c r="C6111" s="1" t="s">
        <v>16100</v>
      </c>
      <c r="D6111" s="1" t="s">
        <v>5640</v>
      </c>
      <c r="E6111" s="1" t="s">
        <v>17555</v>
      </c>
      <c r="F6111" s="1" t="s">
        <v>17344</v>
      </c>
    </row>
    <row r="6112" spans="1:6" x14ac:dyDescent="0.3">
      <c r="A6112" s="1">
        <v>85905</v>
      </c>
      <c r="B6112" s="1" t="s">
        <v>6723</v>
      </c>
      <c r="C6112" s="1" t="s">
        <v>16094</v>
      </c>
      <c r="D6112" s="1" t="s">
        <v>7240</v>
      </c>
      <c r="E6112" s="1" t="s">
        <v>17486</v>
      </c>
      <c r="F6112" s="1" t="s">
        <v>17440</v>
      </c>
    </row>
    <row r="6113" spans="1:6" x14ac:dyDescent="0.3">
      <c r="A6113" s="1">
        <v>89406</v>
      </c>
      <c r="B6113" s="1" t="s">
        <v>6724</v>
      </c>
      <c r="C6113" s="1" t="s">
        <v>16153</v>
      </c>
      <c r="D6113" s="1" t="s">
        <v>13569</v>
      </c>
      <c r="E6113" s="1" t="s">
        <v>17494</v>
      </c>
      <c r="F6113" s="1" t="s">
        <v>17364</v>
      </c>
    </row>
    <row r="6114" spans="1:6" x14ac:dyDescent="0.3">
      <c r="A6114" s="1">
        <v>68412</v>
      </c>
      <c r="B6114" s="1" t="s">
        <v>6725</v>
      </c>
      <c r="C6114" s="1" t="s">
        <v>16376</v>
      </c>
      <c r="D6114" s="1" t="s">
        <v>14724</v>
      </c>
      <c r="E6114" s="1" t="s">
        <v>17542</v>
      </c>
      <c r="F6114" s="1" t="s">
        <v>17441</v>
      </c>
    </row>
    <row r="6115" spans="1:6" x14ac:dyDescent="0.3">
      <c r="A6115" s="1">
        <v>91187</v>
      </c>
      <c r="B6115" s="1" t="s">
        <v>6726</v>
      </c>
      <c r="C6115" s="1" t="s">
        <v>17090</v>
      </c>
      <c r="D6115" s="1" t="s">
        <v>13956</v>
      </c>
      <c r="E6115" s="1" t="s">
        <v>18067</v>
      </c>
      <c r="F6115" s="1" t="s">
        <v>17430</v>
      </c>
    </row>
    <row r="6116" spans="1:6" x14ac:dyDescent="0.3">
      <c r="A6116" s="1">
        <v>39348</v>
      </c>
      <c r="B6116" s="1" t="s">
        <v>6727</v>
      </c>
      <c r="C6116" s="1" t="s">
        <v>16264</v>
      </c>
      <c r="D6116" s="1" t="s">
        <v>15092</v>
      </c>
      <c r="E6116" s="1" t="s">
        <v>17512</v>
      </c>
      <c r="F6116" s="1" t="s">
        <v>17364</v>
      </c>
    </row>
    <row r="6117" spans="1:6" x14ac:dyDescent="0.3">
      <c r="A6117" s="1">
        <v>72503</v>
      </c>
      <c r="B6117" s="1" t="s">
        <v>6728</v>
      </c>
      <c r="C6117" s="1" t="s">
        <v>16154</v>
      </c>
      <c r="D6117" s="1" t="s">
        <v>13815</v>
      </c>
      <c r="E6117" s="1" t="s">
        <v>17486</v>
      </c>
      <c r="F6117" s="1" t="s">
        <v>17440</v>
      </c>
    </row>
    <row r="6118" spans="1:6" x14ac:dyDescent="0.3">
      <c r="A6118" s="1">
        <v>85278</v>
      </c>
      <c r="B6118" s="1" t="s">
        <v>6729</v>
      </c>
      <c r="C6118" s="1" t="s">
        <v>17041</v>
      </c>
      <c r="D6118" s="1" t="s">
        <v>12954</v>
      </c>
      <c r="E6118" s="1" t="s">
        <v>17551</v>
      </c>
      <c r="F6118" s="1" t="s">
        <v>17440</v>
      </c>
    </row>
    <row r="6119" spans="1:6" x14ac:dyDescent="0.3">
      <c r="A6119" s="1">
        <v>50761</v>
      </c>
      <c r="B6119" s="1" t="s">
        <v>6730</v>
      </c>
      <c r="C6119" s="1" t="s">
        <v>16078</v>
      </c>
      <c r="D6119" s="1" t="s">
        <v>7633</v>
      </c>
      <c r="E6119" s="1" t="s">
        <v>17684</v>
      </c>
      <c r="F6119" s="1" t="s">
        <v>17440</v>
      </c>
    </row>
    <row r="6120" spans="1:6" x14ac:dyDescent="0.3">
      <c r="A6120" s="1">
        <v>71532</v>
      </c>
      <c r="B6120" s="1" t="s">
        <v>6731</v>
      </c>
      <c r="C6120" s="1" t="s">
        <v>16223</v>
      </c>
      <c r="D6120" s="1" t="s">
        <v>7037</v>
      </c>
      <c r="E6120" s="1" t="s">
        <v>17529</v>
      </c>
      <c r="F6120" s="1" t="s">
        <v>17440</v>
      </c>
    </row>
    <row r="6121" spans="1:6" x14ac:dyDescent="0.3">
      <c r="A6121" s="1">
        <v>30917</v>
      </c>
      <c r="B6121" s="1" t="s">
        <v>6732</v>
      </c>
      <c r="C6121" s="1" t="s">
        <v>17002</v>
      </c>
      <c r="D6121" s="1" t="s">
        <v>3502</v>
      </c>
      <c r="E6121" s="1" t="s">
        <v>18604</v>
      </c>
      <c r="F6121" s="1" t="s">
        <v>17356</v>
      </c>
    </row>
    <row r="6122" spans="1:6" x14ac:dyDescent="0.3">
      <c r="A6122" s="1">
        <v>79891</v>
      </c>
      <c r="B6122" s="1" t="s">
        <v>6733</v>
      </c>
      <c r="C6122" s="1" t="s">
        <v>16139</v>
      </c>
      <c r="D6122" s="1" t="s">
        <v>3507</v>
      </c>
      <c r="E6122" s="1" t="s">
        <v>17608</v>
      </c>
      <c r="F6122" s="1" t="s">
        <v>17440</v>
      </c>
    </row>
    <row r="6123" spans="1:6" x14ac:dyDescent="0.3">
      <c r="A6123" s="1">
        <v>92719</v>
      </c>
      <c r="B6123" s="1" t="s">
        <v>6734</v>
      </c>
      <c r="C6123" s="1" t="s">
        <v>16610</v>
      </c>
      <c r="D6123" s="1" t="s">
        <v>7055</v>
      </c>
      <c r="E6123" s="1" t="s">
        <v>17799</v>
      </c>
      <c r="F6123" s="1" t="s">
        <v>17364</v>
      </c>
    </row>
    <row r="6124" spans="1:6" x14ac:dyDescent="0.3">
      <c r="A6124" s="1">
        <v>89505</v>
      </c>
      <c r="B6124" s="1" t="s">
        <v>6735</v>
      </c>
      <c r="C6124" s="1" t="s">
        <v>16149</v>
      </c>
      <c r="D6124" s="1" t="s">
        <v>5439</v>
      </c>
      <c r="E6124" s="1" t="s">
        <v>17701</v>
      </c>
      <c r="F6124" s="1" t="s">
        <v>17440</v>
      </c>
    </row>
    <row r="6125" spans="1:6" x14ac:dyDescent="0.3">
      <c r="A6125" s="1">
        <v>84241</v>
      </c>
      <c r="B6125" s="1" t="s">
        <v>6736</v>
      </c>
      <c r="C6125" s="1" t="s">
        <v>16256</v>
      </c>
      <c r="D6125" s="1" t="s">
        <v>11388</v>
      </c>
      <c r="E6125" s="1" t="s">
        <v>17494</v>
      </c>
      <c r="F6125" s="1" t="s">
        <v>17364</v>
      </c>
    </row>
    <row r="6126" spans="1:6" x14ac:dyDescent="0.3">
      <c r="A6126" s="1">
        <v>83733</v>
      </c>
      <c r="B6126" s="1" t="s">
        <v>6737</v>
      </c>
      <c r="C6126" s="1" t="s">
        <v>16163</v>
      </c>
      <c r="D6126" s="1" t="s">
        <v>1952</v>
      </c>
      <c r="E6126" s="1" t="s">
        <v>17555</v>
      </c>
      <c r="F6126" s="1" t="s">
        <v>17344</v>
      </c>
    </row>
    <row r="6127" spans="1:6" x14ac:dyDescent="0.3">
      <c r="A6127" s="1">
        <v>28472</v>
      </c>
      <c r="B6127" s="1" t="s">
        <v>6738</v>
      </c>
      <c r="C6127" s="1" t="s">
        <v>16155</v>
      </c>
      <c r="D6127" s="1" t="s">
        <v>7015</v>
      </c>
      <c r="E6127" s="1" t="s">
        <v>17608</v>
      </c>
      <c r="F6127" s="1" t="s">
        <v>17440</v>
      </c>
    </row>
    <row r="6128" spans="1:6" x14ac:dyDescent="0.3">
      <c r="A6128" s="1">
        <v>87317</v>
      </c>
      <c r="B6128" s="1" t="s">
        <v>6739</v>
      </c>
      <c r="C6128" s="1" t="s">
        <v>16171</v>
      </c>
      <c r="D6128" s="1" t="s">
        <v>14733</v>
      </c>
      <c r="E6128" s="1" t="s">
        <v>17725</v>
      </c>
      <c r="F6128" s="1" t="s">
        <v>17474</v>
      </c>
    </row>
    <row r="6129" spans="1:6" x14ac:dyDescent="0.3">
      <c r="A6129" s="1">
        <v>58749</v>
      </c>
      <c r="B6129" s="1" t="s">
        <v>6740</v>
      </c>
      <c r="C6129" s="1" t="s">
        <v>16252</v>
      </c>
      <c r="D6129" s="1" t="s">
        <v>5459</v>
      </c>
      <c r="E6129" s="1" t="s">
        <v>17588</v>
      </c>
      <c r="F6129" s="1" t="s">
        <v>17440</v>
      </c>
    </row>
    <row r="6130" spans="1:6" x14ac:dyDescent="0.3">
      <c r="A6130" s="1">
        <v>66298</v>
      </c>
      <c r="B6130" s="1" t="s">
        <v>6741</v>
      </c>
      <c r="C6130" s="1" t="s">
        <v>16515</v>
      </c>
      <c r="D6130" s="1" t="s">
        <v>7741</v>
      </c>
      <c r="E6130" s="1" t="s">
        <v>17824</v>
      </c>
      <c r="F6130" s="1" t="s">
        <v>17440</v>
      </c>
    </row>
    <row r="6131" spans="1:6" x14ac:dyDescent="0.3">
      <c r="A6131" s="1">
        <v>70026</v>
      </c>
      <c r="B6131" s="1" t="s">
        <v>6742</v>
      </c>
      <c r="C6131" s="1" t="s">
        <v>16168</v>
      </c>
      <c r="D6131" s="1" t="s">
        <v>8424</v>
      </c>
      <c r="E6131" s="1" t="s">
        <v>17614</v>
      </c>
      <c r="F6131" s="1" t="s">
        <v>17441</v>
      </c>
    </row>
    <row r="6132" spans="1:6" x14ac:dyDescent="0.3">
      <c r="A6132" s="1">
        <v>71620</v>
      </c>
      <c r="B6132" s="1" t="s">
        <v>6743</v>
      </c>
      <c r="C6132" s="1" t="s">
        <v>16078</v>
      </c>
      <c r="D6132" s="1" t="s">
        <v>7633</v>
      </c>
      <c r="E6132" s="1" t="s">
        <v>17490</v>
      </c>
      <c r="F6132" s="1" t="s">
        <v>17440</v>
      </c>
    </row>
    <row r="6133" spans="1:6" x14ac:dyDescent="0.3">
      <c r="A6133" s="1">
        <v>18470</v>
      </c>
      <c r="B6133" s="1" t="s">
        <v>6744</v>
      </c>
      <c r="C6133" s="1" t="s">
        <v>16124</v>
      </c>
      <c r="D6133" s="1" t="s">
        <v>6719</v>
      </c>
      <c r="E6133" s="1" t="s">
        <v>17866</v>
      </c>
      <c r="F6133" s="1" t="s">
        <v>17364</v>
      </c>
    </row>
    <row r="6134" spans="1:6" x14ac:dyDescent="0.3">
      <c r="A6134" s="1">
        <v>88864</v>
      </c>
      <c r="B6134" s="1" t="s">
        <v>6745</v>
      </c>
      <c r="C6134" s="1" t="s">
        <v>16417</v>
      </c>
      <c r="D6134" s="1" t="s">
        <v>6772</v>
      </c>
      <c r="E6134" s="1" t="s">
        <v>17582</v>
      </c>
      <c r="F6134" s="1" t="s">
        <v>17440</v>
      </c>
    </row>
    <row r="6135" spans="1:6" x14ac:dyDescent="0.3">
      <c r="A6135" s="1">
        <v>85681</v>
      </c>
      <c r="B6135" s="1" t="s">
        <v>6746</v>
      </c>
      <c r="C6135" s="1" t="s">
        <v>17272</v>
      </c>
      <c r="D6135" s="1" t="s">
        <v>15892</v>
      </c>
      <c r="E6135" s="1" t="s">
        <v>17715</v>
      </c>
      <c r="F6135" s="1" t="s">
        <v>17344</v>
      </c>
    </row>
    <row r="6136" spans="1:6" x14ac:dyDescent="0.3">
      <c r="A6136" s="1">
        <v>90213</v>
      </c>
      <c r="B6136" s="1" t="s">
        <v>6747</v>
      </c>
      <c r="C6136" s="1" t="s">
        <v>16111</v>
      </c>
      <c r="D6136" s="1" t="s">
        <v>14743</v>
      </c>
      <c r="E6136" s="1" t="s">
        <v>17589</v>
      </c>
      <c r="F6136" s="1" t="s">
        <v>17474</v>
      </c>
    </row>
    <row r="6137" spans="1:6" x14ac:dyDescent="0.3">
      <c r="A6137" s="1">
        <v>90986</v>
      </c>
      <c r="B6137" s="1" t="s">
        <v>6748</v>
      </c>
      <c r="C6137" s="1" t="s">
        <v>16130</v>
      </c>
      <c r="D6137" s="1" t="s">
        <v>8504</v>
      </c>
      <c r="E6137" s="1" t="s">
        <v>17543</v>
      </c>
      <c r="F6137" s="1" t="s">
        <v>17440</v>
      </c>
    </row>
    <row r="6138" spans="1:6" x14ac:dyDescent="0.3">
      <c r="A6138" s="1">
        <v>72596</v>
      </c>
      <c r="B6138" s="1" t="s">
        <v>6749</v>
      </c>
      <c r="C6138" s="1" t="s">
        <v>16230</v>
      </c>
      <c r="D6138" s="1" t="s">
        <v>12977</v>
      </c>
      <c r="E6138" s="1" t="s">
        <v>17624</v>
      </c>
      <c r="F6138" s="1" t="s">
        <v>17344</v>
      </c>
    </row>
    <row r="6139" spans="1:6" x14ac:dyDescent="0.3">
      <c r="A6139" s="1">
        <v>92539</v>
      </c>
      <c r="B6139" s="1" t="s">
        <v>6750</v>
      </c>
      <c r="C6139" s="1" t="s">
        <v>16330</v>
      </c>
      <c r="D6139" s="1" t="s">
        <v>6629</v>
      </c>
      <c r="E6139" s="1" t="s">
        <v>18020</v>
      </c>
      <c r="F6139" s="1" t="s">
        <v>17364</v>
      </c>
    </row>
    <row r="6140" spans="1:6" x14ac:dyDescent="0.3">
      <c r="A6140" s="1">
        <v>78643</v>
      </c>
      <c r="B6140" s="1" t="s">
        <v>6751</v>
      </c>
      <c r="C6140" s="1" t="s">
        <v>16725</v>
      </c>
      <c r="D6140" s="1" t="s">
        <v>8874</v>
      </c>
      <c r="E6140" s="1" t="s">
        <v>18605</v>
      </c>
      <c r="F6140" s="1" t="s">
        <v>17440</v>
      </c>
    </row>
    <row r="6141" spans="1:6" x14ac:dyDescent="0.3">
      <c r="A6141" s="1">
        <v>91137</v>
      </c>
      <c r="B6141" s="1" t="s">
        <v>6752</v>
      </c>
      <c r="C6141" s="1" t="s">
        <v>17273</v>
      </c>
      <c r="D6141" s="1" t="s">
        <v>7000</v>
      </c>
      <c r="E6141" s="1" t="s">
        <v>17874</v>
      </c>
      <c r="F6141" s="1" t="s">
        <v>17344</v>
      </c>
    </row>
    <row r="6142" spans="1:6" x14ac:dyDescent="0.3">
      <c r="A6142" s="1">
        <v>40874</v>
      </c>
      <c r="B6142" s="1" t="s">
        <v>6753</v>
      </c>
      <c r="C6142" s="1" t="s">
        <v>16735</v>
      </c>
      <c r="D6142" s="1" t="s">
        <v>14078</v>
      </c>
      <c r="E6142" s="1" t="s">
        <v>18606</v>
      </c>
      <c r="F6142" s="1" t="s">
        <v>17364</v>
      </c>
    </row>
    <row r="6143" spans="1:6" x14ac:dyDescent="0.3">
      <c r="A6143" s="1">
        <v>81025</v>
      </c>
      <c r="B6143" s="1" t="s">
        <v>6754</v>
      </c>
      <c r="C6143" s="1" t="s">
        <v>16281</v>
      </c>
      <c r="D6143" s="1" t="s">
        <v>927</v>
      </c>
      <c r="E6143" s="1" t="s">
        <v>17499</v>
      </c>
      <c r="F6143" s="1" t="s">
        <v>17440</v>
      </c>
    </row>
    <row r="6144" spans="1:6" x14ac:dyDescent="0.3">
      <c r="A6144" s="1">
        <v>86803</v>
      </c>
      <c r="B6144" s="1" t="s">
        <v>6755</v>
      </c>
      <c r="C6144" s="1" t="s">
        <v>16155</v>
      </c>
      <c r="D6144" s="1" t="s">
        <v>7015</v>
      </c>
      <c r="E6144" s="1" t="s">
        <v>17583</v>
      </c>
      <c r="F6144" s="1" t="s">
        <v>17440</v>
      </c>
    </row>
    <row r="6145" spans="1:6" x14ac:dyDescent="0.3">
      <c r="A6145" s="1">
        <v>27230</v>
      </c>
      <c r="B6145" s="1" t="s">
        <v>6756</v>
      </c>
      <c r="C6145" s="1" t="s">
        <v>16078</v>
      </c>
      <c r="D6145" s="1" t="s">
        <v>7633</v>
      </c>
      <c r="E6145" s="1" t="s">
        <v>17667</v>
      </c>
      <c r="F6145" s="1" t="s">
        <v>17440</v>
      </c>
    </row>
    <row r="6146" spans="1:6" x14ac:dyDescent="0.3">
      <c r="A6146" s="1">
        <v>86264</v>
      </c>
      <c r="B6146" s="1" t="s">
        <v>6757</v>
      </c>
      <c r="C6146" s="1" t="s">
        <v>16481</v>
      </c>
      <c r="D6146" s="1" t="s">
        <v>11855</v>
      </c>
      <c r="E6146" s="1" t="s">
        <v>18607</v>
      </c>
      <c r="F6146" s="1" t="s">
        <v>17474</v>
      </c>
    </row>
    <row r="6147" spans="1:6" x14ac:dyDescent="0.3">
      <c r="A6147" s="1">
        <v>5824</v>
      </c>
      <c r="B6147" s="1" t="s">
        <v>6758</v>
      </c>
      <c r="C6147" s="1" t="s">
        <v>16134</v>
      </c>
      <c r="D6147" s="1" t="s">
        <v>7424</v>
      </c>
      <c r="E6147" s="1" t="s">
        <v>18306</v>
      </c>
      <c r="F6147" s="1" t="s">
        <v>17474</v>
      </c>
    </row>
    <row r="6148" spans="1:6" x14ac:dyDescent="0.3">
      <c r="A6148" s="1">
        <v>12878</v>
      </c>
      <c r="B6148" s="1" t="s">
        <v>6759</v>
      </c>
      <c r="C6148" s="1" t="s">
        <v>16083</v>
      </c>
      <c r="D6148" s="1" t="s">
        <v>3890</v>
      </c>
      <c r="E6148" s="1" t="s">
        <v>17495</v>
      </c>
      <c r="F6148" s="1" t="s">
        <v>17440</v>
      </c>
    </row>
    <row r="6149" spans="1:6" x14ac:dyDescent="0.3">
      <c r="A6149" s="1">
        <v>85904</v>
      </c>
      <c r="B6149" s="1" t="s">
        <v>6760</v>
      </c>
      <c r="C6149" s="1" t="s">
        <v>16074</v>
      </c>
      <c r="D6149" s="1" t="s">
        <v>10443</v>
      </c>
      <c r="E6149" s="1" t="s">
        <v>17488</v>
      </c>
      <c r="F6149" s="1" t="s">
        <v>17440</v>
      </c>
    </row>
    <row r="6150" spans="1:6" x14ac:dyDescent="0.3">
      <c r="A6150" s="1">
        <v>50917</v>
      </c>
      <c r="B6150" s="1" t="s">
        <v>6761</v>
      </c>
      <c r="C6150" s="1" t="s">
        <v>16079</v>
      </c>
      <c r="D6150" s="1" t="s">
        <v>3074</v>
      </c>
      <c r="E6150" s="1" t="s">
        <v>17512</v>
      </c>
      <c r="F6150" s="1" t="s">
        <v>17364</v>
      </c>
    </row>
    <row r="6151" spans="1:6" x14ac:dyDescent="0.3">
      <c r="A6151" s="1">
        <v>61257</v>
      </c>
      <c r="B6151" s="1" t="s">
        <v>6762</v>
      </c>
      <c r="C6151" s="1" t="s">
        <v>16074</v>
      </c>
      <c r="D6151" s="1" t="s">
        <v>10443</v>
      </c>
      <c r="E6151" s="1" t="s">
        <v>17488</v>
      </c>
      <c r="F6151" s="1" t="s">
        <v>17440</v>
      </c>
    </row>
    <row r="6152" spans="1:6" x14ac:dyDescent="0.3">
      <c r="A6152" s="1">
        <v>86967</v>
      </c>
      <c r="B6152" s="1" t="s">
        <v>6763</v>
      </c>
      <c r="C6152" s="1" t="s">
        <v>16110</v>
      </c>
      <c r="D6152" s="1" t="s">
        <v>4063</v>
      </c>
      <c r="E6152" s="1" t="s">
        <v>17522</v>
      </c>
      <c r="F6152" s="1" t="s">
        <v>17364</v>
      </c>
    </row>
    <row r="6153" spans="1:6" x14ac:dyDescent="0.3">
      <c r="A6153" s="1">
        <v>43384</v>
      </c>
      <c r="B6153" s="1" t="s">
        <v>6764</v>
      </c>
      <c r="C6153" s="1" t="s">
        <v>16969</v>
      </c>
      <c r="D6153" s="1" t="s">
        <v>10693</v>
      </c>
      <c r="E6153" s="1" t="s">
        <v>17507</v>
      </c>
      <c r="F6153" s="1" t="s">
        <v>16471</v>
      </c>
    </row>
    <row r="6154" spans="1:6" x14ac:dyDescent="0.3">
      <c r="A6154" s="1">
        <v>80180</v>
      </c>
      <c r="B6154" s="1" t="s">
        <v>6765</v>
      </c>
      <c r="C6154" s="1" t="s">
        <v>16252</v>
      </c>
      <c r="D6154" s="1" t="s">
        <v>5459</v>
      </c>
      <c r="E6154" s="1" t="s">
        <v>17809</v>
      </c>
      <c r="F6154" s="1" t="s">
        <v>17440</v>
      </c>
    </row>
    <row r="6155" spans="1:6" x14ac:dyDescent="0.3">
      <c r="A6155" s="1">
        <v>61115</v>
      </c>
      <c r="B6155" s="1" t="s">
        <v>6766</v>
      </c>
      <c r="C6155" s="1" t="s">
        <v>16283</v>
      </c>
      <c r="D6155" s="1" t="s">
        <v>8288</v>
      </c>
      <c r="E6155" s="1" t="s">
        <v>17665</v>
      </c>
      <c r="F6155" s="1" t="s">
        <v>17197</v>
      </c>
    </row>
    <row r="6156" spans="1:6" x14ac:dyDescent="0.3">
      <c r="A6156" s="1">
        <v>79506</v>
      </c>
      <c r="B6156" s="1" t="s">
        <v>6767</v>
      </c>
      <c r="C6156" s="1" t="s">
        <v>17115</v>
      </c>
      <c r="D6156" s="1" t="s">
        <v>7340</v>
      </c>
      <c r="E6156" s="1" t="s">
        <v>17949</v>
      </c>
      <c r="F6156" s="1" t="s">
        <v>16471</v>
      </c>
    </row>
    <row r="6157" spans="1:6" x14ac:dyDescent="0.3">
      <c r="A6157" s="1">
        <v>81702</v>
      </c>
      <c r="B6157" s="1" t="s">
        <v>6768</v>
      </c>
      <c r="C6157" s="1" t="s">
        <v>16284</v>
      </c>
      <c r="D6157" s="1" t="s">
        <v>4511</v>
      </c>
      <c r="E6157" s="1" t="s">
        <v>17583</v>
      </c>
      <c r="F6157" s="1" t="s">
        <v>17440</v>
      </c>
    </row>
    <row r="6158" spans="1:6" x14ac:dyDescent="0.3">
      <c r="A6158" s="1">
        <v>56439</v>
      </c>
      <c r="B6158" s="1" t="s">
        <v>6769</v>
      </c>
      <c r="C6158" s="1" t="s">
        <v>16402</v>
      </c>
      <c r="D6158" s="1" t="s">
        <v>7436</v>
      </c>
      <c r="E6158" s="1" t="s">
        <v>17520</v>
      </c>
      <c r="F6158" s="1" t="s">
        <v>17430</v>
      </c>
    </row>
    <row r="6159" spans="1:6" x14ac:dyDescent="0.3">
      <c r="A6159" s="1">
        <v>65436</v>
      </c>
      <c r="B6159" s="1" t="s">
        <v>6770</v>
      </c>
      <c r="C6159" s="1" t="s">
        <v>17201</v>
      </c>
      <c r="D6159" s="1" t="s">
        <v>14473</v>
      </c>
      <c r="E6159" s="1" t="s">
        <v>17551</v>
      </c>
      <c r="F6159" s="1" t="s">
        <v>17440</v>
      </c>
    </row>
    <row r="6160" spans="1:6" x14ac:dyDescent="0.3">
      <c r="A6160" s="1">
        <v>70269</v>
      </c>
      <c r="B6160" s="1" t="s">
        <v>6771</v>
      </c>
      <c r="C6160" s="1" t="s">
        <v>16144</v>
      </c>
      <c r="D6160" s="1" t="s">
        <v>2937</v>
      </c>
      <c r="E6160" s="1" t="s">
        <v>18608</v>
      </c>
      <c r="F6160" s="1" t="s">
        <v>17474</v>
      </c>
    </row>
    <row r="6161" spans="1:6" x14ac:dyDescent="0.3">
      <c r="A6161" s="1">
        <v>68688</v>
      </c>
      <c r="B6161" s="1" t="s">
        <v>6772</v>
      </c>
      <c r="C6161" s="1" t="s">
        <v>16417</v>
      </c>
      <c r="D6161" s="1" t="s">
        <v>10409</v>
      </c>
      <c r="E6161" s="1" t="s">
        <v>17716</v>
      </c>
      <c r="F6161" s="1" t="s">
        <v>17440</v>
      </c>
    </row>
    <row r="6162" spans="1:6" x14ac:dyDescent="0.3">
      <c r="A6162" s="1">
        <v>48979</v>
      </c>
      <c r="B6162" s="1" t="s">
        <v>6773</v>
      </c>
      <c r="C6162" s="1" t="s">
        <v>17274</v>
      </c>
      <c r="D6162" s="1" t="s">
        <v>5659</v>
      </c>
      <c r="E6162" s="1" t="s">
        <v>18054</v>
      </c>
      <c r="F6162" s="1" t="s">
        <v>17441</v>
      </c>
    </row>
    <row r="6163" spans="1:6" x14ac:dyDescent="0.3">
      <c r="A6163" s="1">
        <v>83388</v>
      </c>
      <c r="B6163" s="1" t="s">
        <v>6774</v>
      </c>
      <c r="C6163" s="1" t="s">
        <v>16156</v>
      </c>
      <c r="D6163" s="1" t="s">
        <v>2616</v>
      </c>
      <c r="E6163" s="1" t="s">
        <v>18043</v>
      </c>
      <c r="F6163" s="1" t="s">
        <v>17440</v>
      </c>
    </row>
    <row r="6164" spans="1:6" x14ac:dyDescent="0.3">
      <c r="A6164" s="1">
        <v>66591</v>
      </c>
      <c r="B6164" s="1" t="s">
        <v>6775</v>
      </c>
      <c r="C6164" s="1" t="s">
        <v>16807</v>
      </c>
      <c r="D6164" s="1" t="s">
        <v>5539</v>
      </c>
      <c r="E6164" s="1" t="s">
        <v>18371</v>
      </c>
      <c r="F6164" s="1" t="s">
        <v>17440</v>
      </c>
    </row>
    <row r="6165" spans="1:6" x14ac:dyDescent="0.3">
      <c r="A6165" s="1">
        <v>70782</v>
      </c>
      <c r="B6165" s="1" t="s">
        <v>6776</v>
      </c>
      <c r="C6165" s="1" t="s">
        <v>17171</v>
      </c>
      <c r="D6165" s="1" t="s">
        <v>5210</v>
      </c>
      <c r="E6165" s="1" t="s">
        <v>18609</v>
      </c>
      <c r="F6165" s="1" t="s">
        <v>17440</v>
      </c>
    </row>
    <row r="6166" spans="1:6" x14ac:dyDescent="0.3">
      <c r="A6166" s="1">
        <v>61640</v>
      </c>
      <c r="B6166" s="1" t="s">
        <v>6777</v>
      </c>
      <c r="C6166" s="1" t="s">
        <v>16849</v>
      </c>
      <c r="D6166" s="1" t="s">
        <v>3912</v>
      </c>
      <c r="E6166" s="1" t="s">
        <v>18146</v>
      </c>
      <c r="F6166" s="1" t="s">
        <v>19293</v>
      </c>
    </row>
    <row r="6167" spans="1:6" x14ac:dyDescent="0.3">
      <c r="A6167" s="1">
        <v>62445</v>
      </c>
      <c r="B6167" s="1" t="s">
        <v>6778</v>
      </c>
      <c r="C6167" s="1" t="s">
        <v>16085</v>
      </c>
      <c r="D6167" s="1" t="s">
        <v>4820</v>
      </c>
      <c r="E6167" s="1" t="s">
        <v>17497</v>
      </c>
      <c r="F6167" s="1" t="s">
        <v>17474</v>
      </c>
    </row>
    <row r="6168" spans="1:6" x14ac:dyDescent="0.3">
      <c r="A6168" s="1">
        <v>89012</v>
      </c>
      <c r="B6168" s="1" t="s">
        <v>6779</v>
      </c>
      <c r="C6168" s="1" t="s">
        <v>16178</v>
      </c>
      <c r="D6168" s="1" t="s">
        <v>7636</v>
      </c>
      <c r="E6168" s="1" t="s">
        <v>17583</v>
      </c>
      <c r="F6168" s="1" t="s">
        <v>17440</v>
      </c>
    </row>
    <row r="6169" spans="1:6" x14ac:dyDescent="0.3">
      <c r="A6169" s="1">
        <v>77382</v>
      </c>
      <c r="B6169" s="1" t="s">
        <v>6780</v>
      </c>
      <c r="C6169" s="1" t="s">
        <v>16333</v>
      </c>
      <c r="D6169" s="1" t="s">
        <v>5600</v>
      </c>
      <c r="E6169" s="1" t="s">
        <v>17563</v>
      </c>
      <c r="F6169" s="1" t="s">
        <v>17440</v>
      </c>
    </row>
    <row r="6170" spans="1:6" x14ac:dyDescent="0.3">
      <c r="A6170" s="1">
        <v>92344</v>
      </c>
      <c r="B6170" s="1" t="s">
        <v>6781</v>
      </c>
      <c r="C6170" s="1" t="s">
        <v>16985</v>
      </c>
      <c r="D6170" s="1" t="s">
        <v>15744</v>
      </c>
      <c r="E6170" s="1" t="s">
        <v>17781</v>
      </c>
      <c r="F6170" s="1" t="s">
        <v>17441</v>
      </c>
    </row>
    <row r="6171" spans="1:6" x14ac:dyDescent="0.3">
      <c r="A6171" s="1">
        <v>82606</v>
      </c>
      <c r="B6171" s="1" t="s">
        <v>6782</v>
      </c>
      <c r="C6171" s="1" t="s">
        <v>16246</v>
      </c>
      <c r="D6171" s="1" t="s">
        <v>2661</v>
      </c>
      <c r="E6171" s="1" t="s">
        <v>17875</v>
      </c>
      <c r="F6171" s="1" t="s">
        <v>17440</v>
      </c>
    </row>
    <row r="6172" spans="1:6" x14ac:dyDescent="0.3">
      <c r="A6172" s="1">
        <v>90613</v>
      </c>
      <c r="B6172" s="1" t="s">
        <v>6783</v>
      </c>
      <c r="C6172" s="1" t="s">
        <v>16139</v>
      </c>
      <c r="D6172" s="1" t="s">
        <v>3507</v>
      </c>
      <c r="E6172" s="1" t="s">
        <v>17582</v>
      </c>
      <c r="F6172" s="1" t="s">
        <v>17440</v>
      </c>
    </row>
    <row r="6173" spans="1:6" x14ac:dyDescent="0.3">
      <c r="A6173" s="1">
        <v>82951</v>
      </c>
      <c r="B6173" s="1" t="s">
        <v>6784</v>
      </c>
      <c r="C6173" s="1" t="s">
        <v>17086</v>
      </c>
      <c r="D6173" s="1" t="s">
        <v>12726</v>
      </c>
      <c r="E6173" s="1" t="s">
        <v>18345</v>
      </c>
      <c r="F6173" s="1" t="s">
        <v>17364</v>
      </c>
    </row>
    <row r="6174" spans="1:6" x14ac:dyDescent="0.3">
      <c r="A6174" s="1">
        <v>91185</v>
      </c>
      <c r="B6174" s="1" t="s">
        <v>6785</v>
      </c>
      <c r="C6174" s="1" t="s">
        <v>16178</v>
      </c>
      <c r="D6174" s="1" t="s">
        <v>7636</v>
      </c>
      <c r="E6174" s="1" t="s">
        <v>17506</v>
      </c>
      <c r="F6174" s="1" t="s">
        <v>17440</v>
      </c>
    </row>
    <row r="6175" spans="1:6" x14ac:dyDescent="0.3">
      <c r="A6175" s="1">
        <v>8219</v>
      </c>
      <c r="B6175" s="1" t="s">
        <v>6786</v>
      </c>
      <c r="C6175" s="1" t="s">
        <v>16573</v>
      </c>
      <c r="D6175" s="1" t="s">
        <v>2936</v>
      </c>
      <c r="E6175" s="1" t="s">
        <v>17649</v>
      </c>
      <c r="F6175" s="1" t="s">
        <v>17441</v>
      </c>
    </row>
    <row r="6176" spans="1:6" x14ac:dyDescent="0.3">
      <c r="A6176" s="1">
        <v>88695</v>
      </c>
      <c r="B6176" s="1" t="s">
        <v>6787</v>
      </c>
      <c r="C6176" s="1" t="s">
        <v>16154</v>
      </c>
      <c r="D6176" s="1" t="s">
        <v>13815</v>
      </c>
      <c r="E6176" s="1" t="s">
        <v>17488</v>
      </c>
      <c r="F6176" s="1" t="s">
        <v>17440</v>
      </c>
    </row>
    <row r="6177" spans="1:6" x14ac:dyDescent="0.3">
      <c r="A6177" s="1">
        <v>86122</v>
      </c>
      <c r="B6177" s="1" t="s">
        <v>6788</v>
      </c>
      <c r="C6177" s="1" t="s">
        <v>16708</v>
      </c>
      <c r="D6177" s="1" t="s">
        <v>1972</v>
      </c>
      <c r="E6177" s="1" t="s">
        <v>17556</v>
      </c>
      <c r="F6177" s="1" t="s">
        <v>17441</v>
      </c>
    </row>
    <row r="6178" spans="1:6" x14ac:dyDescent="0.3">
      <c r="A6178" s="1">
        <v>89392</v>
      </c>
      <c r="B6178" s="1" t="s">
        <v>6789</v>
      </c>
      <c r="C6178" s="1" t="s">
        <v>16649</v>
      </c>
      <c r="D6178" s="1" t="s">
        <v>7632</v>
      </c>
      <c r="E6178" s="1" t="s">
        <v>17669</v>
      </c>
      <c r="F6178" s="1" t="s">
        <v>16471</v>
      </c>
    </row>
    <row r="6179" spans="1:6" x14ac:dyDescent="0.3">
      <c r="A6179" s="1">
        <v>60877</v>
      </c>
      <c r="B6179" s="1" t="s">
        <v>6790</v>
      </c>
      <c r="C6179" s="1" t="s">
        <v>16878</v>
      </c>
      <c r="D6179" s="1" t="s">
        <v>19209</v>
      </c>
      <c r="E6179" s="1" t="s">
        <v>18456</v>
      </c>
      <c r="F6179" s="1" t="s">
        <v>17364</v>
      </c>
    </row>
    <row r="6180" spans="1:6" x14ac:dyDescent="0.3">
      <c r="A6180" s="1">
        <v>92149</v>
      </c>
      <c r="B6180" s="1" t="s">
        <v>6791</v>
      </c>
      <c r="C6180" s="1" t="s">
        <v>16401</v>
      </c>
      <c r="D6180" s="1" t="s">
        <v>8634</v>
      </c>
      <c r="E6180" s="1" t="s">
        <v>18610</v>
      </c>
      <c r="F6180" s="1" t="s">
        <v>19293</v>
      </c>
    </row>
    <row r="6181" spans="1:6" x14ac:dyDescent="0.3">
      <c r="A6181" s="1">
        <v>71158</v>
      </c>
      <c r="B6181" s="1" t="s">
        <v>6792</v>
      </c>
      <c r="C6181" s="1" t="s">
        <v>17275</v>
      </c>
      <c r="D6181" s="1" t="s">
        <v>15202</v>
      </c>
      <c r="E6181" s="1" t="s">
        <v>17817</v>
      </c>
      <c r="F6181" s="1" t="s">
        <v>19293</v>
      </c>
    </row>
    <row r="6182" spans="1:6" x14ac:dyDescent="0.3">
      <c r="A6182" s="1">
        <v>4364</v>
      </c>
      <c r="B6182" s="1" t="s">
        <v>6793</v>
      </c>
      <c r="C6182" s="1" t="s">
        <v>16134</v>
      </c>
      <c r="D6182" s="1" t="s">
        <v>7424</v>
      </c>
      <c r="E6182" s="1" t="s">
        <v>17547</v>
      </c>
      <c r="F6182" s="1" t="s">
        <v>17474</v>
      </c>
    </row>
    <row r="6183" spans="1:6" x14ac:dyDescent="0.3">
      <c r="A6183" s="1">
        <v>58319</v>
      </c>
      <c r="B6183" s="1" t="s">
        <v>6794</v>
      </c>
      <c r="C6183" s="1" t="s">
        <v>16122</v>
      </c>
      <c r="D6183" s="1" t="s">
        <v>10046</v>
      </c>
      <c r="E6183" s="1" t="s">
        <v>18611</v>
      </c>
      <c r="F6183" s="1" t="s">
        <v>17474</v>
      </c>
    </row>
    <row r="6184" spans="1:6" x14ac:dyDescent="0.3">
      <c r="A6184" s="1">
        <v>92088</v>
      </c>
      <c r="B6184" s="1" t="s">
        <v>6795</v>
      </c>
      <c r="C6184" s="1" t="s">
        <v>16614</v>
      </c>
      <c r="D6184" s="1" t="s">
        <v>8417</v>
      </c>
      <c r="E6184" s="1" t="s">
        <v>18612</v>
      </c>
      <c r="F6184" s="1" t="s">
        <v>17474</v>
      </c>
    </row>
    <row r="6185" spans="1:6" x14ac:dyDescent="0.3">
      <c r="A6185" s="1">
        <v>92672</v>
      </c>
      <c r="B6185" s="1" t="s">
        <v>6796</v>
      </c>
      <c r="C6185" s="1" t="s">
        <v>16140</v>
      </c>
      <c r="D6185" s="1" t="s">
        <v>15090</v>
      </c>
      <c r="E6185" s="1" t="s">
        <v>17582</v>
      </c>
      <c r="F6185" s="1" t="s">
        <v>17440</v>
      </c>
    </row>
    <row r="6186" spans="1:6" x14ac:dyDescent="0.3">
      <c r="A6186" s="1">
        <v>56656</v>
      </c>
      <c r="B6186" s="1" t="s">
        <v>6797</v>
      </c>
      <c r="C6186" s="1" t="s">
        <v>16390</v>
      </c>
      <c r="D6186" s="1" t="s">
        <v>13821</v>
      </c>
      <c r="E6186" s="1" t="s">
        <v>17563</v>
      </c>
      <c r="F6186" s="1" t="s">
        <v>17440</v>
      </c>
    </row>
    <row r="6187" spans="1:6" x14ac:dyDescent="0.3">
      <c r="A6187" s="1">
        <v>90398</v>
      </c>
      <c r="B6187" s="1" t="s">
        <v>6798</v>
      </c>
      <c r="C6187" s="1" t="s">
        <v>16856</v>
      </c>
      <c r="D6187" s="1" t="s">
        <v>15233</v>
      </c>
      <c r="E6187" s="1" t="s">
        <v>17936</v>
      </c>
      <c r="F6187" s="1" t="s">
        <v>17430</v>
      </c>
    </row>
    <row r="6188" spans="1:6" x14ac:dyDescent="0.3">
      <c r="A6188" s="1">
        <v>86267</v>
      </c>
      <c r="B6188" s="1" t="s">
        <v>6799</v>
      </c>
      <c r="C6188" s="1" t="s">
        <v>16316</v>
      </c>
      <c r="D6188" s="1" t="s">
        <v>1857</v>
      </c>
      <c r="E6188" s="1" t="s">
        <v>17587</v>
      </c>
      <c r="F6188" s="1" t="s">
        <v>17440</v>
      </c>
    </row>
    <row r="6189" spans="1:6" x14ac:dyDescent="0.3">
      <c r="A6189" s="1">
        <v>58274</v>
      </c>
      <c r="B6189" s="1" t="s">
        <v>6800</v>
      </c>
      <c r="C6189" s="1" t="s">
        <v>16078</v>
      </c>
      <c r="D6189" s="1" t="s">
        <v>7633</v>
      </c>
      <c r="E6189" s="1" t="s">
        <v>17667</v>
      </c>
      <c r="F6189" s="1" t="s">
        <v>17440</v>
      </c>
    </row>
    <row r="6190" spans="1:6" x14ac:dyDescent="0.3">
      <c r="A6190" s="1">
        <v>18744</v>
      </c>
      <c r="B6190" s="1" t="s">
        <v>6801</v>
      </c>
      <c r="C6190" s="1" t="s">
        <v>16111</v>
      </c>
      <c r="D6190" s="1" t="s">
        <v>14743</v>
      </c>
      <c r="E6190" s="1" t="s">
        <v>18613</v>
      </c>
      <c r="F6190" s="1" t="s">
        <v>17474</v>
      </c>
    </row>
    <row r="6191" spans="1:6" x14ac:dyDescent="0.3">
      <c r="A6191" s="1">
        <v>40328</v>
      </c>
      <c r="B6191" s="1" t="s">
        <v>6802</v>
      </c>
      <c r="C6191" s="1" t="s">
        <v>16111</v>
      </c>
      <c r="D6191" s="1" t="s">
        <v>14743</v>
      </c>
      <c r="E6191" s="1" t="s">
        <v>17589</v>
      </c>
      <c r="F6191" s="1" t="s">
        <v>17474</v>
      </c>
    </row>
    <row r="6192" spans="1:6" x14ac:dyDescent="0.3">
      <c r="A6192" s="1">
        <v>79038</v>
      </c>
      <c r="B6192" s="1" t="s">
        <v>6803</v>
      </c>
      <c r="C6192" s="1" t="s">
        <v>16446</v>
      </c>
      <c r="D6192" s="1" t="s">
        <v>13550</v>
      </c>
      <c r="E6192" s="1" t="s">
        <v>17524</v>
      </c>
      <c r="F6192" s="1" t="s">
        <v>17344</v>
      </c>
    </row>
    <row r="6193" spans="1:6" x14ac:dyDescent="0.3">
      <c r="A6193" s="1">
        <v>84194</v>
      </c>
      <c r="B6193" s="1" t="s">
        <v>6804</v>
      </c>
      <c r="C6193" s="1" t="s">
        <v>16072</v>
      </c>
      <c r="D6193" s="1" t="s">
        <v>15032</v>
      </c>
      <c r="E6193" s="1" t="s">
        <v>17778</v>
      </c>
      <c r="F6193" s="1" t="s">
        <v>17441</v>
      </c>
    </row>
    <row r="6194" spans="1:6" x14ac:dyDescent="0.3">
      <c r="A6194" s="1">
        <v>29538</v>
      </c>
      <c r="B6194" s="1" t="s">
        <v>6805</v>
      </c>
      <c r="C6194" s="1" t="s">
        <v>16626</v>
      </c>
      <c r="D6194" s="1" t="s">
        <v>4603</v>
      </c>
      <c r="E6194" s="1" t="s">
        <v>18013</v>
      </c>
      <c r="F6194" s="1" t="s">
        <v>17440</v>
      </c>
    </row>
    <row r="6195" spans="1:6" x14ac:dyDescent="0.3">
      <c r="A6195" s="1">
        <v>12653</v>
      </c>
      <c r="B6195" s="1" t="s">
        <v>6806</v>
      </c>
      <c r="C6195" s="1" t="s">
        <v>16547</v>
      </c>
      <c r="D6195" s="1" t="s">
        <v>3393</v>
      </c>
      <c r="E6195" s="1" t="s">
        <v>17572</v>
      </c>
      <c r="F6195" s="1" t="s">
        <v>17440</v>
      </c>
    </row>
    <row r="6196" spans="1:6" x14ac:dyDescent="0.3">
      <c r="A6196" s="1">
        <v>12053</v>
      </c>
      <c r="B6196" s="1" t="s">
        <v>6807</v>
      </c>
      <c r="C6196" s="1" t="s">
        <v>16160</v>
      </c>
      <c r="D6196" s="1" t="s">
        <v>15912</v>
      </c>
      <c r="E6196" s="1" t="s">
        <v>17510</v>
      </c>
      <c r="F6196" s="1" t="s">
        <v>17440</v>
      </c>
    </row>
    <row r="6197" spans="1:6" x14ac:dyDescent="0.3">
      <c r="A6197" s="1">
        <v>5956</v>
      </c>
      <c r="B6197" s="1" t="s">
        <v>6808</v>
      </c>
      <c r="C6197" s="1" t="s">
        <v>16072</v>
      </c>
      <c r="D6197" s="1" t="s">
        <v>15032</v>
      </c>
      <c r="E6197" s="1" t="s">
        <v>17483</v>
      </c>
      <c r="F6197" s="1" t="s">
        <v>17441</v>
      </c>
    </row>
    <row r="6198" spans="1:6" x14ac:dyDescent="0.3">
      <c r="A6198" s="1">
        <v>27707</v>
      </c>
      <c r="B6198" s="1" t="s">
        <v>6809</v>
      </c>
      <c r="C6198" s="1" t="s">
        <v>16082</v>
      </c>
      <c r="D6198" s="1" t="s">
        <v>15768</v>
      </c>
      <c r="E6198" s="1" t="s">
        <v>18570</v>
      </c>
      <c r="F6198" s="1" t="s">
        <v>17364</v>
      </c>
    </row>
    <row r="6199" spans="1:6" x14ac:dyDescent="0.3">
      <c r="A6199" s="1">
        <v>71964</v>
      </c>
      <c r="B6199" s="1" t="s">
        <v>6810</v>
      </c>
      <c r="C6199" s="1" t="s">
        <v>16416</v>
      </c>
      <c r="D6199" s="1" t="s">
        <v>15884</v>
      </c>
      <c r="E6199" s="1" t="s">
        <v>17721</v>
      </c>
      <c r="F6199" s="1" t="s">
        <v>17440</v>
      </c>
    </row>
    <row r="6200" spans="1:6" x14ac:dyDescent="0.3">
      <c r="A6200" s="1">
        <v>63840</v>
      </c>
      <c r="B6200" s="1" t="s">
        <v>6811</v>
      </c>
      <c r="C6200" s="1" t="s">
        <v>16175</v>
      </c>
      <c r="D6200" s="1" t="s">
        <v>9187</v>
      </c>
      <c r="E6200" s="1" t="s">
        <v>17518</v>
      </c>
      <c r="F6200" s="1" t="s">
        <v>17440</v>
      </c>
    </row>
    <row r="6201" spans="1:6" x14ac:dyDescent="0.3">
      <c r="A6201" s="1">
        <v>69770</v>
      </c>
      <c r="B6201" s="1" t="s">
        <v>6812</v>
      </c>
      <c r="C6201" s="1" t="s">
        <v>16134</v>
      </c>
      <c r="D6201" s="1" t="s">
        <v>7424</v>
      </c>
      <c r="E6201" s="1" t="s">
        <v>18614</v>
      </c>
      <c r="F6201" s="1" t="s">
        <v>17474</v>
      </c>
    </row>
    <row r="6202" spans="1:6" x14ac:dyDescent="0.3">
      <c r="A6202" s="1">
        <v>38791</v>
      </c>
      <c r="B6202" s="1" t="s">
        <v>6813</v>
      </c>
      <c r="C6202" s="1" t="s">
        <v>16113</v>
      </c>
      <c r="D6202" s="1" t="s">
        <v>15288</v>
      </c>
      <c r="E6202" s="1" t="s">
        <v>18007</v>
      </c>
      <c r="F6202" s="1" t="s">
        <v>17364</v>
      </c>
    </row>
    <row r="6203" spans="1:6" x14ac:dyDescent="0.3">
      <c r="A6203" s="1">
        <v>83770</v>
      </c>
      <c r="B6203" s="1" t="s">
        <v>6814</v>
      </c>
      <c r="C6203" s="1" t="s">
        <v>17276</v>
      </c>
      <c r="D6203" s="1" t="s">
        <v>12906</v>
      </c>
      <c r="E6203" s="1" t="s">
        <v>18357</v>
      </c>
      <c r="F6203" s="1" t="s">
        <v>16935</v>
      </c>
    </row>
    <row r="6204" spans="1:6" x14ac:dyDescent="0.3">
      <c r="A6204" s="1">
        <v>2940</v>
      </c>
      <c r="B6204" s="1" t="s">
        <v>6815</v>
      </c>
      <c r="C6204" s="1" t="s">
        <v>16331</v>
      </c>
      <c r="D6204" s="1" t="s">
        <v>10710</v>
      </c>
      <c r="E6204" s="1" t="s">
        <v>17766</v>
      </c>
      <c r="F6204" s="1" t="s">
        <v>17441</v>
      </c>
    </row>
    <row r="6205" spans="1:6" x14ac:dyDescent="0.3">
      <c r="A6205" s="1">
        <v>29319</v>
      </c>
      <c r="B6205" s="1" t="s">
        <v>6816</v>
      </c>
      <c r="C6205" s="1" t="s">
        <v>16626</v>
      </c>
      <c r="D6205" s="1" t="s">
        <v>4603</v>
      </c>
      <c r="E6205" s="1" t="s">
        <v>18013</v>
      </c>
      <c r="F6205" s="1" t="s">
        <v>17440</v>
      </c>
    </row>
    <row r="6206" spans="1:6" x14ac:dyDescent="0.3">
      <c r="A6206" s="1">
        <v>67144</v>
      </c>
      <c r="B6206" s="1" t="s">
        <v>6817</v>
      </c>
      <c r="C6206" s="1" t="s">
        <v>16988</v>
      </c>
      <c r="D6206" s="1" t="s">
        <v>3358</v>
      </c>
      <c r="E6206" s="1" t="s">
        <v>18615</v>
      </c>
      <c r="F6206" s="1" t="s">
        <v>17474</v>
      </c>
    </row>
    <row r="6207" spans="1:6" x14ac:dyDescent="0.3">
      <c r="A6207" s="1">
        <v>11813</v>
      </c>
      <c r="B6207" s="1" t="s">
        <v>6818</v>
      </c>
      <c r="C6207" s="1" t="s">
        <v>16854</v>
      </c>
      <c r="D6207" s="1" t="s">
        <v>2936</v>
      </c>
      <c r="E6207" s="1" t="s">
        <v>18616</v>
      </c>
      <c r="F6207" s="1" t="s">
        <v>17441</v>
      </c>
    </row>
    <row r="6208" spans="1:6" x14ac:dyDescent="0.3">
      <c r="A6208" s="1">
        <v>84917</v>
      </c>
      <c r="B6208" s="1" t="s">
        <v>6819</v>
      </c>
      <c r="C6208" s="1" t="s">
        <v>16703</v>
      </c>
      <c r="D6208" s="1" t="s">
        <v>3443</v>
      </c>
      <c r="E6208" s="1" t="s">
        <v>18134</v>
      </c>
      <c r="F6208" s="1" t="s">
        <v>17440</v>
      </c>
    </row>
    <row r="6209" spans="1:6" x14ac:dyDescent="0.3">
      <c r="A6209" s="1">
        <v>88387</v>
      </c>
      <c r="B6209" s="1" t="s">
        <v>6820</v>
      </c>
      <c r="C6209" s="1" t="s">
        <v>16627</v>
      </c>
      <c r="D6209" s="1" t="s">
        <v>14064</v>
      </c>
      <c r="E6209" s="1" t="s">
        <v>17929</v>
      </c>
      <c r="F6209" s="1" t="s">
        <v>17344</v>
      </c>
    </row>
    <row r="6210" spans="1:6" x14ac:dyDescent="0.3">
      <c r="A6210" s="1">
        <v>90751</v>
      </c>
      <c r="B6210" s="1" t="s">
        <v>6821</v>
      </c>
      <c r="C6210" s="1" t="s">
        <v>16443</v>
      </c>
      <c r="D6210" s="1" t="s">
        <v>9997</v>
      </c>
      <c r="E6210" s="1" t="s">
        <v>17662</v>
      </c>
      <c r="F6210" s="1" t="s">
        <v>17430</v>
      </c>
    </row>
    <row r="6211" spans="1:6" x14ac:dyDescent="0.3">
      <c r="A6211" s="1">
        <v>67819</v>
      </c>
      <c r="B6211" s="1" t="s">
        <v>6822</v>
      </c>
      <c r="C6211" s="1" t="s">
        <v>16290</v>
      </c>
      <c r="D6211" s="1" t="s">
        <v>948</v>
      </c>
      <c r="E6211" s="1" t="s">
        <v>18617</v>
      </c>
      <c r="F6211" s="1" t="s">
        <v>16935</v>
      </c>
    </row>
    <row r="6212" spans="1:6" x14ac:dyDescent="0.3">
      <c r="A6212" s="1">
        <v>57668</v>
      </c>
      <c r="B6212" s="1" t="s">
        <v>6823</v>
      </c>
      <c r="C6212" s="1" t="s">
        <v>16739</v>
      </c>
      <c r="D6212" s="1" t="s">
        <v>11558</v>
      </c>
      <c r="E6212" s="1" t="s">
        <v>17513</v>
      </c>
      <c r="F6212" s="1" t="s">
        <v>17440</v>
      </c>
    </row>
    <row r="6213" spans="1:6" x14ac:dyDescent="0.3">
      <c r="A6213" s="1">
        <v>88537</v>
      </c>
      <c r="B6213" s="1" t="s">
        <v>6824</v>
      </c>
      <c r="C6213" s="1" t="s">
        <v>16789</v>
      </c>
      <c r="D6213" s="1" t="s">
        <v>11375</v>
      </c>
      <c r="E6213" s="1" t="s">
        <v>17582</v>
      </c>
      <c r="F6213" s="1" t="s">
        <v>17441</v>
      </c>
    </row>
    <row r="6214" spans="1:6" x14ac:dyDescent="0.3">
      <c r="A6214" s="1">
        <v>43555</v>
      </c>
      <c r="B6214" s="1" t="s">
        <v>6825</v>
      </c>
      <c r="C6214" s="1" t="s">
        <v>16134</v>
      </c>
      <c r="D6214" s="1" t="s">
        <v>7424</v>
      </c>
      <c r="E6214" s="1" t="s">
        <v>17547</v>
      </c>
      <c r="F6214" s="1" t="s">
        <v>17474</v>
      </c>
    </row>
    <row r="6215" spans="1:6" x14ac:dyDescent="0.3">
      <c r="A6215" s="1">
        <v>92394</v>
      </c>
      <c r="B6215" s="1" t="s">
        <v>6826</v>
      </c>
      <c r="C6215" s="1" t="s">
        <v>16102</v>
      </c>
      <c r="D6215" s="1" t="s">
        <v>5281</v>
      </c>
      <c r="E6215" s="1" t="s">
        <v>17582</v>
      </c>
      <c r="F6215" s="1" t="s">
        <v>17440</v>
      </c>
    </row>
    <row r="6216" spans="1:6" x14ac:dyDescent="0.3">
      <c r="A6216" s="1">
        <v>82067</v>
      </c>
      <c r="B6216" s="1" t="s">
        <v>6827</v>
      </c>
      <c r="C6216" s="1" t="s">
        <v>16160</v>
      </c>
      <c r="D6216" s="1" t="s">
        <v>15912</v>
      </c>
      <c r="E6216" s="1" t="s">
        <v>17510</v>
      </c>
      <c r="F6216" s="1" t="s">
        <v>17440</v>
      </c>
    </row>
    <row r="6217" spans="1:6" x14ac:dyDescent="0.3">
      <c r="A6217" s="1">
        <v>91642</v>
      </c>
      <c r="B6217" s="1" t="s">
        <v>6828</v>
      </c>
      <c r="C6217" s="1" t="s">
        <v>16319</v>
      </c>
      <c r="D6217" s="1" t="s">
        <v>2512</v>
      </c>
      <c r="E6217" s="1" t="s">
        <v>17763</v>
      </c>
      <c r="F6217" s="1" t="s">
        <v>17440</v>
      </c>
    </row>
    <row r="6218" spans="1:6" x14ac:dyDescent="0.3">
      <c r="A6218" s="1">
        <v>89625</v>
      </c>
      <c r="B6218" s="1" t="s">
        <v>6829</v>
      </c>
      <c r="C6218" s="1" t="s">
        <v>16292</v>
      </c>
      <c r="D6218" s="1" t="s">
        <v>14732</v>
      </c>
      <c r="E6218" s="1" t="s">
        <v>17582</v>
      </c>
      <c r="F6218" s="1" t="s">
        <v>17440</v>
      </c>
    </row>
    <row r="6219" spans="1:6" x14ac:dyDescent="0.3">
      <c r="A6219" s="1">
        <v>2265</v>
      </c>
      <c r="B6219" s="1" t="s">
        <v>6830</v>
      </c>
      <c r="C6219" s="1" t="s">
        <v>16799</v>
      </c>
      <c r="D6219" s="1" t="s">
        <v>6835</v>
      </c>
      <c r="E6219" s="1" t="s">
        <v>17862</v>
      </c>
      <c r="F6219" s="1" t="s">
        <v>17441</v>
      </c>
    </row>
    <row r="6220" spans="1:6" x14ac:dyDescent="0.3">
      <c r="A6220" s="1">
        <v>83732</v>
      </c>
      <c r="B6220" s="1" t="s">
        <v>6831</v>
      </c>
      <c r="C6220" s="1" t="s">
        <v>17077</v>
      </c>
      <c r="D6220" s="1" t="s">
        <v>8626</v>
      </c>
      <c r="E6220" s="1" t="s">
        <v>17812</v>
      </c>
      <c r="F6220" s="1" t="s">
        <v>17474</v>
      </c>
    </row>
    <row r="6221" spans="1:6" x14ac:dyDescent="0.3">
      <c r="A6221" s="1">
        <v>88572</v>
      </c>
      <c r="B6221" s="1" t="s">
        <v>6832</v>
      </c>
      <c r="C6221" s="1" t="s">
        <v>16293</v>
      </c>
      <c r="D6221" s="1" t="s">
        <v>951</v>
      </c>
      <c r="E6221" s="1" t="s">
        <v>18618</v>
      </c>
      <c r="F6221" s="1" t="s">
        <v>17474</v>
      </c>
    </row>
    <row r="6222" spans="1:6" x14ac:dyDescent="0.3">
      <c r="A6222" s="1">
        <v>69986</v>
      </c>
      <c r="B6222" s="1" t="s">
        <v>6833</v>
      </c>
      <c r="C6222" s="1" t="s">
        <v>16571</v>
      </c>
      <c r="D6222" s="1" t="s">
        <v>10659</v>
      </c>
      <c r="E6222" s="1" t="s">
        <v>17888</v>
      </c>
      <c r="F6222" s="1" t="s">
        <v>17441</v>
      </c>
    </row>
    <row r="6223" spans="1:6" x14ac:dyDescent="0.3">
      <c r="A6223" s="1">
        <v>77161</v>
      </c>
      <c r="B6223" s="1" t="s">
        <v>6834</v>
      </c>
      <c r="C6223" s="1" t="s">
        <v>16208</v>
      </c>
      <c r="D6223" s="1" t="s">
        <v>3109</v>
      </c>
      <c r="E6223" s="1" t="s">
        <v>17771</v>
      </c>
      <c r="F6223" s="1" t="s">
        <v>17440</v>
      </c>
    </row>
    <row r="6224" spans="1:6" x14ac:dyDescent="0.3">
      <c r="A6224" s="1">
        <v>3355</v>
      </c>
      <c r="B6224" s="1" t="s">
        <v>6835</v>
      </c>
      <c r="C6224" s="1" t="s">
        <v>16799</v>
      </c>
      <c r="D6224" s="1" t="s">
        <v>10050</v>
      </c>
      <c r="E6224" s="1" t="s">
        <v>18544</v>
      </c>
      <c r="F6224" s="1" t="s">
        <v>17441</v>
      </c>
    </row>
    <row r="6225" spans="1:6" x14ac:dyDescent="0.3">
      <c r="A6225" s="1">
        <v>36787</v>
      </c>
      <c r="B6225" s="1" t="s">
        <v>6836</v>
      </c>
      <c r="C6225" s="1" t="s">
        <v>16714</v>
      </c>
      <c r="D6225" s="1" t="s">
        <v>5297</v>
      </c>
      <c r="E6225" s="1" t="s">
        <v>17520</v>
      </c>
      <c r="F6225" s="1" t="s">
        <v>17441</v>
      </c>
    </row>
    <row r="6226" spans="1:6" x14ac:dyDescent="0.3">
      <c r="A6226" s="1">
        <v>39692</v>
      </c>
      <c r="B6226" s="1" t="s">
        <v>6837</v>
      </c>
      <c r="C6226" s="1" t="s">
        <v>16264</v>
      </c>
      <c r="D6226" s="1" t="s">
        <v>15092</v>
      </c>
      <c r="E6226" s="1" t="s">
        <v>17512</v>
      </c>
      <c r="F6226" s="1" t="s">
        <v>17364</v>
      </c>
    </row>
    <row r="6227" spans="1:6" x14ac:dyDescent="0.3">
      <c r="A6227" s="1">
        <v>83730</v>
      </c>
      <c r="B6227" s="1" t="s">
        <v>6838</v>
      </c>
      <c r="C6227" s="1" t="s">
        <v>16684</v>
      </c>
      <c r="D6227" s="1" t="s">
        <v>7054</v>
      </c>
      <c r="E6227" s="1" t="s">
        <v>17572</v>
      </c>
      <c r="F6227" s="1" t="s">
        <v>17440</v>
      </c>
    </row>
    <row r="6228" spans="1:6" x14ac:dyDescent="0.3">
      <c r="A6228" s="1">
        <v>90045</v>
      </c>
      <c r="B6228" s="1" t="s">
        <v>6839</v>
      </c>
      <c r="C6228" s="1" t="s">
        <v>16714</v>
      </c>
      <c r="D6228" s="1" t="s">
        <v>5297</v>
      </c>
      <c r="E6228" s="1" t="s">
        <v>17582</v>
      </c>
      <c r="F6228" s="1" t="s">
        <v>17441</v>
      </c>
    </row>
    <row r="6229" spans="1:6" x14ac:dyDescent="0.3">
      <c r="A6229" s="1">
        <v>64301</v>
      </c>
      <c r="B6229" s="1" t="s">
        <v>6840</v>
      </c>
      <c r="C6229" s="1" t="s">
        <v>17196</v>
      </c>
      <c r="D6229" s="1" t="s">
        <v>13233</v>
      </c>
      <c r="E6229" s="1" t="s">
        <v>17573</v>
      </c>
      <c r="F6229" s="1" t="s">
        <v>17441</v>
      </c>
    </row>
    <row r="6230" spans="1:6" x14ac:dyDescent="0.3">
      <c r="A6230" s="1">
        <v>88138</v>
      </c>
      <c r="B6230" s="1" t="s">
        <v>6841</v>
      </c>
      <c r="C6230" s="1" t="s">
        <v>16826</v>
      </c>
      <c r="D6230" s="1" t="s">
        <v>2432</v>
      </c>
      <c r="E6230" s="1" t="s">
        <v>17607</v>
      </c>
      <c r="F6230" s="1" t="s">
        <v>17440</v>
      </c>
    </row>
    <row r="6231" spans="1:6" x14ac:dyDescent="0.3">
      <c r="A6231" s="1">
        <v>84568</v>
      </c>
      <c r="B6231" s="1" t="s">
        <v>6842</v>
      </c>
      <c r="C6231" s="1" t="s">
        <v>17022</v>
      </c>
      <c r="D6231" s="1" t="s">
        <v>15374</v>
      </c>
      <c r="E6231" s="1" t="s">
        <v>18370</v>
      </c>
      <c r="F6231" s="1" t="s">
        <v>17440</v>
      </c>
    </row>
    <row r="6232" spans="1:6" x14ac:dyDescent="0.3">
      <c r="A6232" s="1">
        <v>70931</v>
      </c>
      <c r="B6232" s="1" t="s">
        <v>6843</v>
      </c>
      <c r="C6232" s="1" t="s">
        <v>16733</v>
      </c>
      <c r="D6232" s="1" t="s">
        <v>7705</v>
      </c>
      <c r="E6232" s="1" t="s">
        <v>18198</v>
      </c>
      <c r="F6232" s="1" t="s">
        <v>17440</v>
      </c>
    </row>
    <row r="6233" spans="1:6" x14ac:dyDescent="0.3">
      <c r="A6233" s="1">
        <v>77041</v>
      </c>
      <c r="B6233" s="1" t="s">
        <v>6844</v>
      </c>
      <c r="C6233" s="1" t="s">
        <v>16692</v>
      </c>
      <c r="D6233" s="1" t="s">
        <v>2382</v>
      </c>
      <c r="E6233" s="1" t="s">
        <v>17600</v>
      </c>
      <c r="F6233" s="1" t="s">
        <v>17440</v>
      </c>
    </row>
    <row r="6234" spans="1:6" x14ac:dyDescent="0.3">
      <c r="A6234" s="1">
        <v>71708</v>
      </c>
      <c r="B6234" s="1" t="s">
        <v>6845</v>
      </c>
      <c r="C6234" s="1" t="s">
        <v>16155</v>
      </c>
      <c r="D6234" s="1" t="s">
        <v>7015</v>
      </c>
      <c r="E6234" s="1" t="s">
        <v>17518</v>
      </c>
      <c r="F6234" s="1" t="s">
        <v>17440</v>
      </c>
    </row>
    <row r="6235" spans="1:6" x14ac:dyDescent="0.3">
      <c r="A6235" s="1">
        <v>12999</v>
      </c>
      <c r="B6235" s="1" t="s">
        <v>6846</v>
      </c>
      <c r="C6235" s="1" t="s">
        <v>16154</v>
      </c>
      <c r="D6235" s="1" t="s">
        <v>13815</v>
      </c>
      <c r="E6235" s="1" t="s">
        <v>17608</v>
      </c>
      <c r="F6235" s="1" t="s">
        <v>17440</v>
      </c>
    </row>
    <row r="6236" spans="1:6" x14ac:dyDescent="0.3">
      <c r="A6236" s="1">
        <v>51317</v>
      </c>
      <c r="B6236" s="1" t="s">
        <v>6847</v>
      </c>
      <c r="C6236" s="1" t="s">
        <v>16448</v>
      </c>
      <c r="D6236" s="1" t="s">
        <v>6720</v>
      </c>
      <c r="E6236" s="1" t="s">
        <v>17936</v>
      </c>
      <c r="F6236" s="1" t="s">
        <v>17430</v>
      </c>
    </row>
    <row r="6237" spans="1:6" x14ac:dyDescent="0.3">
      <c r="A6237" s="1">
        <v>13414</v>
      </c>
      <c r="B6237" s="1" t="s">
        <v>6848</v>
      </c>
      <c r="C6237" s="1" t="s">
        <v>16582</v>
      </c>
      <c r="D6237" s="1" t="s">
        <v>15786</v>
      </c>
      <c r="E6237" s="1" t="s">
        <v>17534</v>
      </c>
      <c r="F6237" s="1" t="s">
        <v>17441</v>
      </c>
    </row>
    <row r="6238" spans="1:6" x14ac:dyDescent="0.3">
      <c r="A6238" s="1">
        <v>58317</v>
      </c>
      <c r="B6238" s="1" t="s">
        <v>6849</v>
      </c>
      <c r="C6238" s="1" t="s">
        <v>17015</v>
      </c>
      <c r="D6238" s="1" t="s">
        <v>8082</v>
      </c>
      <c r="E6238" s="1" t="s">
        <v>17862</v>
      </c>
      <c r="F6238" s="1" t="s">
        <v>17441</v>
      </c>
    </row>
    <row r="6239" spans="1:6" x14ac:dyDescent="0.3">
      <c r="A6239" s="1">
        <v>62246</v>
      </c>
      <c r="B6239" s="1" t="s">
        <v>6850</v>
      </c>
      <c r="C6239" s="1" t="s">
        <v>17277</v>
      </c>
      <c r="D6239" s="1" t="s">
        <v>4938</v>
      </c>
      <c r="E6239" s="1" t="s">
        <v>18052</v>
      </c>
      <c r="F6239" s="1" t="s">
        <v>17440</v>
      </c>
    </row>
    <row r="6240" spans="1:6" x14ac:dyDescent="0.3">
      <c r="A6240" s="1">
        <v>90663</v>
      </c>
      <c r="B6240" s="1" t="s">
        <v>6851</v>
      </c>
      <c r="C6240" s="1" t="s">
        <v>17150</v>
      </c>
      <c r="D6240" s="1" t="s">
        <v>4956</v>
      </c>
      <c r="E6240" s="1" t="s">
        <v>18619</v>
      </c>
      <c r="F6240" s="1" t="s">
        <v>19293</v>
      </c>
    </row>
    <row r="6241" spans="1:6" x14ac:dyDescent="0.3">
      <c r="A6241" s="1">
        <v>88954</v>
      </c>
      <c r="B6241" s="1" t="s">
        <v>6852</v>
      </c>
      <c r="C6241" s="1" t="s">
        <v>16073</v>
      </c>
      <c r="D6241" s="1" t="s">
        <v>3073</v>
      </c>
      <c r="E6241" s="1" t="s">
        <v>17551</v>
      </c>
      <c r="F6241" s="1" t="s">
        <v>17440</v>
      </c>
    </row>
    <row r="6242" spans="1:6" x14ac:dyDescent="0.3">
      <c r="A6242" s="1">
        <v>89732</v>
      </c>
      <c r="B6242" s="1" t="s">
        <v>6853</v>
      </c>
      <c r="C6242" s="1" t="s">
        <v>16725</v>
      </c>
      <c r="D6242" s="1" t="s">
        <v>6751</v>
      </c>
      <c r="E6242" s="1" t="s">
        <v>17842</v>
      </c>
      <c r="F6242" s="1" t="s">
        <v>17440</v>
      </c>
    </row>
    <row r="6243" spans="1:6" x14ac:dyDescent="0.3">
      <c r="A6243" s="1">
        <v>84081</v>
      </c>
      <c r="B6243" s="1" t="s">
        <v>6854</v>
      </c>
      <c r="C6243" s="1" t="s">
        <v>16387</v>
      </c>
      <c r="D6243" s="1" t="s">
        <v>11160</v>
      </c>
      <c r="E6243" s="1" t="s">
        <v>17820</v>
      </c>
      <c r="F6243" s="1" t="s">
        <v>17440</v>
      </c>
    </row>
    <row r="6244" spans="1:6" x14ac:dyDescent="0.3">
      <c r="A6244" s="1">
        <v>85624</v>
      </c>
      <c r="B6244" s="1" t="s">
        <v>6855</v>
      </c>
      <c r="C6244" s="1" t="s">
        <v>17085</v>
      </c>
      <c r="D6244" s="1" t="s">
        <v>9783</v>
      </c>
      <c r="E6244" s="1" t="s">
        <v>17556</v>
      </c>
      <c r="F6244" s="1" t="s">
        <v>17441</v>
      </c>
    </row>
    <row r="6245" spans="1:6" x14ac:dyDescent="0.3">
      <c r="A6245" s="1">
        <v>2690</v>
      </c>
      <c r="B6245" s="1" t="s">
        <v>6856</v>
      </c>
      <c r="C6245" s="1" t="s">
        <v>16337</v>
      </c>
      <c r="D6245" s="1" t="s">
        <v>1862</v>
      </c>
      <c r="E6245" s="1" t="s">
        <v>17869</v>
      </c>
      <c r="F6245" s="1" t="s">
        <v>17430</v>
      </c>
    </row>
    <row r="6246" spans="1:6" x14ac:dyDescent="0.3">
      <c r="A6246" s="1">
        <v>33987</v>
      </c>
      <c r="B6246" s="1" t="s">
        <v>6857</v>
      </c>
      <c r="C6246" s="1" t="s">
        <v>16134</v>
      </c>
      <c r="D6246" s="1" t="s">
        <v>7424</v>
      </c>
      <c r="E6246" s="1" t="s">
        <v>18137</v>
      </c>
      <c r="F6246" s="1" t="s">
        <v>17474</v>
      </c>
    </row>
    <row r="6247" spans="1:6" x14ac:dyDescent="0.3">
      <c r="A6247" s="1">
        <v>42409</v>
      </c>
      <c r="B6247" s="1" t="s">
        <v>6858</v>
      </c>
      <c r="C6247" s="1" t="s">
        <v>16191</v>
      </c>
      <c r="D6247" s="1" t="s">
        <v>1728</v>
      </c>
      <c r="E6247" s="1" t="s">
        <v>17693</v>
      </c>
      <c r="F6247" s="1" t="s">
        <v>17474</v>
      </c>
    </row>
    <row r="6248" spans="1:6" x14ac:dyDescent="0.3">
      <c r="A6248" s="1">
        <v>92352</v>
      </c>
      <c r="B6248" s="1" t="s">
        <v>6859</v>
      </c>
      <c r="C6248" s="1" t="s">
        <v>16772</v>
      </c>
      <c r="D6248" s="1" t="s">
        <v>13353</v>
      </c>
      <c r="E6248" s="1" t="s">
        <v>17902</v>
      </c>
      <c r="F6248" s="1" t="s">
        <v>17364</v>
      </c>
    </row>
    <row r="6249" spans="1:6" x14ac:dyDescent="0.3">
      <c r="A6249" s="1">
        <v>60639</v>
      </c>
      <c r="B6249" s="1" t="s">
        <v>6860</v>
      </c>
      <c r="C6249" s="1" t="s">
        <v>16410</v>
      </c>
      <c r="D6249" s="1" t="s">
        <v>13034</v>
      </c>
      <c r="E6249" s="1" t="s">
        <v>17520</v>
      </c>
      <c r="F6249" s="1" t="s">
        <v>17430</v>
      </c>
    </row>
    <row r="6250" spans="1:6" x14ac:dyDescent="0.3">
      <c r="A6250" s="1">
        <v>10086</v>
      </c>
      <c r="B6250" s="1" t="s">
        <v>6861</v>
      </c>
      <c r="C6250" s="1" t="s">
        <v>17017</v>
      </c>
      <c r="D6250" s="1" t="s">
        <v>11722</v>
      </c>
      <c r="E6250" s="1" t="s">
        <v>17906</v>
      </c>
      <c r="F6250" s="1" t="s">
        <v>17441</v>
      </c>
    </row>
    <row r="6251" spans="1:6" x14ac:dyDescent="0.3">
      <c r="A6251" s="1">
        <v>78521</v>
      </c>
      <c r="B6251" s="1" t="s">
        <v>6862</v>
      </c>
      <c r="C6251" s="1" t="s">
        <v>16473</v>
      </c>
      <c r="D6251" s="1" t="s">
        <v>11150</v>
      </c>
      <c r="E6251" s="1" t="s">
        <v>17714</v>
      </c>
      <c r="F6251" s="1" t="s">
        <v>17344</v>
      </c>
    </row>
    <row r="6252" spans="1:6" x14ac:dyDescent="0.3">
      <c r="A6252" s="1">
        <v>64383</v>
      </c>
      <c r="B6252" s="1" t="s">
        <v>6863</v>
      </c>
      <c r="C6252" s="1" t="s">
        <v>16228</v>
      </c>
      <c r="D6252" s="1" t="s">
        <v>4622</v>
      </c>
      <c r="E6252" s="1" t="s">
        <v>17561</v>
      </c>
      <c r="F6252" s="1" t="s">
        <v>17441</v>
      </c>
    </row>
    <row r="6253" spans="1:6" x14ac:dyDescent="0.3">
      <c r="A6253" s="1">
        <v>60022</v>
      </c>
      <c r="B6253" s="1" t="s">
        <v>6864</v>
      </c>
      <c r="C6253" s="1" t="s">
        <v>16094</v>
      </c>
      <c r="D6253" s="1" t="s">
        <v>7240</v>
      </c>
      <c r="E6253" s="1" t="s">
        <v>17493</v>
      </c>
      <c r="F6253" s="1" t="s">
        <v>17440</v>
      </c>
    </row>
    <row r="6254" spans="1:6" x14ac:dyDescent="0.3">
      <c r="A6254" s="1">
        <v>86857</v>
      </c>
      <c r="B6254" s="1" t="s">
        <v>6865</v>
      </c>
      <c r="C6254" s="1" t="s">
        <v>16225</v>
      </c>
      <c r="D6254" s="1" t="s">
        <v>3547</v>
      </c>
      <c r="E6254" s="1" t="s">
        <v>17529</v>
      </c>
      <c r="F6254" s="1" t="s">
        <v>17440</v>
      </c>
    </row>
    <row r="6255" spans="1:6" x14ac:dyDescent="0.3">
      <c r="A6255" s="1">
        <v>78476</v>
      </c>
      <c r="B6255" s="1" t="s">
        <v>6866</v>
      </c>
      <c r="C6255" s="1" t="s">
        <v>17123</v>
      </c>
      <c r="D6255" s="1" t="s">
        <v>4618</v>
      </c>
      <c r="E6255" s="1" t="s">
        <v>17812</v>
      </c>
      <c r="F6255" s="1" t="s">
        <v>17474</v>
      </c>
    </row>
    <row r="6256" spans="1:6" x14ac:dyDescent="0.3">
      <c r="A6256" s="1">
        <v>71280</v>
      </c>
      <c r="B6256" s="1" t="s">
        <v>6867</v>
      </c>
      <c r="C6256" s="1" t="s">
        <v>16932</v>
      </c>
      <c r="D6256" s="1" t="s">
        <v>8220</v>
      </c>
      <c r="E6256" s="1" t="s">
        <v>18620</v>
      </c>
      <c r="F6256" s="1" t="s">
        <v>19293</v>
      </c>
    </row>
    <row r="6257" spans="1:6" x14ac:dyDescent="0.3">
      <c r="A6257" s="1">
        <v>40522</v>
      </c>
      <c r="B6257" s="1" t="s">
        <v>6868</v>
      </c>
      <c r="C6257" s="1" t="s">
        <v>16144</v>
      </c>
      <c r="D6257" s="1" t="s">
        <v>2937</v>
      </c>
      <c r="E6257" s="1" t="s">
        <v>17554</v>
      </c>
      <c r="F6257" s="1" t="s">
        <v>17474</v>
      </c>
    </row>
    <row r="6258" spans="1:6" x14ac:dyDescent="0.3">
      <c r="A6258" s="1">
        <v>91344</v>
      </c>
      <c r="B6258" s="1" t="s">
        <v>6869</v>
      </c>
      <c r="C6258" s="1" t="s">
        <v>16292</v>
      </c>
      <c r="D6258" s="1" t="s">
        <v>14732</v>
      </c>
      <c r="E6258" s="1" t="s">
        <v>17657</v>
      </c>
      <c r="F6258" s="1" t="s">
        <v>17440</v>
      </c>
    </row>
    <row r="6259" spans="1:6" x14ac:dyDescent="0.3">
      <c r="A6259" s="1">
        <v>47408</v>
      </c>
      <c r="B6259" s="1" t="s">
        <v>6870</v>
      </c>
      <c r="C6259" s="1" t="s">
        <v>16085</v>
      </c>
      <c r="D6259" s="1" t="s">
        <v>4820</v>
      </c>
      <c r="E6259" s="1" t="s">
        <v>17497</v>
      </c>
      <c r="F6259" s="1" t="s">
        <v>17474</v>
      </c>
    </row>
    <row r="6260" spans="1:6" x14ac:dyDescent="0.3">
      <c r="A6260" s="1">
        <v>71120</v>
      </c>
      <c r="B6260" s="1" t="s">
        <v>6871</v>
      </c>
      <c r="C6260" s="1" t="s">
        <v>16336</v>
      </c>
      <c r="D6260" s="1" t="s">
        <v>10242</v>
      </c>
      <c r="E6260" s="1" t="s">
        <v>18016</v>
      </c>
      <c r="F6260" s="1" t="s">
        <v>17440</v>
      </c>
    </row>
    <row r="6261" spans="1:6" x14ac:dyDescent="0.3">
      <c r="A6261" s="1">
        <v>77766</v>
      </c>
      <c r="B6261" s="1" t="s">
        <v>6872</v>
      </c>
      <c r="C6261" s="1" t="s">
        <v>16300</v>
      </c>
      <c r="D6261" s="1" t="s">
        <v>7950</v>
      </c>
      <c r="E6261" s="1" t="s">
        <v>17510</v>
      </c>
      <c r="F6261" s="1" t="s">
        <v>17440</v>
      </c>
    </row>
    <row r="6262" spans="1:6" x14ac:dyDescent="0.3">
      <c r="A6262" s="1">
        <v>70561</v>
      </c>
      <c r="B6262" s="1" t="s">
        <v>6873</v>
      </c>
      <c r="C6262" s="1" t="s">
        <v>17013</v>
      </c>
      <c r="D6262" s="1" t="s">
        <v>10050</v>
      </c>
      <c r="E6262" s="1" t="s">
        <v>17612</v>
      </c>
      <c r="F6262" s="1" t="s">
        <v>17441</v>
      </c>
    </row>
    <row r="6263" spans="1:6" x14ac:dyDescent="0.3">
      <c r="A6263" s="1">
        <v>57587</v>
      </c>
      <c r="B6263" s="1" t="s">
        <v>6874</v>
      </c>
      <c r="C6263" s="1" t="s">
        <v>16297</v>
      </c>
      <c r="D6263" s="1" t="s">
        <v>15296</v>
      </c>
      <c r="E6263" s="1" t="s">
        <v>17677</v>
      </c>
      <c r="F6263" s="1" t="s">
        <v>17440</v>
      </c>
    </row>
    <row r="6264" spans="1:6" x14ac:dyDescent="0.3">
      <c r="A6264" s="1">
        <v>70155</v>
      </c>
      <c r="B6264" s="1" t="s">
        <v>6875</v>
      </c>
      <c r="C6264" s="1" t="s">
        <v>16339</v>
      </c>
      <c r="D6264" s="1" t="s">
        <v>1619</v>
      </c>
      <c r="E6264" s="1" t="s">
        <v>17483</v>
      </c>
      <c r="F6264" s="1" t="s">
        <v>17441</v>
      </c>
    </row>
    <row r="6265" spans="1:6" x14ac:dyDescent="0.3">
      <c r="A6265" s="1">
        <v>70944</v>
      </c>
      <c r="B6265" s="1" t="s">
        <v>6876</v>
      </c>
      <c r="C6265" s="1" t="s">
        <v>17278</v>
      </c>
      <c r="D6265" s="1" t="s">
        <v>10318</v>
      </c>
      <c r="E6265" s="1" t="s">
        <v>18621</v>
      </c>
      <c r="F6265" s="1" t="s">
        <v>17344</v>
      </c>
    </row>
    <row r="6266" spans="1:6" x14ac:dyDescent="0.3">
      <c r="A6266" s="1">
        <v>71436</v>
      </c>
      <c r="B6266" s="1" t="s">
        <v>6877</v>
      </c>
      <c r="C6266" s="1" t="s">
        <v>16783</v>
      </c>
      <c r="D6266" s="1" t="s">
        <v>2225</v>
      </c>
      <c r="E6266" s="1" t="s">
        <v>18622</v>
      </c>
      <c r="F6266" s="1" t="s">
        <v>17356</v>
      </c>
    </row>
    <row r="6267" spans="1:6" x14ac:dyDescent="0.3">
      <c r="A6267" s="1">
        <v>82608</v>
      </c>
      <c r="B6267" s="1" t="s">
        <v>6878</v>
      </c>
      <c r="C6267" s="1" t="s">
        <v>16085</v>
      </c>
      <c r="D6267" s="1" t="s">
        <v>4820</v>
      </c>
      <c r="E6267" s="1" t="s">
        <v>18032</v>
      </c>
      <c r="F6267" s="1" t="s">
        <v>17474</v>
      </c>
    </row>
    <row r="6268" spans="1:6" x14ac:dyDescent="0.3">
      <c r="A6268" s="1">
        <v>1844</v>
      </c>
      <c r="B6268" s="1" t="s">
        <v>6879</v>
      </c>
      <c r="C6268" s="1" t="s">
        <v>16691</v>
      </c>
      <c r="D6268" s="1" t="s">
        <v>15169</v>
      </c>
      <c r="E6268" s="1" t="s">
        <v>17824</v>
      </c>
      <c r="F6268" s="1" t="s">
        <v>17440</v>
      </c>
    </row>
    <row r="6269" spans="1:6" x14ac:dyDescent="0.3">
      <c r="A6269" s="1">
        <v>82068</v>
      </c>
      <c r="B6269" s="1" t="s">
        <v>6880</v>
      </c>
      <c r="C6269" s="1" t="s">
        <v>16582</v>
      </c>
      <c r="D6269" s="1" t="s">
        <v>15786</v>
      </c>
      <c r="E6269" s="1" t="s">
        <v>17614</v>
      </c>
      <c r="F6269" s="1" t="s">
        <v>17441</v>
      </c>
    </row>
    <row r="6270" spans="1:6" x14ac:dyDescent="0.3">
      <c r="A6270" s="1">
        <v>82378</v>
      </c>
      <c r="B6270" s="1" t="s">
        <v>6881</v>
      </c>
      <c r="C6270" s="1" t="s">
        <v>16119</v>
      </c>
      <c r="D6270" s="1" t="s">
        <v>5852</v>
      </c>
      <c r="E6270" s="1" t="s">
        <v>18337</v>
      </c>
      <c r="F6270" s="1" t="s">
        <v>17474</v>
      </c>
    </row>
    <row r="6271" spans="1:6" x14ac:dyDescent="0.3">
      <c r="A6271" s="1">
        <v>70845</v>
      </c>
      <c r="B6271" s="1" t="s">
        <v>6882</v>
      </c>
      <c r="C6271" s="1" t="s">
        <v>16311</v>
      </c>
      <c r="D6271" s="1" t="s">
        <v>1752</v>
      </c>
      <c r="E6271" s="1" t="s">
        <v>17495</v>
      </c>
      <c r="F6271" s="1" t="s">
        <v>17440</v>
      </c>
    </row>
    <row r="6272" spans="1:6" x14ac:dyDescent="0.3">
      <c r="A6272" s="1">
        <v>82743</v>
      </c>
      <c r="B6272" s="1" t="s">
        <v>6883</v>
      </c>
      <c r="C6272" s="1" t="s">
        <v>16277</v>
      </c>
      <c r="D6272" s="1" t="s">
        <v>5711</v>
      </c>
      <c r="E6272" s="1" t="s">
        <v>18107</v>
      </c>
      <c r="F6272" s="1" t="s">
        <v>17364</v>
      </c>
    </row>
    <row r="6273" spans="1:6" x14ac:dyDescent="0.3">
      <c r="A6273" s="1">
        <v>92869</v>
      </c>
      <c r="B6273" s="1" t="s">
        <v>6884</v>
      </c>
      <c r="C6273" s="1" t="s">
        <v>16555</v>
      </c>
      <c r="D6273" s="1" t="s">
        <v>8697</v>
      </c>
      <c r="E6273" s="1" t="s">
        <v>17669</v>
      </c>
      <c r="F6273" s="1" t="s">
        <v>17474</v>
      </c>
    </row>
    <row r="6274" spans="1:6" x14ac:dyDescent="0.3">
      <c r="A6274" s="1">
        <v>66976</v>
      </c>
      <c r="B6274" s="1" t="s">
        <v>6885</v>
      </c>
      <c r="C6274" s="1" t="s">
        <v>16234</v>
      </c>
      <c r="D6274" s="1" t="s">
        <v>12105</v>
      </c>
      <c r="E6274" s="1" t="s">
        <v>17584</v>
      </c>
      <c r="F6274" s="1" t="s">
        <v>17440</v>
      </c>
    </row>
    <row r="6275" spans="1:6" x14ac:dyDescent="0.3">
      <c r="A6275" s="1">
        <v>36795</v>
      </c>
      <c r="B6275" s="1" t="s">
        <v>6886</v>
      </c>
      <c r="C6275" s="1" t="s">
        <v>16915</v>
      </c>
      <c r="D6275" s="1" t="s">
        <v>8045</v>
      </c>
      <c r="E6275" s="1" t="s">
        <v>18623</v>
      </c>
      <c r="F6275" s="1" t="s">
        <v>17364</v>
      </c>
    </row>
    <row r="6276" spans="1:6" x14ac:dyDescent="0.3">
      <c r="A6276" s="1">
        <v>82372</v>
      </c>
      <c r="B6276" s="1" t="s">
        <v>6887</v>
      </c>
      <c r="C6276" s="1" t="s">
        <v>17159</v>
      </c>
      <c r="D6276" s="1" t="s">
        <v>8058</v>
      </c>
      <c r="E6276" s="1" t="s">
        <v>17551</v>
      </c>
      <c r="F6276" s="1" t="s">
        <v>17440</v>
      </c>
    </row>
    <row r="6277" spans="1:6" x14ac:dyDescent="0.3">
      <c r="A6277" s="1">
        <v>85074</v>
      </c>
      <c r="B6277" s="1" t="s">
        <v>6888</v>
      </c>
      <c r="C6277" s="1" t="s">
        <v>16152</v>
      </c>
      <c r="D6277" s="1" t="s">
        <v>7239</v>
      </c>
      <c r="E6277" s="1" t="s">
        <v>17592</v>
      </c>
      <c r="F6277" s="1" t="s">
        <v>17440</v>
      </c>
    </row>
    <row r="6278" spans="1:6" x14ac:dyDescent="0.3">
      <c r="A6278" s="1">
        <v>85640</v>
      </c>
      <c r="B6278" s="1" t="s">
        <v>6889</v>
      </c>
      <c r="C6278" s="1" t="s">
        <v>16272</v>
      </c>
      <c r="D6278" s="1" t="s">
        <v>15516</v>
      </c>
      <c r="E6278" s="1" t="s">
        <v>17486</v>
      </c>
      <c r="F6278" s="1" t="s">
        <v>17440</v>
      </c>
    </row>
    <row r="6279" spans="1:6" x14ac:dyDescent="0.3">
      <c r="A6279" s="1">
        <v>80560</v>
      </c>
      <c r="B6279" s="1" t="s">
        <v>6890</v>
      </c>
      <c r="C6279" s="1" t="s">
        <v>16868</v>
      </c>
      <c r="D6279" s="1" t="s">
        <v>6699</v>
      </c>
      <c r="E6279" s="1" t="s">
        <v>18141</v>
      </c>
      <c r="F6279" s="1" t="s">
        <v>17440</v>
      </c>
    </row>
    <row r="6280" spans="1:6" x14ac:dyDescent="0.3">
      <c r="A6280" s="1">
        <v>22041</v>
      </c>
      <c r="B6280" s="1" t="s">
        <v>6891</v>
      </c>
      <c r="C6280" s="1" t="s">
        <v>16082</v>
      </c>
      <c r="D6280" s="1" t="s">
        <v>15768</v>
      </c>
      <c r="E6280" s="1" t="s">
        <v>18184</v>
      </c>
      <c r="F6280" s="1" t="s">
        <v>17364</v>
      </c>
    </row>
    <row r="6281" spans="1:6" x14ac:dyDescent="0.3">
      <c r="A6281" s="1">
        <v>79288</v>
      </c>
      <c r="B6281" s="1" t="s">
        <v>6892</v>
      </c>
      <c r="C6281" s="1" t="s">
        <v>16850</v>
      </c>
      <c r="D6281" s="1" t="s">
        <v>11904</v>
      </c>
      <c r="E6281" s="1" t="s">
        <v>17715</v>
      </c>
      <c r="F6281" s="1" t="s">
        <v>17344</v>
      </c>
    </row>
    <row r="6282" spans="1:6" x14ac:dyDescent="0.3">
      <c r="A6282" s="1">
        <v>88703</v>
      </c>
      <c r="B6282" s="1" t="s">
        <v>6893</v>
      </c>
      <c r="C6282" s="1" t="s">
        <v>16130</v>
      </c>
      <c r="D6282" s="1" t="s">
        <v>8504</v>
      </c>
      <c r="E6282" s="1" t="s">
        <v>17763</v>
      </c>
      <c r="F6282" s="1" t="s">
        <v>17440</v>
      </c>
    </row>
    <row r="6283" spans="1:6" x14ac:dyDescent="0.3">
      <c r="A6283" s="1">
        <v>737</v>
      </c>
      <c r="B6283" s="1" t="s">
        <v>6894</v>
      </c>
      <c r="C6283" s="1" t="s">
        <v>16288</v>
      </c>
      <c r="D6283" s="1" t="s">
        <v>9976</v>
      </c>
      <c r="E6283" s="1" t="s">
        <v>17490</v>
      </c>
      <c r="F6283" s="1" t="s">
        <v>17440</v>
      </c>
    </row>
    <row r="6284" spans="1:6" x14ac:dyDescent="0.3">
      <c r="A6284" s="1">
        <v>65336</v>
      </c>
      <c r="B6284" s="1" t="s">
        <v>6895</v>
      </c>
      <c r="C6284" s="1" t="s">
        <v>16946</v>
      </c>
      <c r="D6284" s="1" t="s">
        <v>4221</v>
      </c>
      <c r="E6284" s="1" t="s">
        <v>17663</v>
      </c>
      <c r="F6284" s="1" t="s">
        <v>17364</v>
      </c>
    </row>
    <row r="6285" spans="1:6" x14ac:dyDescent="0.3">
      <c r="A6285" s="1">
        <v>8386</v>
      </c>
      <c r="B6285" s="1" t="s">
        <v>6896</v>
      </c>
      <c r="C6285" s="1" t="s">
        <v>16547</v>
      </c>
      <c r="D6285" s="1" t="s">
        <v>3393</v>
      </c>
      <c r="E6285" s="1" t="s">
        <v>17488</v>
      </c>
      <c r="F6285" s="1" t="s">
        <v>17440</v>
      </c>
    </row>
    <row r="6286" spans="1:6" x14ac:dyDescent="0.3">
      <c r="A6286" s="1">
        <v>84087</v>
      </c>
      <c r="B6286" s="1" t="s">
        <v>6897</v>
      </c>
      <c r="C6286" s="1" t="s">
        <v>17124</v>
      </c>
      <c r="D6286" s="1" t="s">
        <v>7498</v>
      </c>
      <c r="E6286" s="1" t="s">
        <v>17551</v>
      </c>
      <c r="F6286" s="1" t="s">
        <v>17440</v>
      </c>
    </row>
    <row r="6287" spans="1:6" x14ac:dyDescent="0.3">
      <c r="A6287" s="1">
        <v>67768</v>
      </c>
      <c r="B6287" s="1" t="s">
        <v>6898</v>
      </c>
      <c r="C6287" s="1" t="s">
        <v>17279</v>
      </c>
      <c r="D6287" s="1" t="s">
        <v>3286</v>
      </c>
      <c r="E6287" s="1" t="s">
        <v>18624</v>
      </c>
      <c r="F6287" s="1" t="s">
        <v>16554</v>
      </c>
    </row>
    <row r="6288" spans="1:6" x14ac:dyDescent="0.3">
      <c r="A6288" s="1">
        <v>66248</v>
      </c>
      <c r="B6288" s="1" t="s">
        <v>6899</v>
      </c>
      <c r="C6288" s="1" t="s">
        <v>17074</v>
      </c>
      <c r="D6288" s="1" t="s">
        <v>13247</v>
      </c>
      <c r="E6288" s="1" t="s">
        <v>17631</v>
      </c>
      <c r="F6288" s="1" t="s">
        <v>17474</v>
      </c>
    </row>
    <row r="6289" spans="1:6" x14ac:dyDescent="0.3">
      <c r="A6289" s="1">
        <v>55856</v>
      </c>
      <c r="B6289" s="1" t="s">
        <v>6900</v>
      </c>
      <c r="C6289" s="1" t="s">
        <v>17250</v>
      </c>
      <c r="D6289" s="1" t="s">
        <v>11556</v>
      </c>
      <c r="E6289" s="1" t="s">
        <v>18625</v>
      </c>
      <c r="F6289" s="1" t="s">
        <v>17364</v>
      </c>
    </row>
    <row r="6290" spans="1:6" x14ac:dyDescent="0.3">
      <c r="A6290" s="1">
        <v>90846</v>
      </c>
      <c r="B6290" s="1" t="s">
        <v>6901</v>
      </c>
      <c r="C6290" s="1" t="s">
        <v>16416</v>
      </c>
      <c r="D6290" s="1" t="s">
        <v>15884</v>
      </c>
      <c r="E6290" s="1" t="s">
        <v>17488</v>
      </c>
      <c r="F6290" s="1" t="s">
        <v>17440</v>
      </c>
    </row>
    <row r="6291" spans="1:6" x14ac:dyDescent="0.3">
      <c r="A6291" s="1">
        <v>82998</v>
      </c>
      <c r="B6291" s="1" t="s">
        <v>6902</v>
      </c>
      <c r="C6291" s="1" t="s">
        <v>16496</v>
      </c>
      <c r="D6291" s="1" t="s">
        <v>1367</v>
      </c>
      <c r="E6291" s="1" t="s">
        <v>18095</v>
      </c>
      <c r="F6291" s="1" t="s">
        <v>17474</v>
      </c>
    </row>
    <row r="6292" spans="1:6" x14ac:dyDescent="0.3">
      <c r="A6292" s="1">
        <v>91963</v>
      </c>
      <c r="B6292" s="1" t="s">
        <v>6903</v>
      </c>
      <c r="C6292" s="1" t="s">
        <v>16976</v>
      </c>
      <c r="D6292" s="1" t="s">
        <v>15389</v>
      </c>
      <c r="E6292" s="1" t="s">
        <v>17582</v>
      </c>
      <c r="F6292" s="1" t="s">
        <v>16471</v>
      </c>
    </row>
    <row r="6293" spans="1:6" x14ac:dyDescent="0.3">
      <c r="A6293" s="1">
        <v>90295</v>
      </c>
      <c r="B6293" s="1" t="s">
        <v>6904</v>
      </c>
      <c r="C6293" s="1" t="s">
        <v>16484</v>
      </c>
      <c r="D6293" s="1" t="s">
        <v>9818</v>
      </c>
      <c r="E6293" s="1" t="s">
        <v>17499</v>
      </c>
      <c r="F6293" s="1" t="s">
        <v>17440</v>
      </c>
    </row>
    <row r="6294" spans="1:6" x14ac:dyDescent="0.3">
      <c r="A6294" s="1">
        <v>3624</v>
      </c>
      <c r="B6294" s="1" t="s">
        <v>6905</v>
      </c>
      <c r="C6294" s="1" t="s">
        <v>16181</v>
      </c>
      <c r="D6294" s="1" t="s">
        <v>2930</v>
      </c>
      <c r="E6294" s="1" t="s">
        <v>17670</v>
      </c>
      <c r="F6294" s="1" t="s">
        <v>17440</v>
      </c>
    </row>
    <row r="6295" spans="1:6" x14ac:dyDescent="0.3">
      <c r="A6295" s="1">
        <v>80463</v>
      </c>
      <c r="B6295" s="1" t="s">
        <v>6906</v>
      </c>
      <c r="C6295" s="1" t="s">
        <v>16650</v>
      </c>
      <c r="D6295" s="1" t="s">
        <v>5043</v>
      </c>
      <c r="E6295" s="1" t="s">
        <v>17551</v>
      </c>
      <c r="F6295" s="1" t="s">
        <v>17440</v>
      </c>
    </row>
    <row r="6296" spans="1:6" x14ac:dyDescent="0.3">
      <c r="A6296" s="1">
        <v>83870</v>
      </c>
      <c r="B6296" s="1" t="s">
        <v>6907</v>
      </c>
      <c r="C6296" s="1" t="s">
        <v>16863</v>
      </c>
      <c r="D6296" s="1" t="s">
        <v>2942</v>
      </c>
      <c r="E6296" s="1" t="s">
        <v>17796</v>
      </c>
      <c r="F6296" s="1" t="s">
        <v>19293</v>
      </c>
    </row>
    <row r="6297" spans="1:6" x14ac:dyDescent="0.3">
      <c r="A6297" s="1">
        <v>87092</v>
      </c>
      <c r="B6297" s="1" t="s">
        <v>6908</v>
      </c>
      <c r="C6297" s="1" t="s">
        <v>16684</v>
      </c>
      <c r="D6297" s="1" t="s">
        <v>7054</v>
      </c>
      <c r="E6297" s="1" t="s">
        <v>17529</v>
      </c>
      <c r="F6297" s="1" t="s">
        <v>17440</v>
      </c>
    </row>
    <row r="6298" spans="1:6" x14ac:dyDescent="0.3">
      <c r="A6298" s="1">
        <v>68393</v>
      </c>
      <c r="B6298" s="1" t="s">
        <v>6909</v>
      </c>
      <c r="C6298" s="1" t="s">
        <v>16207</v>
      </c>
      <c r="D6298" s="1" t="s">
        <v>9561</v>
      </c>
      <c r="E6298" s="1" t="s">
        <v>17551</v>
      </c>
      <c r="F6298" s="1" t="s">
        <v>17440</v>
      </c>
    </row>
    <row r="6299" spans="1:6" x14ac:dyDescent="0.3">
      <c r="A6299" s="1">
        <v>68799</v>
      </c>
      <c r="B6299" s="1" t="s">
        <v>6910</v>
      </c>
      <c r="C6299" s="1" t="s">
        <v>16799</v>
      </c>
      <c r="D6299" s="1" t="s">
        <v>6835</v>
      </c>
      <c r="E6299" s="1" t="s">
        <v>17534</v>
      </c>
      <c r="F6299" s="1" t="s">
        <v>17441</v>
      </c>
    </row>
    <row r="6300" spans="1:6" x14ac:dyDescent="0.3">
      <c r="A6300" s="1">
        <v>80173</v>
      </c>
      <c r="B6300" s="1" t="s">
        <v>6911</v>
      </c>
      <c r="C6300" s="1" t="s">
        <v>16443</v>
      </c>
      <c r="D6300" s="1" t="s">
        <v>9997</v>
      </c>
      <c r="E6300" s="1" t="s">
        <v>17662</v>
      </c>
      <c r="F6300" s="1" t="s">
        <v>17430</v>
      </c>
    </row>
    <row r="6301" spans="1:6" x14ac:dyDescent="0.3">
      <c r="A6301" s="1">
        <v>91970</v>
      </c>
      <c r="B6301" s="1" t="s">
        <v>6912</v>
      </c>
      <c r="C6301" s="1" t="s">
        <v>16257</v>
      </c>
      <c r="D6301" s="1" t="s">
        <v>2972</v>
      </c>
      <c r="E6301" s="1" t="s">
        <v>17582</v>
      </c>
      <c r="F6301" s="1" t="s">
        <v>19293</v>
      </c>
    </row>
    <row r="6302" spans="1:6" x14ac:dyDescent="0.3">
      <c r="A6302" s="1">
        <v>80337</v>
      </c>
      <c r="B6302" s="1" t="s">
        <v>6913</v>
      </c>
      <c r="C6302" s="1" t="s">
        <v>16411</v>
      </c>
      <c r="D6302" s="1" t="s">
        <v>1848</v>
      </c>
      <c r="E6302" s="1" t="s">
        <v>18576</v>
      </c>
      <c r="F6302" s="1" t="s">
        <v>17364</v>
      </c>
    </row>
    <row r="6303" spans="1:6" x14ac:dyDescent="0.3">
      <c r="A6303" s="1">
        <v>84067</v>
      </c>
      <c r="B6303" s="1" t="s">
        <v>6914</v>
      </c>
      <c r="C6303" s="1" t="s">
        <v>16106</v>
      </c>
      <c r="D6303" s="1" t="s">
        <v>12894</v>
      </c>
      <c r="E6303" s="1" t="s">
        <v>17518</v>
      </c>
      <c r="F6303" s="1" t="s">
        <v>17440</v>
      </c>
    </row>
    <row r="6304" spans="1:6" x14ac:dyDescent="0.3">
      <c r="A6304" s="1">
        <v>59547</v>
      </c>
      <c r="B6304" s="1" t="s">
        <v>6915</v>
      </c>
      <c r="C6304" s="1" t="s">
        <v>17089</v>
      </c>
      <c r="D6304" s="1" t="s">
        <v>4141</v>
      </c>
      <c r="E6304" s="1" t="s">
        <v>17551</v>
      </c>
      <c r="F6304" s="1" t="s">
        <v>17440</v>
      </c>
    </row>
    <row r="6305" spans="1:6" x14ac:dyDescent="0.3">
      <c r="A6305" s="1">
        <v>67373</v>
      </c>
      <c r="B6305" s="1" t="s">
        <v>6916</v>
      </c>
      <c r="C6305" s="1" t="s">
        <v>16423</v>
      </c>
      <c r="D6305" s="1" t="s">
        <v>6115</v>
      </c>
      <c r="E6305" s="1" t="s">
        <v>17551</v>
      </c>
      <c r="F6305" s="1" t="s">
        <v>17440</v>
      </c>
    </row>
    <row r="6306" spans="1:6" x14ac:dyDescent="0.3">
      <c r="A6306" s="1">
        <v>36794</v>
      </c>
      <c r="B6306" s="1" t="s">
        <v>6917</v>
      </c>
      <c r="C6306" s="1" t="s">
        <v>16093</v>
      </c>
      <c r="D6306" s="1" t="s">
        <v>5257</v>
      </c>
      <c r="E6306" s="1" t="s">
        <v>17505</v>
      </c>
      <c r="F6306" s="1" t="s">
        <v>17440</v>
      </c>
    </row>
    <row r="6307" spans="1:6" x14ac:dyDescent="0.3">
      <c r="A6307" s="1">
        <v>83529</v>
      </c>
      <c r="B6307" s="1" t="s">
        <v>6918</v>
      </c>
      <c r="C6307" s="1" t="s">
        <v>16205</v>
      </c>
      <c r="D6307" s="1" t="s">
        <v>10430</v>
      </c>
      <c r="E6307" s="1" t="s">
        <v>17503</v>
      </c>
      <c r="F6307" s="1" t="s">
        <v>17440</v>
      </c>
    </row>
    <row r="6308" spans="1:6" x14ac:dyDescent="0.3">
      <c r="A6308" s="1">
        <v>79801</v>
      </c>
      <c r="B6308" s="1" t="s">
        <v>6919</v>
      </c>
      <c r="C6308" s="1" t="s">
        <v>16420</v>
      </c>
      <c r="D6308" s="1" t="s">
        <v>11835</v>
      </c>
      <c r="E6308" s="1" t="s">
        <v>17657</v>
      </c>
      <c r="F6308" s="1" t="s">
        <v>17440</v>
      </c>
    </row>
    <row r="6309" spans="1:6" x14ac:dyDescent="0.3">
      <c r="A6309" s="1">
        <v>85038</v>
      </c>
      <c r="B6309" s="1" t="s">
        <v>6920</v>
      </c>
      <c r="C6309" s="1" t="s">
        <v>16268</v>
      </c>
      <c r="D6309" s="1" t="s">
        <v>897</v>
      </c>
      <c r="E6309" s="1" t="s">
        <v>17741</v>
      </c>
      <c r="F6309" s="1" t="s">
        <v>19293</v>
      </c>
    </row>
    <row r="6310" spans="1:6" x14ac:dyDescent="0.3">
      <c r="A6310" s="1">
        <v>52373</v>
      </c>
      <c r="B6310" s="1" t="s">
        <v>6921</v>
      </c>
      <c r="C6310" s="1" t="s">
        <v>16269</v>
      </c>
      <c r="D6310" s="1" t="s">
        <v>15691</v>
      </c>
      <c r="E6310" s="1" t="s">
        <v>17576</v>
      </c>
      <c r="F6310" s="1" t="s">
        <v>17474</v>
      </c>
    </row>
    <row r="6311" spans="1:6" x14ac:dyDescent="0.3">
      <c r="A6311" s="1">
        <v>43557</v>
      </c>
      <c r="B6311" s="1" t="s">
        <v>6922</v>
      </c>
      <c r="C6311" s="1" t="s">
        <v>16119</v>
      </c>
      <c r="D6311" s="1" t="s">
        <v>5852</v>
      </c>
      <c r="E6311" s="1" t="s">
        <v>17533</v>
      </c>
      <c r="F6311" s="1" t="s">
        <v>17474</v>
      </c>
    </row>
    <row r="6312" spans="1:6" x14ac:dyDescent="0.3">
      <c r="A6312" s="1">
        <v>92192</v>
      </c>
      <c r="B6312" s="1" t="s">
        <v>6923</v>
      </c>
      <c r="C6312" s="1" t="s">
        <v>16752</v>
      </c>
      <c r="D6312" s="1" t="s">
        <v>13691</v>
      </c>
      <c r="E6312" s="1" t="s">
        <v>18191</v>
      </c>
      <c r="F6312" s="1" t="s">
        <v>17440</v>
      </c>
    </row>
    <row r="6313" spans="1:6" x14ac:dyDescent="0.3">
      <c r="A6313" s="1">
        <v>90208</v>
      </c>
      <c r="B6313" s="1" t="s">
        <v>6924</v>
      </c>
      <c r="C6313" s="1" t="s">
        <v>16103</v>
      </c>
      <c r="D6313" s="1" t="s">
        <v>1761</v>
      </c>
      <c r="E6313" s="1" t="s">
        <v>17514</v>
      </c>
      <c r="F6313" s="1" t="s">
        <v>17440</v>
      </c>
    </row>
    <row r="6314" spans="1:6" x14ac:dyDescent="0.3">
      <c r="A6314" s="1">
        <v>88162</v>
      </c>
      <c r="B6314" s="1" t="s">
        <v>6925</v>
      </c>
      <c r="C6314" s="1" t="s">
        <v>16703</v>
      </c>
      <c r="D6314" s="1" t="s">
        <v>3443</v>
      </c>
      <c r="E6314" s="1" t="s">
        <v>18134</v>
      </c>
      <c r="F6314" s="1" t="s">
        <v>17440</v>
      </c>
    </row>
    <row r="6315" spans="1:6" x14ac:dyDescent="0.3">
      <c r="A6315" s="1">
        <v>78066</v>
      </c>
      <c r="B6315" s="1" t="s">
        <v>6926</v>
      </c>
      <c r="C6315" s="1" t="s">
        <v>17280</v>
      </c>
      <c r="D6315" s="1" t="s">
        <v>13251</v>
      </c>
      <c r="E6315" s="1" t="s">
        <v>17600</v>
      </c>
      <c r="F6315" s="1" t="s">
        <v>17440</v>
      </c>
    </row>
    <row r="6316" spans="1:6" x14ac:dyDescent="0.3">
      <c r="A6316" s="1">
        <v>84924</v>
      </c>
      <c r="B6316" s="1" t="s">
        <v>6927</v>
      </c>
      <c r="C6316" s="1" t="s">
        <v>16088</v>
      </c>
      <c r="D6316" s="1" t="s">
        <v>2276</v>
      </c>
      <c r="E6316" s="1" t="s">
        <v>17518</v>
      </c>
      <c r="F6316" s="1" t="s">
        <v>17440</v>
      </c>
    </row>
    <row r="6317" spans="1:6" x14ac:dyDescent="0.3">
      <c r="A6317" s="1">
        <v>70179</v>
      </c>
      <c r="B6317" s="1" t="s">
        <v>6928</v>
      </c>
      <c r="C6317" s="1" t="s">
        <v>16994</v>
      </c>
      <c r="D6317" s="1" t="s">
        <v>13738</v>
      </c>
      <c r="E6317" s="1" t="s">
        <v>18174</v>
      </c>
      <c r="F6317" s="1" t="s">
        <v>16471</v>
      </c>
    </row>
    <row r="6318" spans="1:6" x14ac:dyDescent="0.3">
      <c r="A6318" s="1">
        <v>92920</v>
      </c>
      <c r="B6318" s="1" t="s">
        <v>6929</v>
      </c>
      <c r="C6318" s="1" t="s">
        <v>16444</v>
      </c>
      <c r="D6318" s="1" t="s">
        <v>12105</v>
      </c>
      <c r="E6318" s="1" t="s">
        <v>18033</v>
      </c>
      <c r="F6318" s="1" t="s">
        <v>17440</v>
      </c>
    </row>
    <row r="6319" spans="1:6" x14ac:dyDescent="0.3">
      <c r="A6319" s="1">
        <v>78734</v>
      </c>
      <c r="B6319" s="1" t="s">
        <v>6930</v>
      </c>
      <c r="C6319" s="1" t="s">
        <v>16099</v>
      </c>
      <c r="D6319" s="1" t="s">
        <v>7462</v>
      </c>
      <c r="E6319" s="1" t="s">
        <v>17585</v>
      </c>
      <c r="F6319" s="1" t="s">
        <v>17440</v>
      </c>
    </row>
    <row r="6320" spans="1:6" x14ac:dyDescent="0.3">
      <c r="A6320" s="1">
        <v>90738</v>
      </c>
      <c r="B6320" s="1" t="s">
        <v>6931</v>
      </c>
      <c r="C6320" s="1" t="s">
        <v>16505</v>
      </c>
      <c r="D6320" s="1" t="s">
        <v>13339</v>
      </c>
      <c r="E6320" s="1" t="s">
        <v>17582</v>
      </c>
      <c r="F6320" s="1" t="s">
        <v>19293</v>
      </c>
    </row>
    <row r="6321" spans="1:6" x14ac:dyDescent="0.3">
      <c r="A6321" s="1">
        <v>88983</v>
      </c>
      <c r="B6321" s="1" t="s">
        <v>6932</v>
      </c>
      <c r="C6321" s="1" t="s">
        <v>16143</v>
      </c>
      <c r="D6321" s="1" t="s">
        <v>15772</v>
      </c>
      <c r="E6321" s="1" t="s">
        <v>17492</v>
      </c>
      <c r="F6321" s="1" t="s">
        <v>17364</v>
      </c>
    </row>
    <row r="6322" spans="1:6" x14ac:dyDescent="0.3">
      <c r="A6322" s="1">
        <v>88957</v>
      </c>
      <c r="B6322" s="1" t="s">
        <v>6933</v>
      </c>
      <c r="C6322" s="1" t="s">
        <v>16637</v>
      </c>
      <c r="D6322" s="1" t="s">
        <v>15533</v>
      </c>
      <c r="E6322" s="1" t="s">
        <v>17551</v>
      </c>
      <c r="F6322" s="1" t="s">
        <v>17440</v>
      </c>
    </row>
    <row r="6323" spans="1:6" x14ac:dyDescent="0.3">
      <c r="A6323" s="1">
        <v>63071</v>
      </c>
      <c r="B6323" s="1" t="s">
        <v>6934</v>
      </c>
      <c r="C6323" s="1" t="s">
        <v>16078</v>
      </c>
      <c r="D6323" s="1" t="s">
        <v>7633</v>
      </c>
      <c r="E6323" s="1" t="s">
        <v>17490</v>
      </c>
      <c r="F6323" s="1" t="s">
        <v>17440</v>
      </c>
    </row>
    <row r="6324" spans="1:6" x14ac:dyDescent="0.3">
      <c r="A6324" s="1">
        <v>86221</v>
      </c>
      <c r="B6324" s="1" t="s">
        <v>6935</v>
      </c>
      <c r="C6324" s="1" t="s">
        <v>16425</v>
      </c>
      <c r="D6324" s="1" t="s">
        <v>1217</v>
      </c>
      <c r="E6324" s="1" t="s">
        <v>17592</v>
      </c>
      <c r="F6324" s="1" t="s">
        <v>17440</v>
      </c>
    </row>
    <row r="6325" spans="1:6" x14ac:dyDescent="0.3">
      <c r="A6325" s="1">
        <v>9051</v>
      </c>
      <c r="B6325" s="1" t="s">
        <v>6936</v>
      </c>
      <c r="C6325" s="1" t="s">
        <v>16757</v>
      </c>
      <c r="D6325" s="1" t="s">
        <v>8471</v>
      </c>
      <c r="E6325" s="1" t="s">
        <v>18626</v>
      </c>
      <c r="F6325" s="1" t="s">
        <v>17440</v>
      </c>
    </row>
    <row r="6326" spans="1:6" x14ac:dyDescent="0.3">
      <c r="A6326" s="1">
        <v>36673</v>
      </c>
      <c r="B6326" s="1" t="s">
        <v>6937</v>
      </c>
      <c r="C6326" s="1" t="s">
        <v>16317</v>
      </c>
      <c r="D6326" s="1" t="s">
        <v>12397</v>
      </c>
      <c r="E6326" s="1" t="s">
        <v>17583</v>
      </c>
      <c r="F6326" s="1" t="s">
        <v>17440</v>
      </c>
    </row>
    <row r="6327" spans="1:6" x14ac:dyDescent="0.3">
      <c r="A6327" s="1">
        <v>89254</v>
      </c>
      <c r="B6327" s="1" t="s">
        <v>6938</v>
      </c>
      <c r="C6327" s="1" t="s">
        <v>16171</v>
      </c>
      <c r="D6327" s="1" t="s">
        <v>14733</v>
      </c>
      <c r="E6327" s="1" t="s">
        <v>17576</v>
      </c>
      <c r="F6327" s="1" t="s">
        <v>17474</v>
      </c>
    </row>
    <row r="6328" spans="1:6" x14ac:dyDescent="0.3">
      <c r="A6328" s="1">
        <v>68421</v>
      </c>
      <c r="B6328" s="1" t="s">
        <v>6939</v>
      </c>
      <c r="C6328" s="1" t="s">
        <v>16342</v>
      </c>
      <c r="D6328" s="1" t="s">
        <v>8714</v>
      </c>
      <c r="E6328" s="1" t="s">
        <v>18037</v>
      </c>
      <c r="F6328" s="1" t="s">
        <v>17364</v>
      </c>
    </row>
    <row r="6329" spans="1:6" x14ac:dyDescent="0.3">
      <c r="A6329" s="1">
        <v>2672</v>
      </c>
      <c r="B6329" s="1" t="s">
        <v>6940</v>
      </c>
      <c r="C6329" s="1" t="s">
        <v>16459</v>
      </c>
      <c r="D6329" s="1" t="s">
        <v>15209</v>
      </c>
      <c r="E6329" s="1" t="s">
        <v>17681</v>
      </c>
      <c r="F6329" s="1" t="s">
        <v>17440</v>
      </c>
    </row>
    <row r="6330" spans="1:6" x14ac:dyDescent="0.3">
      <c r="A6330" s="1">
        <v>86468</v>
      </c>
      <c r="B6330" s="1" t="s">
        <v>6941</v>
      </c>
      <c r="C6330" s="1" t="s">
        <v>16197</v>
      </c>
      <c r="D6330" s="1" t="s">
        <v>5920</v>
      </c>
      <c r="E6330" s="1" t="s">
        <v>17495</v>
      </c>
      <c r="F6330" s="1" t="s">
        <v>17440</v>
      </c>
    </row>
    <row r="6331" spans="1:6" x14ac:dyDescent="0.3">
      <c r="A6331" s="1">
        <v>50636</v>
      </c>
      <c r="B6331" s="1" t="s">
        <v>6942</v>
      </c>
      <c r="C6331" s="1" t="s">
        <v>16628</v>
      </c>
      <c r="D6331" s="1" t="s">
        <v>1702</v>
      </c>
      <c r="E6331" s="1" t="s">
        <v>17545</v>
      </c>
      <c r="F6331" s="1" t="s">
        <v>17364</v>
      </c>
    </row>
    <row r="6332" spans="1:6" x14ac:dyDescent="0.3">
      <c r="A6332" s="1">
        <v>79431</v>
      </c>
      <c r="B6332" s="1" t="s">
        <v>6943</v>
      </c>
      <c r="C6332" s="1" t="s">
        <v>16331</v>
      </c>
      <c r="D6332" s="1" t="s">
        <v>10710</v>
      </c>
      <c r="E6332" s="1" t="s">
        <v>17483</v>
      </c>
      <c r="F6332" s="1" t="s">
        <v>17441</v>
      </c>
    </row>
    <row r="6333" spans="1:6" x14ac:dyDescent="0.3">
      <c r="A6333" s="1">
        <v>2621</v>
      </c>
      <c r="B6333" s="1" t="s">
        <v>6944</v>
      </c>
      <c r="C6333" s="1" t="s">
        <v>16606</v>
      </c>
      <c r="D6333" s="1" t="s">
        <v>1617</v>
      </c>
      <c r="E6333" s="1" t="s">
        <v>17573</v>
      </c>
      <c r="F6333" s="1" t="s">
        <v>17441</v>
      </c>
    </row>
    <row r="6334" spans="1:6" x14ac:dyDescent="0.3">
      <c r="A6334" s="1">
        <v>5926</v>
      </c>
      <c r="B6334" s="1" t="s">
        <v>6945</v>
      </c>
      <c r="C6334" s="1" t="s">
        <v>16348</v>
      </c>
      <c r="D6334" s="1" t="s">
        <v>3140</v>
      </c>
      <c r="E6334" s="1" t="s">
        <v>18627</v>
      </c>
      <c r="F6334" s="1" t="s">
        <v>17441</v>
      </c>
    </row>
    <row r="6335" spans="1:6" x14ac:dyDescent="0.3">
      <c r="A6335" s="1">
        <v>86212</v>
      </c>
      <c r="B6335" s="1" t="s">
        <v>6946</v>
      </c>
      <c r="C6335" s="1" t="s">
        <v>16094</v>
      </c>
      <c r="D6335" s="1" t="s">
        <v>7240</v>
      </c>
      <c r="E6335" s="1" t="s">
        <v>17583</v>
      </c>
      <c r="F6335" s="1" t="s">
        <v>17440</v>
      </c>
    </row>
    <row r="6336" spans="1:6" x14ac:dyDescent="0.3">
      <c r="A6336" s="1">
        <v>92799</v>
      </c>
      <c r="B6336" s="1" t="s">
        <v>6947</v>
      </c>
      <c r="C6336" s="1" t="s">
        <v>16134</v>
      </c>
      <c r="D6336" s="1" t="s">
        <v>7424</v>
      </c>
      <c r="E6336" s="1" t="s">
        <v>18628</v>
      </c>
      <c r="F6336" s="1" t="s">
        <v>17474</v>
      </c>
    </row>
    <row r="6337" spans="1:6" x14ac:dyDescent="0.3">
      <c r="A6337" s="1">
        <v>92140</v>
      </c>
      <c r="B6337" s="1" t="s">
        <v>6948</v>
      </c>
      <c r="C6337" s="1" t="s">
        <v>16714</v>
      </c>
      <c r="D6337" s="1" t="s">
        <v>5297</v>
      </c>
      <c r="E6337" s="1" t="s">
        <v>17781</v>
      </c>
      <c r="F6337" s="1" t="s">
        <v>17441</v>
      </c>
    </row>
    <row r="6338" spans="1:6" x14ac:dyDescent="0.3">
      <c r="A6338" s="1">
        <v>56616</v>
      </c>
      <c r="B6338" s="1" t="s">
        <v>6949</v>
      </c>
      <c r="C6338" s="1" t="s">
        <v>17261</v>
      </c>
      <c r="D6338" s="1" t="s">
        <v>8385</v>
      </c>
      <c r="E6338" s="1" t="s">
        <v>17937</v>
      </c>
      <c r="F6338" s="1" t="s">
        <v>17430</v>
      </c>
    </row>
    <row r="6339" spans="1:6" x14ac:dyDescent="0.3">
      <c r="A6339" s="1">
        <v>82595</v>
      </c>
      <c r="B6339" s="1" t="s">
        <v>6950</v>
      </c>
      <c r="C6339" s="1" t="s">
        <v>16756</v>
      </c>
      <c r="D6339" s="1" t="s">
        <v>4017</v>
      </c>
      <c r="E6339" s="1" t="s">
        <v>17814</v>
      </c>
      <c r="F6339" s="1" t="s">
        <v>19293</v>
      </c>
    </row>
    <row r="6340" spans="1:6" x14ac:dyDescent="0.3">
      <c r="A6340" s="1">
        <v>92139</v>
      </c>
      <c r="B6340" s="1" t="s">
        <v>6951</v>
      </c>
      <c r="C6340" s="1" t="s">
        <v>16217</v>
      </c>
      <c r="D6340" s="1" t="s">
        <v>6522</v>
      </c>
      <c r="E6340" s="1" t="s">
        <v>17614</v>
      </c>
      <c r="F6340" s="1" t="s">
        <v>17441</v>
      </c>
    </row>
    <row r="6341" spans="1:6" x14ac:dyDescent="0.3">
      <c r="A6341" s="1">
        <v>83963</v>
      </c>
      <c r="B6341" s="1" t="s">
        <v>6952</v>
      </c>
      <c r="C6341" s="1" t="s">
        <v>16079</v>
      </c>
      <c r="D6341" s="1" t="s">
        <v>3074</v>
      </c>
      <c r="E6341" s="1" t="s">
        <v>17492</v>
      </c>
      <c r="F6341" s="1" t="s">
        <v>17364</v>
      </c>
    </row>
    <row r="6342" spans="1:6" x14ac:dyDescent="0.3">
      <c r="A6342" s="1">
        <v>84477</v>
      </c>
      <c r="B6342" s="1" t="s">
        <v>6953</v>
      </c>
      <c r="C6342" s="1" t="s">
        <v>17024</v>
      </c>
      <c r="D6342" s="1" t="s">
        <v>10037</v>
      </c>
      <c r="E6342" s="1" t="s">
        <v>17551</v>
      </c>
      <c r="F6342" s="1" t="s">
        <v>17440</v>
      </c>
    </row>
    <row r="6343" spans="1:6" x14ac:dyDescent="0.3">
      <c r="A6343" s="1">
        <v>71844</v>
      </c>
      <c r="B6343" s="1" t="s">
        <v>6954</v>
      </c>
      <c r="C6343" s="1" t="s">
        <v>16232</v>
      </c>
      <c r="D6343" s="1" t="s">
        <v>14755</v>
      </c>
      <c r="E6343" s="1" t="s">
        <v>17624</v>
      </c>
      <c r="F6343" s="1" t="s">
        <v>17344</v>
      </c>
    </row>
    <row r="6344" spans="1:6" x14ac:dyDescent="0.3">
      <c r="A6344" s="1">
        <v>88624</v>
      </c>
      <c r="B6344" s="1" t="s">
        <v>6955</v>
      </c>
      <c r="C6344" s="1" t="s">
        <v>16262</v>
      </c>
      <c r="D6344" s="1" t="s">
        <v>890</v>
      </c>
      <c r="E6344" s="1" t="s">
        <v>18141</v>
      </c>
      <c r="F6344" s="1" t="s">
        <v>17440</v>
      </c>
    </row>
    <row r="6345" spans="1:6" x14ac:dyDescent="0.3">
      <c r="A6345" s="1">
        <v>81547</v>
      </c>
      <c r="B6345" s="1" t="s">
        <v>6956</v>
      </c>
      <c r="C6345" s="1" t="s">
        <v>16795</v>
      </c>
      <c r="D6345" s="1" t="s">
        <v>11905</v>
      </c>
      <c r="E6345" s="1" t="s">
        <v>17819</v>
      </c>
      <c r="F6345" s="1" t="s">
        <v>17440</v>
      </c>
    </row>
    <row r="6346" spans="1:6" x14ac:dyDescent="0.3">
      <c r="A6346" s="1">
        <v>89754</v>
      </c>
      <c r="B6346" s="1" t="s">
        <v>6957</v>
      </c>
      <c r="C6346" s="1" t="s">
        <v>16332</v>
      </c>
      <c r="D6346" s="1" t="s">
        <v>13798</v>
      </c>
      <c r="E6346" s="1" t="s">
        <v>17669</v>
      </c>
      <c r="F6346" s="1" t="s">
        <v>17440</v>
      </c>
    </row>
    <row r="6347" spans="1:6" x14ac:dyDescent="0.3">
      <c r="A6347" s="1">
        <v>92765</v>
      </c>
      <c r="B6347" s="1" t="s">
        <v>6958</v>
      </c>
      <c r="C6347" s="1" t="s">
        <v>16134</v>
      </c>
      <c r="D6347" s="1" t="s">
        <v>7424</v>
      </c>
      <c r="E6347" s="1" t="s">
        <v>17610</v>
      </c>
      <c r="F6347" s="1" t="s">
        <v>17474</v>
      </c>
    </row>
    <row r="6348" spans="1:6" x14ac:dyDescent="0.3">
      <c r="A6348" s="1">
        <v>82199</v>
      </c>
      <c r="B6348" s="1" t="s">
        <v>6959</v>
      </c>
      <c r="C6348" s="1" t="s">
        <v>17026</v>
      </c>
      <c r="D6348" s="1" t="s">
        <v>7924</v>
      </c>
      <c r="E6348" s="1" t="s">
        <v>18203</v>
      </c>
      <c r="F6348" s="1" t="s">
        <v>17474</v>
      </c>
    </row>
    <row r="6349" spans="1:6" x14ac:dyDescent="0.3">
      <c r="A6349" s="1">
        <v>81222</v>
      </c>
      <c r="B6349" s="1" t="s">
        <v>6960</v>
      </c>
      <c r="C6349" s="1" t="s">
        <v>16316</v>
      </c>
      <c r="D6349" s="1" t="s">
        <v>1857</v>
      </c>
      <c r="E6349" s="1" t="s">
        <v>17587</v>
      </c>
      <c r="F6349" s="1" t="s">
        <v>17440</v>
      </c>
    </row>
    <row r="6350" spans="1:6" x14ac:dyDescent="0.3">
      <c r="A6350" s="1">
        <v>90576</v>
      </c>
      <c r="B6350" s="1" t="s">
        <v>6961</v>
      </c>
      <c r="C6350" s="1" t="s">
        <v>16133</v>
      </c>
      <c r="D6350" s="1" t="s">
        <v>11268</v>
      </c>
      <c r="E6350" s="1" t="s">
        <v>17529</v>
      </c>
      <c r="F6350" s="1" t="s">
        <v>17440</v>
      </c>
    </row>
    <row r="6351" spans="1:6" x14ac:dyDescent="0.3">
      <c r="A6351" s="1">
        <v>90644</v>
      </c>
      <c r="B6351" s="1" t="s">
        <v>6962</v>
      </c>
      <c r="C6351" s="1" t="s">
        <v>16677</v>
      </c>
      <c r="D6351" s="1" t="s">
        <v>2860</v>
      </c>
      <c r="E6351" s="1" t="s">
        <v>18629</v>
      </c>
      <c r="F6351" s="1" t="s">
        <v>19293</v>
      </c>
    </row>
    <row r="6352" spans="1:6" x14ac:dyDescent="0.3">
      <c r="A6352" s="1">
        <v>58041</v>
      </c>
      <c r="B6352" s="1" t="s">
        <v>6963</v>
      </c>
      <c r="C6352" s="1" t="s">
        <v>16079</v>
      </c>
      <c r="D6352" s="1" t="s">
        <v>3074</v>
      </c>
      <c r="E6352" s="1" t="s">
        <v>17512</v>
      </c>
      <c r="F6352" s="1" t="s">
        <v>17364</v>
      </c>
    </row>
    <row r="6353" spans="1:6" x14ac:dyDescent="0.3">
      <c r="A6353" s="1">
        <v>91029</v>
      </c>
      <c r="B6353" s="1" t="s">
        <v>6964</v>
      </c>
      <c r="C6353" s="1" t="s">
        <v>16485</v>
      </c>
      <c r="D6353" s="1" t="s">
        <v>1726</v>
      </c>
      <c r="E6353" s="1" t="s">
        <v>17582</v>
      </c>
      <c r="F6353" s="1" t="s">
        <v>17440</v>
      </c>
    </row>
    <row r="6354" spans="1:6" x14ac:dyDescent="0.3">
      <c r="A6354" s="1">
        <v>82395</v>
      </c>
      <c r="B6354" s="1" t="s">
        <v>6965</v>
      </c>
      <c r="C6354" s="1" t="s">
        <v>16551</v>
      </c>
      <c r="D6354" s="1" t="s">
        <v>11436</v>
      </c>
      <c r="E6354" s="1" t="s">
        <v>17542</v>
      </c>
      <c r="F6354" s="1" t="s">
        <v>17441</v>
      </c>
    </row>
    <row r="6355" spans="1:6" x14ac:dyDescent="0.3">
      <c r="A6355" s="1">
        <v>83077</v>
      </c>
      <c r="B6355" s="1" t="s">
        <v>6966</v>
      </c>
      <c r="C6355" s="1" t="s">
        <v>16420</v>
      </c>
      <c r="D6355" s="1" t="s">
        <v>11835</v>
      </c>
      <c r="E6355" s="1" t="s">
        <v>17565</v>
      </c>
      <c r="F6355" s="1" t="s">
        <v>17440</v>
      </c>
    </row>
    <row r="6356" spans="1:6" x14ac:dyDescent="0.3">
      <c r="A6356" s="1">
        <v>81711</v>
      </c>
      <c r="B6356" s="1" t="s">
        <v>6967</v>
      </c>
      <c r="C6356" s="1" t="s">
        <v>16611</v>
      </c>
      <c r="D6356" s="1" t="s">
        <v>1630</v>
      </c>
      <c r="E6356" s="1" t="s">
        <v>17715</v>
      </c>
      <c r="F6356" s="1" t="s">
        <v>16471</v>
      </c>
    </row>
    <row r="6357" spans="1:6" x14ac:dyDescent="0.3">
      <c r="A6357" s="1">
        <v>91962</v>
      </c>
      <c r="B6357" s="1" t="s">
        <v>6968</v>
      </c>
      <c r="C6357" s="1" t="s">
        <v>16168</v>
      </c>
      <c r="D6357" s="1" t="s">
        <v>8424</v>
      </c>
      <c r="E6357" s="1" t="s">
        <v>17582</v>
      </c>
      <c r="F6357" s="1" t="s">
        <v>17441</v>
      </c>
    </row>
    <row r="6358" spans="1:6" x14ac:dyDescent="0.3">
      <c r="A6358" s="1">
        <v>92429</v>
      </c>
      <c r="B6358" s="1" t="s">
        <v>6969</v>
      </c>
      <c r="C6358" s="1" t="s">
        <v>16239</v>
      </c>
      <c r="D6358" s="1" t="s">
        <v>10037</v>
      </c>
      <c r="E6358" s="1" t="s">
        <v>17484</v>
      </c>
      <c r="F6358" s="1" t="s">
        <v>17440</v>
      </c>
    </row>
    <row r="6359" spans="1:6" x14ac:dyDescent="0.3">
      <c r="A6359" s="1">
        <v>79311</v>
      </c>
      <c r="B6359" s="1" t="s">
        <v>6970</v>
      </c>
      <c r="C6359" s="1" t="s">
        <v>16265</v>
      </c>
      <c r="D6359" s="1" t="s">
        <v>1406</v>
      </c>
      <c r="E6359" s="1" t="s">
        <v>17819</v>
      </c>
      <c r="F6359" s="1" t="s">
        <v>17440</v>
      </c>
    </row>
    <row r="6360" spans="1:6" x14ac:dyDescent="0.3">
      <c r="A6360" s="1">
        <v>90724</v>
      </c>
      <c r="B6360" s="1" t="s">
        <v>6971</v>
      </c>
      <c r="C6360" s="1" t="s">
        <v>17108</v>
      </c>
      <c r="D6360" s="1" t="s">
        <v>6508</v>
      </c>
      <c r="E6360" s="1" t="s">
        <v>17698</v>
      </c>
      <c r="F6360" s="1" t="s">
        <v>19293</v>
      </c>
    </row>
    <row r="6361" spans="1:6" x14ac:dyDescent="0.3">
      <c r="A6361" s="1">
        <v>81582</v>
      </c>
      <c r="B6361" s="1" t="s">
        <v>6972</v>
      </c>
      <c r="C6361" s="1" t="s">
        <v>16974</v>
      </c>
      <c r="D6361" s="1" t="s">
        <v>5612</v>
      </c>
      <c r="E6361" s="1" t="s">
        <v>18094</v>
      </c>
      <c r="F6361" s="1" t="s">
        <v>17440</v>
      </c>
    </row>
    <row r="6362" spans="1:6" x14ac:dyDescent="0.3">
      <c r="A6362" s="1">
        <v>86640</v>
      </c>
      <c r="B6362" s="1" t="s">
        <v>6973</v>
      </c>
      <c r="C6362" s="1" t="s">
        <v>16300</v>
      </c>
      <c r="D6362" s="1" t="s">
        <v>7950</v>
      </c>
      <c r="E6362" s="1" t="s">
        <v>17585</v>
      </c>
      <c r="F6362" s="1" t="s">
        <v>17440</v>
      </c>
    </row>
    <row r="6363" spans="1:6" x14ac:dyDescent="0.3">
      <c r="A6363" s="1">
        <v>7900</v>
      </c>
      <c r="B6363" s="1" t="s">
        <v>6974</v>
      </c>
      <c r="C6363" s="1" t="s">
        <v>17281</v>
      </c>
      <c r="D6363" s="1" t="s">
        <v>14695</v>
      </c>
      <c r="E6363" s="1" t="s">
        <v>17524</v>
      </c>
      <c r="F6363" s="1" t="s">
        <v>17344</v>
      </c>
    </row>
    <row r="6364" spans="1:6" x14ac:dyDescent="0.3">
      <c r="A6364" s="1">
        <v>59512</v>
      </c>
      <c r="B6364" s="1" t="s">
        <v>6975</v>
      </c>
      <c r="C6364" s="1" t="s">
        <v>16113</v>
      </c>
      <c r="D6364" s="1" t="s">
        <v>15288</v>
      </c>
      <c r="E6364" s="1" t="s">
        <v>18008</v>
      </c>
      <c r="F6364" s="1" t="s">
        <v>17364</v>
      </c>
    </row>
    <row r="6365" spans="1:6" x14ac:dyDescent="0.3">
      <c r="A6365" s="1">
        <v>72189</v>
      </c>
      <c r="B6365" s="1" t="s">
        <v>6976</v>
      </c>
      <c r="C6365" s="1" t="s">
        <v>16569</v>
      </c>
      <c r="D6365" s="1" t="s">
        <v>14619</v>
      </c>
      <c r="E6365" s="1" t="s">
        <v>17840</v>
      </c>
      <c r="F6365" s="1" t="s">
        <v>17356</v>
      </c>
    </row>
    <row r="6366" spans="1:6" x14ac:dyDescent="0.3">
      <c r="A6366" s="1">
        <v>61468</v>
      </c>
      <c r="B6366" s="1" t="s">
        <v>6977</v>
      </c>
      <c r="C6366" s="1" t="s">
        <v>16085</v>
      </c>
      <c r="D6366" s="1" t="s">
        <v>4820</v>
      </c>
      <c r="E6366" s="1" t="s">
        <v>17497</v>
      </c>
      <c r="F6366" s="1" t="s">
        <v>17474</v>
      </c>
    </row>
    <row r="6367" spans="1:6" x14ac:dyDescent="0.3">
      <c r="A6367" s="1">
        <v>12411</v>
      </c>
      <c r="B6367" s="1" t="s">
        <v>6978</v>
      </c>
      <c r="C6367" s="1" t="s">
        <v>16154</v>
      </c>
      <c r="D6367" s="1" t="s">
        <v>13815</v>
      </c>
      <c r="E6367" s="1" t="s">
        <v>17486</v>
      </c>
      <c r="F6367" s="1" t="s">
        <v>17440</v>
      </c>
    </row>
    <row r="6368" spans="1:6" x14ac:dyDescent="0.3">
      <c r="A6368" s="1">
        <v>85046</v>
      </c>
      <c r="B6368" s="1" t="s">
        <v>6979</v>
      </c>
      <c r="C6368" s="1" t="s">
        <v>16175</v>
      </c>
      <c r="D6368" s="1" t="s">
        <v>9187</v>
      </c>
      <c r="E6368" s="1" t="s">
        <v>17583</v>
      </c>
      <c r="F6368" s="1" t="s">
        <v>17440</v>
      </c>
    </row>
    <row r="6369" spans="1:6" x14ac:dyDescent="0.3">
      <c r="A6369" s="1">
        <v>827</v>
      </c>
      <c r="B6369" s="1" t="s">
        <v>6980</v>
      </c>
      <c r="C6369" s="1" t="s">
        <v>16139</v>
      </c>
      <c r="D6369" s="1" t="s">
        <v>3507</v>
      </c>
      <c r="E6369" s="1" t="s">
        <v>17721</v>
      </c>
      <c r="F6369" s="1" t="s">
        <v>17440</v>
      </c>
    </row>
    <row r="6370" spans="1:6" x14ac:dyDescent="0.3">
      <c r="A6370" s="1">
        <v>60234</v>
      </c>
      <c r="B6370" s="1" t="s">
        <v>6981</v>
      </c>
      <c r="C6370" s="1" t="s">
        <v>16863</v>
      </c>
      <c r="D6370" s="1" t="s">
        <v>2942</v>
      </c>
      <c r="E6370" s="1" t="s">
        <v>17796</v>
      </c>
      <c r="F6370" s="1" t="s">
        <v>19293</v>
      </c>
    </row>
    <row r="6371" spans="1:6" x14ac:dyDescent="0.3">
      <c r="A6371" s="1">
        <v>68943</v>
      </c>
      <c r="B6371" s="1" t="s">
        <v>6982</v>
      </c>
      <c r="C6371" s="1" t="s">
        <v>16316</v>
      </c>
      <c r="D6371" s="1" t="s">
        <v>1857</v>
      </c>
      <c r="E6371" s="1" t="s">
        <v>17587</v>
      </c>
      <c r="F6371" s="1" t="s">
        <v>17440</v>
      </c>
    </row>
    <row r="6372" spans="1:6" x14ac:dyDescent="0.3">
      <c r="A6372" s="1">
        <v>84676</v>
      </c>
      <c r="B6372" s="1" t="s">
        <v>6983</v>
      </c>
      <c r="C6372" s="1" t="s">
        <v>16190</v>
      </c>
      <c r="D6372" s="1" t="s">
        <v>14788</v>
      </c>
      <c r="E6372" s="1" t="s">
        <v>18113</v>
      </c>
      <c r="F6372" s="1" t="s">
        <v>17440</v>
      </c>
    </row>
    <row r="6373" spans="1:6" x14ac:dyDescent="0.3">
      <c r="A6373" s="1">
        <v>88173</v>
      </c>
      <c r="B6373" s="1" t="s">
        <v>6984</v>
      </c>
      <c r="C6373" s="1" t="s">
        <v>16079</v>
      </c>
      <c r="D6373" s="1" t="s">
        <v>3074</v>
      </c>
      <c r="E6373" s="1" t="s">
        <v>17492</v>
      </c>
      <c r="F6373" s="1" t="s">
        <v>17364</v>
      </c>
    </row>
    <row r="6374" spans="1:6" x14ac:dyDescent="0.3">
      <c r="A6374" s="1">
        <v>44301</v>
      </c>
      <c r="B6374" s="1" t="s">
        <v>6985</v>
      </c>
      <c r="C6374" s="1" t="s">
        <v>16240</v>
      </c>
      <c r="D6374" s="1" t="s">
        <v>5044</v>
      </c>
      <c r="E6374" s="1" t="s">
        <v>18630</v>
      </c>
      <c r="F6374" s="1" t="s">
        <v>17364</v>
      </c>
    </row>
    <row r="6375" spans="1:6" x14ac:dyDescent="0.3">
      <c r="A6375" s="1">
        <v>878</v>
      </c>
      <c r="B6375" s="1" t="s">
        <v>6986</v>
      </c>
      <c r="C6375" s="1" t="s">
        <v>17162</v>
      </c>
      <c r="D6375" s="1" t="s">
        <v>10301</v>
      </c>
      <c r="E6375" s="1" t="s">
        <v>17538</v>
      </c>
      <c r="F6375" s="1" t="s">
        <v>17344</v>
      </c>
    </row>
    <row r="6376" spans="1:6" x14ac:dyDescent="0.3">
      <c r="A6376" s="1">
        <v>86455</v>
      </c>
      <c r="B6376" s="1" t="s">
        <v>6987</v>
      </c>
      <c r="C6376" s="1" t="s">
        <v>16208</v>
      </c>
      <c r="D6376" s="1" t="s">
        <v>3109</v>
      </c>
      <c r="E6376" s="1" t="s">
        <v>17771</v>
      </c>
      <c r="F6376" s="1" t="s">
        <v>17440</v>
      </c>
    </row>
    <row r="6377" spans="1:6" x14ac:dyDescent="0.3">
      <c r="A6377" s="1">
        <v>8967</v>
      </c>
      <c r="B6377" s="1" t="s">
        <v>6988</v>
      </c>
      <c r="C6377" s="1" t="s">
        <v>16594</v>
      </c>
      <c r="D6377" s="1" t="s">
        <v>3390</v>
      </c>
      <c r="E6377" s="1" t="s">
        <v>17641</v>
      </c>
      <c r="F6377" s="1" t="s">
        <v>17440</v>
      </c>
    </row>
    <row r="6378" spans="1:6" x14ac:dyDescent="0.3">
      <c r="A6378" s="1">
        <v>86224</v>
      </c>
      <c r="B6378" s="1" t="s">
        <v>6989</v>
      </c>
      <c r="C6378" s="1" t="s">
        <v>16148</v>
      </c>
      <c r="D6378" s="1" t="s">
        <v>13186</v>
      </c>
      <c r="E6378" s="1" t="s">
        <v>18090</v>
      </c>
      <c r="F6378" s="1" t="s">
        <v>17474</v>
      </c>
    </row>
    <row r="6379" spans="1:6" x14ac:dyDescent="0.3">
      <c r="A6379" s="1">
        <v>84044</v>
      </c>
      <c r="B6379" s="1" t="s">
        <v>6990</v>
      </c>
      <c r="C6379" s="1" t="s">
        <v>16149</v>
      </c>
      <c r="D6379" s="1" t="s">
        <v>5439</v>
      </c>
      <c r="E6379" s="1" t="s">
        <v>17560</v>
      </c>
      <c r="F6379" s="1" t="s">
        <v>17440</v>
      </c>
    </row>
    <row r="6380" spans="1:6" x14ac:dyDescent="0.3">
      <c r="A6380" s="1">
        <v>45240</v>
      </c>
      <c r="B6380" s="1" t="s">
        <v>6991</v>
      </c>
      <c r="C6380" s="1" t="s">
        <v>16105</v>
      </c>
      <c r="D6380" s="1" t="s">
        <v>5273</v>
      </c>
      <c r="E6380" s="1" t="s">
        <v>17517</v>
      </c>
      <c r="F6380" s="1" t="s">
        <v>17440</v>
      </c>
    </row>
    <row r="6381" spans="1:6" x14ac:dyDescent="0.3">
      <c r="A6381" s="1">
        <v>56721</v>
      </c>
      <c r="B6381" s="1" t="s">
        <v>6992</v>
      </c>
      <c r="C6381" s="1" t="s">
        <v>16410</v>
      </c>
      <c r="D6381" s="1" t="s">
        <v>13034</v>
      </c>
      <c r="E6381" s="1" t="s">
        <v>17520</v>
      </c>
      <c r="F6381" s="1" t="s">
        <v>17430</v>
      </c>
    </row>
    <row r="6382" spans="1:6" x14ac:dyDescent="0.3">
      <c r="A6382" s="1">
        <v>48646</v>
      </c>
      <c r="B6382" s="1" t="s">
        <v>6993</v>
      </c>
      <c r="C6382" s="1" t="s">
        <v>16297</v>
      </c>
      <c r="D6382" s="1" t="s">
        <v>15296</v>
      </c>
      <c r="E6382" s="1" t="s">
        <v>17622</v>
      </c>
      <c r="F6382" s="1" t="s">
        <v>17440</v>
      </c>
    </row>
    <row r="6383" spans="1:6" x14ac:dyDescent="0.3">
      <c r="A6383" s="1">
        <v>9022</v>
      </c>
      <c r="B6383" s="1" t="s">
        <v>6994</v>
      </c>
      <c r="C6383" s="1" t="s">
        <v>16869</v>
      </c>
      <c r="D6383" s="1" t="s">
        <v>13160</v>
      </c>
      <c r="E6383" s="1" t="s">
        <v>18370</v>
      </c>
      <c r="F6383" s="1" t="s">
        <v>17440</v>
      </c>
    </row>
    <row r="6384" spans="1:6" x14ac:dyDescent="0.3">
      <c r="A6384" s="1">
        <v>87984</v>
      </c>
      <c r="B6384" s="1" t="s">
        <v>6995</v>
      </c>
      <c r="C6384" s="1" t="s">
        <v>16432</v>
      </c>
      <c r="D6384" s="1" t="s">
        <v>1570</v>
      </c>
      <c r="E6384" s="1" t="s">
        <v>17499</v>
      </c>
      <c r="F6384" s="1" t="s">
        <v>17440</v>
      </c>
    </row>
    <row r="6385" spans="1:6" x14ac:dyDescent="0.3">
      <c r="A6385" s="1">
        <v>51747</v>
      </c>
      <c r="B6385" s="1" t="s">
        <v>6996</v>
      </c>
      <c r="C6385" s="1" t="s">
        <v>16085</v>
      </c>
      <c r="D6385" s="1" t="s">
        <v>4820</v>
      </c>
      <c r="E6385" s="1" t="s">
        <v>17668</v>
      </c>
      <c r="F6385" s="1" t="s">
        <v>17474</v>
      </c>
    </row>
    <row r="6386" spans="1:6" x14ac:dyDescent="0.3">
      <c r="A6386" s="1">
        <v>89602</v>
      </c>
      <c r="B6386" s="1" t="s">
        <v>6997</v>
      </c>
      <c r="C6386" s="1" t="s">
        <v>16911</v>
      </c>
      <c r="D6386" s="1" t="s">
        <v>12271</v>
      </c>
      <c r="E6386" s="1" t="s">
        <v>17799</v>
      </c>
      <c r="F6386" s="1" t="s">
        <v>17364</v>
      </c>
    </row>
    <row r="6387" spans="1:6" x14ac:dyDescent="0.3">
      <c r="A6387" s="1">
        <v>79378</v>
      </c>
      <c r="B6387" s="1" t="s">
        <v>6998</v>
      </c>
      <c r="C6387" s="1" t="s">
        <v>17123</v>
      </c>
      <c r="D6387" s="1" t="s">
        <v>4618</v>
      </c>
      <c r="E6387" s="1" t="s">
        <v>17754</v>
      </c>
      <c r="F6387" s="1" t="s">
        <v>17474</v>
      </c>
    </row>
    <row r="6388" spans="1:6" x14ac:dyDescent="0.3">
      <c r="A6388" s="1">
        <v>86618</v>
      </c>
      <c r="B6388" s="1" t="s">
        <v>6999</v>
      </c>
      <c r="C6388" s="1" t="s">
        <v>17031</v>
      </c>
      <c r="D6388" s="1" t="s">
        <v>9756</v>
      </c>
      <c r="E6388" s="1" t="s">
        <v>17587</v>
      </c>
      <c r="F6388" s="1" t="s">
        <v>17440</v>
      </c>
    </row>
    <row r="6389" spans="1:6" x14ac:dyDescent="0.3">
      <c r="A6389" s="1">
        <v>42516</v>
      </c>
      <c r="B6389" s="1" t="s">
        <v>7000</v>
      </c>
      <c r="C6389" s="1" t="s">
        <v>17273</v>
      </c>
      <c r="D6389" s="1" t="s">
        <v>13947</v>
      </c>
      <c r="E6389" s="1" t="s">
        <v>18517</v>
      </c>
      <c r="F6389" s="1" t="s">
        <v>17344</v>
      </c>
    </row>
    <row r="6390" spans="1:6" x14ac:dyDescent="0.3">
      <c r="A6390" s="1">
        <v>77847</v>
      </c>
      <c r="B6390" s="1" t="s">
        <v>7001</v>
      </c>
      <c r="C6390" s="1" t="s">
        <v>17048</v>
      </c>
      <c r="D6390" s="1" t="s">
        <v>11877</v>
      </c>
      <c r="E6390" s="1" t="s">
        <v>17502</v>
      </c>
      <c r="F6390" s="1" t="s">
        <v>19293</v>
      </c>
    </row>
    <row r="6391" spans="1:6" x14ac:dyDescent="0.3">
      <c r="A6391" s="1">
        <v>61956</v>
      </c>
      <c r="B6391" s="1" t="s">
        <v>7002</v>
      </c>
      <c r="C6391" s="1" t="s">
        <v>16404</v>
      </c>
      <c r="D6391" s="1" t="s">
        <v>6487</v>
      </c>
      <c r="E6391" s="1" t="s">
        <v>17892</v>
      </c>
      <c r="F6391" s="1" t="s">
        <v>17440</v>
      </c>
    </row>
    <row r="6392" spans="1:6" x14ac:dyDescent="0.3">
      <c r="A6392" s="1">
        <v>9551</v>
      </c>
      <c r="B6392" s="1" t="s">
        <v>7003</v>
      </c>
      <c r="C6392" s="1" t="s">
        <v>17022</v>
      </c>
      <c r="D6392" s="1" t="s">
        <v>15374</v>
      </c>
      <c r="E6392" s="1" t="s">
        <v>18035</v>
      </c>
      <c r="F6392" s="1" t="s">
        <v>17440</v>
      </c>
    </row>
    <row r="6393" spans="1:6" x14ac:dyDescent="0.3">
      <c r="A6393" s="1">
        <v>87991</v>
      </c>
      <c r="B6393" s="1" t="s">
        <v>7004</v>
      </c>
      <c r="C6393" s="1" t="s">
        <v>16345</v>
      </c>
      <c r="D6393" s="1" t="s">
        <v>6454</v>
      </c>
      <c r="E6393" s="1" t="s">
        <v>17723</v>
      </c>
      <c r="F6393" s="1" t="s">
        <v>17440</v>
      </c>
    </row>
    <row r="6394" spans="1:6" x14ac:dyDescent="0.3">
      <c r="A6394" s="1">
        <v>85719</v>
      </c>
      <c r="B6394" s="1" t="s">
        <v>7005</v>
      </c>
      <c r="C6394" s="1" t="s">
        <v>16095</v>
      </c>
      <c r="D6394" s="1" t="s">
        <v>3456</v>
      </c>
      <c r="E6394" s="1" t="s">
        <v>17512</v>
      </c>
      <c r="F6394" s="1" t="s">
        <v>17364</v>
      </c>
    </row>
    <row r="6395" spans="1:6" x14ac:dyDescent="0.3">
      <c r="A6395" s="1">
        <v>91969</v>
      </c>
      <c r="B6395" s="1" t="s">
        <v>7006</v>
      </c>
      <c r="C6395" s="1" t="s">
        <v>16780</v>
      </c>
      <c r="D6395" s="1" t="s">
        <v>5220</v>
      </c>
      <c r="E6395" s="1" t="s">
        <v>17669</v>
      </c>
      <c r="F6395" s="1" t="s">
        <v>19293</v>
      </c>
    </row>
    <row r="6396" spans="1:6" x14ac:dyDescent="0.3">
      <c r="A6396" s="1">
        <v>52477</v>
      </c>
      <c r="B6396" s="1" t="s">
        <v>7007</v>
      </c>
      <c r="C6396" s="1" t="s">
        <v>16080</v>
      </c>
      <c r="D6396" s="1" t="s">
        <v>4431</v>
      </c>
      <c r="E6396" s="1" t="s">
        <v>17493</v>
      </c>
      <c r="F6396" s="1" t="s">
        <v>17440</v>
      </c>
    </row>
    <row r="6397" spans="1:6" x14ac:dyDescent="0.3">
      <c r="A6397" s="1">
        <v>81719</v>
      </c>
      <c r="B6397" s="1" t="s">
        <v>7008</v>
      </c>
      <c r="C6397" s="1" t="s">
        <v>16652</v>
      </c>
      <c r="D6397" s="1" t="s">
        <v>3415</v>
      </c>
      <c r="E6397" s="1" t="s">
        <v>18631</v>
      </c>
      <c r="F6397" s="1" t="s">
        <v>17430</v>
      </c>
    </row>
    <row r="6398" spans="1:6" x14ac:dyDescent="0.3">
      <c r="A6398" s="1">
        <v>92923</v>
      </c>
      <c r="B6398" s="1" t="s">
        <v>7009</v>
      </c>
      <c r="C6398" s="1" t="s">
        <v>16211</v>
      </c>
      <c r="D6398" s="1" t="s">
        <v>2700</v>
      </c>
      <c r="E6398" s="1" t="s">
        <v>17593</v>
      </c>
      <c r="F6398" s="1" t="s">
        <v>17440</v>
      </c>
    </row>
    <row r="6399" spans="1:6" x14ac:dyDescent="0.3">
      <c r="A6399" s="1">
        <v>2534</v>
      </c>
      <c r="B6399" s="1" t="s">
        <v>7010</v>
      </c>
      <c r="C6399" s="1" t="s">
        <v>17031</v>
      </c>
      <c r="D6399" s="1" t="s">
        <v>9756</v>
      </c>
      <c r="E6399" s="1" t="s">
        <v>17622</v>
      </c>
      <c r="F6399" s="1" t="s">
        <v>17440</v>
      </c>
    </row>
    <row r="6400" spans="1:6" x14ac:dyDescent="0.3">
      <c r="A6400" s="1">
        <v>90970</v>
      </c>
      <c r="B6400" s="1" t="s">
        <v>7011</v>
      </c>
      <c r="C6400" s="1" t="s">
        <v>16537</v>
      </c>
      <c r="D6400" s="1" t="s">
        <v>1464</v>
      </c>
      <c r="E6400" s="1" t="s">
        <v>17813</v>
      </c>
      <c r="F6400" s="1" t="s">
        <v>17364</v>
      </c>
    </row>
    <row r="6401" spans="1:6" x14ac:dyDescent="0.3">
      <c r="A6401" s="1">
        <v>83389</v>
      </c>
      <c r="B6401" s="1" t="s">
        <v>7012</v>
      </c>
      <c r="C6401" s="1" t="s">
        <v>16594</v>
      </c>
      <c r="D6401" s="1" t="s">
        <v>6988</v>
      </c>
      <c r="E6401" s="1" t="s">
        <v>17592</v>
      </c>
      <c r="F6401" s="1" t="s">
        <v>17440</v>
      </c>
    </row>
    <row r="6402" spans="1:6" x14ac:dyDescent="0.3">
      <c r="A6402" s="1">
        <v>72217</v>
      </c>
      <c r="B6402" s="1" t="s">
        <v>7013</v>
      </c>
      <c r="C6402" s="1" t="s">
        <v>16435</v>
      </c>
      <c r="D6402" s="1" t="s">
        <v>10212</v>
      </c>
      <c r="E6402" s="1" t="s">
        <v>17796</v>
      </c>
      <c r="F6402" s="1" t="s">
        <v>19293</v>
      </c>
    </row>
    <row r="6403" spans="1:6" x14ac:dyDescent="0.3">
      <c r="A6403" s="1">
        <v>1658</v>
      </c>
      <c r="B6403" s="1" t="s">
        <v>7014</v>
      </c>
      <c r="C6403" s="1" t="s">
        <v>17080</v>
      </c>
      <c r="D6403" s="1" t="s">
        <v>14473</v>
      </c>
      <c r="E6403" s="1" t="s">
        <v>17592</v>
      </c>
      <c r="F6403" s="1" t="s">
        <v>17440</v>
      </c>
    </row>
    <row r="6404" spans="1:6" x14ac:dyDescent="0.3">
      <c r="A6404" s="1">
        <v>12109</v>
      </c>
      <c r="B6404" s="1" t="s">
        <v>7015</v>
      </c>
      <c r="C6404" s="1" t="s">
        <v>16155</v>
      </c>
      <c r="D6404" s="1" t="s">
        <v>6175</v>
      </c>
      <c r="E6404" s="1" t="s">
        <v>17716</v>
      </c>
      <c r="F6404" s="1" t="s">
        <v>17440</v>
      </c>
    </row>
    <row r="6405" spans="1:6" x14ac:dyDescent="0.3">
      <c r="A6405" s="1">
        <v>47467</v>
      </c>
      <c r="B6405" s="1" t="s">
        <v>7016</v>
      </c>
      <c r="C6405" s="1" t="s">
        <v>16264</v>
      </c>
      <c r="D6405" s="1" t="s">
        <v>15092</v>
      </c>
      <c r="E6405" s="1" t="s">
        <v>17553</v>
      </c>
      <c r="F6405" s="1" t="s">
        <v>17364</v>
      </c>
    </row>
    <row r="6406" spans="1:6" x14ac:dyDescent="0.3">
      <c r="A6406" s="1">
        <v>66588</v>
      </c>
      <c r="B6406" s="1" t="s">
        <v>7017</v>
      </c>
      <c r="C6406" s="1" t="s">
        <v>16416</v>
      </c>
      <c r="D6406" s="1" t="s">
        <v>15884</v>
      </c>
      <c r="E6406" s="1" t="s">
        <v>17690</v>
      </c>
      <c r="F6406" s="1" t="s">
        <v>17440</v>
      </c>
    </row>
    <row r="6407" spans="1:6" x14ac:dyDescent="0.3">
      <c r="A6407" s="1">
        <v>46035</v>
      </c>
      <c r="B6407" s="1" t="s">
        <v>7018</v>
      </c>
      <c r="C6407" s="1" t="s">
        <v>16076</v>
      </c>
      <c r="D6407" s="1" t="s">
        <v>12495</v>
      </c>
      <c r="E6407" s="1" t="s">
        <v>17518</v>
      </c>
      <c r="F6407" s="1" t="s">
        <v>17440</v>
      </c>
    </row>
    <row r="6408" spans="1:6" x14ac:dyDescent="0.3">
      <c r="A6408" s="1">
        <v>60787</v>
      </c>
      <c r="B6408" s="1" t="s">
        <v>7019</v>
      </c>
      <c r="C6408" s="1" t="s">
        <v>16134</v>
      </c>
      <c r="D6408" s="1" t="s">
        <v>7424</v>
      </c>
      <c r="E6408" s="1" t="s">
        <v>17698</v>
      </c>
      <c r="F6408" s="1" t="s">
        <v>17474</v>
      </c>
    </row>
    <row r="6409" spans="1:6" x14ac:dyDescent="0.3">
      <c r="A6409" s="1">
        <v>79894</v>
      </c>
      <c r="B6409" s="1" t="s">
        <v>7020</v>
      </c>
      <c r="C6409" s="1" t="s">
        <v>16851</v>
      </c>
      <c r="D6409" s="1" t="s">
        <v>2547</v>
      </c>
      <c r="E6409" s="1" t="s">
        <v>18632</v>
      </c>
      <c r="F6409" s="1" t="s">
        <v>19293</v>
      </c>
    </row>
    <row r="6410" spans="1:6" x14ac:dyDescent="0.3">
      <c r="A6410" s="1">
        <v>61210</v>
      </c>
      <c r="B6410" s="1" t="s">
        <v>7021</v>
      </c>
      <c r="C6410" s="1" t="s">
        <v>16201</v>
      </c>
      <c r="D6410" s="1" t="s">
        <v>12303</v>
      </c>
      <c r="E6410" s="1" t="s">
        <v>17495</v>
      </c>
      <c r="F6410" s="1" t="s">
        <v>17440</v>
      </c>
    </row>
    <row r="6411" spans="1:6" x14ac:dyDescent="0.3">
      <c r="A6411" s="1">
        <v>91408</v>
      </c>
      <c r="B6411" s="1" t="s">
        <v>7022</v>
      </c>
      <c r="C6411" s="1" t="s">
        <v>16911</v>
      </c>
      <c r="D6411" s="1" t="s">
        <v>12271</v>
      </c>
      <c r="E6411" s="1" t="s">
        <v>17759</v>
      </c>
      <c r="F6411" s="1" t="s">
        <v>17364</v>
      </c>
    </row>
    <row r="6412" spans="1:6" x14ac:dyDescent="0.3">
      <c r="A6412" s="1">
        <v>1553</v>
      </c>
      <c r="B6412" s="1" t="s">
        <v>7023</v>
      </c>
      <c r="C6412" s="1" t="s">
        <v>17030</v>
      </c>
      <c r="D6412" s="1" t="s">
        <v>10547</v>
      </c>
      <c r="E6412" s="1" t="s">
        <v>18633</v>
      </c>
      <c r="F6412" s="1" t="s">
        <v>17440</v>
      </c>
    </row>
    <row r="6413" spans="1:6" x14ac:dyDescent="0.3">
      <c r="A6413" s="1">
        <v>2309</v>
      </c>
      <c r="B6413" s="1" t="s">
        <v>7024</v>
      </c>
      <c r="C6413" s="1" t="s">
        <v>16420</v>
      </c>
      <c r="D6413" s="1" t="s">
        <v>11835</v>
      </c>
      <c r="E6413" s="1" t="s">
        <v>17657</v>
      </c>
      <c r="F6413" s="1" t="s">
        <v>17440</v>
      </c>
    </row>
    <row r="6414" spans="1:6" x14ac:dyDescent="0.3">
      <c r="A6414" s="1">
        <v>92996</v>
      </c>
      <c r="B6414" s="1" t="s">
        <v>7025</v>
      </c>
      <c r="C6414" s="1" t="s">
        <v>17224</v>
      </c>
      <c r="D6414" s="1" t="s">
        <v>9328</v>
      </c>
      <c r="E6414" s="1" t="s">
        <v>17669</v>
      </c>
      <c r="F6414" s="1" t="s">
        <v>19293</v>
      </c>
    </row>
    <row r="6415" spans="1:6" x14ac:dyDescent="0.3">
      <c r="A6415" s="1">
        <v>89491</v>
      </c>
      <c r="B6415" s="1" t="s">
        <v>7026</v>
      </c>
      <c r="C6415" s="1" t="s">
        <v>16073</v>
      </c>
      <c r="D6415" s="1" t="s">
        <v>3073</v>
      </c>
      <c r="E6415" s="1" t="s">
        <v>17484</v>
      </c>
      <c r="F6415" s="1" t="s">
        <v>17440</v>
      </c>
    </row>
    <row r="6416" spans="1:6" x14ac:dyDescent="0.3">
      <c r="A6416" s="1">
        <v>83727</v>
      </c>
      <c r="B6416" s="1" t="s">
        <v>7027</v>
      </c>
      <c r="C6416" s="1" t="s">
        <v>16362</v>
      </c>
      <c r="D6416" s="1" t="s">
        <v>1219</v>
      </c>
      <c r="E6416" s="1" t="s">
        <v>17551</v>
      </c>
      <c r="F6416" s="1" t="s">
        <v>17440</v>
      </c>
    </row>
    <row r="6417" spans="1:6" x14ac:dyDescent="0.3">
      <c r="A6417" s="1">
        <v>87112</v>
      </c>
      <c r="B6417" s="1" t="s">
        <v>7028</v>
      </c>
      <c r="C6417" s="1" t="s">
        <v>16085</v>
      </c>
      <c r="D6417" s="1" t="s">
        <v>4820</v>
      </c>
      <c r="E6417" s="1" t="s">
        <v>18032</v>
      </c>
      <c r="F6417" s="1" t="s">
        <v>17474</v>
      </c>
    </row>
    <row r="6418" spans="1:6" x14ac:dyDescent="0.3">
      <c r="A6418" s="1">
        <v>82412</v>
      </c>
      <c r="B6418" s="1" t="s">
        <v>7029</v>
      </c>
      <c r="C6418" s="1" t="s">
        <v>16657</v>
      </c>
      <c r="D6418" s="1" t="s">
        <v>3473</v>
      </c>
      <c r="E6418" s="1" t="s">
        <v>17499</v>
      </c>
      <c r="F6418" s="1" t="s">
        <v>17440</v>
      </c>
    </row>
    <row r="6419" spans="1:6" x14ac:dyDescent="0.3">
      <c r="A6419" s="1">
        <v>68664</v>
      </c>
      <c r="B6419" s="1" t="s">
        <v>7030</v>
      </c>
      <c r="C6419" s="1" t="s">
        <v>16723</v>
      </c>
      <c r="D6419" s="1" t="s">
        <v>14631</v>
      </c>
      <c r="E6419" s="1" t="s">
        <v>17819</v>
      </c>
      <c r="F6419" s="1" t="s">
        <v>17440</v>
      </c>
    </row>
    <row r="6420" spans="1:6" x14ac:dyDescent="0.3">
      <c r="A6420" s="1">
        <v>90358</v>
      </c>
      <c r="B6420" s="1" t="s">
        <v>7031</v>
      </c>
      <c r="C6420" s="1" t="s">
        <v>16184</v>
      </c>
      <c r="D6420" s="1" t="s">
        <v>5281</v>
      </c>
      <c r="E6420" s="1" t="s">
        <v>17587</v>
      </c>
      <c r="F6420" s="1" t="s">
        <v>17440</v>
      </c>
    </row>
    <row r="6421" spans="1:6" x14ac:dyDescent="0.3">
      <c r="A6421" s="1">
        <v>66546</v>
      </c>
      <c r="B6421" s="1" t="s">
        <v>7032</v>
      </c>
      <c r="C6421" s="1" t="s">
        <v>17084</v>
      </c>
      <c r="D6421" s="1" t="s">
        <v>4773</v>
      </c>
      <c r="E6421" s="1" t="s">
        <v>17551</v>
      </c>
      <c r="F6421" s="1" t="s">
        <v>17440</v>
      </c>
    </row>
    <row r="6422" spans="1:6" x14ac:dyDescent="0.3">
      <c r="A6422" s="1">
        <v>86792</v>
      </c>
      <c r="B6422" s="1" t="s">
        <v>7033</v>
      </c>
      <c r="C6422" s="1" t="s">
        <v>16539</v>
      </c>
      <c r="D6422" s="1" t="s">
        <v>15028</v>
      </c>
      <c r="E6422" s="1" t="s">
        <v>17585</v>
      </c>
      <c r="F6422" s="1" t="s">
        <v>17440</v>
      </c>
    </row>
    <row r="6423" spans="1:6" x14ac:dyDescent="0.3">
      <c r="A6423" s="1">
        <v>90508</v>
      </c>
      <c r="B6423" s="1" t="s">
        <v>7034</v>
      </c>
      <c r="C6423" s="1" t="s">
        <v>16830</v>
      </c>
      <c r="D6423" s="1" t="s">
        <v>13375</v>
      </c>
      <c r="E6423" s="1" t="s">
        <v>17917</v>
      </c>
      <c r="F6423" s="1" t="s">
        <v>16471</v>
      </c>
    </row>
    <row r="6424" spans="1:6" x14ac:dyDescent="0.3">
      <c r="A6424" s="1">
        <v>89028</v>
      </c>
      <c r="B6424" s="1" t="s">
        <v>7035</v>
      </c>
      <c r="C6424" s="1" t="s">
        <v>16211</v>
      </c>
      <c r="D6424" s="1" t="s">
        <v>2700</v>
      </c>
      <c r="E6424" s="1" t="s">
        <v>17746</v>
      </c>
      <c r="F6424" s="1" t="s">
        <v>17440</v>
      </c>
    </row>
    <row r="6425" spans="1:6" x14ac:dyDescent="0.3">
      <c r="A6425" s="1">
        <v>60964</v>
      </c>
      <c r="B6425" s="1" t="s">
        <v>7036</v>
      </c>
      <c r="C6425" s="1" t="s">
        <v>16134</v>
      </c>
      <c r="D6425" s="1" t="s">
        <v>7424</v>
      </c>
      <c r="E6425" s="1" t="s">
        <v>17982</v>
      </c>
      <c r="F6425" s="1" t="s">
        <v>17474</v>
      </c>
    </row>
    <row r="6426" spans="1:6" x14ac:dyDescent="0.3">
      <c r="A6426" s="1">
        <v>71025</v>
      </c>
      <c r="B6426" s="1" t="s">
        <v>7037</v>
      </c>
      <c r="C6426" s="1" t="s">
        <v>16223</v>
      </c>
      <c r="D6426" s="1" t="s">
        <v>3879</v>
      </c>
      <c r="E6426" s="1" t="s">
        <v>17716</v>
      </c>
      <c r="F6426" s="1" t="s">
        <v>17440</v>
      </c>
    </row>
    <row r="6427" spans="1:6" x14ac:dyDescent="0.3">
      <c r="A6427" s="1">
        <v>82415</v>
      </c>
      <c r="B6427" s="1" t="s">
        <v>7038</v>
      </c>
      <c r="C6427" s="1" t="s">
        <v>16202</v>
      </c>
      <c r="D6427" s="1" t="s">
        <v>6008</v>
      </c>
      <c r="E6427" s="1" t="s">
        <v>17602</v>
      </c>
      <c r="F6427" s="1" t="s">
        <v>17440</v>
      </c>
    </row>
    <row r="6428" spans="1:6" x14ac:dyDescent="0.3">
      <c r="A6428" s="1">
        <v>91763</v>
      </c>
      <c r="B6428" s="1" t="s">
        <v>7039</v>
      </c>
      <c r="C6428" s="1" t="s">
        <v>16526</v>
      </c>
      <c r="D6428" s="1" t="s">
        <v>8068</v>
      </c>
      <c r="E6428" s="1" t="s">
        <v>17662</v>
      </c>
      <c r="F6428" s="1" t="s">
        <v>17430</v>
      </c>
    </row>
    <row r="6429" spans="1:6" x14ac:dyDescent="0.3">
      <c r="A6429" s="1">
        <v>79466</v>
      </c>
      <c r="B6429" s="1" t="s">
        <v>7040</v>
      </c>
      <c r="C6429" s="1" t="s">
        <v>16140</v>
      </c>
      <c r="D6429" s="1" t="s">
        <v>15090</v>
      </c>
      <c r="E6429" s="1" t="s">
        <v>17551</v>
      </c>
      <c r="F6429" s="1" t="s">
        <v>17440</v>
      </c>
    </row>
    <row r="6430" spans="1:6" x14ac:dyDescent="0.3">
      <c r="A6430" s="1">
        <v>2278</v>
      </c>
      <c r="B6430" s="1" t="s">
        <v>7041</v>
      </c>
      <c r="C6430" s="1" t="s">
        <v>17022</v>
      </c>
      <c r="D6430" s="1" t="s">
        <v>15374</v>
      </c>
      <c r="E6430" s="1" t="s">
        <v>18035</v>
      </c>
      <c r="F6430" s="1" t="s">
        <v>17440</v>
      </c>
    </row>
    <row r="6431" spans="1:6" x14ac:dyDescent="0.3">
      <c r="A6431" s="1">
        <v>11994</v>
      </c>
      <c r="B6431" s="1" t="s">
        <v>7042</v>
      </c>
      <c r="C6431" s="1" t="s">
        <v>16395</v>
      </c>
      <c r="D6431" s="1" t="s">
        <v>13900</v>
      </c>
      <c r="E6431" s="1" t="s">
        <v>17684</v>
      </c>
      <c r="F6431" s="1" t="s">
        <v>17440</v>
      </c>
    </row>
    <row r="6432" spans="1:6" x14ac:dyDescent="0.3">
      <c r="A6432" s="1">
        <v>85137</v>
      </c>
      <c r="B6432" s="1" t="s">
        <v>7043</v>
      </c>
      <c r="C6432" s="1" t="s">
        <v>16316</v>
      </c>
      <c r="D6432" s="1" t="s">
        <v>1857</v>
      </c>
      <c r="E6432" s="1" t="s">
        <v>17622</v>
      </c>
      <c r="F6432" s="1" t="s">
        <v>17440</v>
      </c>
    </row>
    <row r="6433" spans="1:6" x14ac:dyDescent="0.3">
      <c r="A6433" s="1">
        <v>80602</v>
      </c>
      <c r="B6433" s="1" t="s">
        <v>7044</v>
      </c>
      <c r="C6433" s="1" t="s">
        <v>16093</v>
      </c>
      <c r="D6433" s="1" t="s">
        <v>5257</v>
      </c>
      <c r="E6433" s="1" t="s">
        <v>17584</v>
      </c>
      <c r="F6433" s="1" t="s">
        <v>17440</v>
      </c>
    </row>
    <row r="6434" spans="1:6" x14ac:dyDescent="0.3">
      <c r="A6434" s="1">
        <v>89897</v>
      </c>
      <c r="B6434" s="1" t="s">
        <v>7045</v>
      </c>
      <c r="C6434" s="1" t="s">
        <v>16129</v>
      </c>
      <c r="D6434" s="1" t="s">
        <v>8576</v>
      </c>
      <c r="E6434" s="1" t="s">
        <v>17662</v>
      </c>
      <c r="F6434" s="1" t="s">
        <v>17441</v>
      </c>
    </row>
    <row r="6435" spans="1:6" x14ac:dyDescent="0.3">
      <c r="A6435" s="1">
        <v>12781</v>
      </c>
      <c r="B6435" s="1" t="s">
        <v>7046</v>
      </c>
      <c r="C6435" s="1" t="s">
        <v>16984</v>
      </c>
      <c r="D6435" s="1" t="s">
        <v>9350</v>
      </c>
      <c r="E6435" s="1" t="s">
        <v>18318</v>
      </c>
      <c r="F6435" s="1" t="s">
        <v>17364</v>
      </c>
    </row>
    <row r="6436" spans="1:6" x14ac:dyDescent="0.3">
      <c r="A6436" s="1">
        <v>84515</v>
      </c>
      <c r="B6436" s="1" t="s">
        <v>7047</v>
      </c>
      <c r="C6436" s="1" t="s">
        <v>17282</v>
      </c>
      <c r="D6436" s="1" t="s">
        <v>9698</v>
      </c>
      <c r="E6436" s="1" t="s">
        <v>17484</v>
      </c>
      <c r="F6436" s="1" t="s">
        <v>17440</v>
      </c>
    </row>
    <row r="6437" spans="1:6" x14ac:dyDescent="0.3">
      <c r="A6437" s="1">
        <v>92931</v>
      </c>
      <c r="B6437" s="1" t="s">
        <v>7048</v>
      </c>
      <c r="C6437" s="1" t="s">
        <v>16074</v>
      </c>
      <c r="D6437" s="1" t="s">
        <v>10443</v>
      </c>
      <c r="E6437" s="1" t="s">
        <v>17506</v>
      </c>
      <c r="F6437" s="1" t="s">
        <v>17440</v>
      </c>
    </row>
    <row r="6438" spans="1:6" x14ac:dyDescent="0.3">
      <c r="A6438" s="1">
        <v>88137</v>
      </c>
      <c r="B6438" s="1" t="s">
        <v>7049</v>
      </c>
      <c r="C6438" s="1" t="s">
        <v>16193</v>
      </c>
      <c r="D6438" s="1" t="s">
        <v>5662</v>
      </c>
      <c r="E6438" s="1" t="s">
        <v>18634</v>
      </c>
      <c r="F6438" s="1" t="s">
        <v>19293</v>
      </c>
    </row>
    <row r="6439" spans="1:6" x14ac:dyDescent="0.3">
      <c r="A6439" s="1">
        <v>84886</v>
      </c>
      <c r="B6439" s="1" t="s">
        <v>7050</v>
      </c>
      <c r="C6439" s="1" t="s">
        <v>16256</v>
      </c>
      <c r="D6439" s="1" t="s">
        <v>11388</v>
      </c>
      <c r="E6439" s="1" t="s">
        <v>17494</v>
      </c>
      <c r="F6439" s="1" t="s">
        <v>17364</v>
      </c>
    </row>
    <row r="6440" spans="1:6" x14ac:dyDescent="0.3">
      <c r="A6440" s="1">
        <v>82988</v>
      </c>
      <c r="B6440" s="1" t="s">
        <v>7051</v>
      </c>
      <c r="C6440" s="1" t="s">
        <v>16202</v>
      </c>
      <c r="D6440" s="1" t="s">
        <v>6008</v>
      </c>
      <c r="E6440" s="1" t="s">
        <v>17910</v>
      </c>
      <c r="F6440" s="1" t="s">
        <v>17440</v>
      </c>
    </row>
    <row r="6441" spans="1:6" x14ac:dyDescent="0.3">
      <c r="A6441" s="1">
        <v>2144</v>
      </c>
      <c r="B6441" s="1" t="s">
        <v>7052</v>
      </c>
      <c r="C6441" s="1" t="s">
        <v>16331</v>
      </c>
      <c r="D6441" s="1" t="s">
        <v>10710</v>
      </c>
      <c r="E6441" s="1" t="s">
        <v>17561</v>
      </c>
      <c r="F6441" s="1" t="s">
        <v>17441</v>
      </c>
    </row>
    <row r="6442" spans="1:6" x14ac:dyDescent="0.3">
      <c r="A6442" s="1">
        <v>12460</v>
      </c>
      <c r="B6442" s="1" t="s">
        <v>7053</v>
      </c>
      <c r="C6442" s="1" t="s">
        <v>16072</v>
      </c>
      <c r="D6442" s="1" t="s">
        <v>15032</v>
      </c>
      <c r="E6442" s="1" t="s">
        <v>17485</v>
      </c>
      <c r="F6442" s="1" t="s">
        <v>17441</v>
      </c>
    </row>
    <row r="6443" spans="1:6" x14ac:dyDescent="0.3">
      <c r="A6443" s="1">
        <v>14719</v>
      </c>
      <c r="B6443" s="1" t="s">
        <v>7054</v>
      </c>
      <c r="C6443" s="1" t="s">
        <v>16684</v>
      </c>
      <c r="D6443" s="1" t="s">
        <v>6175</v>
      </c>
      <c r="E6443" s="1" t="s">
        <v>17716</v>
      </c>
      <c r="F6443" s="1" t="s">
        <v>17440</v>
      </c>
    </row>
    <row r="6444" spans="1:6" x14ac:dyDescent="0.3">
      <c r="A6444" s="1">
        <v>83351</v>
      </c>
      <c r="B6444" s="1" t="s">
        <v>7055</v>
      </c>
      <c r="C6444" s="1" t="s">
        <v>16610</v>
      </c>
      <c r="D6444" s="1" t="s">
        <v>13595</v>
      </c>
      <c r="E6444" s="1" t="s">
        <v>17761</v>
      </c>
      <c r="F6444" s="1" t="s">
        <v>17364</v>
      </c>
    </row>
    <row r="6445" spans="1:6" x14ac:dyDescent="0.3">
      <c r="A6445" s="1">
        <v>79671</v>
      </c>
      <c r="B6445" s="1" t="s">
        <v>7056</v>
      </c>
      <c r="C6445" s="1" t="s">
        <v>16139</v>
      </c>
      <c r="D6445" s="1" t="s">
        <v>3507</v>
      </c>
      <c r="E6445" s="1" t="s">
        <v>17486</v>
      </c>
      <c r="F6445" s="1" t="s">
        <v>17440</v>
      </c>
    </row>
    <row r="6446" spans="1:6" x14ac:dyDescent="0.3">
      <c r="A6446" s="1">
        <v>144</v>
      </c>
      <c r="B6446" s="1" t="s">
        <v>7057</v>
      </c>
      <c r="C6446" s="1" t="s">
        <v>16332</v>
      </c>
      <c r="D6446" s="1" t="s">
        <v>13798</v>
      </c>
      <c r="E6446" s="1" t="s">
        <v>17503</v>
      </c>
      <c r="F6446" s="1" t="s">
        <v>17440</v>
      </c>
    </row>
    <row r="6447" spans="1:6" x14ac:dyDescent="0.3">
      <c r="A6447" s="1">
        <v>13584</v>
      </c>
      <c r="B6447" s="1" t="s">
        <v>7058</v>
      </c>
      <c r="C6447" s="1" t="s">
        <v>16072</v>
      </c>
      <c r="D6447" s="1" t="s">
        <v>15032</v>
      </c>
      <c r="E6447" s="1" t="s">
        <v>17778</v>
      </c>
      <c r="F6447" s="1" t="s">
        <v>17441</v>
      </c>
    </row>
    <row r="6448" spans="1:6" x14ac:dyDescent="0.3">
      <c r="A6448" s="1">
        <v>79395</v>
      </c>
      <c r="B6448" s="1" t="s">
        <v>7059</v>
      </c>
      <c r="C6448" s="1" t="s">
        <v>16582</v>
      </c>
      <c r="D6448" s="1" t="s">
        <v>15786</v>
      </c>
      <c r="E6448" s="1" t="s">
        <v>17534</v>
      </c>
      <c r="F6448" s="1" t="s">
        <v>17441</v>
      </c>
    </row>
    <row r="6449" spans="1:6" x14ac:dyDescent="0.3">
      <c r="A6449" s="1">
        <v>2310</v>
      </c>
      <c r="B6449" s="1" t="s">
        <v>7060</v>
      </c>
      <c r="C6449" s="1" t="s">
        <v>16208</v>
      </c>
      <c r="D6449" s="1" t="s">
        <v>3109</v>
      </c>
      <c r="E6449" s="1" t="s">
        <v>18366</v>
      </c>
      <c r="F6449" s="1" t="s">
        <v>17440</v>
      </c>
    </row>
    <row r="6450" spans="1:6" x14ac:dyDescent="0.3">
      <c r="A6450" s="1">
        <v>37220</v>
      </c>
      <c r="B6450" s="1" t="s">
        <v>7061</v>
      </c>
      <c r="C6450" s="1" t="s">
        <v>16134</v>
      </c>
      <c r="D6450" s="1" t="s">
        <v>7424</v>
      </c>
      <c r="E6450" s="1" t="s">
        <v>18137</v>
      </c>
      <c r="F6450" s="1" t="s">
        <v>17474</v>
      </c>
    </row>
    <row r="6451" spans="1:6" x14ac:dyDescent="0.3">
      <c r="A6451" s="1">
        <v>13083</v>
      </c>
      <c r="B6451" s="1" t="s">
        <v>7062</v>
      </c>
      <c r="C6451" s="1" t="s">
        <v>16146</v>
      </c>
      <c r="D6451" s="1" t="s">
        <v>1826</v>
      </c>
      <c r="E6451" s="1" t="s">
        <v>17963</v>
      </c>
      <c r="F6451" s="1" t="s">
        <v>17430</v>
      </c>
    </row>
    <row r="6452" spans="1:6" x14ac:dyDescent="0.3">
      <c r="A6452" s="1">
        <v>54621</v>
      </c>
      <c r="B6452" s="1" t="s">
        <v>7063</v>
      </c>
      <c r="C6452" s="1" t="s">
        <v>16084</v>
      </c>
      <c r="D6452" s="1" t="s">
        <v>15797</v>
      </c>
      <c r="E6452" s="1" t="s">
        <v>17496</v>
      </c>
      <c r="F6452" s="1" t="s">
        <v>17474</v>
      </c>
    </row>
    <row r="6453" spans="1:6" x14ac:dyDescent="0.3">
      <c r="A6453" s="1">
        <v>84290</v>
      </c>
      <c r="B6453" s="1" t="s">
        <v>7064</v>
      </c>
      <c r="C6453" s="1" t="s">
        <v>16290</v>
      </c>
      <c r="D6453" s="1" t="s">
        <v>948</v>
      </c>
      <c r="E6453" s="1" t="s">
        <v>18635</v>
      </c>
      <c r="F6453" s="1" t="s">
        <v>16935</v>
      </c>
    </row>
    <row r="6454" spans="1:6" x14ac:dyDescent="0.3">
      <c r="A6454" s="1">
        <v>81692</v>
      </c>
      <c r="B6454" s="1" t="s">
        <v>7065</v>
      </c>
      <c r="C6454" s="1" t="s">
        <v>17030</v>
      </c>
      <c r="D6454" s="1" t="s">
        <v>3696</v>
      </c>
      <c r="E6454" s="1" t="s">
        <v>17592</v>
      </c>
      <c r="F6454" s="1" t="s">
        <v>17440</v>
      </c>
    </row>
    <row r="6455" spans="1:6" x14ac:dyDescent="0.3">
      <c r="A6455" s="1">
        <v>13366</v>
      </c>
      <c r="B6455" s="1" t="s">
        <v>7066</v>
      </c>
      <c r="C6455" s="1" t="s">
        <v>16122</v>
      </c>
      <c r="D6455" s="1" t="s">
        <v>10046</v>
      </c>
      <c r="E6455" s="1" t="s">
        <v>18478</v>
      </c>
      <c r="F6455" s="1" t="s">
        <v>17474</v>
      </c>
    </row>
    <row r="6456" spans="1:6" x14ac:dyDescent="0.3">
      <c r="A6456" s="1">
        <v>91878</v>
      </c>
      <c r="B6456" s="1" t="s">
        <v>7067</v>
      </c>
      <c r="C6456" s="1" t="s">
        <v>16842</v>
      </c>
      <c r="D6456" s="1" t="s">
        <v>2514</v>
      </c>
      <c r="E6456" s="1" t="s">
        <v>17751</v>
      </c>
      <c r="F6456" s="1" t="s">
        <v>17440</v>
      </c>
    </row>
    <row r="6457" spans="1:6" x14ac:dyDescent="0.3">
      <c r="A6457" s="1">
        <v>92144</v>
      </c>
      <c r="B6457" s="1" t="s">
        <v>7068</v>
      </c>
      <c r="C6457" s="1" t="s">
        <v>16652</v>
      </c>
      <c r="D6457" s="1" t="s">
        <v>3415</v>
      </c>
      <c r="E6457" s="1" t="s">
        <v>17582</v>
      </c>
      <c r="F6457" s="1" t="s">
        <v>17430</v>
      </c>
    </row>
    <row r="6458" spans="1:6" x14ac:dyDescent="0.3">
      <c r="A6458" s="1">
        <v>81090</v>
      </c>
      <c r="B6458" s="1" t="s">
        <v>7069</v>
      </c>
      <c r="C6458" s="1" t="s">
        <v>16134</v>
      </c>
      <c r="D6458" s="1" t="s">
        <v>7424</v>
      </c>
      <c r="E6458" s="1" t="s">
        <v>17698</v>
      </c>
      <c r="F6458" s="1" t="s">
        <v>17474</v>
      </c>
    </row>
    <row r="6459" spans="1:6" x14ac:dyDescent="0.3">
      <c r="A6459" s="1">
        <v>91947</v>
      </c>
      <c r="B6459" s="1" t="s">
        <v>7070</v>
      </c>
      <c r="C6459" s="1" t="s">
        <v>16162</v>
      </c>
      <c r="D6459" s="1" t="s">
        <v>14921</v>
      </c>
      <c r="E6459" s="1" t="s">
        <v>17669</v>
      </c>
      <c r="F6459" s="1" t="s">
        <v>17364</v>
      </c>
    </row>
    <row r="6460" spans="1:6" x14ac:dyDescent="0.3">
      <c r="A6460" s="1">
        <v>71383</v>
      </c>
      <c r="B6460" s="1" t="s">
        <v>7071</v>
      </c>
      <c r="C6460" s="1" t="s">
        <v>16567</v>
      </c>
      <c r="D6460" s="1" t="s">
        <v>11900</v>
      </c>
      <c r="E6460" s="1" t="s">
        <v>17588</v>
      </c>
      <c r="F6460" s="1" t="s">
        <v>17440</v>
      </c>
    </row>
    <row r="6461" spans="1:6" x14ac:dyDescent="0.3">
      <c r="A6461" s="1">
        <v>45783</v>
      </c>
      <c r="B6461" s="1" t="s">
        <v>7072</v>
      </c>
      <c r="C6461" s="1" t="s">
        <v>17073</v>
      </c>
      <c r="D6461" s="1" t="s">
        <v>11696</v>
      </c>
      <c r="E6461" s="1" t="s">
        <v>17605</v>
      </c>
      <c r="F6461" s="1" t="s">
        <v>17441</v>
      </c>
    </row>
    <row r="6462" spans="1:6" x14ac:dyDescent="0.3">
      <c r="A6462" s="1">
        <v>80877</v>
      </c>
      <c r="B6462" s="1" t="s">
        <v>7073</v>
      </c>
      <c r="C6462" s="1" t="s">
        <v>16877</v>
      </c>
      <c r="D6462" s="1" t="s">
        <v>3968</v>
      </c>
      <c r="E6462" s="1" t="s">
        <v>17863</v>
      </c>
      <c r="F6462" s="1" t="s">
        <v>17344</v>
      </c>
    </row>
    <row r="6463" spans="1:6" x14ac:dyDescent="0.3">
      <c r="A6463" s="1">
        <v>90481</v>
      </c>
      <c r="B6463" s="1" t="s">
        <v>7074</v>
      </c>
      <c r="C6463" s="1" t="s">
        <v>16395</v>
      </c>
      <c r="D6463" s="1" t="s">
        <v>13900</v>
      </c>
      <c r="E6463" s="1" t="s">
        <v>17602</v>
      </c>
      <c r="F6463" s="1" t="s">
        <v>17440</v>
      </c>
    </row>
    <row r="6464" spans="1:6" x14ac:dyDescent="0.3">
      <c r="A6464" s="1">
        <v>90628</v>
      </c>
      <c r="B6464" s="1" t="s">
        <v>7075</v>
      </c>
      <c r="C6464" s="1" t="s">
        <v>16533</v>
      </c>
      <c r="D6464" s="1" t="s">
        <v>10182</v>
      </c>
      <c r="E6464" s="1" t="s">
        <v>17986</v>
      </c>
      <c r="F6464" s="1" t="s">
        <v>16554</v>
      </c>
    </row>
    <row r="6465" spans="1:6" x14ac:dyDescent="0.3">
      <c r="A6465" s="1">
        <v>78084</v>
      </c>
      <c r="B6465" s="1" t="s">
        <v>7076</v>
      </c>
      <c r="C6465" s="1" t="s">
        <v>16648</v>
      </c>
      <c r="D6465" s="1" t="s">
        <v>1753</v>
      </c>
      <c r="E6465" s="1" t="s">
        <v>17894</v>
      </c>
      <c r="F6465" s="1" t="s">
        <v>17440</v>
      </c>
    </row>
    <row r="6466" spans="1:6" x14ac:dyDescent="0.3">
      <c r="A6466" s="1">
        <v>48922</v>
      </c>
      <c r="B6466" s="1" t="s">
        <v>7077</v>
      </c>
      <c r="C6466" s="1" t="s">
        <v>16111</v>
      </c>
      <c r="D6466" s="1" t="s">
        <v>14743</v>
      </c>
      <c r="E6466" s="1" t="s">
        <v>17818</v>
      </c>
      <c r="F6466" s="1" t="s">
        <v>17474</v>
      </c>
    </row>
    <row r="6467" spans="1:6" x14ac:dyDescent="0.3">
      <c r="A6467" s="1">
        <v>67680</v>
      </c>
      <c r="B6467" s="1" t="s">
        <v>7078</v>
      </c>
      <c r="C6467" s="1" t="s">
        <v>16274</v>
      </c>
      <c r="D6467" s="1" t="s">
        <v>9239</v>
      </c>
      <c r="E6467" s="1" t="s">
        <v>17522</v>
      </c>
      <c r="F6467" s="1" t="s">
        <v>17364</v>
      </c>
    </row>
    <row r="6468" spans="1:6" x14ac:dyDescent="0.3">
      <c r="A6468" s="1">
        <v>68634</v>
      </c>
      <c r="B6468" s="1" t="s">
        <v>7079</v>
      </c>
      <c r="C6468" s="1" t="s">
        <v>16224</v>
      </c>
      <c r="D6468" s="1" t="s">
        <v>3156</v>
      </c>
      <c r="E6468" s="1" t="s">
        <v>17600</v>
      </c>
      <c r="F6468" s="1" t="s">
        <v>17440</v>
      </c>
    </row>
    <row r="6469" spans="1:6" x14ac:dyDescent="0.3">
      <c r="A6469" s="1">
        <v>92334</v>
      </c>
      <c r="B6469" s="1" t="s">
        <v>7080</v>
      </c>
      <c r="C6469" s="1" t="s">
        <v>16480</v>
      </c>
      <c r="D6469" s="1" t="s">
        <v>1416</v>
      </c>
      <c r="E6469" s="1" t="s">
        <v>17582</v>
      </c>
      <c r="F6469" s="1" t="s">
        <v>16471</v>
      </c>
    </row>
    <row r="6470" spans="1:6" x14ac:dyDescent="0.3">
      <c r="A6470" s="1">
        <v>88666</v>
      </c>
      <c r="B6470" s="1" t="s">
        <v>7081</v>
      </c>
      <c r="C6470" s="1" t="s">
        <v>16106</v>
      </c>
      <c r="D6470" s="1" t="s">
        <v>12894</v>
      </c>
      <c r="E6470" s="1" t="s">
        <v>17518</v>
      </c>
      <c r="F6470" s="1" t="s">
        <v>17440</v>
      </c>
    </row>
    <row r="6471" spans="1:6" x14ac:dyDescent="0.3">
      <c r="A6471" s="1">
        <v>86473</v>
      </c>
      <c r="B6471" s="1" t="s">
        <v>7082</v>
      </c>
      <c r="C6471" s="1" t="s">
        <v>16085</v>
      </c>
      <c r="D6471" s="1" t="s">
        <v>4820</v>
      </c>
      <c r="E6471" s="1" t="s">
        <v>17497</v>
      </c>
      <c r="F6471" s="1" t="s">
        <v>17474</v>
      </c>
    </row>
    <row r="6472" spans="1:6" x14ac:dyDescent="0.3">
      <c r="A6472" s="1">
        <v>91304</v>
      </c>
      <c r="B6472" s="1" t="s">
        <v>7083</v>
      </c>
      <c r="C6472" s="1" t="s">
        <v>16433</v>
      </c>
      <c r="D6472" s="1" t="s">
        <v>15388</v>
      </c>
      <c r="E6472" s="1" t="s">
        <v>17582</v>
      </c>
      <c r="F6472" s="1" t="s">
        <v>17441</v>
      </c>
    </row>
    <row r="6473" spans="1:6" x14ac:dyDescent="0.3">
      <c r="A6473" s="1">
        <v>82517</v>
      </c>
      <c r="B6473" s="1" t="s">
        <v>7084</v>
      </c>
      <c r="C6473" s="1" t="s">
        <v>16433</v>
      </c>
      <c r="D6473" s="1" t="s">
        <v>15388</v>
      </c>
      <c r="E6473" s="1" t="s">
        <v>17781</v>
      </c>
      <c r="F6473" s="1" t="s">
        <v>17441</v>
      </c>
    </row>
    <row r="6474" spans="1:6" x14ac:dyDescent="0.3">
      <c r="A6474" s="1">
        <v>90597</v>
      </c>
      <c r="B6474" s="1" t="s">
        <v>7085</v>
      </c>
      <c r="C6474" s="1" t="s">
        <v>16363</v>
      </c>
      <c r="D6474" s="1" t="s">
        <v>14060</v>
      </c>
      <c r="E6474" s="1" t="s">
        <v>17582</v>
      </c>
      <c r="F6474" s="1" t="s">
        <v>17430</v>
      </c>
    </row>
    <row r="6475" spans="1:6" x14ac:dyDescent="0.3">
      <c r="A6475" s="1">
        <v>83777</v>
      </c>
      <c r="B6475" s="1" t="s">
        <v>7086</v>
      </c>
      <c r="C6475" s="1" t="s">
        <v>16830</v>
      </c>
      <c r="D6475" s="1" t="s">
        <v>13375</v>
      </c>
      <c r="E6475" s="1" t="s">
        <v>17551</v>
      </c>
      <c r="F6475" s="1" t="s">
        <v>16471</v>
      </c>
    </row>
    <row r="6476" spans="1:6" x14ac:dyDescent="0.3">
      <c r="A6476" s="1">
        <v>80776</v>
      </c>
      <c r="B6476" s="1" t="s">
        <v>7087</v>
      </c>
      <c r="C6476" s="1" t="s">
        <v>17250</v>
      </c>
      <c r="D6476" s="1" t="s">
        <v>6900</v>
      </c>
      <c r="E6476" s="1" t="s">
        <v>18636</v>
      </c>
      <c r="F6476" s="1" t="s">
        <v>17364</v>
      </c>
    </row>
    <row r="6477" spans="1:6" x14ac:dyDescent="0.3">
      <c r="A6477" s="1">
        <v>92548</v>
      </c>
      <c r="B6477" s="1" t="s">
        <v>7088</v>
      </c>
      <c r="C6477" s="1" t="s">
        <v>16117</v>
      </c>
      <c r="D6477" s="1" t="s">
        <v>6406</v>
      </c>
      <c r="E6477" s="1" t="s">
        <v>17531</v>
      </c>
      <c r="F6477" s="1" t="s">
        <v>17364</v>
      </c>
    </row>
    <row r="6478" spans="1:6" x14ac:dyDescent="0.3">
      <c r="A6478" s="1">
        <v>41492</v>
      </c>
      <c r="B6478" s="1" t="s">
        <v>7089</v>
      </c>
      <c r="C6478" s="1" t="s">
        <v>16330</v>
      </c>
      <c r="D6478" s="1" t="s">
        <v>6629</v>
      </c>
      <c r="E6478" s="1" t="s">
        <v>18008</v>
      </c>
      <c r="F6478" s="1" t="s">
        <v>17364</v>
      </c>
    </row>
    <row r="6479" spans="1:6" x14ac:dyDescent="0.3">
      <c r="A6479" s="1">
        <v>36595</v>
      </c>
      <c r="B6479" s="1" t="s">
        <v>7090</v>
      </c>
      <c r="C6479" s="1" t="s">
        <v>16134</v>
      </c>
      <c r="D6479" s="1" t="s">
        <v>7424</v>
      </c>
      <c r="E6479" s="1" t="s">
        <v>17738</v>
      </c>
      <c r="F6479" s="1" t="s">
        <v>17474</v>
      </c>
    </row>
    <row r="6480" spans="1:6" x14ac:dyDescent="0.3">
      <c r="A6480" s="1">
        <v>46338</v>
      </c>
      <c r="B6480" s="1" t="s">
        <v>7091</v>
      </c>
      <c r="C6480" s="1" t="s">
        <v>16113</v>
      </c>
      <c r="D6480" s="1" t="s">
        <v>15288</v>
      </c>
      <c r="E6480" s="1" t="s">
        <v>17867</v>
      </c>
      <c r="F6480" s="1" t="s">
        <v>17364</v>
      </c>
    </row>
    <row r="6481" spans="1:6" x14ac:dyDescent="0.3">
      <c r="A6481" s="1">
        <v>15997</v>
      </c>
      <c r="B6481" s="1" t="s">
        <v>7092</v>
      </c>
      <c r="C6481" s="1" t="s">
        <v>16178</v>
      </c>
      <c r="D6481" s="1" t="s">
        <v>7636</v>
      </c>
      <c r="E6481" s="1" t="s">
        <v>18637</v>
      </c>
      <c r="F6481" s="1" t="s">
        <v>17440</v>
      </c>
    </row>
    <row r="6482" spans="1:6" x14ac:dyDescent="0.3">
      <c r="A6482" s="1">
        <v>82091</v>
      </c>
      <c r="B6482" s="1" t="s">
        <v>7093</v>
      </c>
      <c r="C6482" s="1" t="s">
        <v>16933</v>
      </c>
      <c r="D6482" s="1" t="s">
        <v>9682</v>
      </c>
      <c r="E6482" s="1" t="s">
        <v>17520</v>
      </c>
      <c r="F6482" s="1" t="s">
        <v>17430</v>
      </c>
    </row>
    <row r="6483" spans="1:6" x14ac:dyDescent="0.3">
      <c r="A6483" s="1">
        <v>49641</v>
      </c>
      <c r="B6483" s="1" t="s">
        <v>7094</v>
      </c>
      <c r="C6483" s="1" t="s">
        <v>16110</v>
      </c>
      <c r="D6483" s="1" t="s">
        <v>4063</v>
      </c>
      <c r="E6483" s="1" t="s">
        <v>17522</v>
      </c>
      <c r="F6483" s="1" t="s">
        <v>17364</v>
      </c>
    </row>
    <row r="6484" spans="1:6" x14ac:dyDescent="0.3">
      <c r="A6484" s="1">
        <v>90042</v>
      </c>
      <c r="B6484" s="1" t="s">
        <v>7095</v>
      </c>
      <c r="C6484" s="1" t="s">
        <v>17225</v>
      </c>
      <c r="D6484" s="1" t="s">
        <v>6649</v>
      </c>
      <c r="E6484" s="1" t="s">
        <v>17582</v>
      </c>
      <c r="F6484" s="1" t="s">
        <v>17364</v>
      </c>
    </row>
    <row r="6485" spans="1:6" x14ac:dyDescent="0.3">
      <c r="A6485" s="1">
        <v>41485</v>
      </c>
      <c r="B6485" s="1" t="s">
        <v>7096</v>
      </c>
      <c r="C6485" s="1" t="s">
        <v>17160</v>
      </c>
      <c r="D6485" s="1" t="s">
        <v>10842</v>
      </c>
      <c r="E6485" s="1" t="s">
        <v>18308</v>
      </c>
      <c r="F6485" s="1" t="s">
        <v>17430</v>
      </c>
    </row>
    <row r="6486" spans="1:6" x14ac:dyDescent="0.3">
      <c r="A6486" s="1">
        <v>92315</v>
      </c>
      <c r="B6486" s="1" t="s">
        <v>7097</v>
      </c>
      <c r="C6486" s="1" t="s">
        <v>17191</v>
      </c>
      <c r="D6486" s="1" t="s">
        <v>5457</v>
      </c>
      <c r="E6486" s="1" t="s">
        <v>17715</v>
      </c>
      <c r="F6486" s="1" t="s">
        <v>17344</v>
      </c>
    </row>
    <row r="6487" spans="1:6" x14ac:dyDescent="0.3">
      <c r="A6487" s="1">
        <v>48887</v>
      </c>
      <c r="B6487" s="1" t="s">
        <v>7098</v>
      </c>
      <c r="C6487" s="1" t="s">
        <v>17221</v>
      </c>
      <c r="D6487" s="1" t="s">
        <v>11997</v>
      </c>
      <c r="E6487" s="1" t="s">
        <v>18053</v>
      </c>
      <c r="F6487" s="1" t="s">
        <v>16471</v>
      </c>
    </row>
    <row r="6488" spans="1:6" x14ac:dyDescent="0.3">
      <c r="A6488" s="1">
        <v>42713</v>
      </c>
      <c r="B6488" s="1" t="s">
        <v>7099</v>
      </c>
      <c r="C6488" s="1" t="s">
        <v>16535</v>
      </c>
      <c r="D6488" s="1" t="s">
        <v>9843</v>
      </c>
      <c r="E6488" s="1" t="s">
        <v>18312</v>
      </c>
      <c r="F6488" s="1" t="s">
        <v>17474</v>
      </c>
    </row>
    <row r="6489" spans="1:6" x14ac:dyDescent="0.3">
      <c r="A6489" s="1">
        <v>88724</v>
      </c>
      <c r="B6489" s="1" t="s">
        <v>7100</v>
      </c>
      <c r="C6489" s="1" t="s">
        <v>16292</v>
      </c>
      <c r="D6489" s="1" t="s">
        <v>14732</v>
      </c>
      <c r="E6489" s="1" t="s">
        <v>17816</v>
      </c>
      <c r="F6489" s="1" t="s">
        <v>17440</v>
      </c>
    </row>
    <row r="6490" spans="1:6" x14ac:dyDescent="0.3">
      <c r="A6490" s="1">
        <v>84064</v>
      </c>
      <c r="B6490" s="1" t="s">
        <v>7101</v>
      </c>
      <c r="C6490" s="1" t="s">
        <v>16386</v>
      </c>
      <c r="D6490" s="1" t="s">
        <v>4054</v>
      </c>
      <c r="E6490" s="1" t="s">
        <v>17618</v>
      </c>
      <c r="F6490" s="1" t="s">
        <v>17197</v>
      </c>
    </row>
    <row r="6491" spans="1:6" x14ac:dyDescent="0.3">
      <c r="A6491" s="1">
        <v>86281</v>
      </c>
      <c r="B6491" s="1" t="s">
        <v>7102</v>
      </c>
      <c r="C6491" s="1" t="s">
        <v>16758</v>
      </c>
      <c r="D6491" s="1" t="s">
        <v>10144</v>
      </c>
      <c r="E6491" s="1" t="s">
        <v>17542</v>
      </c>
      <c r="F6491" s="1" t="s">
        <v>17441</v>
      </c>
    </row>
    <row r="6492" spans="1:6" x14ac:dyDescent="0.3">
      <c r="A6492" s="1">
        <v>80426</v>
      </c>
      <c r="B6492" s="1" t="s">
        <v>7103</v>
      </c>
      <c r="C6492" s="1" t="s">
        <v>16567</v>
      </c>
      <c r="D6492" s="1" t="s">
        <v>11900</v>
      </c>
      <c r="E6492" s="1" t="s">
        <v>18092</v>
      </c>
      <c r="F6492" s="1" t="s">
        <v>17440</v>
      </c>
    </row>
    <row r="6493" spans="1:6" x14ac:dyDescent="0.3">
      <c r="A6493" s="1">
        <v>90495</v>
      </c>
      <c r="B6493" s="1" t="s">
        <v>7104</v>
      </c>
      <c r="C6493" s="1" t="s">
        <v>16217</v>
      </c>
      <c r="D6493" s="1" t="s">
        <v>6522</v>
      </c>
      <c r="E6493" s="1" t="s">
        <v>17781</v>
      </c>
      <c r="F6493" s="1" t="s">
        <v>17441</v>
      </c>
    </row>
    <row r="6494" spans="1:6" x14ac:dyDescent="0.3">
      <c r="A6494" s="1">
        <v>81965</v>
      </c>
      <c r="B6494" s="1" t="s">
        <v>7105</v>
      </c>
      <c r="C6494" s="1" t="s">
        <v>16424</v>
      </c>
      <c r="D6494" s="1" t="s">
        <v>8947</v>
      </c>
      <c r="E6494" s="1" t="s">
        <v>17561</v>
      </c>
      <c r="F6494" s="1" t="s">
        <v>17430</v>
      </c>
    </row>
    <row r="6495" spans="1:6" x14ac:dyDescent="0.3">
      <c r="A6495" s="1">
        <v>56228</v>
      </c>
      <c r="B6495" s="1" t="s">
        <v>7106</v>
      </c>
      <c r="C6495" s="1" t="s">
        <v>16143</v>
      </c>
      <c r="D6495" s="1" t="s">
        <v>15772</v>
      </c>
      <c r="E6495" s="1" t="s">
        <v>17553</v>
      </c>
      <c r="F6495" s="1" t="s">
        <v>17364</v>
      </c>
    </row>
    <row r="6496" spans="1:6" x14ac:dyDescent="0.3">
      <c r="A6496" s="1">
        <v>88986</v>
      </c>
      <c r="B6496" s="1" t="s">
        <v>7107</v>
      </c>
      <c r="C6496" s="1" t="s">
        <v>16312</v>
      </c>
      <c r="D6496" s="1" t="s">
        <v>7568</v>
      </c>
      <c r="E6496" s="1" t="s">
        <v>17587</v>
      </c>
      <c r="F6496" s="1" t="s">
        <v>17440</v>
      </c>
    </row>
    <row r="6497" spans="1:6" x14ac:dyDescent="0.3">
      <c r="A6497" s="1">
        <v>88760</v>
      </c>
      <c r="B6497" s="1" t="s">
        <v>7108</v>
      </c>
      <c r="C6497" s="1" t="s">
        <v>17017</v>
      </c>
      <c r="D6497" s="1" t="s">
        <v>6861</v>
      </c>
      <c r="E6497" s="1" t="s">
        <v>17520</v>
      </c>
      <c r="F6497" s="1" t="s">
        <v>17441</v>
      </c>
    </row>
    <row r="6498" spans="1:6" x14ac:dyDescent="0.3">
      <c r="A6498" s="1">
        <v>60671</v>
      </c>
      <c r="B6498" s="1" t="s">
        <v>7109</v>
      </c>
      <c r="C6498" s="1" t="s">
        <v>16082</v>
      </c>
      <c r="D6498" s="1" t="s">
        <v>15768</v>
      </c>
      <c r="E6498" s="1" t="s">
        <v>17512</v>
      </c>
      <c r="F6498" s="1" t="s">
        <v>17364</v>
      </c>
    </row>
    <row r="6499" spans="1:6" x14ac:dyDescent="0.3">
      <c r="A6499" s="1">
        <v>56661</v>
      </c>
      <c r="B6499" s="1" t="s">
        <v>7110</v>
      </c>
      <c r="C6499" s="1" t="s">
        <v>16077</v>
      </c>
      <c r="D6499" s="1" t="s">
        <v>3330</v>
      </c>
      <c r="E6499" s="1" t="s">
        <v>17518</v>
      </c>
      <c r="F6499" s="1" t="s">
        <v>17440</v>
      </c>
    </row>
    <row r="6500" spans="1:6" x14ac:dyDescent="0.3">
      <c r="A6500" s="1">
        <v>83178</v>
      </c>
      <c r="B6500" s="1" t="s">
        <v>7111</v>
      </c>
      <c r="C6500" s="1" t="s">
        <v>16085</v>
      </c>
      <c r="D6500" s="1" t="s">
        <v>4820</v>
      </c>
      <c r="E6500" s="1" t="s">
        <v>18032</v>
      </c>
      <c r="F6500" s="1" t="s">
        <v>17474</v>
      </c>
    </row>
    <row r="6501" spans="1:6" x14ac:dyDescent="0.3">
      <c r="A6501" s="1">
        <v>91931</v>
      </c>
      <c r="B6501" s="1" t="s">
        <v>7112</v>
      </c>
      <c r="C6501" s="1" t="s">
        <v>16768</v>
      </c>
      <c r="D6501" s="1" t="s">
        <v>12018</v>
      </c>
      <c r="E6501" s="1" t="s">
        <v>17669</v>
      </c>
      <c r="F6501" s="1" t="s">
        <v>17344</v>
      </c>
    </row>
    <row r="6502" spans="1:6" x14ac:dyDescent="0.3">
      <c r="A6502" s="1">
        <v>91507</v>
      </c>
      <c r="B6502" s="1" t="s">
        <v>7113</v>
      </c>
      <c r="C6502" s="1" t="s">
        <v>16250</v>
      </c>
      <c r="D6502" s="1" t="s">
        <v>11947</v>
      </c>
      <c r="E6502" s="1" t="s">
        <v>17669</v>
      </c>
      <c r="F6502" s="1" t="s">
        <v>17197</v>
      </c>
    </row>
    <row r="6503" spans="1:6" x14ac:dyDescent="0.3">
      <c r="A6503" s="1">
        <v>66987</v>
      </c>
      <c r="B6503" s="1" t="s">
        <v>7114</v>
      </c>
      <c r="C6503" s="1" t="s">
        <v>16217</v>
      </c>
      <c r="D6503" s="1" t="s">
        <v>6522</v>
      </c>
      <c r="E6503" s="1" t="s">
        <v>17520</v>
      </c>
      <c r="F6503" s="1" t="s">
        <v>17441</v>
      </c>
    </row>
    <row r="6504" spans="1:6" x14ac:dyDescent="0.3">
      <c r="A6504" s="1">
        <v>39658</v>
      </c>
      <c r="B6504" s="1" t="s">
        <v>7115</v>
      </c>
      <c r="C6504" s="1" t="s">
        <v>17283</v>
      </c>
      <c r="D6504" s="1" t="s">
        <v>11111</v>
      </c>
      <c r="E6504" s="1" t="s">
        <v>17959</v>
      </c>
      <c r="F6504" s="1" t="s">
        <v>17430</v>
      </c>
    </row>
    <row r="6505" spans="1:6" x14ac:dyDescent="0.3">
      <c r="A6505" s="1">
        <v>87032</v>
      </c>
      <c r="B6505" s="1" t="s">
        <v>7116</v>
      </c>
      <c r="C6505" s="1" t="s">
        <v>17280</v>
      </c>
      <c r="D6505" s="1" t="s">
        <v>13251</v>
      </c>
      <c r="E6505" s="1" t="s">
        <v>17600</v>
      </c>
      <c r="F6505" s="1" t="s">
        <v>17440</v>
      </c>
    </row>
    <row r="6506" spans="1:6" x14ac:dyDescent="0.3">
      <c r="A6506" s="1">
        <v>2688</v>
      </c>
      <c r="B6506" s="1" t="s">
        <v>7117</v>
      </c>
      <c r="C6506" s="1" t="s">
        <v>17075</v>
      </c>
      <c r="D6506" s="1" t="s">
        <v>14504</v>
      </c>
      <c r="E6506" s="1" t="s">
        <v>18240</v>
      </c>
      <c r="F6506" s="1" t="s">
        <v>17219</v>
      </c>
    </row>
    <row r="6507" spans="1:6" x14ac:dyDescent="0.3">
      <c r="A6507" s="1">
        <v>62236</v>
      </c>
      <c r="B6507" s="1" t="s">
        <v>7118</v>
      </c>
      <c r="C6507" s="1" t="s">
        <v>17112</v>
      </c>
      <c r="D6507" s="1" t="s">
        <v>15731</v>
      </c>
      <c r="E6507" s="1" t="s">
        <v>18638</v>
      </c>
      <c r="F6507" s="1" t="s">
        <v>17440</v>
      </c>
    </row>
    <row r="6508" spans="1:6" x14ac:dyDescent="0.3">
      <c r="A6508" s="1">
        <v>59479</v>
      </c>
      <c r="B6508" s="1" t="s">
        <v>7119</v>
      </c>
      <c r="C6508" s="1" t="s">
        <v>16330</v>
      </c>
      <c r="D6508" s="1" t="s">
        <v>6629</v>
      </c>
      <c r="E6508" s="1" t="s">
        <v>18373</v>
      </c>
      <c r="F6508" s="1" t="s">
        <v>17364</v>
      </c>
    </row>
    <row r="6509" spans="1:6" x14ac:dyDescent="0.3">
      <c r="A6509" s="1">
        <v>92484</v>
      </c>
      <c r="B6509" s="1" t="s">
        <v>7120</v>
      </c>
      <c r="C6509" s="1" t="s">
        <v>16098</v>
      </c>
      <c r="D6509" s="1" t="s">
        <v>5255</v>
      </c>
      <c r="E6509" s="1" t="s">
        <v>17545</v>
      </c>
      <c r="F6509" s="1" t="s">
        <v>17364</v>
      </c>
    </row>
    <row r="6510" spans="1:6" x14ac:dyDescent="0.3">
      <c r="A6510" s="1">
        <v>78931</v>
      </c>
      <c r="B6510" s="1" t="s">
        <v>7121</v>
      </c>
      <c r="C6510" s="1" t="s">
        <v>16260</v>
      </c>
      <c r="D6510" s="1" t="s">
        <v>5234</v>
      </c>
      <c r="E6510" s="1" t="s">
        <v>17585</v>
      </c>
      <c r="F6510" s="1" t="s">
        <v>17440</v>
      </c>
    </row>
    <row r="6511" spans="1:6" x14ac:dyDescent="0.3">
      <c r="A6511" s="1">
        <v>62161</v>
      </c>
      <c r="B6511" s="1" t="s">
        <v>7122</v>
      </c>
      <c r="C6511" s="1" t="s">
        <v>16111</v>
      </c>
      <c r="D6511" s="1" t="s">
        <v>14743</v>
      </c>
      <c r="E6511" s="1" t="s">
        <v>17818</v>
      </c>
      <c r="F6511" s="1" t="s">
        <v>17474</v>
      </c>
    </row>
    <row r="6512" spans="1:6" x14ac:dyDescent="0.3">
      <c r="A6512" s="1">
        <v>82069</v>
      </c>
      <c r="B6512" s="1" t="s">
        <v>7123</v>
      </c>
      <c r="C6512" s="1" t="s">
        <v>16359</v>
      </c>
      <c r="D6512" s="1" t="s">
        <v>6584</v>
      </c>
      <c r="E6512" s="1" t="s">
        <v>17511</v>
      </c>
      <c r="F6512" s="1" t="s">
        <v>17344</v>
      </c>
    </row>
    <row r="6513" spans="1:6" x14ac:dyDescent="0.3">
      <c r="A6513" s="1">
        <v>72035</v>
      </c>
      <c r="B6513" s="1" t="s">
        <v>7124</v>
      </c>
      <c r="C6513" s="1" t="s">
        <v>17284</v>
      </c>
      <c r="D6513" s="1" t="s">
        <v>12473</v>
      </c>
      <c r="E6513" s="1" t="s">
        <v>18639</v>
      </c>
      <c r="F6513" s="1" t="s">
        <v>19294</v>
      </c>
    </row>
    <row r="6514" spans="1:6" x14ac:dyDescent="0.3">
      <c r="A6514" s="1">
        <v>79849</v>
      </c>
      <c r="B6514" s="1" t="s">
        <v>7125</v>
      </c>
      <c r="C6514" s="1" t="s">
        <v>16557</v>
      </c>
      <c r="D6514" s="1" t="s">
        <v>6520</v>
      </c>
      <c r="E6514" s="1" t="s">
        <v>17717</v>
      </c>
      <c r="F6514" s="1" t="s">
        <v>19293</v>
      </c>
    </row>
    <row r="6515" spans="1:6" x14ac:dyDescent="0.3">
      <c r="A6515" s="1">
        <v>90041</v>
      </c>
      <c r="B6515" s="1" t="s">
        <v>7126</v>
      </c>
      <c r="C6515" s="1" t="s">
        <v>17109</v>
      </c>
      <c r="D6515" s="1" t="s">
        <v>4398</v>
      </c>
      <c r="E6515" s="1" t="s">
        <v>17582</v>
      </c>
      <c r="F6515" s="1" t="s">
        <v>19293</v>
      </c>
    </row>
    <row r="6516" spans="1:6" x14ac:dyDescent="0.3">
      <c r="A6516" s="1">
        <v>2242</v>
      </c>
      <c r="B6516" s="1" t="s">
        <v>7127</v>
      </c>
      <c r="C6516" s="1" t="s">
        <v>16243</v>
      </c>
      <c r="D6516" s="1" t="s">
        <v>1714</v>
      </c>
      <c r="E6516" s="1" t="s">
        <v>17484</v>
      </c>
      <c r="F6516" s="1" t="s">
        <v>17440</v>
      </c>
    </row>
    <row r="6517" spans="1:6" x14ac:dyDescent="0.3">
      <c r="A6517" s="1">
        <v>34129</v>
      </c>
      <c r="B6517" s="1" t="s">
        <v>7128</v>
      </c>
      <c r="C6517" s="1" t="s">
        <v>16673</v>
      </c>
      <c r="D6517" s="1" t="s">
        <v>9591</v>
      </c>
      <c r="E6517" s="1" t="s">
        <v>17870</v>
      </c>
      <c r="F6517" s="1" t="s">
        <v>17474</v>
      </c>
    </row>
    <row r="6518" spans="1:6" x14ac:dyDescent="0.3">
      <c r="A6518" s="1">
        <v>68809</v>
      </c>
      <c r="B6518" s="1" t="s">
        <v>7129</v>
      </c>
      <c r="C6518" s="1" t="s">
        <v>16312</v>
      </c>
      <c r="D6518" s="1" t="s">
        <v>7568</v>
      </c>
      <c r="E6518" s="1" t="s">
        <v>17622</v>
      </c>
      <c r="F6518" s="1" t="s">
        <v>17440</v>
      </c>
    </row>
    <row r="6519" spans="1:6" x14ac:dyDescent="0.3">
      <c r="A6519" s="1">
        <v>88151</v>
      </c>
      <c r="B6519" s="1" t="s">
        <v>7130</v>
      </c>
      <c r="C6519" s="1" t="s">
        <v>16176</v>
      </c>
      <c r="D6519" s="1" t="s">
        <v>12921</v>
      </c>
      <c r="E6519" s="1" t="s">
        <v>17484</v>
      </c>
      <c r="F6519" s="1" t="s">
        <v>17440</v>
      </c>
    </row>
    <row r="6520" spans="1:6" x14ac:dyDescent="0.3">
      <c r="A6520" s="1">
        <v>79930</v>
      </c>
      <c r="B6520" s="1" t="s">
        <v>7131</v>
      </c>
      <c r="C6520" s="1" t="s">
        <v>17095</v>
      </c>
      <c r="D6520" s="1" t="s">
        <v>15582</v>
      </c>
      <c r="E6520" s="1" t="s">
        <v>17979</v>
      </c>
      <c r="F6520" s="1" t="s">
        <v>17344</v>
      </c>
    </row>
    <row r="6521" spans="1:6" x14ac:dyDescent="0.3">
      <c r="A6521" s="1">
        <v>92784</v>
      </c>
      <c r="B6521" s="1" t="s">
        <v>7132</v>
      </c>
      <c r="C6521" s="1" t="s">
        <v>16627</v>
      </c>
      <c r="D6521" s="1" t="s">
        <v>14064</v>
      </c>
      <c r="E6521" s="1" t="s">
        <v>18640</v>
      </c>
      <c r="F6521" s="1" t="s">
        <v>17344</v>
      </c>
    </row>
    <row r="6522" spans="1:6" x14ac:dyDescent="0.3">
      <c r="A6522" s="1">
        <v>2291</v>
      </c>
      <c r="B6522" s="1" t="s">
        <v>7133</v>
      </c>
      <c r="C6522" s="1" t="s">
        <v>16208</v>
      </c>
      <c r="D6522" s="1" t="s">
        <v>3109</v>
      </c>
      <c r="E6522" s="1" t="s">
        <v>17771</v>
      </c>
      <c r="F6522" s="1" t="s">
        <v>17440</v>
      </c>
    </row>
    <row r="6523" spans="1:6" x14ac:dyDescent="0.3">
      <c r="A6523" s="1">
        <v>78725</v>
      </c>
      <c r="B6523" s="1" t="s">
        <v>7134</v>
      </c>
      <c r="C6523" s="1" t="s">
        <v>16106</v>
      </c>
      <c r="D6523" s="1" t="s">
        <v>12894</v>
      </c>
      <c r="E6523" s="1" t="s">
        <v>18016</v>
      </c>
      <c r="F6523" s="1" t="s">
        <v>17440</v>
      </c>
    </row>
    <row r="6524" spans="1:6" x14ac:dyDescent="0.3">
      <c r="A6524" s="1">
        <v>91067</v>
      </c>
      <c r="B6524" s="1" t="s">
        <v>7135</v>
      </c>
      <c r="C6524" s="1" t="s">
        <v>16491</v>
      </c>
      <c r="D6524" s="1" t="s">
        <v>2362</v>
      </c>
      <c r="E6524" s="1" t="s">
        <v>17582</v>
      </c>
      <c r="F6524" s="1" t="s">
        <v>19293</v>
      </c>
    </row>
    <row r="6525" spans="1:6" x14ac:dyDescent="0.3">
      <c r="A6525" s="1">
        <v>85977</v>
      </c>
      <c r="B6525" s="1" t="s">
        <v>7136</v>
      </c>
      <c r="C6525" s="1" t="s">
        <v>17149</v>
      </c>
      <c r="D6525" s="1" t="s">
        <v>14181</v>
      </c>
      <c r="E6525" s="1" t="s">
        <v>18141</v>
      </c>
      <c r="F6525" s="1" t="s">
        <v>17440</v>
      </c>
    </row>
    <row r="6526" spans="1:6" x14ac:dyDescent="0.3">
      <c r="A6526" s="1">
        <v>89231</v>
      </c>
      <c r="B6526" s="1" t="s">
        <v>7137</v>
      </c>
      <c r="C6526" s="1" t="s">
        <v>16211</v>
      </c>
      <c r="D6526" s="1" t="s">
        <v>2700</v>
      </c>
      <c r="E6526" s="1" t="s">
        <v>17506</v>
      </c>
      <c r="F6526" s="1" t="s">
        <v>17440</v>
      </c>
    </row>
    <row r="6527" spans="1:6" x14ac:dyDescent="0.3">
      <c r="A6527" s="1">
        <v>80636</v>
      </c>
      <c r="B6527" s="1" t="s">
        <v>7138</v>
      </c>
      <c r="C6527" s="1" t="s">
        <v>16778</v>
      </c>
      <c r="D6527" s="1" t="s">
        <v>10565</v>
      </c>
      <c r="E6527" s="1" t="s">
        <v>17876</v>
      </c>
      <c r="F6527" s="1" t="s">
        <v>17197</v>
      </c>
    </row>
    <row r="6528" spans="1:6" x14ac:dyDescent="0.3">
      <c r="A6528" s="1">
        <v>89029</v>
      </c>
      <c r="B6528" s="1" t="s">
        <v>7139</v>
      </c>
      <c r="C6528" s="1" t="s">
        <v>17285</v>
      </c>
      <c r="D6528" s="1" t="s">
        <v>7777</v>
      </c>
      <c r="E6528" s="1" t="s">
        <v>17741</v>
      </c>
      <c r="F6528" s="1" t="s">
        <v>19293</v>
      </c>
    </row>
    <row r="6529" spans="1:6" x14ac:dyDescent="0.3">
      <c r="A6529" s="1">
        <v>65462</v>
      </c>
      <c r="B6529" s="1" t="s">
        <v>7140</v>
      </c>
      <c r="C6529" s="1" t="s">
        <v>16414</v>
      </c>
      <c r="D6529" s="1" t="s">
        <v>12900</v>
      </c>
      <c r="E6529" s="1" t="s">
        <v>17765</v>
      </c>
      <c r="F6529" s="1" t="s">
        <v>17474</v>
      </c>
    </row>
    <row r="6530" spans="1:6" x14ac:dyDescent="0.3">
      <c r="A6530" s="1">
        <v>92363</v>
      </c>
      <c r="B6530" s="1" t="s">
        <v>7141</v>
      </c>
      <c r="C6530" s="1" t="s">
        <v>17084</v>
      </c>
      <c r="D6530" s="1" t="s">
        <v>4773</v>
      </c>
      <c r="E6530" s="1" t="s">
        <v>17484</v>
      </c>
      <c r="F6530" s="1" t="s">
        <v>17440</v>
      </c>
    </row>
    <row r="6531" spans="1:6" x14ac:dyDescent="0.3">
      <c r="A6531" s="1">
        <v>12689</v>
      </c>
      <c r="B6531" s="1" t="s">
        <v>7142</v>
      </c>
      <c r="C6531" s="1" t="s">
        <v>16667</v>
      </c>
      <c r="D6531" s="1" t="s">
        <v>7625</v>
      </c>
      <c r="E6531" s="1" t="s">
        <v>17862</v>
      </c>
      <c r="F6531" s="1" t="s">
        <v>17441</v>
      </c>
    </row>
    <row r="6532" spans="1:6" x14ac:dyDescent="0.3">
      <c r="A6532" s="1">
        <v>90320</v>
      </c>
      <c r="B6532" s="1" t="s">
        <v>7143</v>
      </c>
      <c r="C6532" s="1" t="s">
        <v>16971</v>
      </c>
      <c r="D6532" s="1" t="s">
        <v>8220</v>
      </c>
      <c r="E6532" s="1" t="s">
        <v>17669</v>
      </c>
      <c r="F6532" s="1" t="s">
        <v>19293</v>
      </c>
    </row>
    <row r="6533" spans="1:6" x14ac:dyDescent="0.3">
      <c r="A6533" s="1">
        <v>84920</v>
      </c>
      <c r="B6533" s="1" t="s">
        <v>7144</v>
      </c>
      <c r="C6533" s="1" t="s">
        <v>16642</v>
      </c>
      <c r="D6533" s="1" t="s">
        <v>13179</v>
      </c>
      <c r="E6533" s="1" t="s">
        <v>17862</v>
      </c>
      <c r="F6533" s="1" t="s">
        <v>17441</v>
      </c>
    </row>
    <row r="6534" spans="1:6" x14ac:dyDescent="0.3">
      <c r="A6534" s="1">
        <v>45397</v>
      </c>
      <c r="B6534" s="1" t="s">
        <v>7145</v>
      </c>
      <c r="C6534" s="1" t="s">
        <v>16134</v>
      </c>
      <c r="D6534" s="1" t="s">
        <v>7424</v>
      </c>
      <c r="E6534" s="1" t="s">
        <v>17698</v>
      </c>
      <c r="F6534" s="1" t="s">
        <v>17474</v>
      </c>
    </row>
    <row r="6535" spans="1:6" x14ac:dyDescent="0.3">
      <c r="A6535" s="1">
        <v>92676</v>
      </c>
      <c r="B6535" s="1" t="s">
        <v>7146</v>
      </c>
      <c r="C6535" s="1" t="s">
        <v>16680</v>
      </c>
      <c r="D6535" s="1" t="s">
        <v>13875</v>
      </c>
      <c r="E6535" s="1" t="s">
        <v>17582</v>
      </c>
      <c r="F6535" s="1" t="s">
        <v>17440</v>
      </c>
    </row>
    <row r="6536" spans="1:6" x14ac:dyDescent="0.3">
      <c r="A6536" s="1">
        <v>92056</v>
      </c>
      <c r="B6536" s="1" t="s">
        <v>7147</v>
      </c>
      <c r="C6536" s="1" t="s">
        <v>17286</v>
      </c>
      <c r="D6536" s="1" t="s">
        <v>8203</v>
      </c>
      <c r="E6536" s="1" t="s">
        <v>18641</v>
      </c>
      <c r="F6536" s="1" t="s">
        <v>19293</v>
      </c>
    </row>
    <row r="6537" spans="1:6" x14ac:dyDescent="0.3">
      <c r="A6537" s="1">
        <v>60807</v>
      </c>
      <c r="B6537" s="1" t="s">
        <v>7148</v>
      </c>
      <c r="C6537" s="1" t="s">
        <v>16148</v>
      </c>
      <c r="D6537" s="1" t="s">
        <v>13186</v>
      </c>
      <c r="E6537" s="1" t="s">
        <v>18090</v>
      </c>
      <c r="F6537" s="1" t="s">
        <v>17474</v>
      </c>
    </row>
    <row r="6538" spans="1:6" x14ac:dyDescent="0.3">
      <c r="A6538" s="1">
        <v>89508</v>
      </c>
      <c r="B6538" s="1" t="s">
        <v>7149</v>
      </c>
      <c r="C6538" s="1" t="s">
        <v>16149</v>
      </c>
      <c r="D6538" s="1" t="s">
        <v>5439</v>
      </c>
      <c r="E6538" s="1" t="s">
        <v>17701</v>
      </c>
      <c r="F6538" s="1" t="s">
        <v>17440</v>
      </c>
    </row>
    <row r="6539" spans="1:6" x14ac:dyDescent="0.3">
      <c r="A6539" s="1">
        <v>89034</v>
      </c>
      <c r="B6539" s="1" t="s">
        <v>7150</v>
      </c>
      <c r="C6539" s="1" t="s">
        <v>16410</v>
      </c>
      <c r="D6539" s="1" t="s">
        <v>13034</v>
      </c>
      <c r="E6539" s="1" t="s">
        <v>17781</v>
      </c>
      <c r="F6539" s="1" t="s">
        <v>17430</v>
      </c>
    </row>
    <row r="6540" spans="1:6" x14ac:dyDescent="0.3">
      <c r="A6540" s="1">
        <v>91068</v>
      </c>
      <c r="B6540" s="1" t="s">
        <v>7151</v>
      </c>
      <c r="C6540" s="1" t="s">
        <v>16156</v>
      </c>
      <c r="D6540" s="1" t="s">
        <v>2616</v>
      </c>
      <c r="E6540" s="1" t="s">
        <v>17582</v>
      </c>
      <c r="F6540" s="1" t="s">
        <v>17440</v>
      </c>
    </row>
    <row r="6541" spans="1:6" x14ac:dyDescent="0.3">
      <c r="A6541" s="1">
        <v>92506</v>
      </c>
      <c r="B6541" s="1" t="s">
        <v>7152</v>
      </c>
      <c r="C6541" s="1" t="s">
        <v>16856</v>
      </c>
      <c r="D6541" s="1" t="s">
        <v>15233</v>
      </c>
      <c r="E6541" s="1" t="s">
        <v>17998</v>
      </c>
      <c r="F6541" s="1" t="s">
        <v>17430</v>
      </c>
    </row>
    <row r="6542" spans="1:6" x14ac:dyDescent="0.3">
      <c r="A6542" s="1">
        <v>86606</v>
      </c>
      <c r="B6542" s="1" t="s">
        <v>7153</v>
      </c>
      <c r="C6542" s="1" t="s">
        <v>16262</v>
      </c>
      <c r="D6542" s="1" t="s">
        <v>890</v>
      </c>
      <c r="E6542" s="1" t="s">
        <v>18141</v>
      </c>
      <c r="F6542" s="1" t="s">
        <v>17440</v>
      </c>
    </row>
    <row r="6543" spans="1:6" x14ac:dyDescent="0.3">
      <c r="A6543" s="1">
        <v>68945</v>
      </c>
      <c r="B6543" s="1" t="s">
        <v>7154</v>
      </c>
      <c r="C6543" s="1" t="s">
        <v>16897</v>
      </c>
      <c r="D6543" s="1" t="s">
        <v>13278</v>
      </c>
      <c r="E6543" s="1" t="s">
        <v>17574</v>
      </c>
      <c r="F6543" s="1" t="s">
        <v>17440</v>
      </c>
    </row>
    <row r="6544" spans="1:6" x14ac:dyDescent="0.3">
      <c r="A6544" s="1">
        <v>90686</v>
      </c>
      <c r="B6544" s="1" t="s">
        <v>7155</v>
      </c>
      <c r="C6544" s="1" t="s">
        <v>17287</v>
      </c>
      <c r="D6544" s="1" t="s">
        <v>12697</v>
      </c>
      <c r="E6544" s="1" t="s">
        <v>17629</v>
      </c>
      <c r="F6544" s="1" t="s">
        <v>19293</v>
      </c>
    </row>
    <row r="6545" spans="1:6" x14ac:dyDescent="0.3">
      <c r="A6545" s="1">
        <v>90582</v>
      </c>
      <c r="B6545" s="1" t="s">
        <v>7156</v>
      </c>
      <c r="C6545" s="1" t="s">
        <v>16297</v>
      </c>
      <c r="D6545" s="1" t="s">
        <v>15296</v>
      </c>
      <c r="E6545" s="1" t="s">
        <v>17587</v>
      </c>
      <c r="F6545" s="1" t="s">
        <v>17440</v>
      </c>
    </row>
    <row r="6546" spans="1:6" x14ac:dyDescent="0.3">
      <c r="A6546" s="1">
        <v>85144</v>
      </c>
      <c r="B6546" s="1" t="s">
        <v>7157</v>
      </c>
      <c r="C6546" s="1" t="s">
        <v>16947</v>
      </c>
      <c r="D6546" s="1" t="s">
        <v>3013</v>
      </c>
      <c r="E6546" s="1" t="s">
        <v>17903</v>
      </c>
      <c r="F6546" s="1" t="s">
        <v>17197</v>
      </c>
    </row>
    <row r="6547" spans="1:6" x14ac:dyDescent="0.3">
      <c r="A6547" s="1">
        <v>62424</v>
      </c>
      <c r="B6547" s="1" t="s">
        <v>7158</v>
      </c>
      <c r="C6547" s="1" t="s">
        <v>16799</v>
      </c>
      <c r="D6547" s="1" t="s">
        <v>6835</v>
      </c>
      <c r="E6547" s="1" t="s">
        <v>17862</v>
      </c>
      <c r="F6547" s="1" t="s">
        <v>17441</v>
      </c>
    </row>
    <row r="6548" spans="1:6" x14ac:dyDescent="0.3">
      <c r="A6548" s="1">
        <v>77971</v>
      </c>
      <c r="B6548" s="1" t="s">
        <v>7159</v>
      </c>
      <c r="C6548" s="1" t="s">
        <v>16528</v>
      </c>
      <c r="D6548" s="1" t="s">
        <v>5572</v>
      </c>
      <c r="E6548" s="1" t="s">
        <v>17542</v>
      </c>
      <c r="F6548" s="1" t="s">
        <v>17430</v>
      </c>
    </row>
    <row r="6549" spans="1:6" x14ac:dyDescent="0.3">
      <c r="A6549" s="1">
        <v>86684</v>
      </c>
      <c r="B6549" s="1" t="s">
        <v>7160</v>
      </c>
      <c r="C6549" s="1" t="s">
        <v>16510</v>
      </c>
      <c r="D6549" s="1" t="s">
        <v>4038</v>
      </c>
      <c r="E6549" s="1" t="s">
        <v>17741</v>
      </c>
      <c r="F6549" s="1" t="s">
        <v>16471</v>
      </c>
    </row>
    <row r="6550" spans="1:6" x14ac:dyDescent="0.3">
      <c r="A6550" s="1">
        <v>82434</v>
      </c>
      <c r="B6550" s="1" t="s">
        <v>7161</v>
      </c>
      <c r="C6550" s="1" t="s">
        <v>16259</v>
      </c>
      <c r="D6550" s="1" t="s">
        <v>2351</v>
      </c>
      <c r="E6550" s="1" t="s">
        <v>17798</v>
      </c>
      <c r="F6550" s="1" t="s">
        <v>17364</v>
      </c>
    </row>
    <row r="6551" spans="1:6" x14ac:dyDescent="0.3">
      <c r="A6551" s="1">
        <v>90823</v>
      </c>
      <c r="B6551" s="1" t="s">
        <v>7162</v>
      </c>
      <c r="C6551" s="1" t="s">
        <v>17083</v>
      </c>
      <c r="D6551" s="1" t="s">
        <v>4635</v>
      </c>
      <c r="E6551" s="1" t="s">
        <v>17488</v>
      </c>
      <c r="F6551" s="1" t="s">
        <v>17440</v>
      </c>
    </row>
    <row r="6552" spans="1:6" x14ac:dyDescent="0.3">
      <c r="A6552" s="1">
        <v>82999</v>
      </c>
      <c r="B6552" s="1" t="s">
        <v>7163</v>
      </c>
      <c r="C6552" s="1" t="s">
        <v>16204</v>
      </c>
      <c r="D6552" s="1" t="s">
        <v>13007</v>
      </c>
      <c r="E6552" s="1" t="s">
        <v>18281</v>
      </c>
      <c r="F6552" s="1" t="s">
        <v>17364</v>
      </c>
    </row>
    <row r="6553" spans="1:6" x14ac:dyDescent="0.3">
      <c r="A6553" s="1">
        <v>80945</v>
      </c>
      <c r="B6553" s="1" t="s">
        <v>7164</v>
      </c>
      <c r="C6553" s="1" t="s">
        <v>17273</v>
      </c>
      <c r="D6553" s="1" t="s">
        <v>7000</v>
      </c>
      <c r="E6553" s="1" t="s">
        <v>17874</v>
      </c>
      <c r="F6553" s="1" t="s">
        <v>17344</v>
      </c>
    </row>
    <row r="6554" spans="1:6" x14ac:dyDescent="0.3">
      <c r="A6554" s="1">
        <v>91735</v>
      </c>
      <c r="B6554" s="1" t="s">
        <v>7165</v>
      </c>
      <c r="C6554" s="1" t="s">
        <v>16643</v>
      </c>
      <c r="D6554" s="1" t="s">
        <v>5065</v>
      </c>
      <c r="E6554" s="1" t="s">
        <v>17556</v>
      </c>
      <c r="F6554" s="1" t="s">
        <v>17441</v>
      </c>
    </row>
    <row r="6555" spans="1:6" x14ac:dyDescent="0.3">
      <c r="A6555" s="1">
        <v>210021</v>
      </c>
      <c r="B6555" s="1" t="s">
        <v>7166</v>
      </c>
      <c r="C6555" s="1" t="s">
        <v>17093</v>
      </c>
      <c r="D6555" s="1" t="s">
        <v>6693</v>
      </c>
      <c r="E6555" s="1" t="s">
        <v>17570</v>
      </c>
      <c r="F6555" s="1" t="s">
        <v>19294</v>
      </c>
    </row>
    <row r="6556" spans="1:6" x14ac:dyDescent="0.3">
      <c r="A6556" s="1">
        <v>86362</v>
      </c>
      <c r="B6556" s="1" t="s">
        <v>7167</v>
      </c>
      <c r="C6556" s="1" t="s">
        <v>16070</v>
      </c>
      <c r="D6556" s="1" t="s">
        <v>14232</v>
      </c>
      <c r="E6556" s="1" t="s">
        <v>17587</v>
      </c>
      <c r="F6556" s="1" t="s">
        <v>17440</v>
      </c>
    </row>
    <row r="6557" spans="1:6" x14ac:dyDescent="0.3">
      <c r="A6557" s="1">
        <v>90694</v>
      </c>
      <c r="B6557" s="1" t="s">
        <v>7168</v>
      </c>
      <c r="C6557" s="1" t="s">
        <v>16344</v>
      </c>
      <c r="D6557" s="1" t="s">
        <v>8371</v>
      </c>
      <c r="E6557" s="1" t="s">
        <v>17880</v>
      </c>
      <c r="F6557" s="1" t="s">
        <v>17197</v>
      </c>
    </row>
    <row r="6558" spans="1:6" x14ac:dyDescent="0.3">
      <c r="A6558" s="1">
        <v>79764</v>
      </c>
      <c r="B6558" s="1" t="s">
        <v>7169</v>
      </c>
      <c r="C6558" s="1" t="s">
        <v>16171</v>
      </c>
      <c r="D6558" s="1" t="s">
        <v>14733</v>
      </c>
      <c r="E6558" s="1" t="s">
        <v>17725</v>
      </c>
      <c r="F6558" s="1" t="s">
        <v>17474</v>
      </c>
    </row>
    <row r="6559" spans="1:6" x14ac:dyDescent="0.3">
      <c r="A6559" s="1">
        <v>92491</v>
      </c>
      <c r="B6559" s="1" t="s">
        <v>7170</v>
      </c>
      <c r="C6559" s="1" t="s">
        <v>16588</v>
      </c>
      <c r="D6559" s="1" t="s">
        <v>15579</v>
      </c>
      <c r="E6559" s="1" t="s">
        <v>17669</v>
      </c>
      <c r="F6559" s="1" t="s">
        <v>17356</v>
      </c>
    </row>
    <row r="6560" spans="1:6" x14ac:dyDescent="0.3">
      <c r="A6560" s="1">
        <v>89728</v>
      </c>
      <c r="B6560" s="1" t="s">
        <v>7171</v>
      </c>
      <c r="C6560" s="1" t="s">
        <v>16888</v>
      </c>
      <c r="D6560" s="1" t="s">
        <v>9076</v>
      </c>
      <c r="E6560" s="1" t="s">
        <v>17484</v>
      </c>
      <c r="F6560" s="1" t="s">
        <v>17440</v>
      </c>
    </row>
    <row r="6561" spans="1:6" x14ac:dyDescent="0.3">
      <c r="A6561" s="1">
        <v>49337</v>
      </c>
      <c r="B6561" s="1" t="s">
        <v>7172</v>
      </c>
      <c r="C6561" s="1" t="s">
        <v>16673</v>
      </c>
      <c r="D6561" s="1" t="s">
        <v>9591</v>
      </c>
      <c r="E6561" s="1" t="s">
        <v>17964</v>
      </c>
      <c r="F6561" s="1" t="s">
        <v>17474</v>
      </c>
    </row>
    <row r="6562" spans="1:6" x14ac:dyDescent="0.3">
      <c r="A6562" s="1">
        <v>89902</v>
      </c>
      <c r="B6562" s="1" t="s">
        <v>7173</v>
      </c>
      <c r="C6562" s="1" t="s">
        <v>16398</v>
      </c>
      <c r="D6562" s="1" t="s">
        <v>13958</v>
      </c>
      <c r="E6562" s="1" t="s">
        <v>17501</v>
      </c>
      <c r="F6562" s="1" t="s">
        <v>17440</v>
      </c>
    </row>
    <row r="6563" spans="1:6" x14ac:dyDescent="0.3">
      <c r="A6563" s="1">
        <v>92717</v>
      </c>
      <c r="B6563" s="1" t="s">
        <v>7174</v>
      </c>
      <c r="C6563" s="1" t="s">
        <v>16869</v>
      </c>
      <c r="D6563" s="1" t="s">
        <v>13160</v>
      </c>
      <c r="E6563" s="1" t="s">
        <v>17582</v>
      </c>
      <c r="F6563" s="1" t="s">
        <v>17440</v>
      </c>
    </row>
    <row r="6564" spans="1:6" x14ac:dyDescent="0.3">
      <c r="A6564" s="1">
        <v>92185</v>
      </c>
      <c r="B6564" s="1" t="s">
        <v>7175</v>
      </c>
      <c r="C6564" s="1" t="s">
        <v>16637</v>
      </c>
      <c r="D6564" s="1" t="s">
        <v>15533</v>
      </c>
      <c r="E6564" s="1" t="s">
        <v>17484</v>
      </c>
      <c r="F6564" s="1" t="s">
        <v>17440</v>
      </c>
    </row>
    <row r="6565" spans="1:6" x14ac:dyDescent="0.3">
      <c r="A6565" s="1">
        <v>88682</v>
      </c>
      <c r="B6565" s="1" t="s">
        <v>7176</v>
      </c>
      <c r="C6565" s="1" t="s">
        <v>17193</v>
      </c>
      <c r="D6565" s="1" t="s">
        <v>11857</v>
      </c>
      <c r="E6565" s="1" t="s">
        <v>17574</v>
      </c>
      <c r="F6565" s="1" t="s">
        <v>17440</v>
      </c>
    </row>
    <row r="6566" spans="1:6" x14ac:dyDescent="0.3">
      <c r="A6566" s="1">
        <v>90207</v>
      </c>
      <c r="B6566" s="1" t="s">
        <v>7177</v>
      </c>
      <c r="C6566" s="1" t="s">
        <v>16377</v>
      </c>
      <c r="D6566" s="1" t="s">
        <v>12827</v>
      </c>
      <c r="E6566" s="1" t="s">
        <v>17529</v>
      </c>
      <c r="F6566" s="1" t="s">
        <v>17440</v>
      </c>
    </row>
    <row r="6567" spans="1:6" x14ac:dyDescent="0.3">
      <c r="A6567" s="1">
        <v>60265</v>
      </c>
      <c r="B6567" s="1" t="s">
        <v>7178</v>
      </c>
      <c r="C6567" s="1" t="s">
        <v>16084</v>
      </c>
      <c r="D6567" s="1" t="s">
        <v>15797</v>
      </c>
      <c r="E6567" s="1" t="s">
        <v>17525</v>
      </c>
      <c r="F6567" s="1" t="s">
        <v>17474</v>
      </c>
    </row>
    <row r="6568" spans="1:6" x14ac:dyDescent="0.3">
      <c r="A6568" s="1">
        <v>35797</v>
      </c>
      <c r="B6568" s="1" t="s">
        <v>7179</v>
      </c>
      <c r="C6568" s="1" t="s">
        <v>16293</v>
      </c>
      <c r="D6568" s="1" t="s">
        <v>951</v>
      </c>
      <c r="E6568" s="1" t="s">
        <v>17636</v>
      </c>
      <c r="F6568" s="1" t="s">
        <v>17474</v>
      </c>
    </row>
    <row r="6569" spans="1:6" x14ac:dyDescent="0.3">
      <c r="A6569" s="1">
        <v>91627</v>
      </c>
      <c r="B6569" s="1" t="s">
        <v>7180</v>
      </c>
      <c r="C6569" s="1" t="s">
        <v>16204</v>
      </c>
      <c r="D6569" s="1" t="s">
        <v>13007</v>
      </c>
      <c r="E6569" s="1" t="s">
        <v>17980</v>
      </c>
      <c r="F6569" s="1" t="s">
        <v>17364</v>
      </c>
    </row>
    <row r="6570" spans="1:6" x14ac:dyDescent="0.3">
      <c r="A6570" s="1">
        <v>92439</v>
      </c>
      <c r="B6570" s="1" t="s">
        <v>7181</v>
      </c>
      <c r="C6570" s="1" t="s">
        <v>16493</v>
      </c>
      <c r="D6570" s="1" t="s">
        <v>6418</v>
      </c>
      <c r="E6570" s="1" t="s">
        <v>17781</v>
      </c>
      <c r="F6570" s="1" t="s">
        <v>17441</v>
      </c>
    </row>
    <row r="6571" spans="1:6" x14ac:dyDescent="0.3">
      <c r="A6571" s="1">
        <v>31424</v>
      </c>
      <c r="B6571" s="1" t="s">
        <v>7182</v>
      </c>
      <c r="C6571" s="1" t="s">
        <v>17033</v>
      </c>
      <c r="D6571" s="1" t="s">
        <v>3706</v>
      </c>
      <c r="E6571" s="1" t="s">
        <v>17625</v>
      </c>
      <c r="F6571" s="1" t="s">
        <v>17441</v>
      </c>
    </row>
    <row r="6572" spans="1:6" x14ac:dyDescent="0.3">
      <c r="A6572" s="1">
        <v>86612</v>
      </c>
      <c r="B6572" s="1" t="s">
        <v>7183</v>
      </c>
      <c r="C6572" s="1" t="s">
        <v>16246</v>
      </c>
      <c r="D6572" s="1" t="s">
        <v>2661</v>
      </c>
      <c r="E6572" s="1" t="s">
        <v>17842</v>
      </c>
      <c r="F6572" s="1" t="s">
        <v>17440</v>
      </c>
    </row>
    <row r="6573" spans="1:6" x14ac:dyDescent="0.3">
      <c r="A6573" s="1">
        <v>51411</v>
      </c>
      <c r="B6573" s="1" t="s">
        <v>7184</v>
      </c>
      <c r="C6573" s="1" t="s">
        <v>16144</v>
      </c>
      <c r="D6573" s="1" t="s">
        <v>2937</v>
      </c>
      <c r="E6573" s="1" t="s">
        <v>18072</v>
      </c>
      <c r="F6573" s="1" t="s">
        <v>17474</v>
      </c>
    </row>
    <row r="6574" spans="1:6" x14ac:dyDescent="0.3">
      <c r="A6574" s="1">
        <v>84759</v>
      </c>
      <c r="B6574" s="1" t="s">
        <v>7185</v>
      </c>
      <c r="C6574" s="1" t="s">
        <v>16910</v>
      </c>
      <c r="D6574" s="1" t="s">
        <v>12276</v>
      </c>
      <c r="E6574" s="1" t="s">
        <v>17986</v>
      </c>
      <c r="F6574" s="1" t="s">
        <v>16554</v>
      </c>
    </row>
    <row r="6575" spans="1:6" x14ac:dyDescent="0.3">
      <c r="A6575" s="1">
        <v>92395</v>
      </c>
      <c r="B6575" s="1" t="s">
        <v>7186</v>
      </c>
      <c r="C6575" s="1" t="s">
        <v>16878</v>
      </c>
      <c r="D6575" s="1" t="s">
        <v>19209</v>
      </c>
      <c r="E6575" s="1" t="s">
        <v>17582</v>
      </c>
      <c r="F6575" s="1" t="s">
        <v>17364</v>
      </c>
    </row>
    <row r="6576" spans="1:6" x14ac:dyDescent="0.3">
      <c r="A6576" s="1">
        <v>83000</v>
      </c>
      <c r="B6576" s="1" t="s">
        <v>7187</v>
      </c>
      <c r="C6576" s="1" t="s">
        <v>16201</v>
      </c>
      <c r="D6576" s="1" t="s">
        <v>12303</v>
      </c>
      <c r="E6576" s="1" t="s">
        <v>17529</v>
      </c>
      <c r="F6576" s="1" t="s">
        <v>17440</v>
      </c>
    </row>
    <row r="6577" spans="1:6" x14ac:dyDescent="0.3">
      <c r="A6577" s="1">
        <v>3343</v>
      </c>
      <c r="B6577" s="1" t="s">
        <v>7188</v>
      </c>
      <c r="C6577" s="1" t="s">
        <v>16799</v>
      </c>
      <c r="D6577" s="1" t="s">
        <v>6835</v>
      </c>
      <c r="E6577" s="1" t="s">
        <v>17534</v>
      </c>
      <c r="F6577" s="1" t="s">
        <v>17441</v>
      </c>
    </row>
    <row r="6578" spans="1:6" x14ac:dyDescent="0.3">
      <c r="A6578" s="1">
        <v>71833</v>
      </c>
      <c r="B6578" s="1" t="s">
        <v>7189</v>
      </c>
      <c r="C6578" s="1" t="s">
        <v>16474</v>
      </c>
      <c r="D6578" s="1" t="s">
        <v>15127</v>
      </c>
      <c r="E6578" s="1" t="s">
        <v>17555</v>
      </c>
      <c r="F6578" s="1" t="s">
        <v>19293</v>
      </c>
    </row>
    <row r="6579" spans="1:6" x14ac:dyDescent="0.3">
      <c r="A6579" s="1">
        <v>89394</v>
      </c>
      <c r="B6579" s="1" t="s">
        <v>7190</v>
      </c>
      <c r="C6579" s="1" t="s">
        <v>17288</v>
      </c>
      <c r="D6579" s="1" t="s">
        <v>12376</v>
      </c>
      <c r="E6579" s="1" t="s">
        <v>17714</v>
      </c>
      <c r="F6579" s="1" t="s">
        <v>17344</v>
      </c>
    </row>
    <row r="6580" spans="1:6" x14ac:dyDescent="0.3">
      <c r="A6580" s="1">
        <v>85269</v>
      </c>
      <c r="B6580" s="1" t="s">
        <v>7191</v>
      </c>
      <c r="C6580" s="1" t="s">
        <v>16892</v>
      </c>
      <c r="D6580" s="1" t="s">
        <v>1570</v>
      </c>
      <c r="E6580" s="1" t="s">
        <v>17551</v>
      </c>
      <c r="F6580" s="1" t="s">
        <v>17440</v>
      </c>
    </row>
    <row r="6581" spans="1:6" x14ac:dyDescent="0.3">
      <c r="A6581" s="1">
        <v>88801</v>
      </c>
      <c r="B6581" s="1" t="s">
        <v>7192</v>
      </c>
      <c r="C6581" s="1" t="s">
        <v>16270</v>
      </c>
      <c r="D6581" s="1" t="s">
        <v>12243</v>
      </c>
      <c r="E6581" s="1" t="s">
        <v>17669</v>
      </c>
      <c r="F6581" s="1" t="s">
        <v>17430</v>
      </c>
    </row>
    <row r="6582" spans="1:6" x14ac:dyDescent="0.3">
      <c r="A6582" s="1">
        <v>91973</v>
      </c>
      <c r="B6582" s="1" t="s">
        <v>7193</v>
      </c>
      <c r="C6582" s="1" t="s">
        <v>16099</v>
      </c>
      <c r="D6582" s="1" t="s">
        <v>7462</v>
      </c>
      <c r="E6582" s="1" t="s">
        <v>17669</v>
      </c>
      <c r="F6582" s="1" t="s">
        <v>17440</v>
      </c>
    </row>
    <row r="6583" spans="1:6" x14ac:dyDescent="0.3">
      <c r="A6583" s="1">
        <v>92859</v>
      </c>
      <c r="B6583" s="1" t="s">
        <v>7194</v>
      </c>
      <c r="C6583" s="1" t="s">
        <v>16223</v>
      </c>
      <c r="D6583" s="1" t="s">
        <v>7037</v>
      </c>
      <c r="E6583" s="1" t="s">
        <v>17506</v>
      </c>
      <c r="F6583" s="1" t="s">
        <v>17440</v>
      </c>
    </row>
    <row r="6584" spans="1:6" x14ac:dyDescent="0.3">
      <c r="A6584" s="1">
        <v>59701</v>
      </c>
      <c r="B6584" s="1" t="s">
        <v>7195</v>
      </c>
      <c r="C6584" s="1" t="s">
        <v>16230</v>
      </c>
      <c r="D6584" s="1" t="s">
        <v>12977</v>
      </c>
      <c r="E6584" s="1" t="s">
        <v>17524</v>
      </c>
      <c r="F6584" s="1" t="s">
        <v>17344</v>
      </c>
    </row>
    <row r="6585" spans="1:6" x14ac:dyDescent="0.3">
      <c r="A6585" s="1">
        <v>3431</v>
      </c>
      <c r="B6585" s="1" t="s">
        <v>7196</v>
      </c>
      <c r="C6585" s="1" t="s">
        <v>16338</v>
      </c>
      <c r="D6585" s="1" t="s">
        <v>15625</v>
      </c>
      <c r="E6585" s="1" t="s">
        <v>17556</v>
      </c>
      <c r="F6585" s="1" t="s">
        <v>17441</v>
      </c>
    </row>
    <row r="6586" spans="1:6" x14ac:dyDescent="0.3">
      <c r="A6586" s="1">
        <v>71065</v>
      </c>
      <c r="B6586" s="1" t="s">
        <v>7197</v>
      </c>
      <c r="C6586" s="1" t="s">
        <v>16134</v>
      </c>
      <c r="D6586" s="1" t="s">
        <v>7424</v>
      </c>
      <c r="E6586" s="1" t="s">
        <v>18137</v>
      </c>
      <c r="F6586" s="1" t="s">
        <v>17474</v>
      </c>
    </row>
    <row r="6587" spans="1:6" x14ac:dyDescent="0.3">
      <c r="A6587" s="1">
        <v>86325</v>
      </c>
      <c r="B6587" s="1" t="s">
        <v>7198</v>
      </c>
      <c r="C6587" s="1" t="s">
        <v>17179</v>
      </c>
      <c r="D6587" s="1" t="s">
        <v>12884</v>
      </c>
      <c r="E6587" s="1" t="s">
        <v>18146</v>
      </c>
      <c r="F6587" s="1" t="s">
        <v>19293</v>
      </c>
    </row>
    <row r="6588" spans="1:6" x14ac:dyDescent="0.3">
      <c r="A6588" s="1">
        <v>13585</v>
      </c>
      <c r="B6588" s="1" t="s">
        <v>7199</v>
      </c>
      <c r="C6588" s="1" t="s">
        <v>17260</v>
      </c>
      <c r="D6588" s="1" t="s">
        <v>6442</v>
      </c>
      <c r="E6588" s="1" t="s">
        <v>17538</v>
      </c>
      <c r="F6588" s="1" t="s">
        <v>17344</v>
      </c>
    </row>
    <row r="6589" spans="1:6" x14ac:dyDescent="0.3">
      <c r="A6589" s="1">
        <v>90564</v>
      </c>
      <c r="B6589" s="1" t="s">
        <v>7200</v>
      </c>
      <c r="C6589" s="1" t="s">
        <v>16214</v>
      </c>
      <c r="D6589" s="1" t="s">
        <v>2971</v>
      </c>
      <c r="E6589" s="1" t="s">
        <v>18247</v>
      </c>
      <c r="F6589" s="1" t="s">
        <v>16471</v>
      </c>
    </row>
    <row r="6590" spans="1:6" x14ac:dyDescent="0.3">
      <c r="A6590" s="1">
        <v>89973</v>
      </c>
      <c r="B6590" s="1" t="s">
        <v>7201</v>
      </c>
      <c r="C6590" s="1" t="s">
        <v>16620</v>
      </c>
      <c r="D6590" s="1" t="s">
        <v>4229</v>
      </c>
      <c r="E6590" s="1" t="s">
        <v>17874</v>
      </c>
      <c r="F6590" s="1" t="s">
        <v>17344</v>
      </c>
    </row>
    <row r="6591" spans="1:6" x14ac:dyDescent="0.3">
      <c r="A6591" s="1">
        <v>91533</v>
      </c>
      <c r="B6591" s="1" t="s">
        <v>7202</v>
      </c>
      <c r="C6591" s="1" t="s">
        <v>16968</v>
      </c>
      <c r="D6591" s="1" t="s">
        <v>13206</v>
      </c>
      <c r="E6591" s="1" t="s">
        <v>17582</v>
      </c>
      <c r="F6591" s="1" t="s">
        <v>17440</v>
      </c>
    </row>
    <row r="6592" spans="1:6" x14ac:dyDescent="0.3">
      <c r="A6592" s="1">
        <v>92317</v>
      </c>
      <c r="B6592" s="1" t="s">
        <v>7203</v>
      </c>
      <c r="C6592" s="1" t="s">
        <v>16457</v>
      </c>
      <c r="D6592" s="1" t="s">
        <v>12621</v>
      </c>
      <c r="E6592" s="1" t="s">
        <v>17662</v>
      </c>
      <c r="F6592" s="1" t="s">
        <v>17441</v>
      </c>
    </row>
    <row r="6593" spans="1:6" x14ac:dyDescent="0.3">
      <c r="A6593" s="1">
        <v>90324</v>
      </c>
      <c r="B6593" s="1" t="s">
        <v>7204</v>
      </c>
      <c r="C6593" s="1" t="s">
        <v>16098</v>
      </c>
      <c r="D6593" s="1" t="s">
        <v>5255</v>
      </c>
      <c r="E6593" s="1" t="s">
        <v>17582</v>
      </c>
      <c r="F6593" s="1" t="s">
        <v>17364</v>
      </c>
    </row>
    <row r="6594" spans="1:6" x14ac:dyDescent="0.3">
      <c r="A6594" s="1">
        <v>3248</v>
      </c>
      <c r="B6594" s="1" t="s">
        <v>7205</v>
      </c>
      <c r="C6594" s="1" t="s">
        <v>16166</v>
      </c>
      <c r="D6594" s="1" t="s">
        <v>3894</v>
      </c>
      <c r="E6594" s="1" t="s">
        <v>17556</v>
      </c>
      <c r="F6594" s="1" t="s">
        <v>17441</v>
      </c>
    </row>
    <row r="6595" spans="1:6" x14ac:dyDescent="0.3">
      <c r="A6595" s="1">
        <v>80384</v>
      </c>
      <c r="B6595" s="1" t="s">
        <v>7206</v>
      </c>
      <c r="C6595" s="1" t="s">
        <v>16275</v>
      </c>
      <c r="D6595" s="1" t="s">
        <v>2205</v>
      </c>
      <c r="E6595" s="1" t="s">
        <v>18642</v>
      </c>
      <c r="F6595" s="1" t="s">
        <v>17440</v>
      </c>
    </row>
    <row r="6596" spans="1:6" x14ac:dyDescent="0.3">
      <c r="A6596" s="1">
        <v>69024</v>
      </c>
      <c r="B6596" s="1" t="s">
        <v>7207</v>
      </c>
      <c r="C6596" s="1" t="s">
        <v>17289</v>
      </c>
      <c r="D6596" s="1" t="s">
        <v>11371</v>
      </c>
      <c r="E6596" s="1" t="s">
        <v>17732</v>
      </c>
      <c r="F6596" s="1" t="s">
        <v>17344</v>
      </c>
    </row>
    <row r="6597" spans="1:6" x14ac:dyDescent="0.3">
      <c r="A6597" s="1">
        <v>83598</v>
      </c>
      <c r="B6597" s="1" t="s">
        <v>7208</v>
      </c>
      <c r="C6597" s="1" t="s">
        <v>16263</v>
      </c>
      <c r="D6597" s="1" t="s">
        <v>5176</v>
      </c>
      <c r="E6597" s="1" t="s">
        <v>17574</v>
      </c>
      <c r="F6597" s="1" t="s">
        <v>17440</v>
      </c>
    </row>
    <row r="6598" spans="1:6" x14ac:dyDescent="0.3">
      <c r="A6598" s="1">
        <v>56837</v>
      </c>
      <c r="B6598" s="1" t="s">
        <v>7209</v>
      </c>
      <c r="C6598" s="1" t="s">
        <v>16188</v>
      </c>
      <c r="D6598" s="1" t="s">
        <v>7223</v>
      </c>
      <c r="E6598" s="1" t="s">
        <v>17539</v>
      </c>
      <c r="F6598" s="1" t="s">
        <v>17440</v>
      </c>
    </row>
    <row r="6599" spans="1:6" x14ac:dyDescent="0.3">
      <c r="A6599" s="1">
        <v>82291</v>
      </c>
      <c r="B6599" s="1" t="s">
        <v>7210</v>
      </c>
      <c r="C6599" s="1" t="s">
        <v>16255</v>
      </c>
      <c r="D6599" s="1" t="s">
        <v>2338</v>
      </c>
      <c r="E6599" s="1" t="s">
        <v>17723</v>
      </c>
      <c r="F6599" s="1" t="s">
        <v>17440</v>
      </c>
    </row>
    <row r="6600" spans="1:6" x14ac:dyDescent="0.3">
      <c r="A6600" s="1">
        <v>88759</v>
      </c>
      <c r="B6600" s="1" t="s">
        <v>7211</v>
      </c>
      <c r="C6600" s="1" t="s">
        <v>16567</v>
      </c>
      <c r="D6600" s="1" t="s">
        <v>11900</v>
      </c>
      <c r="E6600" s="1" t="s">
        <v>18092</v>
      </c>
      <c r="F6600" s="1" t="s">
        <v>17440</v>
      </c>
    </row>
    <row r="6601" spans="1:6" x14ac:dyDescent="0.3">
      <c r="A6601" s="1">
        <v>91223</v>
      </c>
      <c r="B6601" s="1" t="s">
        <v>7212</v>
      </c>
      <c r="C6601" s="1" t="s">
        <v>16866</v>
      </c>
      <c r="D6601" s="1" t="s">
        <v>2605</v>
      </c>
      <c r="E6601" s="1" t="s">
        <v>17669</v>
      </c>
      <c r="F6601" s="1" t="s">
        <v>17208</v>
      </c>
    </row>
    <row r="6602" spans="1:6" x14ac:dyDescent="0.3">
      <c r="A6602" s="1">
        <v>80175</v>
      </c>
      <c r="B6602" s="1" t="s">
        <v>7213</v>
      </c>
      <c r="C6602" s="1" t="s">
        <v>17290</v>
      </c>
      <c r="D6602" s="1" t="s">
        <v>4956</v>
      </c>
      <c r="E6602" s="1" t="s">
        <v>17931</v>
      </c>
      <c r="F6602" s="1" t="s">
        <v>19293</v>
      </c>
    </row>
    <row r="6603" spans="1:6" x14ac:dyDescent="0.3">
      <c r="A6603" s="1">
        <v>89711</v>
      </c>
      <c r="B6603" s="1" t="s">
        <v>7214</v>
      </c>
      <c r="C6603" s="1" t="s">
        <v>16888</v>
      </c>
      <c r="D6603" s="1" t="s">
        <v>9076</v>
      </c>
      <c r="E6603" s="1" t="s">
        <v>17484</v>
      </c>
      <c r="F6603" s="1" t="s">
        <v>17440</v>
      </c>
    </row>
    <row r="6604" spans="1:6" x14ac:dyDescent="0.3">
      <c r="A6604" s="1">
        <v>84728</v>
      </c>
      <c r="B6604" s="1" t="s">
        <v>7215</v>
      </c>
      <c r="C6604" s="1" t="s">
        <v>17194</v>
      </c>
      <c r="D6604" s="1" t="s">
        <v>5495</v>
      </c>
      <c r="E6604" s="1" t="s">
        <v>17799</v>
      </c>
      <c r="F6604" s="1" t="s">
        <v>17364</v>
      </c>
    </row>
    <row r="6605" spans="1:6" x14ac:dyDescent="0.3">
      <c r="A6605" s="1">
        <v>91254</v>
      </c>
      <c r="B6605" s="1" t="s">
        <v>7216</v>
      </c>
      <c r="C6605" s="1" t="s">
        <v>16147</v>
      </c>
      <c r="D6605" s="1" t="s">
        <v>3759</v>
      </c>
      <c r="E6605" s="1" t="s">
        <v>17669</v>
      </c>
      <c r="F6605" s="1" t="s">
        <v>17364</v>
      </c>
    </row>
    <row r="6606" spans="1:6" x14ac:dyDescent="0.3">
      <c r="A6606" s="1">
        <v>85613</v>
      </c>
      <c r="B6606" s="1" t="s">
        <v>7217</v>
      </c>
      <c r="C6606" s="1" t="s">
        <v>16319</v>
      </c>
      <c r="D6606" s="1" t="s">
        <v>2512</v>
      </c>
      <c r="E6606" s="1" t="s">
        <v>17488</v>
      </c>
      <c r="F6606" s="1" t="s">
        <v>17440</v>
      </c>
    </row>
    <row r="6607" spans="1:6" x14ac:dyDescent="0.3">
      <c r="A6607" s="1">
        <v>92518</v>
      </c>
      <c r="B6607" s="1" t="s">
        <v>7218</v>
      </c>
      <c r="C6607" s="1" t="s">
        <v>16878</v>
      </c>
      <c r="D6607" s="1" t="s">
        <v>19209</v>
      </c>
      <c r="E6607" s="1" t="s">
        <v>17582</v>
      </c>
      <c r="F6607" s="1" t="s">
        <v>17364</v>
      </c>
    </row>
    <row r="6608" spans="1:6" x14ac:dyDescent="0.3">
      <c r="A6608" s="1">
        <v>91549</v>
      </c>
      <c r="B6608" s="1" t="s">
        <v>7219</v>
      </c>
      <c r="C6608" s="1" t="s">
        <v>16200</v>
      </c>
      <c r="D6608" s="1" t="s">
        <v>5409</v>
      </c>
      <c r="E6608" s="1" t="s">
        <v>17669</v>
      </c>
      <c r="F6608" s="1" t="s">
        <v>17440</v>
      </c>
    </row>
    <row r="6609" spans="1:6" x14ac:dyDescent="0.3">
      <c r="A6609" s="1">
        <v>84758</v>
      </c>
      <c r="B6609" s="1" t="s">
        <v>7220</v>
      </c>
      <c r="C6609" s="1" t="s">
        <v>16157</v>
      </c>
      <c r="D6609" s="1" t="s">
        <v>11228</v>
      </c>
      <c r="E6609" s="1" t="s">
        <v>18056</v>
      </c>
      <c r="F6609" s="1" t="s">
        <v>17440</v>
      </c>
    </row>
    <row r="6610" spans="1:6" x14ac:dyDescent="0.3">
      <c r="A6610" s="1">
        <v>62936</v>
      </c>
      <c r="B6610" s="1" t="s">
        <v>7221</v>
      </c>
      <c r="C6610" s="1" t="s">
        <v>16263</v>
      </c>
      <c r="D6610" s="1" t="s">
        <v>5176</v>
      </c>
      <c r="E6610" s="1" t="s">
        <v>17574</v>
      </c>
      <c r="F6610" s="1" t="s">
        <v>17440</v>
      </c>
    </row>
    <row r="6611" spans="1:6" x14ac:dyDescent="0.3">
      <c r="A6611" s="1">
        <v>91044</v>
      </c>
      <c r="B6611" s="1" t="s">
        <v>7222</v>
      </c>
      <c r="C6611" s="1" t="s">
        <v>16290</v>
      </c>
      <c r="D6611" s="1" t="s">
        <v>948</v>
      </c>
      <c r="E6611" s="1" t="s">
        <v>17582</v>
      </c>
      <c r="F6611" s="1" t="s">
        <v>16935</v>
      </c>
    </row>
    <row r="6612" spans="1:6" x14ac:dyDescent="0.3">
      <c r="A6612" s="1">
        <v>67304</v>
      </c>
      <c r="B6612" s="1" t="s">
        <v>7223</v>
      </c>
      <c r="C6612" s="1" t="s">
        <v>16188</v>
      </c>
      <c r="D6612" s="1" t="s">
        <v>13417</v>
      </c>
      <c r="E6612" s="1" t="s">
        <v>17691</v>
      </c>
      <c r="F6612" s="1" t="s">
        <v>17440</v>
      </c>
    </row>
    <row r="6613" spans="1:6" x14ac:dyDescent="0.3">
      <c r="A6613" s="1">
        <v>87929</v>
      </c>
      <c r="B6613" s="1" t="s">
        <v>7224</v>
      </c>
      <c r="C6613" s="1" t="s">
        <v>17160</v>
      </c>
      <c r="D6613" s="1" t="s">
        <v>10842</v>
      </c>
      <c r="E6613" s="1" t="s">
        <v>18308</v>
      </c>
      <c r="F6613" s="1" t="s">
        <v>17430</v>
      </c>
    </row>
    <row r="6614" spans="1:6" x14ac:dyDescent="0.3">
      <c r="A6614" s="1">
        <v>82070</v>
      </c>
      <c r="B6614" s="1" t="s">
        <v>7225</v>
      </c>
      <c r="C6614" s="1" t="s">
        <v>16120</v>
      </c>
      <c r="D6614" s="1" t="s">
        <v>12286</v>
      </c>
      <c r="E6614" s="1" t="s">
        <v>17614</v>
      </c>
      <c r="F6614" s="1" t="s">
        <v>17441</v>
      </c>
    </row>
    <row r="6615" spans="1:6" x14ac:dyDescent="0.3">
      <c r="A6615" s="1">
        <v>92530</v>
      </c>
      <c r="B6615" s="1" t="s">
        <v>7226</v>
      </c>
      <c r="C6615" s="1" t="s">
        <v>16318</v>
      </c>
      <c r="D6615" s="1" t="s">
        <v>1011</v>
      </c>
      <c r="E6615" s="1" t="s">
        <v>17582</v>
      </c>
      <c r="F6615" s="1" t="s">
        <v>17364</v>
      </c>
    </row>
    <row r="6616" spans="1:6" x14ac:dyDescent="0.3">
      <c r="A6616" s="1">
        <v>3597</v>
      </c>
      <c r="B6616" s="1" t="s">
        <v>7227</v>
      </c>
      <c r="C6616" s="1" t="s">
        <v>16429</v>
      </c>
      <c r="D6616" s="1" t="s">
        <v>8667</v>
      </c>
      <c r="E6616" s="1" t="s">
        <v>17622</v>
      </c>
      <c r="F6616" s="1" t="s">
        <v>17440</v>
      </c>
    </row>
    <row r="6617" spans="1:6" x14ac:dyDescent="0.3">
      <c r="A6617" s="1">
        <v>92374</v>
      </c>
      <c r="B6617" s="1" t="s">
        <v>7228</v>
      </c>
      <c r="C6617" s="1" t="s">
        <v>16443</v>
      </c>
      <c r="D6617" s="1" t="s">
        <v>9997</v>
      </c>
      <c r="E6617" s="1" t="s">
        <v>17662</v>
      </c>
      <c r="F6617" s="1" t="s">
        <v>17430</v>
      </c>
    </row>
    <row r="6618" spans="1:6" x14ac:dyDescent="0.3">
      <c r="A6618" s="1">
        <v>91675</v>
      </c>
      <c r="B6618" s="1" t="s">
        <v>7229</v>
      </c>
      <c r="C6618" s="1" t="s">
        <v>16337</v>
      </c>
      <c r="D6618" s="1" t="s">
        <v>1862</v>
      </c>
      <c r="E6618" s="1" t="s">
        <v>17869</v>
      </c>
      <c r="F6618" s="1" t="s">
        <v>17430</v>
      </c>
    </row>
    <row r="6619" spans="1:6" x14ac:dyDescent="0.3">
      <c r="A6619" s="1">
        <v>88743</v>
      </c>
      <c r="B6619" s="1" t="s">
        <v>7230</v>
      </c>
      <c r="C6619" s="1" t="s">
        <v>16111</v>
      </c>
      <c r="D6619" s="1" t="s">
        <v>14743</v>
      </c>
      <c r="E6619" s="1" t="s">
        <v>17613</v>
      </c>
      <c r="F6619" s="1" t="s">
        <v>17474</v>
      </c>
    </row>
    <row r="6620" spans="1:6" x14ac:dyDescent="0.3">
      <c r="A6620" s="1">
        <v>92107</v>
      </c>
      <c r="B6620" s="1" t="s">
        <v>7231</v>
      </c>
      <c r="C6620" s="1" t="s">
        <v>16547</v>
      </c>
      <c r="D6620" s="1" t="s">
        <v>3393</v>
      </c>
      <c r="E6620" s="1" t="s">
        <v>17506</v>
      </c>
      <c r="F6620" s="1" t="s">
        <v>17440</v>
      </c>
    </row>
    <row r="6621" spans="1:6" x14ac:dyDescent="0.3">
      <c r="A6621" s="1">
        <v>91516</v>
      </c>
      <c r="B6621" s="1" t="s">
        <v>7232</v>
      </c>
      <c r="C6621" s="1" t="s">
        <v>17291</v>
      </c>
      <c r="D6621" s="1" t="s">
        <v>13164</v>
      </c>
      <c r="E6621" s="1" t="s">
        <v>17669</v>
      </c>
      <c r="F6621" s="1" t="s">
        <v>17364</v>
      </c>
    </row>
    <row r="6622" spans="1:6" x14ac:dyDescent="0.3">
      <c r="A6622" s="1">
        <v>64801</v>
      </c>
      <c r="B6622" s="1" t="s">
        <v>7233</v>
      </c>
      <c r="C6622" s="1" t="s">
        <v>17112</v>
      </c>
      <c r="D6622" s="1" t="s">
        <v>7118</v>
      </c>
      <c r="E6622" s="1" t="s">
        <v>18242</v>
      </c>
      <c r="F6622" s="1" t="s">
        <v>17440</v>
      </c>
    </row>
    <row r="6623" spans="1:6" x14ac:dyDescent="0.3">
      <c r="A6623" s="1">
        <v>80734</v>
      </c>
      <c r="B6623" s="1" t="s">
        <v>7234</v>
      </c>
      <c r="C6623" s="1" t="s">
        <v>16133</v>
      </c>
      <c r="D6623" s="1" t="s">
        <v>11268</v>
      </c>
      <c r="E6623" s="1" t="s">
        <v>17495</v>
      </c>
      <c r="F6623" s="1" t="s">
        <v>17440</v>
      </c>
    </row>
    <row r="6624" spans="1:6" x14ac:dyDescent="0.3">
      <c r="A6624" s="1">
        <v>72212</v>
      </c>
      <c r="B6624" s="1" t="s">
        <v>7235</v>
      </c>
      <c r="C6624" s="1" t="s">
        <v>16103</v>
      </c>
      <c r="D6624" s="1" t="s">
        <v>1761</v>
      </c>
      <c r="E6624" s="1" t="s">
        <v>17514</v>
      </c>
      <c r="F6624" s="1" t="s">
        <v>17440</v>
      </c>
    </row>
    <row r="6625" spans="1:6" x14ac:dyDescent="0.3">
      <c r="A6625" s="1">
        <v>79643</v>
      </c>
      <c r="B6625" s="1" t="s">
        <v>7236</v>
      </c>
      <c r="C6625" s="1" t="s">
        <v>16867</v>
      </c>
      <c r="D6625" s="1" t="s">
        <v>3963</v>
      </c>
      <c r="E6625" s="1" t="s">
        <v>17502</v>
      </c>
      <c r="F6625" s="1" t="s">
        <v>19293</v>
      </c>
    </row>
    <row r="6626" spans="1:6" x14ac:dyDescent="0.3">
      <c r="A6626" s="1">
        <v>92331</v>
      </c>
      <c r="B6626" s="1" t="s">
        <v>7237</v>
      </c>
      <c r="C6626" s="1" t="s">
        <v>16990</v>
      </c>
      <c r="D6626" s="1" t="s">
        <v>15073</v>
      </c>
      <c r="E6626" s="1" t="s">
        <v>17662</v>
      </c>
      <c r="F6626" s="1" t="s">
        <v>17430</v>
      </c>
    </row>
    <row r="6627" spans="1:6" x14ac:dyDescent="0.3">
      <c r="A6627" s="1">
        <v>37287</v>
      </c>
      <c r="B6627" s="1" t="s">
        <v>7238</v>
      </c>
      <c r="C6627" s="1" t="s">
        <v>16356</v>
      </c>
      <c r="D6627" s="1" t="s">
        <v>14053</v>
      </c>
      <c r="E6627" s="1" t="s">
        <v>17563</v>
      </c>
      <c r="F6627" s="1" t="s">
        <v>17440</v>
      </c>
    </row>
    <row r="6628" spans="1:6" x14ac:dyDescent="0.3">
      <c r="A6628" s="1">
        <v>90620</v>
      </c>
      <c r="B6628" s="1" t="s">
        <v>7239</v>
      </c>
      <c r="C6628" s="1" t="s">
        <v>16152</v>
      </c>
      <c r="D6628" s="1" t="s">
        <v>14302</v>
      </c>
      <c r="E6628" s="1" t="s">
        <v>18643</v>
      </c>
      <c r="F6628" s="1" t="s">
        <v>17440</v>
      </c>
    </row>
    <row r="6629" spans="1:6" x14ac:dyDescent="0.3">
      <c r="A6629" s="1">
        <v>55774</v>
      </c>
      <c r="B6629" s="1" t="s">
        <v>7240</v>
      </c>
      <c r="C6629" s="1" t="s">
        <v>16094</v>
      </c>
      <c r="D6629" s="1" t="s">
        <v>5153</v>
      </c>
      <c r="E6629" s="1" t="s">
        <v>17716</v>
      </c>
      <c r="F6629" s="1" t="s">
        <v>17440</v>
      </c>
    </row>
    <row r="6630" spans="1:6" x14ac:dyDescent="0.3">
      <c r="A6630" s="1">
        <v>92079</v>
      </c>
      <c r="B6630" s="1" t="s">
        <v>7241</v>
      </c>
      <c r="C6630" s="1" t="s">
        <v>16310</v>
      </c>
      <c r="D6630" s="1" t="s">
        <v>13650</v>
      </c>
      <c r="E6630" s="1" t="s">
        <v>17534</v>
      </c>
      <c r="F6630" s="1" t="s">
        <v>17441</v>
      </c>
    </row>
    <row r="6631" spans="1:6" x14ac:dyDescent="0.3">
      <c r="A6631" s="1">
        <v>90312</v>
      </c>
      <c r="B6631" s="1" t="s">
        <v>7242</v>
      </c>
      <c r="C6631" s="1" t="s">
        <v>16482</v>
      </c>
      <c r="D6631" s="1" t="s">
        <v>15108</v>
      </c>
      <c r="E6631" s="1" t="s">
        <v>17669</v>
      </c>
      <c r="F6631" s="1" t="s">
        <v>17364</v>
      </c>
    </row>
    <row r="6632" spans="1:6" x14ac:dyDescent="0.3">
      <c r="A6632" s="1">
        <v>86964</v>
      </c>
      <c r="B6632" s="1" t="s">
        <v>7243</v>
      </c>
      <c r="C6632" s="1" t="s">
        <v>17292</v>
      </c>
      <c r="D6632" s="1" t="s">
        <v>12601</v>
      </c>
      <c r="E6632" s="1" t="s">
        <v>18323</v>
      </c>
      <c r="F6632" s="1" t="s">
        <v>17440</v>
      </c>
    </row>
    <row r="6633" spans="1:6" x14ac:dyDescent="0.3">
      <c r="A6633" s="1">
        <v>61564</v>
      </c>
      <c r="B6633" s="1" t="s">
        <v>7244</v>
      </c>
      <c r="C6633" s="1" t="s">
        <v>17016</v>
      </c>
      <c r="D6633" s="1" t="s">
        <v>10576</v>
      </c>
      <c r="E6633" s="1" t="s">
        <v>18439</v>
      </c>
      <c r="F6633" s="1" t="s">
        <v>17441</v>
      </c>
    </row>
    <row r="6634" spans="1:6" x14ac:dyDescent="0.3">
      <c r="A6634" s="1">
        <v>92831</v>
      </c>
      <c r="B6634" s="1" t="s">
        <v>7245</v>
      </c>
      <c r="C6634" s="1" t="s">
        <v>16212</v>
      </c>
      <c r="D6634" s="1" t="s">
        <v>11350</v>
      </c>
      <c r="E6634" s="1" t="s">
        <v>17582</v>
      </c>
      <c r="F6634" s="1" t="s">
        <v>17430</v>
      </c>
    </row>
    <row r="6635" spans="1:6" x14ac:dyDescent="0.3">
      <c r="A6635" s="1">
        <v>86276</v>
      </c>
      <c r="B6635" s="1" t="s">
        <v>7246</v>
      </c>
      <c r="C6635" s="1" t="s">
        <v>16913</v>
      </c>
      <c r="D6635" s="1" t="s">
        <v>10656</v>
      </c>
      <c r="E6635" s="1" t="s">
        <v>17531</v>
      </c>
      <c r="F6635" s="1" t="s">
        <v>17364</v>
      </c>
    </row>
    <row r="6636" spans="1:6" x14ac:dyDescent="0.3">
      <c r="A6636" s="1">
        <v>84359</v>
      </c>
      <c r="B6636" s="1" t="s">
        <v>7247</v>
      </c>
      <c r="C6636" s="1" t="s">
        <v>16710</v>
      </c>
      <c r="D6636" s="1" t="s">
        <v>1982</v>
      </c>
      <c r="E6636" s="1" t="s">
        <v>17669</v>
      </c>
      <c r="F6636" s="1" t="s">
        <v>17356</v>
      </c>
    </row>
    <row r="6637" spans="1:6" x14ac:dyDescent="0.3">
      <c r="A6637" s="1">
        <v>84292</v>
      </c>
      <c r="B6637" s="1" t="s">
        <v>7248</v>
      </c>
      <c r="C6637" s="1" t="s">
        <v>16357</v>
      </c>
      <c r="D6637" s="1" t="s">
        <v>15766</v>
      </c>
      <c r="E6637" s="1" t="s">
        <v>18134</v>
      </c>
      <c r="F6637" s="1" t="s">
        <v>17440</v>
      </c>
    </row>
    <row r="6638" spans="1:6" x14ac:dyDescent="0.3">
      <c r="A6638" s="1">
        <v>91244</v>
      </c>
      <c r="B6638" s="1" t="s">
        <v>7249</v>
      </c>
      <c r="C6638" s="1" t="s">
        <v>16222</v>
      </c>
      <c r="D6638" s="1" t="s">
        <v>14976</v>
      </c>
      <c r="E6638" s="1" t="s">
        <v>17669</v>
      </c>
      <c r="F6638" s="1" t="s">
        <v>17197</v>
      </c>
    </row>
    <row r="6639" spans="1:6" x14ac:dyDescent="0.3">
      <c r="A6639" s="1">
        <v>91271</v>
      </c>
      <c r="B6639" s="1" t="s">
        <v>7250</v>
      </c>
      <c r="C6639" s="1" t="s">
        <v>16248</v>
      </c>
      <c r="D6639" s="1" t="s">
        <v>13940</v>
      </c>
      <c r="E6639" s="1" t="s">
        <v>17669</v>
      </c>
      <c r="F6639" s="1" t="s">
        <v>17364</v>
      </c>
    </row>
    <row r="6640" spans="1:6" x14ac:dyDescent="0.3">
      <c r="A6640" s="1">
        <v>89350</v>
      </c>
      <c r="B6640" s="1" t="s">
        <v>7251</v>
      </c>
      <c r="C6640" s="1" t="s">
        <v>16579</v>
      </c>
      <c r="D6640" s="1" t="s">
        <v>1562</v>
      </c>
      <c r="E6640" s="1" t="s">
        <v>17582</v>
      </c>
      <c r="F6640" s="1" t="s">
        <v>17441</v>
      </c>
    </row>
    <row r="6641" spans="1:6" x14ac:dyDescent="0.3">
      <c r="A6641" s="1">
        <v>90130</v>
      </c>
      <c r="B6641" s="1" t="s">
        <v>7252</v>
      </c>
      <c r="C6641" s="1" t="s">
        <v>16444</v>
      </c>
      <c r="D6641" s="1" t="s">
        <v>12105</v>
      </c>
      <c r="E6641" s="1" t="s">
        <v>18033</v>
      </c>
      <c r="F6641" s="1" t="s">
        <v>17440</v>
      </c>
    </row>
    <row r="6642" spans="1:6" x14ac:dyDescent="0.3">
      <c r="A6642" s="1">
        <v>90840</v>
      </c>
      <c r="B6642" s="1" t="s">
        <v>7253</v>
      </c>
      <c r="C6642" s="1" t="s">
        <v>16098</v>
      </c>
      <c r="D6642" s="1" t="s">
        <v>5255</v>
      </c>
      <c r="E6642" s="1" t="s">
        <v>17669</v>
      </c>
      <c r="F6642" s="1" t="s">
        <v>17364</v>
      </c>
    </row>
    <row r="6643" spans="1:6" x14ac:dyDescent="0.3">
      <c r="A6643" s="1">
        <v>86064</v>
      </c>
      <c r="B6643" s="1" t="s">
        <v>7254</v>
      </c>
      <c r="C6643" s="1" t="s">
        <v>16337</v>
      </c>
      <c r="D6643" s="1" t="s">
        <v>1862</v>
      </c>
      <c r="E6643" s="1" t="s">
        <v>17943</v>
      </c>
      <c r="F6643" s="1" t="s">
        <v>17430</v>
      </c>
    </row>
    <row r="6644" spans="1:6" x14ac:dyDescent="0.3">
      <c r="A6644" s="1">
        <v>91352</v>
      </c>
      <c r="B6644" s="1" t="s">
        <v>7255</v>
      </c>
      <c r="C6644" s="1" t="s">
        <v>16637</v>
      </c>
      <c r="D6644" s="1" t="s">
        <v>15533</v>
      </c>
      <c r="E6644" s="1" t="s">
        <v>17587</v>
      </c>
      <c r="F6644" s="1" t="s">
        <v>17440</v>
      </c>
    </row>
    <row r="6645" spans="1:6" x14ac:dyDescent="0.3">
      <c r="A6645" s="1">
        <v>92623</v>
      </c>
      <c r="B6645" s="1" t="s">
        <v>7256</v>
      </c>
      <c r="C6645" s="1" t="s">
        <v>16461</v>
      </c>
      <c r="D6645" s="1" t="s">
        <v>2245</v>
      </c>
      <c r="E6645" s="1" t="s">
        <v>17582</v>
      </c>
      <c r="F6645" s="1" t="s">
        <v>17364</v>
      </c>
    </row>
    <row r="6646" spans="1:6" x14ac:dyDescent="0.3">
      <c r="A6646" s="1">
        <v>91387</v>
      </c>
      <c r="B6646" s="1" t="s">
        <v>7257</v>
      </c>
      <c r="C6646" s="1" t="s">
        <v>16316</v>
      </c>
      <c r="D6646" s="1" t="s">
        <v>1857</v>
      </c>
      <c r="E6646" s="1" t="s">
        <v>17587</v>
      </c>
      <c r="F6646" s="1" t="s">
        <v>17440</v>
      </c>
    </row>
    <row r="6647" spans="1:6" x14ac:dyDescent="0.3">
      <c r="A6647" s="1">
        <v>77057</v>
      </c>
      <c r="B6647" s="1" t="s">
        <v>7258</v>
      </c>
      <c r="C6647" s="1" t="s">
        <v>17292</v>
      </c>
      <c r="D6647" s="1" t="s">
        <v>12601</v>
      </c>
      <c r="E6647" s="1" t="s">
        <v>18052</v>
      </c>
      <c r="F6647" s="1" t="s">
        <v>17440</v>
      </c>
    </row>
    <row r="6648" spans="1:6" x14ac:dyDescent="0.3">
      <c r="A6648" s="1">
        <v>91504</v>
      </c>
      <c r="B6648" s="1" t="s">
        <v>7259</v>
      </c>
      <c r="C6648" s="1" t="s">
        <v>16211</v>
      </c>
      <c r="D6648" s="1" t="s">
        <v>2700</v>
      </c>
      <c r="E6648" s="1" t="s">
        <v>17669</v>
      </c>
      <c r="F6648" s="1" t="s">
        <v>17440</v>
      </c>
    </row>
    <row r="6649" spans="1:6" x14ac:dyDescent="0.3">
      <c r="A6649" s="1">
        <v>86099</v>
      </c>
      <c r="B6649" s="1" t="s">
        <v>7260</v>
      </c>
      <c r="C6649" s="1" t="s">
        <v>16119</v>
      </c>
      <c r="D6649" s="1" t="s">
        <v>5852</v>
      </c>
      <c r="E6649" s="1" t="s">
        <v>17533</v>
      </c>
      <c r="F6649" s="1" t="s">
        <v>17474</v>
      </c>
    </row>
    <row r="6650" spans="1:6" x14ac:dyDescent="0.3">
      <c r="A6650" s="1">
        <v>90934</v>
      </c>
      <c r="B6650" s="1" t="s">
        <v>7261</v>
      </c>
      <c r="C6650" s="1" t="s">
        <v>16486</v>
      </c>
      <c r="D6650" s="1" t="s">
        <v>14857</v>
      </c>
      <c r="E6650" s="1" t="s">
        <v>17542</v>
      </c>
      <c r="F6650" s="1" t="s">
        <v>17356</v>
      </c>
    </row>
    <row r="6651" spans="1:6" x14ac:dyDescent="0.3">
      <c r="A6651" s="1">
        <v>84764</v>
      </c>
      <c r="B6651" s="1" t="s">
        <v>7262</v>
      </c>
      <c r="C6651" s="1" t="s">
        <v>16987</v>
      </c>
      <c r="D6651" s="1" t="s">
        <v>15146</v>
      </c>
      <c r="E6651" s="1" t="s">
        <v>18116</v>
      </c>
      <c r="F6651" s="1" t="s">
        <v>17364</v>
      </c>
    </row>
    <row r="6652" spans="1:6" x14ac:dyDescent="0.3">
      <c r="A6652" s="1">
        <v>81650</v>
      </c>
      <c r="B6652" s="1" t="s">
        <v>7263</v>
      </c>
      <c r="C6652" s="1" t="s">
        <v>16103</v>
      </c>
      <c r="D6652" s="1" t="s">
        <v>1761</v>
      </c>
      <c r="E6652" s="1" t="s">
        <v>17514</v>
      </c>
      <c r="F6652" s="1" t="s">
        <v>17440</v>
      </c>
    </row>
    <row r="6653" spans="1:6" x14ac:dyDescent="0.3">
      <c r="A6653" s="1">
        <v>86867</v>
      </c>
      <c r="B6653" s="1" t="s">
        <v>7264</v>
      </c>
      <c r="C6653" s="1" t="s">
        <v>16747</v>
      </c>
      <c r="D6653" s="1" t="s">
        <v>9323</v>
      </c>
      <c r="E6653" s="1" t="s">
        <v>17764</v>
      </c>
      <c r="F6653" s="1" t="s">
        <v>16471</v>
      </c>
    </row>
    <row r="6654" spans="1:6" x14ac:dyDescent="0.3">
      <c r="A6654" s="1">
        <v>57385</v>
      </c>
      <c r="B6654" s="1" t="s">
        <v>7265</v>
      </c>
      <c r="C6654" s="1" t="s">
        <v>16924</v>
      </c>
      <c r="D6654" s="1" t="s">
        <v>13738</v>
      </c>
      <c r="E6654" s="1" t="s">
        <v>18644</v>
      </c>
      <c r="F6654" s="1" t="s">
        <v>16471</v>
      </c>
    </row>
    <row r="6655" spans="1:6" x14ac:dyDescent="0.3">
      <c r="A6655" s="1">
        <v>71613</v>
      </c>
      <c r="B6655" s="1" t="s">
        <v>7266</v>
      </c>
      <c r="C6655" s="1" t="s">
        <v>16169</v>
      </c>
      <c r="D6655" s="1" t="s">
        <v>991</v>
      </c>
      <c r="E6655" s="1" t="s">
        <v>17695</v>
      </c>
      <c r="F6655" s="1" t="s">
        <v>17440</v>
      </c>
    </row>
    <row r="6656" spans="1:6" x14ac:dyDescent="0.3">
      <c r="A6656" s="1">
        <v>79715</v>
      </c>
      <c r="B6656" s="1" t="s">
        <v>7267</v>
      </c>
      <c r="C6656" s="1" t="s">
        <v>16234</v>
      </c>
      <c r="D6656" s="1" t="s">
        <v>12105</v>
      </c>
      <c r="E6656" s="1" t="s">
        <v>17833</v>
      </c>
      <c r="F6656" s="1" t="s">
        <v>17440</v>
      </c>
    </row>
    <row r="6657" spans="1:6" x14ac:dyDescent="0.3">
      <c r="A6657" s="1">
        <v>89893</v>
      </c>
      <c r="B6657" s="1" t="s">
        <v>7268</v>
      </c>
      <c r="C6657" s="1" t="s">
        <v>16582</v>
      </c>
      <c r="D6657" s="1" t="s">
        <v>15786</v>
      </c>
      <c r="E6657" s="1" t="s">
        <v>17534</v>
      </c>
      <c r="F6657" s="1" t="s">
        <v>17441</v>
      </c>
    </row>
    <row r="6658" spans="1:6" x14ac:dyDescent="0.3">
      <c r="A6658" s="1">
        <v>77296</v>
      </c>
      <c r="B6658" s="1" t="s">
        <v>7269</v>
      </c>
      <c r="C6658" s="1" t="s">
        <v>16363</v>
      </c>
      <c r="D6658" s="1" t="s">
        <v>14060</v>
      </c>
      <c r="E6658" s="1" t="s">
        <v>17668</v>
      </c>
      <c r="F6658" s="1" t="s">
        <v>17430</v>
      </c>
    </row>
    <row r="6659" spans="1:6" x14ac:dyDescent="0.3">
      <c r="A6659" s="1">
        <v>79897</v>
      </c>
      <c r="B6659" s="1" t="s">
        <v>464</v>
      </c>
      <c r="C6659" s="1" t="s">
        <v>17293</v>
      </c>
      <c r="D6659" s="1" t="s">
        <v>12758</v>
      </c>
      <c r="E6659" s="1" t="s">
        <v>17542</v>
      </c>
      <c r="F6659" s="1" t="s">
        <v>17441</v>
      </c>
    </row>
    <row r="6660" spans="1:6" x14ac:dyDescent="0.3">
      <c r="A6660" s="1">
        <v>92715</v>
      </c>
      <c r="B6660" s="1" t="s">
        <v>7270</v>
      </c>
      <c r="C6660" s="1" t="s">
        <v>16593</v>
      </c>
      <c r="D6660" s="1" t="s">
        <v>1595</v>
      </c>
      <c r="E6660" s="1" t="s">
        <v>17893</v>
      </c>
      <c r="F6660" s="1" t="s">
        <v>17356</v>
      </c>
    </row>
    <row r="6661" spans="1:6" x14ac:dyDescent="0.3">
      <c r="A6661" s="1">
        <v>88647</v>
      </c>
      <c r="B6661" s="1" t="s">
        <v>7271</v>
      </c>
      <c r="C6661" s="1" t="s">
        <v>16957</v>
      </c>
      <c r="D6661" s="1" t="s">
        <v>2968</v>
      </c>
      <c r="E6661" s="1" t="s">
        <v>17529</v>
      </c>
      <c r="F6661" s="1" t="s">
        <v>17440</v>
      </c>
    </row>
    <row r="6662" spans="1:6" x14ac:dyDescent="0.3">
      <c r="A6662" s="1">
        <v>90906</v>
      </c>
      <c r="B6662" s="1" t="s">
        <v>7272</v>
      </c>
      <c r="C6662" s="1" t="s">
        <v>16159</v>
      </c>
      <c r="D6662" s="1" t="s">
        <v>1628</v>
      </c>
      <c r="E6662" s="1" t="s">
        <v>18645</v>
      </c>
      <c r="F6662" s="1" t="s">
        <v>17474</v>
      </c>
    </row>
    <row r="6663" spans="1:6" x14ac:dyDescent="0.3">
      <c r="A6663" s="1">
        <v>88600</v>
      </c>
      <c r="B6663" s="1" t="s">
        <v>7273</v>
      </c>
      <c r="C6663" s="1" t="s">
        <v>16646</v>
      </c>
      <c r="D6663" s="1" t="s">
        <v>2258</v>
      </c>
      <c r="E6663" s="1" t="s">
        <v>17686</v>
      </c>
      <c r="F6663" s="1" t="s">
        <v>16471</v>
      </c>
    </row>
    <row r="6664" spans="1:6" x14ac:dyDescent="0.3">
      <c r="A6664" s="1">
        <v>89779</v>
      </c>
      <c r="B6664" s="1" t="s">
        <v>7274</v>
      </c>
      <c r="C6664" s="1" t="s">
        <v>17269</v>
      </c>
      <c r="D6664" s="1" t="s">
        <v>7820</v>
      </c>
      <c r="E6664" s="1" t="s">
        <v>18634</v>
      </c>
      <c r="F6664" s="1" t="s">
        <v>19293</v>
      </c>
    </row>
    <row r="6665" spans="1:6" x14ac:dyDescent="0.3">
      <c r="A6665" s="1">
        <v>92178</v>
      </c>
      <c r="B6665" s="1" t="s">
        <v>7275</v>
      </c>
      <c r="C6665" s="1" t="s">
        <v>16138</v>
      </c>
      <c r="D6665" s="1" t="s">
        <v>11711</v>
      </c>
      <c r="E6665" s="1" t="s">
        <v>17550</v>
      </c>
      <c r="F6665" s="1" t="s">
        <v>17364</v>
      </c>
    </row>
    <row r="6666" spans="1:6" x14ac:dyDescent="0.3">
      <c r="A6666" s="1">
        <v>6296</v>
      </c>
      <c r="B6666" s="1" t="s">
        <v>7276</v>
      </c>
      <c r="C6666" s="1" t="s">
        <v>16417</v>
      </c>
      <c r="D6666" s="1" t="s">
        <v>6772</v>
      </c>
      <c r="E6666" s="1" t="s">
        <v>17690</v>
      </c>
      <c r="F6666" s="1" t="s">
        <v>17440</v>
      </c>
    </row>
    <row r="6667" spans="1:6" x14ac:dyDescent="0.3">
      <c r="A6667" s="1">
        <v>9089</v>
      </c>
      <c r="B6667" s="1" t="s">
        <v>7277</v>
      </c>
      <c r="C6667" s="1" t="s">
        <v>16160</v>
      </c>
      <c r="D6667" s="1" t="s">
        <v>15912</v>
      </c>
      <c r="E6667" s="1" t="s">
        <v>17510</v>
      </c>
      <c r="F6667" s="1" t="s">
        <v>17440</v>
      </c>
    </row>
    <row r="6668" spans="1:6" x14ac:dyDescent="0.3">
      <c r="A6668" s="1">
        <v>87457</v>
      </c>
      <c r="B6668" s="1" t="s">
        <v>7278</v>
      </c>
      <c r="C6668" s="1" t="s">
        <v>16213</v>
      </c>
      <c r="D6668" s="1" t="s">
        <v>5337</v>
      </c>
      <c r="E6668" s="1" t="s">
        <v>17484</v>
      </c>
      <c r="F6668" s="1" t="s">
        <v>17440</v>
      </c>
    </row>
    <row r="6669" spans="1:6" x14ac:dyDescent="0.3">
      <c r="A6669" s="1">
        <v>2675</v>
      </c>
      <c r="B6669" s="1" t="s">
        <v>7279</v>
      </c>
      <c r="C6669" s="1" t="s">
        <v>16680</v>
      </c>
      <c r="D6669" s="1" t="s">
        <v>13875</v>
      </c>
      <c r="E6669" s="1" t="s">
        <v>17916</v>
      </c>
      <c r="F6669" s="1" t="s">
        <v>17440</v>
      </c>
    </row>
    <row r="6670" spans="1:6" x14ac:dyDescent="0.3">
      <c r="A6670" s="1">
        <v>80528</v>
      </c>
      <c r="B6670" s="1" t="s">
        <v>7280</v>
      </c>
      <c r="C6670" s="1" t="s">
        <v>16888</v>
      </c>
      <c r="D6670" s="1" t="s">
        <v>9076</v>
      </c>
      <c r="E6670" s="1" t="s">
        <v>17499</v>
      </c>
      <c r="F6670" s="1" t="s">
        <v>17440</v>
      </c>
    </row>
    <row r="6671" spans="1:6" x14ac:dyDescent="0.3">
      <c r="A6671" s="1">
        <v>85249</v>
      </c>
      <c r="B6671" s="1" t="s">
        <v>7281</v>
      </c>
      <c r="C6671" s="1" t="s">
        <v>16372</v>
      </c>
      <c r="D6671" s="1" t="s">
        <v>14716</v>
      </c>
      <c r="E6671" s="1" t="s">
        <v>17855</v>
      </c>
      <c r="F6671" s="1" t="s">
        <v>17364</v>
      </c>
    </row>
    <row r="6672" spans="1:6" x14ac:dyDescent="0.3">
      <c r="A6672" s="1">
        <v>81077</v>
      </c>
      <c r="B6672" s="1" t="s">
        <v>7282</v>
      </c>
      <c r="C6672" s="1" t="s">
        <v>16733</v>
      </c>
      <c r="D6672" s="1" t="s">
        <v>7705</v>
      </c>
      <c r="E6672" s="1" t="s">
        <v>17574</v>
      </c>
      <c r="F6672" s="1" t="s">
        <v>17440</v>
      </c>
    </row>
    <row r="6673" spans="1:6" x14ac:dyDescent="0.3">
      <c r="A6673" s="1">
        <v>85088</v>
      </c>
      <c r="B6673" s="1" t="s">
        <v>7283</v>
      </c>
      <c r="C6673" s="1" t="s">
        <v>16423</v>
      </c>
      <c r="D6673" s="1" t="s">
        <v>6115</v>
      </c>
      <c r="E6673" s="1" t="s">
        <v>17499</v>
      </c>
      <c r="F6673" s="1" t="s">
        <v>17440</v>
      </c>
    </row>
    <row r="6674" spans="1:6" x14ac:dyDescent="0.3">
      <c r="A6674" s="1">
        <v>908</v>
      </c>
      <c r="B6674" s="1" t="s">
        <v>7284</v>
      </c>
      <c r="C6674" s="1" t="s">
        <v>16332</v>
      </c>
      <c r="D6674" s="1" t="s">
        <v>13798</v>
      </c>
      <c r="E6674" s="1" t="s">
        <v>17687</v>
      </c>
      <c r="F6674" s="1" t="s">
        <v>17440</v>
      </c>
    </row>
    <row r="6675" spans="1:6" x14ac:dyDescent="0.3">
      <c r="A6675" s="1">
        <v>60649</v>
      </c>
      <c r="B6675" s="1" t="s">
        <v>7285</v>
      </c>
      <c r="C6675" s="1" t="s">
        <v>16188</v>
      </c>
      <c r="D6675" s="1" t="s">
        <v>7223</v>
      </c>
      <c r="E6675" s="1" t="s">
        <v>17495</v>
      </c>
      <c r="F6675" s="1" t="s">
        <v>17440</v>
      </c>
    </row>
    <row r="6676" spans="1:6" x14ac:dyDescent="0.3">
      <c r="A6676" s="1">
        <v>83630</v>
      </c>
      <c r="B6676" s="1" t="s">
        <v>7286</v>
      </c>
      <c r="C6676" s="1" t="s">
        <v>16308</v>
      </c>
      <c r="D6676" s="1" t="s">
        <v>7425</v>
      </c>
      <c r="E6676" s="1" t="s">
        <v>17556</v>
      </c>
      <c r="F6676" s="1" t="s">
        <v>17441</v>
      </c>
    </row>
    <row r="6677" spans="1:6" x14ac:dyDescent="0.3">
      <c r="A6677" s="1">
        <v>72425</v>
      </c>
      <c r="B6677" s="1" t="s">
        <v>7287</v>
      </c>
      <c r="C6677" s="1" t="s">
        <v>16169</v>
      </c>
      <c r="D6677" s="1" t="s">
        <v>991</v>
      </c>
      <c r="E6677" s="1" t="s">
        <v>17495</v>
      </c>
      <c r="F6677" s="1" t="s">
        <v>17440</v>
      </c>
    </row>
    <row r="6678" spans="1:6" x14ac:dyDescent="0.3">
      <c r="A6678" s="1">
        <v>70168</v>
      </c>
      <c r="B6678" s="1" t="s">
        <v>7288</v>
      </c>
      <c r="C6678" s="1" t="s">
        <v>16098</v>
      </c>
      <c r="D6678" s="1" t="s">
        <v>5255</v>
      </c>
      <c r="E6678" s="1" t="s">
        <v>18125</v>
      </c>
      <c r="F6678" s="1" t="s">
        <v>17364</v>
      </c>
    </row>
    <row r="6679" spans="1:6" x14ac:dyDescent="0.3">
      <c r="A6679" s="1">
        <v>90775</v>
      </c>
      <c r="B6679" s="1" t="s">
        <v>7289</v>
      </c>
      <c r="C6679" s="1" t="s">
        <v>16357</v>
      </c>
      <c r="D6679" s="1" t="s">
        <v>15766</v>
      </c>
      <c r="E6679" s="1" t="s">
        <v>17599</v>
      </c>
      <c r="F6679" s="1" t="s">
        <v>17440</v>
      </c>
    </row>
    <row r="6680" spans="1:6" x14ac:dyDescent="0.3">
      <c r="A6680" s="1">
        <v>89227</v>
      </c>
      <c r="B6680" s="1" t="s">
        <v>7290</v>
      </c>
      <c r="C6680" s="1" t="s">
        <v>16914</v>
      </c>
      <c r="D6680" s="1" t="s">
        <v>5000</v>
      </c>
      <c r="E6680" s="1" t="s">
        <v>17565</v>
      </c>
      <c r="F6680" s="1" t="s">
        <v>17440</v>
      </c>
    </row>
    <row r="6681" spans="1:6" x14ac:dyDescent="0.3">
      <c r="A6681" s="1">
        <v>91857</v>
      </c>
      <c r="B6681" s="1" t="s">
        <v>7291</v>
      </c>
      <c r="C6681" s="1" t="s">
        <v>16582</v>
      </c>
      <c r="D6681" s="1" t="s">
        <v>15786</v>
      </c>
      <c r="E6681" s="1" t="s">
        <v>17888</v>
      </c>
      <c r="F6681" s="1" t="s">
        <v>17441</v>
      </c>
    </row>
    <row r="6682" spans="1:6" x14ac:dyDescent="0.3">
      <c r="A6682" s="1">
        <v>87046</v>
      </c>
      <c r="B6682" s="1" t="s">
        <v>7292</v>
      </c>
      <c r="C6682" s="1" t="s">
        <v>16283</v>
      </c>
      <c r="D6682" s="1" t="s">
        <v>8288</v>
      </c>
      <c r="E6682" s="1" t="s">
        <v>18214</v>
      </c>
      <c r="F6682" s="1" t="s">
        <v>17197</v>
      </c>
    </row>
    <row r="6683" spans="1:6" x14ac:dyDescent="0.3">
      <c r="A6683" s="1">
        <v>92673</v>
      </c>
      <c r="B6683" s="1" t="s">
        <v>7293</v>
      </c>
      <c r="C6683" s="1" t="s">
        <v>16425</v>
      </c>
      <c r="D6683" s="1" t="s">
        <v>1217</v>
      </c>
      <c r="E6683" s="1" t="s">
        <v>17582</v>
      </c>
      <c r="F6683" s="1" t="s">
        <v>17440</v>
      </c>
    </row>
    <row r="6684" spans="1:6" x14ac:dyDescent="0.3">
      <c r="A6684" s="1">
        <v>70537</v>
      </c>
      <c r="B6684" s="1" t="s">
        <v>7294</v>
      </c>
      <c r="C6684" s="1" t="s">
        <v>16225</v>
      </c>
      <c r="D6684" s="1" t="s">
        <v>3547</v>
      </c>
      <c r="E6684" s="1" t="s">
        <v>17746</v>
      </c>
      <c r="F6684" s="1" t="s">
        <v>17440</v>
      </c>
    </row>
    <row r="6685" spans="1:6" x14ac:dyDescent="0.3">
      <c r="A6685" s="1">
        <v>79670</v>
      </c>
      <c r="B6685" s="1" t="s">
        <v>7295</v>
      </c>
      <c r="C6685" s="1" t="s">
        <v>16139</v>
      </c>
      <c r="D6685" s="1" t="s">
        <v>3507</v>
      </c>
      <c r="E6685" s="1" t="s">
        <v>17488</v>
      </c>
      <c r="F6685" s="1" t="s">
        <v>17440</v>
      </c>
    </row>
    <row r="6686" spans="1:6" x14ac:dyDescent="0.3">
      <c r="A6686" s="1">
        <v>55223</v>
      </c>
      <c r="B6686" s="1" t="s">
        <v>7296</v>
      </c>
      <c r="C6686" s="1" t="s">
        <v>16175</v>
      </c>
      <c r="D6686" s="1" t="s">
        <v>9187</v>
      </c>
      <c r="E6686" s="1" t="s">
        <v>17488</v>
      </c>
      <c r="F6686" s="1" t="s">
        <v>17440</v>
      </c>
    </row>
    <row r="6687" spans="1:6" x14ac:dyDescent="0.3">
      <c r="A6687" s="1">
        <v>84113</v>
      </c>
      <c r="B6687" s="1" t="s">
        <v>7297</v>
      </c>
      <c r="C6687" s="1" t="s">
        <v>16188</v>
      </c>
      <c r="D6687" s="1" t="s">
        <v>7223</v>
      </c>
      <c r="E6687" s="1" t="s">
        <v>17593</v>
      </c>
      <c r="F6687" s="1" t="s">
        <v>17440</v>
      </c>
    </row>
    <row r="6688" spans="1:6" x14ac:dyDescent="0.3">
      <c r="A6688" s="1">
        <v>69227</v>
      </c>
      <c r="B6688" s="1" t="s">
        <v>7298</v>
      </c>
      <c r="C6688" s="1" t="s">
        <v>16072</v>
      </c>
      <c r="D6688" s="1" t="s">
        <v>15032</v>
      </c>
      <c r="E6688" s="1" t="s">
        <v>18369</v>
      </c>
      <c r="F6688" s="1" t="s">
        <v>17441</v>
      </c>
    </row>
    <row r="6689" spans="1:6" x14ac:dyDescent="0.3">
      <c r="A6689" s="1">
        <v>92503</v>
      </c>
      <c r="B6689" s="1" t="s">
        <v>7299</v>
      </c>
      <c r="C6689" s="1" t="s">
        <v>16405</v>
      </c>
      <c r="D6689" s="1" t="s">
        <v>1221</v>
      </c>
      <c r="E6689" s="1" t="s">
        <v>18646</v>
      </c>
      <c r="F6689" s="1" t="s">
        <v>17364</v>
      </c>
    </row>
    <row r="6690" spans="1:6" x14ac:dyDescent="0.3">
      <c r="A6690" s="1">
        <v>82647</v>
      </c>
      <c r="B6690" s="1" t="s">
        <v>7300</v>
      </c>
      <c r="C6690" s="1" t="s">
        <v>17294</v>
      </c>
      <c r="D6690" s="1" t="s">
        <v>8847</v>
      </c>
      <c r="E6690" s="1" t="s">
        <v>17647</v>
      </c>
      <c r="F6690" s="1" t="s">
        <v>17364</v>
      </c>
    </row>
    <row r="6691" spans="1:6" x14ac:dyDescent="0.3">
      <c r="A6691" s="1">
        <v>86167</v>
      </c>
      <c r="B6691" s="1" t="s">
        <v>7301</v>
      </c>
      <c r="C6691" s="1" t="s">
        <v>16162</v>
      </c>
      <c r="D6691" s="1" t="s">
        <v>14921</v>
      </c>
      <c r="E6691" s="1" t="s">
        <v>17794</v>
      </c>
      <c r="F6691" s="1" t="s">
        <v>17364</v>
      </c>
    </row>
    <row r="6692" spans="1:6" x14ac:dyDescent="0.3">
      <c r="A6692" s="1">
        <v>82073</v>
      </c>
      <c r="B6692" s="1" t="s">
        <v>7302</v>
      </c>
      <c r="C6692" s="1" t="s">
        <v>16142</v>
      </c>
      <c r="D6692" s="1" t="s">
        <v>5659</v>
      </c>
      <c r="E6692" s="1" t="s">
        <v>17556</v>
      </c>
      <c r="F6692" s="1" t="s">
        <v>17441</v>
      </c>
    </row>
    <row r="6693" spans="1:6" x14ac:dyDescent="0.3">
      <c r="A6693" s="1">
        <v>59482</v>
      </c>
      <c r="B6693" s="1" t="s">
        <v>7303</v>
      </c>
      <c r="C6693" s="1" t="s">
        <v>16076</v>
      </c>
      <c r="D6693" s="1" t="s">
        <v>12495</v>
      </c>
      <c r="E6693" s="1" t="s">
        <v>17690</v>
      </c>
      <c r="F6693" s="1" t="s">
        <v>17440</v>
      </c>
    </row>
    <row r="6694" spans="1:6" x14ac:dyDescent="0.3">
      <c r="A6694" s="1">
        <v>65693</v>
      </c>
      <c r="B6694" s="1" t="s">
        <v>7304</v>
      </c>
      <c r="C6694" s="1" t="s">
        <v>16095</v>
      </c>
      <c r="D6694" s="1" t="s">
        <v>3456</v>
      </c>
      <c r="E6694" s="1" t="s">
        <v>17512</v>
      </c>
      <c r="F6694" s="1" t="s">
        <v>17364</v>
      </c>
    </row>
    <row r="6695" spans="1:6" x14ac:dyDescent="0.3">
      <c r="A6695" s="1">
        <v>92080</v>
      </c>
      <c r="B6695" s="1" t="s">
        <v>7305</v>
      </c>
      <c r="C6695" s="1" t="s">
        <v>16208</v>
      </c>
      <c r="D6695" s="1" t="s">
        <v>3109</v>
      </c>
      <c r="E6695" s="1" t="s">
        <v>18181</v>
      </c>
      <c r="F6695" s="1" t="s">
        <v>17440</v>
      </c>
    </row>
    <row r="6696" spans="1:6" x14ac:dyDescent="0.3">
      <c r="A6696" s="1">
        <v>90387</v>
      </c>
      <c r="B6696" s="1" t="s">
        <v>7306</v>
      </c>
      <c r="C6696" s="1" t="s">
        <v>16344</v>
      </c>
      <c r="D6696" s="1" t="s">
        <v>8371</v>
      </c>
      <c r="E6696" s="1" t="s">
        <v>18150</v>
      </c>
      <c r="F6696" s="1" t="s">
        <v>17197</v>
      </c>
    </row>
    <row r="6697" spans="1:6" x14ac:dyDescent="0.3">
      <c r="A6697" s="1">
        <v>78514</v>
      </c>
      <c r="B6697" s="1" t="s">
        <v>7307</v>
      </c>
      <c r="C6697" s="1" t="s">
        <v>16134</v>
      </c>
      <c r="D6697" s="1" t="s">
        <v>7424</v>
      </c>
      <c r="E6697" s="1" t="s">
        <v>17698</v>
      </c>
      <c r="F6697" s="1" t="s">
        <v>17474</v>
      </c>
    </row>
    <row r="6698" spans="1:6" x14ac:dyDescent="0.3">
      <c r="A6698" s="1">
        <v>55302</v>
      </c>
      <c r="B6698" s="1" t="s">
        <v>7308</v>
      </c>
      <c r="C6698" s="1" t="s">
        <v>16148</v>
      </c>
      <c r="D6698" s="1" t="s">
        <v>13186</v>
      </c>
      <c r="E6698" s="1" t="s">
        <v>17688</v>
      </c>
      <c r="F6698" s="1" t="s">
        <v>17474</v>
      </c>
    </row>
    <row r="6699" spans="1:6" x14ac:dyDescent="0.3">
      <c r="A6699" s="1">
        <v>11553</v>
      </c>
      <c r="B6699" s="1" t="s">
        <v>7309</v>
      </c>
      <c r="C6699" s="1" t="s">
        <v>16160</v>
      </c>
      <c r="D6699" s="1" t="s">
        <v>15912</v>
      </c>
      <c r="E6699" s="1" t="s">
        <v>17670</v>
      </c>
      <c r="F6699" s="1" t="s">
        <v>17440</v>
      </c>
    </row>
    <row r="6700" spans="1:6" x14ac:dyDescent="0.3">
      <c r="A6700" s="1">
        <v>61313</v>
      </c>
      <c r="B6700" s="1" t="s">
        <v>7310</v>
      </c>
      <c r="C6700" s="1" t="s">
        <v>16512</v>
      </c>
      <c r="D6700" s="1" t="s">
        <v>10318</v>
      </c>
      <c r="E6700" s="1" t="s">
        <v>18647</v>
      </c>
      <c r="F6700" s="1" t="s">
        <v>17344</v>
      </c>
    </row>
    <row r="6701" spans="1:6" x14ac:dyDescent="0.3">
      <c r="A6701" s="1">
        <v>77080</v>
      </c>
      <c r="B6701" s="1" t="s">
        <v>7311</v>
      </c>
      <c r="C6701" s="1" t="s">
        <v>16671</v>
      </c>
      <c r="D6701" s="1" t="s">
        <v>13002</v>
      </c>
      <c r="E6701" s="1" t="s">
        <v>17650</v>
      </c>
      <c r="F6701" s="1" t="s">
        <v>17440</v>
      </c>
    </row>
    <row r="6702" spans="1:6" x14ac:dyDescent="0.3">
      <c r="A6702" s="1">
        <v>78467</v>
      </c>
      <c r="B6702" s="1" t="s">
        <v>7312</v>
      </c>
      <c r="C6702" s="1" t="s">
        <v>16965</v>
      </c>
      <c r="D6702" s="1" t="s">
        <v>10834</v>
      </c>
      <c r="E6702" s="1" t="s">
        <v>17657</v>
      </c>
      <c r="F6702" s="1" t="s">
        <v>17440</v>
      </c>
    </row>
    <row r="6703" spans="1:6" x14ac:dyDescent="0.3">
      <c r="A6703" s="1">
        <v>52804</v>
      </c>
      <c r="B6703" s="1" t="s">
        <v>7313</v>
      </c>
      <c r="C6703" s="1" t="s">
        <v>16213</v>
      </c>
      <c r="D6703" s="1" t="s">
        <v>5337</v>
      </c>
      <c r="E6703" s="1" t="s">
        <v>17592</v>
      </c>
      <c r="F6703" s="1" t="s">
        <v>17440</v>
      </c>
    </row>
    <row r="6704" spans="1:6" x14ac:dyDescent="0.3">
      <c r="A6704" s="1">
        <v>83392</v>
      </c>
      <c r="B6704" s="1" t="s">
        <v>7314</v>
      </c>
      <c r="C6704" s="1" t="s">
        <v>16743</v>
      </c>
      <c r="D6704" s="1" t="s">
        <v>2113</v>
      </c>
      <c r="E6704" s="1" t="s">
        <v>17714</v>
      </c>
      <c r="F6704" s="1" t="s">
        <v>17344</v>
      </c>
    </row>
    <row r="6705" spans="1:6" x14ac:dyDescent="0.3">
      <c r="A6705" s="1">
        <v>2726</v>
      </c>
      <c r="B6705" s="1" t="s">
        <v>7315</v>
      </c>
      <c r="C6705" s="1" t="s">
        <v>17295</v>
      </c>
      <c r="D6705" s="1" t="s">
        <v>12510</v>
      </c>
      <c r="E6705" s="1" t="s">
        <v>18648</v>
      </c>
      <c r="F6705" s="1" t="s">
        <v>17440</v>
      </c>
    </row>
    <row r="6706" spans="1:6" x14ac:dyDescent="0.3">
      <c r="A6706" s="1">
        <v>65641</v>
      </c>
      <c r="B6706" s="1" t="s">
        <v>7316</v>
      </c>
      <c r="C6706" s="1" t="s">
        <v>16410</v>
      </c>
      <c r="D6706" s="1" t="s">
        <v>13034</v>
      </c>
      <c r="E6706" s="1" t="s">
        <v>17834</v>
      </c>
      <c r="F6706" s="1" t="s">
        <v>17430</v>
      </c>
    </row>
    <row r="6707" spans="1:6" x14ac:dyDescent="0.3">
      <c r="A6707" s="1">
        <v>39948</v>
      </c>
      <c r="B6707" s="1" t="s">
        <v>7317</v>
      </c>
      <c r="C6707" s="1" t="s">
        <v>16212</v>
      </c>
      <c r="D6707" s="1" t="s">
        <v>11350</v>
      </c>
      <c r="E6707" s="1" t="s">
        <v>17609</v>
      </c>
      <c r="F6707" s="1" t="s">
        <v>17430</v>
      </c>
    </row>
    <row r="6708" spans="1:6" x14ac:dyDescent="0.3">
      <c r="A6708" s="1">
        <v>52769</v>
      </c>
      <c r="B6708" s="1" t="s">
        <v>7318</v>
      </c>
      <c r="C6708" s="1" t="s">
        <v>16140</v>
      </c>
      <c r="D6708" s="1" t="s">
        <v>15090</v>
      </c>
      <c r="E6708" s="1" t="s">
        <v>17484</v>
      </c>
      <c r="F6708" s="1" t="s">
        <v>17440</v>
      </c>
    </row>
    <row r="6709" spans="1:6" x14ac:dyDescent="0.3">
      <c r="A6709" s="1">
        <v>61089</v>
      </c>
      <c r="B6709" s="1" t="s">
        <v>7319</v>
      </c>
      <c r="C6709" s="1" t="s">
        <v>16197</v>
      </c>
      <c r="D6709" s="1" t="s">
        <v>5920</v>
      </c>
      <c r="E6709" s="1" t="s">
        <v>17539</v>
      </c>
      <c r="F6709" s="1" t="s">
        <v>17440</v>
      </c>
    </row>
    <row r="6710" spans="1:6" x14ac:dyDescent="0.3">
      <c r="A6710" s="1">
        <v>88460</v>
      </c>
      <c r="B6710" s="1" t="s">
        <v>7320</v>
      </c>
      <c r="C6710" s="1" t="s">
        <v>16789</v>
      </c>
      <c r="D6710" s="1" t="s">
        <v>11375</v>
      </c>
      <c r="E6710" s="1" t="s">
        <v>17534</v>
      </c>
      <c r="F6710" s="1" t="s">
        <v>17441</v>
      </c>
    </row>
    <row r="6711" spans="1:6" x14ac:dyDescent="0.3">
      <c r="A6711" s="1">
        <v>45329</v>
      </c>
      <c r="B6711" s="1" t="s">
        <v>7321</v>
      </c>
      <c r="C6711" s="1" t="s">
        <v>16682</v>
      </c>
      <c r="D6711" s="1" t="s">
        <v>1884</v>
      </c>
      <c r="E6711" s="1" t="s">
        <v>18088</v>
      </c>
      <c r="F6711" s="1" t="s">
        <v>17440</v>
      </c>
    </row>
    <row r="6712" spans="1:6" x14ac:dyDescent="0.3">
      <c r="A6712" s="1">
        <v>86413</v>
      </c>
      <c r="B6712" s="1" t="s">
        <v>7322</v>
      </c>
      <c r="C6712" s="1" t="s">
        <v>17077</v>
      </c>
      <c r="D6712" s="1" t="s">
        <v>8626</v>
      </c>
      <c r="E6712" s="1" t="s">
        <v>17812</v>
      </c>
      <c r="F6712" s="1" t="s">
        <v>17474</v>
      </c>
    </row>
    <row r="6713" spans="1:6" x14ac:dyDescent="0.3">
      <c r="A6713" s="1">
        <v>11204</v>
      </c>
      <c r="B6713" s="1" t="s">
        <v>7323</v>
      </c>
      <c r="C6713" s="1" t="s">
        <v>16160</v>
      </c>
      <c r="D6713" s="1" t="s">
        <v>15912</v>
      </c>
      <c r="E6713" s="1" t="s">
        <v>17569</v>
      </c>
      <c r="F6713" s="1" t="s">
        <v>17440</v>
      </c>
    </row>
    <row r="6714" spans="1:6" x14ac:dyDescent="0.3">
      <c r="A6714" s="1">
        <v>51145</v>
      </c>
      <c r="B6714" s="1" t="s">
        <v>7324</v>
      </c>
      <c r="C6714" s="1" t="s">
        <v>16175</v>
      </c>
      <c r="D6714" s="1" t="s">
        <v>9187</v>
      </c>
      <c r="E6714" s="1" t="s">
        <v>17493</v>
      </c>
      <c r="F6714" s="1" t="s">
        <v>17440</v>
      </c>
    </row>
    <row r="6715" spans="1:6" x14ac:dyDescent="0.3">
      <c r="A6715" s="1">
        <v>82666</v>
      </c>
      <c r="B6715" s="1" t="s">
        <v>7325</v>
      </c>
      <c r="C6715" s="1" t="s">
        <v>16915</v>
      </c>
      <c r="D6715" s="1" t="s">
        <v>6886</v>
      </c>
      <c r="E6715" s="1" t="s">
        <v>18543</v>
      </c>
      <c r="F6715" s="1" t="s">
        <v>17364</v>
      </c>
    </row>
    <row r="6716" spans="1:6" x14ac:dyDescent="0.3">
      <c r="A6716" s="1">
        <v>87123</v>
      </c>
      <c r="B6716" s="1" t="s">
        <v>7326</v>
      </c>
      <c r="C6716" s="1" t="s">
        <v>16307</v>
      </c>
      <c r="D6716" s="1" t="s">
        <v>5839</v>
      </c>
      <c r="E6716" s="1" t="s">
        <v>17579</v>
      </c>
      <c r="F6716" s="1" t="s">
        <v>17440</v>
      </c>
    </row>
    <row r="6717" spans="1:6" x14ac:dyDescent="0.3">
      <c r="A6717" s="1">
        <v>81062</v>
      </c>
      <c r="B6717" s="1" t="s">
        <v>7327</v>
      </c>
      <c r="C6717" s="1" t="s">
        <v>17296</v>
      </c>
      <c r="D6717" s="1" t="s">
        <v>9483</v>
      </c>
      <c r="E6717" s="1" t="s">
        <v>18427</v>
      </c>
      <c r="F6717" s="1" t="s">
        <v>19293</v>
      </c>
    </row>
    <row r="6718" spans="1:6" x14ac:dyDescent="0.3">
      <c r="A6718" s="1">
        <v>79170</v>
      </c>
      <c r="B6718" s="1" t="s">
        <v>7328</v>
      </c>
      <c r="C6718" s="1" t="s">
        <v>16328</v>
      </c>
      <c r="D6718" s="1" t="s">
        <v>1380</v>
      </c>
      <c r="E6718" s="1" t="s">
        <v>17707</v>
      </c>
      <c r="F6718" s="1" t="s">
        <v>17440</v>
      </c>
    </row>
    <row r="6719" spans="1:6" x14ac:dyDescent="0.3">
      <c r="A6719" s="1">
        <v>34074</v>
      </c>
      <c r="B6719" s="1" t="s">
        <v>7329</v>
      </c>
      <c r="C6719" s="1" t="s">
        <v>16592</v>
      </c>
      <c r="D6719" s="1" t="s">
        <v>9532</v>
      </c>
      <c r="E6719" s="1" t="s">
        <v>18087</v>
      </c>
      <c r="F6719" s="1" t="s">
        <v>17441</v>
      </c>
    </row>
    <row r="6720" spans="1:6" x14ac:dyDescent="0.3">
      <c r="A6720" s="1">
        <v>78463</v>
      </c>
      <c r="B6720" s="1" t="s">
        <v>7330</v>
      </c>
      <c r="C6720" s="1" t="s">
        <v>16763</v>
      </c>
      <c r="D6720" s="1" t="s">
        <v>11243</v>
      </c>
      <c r="E6720" s="1" t="s">
        <v>17483</v>
      </c>
      <c r="F6720" s="1" t="s">
        <v>17441</v>
      </c>
    </row>
    <row r="6721" spans="1:6" x14ac:dyDescent="0.3">
      <c r="A6721" s="1">
        <v>47469</v>
      </c>
      <c r="B6721" s="1" t="s">
        <v>7331</v>
      </c>
      <c r="C6721" s="1" t="s">
        <v>16111</v>
      </c>
      <c r="D6721" s="1" t="s">
        <v>14743</v>
      </c>
      <c r="E6721" s="1" t="s">
        <v>17523</v>
      </c>
      <c r="F6721" s="1" t="s">
        <v>17474</v>
      </c>
    </row>
    <row r="6722" spans="1:6" x14ac:dyDescent="0.3">
      <c r="A6722" s="1">
        <v>66070</v>
      </c>
      <c r="B6722" s="1" t="s">
        <v>7332</v>
      </c>
      <c r="C6722" s="1" t="s">
        <v>16417</v>
      </c>
      <c r="D6722" s="1" t="s">
        <v>6772</v>
      </c>
      <c r="E6722" s="1" t="s">
        <v>17486</v>
      </c>
      <c r="F6722" s="1" t="s">
        <v>17440</v>
      </c>
    </row>
    <row r="6723" spans="1:6" x14ac:dyDescent="0.3">
      <c r="A6723" s="1">
        <v>92085</v>
      </c>
      <c r="B6723" s="1" t="s">
        <v>7333</v>
      </c>
      <c r="C6723" s="1" t="s">
        <v>16084</v>
      </c>
      <c r="D6723" s="1" t="s">
        <v>15797</v>
      </c>
      <c r="E6723" s="1" t="s">
        <v>17992</v>
      </c>
      <c r="F6723" s="1" t="s">
        <v>17474</v>
      </c>
    </row>
    <row r="6724" spans="1:6" x14ac:dyDescent="0.3">
      <c r="A6724" s="1">
        <v>84478</v>
      </c>
      <c r="B6724" s="1" t="s">
        <v>7334</v>
      </c>
      <c r="C6724" s="1" t="s">
        <v>17137</v>
      </c>
      <c r="D6724" s="1" t="s">
        <v>9205</v>
      </c>
      <c r="E6724" s="1" t="s">
        <v>17788</v>
      </c>
      <c r="F6724" s="1" t="s">
        <v>17344</v>
      </c>
    </row>
    <row r="6725" spans="1:6" x14ac:dyDescent="0.3">
      <c r="A6725" s="1">
        <v>53987</v>
      </c>
      <c r="B6725" s="1" t="s">
        <v>7335</v>
      </c>
      <c r="C6725" s="1" t="s">
        <v>17008</v>
      </c>
      <c r="D6725" s="1" t="s">
        <v>14013</v>
      </c>
      <c r="E6725" s="1" t="s">
        <v>17687</v>
      </c>
      <c r="F6725" s="1" t="s">
        <v>17440</v>
      </c>
    </row>
    <row r="6726" spans="1:6" x14ac:dyDescent="0.3">
      <c r="A6726" s="1">
        <v>39406</v>
      </c>
      <c r="B6726" s="1" t="s">
        <v>7336</v>
      </c>
      <c r="C6726" s="1" t="s">
        <v>16134</v>
      </c>
      <c r="D6726" s="1" t="s">
        <v>7424</v>
      </c>
      <c r="E6726" s="1" t="s">
        <v>17738</v>
      </c>
      <c r="F6726" s="1" t="s">
        <v>17474</v>
      </c>
    </row>
    <row r="6727" spans="1:6" x14ac:dyDescent="0.3">
      <c r="A6727" s="1">
        <v>55346</v>
      </c>
      <c r="B6727" s="1" t="s">
        <v>7337</v>
      </c>
      <c r="C6727" s="1" t="s">
        <v>16535</v>
      </c>
      <c r="D6727" s="1" t="s">
        <v>9843</v>
      </c>
      <c r="E6727" s="1" t="s">
        <v>18260</v>
      </c>
      <c r="F6727" s="1" t="s">
        <v>17474</v>
      </c>
    </row>
    <row r="6728" spans="1:6" x14ac:dyDescent="0.3">
      <c r="A6728" s="1">
        <v>89489</v>
      </c>
      <c r="B6728" s="1" t="s">
        <v>7338</v>
      </c>
      <c r="C6728" s="1" t="s">
        <v>16734</v>
      </c>
      <c r="D6728" s="1" t="s">
        <v>14842</v>
      </c>
      <c r="E6728" s="1" t="s">
        <v>17484</v>
      </c>
      <c r="F6728" s="1" t="s">
        <v>17440</v>
      </c>
    </row>
    <row r="6729" spans="1:6" x14ac:dyDescent="0.3">
      <c r="A6729" s="1">
        <v>78388</v>
      </c>
      <c r="B6729" s="1" t="s">
        <v>7339</v>
      </c>
      <c r="C6729" s="1" t="s">
        <v>16589</v>
      </c>
      <c r="D6729" s="1" t="s">
        <v>13417</v>
      </c>
      <c r="E6729" s="1" t="s">
        <v>17894</v>
      </c>
      <c r="F6729" s="1" t="s">
        <v>17440</v>
      </c>
    </row>
    <row r="6730" spans="1:6" x14ac:dyDescent="0.3">
      <c r="A6730" s="1">
        <v>90297</v>
      </c>
      <c r="B6730" s="1" t="s">
        <v>7340</v>
      </c>
      <c r="C6730" s="1" t="s">
        <v>16221</v>
      </c>
      <c r="D6730" s="1" t="s">
        <v>11590</v>
      </c>
      <c r="E6730" s="1" t="s">
        <v>18584</v>
      </c>
      <c r="F6730" s="1" t="s">
        <v>16471</v>
      </c>
    </row>
    <row r="6731" spans="1:6" x14ac:dyDescent="0.3">
      <c r="A6731" s="1">
        <v>89459</v>
      </c>
      <c r="B6731" s="1" t="s">
        <v>7341</v>
      </c>
      <c r="C6731" s="1" t="s">
        <v>16443</v>
      </c>
      <c r="D6731" s="1" t="s">
        <v>9997</v>
      </c>
      <c r="E6731" s="1" t="s">
        <v>17662</v>
      </c>
      <c r="F6731" s="1" t="s">
        <v>17430</v>
      </c>
    </row>
    <row r="6732" spans="1:6" x14ac:dyDescent="0.3">
      <c r="A6732" s="1">
        <v>88952</v>
      </c>
      <c r="B6732" s="1" t="s">
        <v>7342</v>
      </c>
      <c r="C6732" s="1" t="s">
        <v>16440</v>
      </c>
      <c r="D6732" s="1" t="s">
        <v>2395</v>
      </c>
      <c r="E6732" s="1" t="s">
        <v>17551</v>
      </c>
      <c r="F6732" s="1" t="s">
        <v>17440</v>
      </c>
    </row>
    <row r="6733" spans="1:6" x14ac:dyDescent="0.3">
      <c r="A6733" s="1">
        <v>90623</v>
      </c>
      <c r="B6733" s="1" t="s">
        <v>7343</v>
      </c>
      <c r="C6733" s="1" t="s">
        <v>17157</v>
      </c>
      <c r="D6733" s="1" t="s">
        <v>15202</v>
      </c>
      <c r="E6733" s="1" t="s">
        <v>18649</v>
      </c>
      <c r="F6733" s="1" t="s">
        <v>19293</v>
      </c>
    </row>
    <row r="6734" spans="1:6" x14ac:dyDescent="0.3">
      <c r="A6734" s="1">
        <v>92932</v>
      </c>
      <c r="B6734" s="1" t="s">
        <v>7344</v>
      </c>
      <c r="C6734" s="1" t="s">
        <v>17139</v>
      </c>
      <c r="D6734" s="1" t="s">
        <v>4783</v>
      </c>
      <c r="E6734" s="1" t="s">
        <v>18211</v>
      </c>
      <c r="F6734" s="1" t="s">
        <v>19293</v>
      </c>
    </row>
    <row r="6735" spans="1:6" x14ac:dyDescent="0.3">
      <c r="A6735" s="1">
        <v>92997</v>
      </c>
      <c r="B6735" s="1" t="s">
        <v>7345</v>
      </c>
      <c r="C6735" s="1" t="s">
        <v>16926</v>
      </c>
      <c r="D6735" s="1" t="s">
        <v>6587</v>
      </c>
      <c r="E6735" s="1" t="s">
        <v>17669</v>
      </c>
      <c r="F6735" s="1" t="s">
        <v>17356</v>
      </c>
    </row>
    <row r="6736" spans="1:6" x14ac:dyDescent="0.3">
      <c r="A6736" s="1">
        <v>32982</v>
      </c>
      <c r="B6736" s="1" t="s">
        <v>7346</v>
      </c>
      <c r="C6736" s="1" t="s">
        <v>16191</v>
      </c>
      <c r="D6736" s="1" t="s">
        <v>1728</v>
      </c>
      <c r="E6736" s="1" t="s">
        <v>18031</v>
      </c>
      <c r="F6736" s="1" t="s">
        <v>17474</v>
      </c>
    </row>
    <row r="6737" spans="1:6" x14ac:dyDescent="0.3">
      <c r="A6737" s="1">
        <v>92592</v>
      </c>
      <c r="B6737" s="1" t="s">
        <v>7347</v>
      </c>
      <c r="C6737" s="1" t="s">
        <v>16185</v>
      </c>
      <c r="D6737" s="1" t="s">
        <v>5190</v>
      </c>
      <c r="E6737" s="1" t="s">
        <v>17669</v>
      </c>
      <c r="F6737" s="1" t="s">
        <v>17440</v>
      </c>
    </row>
    <row r="6738" spans="1:6" x14ac:dyDescent="0.3">
      <c r="A6738" s="1">
        <v>91397</v>
      </c>
      <c r="B6738" s="1" t="s">
        <v>7348</v>
      </c>
      <c r="C6738" s="1" t="s">
        <v>16684</v>
      </c>
      <c r="D6738" s="1" t="s">
        <v>7054</v>
      </c>
      <c r="E6738" s="1" t="s">
        <v>17506</v>
      </c>
      <c r="F6738" s="1" t="s">
        <v>17440</v>
      </c>
    </row>
    <row r="6739" spans="1:6" x14ac:dyDescent="0.3">
      <c r="A6739" s="1">
        <v>87930</v>
      </c>
      <c r="B6739" s="1" t="s">
        <v>7349</v>
      </c>
      <c r="C6739" s="1" t="s">
        <v>16409</v>
      </c>
      <c r="D6739" s="1" t="s">
        <v>1190</v>
      </c>
      <c r="E6739" s="1" t="s">
        <v>17799</v>
      </c>
      <c r="F6739" s="1" t="s">
        <v>17364</v>
      </c>
    </row>
    <row r="6740" spans="1:6" x14ac:dyDescent="0.3">
      <c r="A6740" s="1">
        <v>90758</v>
      </c>
      <c r="B6740" s="1" t="s">
        <v>7350</v>
      </c>
      <c r="C6740" s="1" t="s">
        <v>17200</v>
      </c>
      <c r="D6740" s="1" t="s">
        <v>12822</v>
      </c>
      <c r="E6740" s="1" t="s">
        <v>18622</v>
      </c>
      <c r="F6740" s="1" t="s">
        <v>17356</v>
      </c>
    </row>
    <row r="6741" spans="1:6" x14ac:dyDescent="0.3">
      <c r="A6741" s="1">
        <v>77689</v>
      </c>
      <c r="B6741" s="1" t="s">
        <v>7351</v>
      </c>
      <c r="C6741" s="1" t="s">
        <v>16917</v>
      </c>
      <c r="D6741" s="1" t="s">
        <v>7733</v>
      </c>
      <c r="E6741" s="1" t="s">
        <v>17850</v>
      </c>
      <c r="F6741" s="1" t="s">
        <v>16554</v>
      </c>
    </row>
    <row r="6742" spans="1:6" x14ac:dyDescent="0.3">
      <c r="A6742" s="1">
        <v>68131</v>
      </c>
      <c r="B6742" s="1" t="s">
        <v>7352</v>
      </c>
      <c r="C6742" s="1" t="s">
        <v>16084</v>
      </c>
      <c r="D6742" s="1" t="s">
        <v>15797</v>
      </c>
      <c r="E6742" s="1" t="s">
        <v>17525</v>
      </c>
      <c r="F6742" s="1" t="s">
        <v>17474</v>
      </c>
    </row>
    <row r="6743" spans="1:6" x14ac:dyDescent="0.3">
      <c r="A6743" s="1">
        <v>84479</v>
      </c>
      <c r="B6743" s="1" t="s">
        <v>7353</v>
      </c>
      <c r="C6743" s="1" t="s">
        <v>16688</v>
      </c>
      <c r="D6743" s="1" t="s">
        <v>6421</v>
      </c>
      <c r="E6743" s="1" t="s">
        <v>17731</v>
      </c>
      <c r="F6743" s="1" t="s">
        <v>19293</v>
      </c>
    </row>
    <row r="6744" spans="1:6" x14ac:dyDescent="0.3">
      <c r="A6744" s="1">
        <v>54004</v>
      </c>
      <c r="B6744" s="1" t="s">
        <v>7354</v>
      </c>
      <c r="C6744" s="1" t="s">
        <v>16111</v>
      </c>
      <c r="D6744" s="1" t="s">
        <v>14743</v>
      </c>
      <c r="E6744" s="1" t="s">
        <v>17589</v>
      </c>
      <c r="F6744" s="1" t="s">
        <v>17474</v>
      </c>
    </row>
    <row r="6745" spans="1:6" x14ac:dyDescent="0.3">
      <c r="A6745" s="1">
        <v>81539</v>
      </c>
      <c r="B6745" s="1" t="s">
        <v>7355</v>
      </c>
      <c r="C6745" s="1" t="s">
        <v>17097</v>
      </c>
      <c r="D6745" s="1" t="s">
        <v>5996</v>
      </c>
      <c r="E6745" s="1" t="s">
        <v>17600</v>
      </c>
      <c r="F6745" s="1" t="s">
        <v>17440</v>
      </c>
    </row>
    <row r="6746" spans="1:6" x14ac:dyDescent="0.3">
      <c r="A6746" s="1">
        <v>2199</v>
      </c>
      <c r="B6746" s="1" t="s">
        <v>7356</v>
      </c>
      <c r="C6746" s="1" t="s">
        <v>16319</v>
      </c>
      <c r="D6746" s="1" t="s">
        <v>2512</v>
      </c>
      <c r="E6746" s="1" t="s">
        <v>17583</v>
      </c>
      <c r="F6746" s="1" t="s">
        <v>17440</v>
      </c>
    </row>
    <row r="6747" spans="1:6" x14ac:dyDescent="0.3">
      <c r="A6747" s="1">
        <v>71507</v>
      </c>
      <c r="B6747" s="1" t="s">
        <v>7357</v>
      </c>
      <c r="C6747" s="1" t="s">
        <v>16201</v>
      </c>
      <c r="D6747" s="1" t="s">
        <v>12303</v>
      </c>
      <c r="E6747" s="1" t="s">
        <v>17495</v>
      </c>
      <c r="F6747" s="1" t="s">
        <v>17440</v>
      </c>
    </row>
    <row r="6748" spans="1:6" x14ac:dyDescent="0.3">
      <c r="A6748" s="1">
        <v>83081</v>
      </c>
      <c r="B6748" s="1" t="s">
        <v>7358</v>
      </c>
      <c r="C6748" s="1" t="s">
        <v>16160</v>
      </c>
      <c r="D6748" s="1" t="s">
        <v>15912</v>
      </c>
      <c r="E6748" s="1" t="s">
        <v>17991</v>
      </c>
      <c r="F6748" s="1" t="s">
        <v>17440</v>
      </c>
    </row>
    <row r="6749" spans="1:6" x14ac:dyDescent="0.3">
      <c r="A6749" s="1">
        <v>82519</v>
      </c>
      <c r="B6749" s="1" t="s">
        <v>7359</v>
      </c>
      <c r="C6749" s="1" t="s">
        <v>16507</v>
      </c>
      <c r="D6749" s="1" t="s">
        <v>1571</v>
      </c>
      <c r="E6749" s="1" t="s">
        <v>18028</v>
      </c>
      <c r="F6749" s="1" t="s">
        <v>17344</v>
      </c>
    </row>
    <row r="6750" spans="1:6" x14ac:dyDescent="0.3">
      <c r="A6750" s="1">
        <v>40877</v>
      </c>
      <c r="B6750" s="1" t="s">
        <v>7360</v>
      </c>
      <c r="C6750" s="1" t="s">
        <v>16148</v>
      </c>
      <c r="D6750" s="1" t="s">
        <v>13186</v>
      </c>
      <c r="E6750" s="1" t="s">
        <v>17559</v>
      </c>
      <c r="F6750" s="1" t="s">
        <v>17474</v>
      </c>
    </row>
    <row r="6751" spans="1:6" x14ac:dyDescent="0.3">
      <c r="A6751" s="1">
        <v>81540</v>
      </c>
      <c r="B6751" s="1" t="s">
        <v>7361</v>
      </c>
      <c r="C6751" s="1" t="s">
        <v>16102</v>
      </c>
      <c r="D6751" s="1" t="s">
        <v>5281</v>
      </c>
      <c r="E6751" s="1" t="s">
        <v>17622</v>
      </c>
      <c r="F6751" s="1" t="s">
        <v>17440</v>
      </c>
    </row>
    <row r="6752" spans="1:6" x14ac:dyDescent="0.3">
      <c r="A6752" s="1">
        <v>11674</v>
      </c>
      <c r="B6752" s="1" t="s">
        <v>7362</v>
      </c>
      <c r="C6752" s="1" t="s">
        <v>17138</v>
      </c>
      <c r="D6752" s="1" t="s">
        <v>5696</v>
      </c>
      <c r="E6752" s="1" t="s">
        <v>17737</v>
      </c>
      <c r="F6752" s="1" t="s">
        <v>17441</v>
      </c>
    </row>
    <row r="6753" spans="1:6" x14ac:dyDescent="0.3">
      <c r="A6753" s="1">
        <v>61076</v>
      </c>
      <c r="B6753" s="1" t="s">
        <v>7363</v>
      </c>
      <c r="C6753" s="1" t="s">
        <v>16085</v>
      </c>
      <c r="D6753" s="1" t="s">
        <v>4820</v>
      </c>
      <c r="E6753" s="1" t="s">
        <v>17497</v>
      </c>
      <c r="F6753" s="1" t="s">
        <v>17474</v>
      </c>
    </row>
    <row r="6754" spans="1:6" x14ac:dyDescent="0.3">
      <c r="A6754" s="1">
        <v>82001</v>
      </c>
      <c r="B6754" s="1" t="s">
        <v>7364</v>
      </c>
      <c r="C6754" s="1" t="s">
        <v>16802</v>
      </c>
      <c r="D6754" s="1" t="s">
        <v>12371</v>
      </c>
      <c r="E6754" s="1" t="s">
        <v>18004</v>
      </c>
      <c r="F6754" s="1" t="s">
        <v>17197</v>
      </c>
    </row>
    <row r="6755" spans="1:6" x14ac:dyDescent="0.3">
      <c r="A6755" s="1">
        <v>36914</v>
      </c>
      <c r="B6755" s="1" t="s">
        <v>7365</v>
      </c>
      <c r="C6755" s="1" t="s">
        <v>16082</v>
      </c>
      <c r="D6755" s="1" t="s">
        <v>15768</v>
      </c>
      <c r="E6755" s="1" t="s">
        <v>17739</v>
      </c>
      <c r="F6755" s="1" t="s">
        <v>17364</v>
      </c>
    </row>
    <row r="6756" spans="1:6" x14ac:dyDescent="0.3">
      <c r="A6756" s="1">
        <v>86545</v>
      </c>
      <c r="B6756" s="1" t="s">
        <v>7366</v>
      </c>
      <c r="C6756" s="1" t="s">
        <v>16823</v>
      </c>
      <c r="D6756" s="1" t="s">
        <v>12656</v>
      </c>
      <c r="E6756" s="1" t="s">
        <v>18650</v>
      </c>
      <c r="F6756" s="1" t="s">
        <v>17344</v>
      </c>
    </row>
    <row r="6757" spans="1:6" x14ac:dyDescent="0.3">
      <c r="A6757" s="1">
        <v>51627</v>
      </c>
      <c r="B6757" s="1" t="s">
        <v>7367</v>
      </c>
      <c r="C6757" s="1" t="s">
        <v>16085</v>
      </c>
      <c r="D6757" s="1" t="s">
        <v>4820</v>
      </c>
      <c r="E6757" s="1" t="s">
        <v>17497</v>
      </c>
      <c r="F6757" s="1" t="s">
        <v>17474</v>
      </c>
    </row>
    <row r="6758" spans="1:6" x14ac:dyDescent="0.3">
      <c r="A6758" s="1">
        <v>52647</v>
      </c>
      <c r="B6758" s="1" t="s">
        <v>7368</v>
      </c>
      <c r="C6758" s="1" t="s">
        <v>16913</v>
      </c>
      <c r="D6758" s="1" t="s">
        <v>10656</v>
      </c>
      <c r="E6758" s="1" t="s">
        <v>18651</v>
      </c>
      <c r="F6758" s="1" t="s">
        <v>17364</v>
      </c>
    </row>
    <row r="6759" spans="1:6" x14ac:dyDescent="0.3">
      <c r="A6759" s="1">
        <v>65666</v>
      </c>
      <c r="B6759" s="1" t="s">
        <v>7369</v>
      </c>
      <c r="C6759" s="1" t="s">
        <v>16070</v>
      </c>
      <c r="D6759" s="1" t="s">
        <v>14232</v>
      </c>
      <c r="E6759" s="1" t="s">
        <v>17677</v>
      </c>
      <c r="F6759" s="1" t="s">
        <v>17440</v>
      </c>
    </row>
    <row r="6760" spans="1:6" x14ac:dyDescent="0.3">
      <c r="A6760" s="1">
        <v>56525</v>
      </c>
      <c r="B6760" s="1" t="s">
        <v>7370</v>
      </c>
      <c r="C6760" s="1" t="s">
        <v>16134</v>
      </c>
      <c r="D6760" s="1" t="s">
        <v>7424</v>
      </c>
      <c r="E6760" s="1" t="s">
        <v>17547</v>
      </c>
      <c r="F6760" s="1" t="s">
        <v>17474</v>
      </c>
    </row>
    <row r="6761" spans="1:6" x14ac:dyDescent="0.3">
      <c r="A6761" s="1">
        <v>58570</v>
      </c>
      <c r="B6761" s="1" t="s">
        <v>7371</v>
      </c>
      <c r="C6761" s="1" t="s">
        <v>17172</v>
      </c>
      <c r="D6761" s="1" t="s">
        <v>5617</v>
      </c>
      <c r="E6761" s="1" t="s">
        <v>18364</v>
      </c>
      <c r="F6761" s="1" t="s">
        <v>19293</v>
      </c>
    </row>
    <row r="6762" spans="1:6" x14ac:dyDescent="0.3">
      <c r="A6762" s="1">
        <v>81102</v>
      </c>
      <c r="B6762" s="1" t="s">
        <v>7372</v>
      </c>
      <c r="C6762" s="1" t="s">
        <v>17297</v>
      </c>
      <c r="D6762" s="1" t="s">
        <v>13908</v>
      </c>
      <c r="E6762" s="1" t="s">
        <v>17556</v>
      </c>
      <c r="F6762" s="1" t="s">
        <v>17441</v>
      </c>
    </row>
    <row r="6763" spans="1:6" x14ac:dyDescent="0.3">
      <c r="A6763" s="1">
        <v>88878</v>
      </c>
      <c r="B6763" s="1" t="s">
        <v>7373</v>
      </c>
      <c r="C6763" s="1" t="s">
        <v>16923</v>
      </c>
      <c r="D6763" s="1" t="s">
        <v>2885</v>
      </c>
      <c r="E6763" s="1" t="s">
        <v>17582</v>
      </c>
      <c r="F6763" s="1" t="s">
        <v>17440</v>
      </c>
    </row>
    <row r="6764" spans="1:6" x14ac:dyDescent="0.3">
      <c r="A6764" s="1">
        <v>86802</v>
      </c>
      <c r="B6764" s="1" t="s">
        <v>7374</v>
      </c>
      <c r="C6764" s="1" t="s">
        <v>17004</v>
      </c>
      <c r="D6764" s="1" t="s">
        <v>3519</v>
      </c>
      <c r="E6764" s="1" t="s">
        <v>17781</v>
      </c>
      <c r="F6764" s="1" t="s">
        <v>17441</v>
      </c>
    </row>
    <row r="6765" spans="1:6" x14ac:dyDescent="0.3">
      <c r="A6765" s="1">
        <v>52249</v>
      </c>
      <c r="B6765" s="1" t="s">
        <v>7375</v>
      </c>
      <c r="C6765" s="1" t="s">
        <v>16337</v>
      </c>
      <c r="D6765" s="1" t="s">
        <v>1862</v>
      </c>
      <c r="E6765" s="1" t="s">
        <v>18005</v>
      </c>
      <c r="F6765" s="1" t="s">
        <v>17430</v>
      </c>
    </row>
    <row r="6766" spans="1:6" x14ac:dyDescent="0.3">
      <c r="A6766" s="1">
        <v>85989</v>
      </c>
      <c r="B6766" s="1" t="s">
        <v>7376</v>
      </c>
      <c r="C6766" s="1" t="s">
        <v>17024</v>
      </c>
      <c r="D6766" s="1" t="s">
        <v>19212</v>
      </c>
      <c r="E6766" s="1" t="s">
        <v>18035</v>
      </c>
      <c r="F6766" s="1" t="s">
        <v>17440</v>
      </c>
    </row>
    <row r="6767" spans="1:6" x14ac:dyDescent="0.3">
      <c r="A6767" s="1">
        <v>79996</v>
      </c>
      <c r="B6767" s="1" t="s">
        <v>7377</v>
      </c>
      <c r="C6767" s="1" t="s">
        <v>16232</v>
      </c>
      <c r="D6767" s="1" t="s">
        <v>13355</v>
      </c>
      <c r="E6767" s="1" t="s">
        <v>17624</v>
      </c>
      <c r="F6767" s="1" t="s">
        <v>17344</v>
      </c>
    </row>
    <row r="6768" spans="1:6" x14ac:dyDescent="0.3">
      <c r="A6768" s="1">
        <v>9761</v>
      </c>
      <c r="B6768" s="1" t="s">
        <v>7378</v>
      </c>
      <c r="C6768" s="1" t="s">
        <v>16083</v>
      </c>
      <c r="D6768" s="1" t="s">
        <v>3890</v>
      </c>
      <c r="E6768" s="1" t="s">
        <v>17695</v>
      </c>
      <c r="F6768" s="1" t="s">
        <v>17440</v>
      </c>
    </row>
    <row r="6769" spans="1:6" x14ac:dyDescent="0.3">
      <c r="A6769" s="1">
        <v>15094</v>
      </c>
      <c r="B6769" s="1" t="s">
        <v>7379</v>
      </c>
      <c r="C6769" s="1" t="s">
        <v>16532</v>
      </c>
      <c r="D6769" s="1" t="s">
        <v>13543</v>
      </c>
      <c r="E6769" s="1" t="s">
        <v>18652</v>
      </c>
      <c r="F6769" s="1" t="s">
        <v>17440</v>
      </c>
    </row>
    <row r="6770" spans="1:6" x14ac:dyDescent="0.3">
      <c r="A6770" s="1">
        <v>14693</v>
      </c>
      <c r="B6770" s="1" t="s">
        <v>7380</v>
      </c>
      <c r="C6770" s="1" t="s">
        <v>16080</v>
      </c>
      <c r="D6770" s="1" t="s">
        <v>4431</v>
      </c>
      <c r="E6770" s="1" t="s">
        <v>18221</v>
      </c>
      <c r="F6770" s="1" t="s">
        <v>17440</v>
      </c>
    </row>
    <row r="6771" spans="1:6" x14ac:dyDescent="0.3">
      <c r="A6771" s="1">
        <v>80670</v>
      </c>
      <c r="B6771" s="1" t="s">
        <v>7381</v>
      </c>
      <c r="C6771" s="1" t="s">
        <v>16216</v>
      </c>
      <c r="D6771" s="1" t="s">
        <v>1557</v>
      </c>
      <c r="E6771" s="1" t="s">
        <v>17501</v>
      </c>
      <c r="F6771" s="1" t="s">
        <v>17441</v>
      </c>
    </row>
    <row r="6772" spans="1:6" x14ac:dyDescent="0.3">
      <c r="A6772" s="1">
        <v>65380</v>
      </c>
      <c r="B6772" s="1" t="s">
        <v>7382</v>
      </c>
      <c r="C6772" s="1" t="s">
        <v>16452</v>
      </c>
      <c r="D6772" s="1" t="s">
        <v>11091</v>
      </c>
      <c r="E6772" s="1" t="s">
        <v>18372</v>
      </c>
      <c r="F6772" s="1" t="s">
        <v>17364</v>
      </c>
    </row>
    <row r="6773" spans="1:6" x14ac:dyDescent="0.3">
      <c r="A6773" s="1">
        <v>39976</v>
      </c>
      <c r="B6773" s="1" t="s">
        <v>7383</v>
      </c>
      <c r="C6773" s="1" t="s">
        <v>16960</v>
      </c>
      <c r="D6773" s="1" t="s">
        <v>4524</v>
      </c>
      <c r="E6773" s="1" t="s">
        <v>18200</v>
      </c>
      <c r="F6773" s="1" t="s">
        <v>17440</v>
      </c>
    </row>
    <row r="6774" spans="1:6" x14ac:dyDescent="0.3">
      <c r="A6774" s="1">
        <v>34035</v>
      </c>
      <c r="B6774" s="1" t="s">
        <v>7384</v>
      </c>
      <c r="C6774" s="1" t="s">
        <v>16178</v>
      </c>
      <c r="D6774" s="1" t="s">
        <v>7636</v>
      </c>
      <c r="E6774" s="1" t="s">
        <v>18194</v>
      </c>
      <c r="F6774" s="1" t="s">
        <v>17440</v>
      </c>
    </row>
    <row r="6775" spans="1:6" x14ac:dyDescent="0.3">
      <c r="A6775" s="1">
        <v>88346</v>
      </c>
      <c r="B6775" s="1" t="s">
        <v>7385</v>
      </c>
      <c r="C6775" s="1" t="s">
        <v>17043</v>
      </c>
      <c r="D6775" s="1" t="s">
        <v>10998</v>
      </c>
      <c r="E6775" s="1" t="s">
        <v>18267</v>
      </c>
      <c r="F6775" s="1" t="s">
        <v>17364</v>
      </c>
    </row>
    <row r="6776" spans="1:6" x14ac:dyDescent="0.3">
      <c r="A6776" s="1">
        <v>40905</v>
      </c>
      <c r="B6776" s="1" t="s">
        <v>7386</v>
      </c>
      <c r="C6776" s="1" t="s">
        <v>16260</v>
      </c>
      <c r="D6776" s="1" t="s">
        <v>5234</v>
      </c>
      <c r="E6776" s="1" t="s">
        <v>17991</v>
      </c>
      <c r="F6776" s="1" t="s">
        <v>17440</v>
      </c>
    </row>
    <row r="6777" spans="1:6" x14ac:dyDescent="0.3">
      <c r="A6777" s="1">
        <v>78496</v>
      </c>
      <c r="B6777" s="1" t="s">
        <v>7387</v>
      </c>
      <c r="C6777" s="1" t="s">
        <v>16957</v>
      </c>
      <c r="D6777" s="1" t="s">
        <v>2968</v>
      </c>
      <c r="E6777" s="1" t="s">
        <v>17495</v>
      </c>
      <c r="F6777" s="1" t="s">
        <v>17440</v>
      </c>
    </row>
    <row r="6778" spans="1:6" x14ac:dyDescent="0.3">
      <c r="A6778" s="1">
        <v>45332</v>
      </c>
      <c r="B6778" s="1" t="s">
        <v>7388</v>
      </c>
      <c r="C6778" s="1" t="s">
        <v>16294</v>
      </c>
      <c r="D6778" s="1" t="s">
        <v>12080</v>
      </c>
      <c r="E6778" s="1" t="s">
        <v>18010</v>
      </c>
      <c r="F6778" s="1" t="s">
        <v>17197</v>
      </c>
    </row>
    <row r="6779" spans="1:6" x14ac:dyDescent="0.3">
      <c r="A6779" s="1">
        <v>70963</v>
      </c>
      <c r="B6779" s="1" t="s">
        <v>7389</v>
      </c>
      <c r="C6779" s="1" t="s">
        <v>16325</v>
      </c>
      <c r="D6779" s="1" t="s">
        <v>3150</v>
      </c>
      <c r="E6779" s="1" t="s">
        <v>17543</v>
      </c>
      <c r="F6779" s="1" t="s">
        <v>17440</v>
      </c>
    </row>
    <row r="6780" spans="1:6" x14ac:dyDescent="0.3">
      <c r="A6780" s="1">
        <v>2406</v>
      </c>
      <c r="B6780" s="1" t="s">
        <v>7390</v>
      </c>
      <c r="C6780" s="1" t="s">
        <v>16256</v>
      </c>
      <c r="D6780" s="1" t="s">
        <v>11388</v>
      </c>
      <c r="E6780" s="1" t="s">
        <v>18114</v>
      </c>
      <c r="F6780" s="1" t="s">
        <v>17364</v>
      </c>
    </row>
    <row r="6781" spans="1:6" x14ac:dyDescent="0.3">
      <c r="A6781" s="1">
        <v>40638</v>
      </c>
      <c r="B6781" s="1" t="s">
        <v>7391</v>
      </c>
      <c r="C6781" s="1" t="s">
        <v>16550</v>
      </c>
      <c r="D6781" s="1" t="s">
        <v>6718</v>
      </c>
      <c r="E6781" s="1" t="s">
        <v>18631</v>
      </c>
      <c r="F6781" s="1" t="s">
        <v>17364</v>
      </c>
    </row>
    <row r="6782" spans="1:6" x14ac:dyDescent="0.3">
      <c r="A6782" s="1">
        <v>10286</v>
      </c>
      <c r="B6782" s="1" t="s">
        <v>7392</v>
      </c>
      <c r="C6782" s="1" t="s">
        <v>16160</v>
      </c>
      <c r="D6782" s="1" t="s">
        <v>15912</v>
      </c>
      <c r="E6782" s="1" t="s">
        <v>17510</v>
      </c>
      <c r="F6782" s="1" t="s">
        <v>17440</v>
      </c>
    </row>
    <row r="6783" spans="1:6" x14ac:dyDescent="0.3">
      <c r="A6783" s="1">
        <v>84028</v>
      </c>
      <c r="B6783" s="1" t="s">
        <v>7393</v>
      </c>
      <c r="C6783" s="1" t="s">
        <v>16240</v>
      </c>
      <c r="D6783" s="1" t="s">
        <v>6985</v>
      </c>
      <c r="E6783" s="1" t="s">
        <v>17633</v>
      </c>
      <c r="F6783" s="1" t="s">
        <v>17364</v>
      </c>
    </row>
    <row r="6784" spans="1:6" x14ac:dyDescent="0.3">
      <c r="A6784" s="1">
        <v>47294</v>
      </c>
      <c r="B6784" s="1" t="s">
        <v>7394</v>
      </c>
      <c r="C6784" s="1" t="s">
        <v>16260</v>
      </c>
      <c r="D6784" s="1" t="s">
        <v>5234</v>
      </c>
      <c r="E6784" s="1" t="s">
        <v>17585</v>
      </c>
      <c r="F6784" s="1" t="s">
        <v>17440</v>
      </c>
    </row>
    <row r="6785" spans="1:6" x14ac:dyDescent="0.3">
      <c r="A6785" s="1">
        <v>82481</v>
      </c>
      <c r="B6785" s="1" t="s">
        <v>7395</v>
      </c>
      <c r="C6785" s="1" t="s">
        <v>16537</v>
      </c>
      <c r="D6785" s="1" t="s">
        <v>1464</v>
      </c>
      <c r="E6785" s="1" t="s">
        <v>17562</v>
      </c>
      <c r="F6785" s="1" t="s">
        <v>17364</v>
      </c>
    </row>
    <row r="6786" spans="1:6" x14ac:dyDescent="0.3">
      <c r="A6786" s="1">
        <v>88403</v>
      </c>
      <c r="B6786" s="1" t="s">
        <v>7396</v>
      </c>
      <c r="C6786" s="1" t="s">
        <v>16612</v>
      </c>
      <c r="D6786" s="1" t="s">
        <v>13643</v>
      </c>
      <c r="E6786" s="1" t="s">
        <v>17572</v>
      </c>
      <c r="F6786" s="1" t="s">
        <v>17440</v>
      </c>
    </row>
    <row r="6787" spans="1:6" x14ac:dyDescent="0.3">
      <c r="A6787" s="1">
        <v>89930</v>
      </c>
      <c r="B6787" s="1" t="s">
        <v>7397</v>
      </c>
      <c r="C6787" s="1" t="s">
        <v>16256</v>
      </c>
      <c r="D6787" s="1" t="s">
        <v>11388</v>
      </c>
      <c r="E6787" s="1" t="s">
        <v>17494</v>
      </c>
      <c r="F6787" s="1" t="s">
        <v>17364</v>
      </c>
    </row>
    <row r="6788" spans="1:6" x14ac:dyDescent="0.3">
      <c r="A6788" s="1">
        <v>90571</v>
      </c>
      <c r="B6788" s="1" t="s">
        <v>7398</v>
      </c>
      <c r="C6788" s="1" t="s">
        <v>16888</v>
      </c>
      <c r="D6788" s="1" t="s">
        <v>9076</v>
      </c>
      <c r="E6788" s="1" t="s">
        <v>17499</v>
      </c>
      <c r="F6788" s="1" t="s">
        <v>17440</v>
      </c>
    </row>
    <row r="6789" spans="1:6" x14ac:dyDescent="0.3">
      <c r="A6789" s="1">
        <v>30084</v>
      </c>
      <c r="B6789" s="1" t="s">
        <v>7399</v>
      </c>
      <c r="C6789" s="1" t="s">
        <v>16113</v>
      </c>
      <c r="D6789" s="1" t="s">
        <v>15288</v>
      </c>
      <c r="E6789" s="1" t="s">
        <v>18007</v>
      </c>
      <c r="F6789" s="1" t="s">
        <v>17364</v>
      </c>
    </row>
    <row r="6790" spans="1:6" x14ac:dyDescent="0.3">
      <c r="A6790" s="1">
        <v>88662</v>
      </c>
      <c r="B6790" s="1" t="s">
        <v>7400</v>
      </c>
      <c r="C6790" s="1" t="s">
        <v>16102</v>
      </c>
      <c r="D6790" s="1" t="s">
        <v>5281</v>
      </c>
      <c r="E6790" s="1" t="s">
        <v>17587</v>
      </c>
      <c r="F6790" s="1" t="s">
        <v>17440</v>
      </c>
    </row>
    <row r="6791" spans="1:6" x14ac:dyDescent="0.3">
      <c r="A6791" s="1">
        <v>63703</v>
      </c>
      <c r="B6791" s="1" t="s">
        <v>7401</v>
      </c>
      <c r="C6791" s="1" t="s">
        <v>16348</v>
      </c>
      <c r="D6791" s="1" t="s">
        <v>3140</v>
      </c>
      <c r="E6791" s="1" t="s">
        <v>17527</v>
      </c>
      <c r="F6791" s="1" t="s">
        <v>17441</v>
      </c>
    </row>
    <row r="6792" spans="1:6" x14ac:dyDescent="0.3">
      <c r="A6792" s="1">
        <v>4399</v>
      </c>
      <c r="B6792" s="1" t="s">
        <v>7402</v>
      </c>
      <c r="C6792" s="1" t="s">
        <v>16380</v>
      </c>
      <c r="D6792" s="1" t="s">
        <v>4077</v>
      </c>
      <c r="E6792" s="1" t="s">
        <v>18629</v>
      </c>
      <c r="F6792" s="1" t="s">
        <v>17248</v>
      </c>
    </row>
    <row r="6793" spans="1:6" x14ac:dyDescent="0.3">
      <c r="A6793" s="1">
        <v>91240</v>
      </c>
      <c r="B6793" s="1" t="s">
        <v>7403</v>
      </c>
      <c r="C6793" s="1" t="s">
        <v>16524</v>
      </c>
      <c r="D6793" s="1" t="s">
        <v>6497</v>
      </c>
      <c r="E6793" s="1" t="s">
        <v>17669</v>
      </c>
      <c r="F6793" s="1" t="s">
        <v>17197</v>
      </c>
    </row>
    <row r="6794" spans="1:6" x14ac:dyDescent="0.3">
      <c r="A6794" s="1">
        <v>79692</v>
      </c>
      <c r="B6794" s="1" t="s">
        <v>7404</v>
      </c>
      <c r="C6794" s="1" t="s">
        <v>16269</v>
      </c>
      <c r="D6794" s="1" t="s">
        <v>15691</v>
      </c>
      <c r="E6794" s="1" t="s">
        <v>17655</v>
      </c>
      <c r="F6794" s="1" t="s">
        <v>17474</v>
      </c>
    </row>
    <row r="6795" spans="1:6" x14ac:dyDescent="0.3">
      <c r="A6795" s="1">
        <v>91510</v>
      </c>
      <c r="B6795" s="1" t="s">
        <v>7405</v>
      </c>
      <c r="C6795" s="1" t="s">
        <v>16123</v>
      </c>
      <c r="D6795" s="1" t="s">
        <v>10853</v>
      </c>
      <c r="E6795" s="1" t="s">
        <v>17669</v>
      </c>
      <c r="F6795" s="1" t="s">
        <v>17364</v>
      </c>
    </row>
    <row r="6796" spans="1:6" x14ac:dyDescent="0.3">
      <c r="A6796" s="1">
        <v>91316</v>
      </c>
      <c r="B6796" s="1" t="s">
        <v>7406</v>
      </c>
      <c r="C6796" s="1" t="s">
        <v>16603</v>
      </c>
      <c r="D6796" s="1" t="s">
        <v>1614</v>
      </c>
      <c r="E6796" s="1" t="s">
        <v>17582</v>
      </c>
      <c r="F6796" s="1" t="s">
        <v>17440</v>
      </c>
    </row>
    <row r="6797" spans="1:6" x14ac:dyDescent="0.3">
      <c r="A6797" s="1">
        <v>67330</v>
      </c>
      <c r="B6797" s="1" t="s">
        <v>7407</v>
      </c>
      <c r="C6797" s="1" t="s">
        <v>16832</v>
      </c>
      <c r="D6797" s="1" t="s">
        <v>5571</v>
      </c>
      <c r="E6797" s="1" t="s">
        <v>17989</v>
      </c>
      <c r="F6797" s="1" t="s">
        <v>17364</v>
      </c>
    </row>
    <row r="6798" spans="1:6" x14ac:dyDescent="0.3">
      <c r="A6798" s="1">
        <v>85087</v>
      </c>
      <c r="B6798" s="1" t="s">
        <v>7408</v>
      </c>
      <c r="C6798" s="1" t="s">
        <v>16771</v>
      </c>
      <c r="D6798" s="1" t="s">
        <v>1380</v>
      </c>
      <c r="E6798" s="1" t="s">
        <v>18626</v>
      </c>
      <c r="F6798" s="1" t="s">
        <v>17440</v>
      </c>
    </row>
    <row r="6799" spans="1:6" x14ac:dyDescent="0.3">
      <c r="A6799" s="1">
        <v>89443</v>
      </c>
      <c r="B6799" s="1" t="s">
        <v>7409</v>
      </c>
      <c r="C6799" s="1" t="s">
        <v>16707</v>
      </c>
      <c r="D6799" s="1" t="s">
        <v>2900</v>
      </c>
      <c r="E6799" s="1" t="s">
        <v>17819</v>
      </c>
      <c r="F6799" s="1" t="s">
        <v>17440</v>
      </c>
    </row>
    <row r="6800" spans="1:6" x14ac:dyDescent="0.3">
      <c r="A6800" s="1">
        <v>91092</v>
      </c>
      <c r="B6800" s="1" t="s">
        <v>7410</v>
      </c>
      <c r="C6800" s="1" t="s">
        <v>16227</v>
      </c>
      <c r="D6800" s="1" t="s">
        <v>12441</v>
      </c>
      <c r="E6800" s="1" t="s">
        <v>17622</v>
      </c>
      <c r="F6800" s="1" t="s">
        <v>17440</v>
      </c>
    </row>
    <row r="6801" spans="1:6" x14ac:dyDescent="0.3">
      <c r="A6801" s="1">
        <v>52550</v>
      </c>
      <c r="B6801" s="1" t="s">
        <v>7411</v>
      </c>
      <c r="C6801" s="1" t="s">
        <v>16084</v>
      </c>
      <c r="D6801" s="1" t="s">
        <v>15797</v>
      </c>
      <c r="E6801" s="1" t="s">
        <v>17525</v>
      </c>
      <c r="F6801" s="1" t="s">
        <v>17474</v>
      </c>
    </row>
    <row r="6802" spans="1:6" x14ac:dyDescent="0.3">
      <c r="A6802" s="1">
        <v>56015</v>
      </c>
      <c r="B6802" s="1" t="s">
        <v>7412</v>
      </c>
      <c r="C6802" s="1" t="s">
        <v>16814</v>
      </c>
      <c r="D6802" s="1" t="s">
        <v>6680</v>
      </c>
      <c r="E6802" s="1" t="s">
        <v>17556</v>
      </c>
      <c r="F6802" s="1" t="s">
        <v>17441</v>
      </c>
    </row>
    <row r="6803" spans="1:6" x14ac:dyDescent="0.3">
      <c r="A6803" s="1">
        <v>2284</v>
      </c>
      <c r="B6803" s="1" t="s">
        <v>7413</v>
      </c>
      <c r="C6803" s="1" t="s">
        <v>16900</v>
      </c>
      <c r="D6803" s="1" t="s">
        <v>2786</v>
      </c>
      <c r="E6803" s="1" t="s">
        <v>17941</v>
      </c>
      <c r="F6803" s="1" t="s">
        <v>16471</v>
      </c>
    </row>
    <row r="6804" spans="1:6" x14ac:dyDescent="0.3">
      <c r="A6804" s="1">
        <v>50006</v>
      </c>
      <c r="B6804" s="1" t="s">
        <v>7414</v>
      </c>
      <c r="C6804" s="1" t="s">
        <v>16107</v>
      </c>
      <c r="D6804" s="1" t="s">
        <v>13388</v>
      </c>
      <c r="E6804" s="1" t="s">
        <v>17853</v>
      </c>
      <c r="F6804" s="1" t="s">
        <v>17474</v>
      </c>
    </row>
    <row r="6805" spans="1:6" x14ac:dyDescent="0.3">
      <c r="A6805" s="1">
        <v>52136</v>
      </c>
      <c r="B6805" s="1" t="s">
        <v>7415</v>
      </c>
      <c r="C6805" s="1" t="s">
        <v>17015</v>
      </c>
      <c r="D6805" s="1" t="s">
        <v>8082</v>
      </c>
      <c r="E6805" s="1" t="s">
        <v>17556</v>
      </c>
      <c r="F6805" s="1" t="s">
        <v>17441</v>
      </c>
    </row>
    <row r="6806" spans="1:6" x14ac:dyDescent="0.3">
      <c r="A6806" s="1">
        <v>67136</v>
      </c>
      <c r="B6806" s="1" t="s">
        <v>7416</v>
      </c>
      <c r="C6806" s="1" t="s">
        <v>16085</v>
      </c>
      <c r="D6806" s="1" t="s">
        <v>4820</v>
      </c>
      <c r="E6806" s="1" t="s">
        <v>17497</v>
      </c>
      <c r="F6806" s="1" t="s">
        <v>17474</v>
      </c>
    </row>
    <row r="6807" spans="1:6" x14ac:dyDescent="0.3">
      <c r="A6807" s="1">
        <v>91890</v>
      </c>
      <c r="B6807" s="1" t="s">
        <v>7417</v>
      </c>
      <c r="C6807" s="1" t="s">
        <v>16743</v>
      </c>
      <c r="D6807" s="1" t="s">
        <v>2113</v>
      </c>
      <c r="E6807" s="1" t="s">
        <v>17570</v>
      </c>
      <c r="F6807" s="1" t="s">
        <v>17344</v>
      </c>
    </row>
    <row r="6808" spans="1:6" x14ac:dyDescent="0.3">
      <c r="A6808" s="1">
        <v>9974</v>
      </c>
      <c r="B6808" s="1" t="s">
        <v>7418</v>
      </c>
      <c r="C6808" s="1" t="s">
        <v>16582</v>
      </c>
      <c r="D6808" s="1" t="s">
        <v>15786</v>
      </c>
      <c r="E6808" s="1" t="s">
        <v>17649</v>
      </c>
      <c r="F6808" s="1" t="s">
        <v>17441</v>
      </c>
    </row>
    <row r="6809" spans="1:6" x14ac:dyDescent="0.3">
      <c r="A6809" s="1">
        <v>53381</v>
      </c>
      <c r="B6809" s="1" t="s">
        <v>7419</v>
      </c>
      <c r="C6809" s="1" t="s">
        <v>16870</v>
      </c>
      <c r="D6809" s="1" t="s">
        <v>11726</v>
      </c>
      <c r="E6809" s="1" t="s">
        <v>18653</v>
      </c>
      <c r="F6809" s="1" t="s">
        <v>17344</v>
      </c>
    </row>
    <row r="6810" spans="1:6" x14ac:dyDescent="0.3">
      <c r="A6810" s="1">
        <v>71286</v>
      </c>
      <c r="B6810" s="1" t="s">
        <v>7420</v>
      </c>
      <c r="C6810" s="1" t="s">
        <v>16684</v>
      </c>
      <c r="D6810" s="1" t="s">
        <v>7054</v>
      </c>
      <c r="E6810" s="1" t="s">
        <v>17746</v>
      </c>
      <c r="F6810" s="1" t="s">
        <v>17440</v>
      </c>
    </row>
    <row r="6811" spans="1:6" x14ac:dyDescent="0.3">
      <c r="A6811" s="1">
        <v>92066</v>
      </c>
      <c r="B6811" s="1" t="s">
        <v>7421</v>
      </c>
      <c r="C6811" s="1" t="s">
        <v>16085</v>
      </c>
      <c r="D6811" s="1" t="s">
        <v>4820</v>
      </c>
      <c r="E6811" s="1" t="s">
        <v>17668</v>
      </c>
      <c r="F6811" s="1" t="s">
        <v>17474</v>
      </c>
    </row>
    <row r="6812" spans="1:6" x14ac:dyDescent="0.3">
      <c r="A6812" s="1">
        <v>92927</v>
      </c>
      <c r="B6812" s="1" t="s">
        <v>7422</v>
      </c>
      <c r="C6812" s="1" t="s">
        <v>16134</v>
      </c>
      <c r="D6812" s="1" t="s">
        <v>7424</v>
      </c>
      <c r="E6812" s="1" t="s">
        <v>18137</v>
      </c>
      <c r="F6812" s="1" t="s">
        <v>17474</v>
      </c>
    </row>
    <row r="6813" spans="1:6" x14ac:dyDescent="0.3">
      <c r="A6813" s="1">
        <v>12596</v>
      </c>
      <c r="B6813" s="1" t="s">
        <v>7423</v>
      </c>
      <c r="C6813" s="1" t="s">
        <v>16289</v>
      </c>
      <c r="D6813" s="1" t="s">
        <v>11574</v>
      </c>
      <c r="E6813" s="1" t="s">
        <v>17678</v>
      </c>
      <c r="F6813" s="1" t="s">
        <v>17364</v>
      </c>
    </row>
    <row r="6814" spans="1:6" x14ac:dyDescent="0.3">
      <c r="A6814" s="1">
        <v>43675</v>
      </c>
      <c r="B6814" s="1" t="s">
        <v>7424</v>
      </c>
      <c r="C6814" s="1" t="s">
        <v>16134</v>
      </c>
      <c r="D6814" s="1" t="s">
        <v>5575</v>
      </c>
      <c r="E6814" s="1" t="s">
        <v>18654</v>
      </c>
      <c r="F6814" s="1" t="s">
        <v>17474</v>
      </c>
    </row>
    <row r="6815" spans="1:6" x14ac:dyDescent="0.3">
      <c r="A6815" s="1">
        <v>10093</v>
      </c>
      <c r="B6815" s="1" t="s">
        <v>7425</v>
      </c>
      <c r="C6815" s="1" t="s">
        <v>16308</v>
      </c>
      <c r="D6815" s="1" t="s">
        <v>11722</v>
      </c>
      <c r="E6815" s="1" t="s">
        <v>18655</v>
      </c>
      <c r="F6815" s="1" t="s">
        <v>17441</v>
      </c>
    </row>
    <row r="6816" spans="1:6" x14ac:dyDescent="0.3">
      <c r="A6816" s="1">
        <v>32794</v>
      </c>
      <c r="B6816" s="1" t="s">
        <v>7426</v>
      </c>
      <c r="C6816" s="1" t="s">
        <v>16134</v>
      </c>
      <c r="D6816" s="1" t="s">
        <v>7424</v>
      </c>
      <c r="E6816" s="1" t="s">
        <v>17675</v>
      </c>
      <c r="F6816" s="1" t="s">
        <v>17474</v>
      </c>
    </row>
    <row r="6817" spans="1:6" x14ac:dyDescent="0.3">
      <c r="A6817" s="1">
        <v>71577</v>
      </c>
      <c r="B6817" s="1" t="s">
        <v>7427</v>
      </c>
      <c r="C6817" s="1" t="s">
        <v>16748</v>
      </c>
      <c r="D6817" s="1" t="s">
        <v>6322</v>
      </c>
      <c r="E6817" s="1" t="s">
        <v>18118</v>
      </c>
      <c r="F6817" s="1" t="s">
        <v>17364</v>
      </c>
    </row>
    <row r="6818" spans="1:6" x14ac:dyDescent="0.3">
      <c r="A6818" s="1">
        <v>79825</v>
      </c>
      <c r="B6818" s="1" t="s">
        <v>7428</v>
      </c>
      <c r="C6818" s="1" t="s">
        <v>16113</v>
      </c>
      <c r="D6818" s="1" t="s">
        <v>15288</v>
      </c>
      <c r="E6818" s="1" t="s">
        <v>17867</v>
      </c>
      <c r="F6818" s="1" t="s">
        <v>17364</v>
      </c>
    </row>
    <row r="6819" spans="1:6" x14ac:dyDescent="0.3">
      <c r="A6819" s="1">
        <v>21529</v>
      </c>
      <c r="B6819" s="1" t="s">
        <v>7429</v>
      </c>
      <c r="C6819" s="1" t="s">
        <v>16082</v>
      </c>
      <c r="D6819" s="1" t="s">
        <v>15768</v>
      </c>
      <c r="E6819" s="1" t="s">
        <v>18396</v>
      </c>
      <c r="F6819" s="1" t="s">
        <v>17364</v>
      </c>
    </row>
    <row r="6820" spans="1:6" x14ac:dyDescent="0.3">
      <c r="A6820" s="1">
        <v>63364</v>
      </c>
      <c r="B6820" s="1" t="s">
        <v>7430</v>
      </c>
      <c r="C6820" s="1" t="s">
        <v>16258</v>
      </c>
      <c r="D6820" s="1" t="s">
        <v>1840</v>
      </c>
      <c r="E6820" s="1" t="s">
        <v>18586</v>
      </c>
      <c r="F6820" s="1" t="s">
        <v>17440</v>
      </c>
    </row>
    <row r="6821" spans="1:6" x14ac:dyDescent="0.3">
      <c r="A6821" s="1">
        <v>48705</v>
      </c>
      <c r="B6821" s="1" t="s">
        <v>7431</v>
      </c>
      <c r="C6821" s="1" t="s">
        <v>16391</v>
      </c>
      <c r="D6821" s="1" t="s">
        <v>13982</v>
      </c>
      <c r="E6821" s="1" t="s">
        <v>18656</v>
      </c>
      <c r="F6821" s="1" t="s">
        <v>17474</v>
      </c>
    </row>
    <row r="6822" spans="1:6" x14ac:dyDescent="0.3">
      <c r="A6822" s="1">
        <v>77033</v>
      </c>
      <c r="B6822" s="1" t="s">
        <v>7432</v>
      </c>
      <c r="C6822" s="1" t="s">
        <v>16121</v>
      </c>
      <c r="D6822" s="1" t="s">
        <v>3448</v>
      </c>
      <c r="E6822" s="1" t="s">
        <v>17497</v>
      </c>
      <c r="F6822" s="1" t="s">
        <v>17474</v>
      </c>
    </row>
    <row r="6823" spans="1:6" x14ac:dyDescent="0.3">
      <c r="A6823" s="1">
        <v>12980</v>
      </c>
      <c r="B6823" s="1" t="s">
        <v>7433</v>
      </c>
      <c r="C6823" s="1" t="s">
        <v>16887</v>
      </c>
      <c r="D6823" s="1" t="s">
        <v>3703</v>
      </c>
      <c r="E6823" s="1" t="s">
        <v>17916</v>
      </c>
      <c r="F6823" s="1" t="s">
        <v>17440</v>
      </c>
    </row>
    <row r="6824" spans="1:6" x14ac:dyDescent="0.3">
      <c r="A6824" s="1">
        <v>34152</v>
      </c>
      <c r="B6824" s="1" t="s">
        <v>7434</v>
      </c>
      <c r="C6824" s="1" t="s">
        <v>16211</v>
      </c>
      <c r="D6824" s="1" t="s">
        <v>2700</v>
      </c>
      <c r="E6824" s="1" t="s">
        <v>17493</v>
      </c>
      <c r="F6824" s="1" t="s">
        <v>17440</v>
      </c>
    </row>
    <row r="6825" spans="1:6" x14ac:dyDescent="0.3">
      <c r="A6825" s="1">
        <v>91661</v>
      </c>
      <c r="B6825" s="1" t="s">
        <v>7435</v>
      </c>
      <c r="C6825" s="1" t="s">
        <v>16501</v>
      </c>
      <c r="D6825" s="1" t="s">
        <v>9611</v>
      </c>
      <c r="E6825" s="1" t="s">
        <v>18657</v>
      </c>
      <c r="F6825" s="1" t="s">
        <v>17440</v>
      </c>
    </row>
    <row r="6826" spans="1:6" x14ac:dyDescent="0.3">
      <c r="A6826" s="1">
        <v>50057</v>
      </c>
      <c r="B6826" s="1" t="s">
        <v>7436</v>
      </c>
      <c r="C6826" s="1" t="s">
        <v>16402</v>
      </c>
      <c r="D6826" s="1" t="s">
        <v>13644</v>
      </c>
      <c r="E6826" s="1" t="s">
        <v>18658</v>
      </c>
      <c r="F6826" s="1" t="s">
        <v>17430</v>
      </c>
    </row>
    <row r="6827" spans="1:6" x14ac:dyDescent="0.3">
      <c r="A6827" s="1">
        <v>91797</v>
      </c>
      <c r="B6827" s="1" t="s">
        <v>7437</v>
      </c>
      <c r="C6827" s="1" t="s">
        <v>16642</v>
      </c>
      <c r="D6827" s="1" t="s">
        <v>13179</v>
      </c>
      <c r="E6827" s="1" t="s">
        <v>17534</v>
      </c>
      <c r="F6827" s="1" t="s">
        <v>17441</v>
      </c>
    </row>
    <row r="6828" spans="1:6" x14ac:dyDescent="0.3">
      <c r="A6828" s="1">
        <v>58327</v>
      </c>
      <c r="B6828" s="1" t="s">
        <v>7438</v>
      </c>
      <c r="C6828" s="1" t="s">
        <v>16149</v>
      </c>
      <c r="D6828" s="1" t="s">
        <v>5439</v>
      </c>
      <c r="E6828" s="1" t="s">
        <v>17608</v>
      </c>
      <c r="F6828" s="1" t="s">
        <v>17440</v>
      </c>
    </row>
    <row r="6829" spans="1:6" x14ac:dyDescent="0.3">
      <c r="A6829" s="1">
        <v>79264</v>
      </c>
      <c r="B6829" s="1" t="s">
        <v>7439</v>
      </c>
      <c r="C6829" s="1" t="s">
        <v>16752</v>
      </c>
      <c r="D6829" s="1" t="s">
        <v>13691</v>
      </c>
      <c r="E6829" s="1" t="s">
        <v>18191</v>
      </c>
      <c r="F6829" s="1" t="s">
        <v>17440</v>
      </c>
    </row>
    <row r="6830" spans="1:6" x14ac:dyDescent="0.3">
      <c r="A6830" s="1">
        <v>85265</v>
      </c>
      <c r="B6830" s="1" t="s">
        <v>7440</v>
      </c>
      <c r="C6830" s="1" t="s">
        <v>16110</v>
      </c>
      <c r="D6830" s="1" t="s">
        <v>4063</v>
      </c>
      <c r="E6830" s="1" t="s">
        <v>17522</v>
      </c>
      <c r="F6830" s="1" t="s">
        <v>17364</v>
      </c>
    </row>
    <row r="6831" spans="1:6" x14ac:dyDescent="0.3">
      <c r="A6831" s="1">
        <v>82078</v>
      </c>
      <c r="B6831" s="1" t="s">
        <v>7441</v>
      </c>
      <c r="C6831" s="1" t="s">
        <v>16110</v>
      </c>
      <c r="D6831" s="1" t="s">
        <v>4063</v>
      </c>
      <c r="E6831" s="1" t="s">
        <v>17633</v>
      </c>
      <c r="F6831" s="1" t="s">
        <v>17364</v>
      </c>
    </row>
    <row r="6832" spans="1:6" x14ac:dyDescent="0.3">
      <c r="A6832" s="1">
        <v>88583</v>
      </c>
      <c r="B6832" s="1" t="s">
        <v>7442</v>
      </c>
      <c r="C6832" s="1" t="s">
        <v>17253</v>
      </c>
      <c r="D6832" s="1" t="s">
        <v>14593</v>
      </c>
      <c r="E6832" s="1" t="s">
        <v>17611</v>
      </c>
      <c r="F6832" s="1" t="s">
        <v>17364</v>
      </c>
    </row>
    <row r="6833" spans="1:6" x14ac:dyDescent="0.3">
      <c r="A6833" s="1">
        <v>71126</v>
      </c>
      <c r="B6833" s="1" t="s">
        <v>7443</v>
      </c>
      <c r="C6833" s="1" t="s">
        <v>16197</v>
      </c>
      <c r="D6833" s="1" t="s">
        <v>5920</v>
      </c>
      <c r="E6833" s="1" t="s">
        <v>17495</v>
      </c>
      <c r="F6833" s="1" t="s">
        <v>17440</v>
      </c>
    </row>
    <row r="6834" spans="1:6" x14ac:dyDescent="0.3">
      <c r="A6834" s="1">
        <v>88189</v>
      </c>
      <c r="B6834" s="1" t="s">
        <v>7444</v>
      </c>
      <c r="C6834" s="1" t="s">
        <v>16341</v>
      </c>
      <c r="D6834" s="1" t="s">
        <v>1064</v>
      </c>
      <c r="E6834" s="1" t="s">
        <v>17762</v>
      </c>
      <c r="F6834" s="1" t="s">
        <v>17364</v>
      </c>
    </row>
    <row r="6835" spans="1:6" x14ac:dyDescent="0.3">
      <c r="A6835" s="1">
        <v>1782</v>
      </c>
      <c r="B6835" s="1" t="s">
        <v>7445</v>
      </c>
      <c r="C6835" s="1" t="s">
        <v>16832</v>
      </c>
      <c r="D6835" s="1" t="s">
        <v>5571</v>
      </c>
      <c r="E6835" s="1" t="s">
        <v>17989</v>
      </c>
      <c r="F6835" s="1" t="s">
        <v>17364</v>
      </c>
    </row>
    <row r="6836" spans="1:6" x14ac:dyDescent="0.3">
      <c r="A6836" s="1">
        <v>91782</v>
      </c>
      <c r="B6836" s="1" t="s">
        <v>7446</v>
      </c>
      <c r="C6836" s="1" t="s">
        <v>16107</v>
      </c>
      <c r="D6836" s="1" t="s">
        <v>13388</v>
      </c>
      <c r="E6836" s="1" t="s">
        <v>17853</v>
      </c>
      <c r="F6836" s="1" t="s">
        <v>17474</v>
      </c>
    </row>
    <row r="6837" spans="1:6" x14ac:dyDescent="0.3">
      <c r="A6837" s="1">
        <v>89938</v>
      </c>
      <c r="B6837" s="1" t="s">
        <v>7447</v>
      </c>
      <c r="C6837" s="1" t="s">
        <v>17266</v>
      </c>
      <c r="D6837" s="1" t="s">
        <v>13058</v>
      </c>
      <c r="E6837" s="1" t="s">
        <v>18149</v>
      </c>
      <c r="F6837" s="1" t="s">
        <v>17364</v>
      </c>
    </row>
    <row r="6838" spans="1:6" x14ac:dyDescent="0.3">
      <c r="A6838" s="1">
        <v>86629</v>
      </c>
      <c r="B6838" s="1" t="s">
        <v>7448</v>
      </c>
      <c r="C6838" s="1" t="s">
        <v>16539</v>
      </c>
      <c r="D6838" s="1" t="s">
        <v>15028</v>
      </c>
      <c r="E6838" s="1" t="s">
        <v>17585</v>
      </c>
      <c r="F6838" s="1" t="s">
        <v>17440</v>
      </c>
    </row>
    <row r="6839" spans="1:6" x14ac:dyDescent="0.3">
      <c r="A6839" s="1">
        <v>84162</v>
      </c>
      <c r="B6839" s="1" t="s">
        <v>7449</v>
      </c>
      <c r="C6839" s="1" t="s">
        <v>16144</v>
      </c>
      <c r="D6839" s="1" t="s">
        <v>2937</v>
      </c>
      <c r="E6839" s="1" t="s">
        <v>18301</v>
      </c>
      <c r="F6839" s="1" t="s">
        <v>17474</v>
      </c>
    </row>
    <row r="6840" spans="1:6" x14ac:dyDescent="0.3">
      <c r="A6840" s="1">
        <v>84257</v>
      </c>
      <c r="B6840" s="1" t="s">
        <v>7450</v>
      </c>
      <c r="C6840" s="1" t="s">
        <v>16110</v>
      </c>
      <c r="D6840" s="1" t="s">
        <v>4063</v>
      </c>
      <c r="E6840" s="1" t="s">
        <v>17522</v>
      </c>
      <c r="F6840" s="1" t="s">
        <v>17364</v>
      </c>
    </row>
    <row r="6841" spans="1:6" x14ac:dyDescent="0.3">
      <c r="A6841" s="1">
        <v>83249</v>
      </c>
      <c r="B6841" s="1" t="s">
        <v>7451</v>
      </c>
      <c r="C6841" s="1" t="s">
        <v>16144</v>
      </c>
      <c r="D6841" s="1" t="s">
        <v>2937</v>
      </c>
      <c r="E6841" s="1" t="s">
        <v>17747</v>
      </c>
      <c r="F6841" s="1" t="s">
        <v>17474</v>
      </c>
    </row>
    <row r="6842" spans="1:6" x14ac:dyDescent="0.3">
      <c r="A6842" s="1">
        <v>89460</v>
      </c>
      <c r="B6842" s="1" t="s">
        <v>7452</v>
      </c>
      <c r="C6842" s="1" t="s">
        <v>17161</v>
      </c>
      <c r="D6842" s="1" t="s">
        <v>15906</v>
      </c>
      <c r="E6842" s="1" t="s">
        <v>17542</v>
      </c>
      <c r="F6842" s="1" t="s">
        <v>17441</v>
      </c>
    </row>
    <row r="6843" spans="1:6" x14ac:dyDescent="0.3">
      <c r="A6843" s="1">
        <v>91045</v>
      </c>
      <c r="B6843" s="1" t="s">
        <v>7453</v>
      </c>
      <c r="C6843" s="1" t="s">
        <v>16549</v>
      </c>
      <c r="D6843" s="1" t="s">
        <v>14799</v>
      </c>
      <c r="E6843" s="1" t="s">
        <v>17582</v>
      </c>
      <c r="F6843" s="1" t="s">
        <v>17344</v>
      </c>
    </row>
    <row r="6844" spans="1:6" x14ac:dyDescent="0.3">
      <c r="A6844" s="1">
        <v>85810</v>
      </c>
      <c r="B6844" s="1" t="s">
        <v>7454</v>
      </c>
      <c r="C6844" s="1" t="s">
        <v>16160</v>
      </c>
      <c r="D6844" s="1" t="s">
        <v>15912</v>
      </c>
      <c r="E6844" s="1" t="s">
        <v>17585</v>
      </c>
      <c r="F6844" s="1" t="s">
        <v>17440</v>
      </c>
    </row>
    <row r="6845" spans="1:6" x14ac:dyDescent="0.3">
      <c r="A6845" s="1">
        <v>45670</v>
      </c>
      <c r="B6845" s="1" t="s">
        <v>7455</v>
      </c>
      <c r="C6845" s="1" t="s">
        <v>16592</v>
      </c>
      <c r="D6845" s="1" t="s">
        <v>9532</v>
      </c>
      <c r="E6845" s="1" t="s">
        <v>17541</v>
      </c>
      <c r="F6845" s="1" t="s">
        <v>17441</v>
      </c>
    </row>
    <row r="6846" spans="1:6" x14ac:dyDescent="0.3">
      <c r="A6846" s="1">
        <v>85782</v>
      </c>
      <c r="B6846" s="1" t="s">
        <v>7456</v>
      </c>
      <c r="C6846" s="1" t="s">
        <v>17259</v>
      </c>
      <c r="D6846" s="1" t="s">
        <v>13126</v>
      </c>
      <c r="E6846" s="1" t="s">
        <v>17571</v>
      </c>
      <c r="F6846" s="1" t="s">
        <v>17364</v>
      </c>
    </row>
    <row r="6847" spans="1:6" x14ac:dyDescent="0.3">
      <c r="A6847" s="1">
        <v>84492</v>
      </c>
      <c r="B6847" s="1" t="s">
        <v>7457</v>
      </c>
      <c r="C6847" s="1" t="s">
        <v>16160</v>
      </c>
      <c r="D6847" s="1" t="s">
        <v>15912</v>
      </c>
      <c r="E6847" s="1" t="s">
        <v>17510</v>
      </c>
      <c r="F6847" s="1" t="s">
        <v>17440</v>
      </c>
    </row>
    <row r="6848" spans="1:6" x14ac:dyDescent="0.3">
      <c r="A6848" s="1">
        <v>83429</v>
      </c>
      <c r="B6848" s="1" t="s">
        <v>7458</v>
      </c>
      <c r="C6848" s="1" t="s">
        <v>17277</v>
      </c>
      <c r="D6848" s="1" t="s">
        <v>10315</v>
      </c>
      <c r="E6848" s="1" t="s">
        <v>17780</v>
      </c>
      <c r="F6848" s="1" t="s">
        <v>17440</v>
      </c>
    </row>
    <row r="6849" spans="1:6" x14ac:dyDescent="0.3">
      <c r="A6849" s="1">
        <v>72252</v>
      </c>
      <c r="B6849" s="1" t="s">
        <v>7459</v>
      </c>
      <c r="C6849" s="1" t="s">
        <v>16169</v>
      </c>
      <c r="D6849" s="1" t="s">
        <v>991</v>
      </c>
      <c r="E6849" s="1" t="s">
        <v>17495</v>
      </c>
      <c r="F6849" s="1" t="s">
        <v>17440</v>
      </c>
    </row>
    <row r="6850" spans="1:6" x14ac:dyDescent="0.3">
      <c r="A6850" s="1">
        <v>37389</v>
      </c>
      <c r="B6850" s="1" t="s">
        <v>7460</v>
      </c>
      <c r="C6850" s="1" t="s">
        <v>16230</v>
      </c>
      <c r="D6850" s="1" t="s">
        <v>12977</v>
      </c>
      <c r="E6850" s="1" t="s">
        <v>17524</v>
      </c>
      <c r="F6850" s="1" t="s">
        <v>17344</v>
      </c>
    </row>
    <row r="6851" spans="1:6" x14ac:dyDescent="0.3">
      <c r="A6851" s="1">
        <v>59998</v>
      </c>
      <c r="B6851" s="1" t="s">
        <v>7461</v>
      </c>
      <c r="C6851" s="1" t="s">
        <v>17298</v>
      </c>
      <c r="D6851" s="1" t="s">
        <v>15723</v>
      </c>
      <c r="E6851" s="1" t="s">
        <v>18172</v>
      </c>
      <c r="F6851" s="1" t="s">
        <v>17440</v>
      </c>
    </row>
    <row r="6852" spans="1:6" x14ac:dyDescent="0.3">
      <c r="A6852" s="1">
        <v>55107</v>
      </c>
      <c r="B6852" s="1" t="s">
        <v>7462</v>
      </c>
      <c r="C6852" s="1" t="s">
        <v>16099</v>
      </c>
      <c r="D6852" s="1" t="s">
        <v>10284</v>
      </c>
      <c r="E6852" s="1" t="s">
        <v>18463</v>
      </c>
      <c r="F6852" s="1" t="s">
        <v>17440</v>
      </c>
    </row>
    <row r="6853" spans="1:6" x14ac:dyDescent="0.3">
      <c r="A6853" s="1">
        <v>77210</v>
      </c>
      <c r="B6853" s="1" t="s">
        <v>7463</v>
      </c>
      <c r="C6853" s="1" t="s">
        <v>16303</v>
      </c>
      <c r="D6853" s="1" t="s">
        <v>967</v>
      </c>
      <c r="E6853" s="1" t="s">
        <v>17645</v>
      </c>
      <c r="F6853" s="1" t="s">
        <v>17440</v>
      </c>
    </row>
    <row r="6854" spans="1:6" x14ac:dyDescent="0.3">
      <c r="A6854" s="1">
        <v>71322</v>
      </c>
      <c r="B6854" s="1" t="s">
        <v>7464</v>
      </c>
      <c r="C6854" s="1" t="s">
        <v>16201</v>
      </c>
      <c r="D6854" s="1" t="s">
        <v>12303</v>
      </c>
      <c r="E6854" s="1" t="s">
        <v>17529</v>
      </c>
      <c r="F6854" s="1" t="s">
        <v>17440</v>
      </c>
    </row>
    <row r="6855" spans="1:6" x14ac:dyDescent="0.3">
      <c r="A6855" s="1">
        <v>69152</v>
      </c>
      <c r="B6855" s="1" t="s">
        <v>7465</v>
      </c>
      <c r="C6855" s="1" t="s">
        <v>16869</v>
      </c>
      <c r="D6855" s="1" t="s">
        <v>2240</v>
      </c>
      <c r="E6855" s="1" t="s">
        <v>18191</v>
      </c>
      <c r="F6855" s="1" t="s">
        <v>17440</v>
      </c>
    </row>
    <row r="6856" spans="1:6" x14ac:dyDescent="0.3">
      <c r="A6856" s="1">
        <v>86023</v>
      </c>
      <c r="B6856" s="1" t="s">
        <v>7466</v>
      </c>
      <c r="C6856" s="1" t="s">
        <v>16217</v>
      </c>
      <c r="D6856" s="1" t="s">
        <v>6522</v>
      </c>
      <c r="E6856" s="1" t="s">
        <v>17520</v>
      </c>
      <c r="F6856" s="1" t="s">
        <v>17441</v>
      </c>
    </row>
    <row r="6857" spans="1:6" x14ac:dyDescent="0.3">
      <c r="A6857" s="1">
        <v>87873</v>
      </c>
      <c r="B6857" s="1" t="s">
        <v>7467</v>
      </c>
      <c r="C6857" s="1" t="s">
        <v>16178</v>
      </c>
      <c r="D6857" s="1" t="s">
        <v>7636</v>
      </c>
      <c r="E6857" s="1" t="s">
        <v>17690</v>
      </c>
      <c r="F6857" s="1" t="s">
        <v>17440</v>
      </c>
    </row>
    <row r="6858" spans="1:6" x14ac:dyDescent="0.3">
      <c r="A6858" s="1">
        <v>89613</v>
      </c>
      <c r="B6858" s="1" t="s">
        <v>7468</v>
      </c>
      <c r="C6858" s="1" t="s">
        <v>16699</v>
      </c>
      <c r="D6858" s="1" t="s">
        <v>13308</v>
      </c>
      <c r="E6858" s="1" t="s">
        <v>17600</v>
      </c>
      <c r="F6858" s="1" t="s">
        <v>17440</v>
      </c>
    </row>
    <row r="6859" spans="1:6" x14ac:dyDescent="0.3">
      <c r="A6859" s="1">
        <v>68351</v>
      </c>
      <c r="B6859" s="1" t="s">
        <v>7469</v>
      </c>
      <c r="C6859" s="1" t="s">
        <v>16980</v>
      </c>
      <c r="D6859" s="1" t="s">
        <v>3409</v>
      </c>
      <c r="E6859" s="1" t="s">
        <v>17551</v>
      </c>
      <c r="F6859" s="1" t="s">
        <v>17440</v>
      </c>
    </row>
    <row r="6860" spans="1:6" x14ac:dyDescent="0.3">
      <c r="A6860" s="1">
        <v>64293</v>
      </c>
      <c r="B6860" s="1" t="s">
        <v>7470</v>
      </c>
      <c r="C6860" s="1" t="s">
        <v>16631</v>
      </c>
      <c r="D6860" s="1" t="s">
        <v>5477</v>
      </c>
      <c r="E6860" s="1" t="s">
        <v>17619</v>
      </c>
      <c r="F6860" s="1" t="s">
        <v>17440</v>
      </c>
    </row>
    <row r="6861" spans="1:6" x14ac:dyDescent="0.3">
      <c r="A6861" s="1">
        <v>8157</v>
      </c>
      <c r="B6861" s="1" t="s">
        <v>7471</v>
      </c>
      <c r="C6861" s="1" t="s">
        <v>16307</v>
      </c>
      <c r="D6861" s="1" t="s">
        <v>5839</v>
      </c>
      <c r="E6861" s="1" t="s">
        <v>17687</v>
      </c>
      <c r="F6861" s="1" t="s">
        <v>17440</v>
      </c>
    </row>
    <row r="6862" spans="1:6" x14ac:dyDescent="0.3">
      <c r="A6862" s="1">
        <v>71812</v>
      </c>
      <c r="B6862" s="1" t="s">
        <v>7472</v>
      </c>
      <c r="C6862" s="1" t="s">
        <v>17299</v>
      </c>
      <c r="D6862" s="1" t="s">
        <v>12313</v>
      </c>
      <c r="E6862" s="1" t="s">
        <v>17907</v>
      </c>
      <c r="F6862" s="1" t="s">
        <v>17208</v>
      </c>
    </row>
    <row r="6863" spans="1:6" x14ac:dyDescent="0.3">
      <c r="A6863" s="1">
        <v>12022</v>
      </c>
      <c r="B6863" s="1" t="s">
        <v>7473</v>
      </c>
      <c r="C6863" s="1" t="s">
        <v>16485</v>
      </c>
      <c r="D6863" s="1" t="s">
        <v>1726</v>
      </c>
      <c r="E6863" s="1" t="s">
        <v>17809</v>
      </c>
      <c r="F6863" s="1" t="s">
        <v>17440</v>
      </c>
    </row>
    <row r="6864" spans="1:6" x14ac:dyDescent="0.3">
      <c r="A6864" s="1">
        <v>67020</v>
      </c>
      <c r="B6864" s="1" t="s">
        <v>7474</v>
      </c>
      <c r="C6864" s="1" t="s">
        <v>16297</v>
      </c>
      <c r="D6864" s="1" t="s">
        <v>15296</v>
      </c>
      <c r="E6864" s="1" t="s">
        <v>17677</v>
      </c>
      <c r="F6864" s="1" t="s">
        <v>17440</v>
      </c>
    </row>
    <row r="6865" spans="1:6" x14ac:dyDescent="0.3">
      <c r="A6865" s="1">
        <v>85261</v>
      </c>
      <c r="B6865" s="1" t="s">
        <v>7475</v>
      </c>
      <c r="C6865" s="1" t="s">
        <v>16734</v>
      </c>
      <c r="D6865" s="1" t="s">
        <v>14842</v>
      </c>
      <c r="E6865" s="1" t="s">
        <v>17551</v>
      </c>
      <c r="F6865" s="1" t="s">
        <v>17440</v>
      </c>
    </row>
    <row r="6866" spans="1:6" x14ac:dyDescent="0.3">
      <c r="A6866" s="1">
        <v>6692</v>
      </c>
      <c r="B6866" s="1" t="s">
        <v>7476</v>
      </c>
      <c r="C6866" s="1" t="s">
        <v>16485</v>
      </c>
      <c r="D6866" s="1" t="s">
        <v>1726</v>
      </c>
      <c r="E6866" s="1" t="s">
        <v>17676</v>
      </c>
      <c r="F6866" s="1" t="s">
        <v>17440</v>
      </c>
    </row>
    <row r="6867" spans="1:6" x14ac:dyDescent="0.3">
      <c r="A6867" s="1">
        <v>84677</v>
      </c>
      <c r="B6867" s="1" t="s">
        <v>7477</v>
      </c>
      <c r="C6867" s="1" t="s">
        <v>17068</v>
      </c>
      <c r="D6867" s="1" t="s">
        <v>19214</v>
      </c>
      <c r="E6867" s="1" t="s">
        <v>17835</v>
      </c>
      <c r="F6867" s="1" t="s">
        <v>17344</v>
      </c>
    </row>
    <row r="6868" spans="1:6" x14ac:dyDescent="0.3">
      <c r="A6868" s="1">
        <v>53710</v>
      </c>
      <c r="B6868" s="1" t="s">
        <v>7478</v>
      </c>
      <c r="C6868" s="1" t="s">
        <v>16107</v>
      </c>
      <c r="D6868" s="1" t="s">
        <v>13388</v>
      </c>
      <c r="E6868" s="1" t="s">
        <v>17519</v>
      </c>
      <c r="F6868" s="1" t="s">
        <v>17474</v>
      </c>
    </row>
    <row r="6869" spans="1:6" x14ac:dyDescent="0.3">
      <c r="A6869" s="1">
        <v>87698</v>
      </c>
      <c r="B6869" s="1" t="s">
        <v>7479</v>
      </c>
      <c r="C6869" s="1" t="s">
        <v>16811</v>
      </c>
      <c r="D6869" s="1" t="s">
        <v>4323</v>
      </c>
      <c r="E6869" s="1" t="s">
        <v>18080</v>
      </c>
      <c r="F6869" s="1" t="s">
        <v>17197</v>
      </c>
    </row>
    <row r="6870" spans="1:6" x14ac:dyDescent="0.3">
      <c r="A6870" s="1">
        <v>50928</v>
      </c>
      <c r="B6870" s="1" t="s">
        <v>7480</v>
      </c>
      <c r="C6870" s="1" t="s">
        <v>16354</v>
      </c>
      <c r="D6870" s="1" t="s">
        <v>5044</v>
      </c>
      <c r="E6870" s="1" t="s">
        <v>18630</v>
      </c>
      <c r="F6870" s="1" t="s">
        <v>17364</v>
      </c>
    </row>
    <row r="6871" spans="1:6" x14ac:dyDescent="0.3">
      <c r="A6871" s="1">
        <v>71060</v>
      </c>
      <c r="B6871" s="1" t="s">
        <v>7481</v>
      </c>
      <c r="C6871" s="1" t="s">
        <v>16154</v>
      </c>
      <c r="D6871" s="1" t="s">
        <v>13815</v>
      </c>
      <c r="E6871" s="1" t="s">
        <v>17608</v>
      </c>
      <c r="F6871" s="1" t="s">
        <v>17440</v>
      </c>
    </row>
    <row r="6872" spans="1:6" x14ac:dyDescent="0.3">
      <c r="A6872" s="1">
        <v>86988</v>
      </c>
      <c r="B6872" s="1" t="s">
        <v>7482</v>
      </c>
      <c r="C6872" s="1" t="s">
        <v>16625</v>
      </c>
      <c r="D6872" s="1" t="s">
        <v>9363</v>
      </c>
      <c r="E6872" s="1" t="s">
        <v>17499</v>
      </c>
      <c r="F6872" s="1" t="s">
        <v>17440</v>
      </c>
    </row>
    <row r="6873" spans="1:6" x14ac:dyDescent="0.3">
      <c r="A6873" s="1">
        <v>9272</v>
      </c>
      <c r="B6873" s="1" t="s">
        <v>7483</v>
      </c>
      <c r="C6873" s="1" t="s">
        <v>16208</v>
      </c>
      <c r="D6873" s="1" t="s">
        <v>3109</v>
      </c>
      <c r="E6873" s="1" t="s">
        <v>17771</v>
      </c>
      <c r="F6873" s="1" t="s">
        <v>17440</v>
      </c>
    </row>
    <row r="6874" spans="1:6" x14ac:dyDescent="0.3">
      <c r="A6874" s="1">
        <v>67463</v>
      </c>
      <c r="B6874" s="1" t="s">
        <v>7484</v>
      </c>
      <c r="C6874" s="1" t="s">
        <v>16144</v>
      </c>
      <c r="D6874" s="1" t="s">
        <v>2937</v>
      </c>
      <c r="E6874" s="1" t="s">
        <v>18072</v>
      </c>
      <c r="F6874" s="1" t="s">
        <v>17474</v>
      </c>
    </row>
    <row r="6875" spans="1:6" x14ac:dyDescent="0.3">
      <c r="A6875" s="1">
        <v>69727</v>
      </c>
      <c r="B6875" s="1" t="s">
        <v>7485</v>
      </c>
      <c r="C6875" s="1" t="s">
        <v>16175</v>
      </c>
      <c r="D6875" s="1" t="s">
        <v>9187</v>
      </c>
      <c r="E6875" s="1" t="s">
        <v>17721</v>
      </c>
      <c r="F6875" s="1" t="s">
        <v>17440</v>
      </c>
    </row>
    <row r="6876" spans="1:6" x14ac:dyDescent="0.3">
      <c r="A6876" s="1">
        <v>90112</v>
      </c>
      <c r="B6876" s="1" t="s">
        <v>7486</v>
      </c>
      <c r="C6876" s="1" t="s">
        <v>16216</v>
      </c>
      <c r="D6876" s="1" t="s">
        <v>3709</v>
      </c>
      <c r="E6876" s="1" t="s">
        <v>17542</v>
      </c>
      <c r="F6876" s="1" t="s">
        <v>17441</v>
      </c>
    </row>
    <row r="6877" spans="1:6" x14ac:dyDescent="0.3">
      <c r="A6877" s="1">
        <v>60675</v>
      </c>
      <c r="B6877" s="1" t="s">
        <v>7487</v>
      </c>
      <c r="C6877" s="1" t="s">
        <v>16084</v>
      </c>
      <c r="D6877" s="1" t="s">
        <v>15797</v>
      </c>
      <c r="E6877" s="1" t="s">
        <v>17496</v>
      </c>
      <c r="F6877" s="1" t="s">
        <v>17474</v>
      </c>
    </row>
    <row r="6878" spans="1:6" x14ac:dyDescent="0.3">
      <c r="A6878" s="1">
        <v>91725</v>
      </c>
      <c r="B6878" s="1" t="s">
        <v>7488</v>
      </c>
      <c r="C6878" s="1" t="s">
        <v>16215</v>
      </c>
      <c r="D6878" s="1" t="s">
        <v>15464</v>
      </c>
      <c r="E6878" s="1" t="s">
        <v>17799</v>
      </c>
      <c r="F6878" s="1" t="s">
        <v>17364</v>
      </c>
    </row>
    <row r="6879" spans="1:6" x14ac:dyDescent="0.3">
      <c r="A6879" s="1">
        <v>82984</v>
      </c>
      <c r="B6879" s="1" t="s">
        <v>7489</v>
      </c>
      <c r="C6879" s="1" t="s">
        <v>16440</v>
      </c>
      <c r="D6879" s="1" t="s">
        <v>2395</v>
      </c>
      <c r="E6879" s="1" t="s">
        <v>17499</v>
      </c>
      <c r="F6879" s="1" t="s">
        <v>17440</v>
      </c>
    </row>
    <row r="6880" spans="1:6" x14ac:dyDescent="0.3">
      <c r="A6880" s="1">
        <v>89884</v>
      </c>
      <c r="B6880" s="1" t="s">
        <v>7490</v>
      </c>
      <c r="C6880" s="1" t="s">
        <v>16144</v>
      </c>
      <c r="D6880" s="1" t="s">
        <v>2937</v>
      </c>
      <c r="E6880" s="1" t="s">
        <v>17594</v>
      </c>
      <c r="F6880" s="1" t="s">
        <v>17474</v>
      </c>
    </row>
    <row r="6881" spans="1:6" x14ac:dyDescent="0.3">
      <c r="A6881" s="1">
        <v>11426</v>
      </c>
      <c r="B6881" s="1" t="s">
        <v>7491</v>
      </c>
      <c r="C6881" s="1" t="s">
        <v>16649</v>
      </c>
      <c r="D6881" s="1" t="s">
        <v>7632</v>
      </c>
      <c r="E6881" s="1" t="s">
        <v>17941</v>
      </c>
      <c r="F6881" s="1" t="s">
        <v>16471</v>
      </c>
    </row>
    <row r="6882" spans="1:6" x14ac:dyDescent="0.3">
      <c r="A6882" s="1">
        <v>86317</v>
      </c>
      <c r="B6882" s="1" t="s">
        <v>7492</v>
      </c>
      <c r="C6882" s="1" t="s">
        <v>16107</v>
      </c>
      <c r="D6882" s="1" t="s">
        <v>13388</v>
      </c>
      <c r="E6882" s="1" t="s">
        <v>18280</v>
      </c>
      <c r="F6882" s="1" t="s">
        <v>17474</v>
      </c>
    </row>
    <row r="6883" spans="1:6" x14ac:dyDescent="0.3">
      <c r="A6883" s="1">
        <v>47362</v>
      </c>
      <c r="B6883" s="1" t="s">
        <v>7493</v>
      </c>
      <c r="C6883" s="1" t="s">
        <v>16949</v>
      </c>
      <c r="D6883" s="1" t="s">
        <v>3711</v>
      </c>
      <c r="E6883" s="1" t="s">
        <v>18473</v>
      </c>
      <c r="F6883" s="1" t="s">
        <v>17364</v>
      </c>
    </row>
    <row r="6884" spans="1:6" x14ac:dyDescent="0.3">
      <c r="A6884" s="1">
        <v>55160</v>
      </c>
      <c r="B6884" s="1" t="s">
        <v>7494</v>
      </c>
      <c r="C6884" s="1" t="s">
        <v>16416</v>
      </c>
      <c r="D6884" s="1" t="s">
        <v>15884</v>
      </c>
      <c r="E6884" s="1" t="s">
        <v>17583</v>
      </c>
      <c r="F6884" s="1" t="s">
        <v>17440</v>
      </c>
    </row>
    <row r="6885" spans="1:6" x14ac:dyDescent="0.3">
      <c r="A6885" s="1">
        <v>67715</v>
      </c>
      <c r="B6885" s="1" t="s">
        <v>7495</v>
      </c>
      <c r="C6885" s="1" t="s">
        <v>16965</v>
      </c>
      <c r="D6885" s="1" t="s">
        <v>10834</v>
      </c>
      <c r="E6885" s="1" t="s">
        <v>17645</v>
      </c>
      <c r="F6885" s="1" t="s">
        <v>17440</v>
      </c>
    </row>
    <row r="6886" spans="1:6" x14ac:dyDescent="0.3">
      <c r="A6886" s="1">
        <v>64304</v>
      </c>
      <c r="B6886" s="1" t="s">
        <v>7496</v>
      </c>
      <c r="C6886" s="1" t="s">
        <v>16211</v>
      </c>
      <c r="D6886" s="1" t="s">
        <v>2700</v>
      </c>
      <c r="E6886" s="1" t="s">
        <v>17667</v>
      </c>
      <c r="F6886" s="1" t="s">
        <v>17440</v>
      </c>
    </row>
    <row r="6887" spans="1:6" x14ac:dyDescent="0.3">
      <c r="A6887" s="1">
        <v>9578</v>
      </c>
      <c r="B6887" s="1" t="s">
        <v>7497</v>
      </c>
      <c r="C6887" s="1" t="s">
        <v>16637</v>
      </c>
      <c r="D6887" s="1" t="s">
        <v>15533</v>
      </c>
      <c r="E6887" s="1" t="s">
        <v>17622</v>
      </c>
      <c r="F6887" s="1" t="s">
        <v>17440</v>
      </c>
    </row>
    <row r="6888" spans="1:6" x14ac:dyDescent="0.3">
      <c r="A6888" s="1">
        <v>78171</v>
      </c>
      <c r="B6888" s="1" t="s">
        <v>7498</v>
      </c>
      <c r="C6888" s="1" t="s">
        <v>17124</v>
      </c>
      <c r="D6888" s="1" t="s">
        <v>10767</v>
      </c>
      <c r="E6888" s="1" t="s">
        <v>17707</v>
      </c>
      <c r="F6888" s="1" t="s">
        <v>17440</v>
      </c>
    </row>
    <row r="6889" spans="1:6" x14ac:dyDescent="0.3">
      <c r="A6889" s="1">
        <v>87389</v>
      </c>
      <c r="B6889" s="1" t="s">
        <v>7499</v>
      </c>
      <c r="C6889" s="1" t="s">
        <v>16410</v>
      </c>
      <c r="D6889" s="1" t="s">
        <v>13034</v>
      </c>
      <c r="E6889" s="1" t="s">
        <v>17520</v>
      </c>
      <c r="F6889" s="1" t="s">
        <v>17430</v>
      </c>
    </row>
    <row r="6890" spans="1:6" x14ac:dyDescent="0.3">
      <c r="A6890" s="1">
        <v>90951</v>
      </c>
      <c r="B6890" s="1" t="s">
        <v>7500</v>
      </c>
      <c r="C6890" s="1" t="s">
        <v>16098</v>
      </c>
      <c r="D6890" s="1" t="s">
        <v>5255</v>
      </c>
      <c r="E6890" s="1" t="s">
        <v>17545</v>
      </c>
      <c r="F6890" s="1" t="s">
        <v>17364</v>
      </c>
    </row>
    <row r="6891" spans="1:6" x14ac:dyDescent="0.3">
      <c r="A6891" s="1">
        <v>65330</v>
      </c>
      <c r="B6891" s="1" t="s">
        <v>7501</v>
      </c>
      <c r="C6891" s="1" t="s">
        <v>16598</v>
      </c>
      <c r="D6891" s="1" t="s">
        <v>13353</v>
      </c>
      <c r="E6891" s="1" t="s">
        <v>18659</v>
      </c>
      <c r="F6891" s="1" t="s">
        <v>17364</v>
      </c>
    </row>
    <row r="6892" spans="1:6" x14ac:dyDescent="0.3">
      <c r="A6892" s="1">
        <v>81053</v>
      </c>
      <c r="B6892" s="1" t="s">
        <v>7502</v>
      </c>
      <c r="C6892" s="1" t="s">
        <v>16088</v>
      </c>
      <c r="D6892" s="1" t="s">
        <v>2276</v>
      </c>
      <c r="E6892" s="1" t="s">
        <v>17486</v>
      </c>
      <c r="F6892" s="1" t="s">
        <v>17440</v>
      </c>
    </row>
    <row r="6893" spans="1:6" x14ac:dyDescent="0.3">
      <c r="A6893" s="1">
        <v>80205</v>
      </c>
      <c r="B6893" s="1" t="s">
        <v>7503</v>
      </c>
      <c r="C6893" s="1" t="s">
        <v>16120</v>
      </c>
      <c r="D6893" s="1" t="s">
        <v>12286</v>
      </c>
      <c r="E6893" s="1" t="s">
        <v>17534</v>
      </c>
      <c r="F6893" s="1" t="s">
        <v>17441</v>
      </c>
    </row>
    <row r="6894" spans="1:6" x14ac:dyDescent="0.3">
      <c r="A6894" s="1">
        <v>83370</v>
      </c>
      <c r="B6894" s="1" t="s">
        <v>7504</v>
      </c>
      <c r="C6894" s="1" t="s">
        <v>17006</v>
      </c>
      <c r="D6894" s="1" t="s">
        <v>4017</v>
      </c>
      <c r="E6894" s="1" t="s">
        <v>18272</v>
      </c>
      <c r="F6894" s="1" t="s">
        <v>19293</v>
      </c>
    </row>
    <row r="6895" spans="1:6" x14ac:dyDescent="0.3">
      <c r="A6895" s="1">
        <v>92362</v>
      </c>
      <c r="B6895" s="1" t="s">
        <v>7505</v>
      </c>
      <c r="C6895" s="1" t="s">
        <v>16182</v>
      </c>
      <c r="D6895" s="1" t="s">
        <v>3045</v>
      </c>
      <c r="E6895" s="1" t="s">
        <v>18040</v>
      </c>
      <c r="F6895" s="1" t="s">
        <v>17440</v>
      </c>
    </row>
    <row r="6896" spans="1:6" x14ac:dyDescent="0.3">
      <c r="A6896" s="1">
        <v>64198</v>
      </c>
      <c r="B6896" s="1" t="s">
        <v>7506</v>
      </c>
      <c r="C6896" s="1" t="s">
        <v>16151</v>
      </c>
      <c r="D6896" s="1" t="s">
        <v>15787</v>
      </c>
      <c r="E6896" s="1" t="s">
        <v>17769</v>
      </c>
      <c r="F6896" s="1" t="s">
        <v>17364</v>
      </c>
    </row>
    <row r="6897" spans="1:6" x14ac:dyDescent="0.3">
      <c r="A6897" s="1">
        <v>59507</v>
      </c>
      <c r="B6897" s="1" t="s">
        <v>7507</v>
      </c>
      <c r="C6897" s="1" t="s">
        <v>16085</v>
      </c>
      <c r="D6897" s="1" t="s">
        <v>4820</v>
      </c>
      <c r="E6897" s="1" t="s">
        <v>17497</v>
      </c>
      <c r="F6897" s="1" t="s">
        <v>17474</v>
      </c>
    </row>
    <row r="6898" spans="1:6" x14ac:dyDescent="0.3">
      <c r="A6898" s="1">
        <v>89776</v>
      </c>
      <c r="B6898" s="1" t="s">
        <v>7508</v>
      </c>
      <c r="C6898" s="1" t="s">
        <v>16125</v>
      </c>
      <c r="D6898" s="1" t="s">
        <v>15109</v>
      </c>
      <c r="E6898" s="1" t="s">
        <v>17538</v>
      </c>
      <c r="F6898" s="1" t="s">
        <v>17344</v>
      </c>
    </row>
    <row r="6899" spans="1:6" x14ac:dyDescent="0.3">
      <c r="A6899" s="1">
        <v>88150</v>
      </c>
      <c r="B6899" s="1" t="s">
        <v>7509</v>
      </c>
      <c r="C6899" s="1" t="s">
        <v>16938</v>
      </c>
      <c r="D6899" s="1" t="s">
        <v>9084</v>
      </c>
      <c r="E6899" s="1" t="s">
        <v>17780</v>
      </c>
      <c r="F6899" s="1" t="s">
        <v>17440</v>
      </c>
    </row>
    <row r="6900" spans="1:6" x14ac:dyDescent="0.3">
      <c r="A6900" s="1">
        <v>87285</v>
      </c>
      <c r="B6900" s="1" t="s">
        <v>7510</v>
      </c>
      <c r="C6900" s="1" t="s">
        <v>16416</v>
      </c>
      <c r="D6900" s="1" t="s">
        <v>15884</v>
      </c>
      <c r="E6900" s="1" t="s">
        <v>17583</v>
      </c>
      <c r="F6900" s="1" t="s">
        <v>17440</v>
      </c>
    </row>
    <row r="6901" spans="1:6" x14ac:dyDescent="0.3">
      <c r="A6901" s="1">
        <v>41116</v>
      </c>
      <c r="B6901" s="1" t="s">
        <v>7511</v>
      </c>
      <c r="C6901" s="1" t="s">
        <v>16452</v>
      </c>
      <c r="D6901" s="1" t="s">
        <v>11091</v>
      </c>
      <c r="E6901" s="1" t="s">
        <v>18660</v>
      </c>
      <c r="F6901" s="1" t="s">
        <v>17364</v>
      </c>
    </row>
    <row r="6902" spans="1:6" x14ac:dyDescent="0.3">
      <c r="A6902" s="1">
        <v>83052</v>
      </c>
      <c r="B6902" s="1" t="s">
        <v>7512</v>
      </c>
      <c r="C6902" s="1" t="s">
        <v>16552</v>
      </c>
      <c r="D6902" s="1" t="s">
        <v>14016</v>
      </c>
      <c r="E6902" s="1" t="s">
        <v>17771</v>
      </c>
      <c r="F6902" s="1" t="s">
        <v>17440</v>
      </c>
    </row>
    <row r="6903" spans="1:6" x14ac:dyDescent="0.3">
      <c r="A6903" s="1">
        <v>92933</v>
      </c>
      <c r="B6903" s="1" t="s">
        <v>7513</v>
      </c>
      <c r="C6903" s="1" t="s">
        <v>16440</v>
      </c>
      <c r="D6903" s="1" t="s">
        <v>2395</v>
      </c>
      <c r="E6903" s="1" t="s">
        <v>17484</v>
      </c>
      <c r="F6903" s="1" t="s">
        <v>17440</v>
      </c>
    </row>
    <row r="6904" spans="1:6" x14ac:dyDescent="0.3">
      <c r="A6904" s="1">
        <v>92045</v>
      </c>
      <c r="B6904" s="1" t="s">
        <v>7514</v>
      </c>
      <c r="C6904" s="1" t="s">
        <v>16094</v>
      </c>
      <c r="D6904" s="1" t="s">
        <v>7240</v>
      </c>
      <c r="E6904" s="1" t="s">
        <v>17669</v>
      </c>
      <c r="F6904" s="1" t="s">
        <v>17440</v>
      </c>
    </row>
    <row r="6905" spans="1:6" x14ac:dyDescent="0.3">
      <c r="A6905" s="1">
        <v>39335</v>
      </c>
      <c r="B6905" s="1" t="s">
        <v>7515</v>
      </c>
      <c r="C6905" s="1" t="s">
        <v>16464</v>
      </c>
      <c r="D6905" s="1" t="s">
        <v>10526</v>
      </c>
      <c r="E6905" s="1" t="s">
        <v>17552</v>
      </c>
      <c r="F6905" s="1" t="s">
        <v>17441</v>
      </c>
    </row>
    <row r="6906" spans="1:6" x14ac:dyDescent="0.3">
      <c r="A6906" s="1">
        <v>82210</v>
      </c>
      <c r="B6906" s="1" t="s">
        <v>7516</v>
      </c>
      <c r="C6906" s="1" t="s">
        <v>17161</v>
      </c>
      <c r="D6906" s="1" t="s">
        <v>15906</v>
      </c>
      <c r="E6906" s="1" t="s">
        <v>17542</v>
      </c>
      <c r="F6906" s="1" t="s">
        <v>17441</v>
      </c>
    </row>
    <row r="6907" spans="1:6" x14ac:dyDescent="0.3">
      <c r="A6907" s="1">
        <v>90921</v>
      </c>
      <c r="B6907" s="1" t="s">
        <v>7517</v>
      </c>
      <c r="C6907" s="1" t="s">
        <v>16111</v>
      </c>
      <c r="D6907" s="1" t="s">
        <v>14743</v>
      </c>
      <c r="E6907" s="1" t="s">
        <v>17523</v>
      </c>
      <c r="F6907" s="1" t="s">
        <v>17474</v>
      </c>
    </row>
    <row r="6908" spans="1:6" x14ac:dyDescent="0.3">
      <c r="A6908" s="1">
        <v>85314</v>
      </c>
      <c r="B6908" s="1" t="s">
        <v>7518</v>
      </c>
      <c r="C6908" s="1" t="s">
        <v>16527</v>
      </c>
      <c r="D6908" s="1" t="s">
        <v>3420</v>
      </c>
      <c r="E6908" s="1" t="s">
        <v>17555</v>
      </c>
      <c r="F6908" s="1" t="s">
        <v>19293</v>
      </c>
    </row>
    <row r="6909" spans="1:6" x14ac:dyDescent="0.3">
      <c r="A6909" s="1">
        <v>91485</v>
      </c>
      <c r="B6909" s="1" t="s">
        <v>7519</v>
      </c>
      <c r="C6909" s="1" t="s">
        <v>16874</v>
      </c>
      <c r="D6909" s="1" t="s">
        <v>15465</v>
      </c>
      <c r="E6909" s="1" t="s">
        <v>17659</v>
      </c>
      <c r="F6909" s="1" t="s">
        <v>17364</v>
      </c>
    </row>
    <row r="6910" spans="1:6" x14ac:dyDescent="0.3">
      <c r="A6910" s="1">
        <v>91958</v>
      </c>
      <c r="B6910" s="1" t="s">
        <v>7520</v>
      </c>
      <c r="C6910" s="1" t="s">
        <v>16612</v>
      </c>
      <c r="D6910" s="1" t="s">
        <v>13643</v>
      </c>
      <c r="E6910" s="1" t="s">
        <v>17669</v>
      </c>
      <c r="F6910" s="1" t="s">
        <v>17440</v>
      </c>
    </row>
    <row r="6911" spans="1:6" x14ac:dyDescent="0.3">
      <c r="A6911" s="1">
        <v>92516</v>
      </c>
      <c r="B6911" s="1" t="s">
        <v>7521</v>
      </c>
      <c r="C6911" s="1" t="s">
        <v>16376</v>
      </c>
      <c r="D6911" s="1" t="s">
        <v>14724</v>
      </c>
      <c r="E6911" s="1" t="s">
        <v>17582</v>
      </c>
      <c r="F6911" s="1" t="s">
        <v>17441</v>
      </c>
    </row>
    <row r="6912" spans="1:6" x14ac:dyDescent="0.3">
      <c r="A6912" s="1">
        <v>82</v>
      </c>
      <c r="B6912" s="1" t="s">
        <v>7522</v>
      </c>
      <c r="C6912" s="1" t="s">
        <v>16090</v>
      </c>
      <c r="D6912" s="1" t="s">
        <v>15169</v>
      </c>
      <c r="E6912" s="1" t="s">
        <v>17705</v>
      </c>
      <c r="F6912" s="1" t="s">
        <v>17440</v>
      </c>
    </row>
    <row r="6913" spans="1:6" x14ac:dyDescent="0.3">
      <c r="A6913" s="1">
        <v>83863</v>
      </c>
      <c r="B6913" s="1" t="s">
        <v>7523</v>
      </c>
      <c r="C6913" s="1" t="s">
        <v>16408</v>
      </c>
      <c r="D6913" s="1" t="s">
        <v>7741</v>
      </c>
      <c r="E6913" s="1" t="s">
        <v>17484</v>
      </c>
      <c r="F6913" s="1" t="s">
        <v>17440</v>
      </c>
    </row>
    <row r="6914" spans="1:6" x14ac:dyDescent="0.3">
      <c r="A6914" s="1">
        <v>60835</v>
      </c>
      <c r="B6914" s="1" t="s">
        <v>7524</v>
      </c>
      <c r="C6914" s="1" t="s">
        <v>16188</v>
      </c>
      <c r="D6914" s="1" t="s">
        <v>7223</v>
      </c>
      <c r="E6914" s="1" t="s">
        <v>17695</v>
      </c>
      <c r="F6914" s="1" t="s">
        <v>17440</v>
      </c>
    </row>
    <row r="6915" spans="1:6" x14ac:dyDescent="0.3">
      <c r="A6915" s="1">
        <v>92758</v>
      </c>
      <c r="B6915" s="1" t="s">
        <v>7525</v>
      </c>
      <c r="C6915" s="1" t="s">
        <v>16134</v>
      </c>
      <c r="D6915" s="1" t="s">
        <v>7424</v>
      </c>
      <c r="E6915" s="1" t="s">
        <v>17610</v>
      </c>
      <c r="F6915" s="1" t="s">
        <v>17474</v>
      </c>
    </row>
    <row r="6916" spans="1:6" x14ac:dyDescent="0.3">
      <c r="A6916" s="1">
        <v>64601</v>
      </c>
      <c r="B6916" s="1" t="s">
        <v>7526</v>
      </c>
      <c r="C6916" s="1" t="s">
        <v>16217</v>
      </c>
      <c r="D6916" s="1" t="s">
        <v>6522</v>
      </c>
      <c r="E6916" s="1" t="s">
        <v>17520</v>
      </c>
      <c r="F6916" s="1" t="s">
        <v>17441</v>
      </c>
    </row>
    <row r="6917" spans="1:6" x14ac:dyDescent="0.3">
      <c r="A6917" s="1">
        <v>17948</v>
      </c>
      <c r="B6917" s="1" t="s">
        <v>7527</v>
      </c>
      <c r="C6917" s="1" t="s">
        <v>16082</v>
      </c>
      <c r="D6917" s="1" t="s">
        <v>15768</v>
      </c>
      <c r="E6917" s="1" t="s">
        <v>17924</v>
      </c>
      <c r="F6917" s="1" t="s">
        <v>17364</v>
      </c>
    </row>
    <row r="6918" spans="1:6" x14ac:dyDescent="0.3">
      <c r="A6918" s="1">
        <v>84097</v>
      </c>
      <c r="B6918" s="1" t="s">
        <v>7528</v>
      </c>
      <c r="C6918" s="1" t="s">
        <v>16398</v>
      </c>
      <c r="D6918" s="1" t="s">
        <v>13958</v>
      </c>
      <c r="E6918" s="1" t="s">
        <v>18661</v>
      </c>
      <c r="F6918" s="1" t="s">
        <v>17440</v>
      </c>
    </row>
    <row r="6919" spans="1:6" x14ac:dyDescent="0.3">
      <c r="A6919" s="1">
        <v>79604</v>
      </c>
      <c r="B6919" s="1" t="s">
        <v>7529</v>
      </c>
      <c r="C6919" s="1" t="s">
        <v>16166</v>
      </c>
      <c r="D6919" s="1" t="s">
        <v>3894</v>
      </c>
      <c r="E6919" s="1" t="s">
        <v>17556</v>
      </c>
      <c r="F6919" s="1" t="s">
        <v>17441</v>
      </c>
    </row>
    <row r="6920" spans="1:6" x14ac:dyDescent="0.3">
      <c r="A6920" s="1">
        <v>83822</v>
      </c>
      <c r="B6920" s="1" t="s">
        <v>7530</v>
      </c>
      <c r="C6920" s="1" t="s">
        <v>16134</v>
      </c>
      <c r="D6920" s="1" t="s">
        <v>7424</v>
      </c>
      <c r="E6920" s="1" t="s">
        <v>17698</v>
      </c>
      <c r="F6920" s="1" t="s">
        <v>17474</v>
      </c>
    </row>
    <row r="6921" spans="1:6" x14ac:dyDescent="0.3">
      <c r="A6921" s="1">
        <v>86777</v>
      </c>
      <c r="B6921" s="1" t="s">
        <v>7531</v>
      </c>
      <c r="C6921" s="1" t="s">
        <v>16440</v>
      </c>
      <c r="D6921" s="1" t="s">
        <v>2395</v>
      </c>
      <c r="E6921" s="1" t="s">
        <v>17499</v>
      </c>
      <c r="F6921" s="1" t="s">
        <v>17440</v>
      </c>
    </row>
    <row r="6922" spans="1:6" x14ac:dyDescent="0.3">
      <c r="A6922" s="1">
        <v>90558</v>
      </c>
      <c r="B6922" s="1" t="s">
        <v>7532</v>
      </c>
      <c r="C6922" s="1" t="s">
        <v>16102</v>
      </c>
      <c r="D6922" s="1" t="s">
        <v>5281</v>
      </c>
      <c r="E6922" s="1" t="s">
        <v>17587</v>
      </c>
      <c r="F6922" s="1" t="s">
        <v>17440</v>
      </c>
    </row>
    <row r="6923" spans="1:6" x14ac:dyDescent="0.3">
      <c r="A6923" s="1">
        <v>87103</v>
      </c>
      <c r="B6923" s="1" t="s">
        <v>7533</v>
      </c>
      <c r="C6923" s="1" t="s">
        <v>16282</v>
      </c>
      <c r="D6923" s="1" t="s">
        <v>1862</v>
      </c>
      <c r="E6923" s="1" t="s">
        <v>18662</v>
      </c>
      <c r="F6923" s="1" t="s">
        <v>17430</v>
      </c>
    </row>
    <row r="6924" spans="1:6" x14ac:dyDescent="0.3">
      <c r="A6924" s="1">
        <v>82642</v>
      </c>
      <c r="B6924" s="1" t="s">
        <v>7534</v>
      </c>
      <c r="C6924" s="1" t="s">
        <v>16171</v>
      </c>
      <c r="D6924" s="1" t="s">
        <v>14733</v>
      </c>
      <c r="E6924" s="1" t="s">
        <v>17725</v>
      </c>
      <c r="F6924" s="1" t="s">
        <v>17474</v>
      </c>
    </row>
    <row r="6925" spans="1:6" x14ac:dyDescent="0.3">
      <c r="A6925" s="1">
        <v>67985</v>
      </c>
      <c r="B6925" s="1" t="s">
        <v>7535</v>
      </c>
      <c r="C6925" s="1" t="s">
        <v>16085</v>
      </c>
      <c r="D6925" s="1" t="s">
        <v>4820</v>
      </c>
      <c r="E6925" s="1" t="s">
        <v>17668</v>
      </c>
      <c r="F6925" s="1" t="s">
        <v>17474</v>
      </c>
    </row>
    <row r="6926" spans="1:6" x14ac:dyDescent="0.3">
      <c r="A6926" s="1">
        <v>71798</v>
      </c>
      <c r="B6926" s="1" t="s">
        <v>7536</v>
      </c>
      <c r="C6926" s="1" t="s">
        <v>16564</v>
      </c>
      <c r="D6926" s="1" t="s">
        <v>1526</v>
      </c>
      <c r="E6926" s="1" t="s">
        <v>17524</v>
      </c>
      <c r="F6926" s="1" t="s">
        <v>17344</v>
      </c>
    </row>
    <row r="6927" spans="1:6" x14ac:dyDescent="0.3">
      <c r="A6927" s="1">
        <v>69452</v>
      </c>
      <c r="B6927" s="1" t="s">
        <v>7537</v>
      </c>
      <c r="C6927" s="1" t="s">
        <v>17037</v>
      </c>
      <c r="D6927" s="1" t="s">
        <v>13182</v>
      </c>
      <c r="E6927" s="1" t="s">
        <v>17753</v>
      </c>
      <c r="F6927" s="1" t="s">
        <v>17474</v>
      </c>
    </row>
    <row r="6928" spans="1:6" x14ac:dyDescent="0.3">
      <c r="A6928" s="1">
        <v>72357</v>
      </c>
      <c r="B6928" s="1" t="s">
        <v>7538</v>
      </c>
      <c r="C6928" s="1" t="s">
        <v>16932</v>
      </c>
      <c r="D6928" s="1" t="s">
        <v>6867</v>
      </c>
      <c r="E6928" s="1" t="s">
        <v>17511</v>
      </c>
      <c r="F6928" s="1" t="s">
        <v>19293</v>
      </c>
    </row>
    <row r="6929" spans="1:6" x14ac:dyDescent="0.3">
      <c r="A6929" s="1">
        <v>88145</v>
      </c>
      <c r="B6929" s="1" t="s">
        <v>7539</v>
      </c>
      <c r="C6929" s="1" t="s">
        <v>16199</v>
      </c>
      <c r="D6929" s="1" t="s">
        <v>12971</v>
      </c>
      <c r="E6929" s="1" t="s">
        <v>18663</v>
      </c>
      <c r="F6929" s="1" t="s">
        <v>17440</v>
      </c>
    </row>
    <row r="6930" spans="1:6" x14ac:dyDescent="0.3">
      <c r="A6930" s="1">
        <v>91351</v>
      </c>
      <c r="B6930" s="1" t="s">
        <v>7540</v>
      </c>
      <c r="C6930" s="1" t="s">
        <v>16417</v>
      </c>
      <c r="D6930" s="1" t="s">
        <v>6772</v>
      </c>
      <c r="E6930" s="1" t="s">
        <v>17486</v>
      </c>
      <c r="F6930" s="1" t="s">
        <v>17440</v>
      </c>
    </row>
    <row r="6931" spans="1:6" x14ac:dyDescent="0.3">
      <c r="A6931" s="1">
        <v>87539</v>
      </c>
      <c r="B6931" s="1" t="s">
        <v>7541</v>
      </c>
      <c r="C6931" s="1" t="s">
        <v>16577</v>
      </c>
      <c r="D6931" s="1" t="s">
        <v>10243</v>
      </c>
      <c r="E6931" s="1" t="s">
        <v>17529</v>
      </c>
      <c r="F6931" s="1" t="s">
        <v>17440</v>
      </c>
    </row>
    <row r="6932" spans="1:6" x14ac:dyDescent="0.3">
      <c r="A6932" s="1">
        <v>82581</v>
      </c>
      <c r="B6932" s="1" t="s">
        <v>7542</v>
      </c>
      <c r="C6932" s="1" t="s">
        <v>17300</v>
      </c>
      <c r="D6932" s="1" t="s">
        <v>13595</v>
      </c>
      <c r="E6932" s="1" t="s">
        <v>18664</v>
      </c>
      <c r="F6932" s="1" t="s">
        <v>17364</v>
      </c>
    </row>
    <row r="6933" spans="1:6" x14ac:dyDescent="0.3">
      <c r="A6933" s="1">
        <v>88754</v>
      </c>
      <c r="B6933" s="1" t="s">
        <v>7543</v>
      </c>
      <c r="C6933" s="1" t="s">
        <v>16088</v>
      </c>
      <c r="D6933" s="1" t="s">
        <v>2276</v>
      </c>
      <c r="E6933" s="1" t="s">
        <v>17488</v>
      </c>
      <c r="F6933" s="1" t="s">
        <v>17440</v>
      </c>
    </row>
    <row r="6934" spans="1:6" x14ac:dyDescent="0.3">
      <c r="A6934" s="1">
        <v>87465</v>
      </c>
      <c r="B6934" s="1" t="s">
        <v>7544</v>
      </c>
      <c r="C6934" s="1" t="s">
        <v>16377</v>
      </c>
      <c r="D6934" s="1" t="s">
        <v>12827</v>
      </c>
      <c r="E6934" s="1" t="s">
        <v>17529</v>
      </c>
      <c r="F6934" s="1" t="s">
        <v>17440</v>
      </c>
    </row>
    <row r="6935" spans="1:6" x14ac:dyDescent="0.3">
      <c r="A6935" s="1">
        <v>70467</v>
      </c>
      <c r="B6935" s="1" t="s">
        <v>7545</v>
      </c>
      <c r="C6935" s="1" t="s">
        <v>16194</v>
      </c>
      <c r="D6935" s="1" t="s">
        <v>4271</v>
      </c>
      <c r="E6935" s="1" t="s">
        <v>17542</v>
      </c>
      <c r="F6935" s="1" t="s">
        <v>17441</v>
      </c>
    </row>
    <row r="6936" spans="1:6" x14ac:dyDescent="0.3">
      <c r="A6936" s="1">
        <v>67001</v>
      </c>
      <c r="B6936" s="1" t="s">
        <v>7546</v>
      </c>
      <c r="C6936" s="1" t="s">
        <v>16520</v>
      </c>
      <c r="D6936" s="1" t="s">
        <v>2637</v>
      </c>
      <c r="E6936" s="1" t="s">
        <v>18665</v>
      </c>
      <c r="F6936" s="1" t="s">
        <v>17364</v>
      </c>
    </row>
    <row r="6937" spans="1:6" x14ac:dyDescent="0.3">
      <c r="A6937" s="1">
        <v>89627</v>
      </c>
      <c r="B6937" s="1" t="s">
        <v>7547</v>
      </c>
      <c r="C6937" s="1" t="s">
        <v>16914</v>
      </c>
      <c r="D6937" s="1" t="s">
        <v>5000</v>
      </c>
      <c r="E6937" s="1" t="s">
        <v>17582</v>
      </c>
      <c r="F6937" s="1" t="s">
        <v>17440</v>
      </c>
    </row>
    <row r="6938" spans="1:6" x14ac:dyDescent="0.3">
      <c r="A6938" s="1">
        <v>66452</v>
      </c>
      <c r="B6938" s="1" t="s">
        <v>7548</v>
      </c>
      <c r="C6938" s="1" t="s">
        <v>16953</v>
      </c>
      <c r="D6938" s="1" t="s">
        <v>3358</v>
      </c>
      <c r="E6938" s="1" t="s">
        <v>18666</v>
      </c>
      <c r="F6938" s="1" t="s">
        <v>17474</v>
      </c>
    </row>
    <row r="6939" spans="1:6" x14ac:dyDescent="0.3">
      <c r="A6939" s="1">
        <v>83911</v>
      </c>
      <c r="B6939" s="1" t="s">
        <v>7549</v>
      </c>
      <c r="C6939" s="1" t="s">
        <v>16102</v>
      </c>
      <c r="D6939" s="1" t="s">
        <v>5281</v>
      </c>
      <c r="E6939" s="1" t="s">
        <v>17622</v>
      </c>
      <c r="F6939" s="1" t="s">
        <v>17440</v>
      </c>
    </row>
    <row r="6940" spans="1:6" x14ac:dyDescent="0.3">
      <c r="A6940" s="1">
        <v>62831</v>
      </c>
      <c r="B6940" s="1" t="s">
        <v>7550</v>
      </c>
      <c r="C6940" s="1" t="s">
        <v>16119</v>
      </c>
      <c r="D6940" s="1" t="s">
        <v>5852</v>
      </c>
      <c r="E6940" s="1" t="s">
        <v>17533</v>
      </c>
      <c r="F6940" s="1" t="s">
        <v>17474</v>
      </c>
    </row>
    <row r="6941" spans="1:6" x14ac:dyDescent="0.3">
      <c r="A6941" s="1">
        <v>90331</v>
      </c>
      <c r="B6941" s="1" t="s">
        <v>7551</v>
      </c>
      <c r="C6941" s="1" t="s">
        <v>17015</v>
      </c>
      <c r="D6941" s="1" t="s">
        <v>8082</v>
      </c>
      <c r="E6941" s="1" t="s">
        <v>17582</v>
      </c>
      <c r="F6941" s="1" t="s">
        <v>17441</v>
      </c>
    </row>
    <row r="6942" spans="1:6" x14ac:dyDescent="0.3">
      <c r="A6942" s="1">
        <v>91006</v>
      </c>
      <c r="B6942" s="1" t="s">
        <v>7552</v>
      </c>
      <c r="C6942" s="1" t="s">
        <v>16891</v>
      </c>
      <c r="D6942" s="1" t="s">
        <v>2720</v>
      </c>
      <c r="E6942" s="1" t="s">
        <v>17801</v>
      </c>
      <c r="F6942" s="1" t="s">
        <v>17344</v>
      </c>
    </row>
    <row r="6943" spans="1:6" x14ac:dyDescent="0.3">
      <c r="A6943" s="1">
        <v>67720</v>
      </c>
      <c r="B6943" s="1" t="s">
        <v>7553</v>
      </c>
      <c r="C6943" s="1" t="s">
        <v>16974</v>
      </c>
      <c r="D6943" s="1" t="s">
        <v>5612</v>
      </c>
      <c r="E6943" s="1" t="s">
        <v>17875</v>
      </c>
      <c r="F6943" s="1" t="s">
        <v>17440</v>
      </c>
    </row>
    <row r="6944" spans="1:6" x14ac:dyDescent="0.3">
      <c r="A6944" s="1">
        <v>83320</v>
      </c>
      <c r="B6944" s="1" t="s">
        <v>7554</v>
      </c>
      <c r="C6944" s="1" t="s">
        <v>17247</v>
      </c>
      <c r="D6944" s="1" t="s">
        <v>13425</v>
      </c>
      <c r="E6944" s="1" t="s">
        <v>18038</v>
      </c>
      <c r="F6944" s="1" t="s">
        <v>17344</v>
      </c>
    </row>
    <row r="6945" spans="1:6" x14ac:dyDescent="0.3">
      <c r="A6945" s="1">
        <v>88651</v>
      </c>
      <c r="B6945" s="1" t="s">
        <v>7555</v>
      </c>
      <c r="C6945" s="1" t="s">
        <v>17272</v>
      </c>
      <c r="D6945" s="1" t="s">
        <v>15892</v>
      </c>
      <c r="E6945" s="1" t="s">
        <v>17780</v>
      </c>
      <c r="F6945" s="1" t="s">
        <v>17344</v>
      </c>
    </row>
    <row r="6946" spans="1:6" x14ac:dyDescent="0.3">
      <c r="A6946" s="1">
        <v>86657</v>
      </c>
      <c r="B6946" s="1" t="s">
        <v>7556</v>
      </c>
      <c r="C6946" s="1" t="s">
        <v>16420</v>
      </c>
      <c r="D6946" s="1" t="s">
        <v>11835</v>
      </c>
      <c r="E6946" s="1" t="s">
        <v>17565</v>
      </c>
      <c r="F6946" s="1" t="s">
        <v>17440</v>
      </c>
    </row>
    <row r="6947" spans="1:6" x14ac:dyDescent="0.3">
      <c r="A6947" s="1">
        <v>13238</v>
      </c>
      <c r="B6947" s="1" t="s">
        <v>7557</v>
      </c>
      <c r="C6947" s="1" t="s">
        <v>16768</v>
      </c>
      <c r="D6947" s="1" t="s">
        <v>12018</v>
      </c>
      <c r="E6947" s="1" t="s">
        <v>18667</v>
      </c>
      <c r="F6947" s="1" t="s">
        <v>17344</v>
      </c>
    </row>
    <row r="6948" spans="1:6" x14ac:dyDescent="0.3">
      <c r="A6948" s="1">
        <v>86283</v>
      </c>
      <c r="B6948" s="1" t="s">
        <v>7558</v>
      </c>
      <c r="C6948" s="1" t="s">
        <v>16163</v>
      </c>
      <c r="D6948" s="1" t="s">
        <v>1952</v>
      </c>
      <c r="E6948" s="1" t="s">
        <v>17511</v>
      </c>
      <c r="F6948" s="1" t="s">
        <v>17344</v>
      </c>
    </row>
    <row r="6949" spans="1:6" x14ac:dyDescent="0.3">
      <c r="A6949" s="1">
        <v>88237</v>
      </c>
      <c r="B6949" s="1" t="s">
        <v>7559</v>
      </c>
      <c r="C6949" s="1" t="s">
        <v>16467</v>
      </c>
      <c r="D6949" s="1" t="s">
        <v>11675</v>
      </c>
      <c r="E6949" s="1" t="s">
        <v>18113</v>
      </c>
      <c r="F6949" s="1" t="s">
        <v>17440</v>
      </c>
    </row>
    <row r="6950" spans="1:6" x14ac:dyDescent="0.3">
      <c r="A6950" s="1">
        <v>63063</v>
      </c>
      <c r="B6950" s="1" t="s">
        <v>7560</v>
      </c>
      <c r="C6950" s="1" t="s">
        <v>16148</v>
      </c>
      <c r="D6950" s="1" t="s">
        <v>13186</v>
      </c>
      <c r="E6950" s="1" t="s">
        <v>18090</v>
      </c>
      <c r="F6950" s="1" t="s">
        <v>17474</v>
      </c>
    </row>
    <row r="6951" spans="1:6" x14ac:dyDescent="0.3">
      <c r="A6951" s="1">
        <v>81057</v>
      </c>
      <c r="B6951" s="1" t="s">
        <v>7561</v>
      </c>
      <c r="C6951" s="1" t="s">
        <v>16392</v>
      </c>
      <c r="D6951" s="1" t="s">
        <v>14014</v>
      </c>
      <c r="E6951" s="1" t="s">
        <v>17919</v>
      </c>
      <c r="F6951" s="1" t="s">
        <v>17344</v>
      </c>
    </row>
    <row r="6952" spans="1:6" x14ac:dyDescent="0.3">
      <c r="A6952" s="1">
        <v>83648</v>
      </c>
      <c r="B6952" s="1" t="s">
        <v>7562</v>
      </c>
      <c r="C6952" s="1" t="s">
        <v>16402</v>
      </c>
      <c r="D6952" s="1" t="s">
        <v>7436</v>
      </c>
      <c r="E6952" s="1" t="s">
        <v>17614</v>
      </c>
      <c r="F6952" s="1" t="s">
        <v>17430</v>
      </c>
    </row>
    <row r="6953" spans="1:6" x14ac:dyDescent="0.3">
      <c r="A6953" s="1">
        <v>86408</v>
      </c>
      <c r="B6953" s="1" t="s">
        <v>7563</v>
      </c>
      <c r="C6953" s="1" t="s">
        <v>16070</v>
      </c>
      <c r="D6953" s="1" t="s">
        <v>14232</v>
      </c>
      <c r="E6953" s="1" t="s">
        <v>17587</v>
      </c>
      <c r="F6953" s="1" t="s">
        <v>17440</v>
      </c>
    </row>
    <row r="6954" spans="1:6" x14ac:dyDescent="0.3">
      <c r="A6954" s="1">
        <v>84297</v>
      </c>
      <c r="B6954" s="1" t="s">
        <v>7564</v>
      </c>
      <c r="C6954" s="1" t="s">
        <v>16339</v>
      </c>
      <c r="D6954" s="1" t="s">
        <v>1619</v>
      </c>
      <c r="E6954" s="1" t="s">
        <v>17561</v>
      </c>
      <c r="F6954" s="1" t="s">
        <v>17441</v>
      </c>
    </row>
    <row r="6955" spans="1:6" x14ac:dyDescent="0.3">
      <c r="A6955" s="1">
        <v>79398</v>
      </c>
      <c r="B6955" s="1" t="s">
        <v>7565</v>
      </c>
      <c r="C6955" s="1" t="s">
        <v>16892</v>
      </c>
      <c r="D6955" s="1" t="s">
        <v>1570</v>
      </c>
      <c r="E6955" s="1" t="s">
        <v>17551</v>
      </c>
      <c r="F6955" s="1" t="s">
        <v>17440</v>
      </c>
    </row>
    <row r="6956" spans="1:6" x14ac:dyDescent="0.3">
      <c r="A6956" s="1">
        <v>92359</v>
      </c>
      <c r="B6956" s="1" t="s">
        <v>7566</v>
      </c>
      <c r="C6956" s="1" t="s">
        <v>16396</v>
      </c>
      <c r="D6956" s="1" t="s">
        <v>8603</v>
      </c>
      <c r="E6956" s="1" t="s">
        <v>17831</v>
      </c>
      <c r="F6956" s="1" t="s">
        <v>17474</v>
      </c>
    </row>
    <row r="6957" spans="1:6" x14ac:dyDescent="0.3">
      <c r="A6957" s="1">
        <v>67683</v>
      </c>
      <c r="B6957" s="1" t="s">
        <v>7567</v>
      </c>
      <c r="C6957" s="1" t="s">
        <v>16897</v>
      </c>
      <c r="D6957" s="1" t="s">
        <v>13278</v>
      </c>
      <c r="E6957" s="1" t="s">
        <v>17954</v>
      </c>
      <c r="F6957" s="1" t="s">
        <v>17440</v>
      </c>
    </row>
    <row r="6958" spans="1:6" x14ac:dyDescent="0.3">
      <c r="A6958" s="1">
        <v>2978</v>
      </c>
      <c r="B6958" s="1" t="s">
        <v>7568</v>
      </c>
      <c r="C6958" s="1" t="s">
        <v>16312</v>
      </c>
      <c r="D6958" s="1" t="s">
        <v>1884</v>
      </c>
      <c r="E6958" s="1" t="s">
        <v>17944</v>
      </c>
      <c r="F6958" s="1" t="s">
        <v>17440</v>
      </c>
    </row>
    <row r="6959" spans="1:6" x14ac:dyDescent="0.3">
      <c r="A6959" s="1">
        <v>92557</v>
      </c>
      <c r="B6959" s="1" t="s">
        <v>7569</v>
      </c>
      <c r="C6959" s="1" t="s">
        <v>16264</v>
      </c>
      <c r="D6959" s="1" t="s">
        <v>15092</v>
      </c>
      <c r="E6959" s="1" t="s">
        <v>17492</v>
      </c>
      <c r="F6959" s="1" t="s">
        <v>17364</v>
      </c>
    </row>
    <row r="6960" spans="1:6" x14ac:dyDescent="0.3">
      <c r="A6960" s="1">
        <v>53011</v>
      </c>
      <c r="B6960" s="1" t="s">
        <v>7570</v>
      </c>
      <c r="C6960" s="1" t="s">
        <v>16725</v>
      </c>
      <c r="D6960" s="1" t="s">
        <v>6751</v>
      </c>
      <c r="E6960" s="1" t="s">
        <v>17608</v>
      </c>
      <c r="F6960" s="1" t="s">
        <v>17440</v>
      </c>
    </row>
    <row r="6961" spans="1:6" x14ac:dyDescent="0.3">
      <c r="A6961" s="1">
        <v>64847</v>
      </c>
      <c r="B6961" s="1" t="s">
        <v>7571</v>
      </c>
      <c r="C6961" s="1" t="s">
        <v>16286</v>
      </c>
      <c r="D6961" s="1" t="s">
        <v>3487</v>
      </c>
      <c r="E6961" s="1" t="s">
        <v>17960</v>
      </c>
      <c r="F6961" s="1" t="s">
        <v>17364</v>
      </c>
    </row>
    <row r="6962" spans="1:6" x14ac:dyDescent="0.3">
      <c r="A6962" s="1">
        <v>81706</v>
      </c>
      <c r="B6962" s="1" t="s">
        <v>7572</v>
      </c>
      <c r="C6962" s="1" t="s">
        <v>16944</v>
      </c>
      <c r="D6962" s="1" t="s">
        <v>9474</v>
      </c>
      <c r="E6962" s="1" t="s">
        <v>18141</v>
      </c>
      <c r="F6962" s="1" t="s">
        <v>17440</v>
      </c>
    </row>
    <row r="6963" spans="1:6" x14ac:dyDescent="0.3">
      <c r="A6963" s="1">
        <v>90217</v>
      </c>
      <c r="B6963" s="1" t="s">
        <v>7573</v>
      </c>
      <c r="C6963" s="1" t="s">
        <v>17301</v>
      </c>
      <c r="D6963" s="1" t="s">
        <v>15965</v>
      </c>
      <c r="E6963" s="1" t="s">
        <v>17611</v>
      </c>
      <c r="F6963" s="1" t="s">
        <v>17364</v>
      </c>
    </row>
    <row r="6964" spans="1:6" x14ac:dyDescent="0.3">
      <c r="A6964" s="1">
        <v>91221</v>
      </c>
      <c r="B6964" s="1" t="s">
        <v>7574</v>
      </c>
      <c r="C6964" s="1" t="s">
        <v>16273</v>
      </c>
      <c r="D6964" s="1" t="s">
        <v>1030</v>
      </c>
      <c r="E6964" s="1" t="s">
        <v>18626</v>
      </c>
      <c r="F6964" s="1" t="s">
        <v>17440</v>
      </c>
    </row>
    <row r="6965" spans="1:6" x14ac:dyDescent="0.3">
      <c r="A6965" s="1">
        <v>63643</v>
      </c>
      <c r="B6965" s="1" t="s">
        <v>7575</v>
      </c>
      <c r="C6965" s="1" t="s">
        <v>16729</v>
      </c>
      <c r="D6965" s="1" t="s">
        <v>2702</v>
      </c>
      <c r="E6965" s="1" t="s">
        <v>18480</v>
      </c>
      <c r="F6965" s="1" t="s">
        <v>17440</v>
      </c>
    </row>
    <row r="6966" spans="1:6" x14ac:dyDescent="0.3">
      <c r="A6966" s="1">
        <v>88967</v>
      </c>
      <c r="B6966" s="1" t="s">
        <v>7576</v>
      </c>
      <c r="C6966" s="1" t="s">
        <v>16118</v>
      </c>
      <c r="D6966" s="1" t="s">
        <v>687</v>
      </c>
      <c r="E6966" s="1" t="s">
        <v>17876</v>
      </c>
      <c r="F6966" s="1" t="s">
        <v>17197</v>
      </c>
    </row>
    <row r="6967" spans="1:6" x14ac:dyDescent="0.3">
      <c r="A6967" s="1">
        <v>62011</v>
      </c>
      <c r="B6967" s="1" t="s">
        <v>7577</v>
      </c>
      <c r="C6967" s="1" t="s">
        <v>16351</v>
      </c>
      <c r="D6967" s="1" t="s">
        <v>13243</v>
      </c>
      <c r="E6967" s="1" t="s">
        <v>17728</v>
      </c>
      <c r="F6967" s="1" t="s">
        <v>17364</v>
      </c>
    </row>
    <row r="6968" spans="1:6" x14ac:dyDescent="0.3">
      <c r="A6968" s="1">
        <v>90867</v>
      </c>
      <c r="B6968" s="1" t="s">
        <v>7578</v>
      </c>
      <c r="C6968" s="1" t="s">
        <v>16207</v>
      </c>
      <c r="D6968" s="1" t="s">
        <v>9561</v>
      </c>
      <c r="E6968" s="1" t="s">
        <v>17499</v>
      </c>
      <c r="F6968" s="1" t="s">
        <v>17440</v>
      </c>
    </row>
    <row r="6969" spans="1:6" x14ac:dyDescent="0.3">
      <c r="A6969" s="1">
        <v>77823</v>
      </c>
      <c r="B6969" s="1" t="s">
        <v>7579</v>
      </c>
      <c r="C6969" s="1" t="s">
        <v>16949</v>
      </c>
      <c r="D6969" s="1" t="s">
        <v>3711</v>
      </c>
      <c r="E6969" s="1" t="s">
        <v>18238</v>
      </c>
      <c r="F6969" s="1" t="s">
        <v>17364</v>
      </c>
    </row>
    <row r="6970" spans="1:6" x14ac:dyDescent="0.3">
      <c r="A6970" s="1">
        <v>87751</v>
      </c>
      <c r="B6970" s="1" t="s">
        <v>7580</v>
      </c>
      <c r="C6970" s="1" t="s">
        <v>16202</v>
      </c>
      <c r="D6970" s="1" t="s">
        <v>6008</v>
      </c>
      <c r="E6970" s="1" t="s">
        <v>17602</v>
      </c>
      <c r="F6970" s="1" t="s">
        <v>17440</v>
      </c>
    </row>
    <row r="6971" spans="1:6" x14ac:dyDescent="0.3">
      <c r="A6971" s="1">
        <v>88116</v>
      </c>
      <c r="B6971" s="1" t="s">
        <v>7581</v>
      </c>
      <c r="C6971" s="1" t="s">
        <v>17187</v>
      </c>
      <c r="D6971" s="1" t="s">
        <v>13874</v>
      </c>
      <c r="E6971" s="1" t="s">
        <v>17611</v>
      </c>
      <c r="F6971" s="1" t="s">
        <v>17364</v>
      </c>
    </row>
    <row r="6972" spans="1:6" x14ac:dyDescent="0.3">
      <c r="A6972" s="1">
        <v>78023</v>
      </c>
      <c r="B6972" s="1" t="s">
        <v>7582</v>
      </c>
      <c r="C6972" s="1" t="s">
        <v>16523</v>
      </c>
      <c r="D6972" s="1" t="s">
        <v>10372</v>
      </c>
      <c r="E6972" s="1" t="s">
        <v>18154</v>
      </c>
      <c r="F6972" s="1" t="s">
        <v>17356</v>
      </c>
    </row>
    <row r="6973" spans="1:6" x14ac:dyDescent="0.3">
      <c r="A6973" s="1">
        <v>71408</v>
      </c>
      <c r="B6973" s="1" t="s">
        <v>7583</v>
      </c>
      <c r="C6973" s="1" t="s">
        <v>16805</v>
      </c>
      <c r="D6973" s="1" t="s">
        <v>11812</v>
      </c>
      <c r="E6973" s="1" t="s">
        <v>18096</v>
      </c>
      <c r="F6973" s="1" t="s">
        <v>17356</v>
      </c>
    </row>
    <row r="6974" spans="1:6" x14ac:dyDescent="0.3">
      <c r="A6974" s="1">
        <v>89450</v>
      </c>
      <c r="B6974" s="1" t="s">
        <v>7584</v>
      </c>
      <c r="C6974" s="1" t="s">
        <v>16162</v>
      </c>
      <c r="D6974" s="1" t="s">
        <v>14921</v>
      </c>
      <c r="E6974" s="1" t="s">
        <v>17494</v>
      </c>
      <c r="F6974" s="1" t="s">
        <v>17364</v>
      </c>
    </row>
    <row r="6975" spans="1:6" x14ac:dyDescent="0.3">
      <c r="A6975" s="1">
        <v>68773</v>
      </c>
      <c r="B6975" s="1" t="s">
        <v>7585</v>
      </c>
      <c r="C6975" s="1" t="s">
        <v>16490</v>
      </c>
      <c r="D6975" s="1" t="s">
        <v>11160</v>
      </c>
      <c r="E6975" s="1" t="s">
        <v>17544</v>
      </c>
      <c r="F6975" s="1" t="s">
        <v>17440</v>
      </c>
    </row>
    <row r="6976" spans="1:6" x14ac:dyDescent="0.3">
      <c r="A6976" s="1">
        <v>83744</v>
      </c>
      <c r="B6976" s="1" t="s">
        <v>7586</v>
      </c>
      <c r="C6976" s="1" t="s">
        <v>16334</v>
      </c>
      <c r="D6976" s="1" t="s">
        <v>8598</v>
      </c>
      <c r="E6976" s="1" t="s">
        <v>17714</v>
      </c>
      <c r="F6976" s="1" t="s">
        <v>17344</v>
      </c>
    </row>
    <row r="6977" spans="1:6" x14ac:dyDescent="0.3">
      <c r="A6977" s="1">
        <v>84315</v>
      </c>
      <c r="B6977" s="1" t="s">
        <v>7587</v>
      </c>
      <c r="C6977" s="1" t="s">
        <v>16757</v>
      </c>
      <c r="D6977" s="1" t="s">
        <v>8471</v>
      </c>
      <c r="E6977" s="1" t="s">
        <v>17715</v>
      </c>
      <c r="F6977" s="1" t="s">
        <v>17440</v>
      </c>
    </row>
    <row r="6978" spans="1:6" x14ac:dyDescent="0.3">
      <c r="A6978" s="1">
        <v>60873</v>
      </c>
      <c r="B6978" s="1" t="s">
        <v>7588</v>
      </c>
      <c r="C6978" s="1" t="s">
        <v>16541</v>
      </c>
      <c r="D6978" s="1" t="s">
        <v>14722</v>
      </c>
      <c r="E6978" s="1" t="s">
        <v>18203</v>
      </c>
      <c r="F6978" s="1" t="s">
        <v>17474</v>
      </c>
    </row>
    <row r="6979" spans="1:6" x14ac:dyDescent="0.3">
      <c r="A6979" s="1">
        <v>58004</v>
      </c>
      <c r="B6979" s="1" t="s">
        <v>7589</v>
      </c>
      <c r="C6979" s="1" t="s">
        <v>16188</v>
      </c>
      <c r="D6979" s="1" t="s">
        <v>7223</v>
      </c>
      <c r="E6979" s="1" t="s">
        <v>17539</v>
      </c>
      <c r="F6979" s="1" t="s">
        <v>17440</v>
      </c>
    </row>
    <row r="6980" spans="1:6" x14ac:dyDescent="0.3">
      <c r="A6980" s="1">
        <v>86482</v>
      </c>
      <c r="B6980" s="1" t="s">
        <v>7590</v>
      </c>
      <c r="C6980" s="1" t="s">
        <v>16520</v>
      </c>
      <c r="D6980" s="1" t="s">
        <v>2637</v>
      </c>
      <c r="E6980" s="1" t="s">
        <v>17841</v>
      </c>
      <c r="F6980" s="1" t="s">
        <v>17364</v>
      </c>
    </row>
    <row r="6981" spans="1:6" x14ac:dyDescent="0.3">
      <c r="A6981" s="1">
        <v>55057</v>
      </c>
      <c r="B6981" s="1" t="s">
        <v>7591</v>
      </c>
      <c r="C6981" s="1" t="s">
        <v>16317</v>
      </c>
      <c r="D6981" s="1" t="s">
        <v>12397</v>
      </c>
      <c r="E6981" s="1" t="s">
        <v>17490</v>
      </c>
      <c r="F6981" s="1" t="s">
        <v>17440</v>
      </c>
    </row>
    <row r="6982" spans="1:6" x14ac:dyDescent="0.3">
      <c r="A6982" s="1">
        <v>92070</v>
      </c>
      <c r="B6982" s="1" t="s">
        <v>7592</v>
      </c>
      <c r="C6982" s="1" t="s">
        <v>16111</v>
      </c>
      <c r="D6982" s="1" t="s">
        <v>14743</v>
      </c>
      <c r="E6982" s="1" t="s">
        <v>17523</v>
      </c>
      <c r="F6982" s="1" t="s">
        <v>17474</v>
      </c>
    </row>
    <row r="6983" spans="1:6" x14ac:dyDescent="0.3">
      <c r="A6983" s="1">
        <v>92788</v>
      </c>
      <c r="B6983" s="1" t="s">
        <v>7593</v>
      </c>
      <c r="C6983" s="1" t="s">
        <v>16493</v>
      </c>
      <c r="D6983" s="1" t="s">
        <v>6418</v>
      </c>
      <c r="E6983" s="1" t="s">
        <v>17781</v>
      </c>
      <c r="F6983" s="1" t="s">
        <v>17441</v>
      </c>
    </row>
    <row r="6984" spans="1:6" x14ac:dyDescent="0.3">
      <c r="A6984" s="1">
        <v>60969</v>
      </c>
      <c r="B6984" s="1" t="s">
        <v>7594</v>
      </c>
      <c r="C6984" s="1" t="s">
        <v>16143</v>
      </c>
      <c r="D6984" s="1" t="s">
        <v>15772</v>
      </c>
      <c r="E6984" s="1" t="s">
        <v>17512</v>
      </c>
      <c r="F6984" s="1" t="s">
        <v>17364</v>
      </c>
    </row>
    <row r="6985" spans="1:6" x14ac:dyDescent="0.3">
      <c r="A6985" s="1">
        <v>85076</v>
      </c>
      <c r="B6985" s="1" t="s">
        <v>7595</v>
      </c>
      <c r="C6985" s="1" t="s">
        <v>16567</v>
      </c>
      <c r="D6985" s="1" t="s">
        <v>11900</v>
      </c>
      <c r="E6985" s="1" t="s">
        <v>18092</v>
      </c>
      <c r="F6985" s="1" t="s">
        <v>17440</v>
      </c>
    </row>
    <row r="6986" spans="1:6" x14ac:dyDescent="0.3">
      <c r="A6986" s="1">
        <v>86542</v>
      </c>
      <c r="B6986" s="1" t="s">
        <v>7596</v>
      </c>
      <c r="C6986" s="1" t="s">
        <v>16264</v>
      </c>
      <c r="D6986" s="1" t="s">
        <v>15092</v>
      </c>
      <c r="E6986" s="1" t="s">
        <v>17492</v>
      </c>
      <c r="F6986" s="1" t="s">
        <v>17364</v>
      </c>
    </row>
    <row r="6987" spans="1:6" x14ac:dyDescent="0.3">
      <c r="A6987" s="1">
        <v>87878</v>
      </c>
      <c r="B6987" s="1" t="s">
        <v>7597</v>
      </c>
      <c r="C6987" s="1" t="s">
        <v>16774</v>
      </c>
      <c r="D6987" s="1" t="s">
        <v>9311</v>
      </c>
      <c r="E6987" s="1" t="s">
        <v>17800</v>
      </c>
      <c r="F6987" s="1" t="s">
        <v>17440</v>
      </c>
    </row>
    <row r="6988" spans="1:6" x14ac:dyDescent="0.3">
      <c r="A6988" s="1">
        <v>56341</v>
      </c>
      <c r="B6988" s="1" t="s">
        <v>407</v>
      </c>
      <c r="C6988" s="1" t="s">
        <v>16120</v>
      </c>
      <c r="D6988" s="1" t="s">
        <v>12286</v>
      </c>
      <c r="E6988" s="1" t="s">
        <v>18439</v>
      </c>
      <c r="F6988" s="1" t="s">
        <v>17441</v>
      </c>
    </row>
    <row r="6989" spans="1:6" x14ac:dyDescent="0.3">
      <c r="A6989" s="1">
        <v>91079</v>
      </c>
      <c r="B6989" s="1" t="s">
        <v>7598</v>
      </c>
      <c r="C6989" s="1" t="s">
        <v>16588</v>
      </c>
      <c r="D6989" s="1" t="s">
        <v>15579</v>
      </c>
      <c r="E6989" s="1" t="s">
        <v>17582</v>
      </c>
      <c r="F6989" s="1" t="s">
        <v>17356</v>
      </c>
    </row>
    <row r="6990" spans="1:6" x14ac:dyDescent="0.3">
      <c r="A6990" s="1">
        <v>91744</v>
      </c>
      <c r="B6990" s="1" t="s">
        <v>7599</v>
      </c>
      <c r="C6990" s="1" t="s">
        <v>16480</v>
      </c>
      <c r="D6990" s="1" t="s">
        <v>1416</v>
      </c>
      <c r="E6990" s="1" t="s">
        <v>17570</v>
      </c>
      <c r="F6990" s="1" t="s">
        <v>16471</v>
      </c>
    </row>
    <row r="6991" spans="1:6" x14ac:dyDescent="0.3">
      <c r="A6991" s="1">
        <v>91307</v>
      </c>
      <c r="B6991" s="1" t="s">
        <v>7600</v>
      </c>
      <c r="C6991" s="1" t="s">
        <v>17221</v>
      </c>
      <c r="D6991" s="1" t="s">
        <v>7098</v>
      </c>
      <c r="E6991" s="1" t="s">
        <v>17582</v>
      </c>
      <c r="F6991" s="1" t="s">
        <v>16471</v>
      </c>
    </row>
    <row r="6992" spans="1:6" x14ac:dyDescent="0.3">
      <c r="A6992" s="1">
        <v>71617</v>
      </c>
      <c r="B6992" s="1" t="s">
        <v>7601</v>
      </c>
      <c r="C6992" s="1" t="s">
        <v>16205</v>
      </c>
      <c r="D6992" s="1" t="s">
        <v>10430</v>
      </c>
      <c r="E6992" s="1" t="s">
        <v>17687</v>
      </c>
      <c r="F6992" s="1" t="s">
        <v>17440</v>
      </c>
    </row>
    <row r="6993" spans="1:6" x14ac:dyDescent="0.3">
      <c r="A6993" s="1">
        <v>19436</v>
      </c>
      <c r="B6993" s="1" t="s">
        <v>7602</v>
      </c>
      <c r="C6993" s="1" t="s">
        <v>16082</v>
      </c>
      <c r="D6993" s="1" t="s">
        <v>15768</v>
      </c>
      <c r="E6993" s="1" t="s">
        <v>17491</v>
      </c>
      <c r="F6993" s="1" t="s">
        <v>17364</v>
      </c>
    </row>
    <row r="6994" spans="1:6" x14ac:dyDescent="0.3">
      <c r="A6994" s="1">
        <v>71181</v>
      </c>
      <c r="B6994" s="1" t="s">
        <v>7603</v>
      </c>
      <c r="C6994" s="1" t="s">
        <v>16539</v>
      </c>
      <c r="D6994" s="1" t="s">
        <v>15028</v>
      </c>
      <c r="E6994" s="1" t="s">
        <v>17569</v>
      </c>
      <c r="F6994" s="1" t="s">
        <v>17440</v>
      </c>
    </row>
    <row r="6995" spans="1:6" x14ac:dyDescent="0.3">
      <c r="A6995" s="1">
        <v>90403</v>
      </c>
      <c r="B6995" s="1" t="s">
        <v>7604</v>
      </c>
      <c r="C6995" s="1" t="s">
        <v>16789</v>
      </c>
      <c r="D6995" s="1" t="s">
        <v>11375</v>
      </c>
      <c r="E6995" s="1" t="s">
        <v>17993</v>
      </c>
      <c r="F6995" s="1" t="s">
        <v>17441</v>
      </c>
    </row>
    <row r="6996" spans="1:6" x14ac:dyDescent="0.3">
      <c r="A6996" s="1">
        <v>81209</v>
      </c>
      <c r="B6996" s="1" t="s">
        <v>7605</v>
      </c>
      <c r="C6996" s="1" t="s">
        <v>16072</v>
      </c>
      <c r="D6996" s="1" t="s">
        <v>11243</v>
      </c>
      <c r="E6996" s="1" t="s">
        <v>18369</v>
      </c>
      <c r="F6996" s="1" t="s">
        <v>17441</v>
      </c>
    </row>
    <row r="6997" spans="1:6" x14ac:dyDescent="0.3">
      <c r="A6997" s="1">
        <v>11923</v>
      </c>
      <c r="B6997" s="1" t="s">
        <v>7606</v>
      </c>
      <c r="C6997" s="1" t="s">
        <v>16223</v>
      </c>
      <c r="D6997" s="1" t="s">
        <v>7037</v>
      </c>
      <c r="E6997" s="1" t="s">
        <v>17518</v>
      </c>
      <c r="F6997" s="1" t="s">
        <v>17440</v>
      </c>
    </row>
    <row r="6998" spans="1:6" x14ac:dyDescent="0.3">
      <c r="A6998" s="1">
        <v>3246</v>
      </c>
      <c r="B6998" s="1" t="s">
        <v>7607</v>
      </c>
      <c r="C6998" s="1" t="s">
        <v>17302</v>
      </c>
      <c r="D6998" s="1" t="s">
        <v>3152</v>
      </c>
      <c r="E6998" s="1" t="s">
        <v>18668</v>
      </c>
      <c r="F6998" s="1" t="s">
        <v>17344</v>
      </c>
    </row>
    <row r="6999" spans="1:6" x14ac:dyDescent="0.3">
      <c r="A6999" s="1">
        <v>58688</v>
      </c>
      <c r="B6999" s="1" t="s">
        <v>7608</v>
      </c>
      <c r="C6999" s="1" t="s">
        <v>16074</v>
      </c>
      <c r="D6999" s="1" t="s">
        <v>10443</v>
      </c>
      <c r="E6999" s="1" t="s">
        <v>17648</v>
      </c>
      <c r="F6999" s="1" t="s">
        <v>17440</v>
      </c>
    </row>
    <row r="7000" spans="1:6" x14ac:dyDescent="0.3">
      <c r="A7000" s="1">
        <v>91637</v>
      </c>
      <c r="B7000" s="1" t="s">
        <v>7609</v>
      </c>
      <c r="C7000" s="1" t="s">
        <v>16550</v>
      </c>
      <c r="D7000" s="1" t="s">
        <v>6718</v>
      </c>
      <c r="E7000" s="1" t="s">
        <v>17647</v>
      </c>
      <c r="F7000" s="1" t="s">
        <v>17364</v>
      </c>
    </row>
    <row r="7001" spans="1:6" x14ac:dyDescent="0.3">
      <c r="A7001" s="1">
        <v>51647</v>
      </c>
      <c r="B7001" s="1" t="s">
        <v>7610</v>
      </c>
      <c r="C7001" s="1" t="s">
        <v>16134</v>
      </c>
      <c r="D7001" s="1" t="s">
        <v>7424</v>
      </c>
      <c r="E7001" s="1" t="s">
        <v>17547</v>
      </c>
      <c r="F7001" s="1" t="s">
        <v>17474</v>
      </c>
    </row>
    <row r="7002" spans="1:6" x14ac:dyDescent="0.3">
      <c r="A7002" s="1">
        <v>53218</v>
      </c>
      <c r="B7002" s="1" t="s">
        <v>7611</v>
      </c>
      <c r="C7002" s="1" t="s">
        <v>17195</v>
      </c>
      <c r="D7002" s="1" t="s">
        <v>1305</v>
      </c>
      <c r="E7002" s="1" t="s">
        <v>18293</v>
      </c>
      <c r="F7002" s="1" t="s">
        <v>17474</v>
      </c>
    </row>
    <row r="7003" spans="1:6" x14ac:dyDescent="0.3">
      <c r="A7003" s="1">
        <v>90209</v>
      </c>
      <c r="B7003" s="1" t="s">
        <v>7612</v>
      </c>
      <c r="C7003" s="1" t="s">
        <v>16444</v>
      </c>
      <c r="D7003" s="1" t="s">
        <v>12105</v>
      </c>
      <c r="E7003" s="1" t="s">
        <v>18033</v>
      </c>
      <c r="F7003" s="1" t="s">
        <v>17440</v>
      </c>
    </row>
    <row r="7004" spans="1:6" x14ac:dyDescent="0.3">
      <c r="A7004" s="1">
        <v>53946</v>
      </c>
      <c r="B7004" s="1" t="s">
        <v>7613</v>
      </c>
      <c r="C7004" s="1" t="s">
        <v>16726</v>
      </c>
      <c r="D7004" s="1" t="s">
        <v>9194</v>
      </c>
      <c r="E7004" s="1" t="s">
        <v>17765</v>
      </c>
      <c r="F7004" s="1" t="s">
        <v>17474</v>
      </c>
    </row>
    <row r="7005" spans="1:6" x14ac:dyDescent="0.3">
      <c r="A7005" s="1">
        <v>3296</v>
      </c>
      <c r="B7005" s="1" t="s">
        <v>7614</v>
      </c>
      <c r="C7005" s="1" t="s">
        <v>16809</v>
      </c>
      <c r="D7005" s="1" t="s">
        <v>9780</v>
      </c>
      <c r="E7005" s="1" t="s">
        <v>18627</v>
      </c>
      <c r="F7005" s="1" t="s">
        <v>16809</v>
      </c>
    </row>
    <row r="7006" spans="1:6" x14ac:dyDescent="0.3">
      <c r="A7006" s="1">
        <v>52686</v>
      </c>
      <c r="B7006" s="1" t="s">
        <v>7615</v>
      </c>
      <c r="C7006" s="1" t="s">
        <v>16144</v>
      </c>
      <c r="D7006" s="1" t="s">
        <v>2937</v>
      </c>
      <c r="E7006" s="1" t="s">
        <v>18072</v>
      </c>
      <c r="F7006" s="1" t="s">
        <v>17474</v>
      </c>
    </row>
    <row r="7007" spans="1:6" x14ac:dyDescent="0.3">
      <c r="A7007" s="1">
        <v>58168</v>
      </c>
      <c r="B7007" s="1" t="s">
        <v>7616</v>
      </c>
      <c r="C7007" s="1" t="s">
        <v>16111</v>
      </c>
      <c r="D7007" s="1" t="s">
        <v>14743</v>
      </c>
      <c r="E7007" s="1" t="s">
        <v>17589</v>
      </c>
      <c r="F7007" s="1" t="s">
        <v>17474</v>
      </c>
    </row>
    <row r="7008" spans="1:6" x14ac:dyDescent="0.3">
      <c r="A7008" s="1">
        <v>92566</v>
      </c>
      <c r="B7008" s="1" t="s">
        <v>7617</v>
      </c>
      <c r="C7008" s="1" t="s">
        <v>16119</v>
      </c>
      <c r="D7008" s="1" t="s">
        <v>5852</v>
      </c>
      <c r="E7008" s="1" t="s">
        <v>18669</v>
      </c>
      <c r="F7008" s="1" t="s">
        <v>17474</v>
      </c>
    </row>
    <row r="7009" spans="1:6" x14ac:dyDescent="0.3">
      <c r="A7009" s="1">
        <v>92657</v>
      </c>
      <c r="B7009" s="1" t="s">
        <v>7618</v>
      </c>
      <c r="C7009" s="1" t="s">
        <v>17106</v>
      </c>
      <c r="D7009" s="1" t="s">
        <v>13050</v>
      </c>
      <c r="E7009" s="1" t="s">
        <v>17582</v>
      </c>
      <c r="F7009" s="1" t="s">
        <v>17356</v>
      </c>
    </row>
    <row r="7010" spans="1:6" x14ac:dyDescent="0.3">
      <c r="A7010" s="1">
        <v>4388</v>
      </c>
      <c r="B7010" s="1" t="s">
        <v>7619</v>
      </c>
      <c r="C7010" s="1" t="s">
        <v>16809</v>
      </c>
      <c r="D7010" s="1" t="s">
        <v>9780</v>
      </c>
      <c r="E7010" s="1" t="s">
        <v>18670</v>
      </c>
      <c r="F7010" s="1" t="s">
        <v>16809</v>
      </c>
    </row>
    <row r="7011" spans="1:6" x14ac:dyDescent="0.3">
      <c r="A7011" s="1">
        <v>58365</v>
      </c>
      <c r="B7011" s="1" t="s">
        <v>7620</v>
      </c>
      <c r="C7011" s="1" t="s">
        <v>16878</v>
      </c>
      <c r="D7011" s="1" t="s">
        <v>19209</v>
      </c>
      <c r="E7011" s="1" t="s">
        <v>18575</v>
      </c>
      <c r="F7011" s="1" t="s">
        <v>17364</v>
      </c>
    </row>
    <row r="7012" spans="1:6" x14ac:dyDescent="0.3">
      <c r="A7012" s="1">
        <v>46701</v>
      </c>
      <c r="B7012" s="1" t="s">
        <v>7621</v>
      </c>
      <c r="C7012" s="1" t="s">
        <v>16983</v>
      </c>
      <c r="D7012" s="1" t="s">
        <v>4114</v>
      </c>
      <c r="E7012" s="1" t="s">
        <v>17631</v>
      </c>
      <c r="F7012" s="1" t="s">
        <v>17474</v>
      </c>
    </row>
    <row r="7013" spans="1:6" x14ac:dyDescent="0.3">
      <c r="A7013" s="1">
        <v>77853</v>
      </c>
      <c r="B7013" s="1" t="s">
        <v>7622</v>
      </c>
      <c r="C7013" s="1" t="s">
        <v>16171</v>
      </c>
      <c r="D7013" s="1" t="s">
        <v>14733</v>
      </c>
      <c r="E7013" s="1" t="s">
        <v>17725</v>
      </c>
      <c r="F7013" s="1" t="s">
        <v>17474</v>
      </c>
    </row>
    <row r="7014" spans="1:6" x14ac:dyDescent="0.3">
      <c r="A7014" s="1">
        <v>86885</v>
      </c>
      <c r="B7014" s="1" t="s">
        <v>7623</v>
      </c>
      <c r="C7014" s="1" t="s">
        <v>16514</v>
      </c>
      <c r="D7014" s="1" t="s">
        <v>12705</v>
      </c>
      <c r="E7014" s="1" t="s">
        <v>17551</v>
      </c>
      <c r="F7014" s="1" t="s">
        <v>17440</v>
      </c>
    </row>
    <row r="7015" spans="1:6" x14ac:dyDescent="0.3">
      <c r="A7015" s="1">
        <v>11786</v>
      </c>
      <c r="B7015" s="1" t="s">
        <v>7624</v>
      </c>
      <c r="C7015" s="1" t="s">
        <v>16121</v>
      </c>
      <c r="D7015" s="1" t="s">
        <v>3448</v>
      </c>
      <c r="E7015" s="1" t="s">
        <v>17818</v>
      </c>
      <c r="F7015" s="1" t="s">
        <v>17474</v>
      </c>
    </row>
    <row r="7016" spans="1:6" x14ac:dyDescent="0.3">
      <c r="A7016" s="1">
        <v>48445</v>
      </c>
      <c r="B7016" s="1" t="s">
        <v>7625</v>
      </c>
      <c r="C7016" s="1" t="s">
        <v>16667</v>
      </c>
      <c r="D7016" s="1" t="s">
        <v>3216</v>
      </c>
      <c r="E7016" s="1" t="s">
        <v>18671</v>
      </c>
      <c r="F7016" s="1" t="s">
        <v>17441</v>
      </c>
    </row>
    <row r="7017" spans="1:6" x14ac:dyDescent="0.3">
      <c r="A7017" s="1">
        <v>87193</v>
      </c>
      <c r="B7017" s="1" t="s">
        <v>7626</v>
      </c>
      <c r="C7017" s="1" t="s">
        <v>16134</v>
      </c>
      <c r="D7017" s="1" t="s">
        <v>7424</v>
      </c>
      <c r="E7017" s="1" t="s">
        <v>17982</v>
      </c>
      <c r="F7017" s="1" t="s">
        <v>17474</v>
      </c>
    </row>
    <row r="7018" spans="1:6" x14ac:dyDescent="0.3">
      <c r="A7018" s="1">
        <v>70559</v>
      </c>
      <c r="B7018" s="1" t="s">
        <v>7627</v>
      </c>
      <c r="C7018" s="1" t="s">
        <v>16337</v>
      </c>
      <c r="D7018" s="1" t="s">
        <v>1862</v>
      </c>
      <c r="E7018" s="1" t="s">
        <v>18297</v>
      </c>
      <c r="F7018" s="1" t="s">
        <v>17430</v>
      </c>
    </row>
    <row r="7019" spans="1:6" x14ac:dyDescent="0.3">
      <c r="A7019" s="1">
        <v>70719</v>
      </c>
      <c r="B7019" s="1" t="s">
        <v>7628</v>
      </c>
      <c r="C7019" s="1" t="s">
        <v>16921</v>
      </c>
      <c r="D7019" s="1" t="s">
        <v>11111</v>
      </c>
      <c r="E7019" s="1" t="s">
        <v>17737</v>
      </c>
      <c r="F7019" s="1" t="s">
        <v>17430</v>
      </c>
    </row>
    <row r="7020" spans="1:6" x14ac:dyDescent="0.3">
      <c r="A7020" s="1">
        <v>87734</v>
      </c>
      <c r="B7020" s="1" t="s">
        <v>7629</v>
      </c>
      <c r="C7020" s="1" t="s">
        <v>17107</v>
      </c>
      <c r="D7020" s="1" t="s">
        <v>1247</v>
      </c>
      <c r="E7020" s="1" t="s">
        <v>17820</v>
      </c>
      <c r="F7020" s="1" t="s">
        <v>17440</v>
      </c>
    </row>
    <row r="7021" spans="1:6" x14ac:dyDescent="0.3">
      <c r="A7021" s="1">
        <v>80016</v>
      </c>
      <c r="B7021" s="1" t="s">
        <v>7630</v>
      </c>
      <c r="C7021" s="1" t="s">
        <v>17189</v>
      </c>
      <c r="D7021" s="1" t="s">
        <v>13081</v>
      </c>
      <c r="E7021" s="1" t="s">
        <v>18411</v>
      </c>
      <c r="F7021" s="1" t="s">
        <v>17474</v>
      </c>
    </row>
    <row r="7022" spans="1:6" x14ac:dyDescent="0.3">
      <c r="A7022" s="1">
        <v>39719</v>
      </c>
      <c r="B7022" s="1" t="s">
        <v>7631</v>
      </c>
      <c r="C7022" s="1" t="s">
        <v>16134</v>
      </c>
      <c r="D7022" s="1" t="s">
        <v>7424</v>
      </c>
      <c r="E7022" s="1" t="s">
        <v>18137</v>
      </c>
      <c r="F7022" s="1" t="s">
        <v>17474</v>
      </c>
    </row>
    <row r="7023" spans="1:6" x14ac:dyDescent="0.3">
      <c r="A7023" s="1">
        <v>13097</v>
      </c>
      <c r="B7023" s="1" t="s">
        <v>7632</v>
      </c>
      <c r="C7023" s="1" t="s">
        <v>16649</v>
      </c>
      <c r="D7023" s="1" t="s">
        <v>11590</v>
      </c>
      <c r="E7023" s="1" t="s">
        <v>17949</v>
      </c>
      <c r="F7023" s="1" t="s">
        <v>16471</v>
      </c>
    </row>
    <row r="7024" spans="1:6" x14ac:dyDescent="0.3">
      <c r="A7024" s="1">
        <v>46673</v>
      </c>
      <c r="B7024" s="1" t="s">
        <v>7633</v>
      </c>
      <c r="C7024" s="1" t="s">
        <v>16078</v>
      </c>
      <c r="D7024" s="1" t="s">
        <v>13417</v>
      </c>
      <c r="E7024" s="1" t="s">
        <v>17691</v>
      </c>
      <c r="F7024" s="1" t="s">
        <v>17440</v>
      </c>
    </row>
    <row r="7025" spans="1:6" x14ac:dyDescent="0.3">
      <c r="A7025" s="1">
        <v>7727</v>
      </c>
      <c r="B7025" s="1" t="s">
        <v>7634</v>
      </c>
      <c r="C7025" s="1" t="s">
        <v>16314</v>
      </c>
      <c r="D7025" s="1" t="s">
        <v>1175</v>
      </c>
      <c r="E7025" s="1" t="s">
        <v>18672</v>
      </c>
      <c r="F7025" s="1" t="s">
        <v>17440</v>
      </c>
    </row>
    <row r="7026" spans="1:6" x14ac:dyDescent="0.3">
      <c r="A7026" s="1">
        <v>66644</v>
      </c>
      <c r="B7026" s="1" t="s">
        <v>7635</v>
      </c>
      <c r="C7026" s="1" t="s">
        <v>17303</v>
      </c>
      <c r="D7026" s="1" t="s">
        <v>15202</v>
      </c>
      <c r="E7026" s="1" t="s">
        <v>18673</v>
      </c>
      <c r="F7026" s="1" t="s">
        <v>19293</v>
      </c>
    </row>
    <row r="7027" spans="1:6" x14ac:dyDescent="0.3">
      <c r="A7027" s="1">
        <v>39465</v>
      </c>
      <c r="B7027" s="1" t="s">
        <v>7636</v>
      </c>
      <c r="C7027" s="1" t="s">
        <v>16178</v>
      </c>
      <c r="D7027" s="1" t="s">
        <v>5153</v>
      </c>
      <c r="E7027" s="1" t="s">
        <v>17716</v>
      </c>
      <c r="F7027" s="1" t="s">
        <v>17440</v>
      </c>
    </row>
    <row r="7028" spans="1:6" x14ac:dyDescent="0.3">
      <c r="A7028" s="1">
        <v>82610</v>
      </c>
      <c r="B7028" s="1" t="s">
        <v>7637</v>
      </c>
      <c r="C7028" s="1" t="s">
        <v>16212</v>
      </c>
      <c r="D7028" s="1" t="s">
        <v>11350</v>
      </c>
      <c r="E7028" s="1" t="s">
        <v>17609</v>
      </c>
      <c r="F7028" s="1" t="s">
        <v>17430</v>
      </c>
    </row>
    <row r="7029" spans="1:6" x14ac:dyDescent="0.3">
      <c r="A7029" s="1">
        <v>92854</v>
      </c>
      <c r="B7029" s="1" t="s">
        <v>7638</v>
      </c>
      <c r="C7029" s="1" t="s">
        <v>16537</v>
      </c>
      <c r="D7029" s="1" t="s">
        <v>1464</v>
      </c>
      <c r="E7029" s="1" t="s">
        <v>17813</v>
      </c>
      <c r="F7029" s="1" t="s">
        <v>17364</v>
      </c>
    </row>
    <row r="7030" spans="1:6" x14ac:dyDescent="0.3">
      <c r="A7030" s="1">
        <v>84750</v>
      </c>
      <c r="B7030" s="1" t="s">
        <v>7639</v>
      </c>
      <c r="C7030" s="1" t="s">
        <v>16209</v>
      </c>
      <c r="D7030" s="1" t="s">
        <v>13917</v>
      </c>
      <c r="E7030" s="1" t="s">
        <v>17592</v>
      </c>
      <c r="F7030" s="1" t="s">
        <v>17440</v>
      </c>
    </row>
    <row r="7031" spans="1:6" x14ac:dyDescent="0.3">
      <c r="A7031" s="1">
        <v>82937</v>
      </c>
      <c r="B7031" s="1" t="s">
        <v>7640</v>
      </c>
      <c r="C7031" s="1" t="s">
        <v>16490</v>
      </c>
      <c r="D7031" s="1" t="s">
        <v>5331</v>
      </c>
      <c r="E7031" s="1" t="s">
        <v>17544</v>
      </c>
      <c r="F7031" s="1" t="s">
        <v>17440</v>
      </c>
    </row>
    <row r="7032" spans="1:6" x14ac:dyDescent="0.3">
      <c r="A7032" s="1">
        <v>81920</v>
      </c>
      <c r="B7032" s="1" t="s">
        <v>7641</v>
      </c>
      <c r="C7032" s="1" t="s">
        <v>16272</v>
      </c>
      <c r="D7032" s="1" t="s">
        <v>15516</v>
      </c>
      <c r="E7032" s="1" t="s">
        <v>17486</v>
      </c>
      <c r="F7032" s="1" t="s">
        <v>17440</v>
      </c>
    </row>
    <row r="7033" spans="1:6" x14ac:dyDescent="0.3">
      <c r="A7033" s="1">
        <v>67263</v>
      </c>
      <c r="B7033" s="1" t="s">
        <v>7642</v>
      </c>
      <c r="C7033" s="1" t="s">
        <v>16134</v>
      </c>
      <c r="D7033" s="1" t="s">
        <v>7424</v>
      </c>
      <c r="E7033" s="1" t="s">
        <v>17547</v>
      </c>
      <c r="F7033" s="1" t="s">
        <v>17474</v>
      </c>
    </row>
    <row r="7034" spans="1:6" x14ac:dyDescent="0.3">
      <c r="A7034" s="1">
        <v>41823</v>
      </c>
      <c r="B7034" s="1" t="s">
        <v>7643</v>
      </c>
      <c r="C7034" s="1" t="s">
        <v>16085</v>
      </c>
      <c r="D7034" s="1" t="s">
        <v>4820</v>
      </c>
      <c r="E7034" s="1" t="s">
        <v>17497</v>
      </c>
      <c r="F7034" s="1" t="s">
        <v>17474</v>
      </c>
    </row>
    <row r="7035" spans="1:6" x14ac:dyDescent="0.3">
      <c r="A7035" s="1">
        <v>88180</v>
      </c>
      <c r="B7035" s="1" t="s">
        <v>7644</v>
      </c>
      <c r="C7035" s="1" t="s">
        <v>16154</v>
      </c>
      <c r="D7035" s="1" t="s">
        <v>13815</v>
      </c>
      <c r="E7035" s="1" t="s">
        <v>17488</v>
      </c>
      <c r="F7035" s="1" t="s">
        <v>17440</v>
      </c>
    </row>
    <row r="7036" spans="1:6" x14ac:dyDescent="0.3">
      <c r="A7036" s="1">
        <v>82444</v>
      </c>
      <c r="B7036" s="1" t="s">
        <v>7645</v>
      </c>
      <c r="C7036" s="1" t="s">
        <v>16240</v>
      </c>
      <c r="D7036" s="1" t="s">
        <v>6985</v>
      </c>
      <c r="E7036" s="1" t="s">
        <v>17659</v>
      </c>
      <c r="F7036" s="1" t="s">
        <v>17364</v>
      </c>
    </row>
    <row r="7037" spans="1:6" x14ac:dyDescent="0.3">
      <c r="A7037" s="1">
        <v>60898</v>
      </c>
      <c r="B7037" s="1" t="s">
        <v>7646</v>
      </c>
      <c r="C7037" s="1" t="s">
        <v>16084</v>
      </c>
      <c r="D7037" s="1" t="s">
        <v>15797</v>
      </c>
      <c r="E7037" s="1" t="s">
        <v>17601</v>
      </c>
      <c r="F7037" s="1" t="s">
        <v>17474</v>
      </c>
    </row>
    <row r="7038" spans="1:6" x14ac:dyDescent="0.3">
      <c r="A7038" s="1">
        <v>90375</v>
      </c>
      <c r="B7038" s="1" t="s">
        <v>7647</v>
      </c>
      <c r="C7038" s="1" t="s">
        <v>16284</v>
      </c>
      <c r="D7038" s="1" t="s">
        <v>4511</v>
      </c>
      <c r="E7038" s="1" t="s">
        <v>17506</v>
      </c>
      <c r="F7038" s="1" t="s">
        <v>17440</v>
      </c>
    </row>
    <row r="7039" spans="1:6" x14ac:dyDescent="0.3">
      <c r="A7039" s="1">
        <v>27479</v>
      </c>
      <c r="B7039" s="1" t="s">
        <v>7648</v>
      </c>
      <c r="C7039" s="1" t="s">
        <v>16748</v>
      </c>
      <c r="D7039" s="1" t="s">
        <v>6322</v>
      </c>
      <c r="E7039" s="1" t="s">
        <v>17621</v>
      </c>
      <c r="F7039" s="1" t="s">
        <v>17364</v>
      </c>
    </row>
    <row r="7040" spans="1:6" x14ac:dyDescent="0.3">
      <c r="A7040" s="1">
        <v>147</v>
      </c>
      <c r="B7040" s="1" t="s">
        <v>7649</v>
      </c>
      <c r="C7040" s="1" t="s">
        <v>16301</v>
      </c>
      <c r="D7040" s="1" t="s">
        <v>8191</v>
      </c>
      <c r="E7040" s="1" t="s">
        <v>17495</v>
      </c>
      <c r="F7040" s="1" t="s">
        <v>17440</v>
      </c>
    </row>
    <row r="7041" spans="1:6" x14ac:dyDescent="0.3">
      <c r="A7041" s="1">
        <v>2342</v>
      </c>
      <c r="B7041" s="1" t="s">
        <v>7650</v>
      </c>
      <c r="C7041" s="1" t="s">
        <v>17044</v>
      </c>
      <c r="D7041" s="1" t="s">
        <v>12561</v>
      </c>
      <c r="E7041" s="1" t="s">
        <v>18674</v>
      </c>
      <c r="F7041" s="1" t="s">
        <v>17424</v>
      </c>
    </row>
    <row r="7042" spans="1:6" x14ac:dyDescent="0.3">
      <c r="A7042" s="1">
        <v>21062</v>
      </c>
      <c r="B7042" s="1" t="s">
        <v>7651</v>
      </c>
      <c r="C7042" s="1" t="s">
        <v>16082</v>
      </c>
      <c r="D7042" s="1" t="s">
        <v>15768</v>
      </c>
      <c r="E7042" s="1" t="s">
        <v>18675</v>
      </c>
      <c r="F7042" s="1" t="s">
        <v>17364</v>
      </c>
    </row>
    <row r="7043" spans="1:6" x14ac:dyDescent="0.3">
      <c r="A7043" s="1">
        <v>54152</v>
      </c>
      <c r="B7043" s="1" t="s">
        <v>7652</v>
      </c>
      <c r="C7043" s="1" t="s">
        <v>16111</v>
      </c>
      <c r="D7043" s="1" t="s">
        <v>14743</v>
      </c>
      <c r="E7043" s="1" t="s">
        <v>17818</v>
      </c>
      <c r="F7043" s="1" t="s">
        <v>17474</v>
      </c>
    </row>
    <row r="7044" spans="1:6" x14ac:dyDescent="0.3">
      <c r="A7044" s="1">
        <v>86552</v>
      </c>
      <c r="B7044" s="1" t="s">
        <v>7653</v>
      </c>
      <c r="C7044" s="1" t="s">
        <v>16199</v>
      </c>
      <c r="D7044" s="1" t="s">
        <v>12971</v>
      </c>
      <c r="E7044" s="1" t="s">
        <v>17599</v>
      </c>
      <c r="F7044" s="1" t="s">
        <v>17440</v>
      </c>
    </row>
    <row r="7045" spans="1:6" x14ac:dyDescent="0.3">
      <c r="A7045" s="1">
        <v>17387</v>
      </c>
      <c r="B7045" s="1" t="s">
        <v>7654</v>
      </c>
      <c r="C7045" s="1" t="s">
        <v>16226</v>
      </c>
      <c r="D7045" s="1" t="s">
        <v>14078</v>
      </c>
      <c r="E7045" s="1" t="s">
        <v>18676</v>
      </c>
      <c r="F7045" s="1" t="s">
        <v>17364</v>
      </c>
    </row>
    <row r="7046" spans="1:6" x14ac:dyDescent="0.3">
      <c r="A7046" s="1">
        <v>88210</v>
      </c>
      <c r="B7046" s="1" t="s">
        <v>7655</v>
      </c>
      <c r="C7046" s="1" t="s">
        <v>16433</v>
      </c>
      <c r="D7046" s="1" t="s">
        <v>15388</v>
      </c>
      <c r="E7046" s="1" t="s">
        <v>17781</v>
      </c>
      <c r="F7046" s="1" t="s">
        <v>17441</v>
      </c>
    </row>
    <row r="7047" spans="1:6" x14ac:dyDescent="0.3">
      <c r="A7047" s="1">
        <v>21536</v>
      </c>
      <c r="B7047" s="1" t="s">
        <v>7656</v>
      </c>
      <c r="C7047" s="1" t="s">
        <v>16317</v>
      </c>
      <c r="D7047" s="1" t="s">
        <v>12397</v>
      </c>
      <c r="E7047" s="1" t="s">
        <v>18255</v>
      </c>
      <c r="F7047" s="1" t="s">
        <v>17440</v>
      </c>
    </row>
    <row r="7048" spans="1:6" x14ac:dyDescent="0.3">
      <c r="A7048" s="1">
        <v>52175</v>
      </c>
      <c r="B7048" s="1" t="s">
        <v>7657</v>
      </c>
      <c r="C7048" s="1" t="s">
        <v>17145</v>
      </c>
      <c r="D7048" s="1" t="s">
        <v>4860</v>
      </c>
      <c r="E7048" s="1" t="s">
        <v>18127</v>
      </c>
      <c r="F7048" s="1" t="s">
        <v>17356</v>
      </c>
    </row>
    <row r="7049" spans="1:6" x14ac:dyDescent="0.3">
      <c r="A7049" s="1">
        <v>82047</v>
      </c>
      <c r="B7049" s="1" t="s">
        <v>7658</v>
      </c>
      <c r="C7049" s="1" t="s">
        <v>16192</v>
      </c>
      <c r="D7049" s="1" t="s">
        <v>2849</v>
      </c>
      <c r="E7049" s="1" t="s">
        <v>17916</v>
      </c>
      <c r="F7049" s="1" t="s">
        <v>17440</v>
      </c>
    </row>
    <row r="7050" spans="1:6" x14ac:dyDescent="0.3">
      <c r="A7050" s="1">
        <v>42587</v>
      </c>
      <c r="B7050" s="1" t="s">
        <v>7659</v>
      </c>
      <c r="C7050" s="1" t="s">
        <v>16227</v>
      </c>
      <c r="D7050" s="1" t="s">
        <v>12441</v>
      </c>
      <c r="E7050" s="1" t="s">
        <v>18677</v>
      </c>
      <c r="F7050" s="1" t="s">
        <v>17440</v>
      </c>
    </row>
    <row r="7051" spans="1:6" x14ac:dyDescent="0.3">
      <c r="A7051" s="1">
        <v>5528</v>
      </c>
      <c r="B7051" s="1" t="s">
        <v>7660</v>
      </c>
      <c r="C7051" s="1" t="s">
        <v>16331</v>
      </c>
      <c r="D7051" s="1" t="s">
        <v>10710</v>
      </c>
      <c r="E7051" s="1" t="s">
        <v>17561</v>
      </c>
      <c r="F7051" s="1" t="s">
        <v>17441</v>
      </c>
    </row>
    <row r="7052" spans="1:6" x14ac:dyDescent="0.3">
      <c r="A7052" s="1">
        <v>62118</v>
      </c>
      <c r="B7052" s="1" t="s">
        <v>7661</v>
      </c>
      <c r="C7052" s="1" t="s">
        <v>16188</v>
      </c>
      <c r="D7052" s="1" t="s">
        <v>7223</v>
      </c>
      <c r="E7052" s="1" t="s">
        <v>17529</v>
      </c>
      <c r="F7052" s="1" t="s">
        <v>17440</v>
      </c>
    </row>
    <row r="7053" spans="1:6" x14ac:dyDescent="0.3">
      <c r="A7053" s="1">
        <v>62842</v>
      </c>
      <c r="B7053" s="1" t="s">
        <v>7662</v>
      </c>
      <c r="C7053" s="1" t="s">
        <v>16628</v>
      </c>
      <c r="D7053" s="1" t="s">
        <v>1702</v>
      </c>
      <c r="E7053" s="1" t="s">
        <v>17545</v>
      </c>
      <c r="F7053" s="1" t="s">
        <v>17364</v>
      </c>
    </row>
    <row r="7054" spans="1:6" x14ac:dyDescent="0.3">
      <c r="A7054" s="1">
        <v>81492</v>
      </c>
      <c r="B7054" s="1" t="s">
        <v>7663</v>
      </c>
      <c r="C7054" s="1" t="s">
        <v>16933</v>
      </c>
      <c r="D7054" s="1" t="s">
        <v>9682</v>
      </c>
      <c r="E7054" s="1" t="s">
        <v>17556</v>
      </c>
      <c r="F7054" s="1" t="s">
        <v>17430</v>
      </c>
    </row>
    <row r="7055" spans="1:6" x14ac:dyDescent="0.3">
      <c r="A7055" s="1">
        <v>88096</v>
      </c>
      <c r="B7055" s="1" t="s">
        <v>7664</v>
      </c>
      <c r="C7055" s="1" t="s">
        <v>16513</v>
      </c>
      <c r="D7055" s="1" t="s">
        <v>12278</v>
      </c>
      <c r="E7055" s="1" t="s">
        <v>17836</v>
      </c>
      <c r="F7055" s="1" t="s">
        <v>17474</v>
      </c>
    </row>
    <row r="7056" spans="1:6" x14ac:dyDescent="0.3">
      <c r="A7056" s="1">
        <v>40691</v>
      </c>
      <c r="B7056" s="1" t="s">
        <v>7665</v>
      </c>
      <c r="C7056" s="1" t="s">
        <v>16149</v>
      </c>
      <c r="D7056" s="1" t="s">
        <v>5439</v>
      </c>
      <c r="E7056" s="1" t="s">
        <v>18200</v>
      </c>
      <c r="F7056" s="1" t="s">
        <v>17440</v>
      </c>
    </row>
    <row r="7057" spans="1:6" x14ac:dyDescent="0.3">
      <c r="A7057" s="1">
        <v>61864</v>
      </c>
      <c r="B7057" s="1" t="s">
        <v>7666</v>
      </c>
      <c r="C7057" s="1" t="s">
        <v>16111</v>
      </c>
      <c r="D7057" s="1" t="s">
        <v>14743</v>
      </c>
      <c r="E7057" s="1" t="s">
        <v>17818</v>
      </c>
      <c r="F7057" s="1" t="s">
        <v>17474</v>
      </c>
    </row>
    <row r="7058" spans="1:6" x14ac:dyDescent="0.3">
      <c r="A7058" s="1">
        <v>53648</v>
      </c>
      <c r="B7058" s="1" t="s">
        <v>7667</v>
      </c>
      <c r="C7058" s="1" t="s">
        <v>16638</v>
      </c>
      <c r="D7058" s="1" t="s">
        <v>1730</v>
      </c>
      <c r="E7058" s="1" t="s">
        <v>18253</v>
      </c>
      <c r="F7058" s="1" t="s">
        <v>17430</v>
      </c>
    </row>
    <row r="7059" spans="1:6" x14ac:dyDescent="0.3">
      <c r="A7059" s="1">
        <v>86673</v>
      </c>
      <c r="B7059" s="1" t="s">
        <v>7668</v>
      </c>
      <c r="C7059" s="1" t="s">
        <v>16474</v>
      </c>
      <c r="D7059" s="1" t="s">
        <v>15127</v>
      </c>
      <c r="E7059" s="1" t="s">
        <v>17810</v>
      </c>
      <c r="F7059" s="1" t="s">
        <v>19293</v>
      </c>
    </row>
    <row r="7060" spans="1:6" x14ac:dyDescent="0.3">
      <c r="A7060" s="1">
        <v>82474</v>
      </c>
      <c r="B7060" s="1" t="s">
        <v>7669</v>
      </c>
      <c r="C7060" s="1" t="s">
        <v>17125</v>
      </c>
      <c r="D7060" s="1" t="s">
        <v>12892</v>
      </c>
      <c r="E7060" s="1" t="s">
        <v>17998</v>
      </c>
      <c r="F7060" s="1" t="s">
        <v>17430</v>
      </c>
    </row>
    <row r="7061" spans="1:6" x14ac:dyDescent="0.3">
      <c r="A7061" s="1">
        <v>66245</v>
      </c>
      <c r="B7061" s="1" t="s">
        <v>7670</v>
      </c>
      <c r="C7061" s="1" t="s">
        <v>16157</v>
      </c>
      <c r="D7061" s="1" t="s">
        <v>11228</v>
      </c>
      <c r="E7061" s="1" t="s">
        <v>18144</v>
      </c>
      <c r="F7061" s="1" t="s">
        <v>17440</v>
      </c>
    </row>
    <row r="7062" spans="1:6" x14ac:dyDescent="0.3">
      <c r="A7062" s="1">
        <v>66358</v>
      </c>
      <c r="B7062" s="1" t="s">
        <v>7671</v>
      </c>
      <c r="C7062" s="1" t="s">
        <v>16165</v>
      </c>
      <c r="D7062" s="1" t="s">
        <v>1054</v>
      </c>
      <c r="E7062" s="1" t="s">
        <v>17608</v>
      </c>
      <c r="F7062" s="1" t="s">
        <v>17440</v>
      </c>
    </row>
    <row r="7063" spans="1:6" x14ac:dyDescent="0.3">
      <c r="A7063" s="1">
        <v>91005</v>
      </c>
      <c r="B7063" s="1" t="s">
        <v>7672</v>
      </c>
      <c r="C7063" s="1" t="s">
        <v>16298</v>
      </c>
      <c r="D7063" s="1" t="s">
        <v>7985</v>
      </c>
      <c r="E7063" s="1" t="s">
        <v>18088</v>
      </c>
      <c r="F7063" s="1" t="s">
        <v>17440</v>
      </c>
    </row>
    <row r="7064" spans="1:6" x14ac:dyDescent="0.3">
      <c r="A7064" s="1">
        <v>46393</v>
      </c>
      <c r="B7064" s="1" t="s">
        <v>7673</v>
      </c>
      <c r="C7064" s="1" t="s">
        <v>16346</v>
      </c>
      <c r="D7064" s="1" t="s">
        <v>3609</v>
      </c>
      <c r="E7064" s="1" t="s">
        <v>17724</v>
      </c>
      <c r="F7064" s="1" t="s">
        <v>17430</v>
      </c>
    </row>
    <row r="7065" spans="1:6" x14ac:dyDescent="0.3">
      <c r="A7065" s="1">
        <v>69162</v>
      </c>
      <c r="B7065" s="1" t="s">
        <v>7674</v>
      </c>
      <c r="C7065" s="1" t="s">
        <v>16274</v>
      </c>
      <c r="D7065" s="1" t="s">
        <v>9239</v>
      </c>
      <c r="E7065" s="1" t="s">
        <v>17522</v>
      </c>
      <c r="F7065" s="1" t="s">
        <v>17364</v>
      </c>
    </row>
    <row r="7066" spans="1:6" x14ac:dyDescent="0.3">
      <c r="A7066" s="1">
        <v>29396</v>
      </c>
      <c r="B7066" s="1" t="s">
        <v>7675</v>
      </c>
      <c r="C7066" s="1" t="s">
        <v>16084</v>
      </c>
      <c r="D7066" s="1" t="s">
        <v>15797</v>
      </c>
      <c r="E7066" s="1" t="s">
        <v>18678</v>
      </c>
      <c r="F7066" s="1" t="s">
        <v>17474</v>
      </c>
    </row>
    <row r="7067" spans="1:6" x14ac:dyDescent="0.3">
      <c r="A7067" s="1">
        <v>92575</v>
      </c>
      <c r="B7067" s="1" t="s">
        <v>7676</v>
      </c>
      <c r="C7067" s="1" t="s">
        <v>16805</v>
      </c>
      <c r="D7067" s="1" t="s">
        <v>11812</v>
      </c>
      <c r="E7067" s="1" t="s">
        <v>18679</v>
      </c>
      <c r="F7067" s="1" t="s">
        <v>17356</v>
      </c>
    </row>
    <row r="7068" spans="1:6" x14ac:dyDescent="0.3">
      <c r="A7068" s="1">
        <v>91946</v>
      </c>
      <c r="B7068" s="1" t="s">
        <v>7677</v>
      </c>
      <c r="C7068" s="1" t="s">
        <v>16772</v>
      </c>
      <c r="D7068" s="1" t="s">
        <v>13353</v>
      </c>
      <c r="E7068" s="1" t="s">
        <v>17582</v>
      </c>
      <c r="F7068" s="1" t="s">
        <v>17364</v>
      </c>
    </row>
    <row r="7069" spans="1:6" x14ac:dyDescent="0.3">
      <c r="A7069" s="1">
        <v>78895</v>
      </c>
      <c r="B7069" s="1" t="s">
        <v>7678</v>
      </c>
      <c r="C7069" s="1" t="s">
        <v>16547</v>
      </c>
      <c r="D7069" s="1" t="s">
        <v>3393</v>
      </c>
      <c r="E7069" s="1" t="s">
        <v>17593</v>
      </c>
      <c r="F7069" s="1" t="s">
        <v>17440</v>
      </c>
    </row>
    <row r="7070" spans="1:6" x14ac:dyDescent="0.3">
      <c r="A7070" s="1">
        <v>64046</v>
      </c>
      <c r="B7070" s="1" t="s">
        <v>7679</v>
      </c>
      <c r="C7070" s="1" t="s">
        <v>16081</v>
      </c>
      <c r="D7070" s="1" t="s">
        <v>4490</v>
      </c>
      <c r="E7070" s="1" t="s">
        <v>18660</v>
      </c>
      <c r="F7070" s="1" t="s">
        <v>17364</v>
      </c>
    </row>
    <row r="7071" spans="1:6" x14ac:dyDescent="0.3">
      <c r="A7071" s="1">
        <v>82671</v>
      </c>
      <c r="B7071" s="1" t="s">
        <v>7680</v>
      </c>
      <c r="C7071" s="1" t="s">
        <v>16140</v>
      </c>
      <c r="D7071" s="1" t="s">
        <v>15090</v>
      </c>
      <c r="E7071" s="1" t="s">
        <v>17499</v>
      </c>
      <c r="F7071" s="1" t="s">
        <v>17440</v>
      </c>
    </row>
    <row r="7072" spans="1:6" x14ac:dyDescent="0.3">
      <c r="A7072" s="1">
        <v>91988</v>
      </c>
      <c r="B7072" s="1" t="s">
        <v>7681</v>
      </c>
      <c r="C7072" s="1" t="s">
        <v>17251</v>
      </c>
      <c r="D7072" s="1" t="s">
        <v>9675</v>
      </c>
      <c r="E7072" s="1" t="s">
        <v>17582</v>
      </c>
      <c r="F7072" s="1" t="s">
        <v>19293</v>
      </c>
    </row>
    <row r="7073" spans="1:6" x14ac:dyDescent="0.3">
      <c r="A7073" s="1">
        <v>92607</v>
      </c>
      <c r="B7073" s="1" t="s">
        <v>7682</v>
      </c>
      <c r="C7073" s="1" t="s">
        <v>17304</v>
      </c>
      <c r="D7073" s="1" t="s">
        <v>9113</v>
      </c>
      <c r="E7073" s="1" t="s">
        <v>17582</v>
      </c>
      <c r="F7073" s="1" t="s">
        <v>17440</v>
      </c>
    </row>
    <row r="7074" spans="1:6" x14ac:dyDescent="0.3">
      <c r="A7074" s="1">
        <v>88380</v>
      </c>
      <c r="B7074" s="1" t="s">
        <v>7683</v>
      </c>
      <c r="C7074" s="1" t="s">
        <v>16387</v>
      </c>
      <c r="D7074" s="1" t="s">
        <v>11160</v>
      </c>
      <c r="E7074" s="1" t="s">
        <v>18202</v>
      </c>
      <c r="F7074" s="1" t="s">
        <v>17440</v>
      </c>
    </row>
    <row r="7075" spans="1:6" x14ac:dyDescent="0.3">
      <c r="A7075" s="1">
        <v>51607</v>
      </c>
      <c r="B7075" s="1" t="s">
        <v>7684</v>
      </c>
      <c r="C7075" s="1" t="s">
        <v>17116</v>
      </c>
      <c r="D7075" s="1" t="s">
        <v>12474</v>
      </c>
      <c r="E7075" s="1" t="s">
        <v>17539</v>
      </c>
      <c r="F7075" s="1" t="s">
        <v>16471</v>
      </c>
    </row>
    <row r="7076" spans="1:6" x14ac:dyDescent="0.3">
      <c r="A7076" s="1">
        <v>82399</v>
      </c>
      <c r="B7076" s="1" t="s">
        <v>7685</v>
      </c>
      <c r="C7076" s="1" t="s">
        <v>16402</v>
      </c>
      <c r="D7076" s="1" t="s">
        <v>7436</v>
      </c>
      <c r="E7076" s="1" t="s">
        <v>17781</v>
      </c>
      <c r="F7076" s="1" t="s">
        <v>17430</v>
      </c>
    </row>
    <row r="7077" spans="1:6" x14ac:dyDescent="0.3">
      <c r="A7077" s="1">
        <v>62981</v>
      </c>
      <c r="B7077" s="1" t="s">
        <v>7686</v>
      </c>
      <c r="C7077" s="1" t="s">
        <v>16317</v>
      </c>
      <c r="D7077" s="1" t="s">
        <v>12397</v>
      </c>
      <c r="E7077" s="1" t="s">
        <v>17583</v>
      </c>
      <c r="F7077" s="1" t="s">
        <v>17440</v>
      </c>
    </row>
    <row r="7078" spans="1:6" x14ac:dyDescent="0.3">
      <c r="A7078" s="1">
        <v>92857</v>
      </c>
      <c r="B7078" s="1" t="s">
        <v>7687</v>
      </c>
      <c r="C7078" s="1" t="s">
        <v>16584</v>
      </c>
      <c r="D7078" s="1" t="s">
        <v>1571</v>
      </c>
      <c r="E7078" s="1" t="s">
        <v>17852</v>
      </c>
      <c r="F7078" s="1" t="s">
        <v>17344</v>
      </c>
    </row>
    <row r="7079" spans="1:6" x14ac:dyDescent="0.3">
      <c r="A7079" s="1">
        <v>84761</v>
      </c>
      <c r="B7079" s="1" t="s">
        <v>7688</v>
      </c>
      <c r="C7079" s="1" t="s">
        <v>16171</v>
      </c>
      <c r="D7079" s="1" t="s">
        <v>14733</v>
      </c>
      <c r="E7079" s="1" t="s">
        <v>17725</v>
      </c>
      <c r="F7079" s="1" t="s">
        <v>17474</v>
      </c>
    </row>
    <row r="7080" spans="1:6" x14ac:dyDescent="0.3">
      <c r="A7080" s="1">
        <v>85248</v>
      </c>
      <c r="B7080" s="1" t="s">
        <v>7689</v>
      </c>
      <c r="C7080" s="1" t="s">
        <v>17010</v>
      </c>
      <c r="D7080" s="1" t="s">
        <v>6007</v>
      </c>
      <c r="E7080" s="1" t="s">
        <v>17799</v>
      </c>
      <c r="F7080" s="1" t="s">
        <v>17364</v>
      </c>
    </row>
    <row r="7081" spans="1:6" x14ac:dyDescent="0.3">
      <c r="A7081" s="1">
        <v>54850</v>
      </c>
      <c r="B7081" s="1" t="s">
        <v>7690</v>
      </c>
      <c r="C7081" s="1" t="s">
        <v>16099</v>
      </c>
      <c r="D7081" s="1" t="s">
        <v>7462</v>
      </c>
      <c r="E7081" s="1" t="s">
        <v>17585</v>
      </c>
      <c r="F7081" s="1" t="s">
        <v>17440</v>
      </c>
    </row>
    <row r="7082" spans="1:6" x14ac:dyDescent="0.3">
      <c r="A7082" s="1">
        <v>47815</v>
      </c>
      <c r="B7082" s="1" t="s">
        <v>7691</v>
      </c>
      <c r="C7082" s="1" t="s">
        <v>16134</v>
      </c>
      <c r="D7082" s="1" t="s">
        <v>7424</v>
      </c>
      <c r="E7082" s="1" t="s">
        <v>17698</v>
      </c>
      <c r="F7082" s="1" t="s">
        <v>17474</v>
      </c>
    </row>
    <row r="7083" spans="1:6" x14ac:dyDescent="0.3">
      <c r="A7083" s="1">
        <v>81913</v>
      </c>
      <c r="B7083" s="1" t="s">
        <v>7692</v>
      </c>
      <c r="C7083" s="1" t="s">
        <v>16188</v>
      </c>
      <c r="D7083" s="1" t="s">
        <v>7223</v>
      </c>
      <c r="E7083" s="1" t="s">
        <v>17529</v>
      </c>
      <c r="F7083" s="1" t="s">
        <v>17440</v>
      </c>
    </row>
    <row r="7084" spans="1:6" x14ac:dyDescent="0.3">
      <c r="A7084" s="1">
        <v>79822</v>
      </c>
      <c r="B7084" s="1" t="s">
        <v>7693</v>
      </c>
      <c r="C7084" s="1" t="s">
        <v>16171</v>
      </c>
      <c r="D7084" s="1" t="s">
        <v>14733</v>
      </c>
      <c r="E7084" s="1" t="s">
        <v>17655</v>
      </c>
      <c r="F7084" s="1" t="s">
        <v>17474</v>
      </c>
    </row>
    <row r="7085" spans="1:6" x14ac:dyDescent="0.3">
      <c r="A7085" s="1">
        <v>46925</v>
      </c>
      <c r="B7085" s="1" t="s">
        <v>7694</v>
      </c>
      <c r="C7085" s="1" t="s">
        <v>16330</v>
      </c>
      <c r="D7085" s="1" t="s">
        <v>6629</v>
      </c>
      <c r="E7085" s="1" t="s">
        <v>18373</v>
      </c>
      <c r="F7085" s="1" t="s">
        <v>17364</v>
      </c>
    </row>
    <row r="7086" spans="1:6" x14ac:dyDescent="0.3">
      <c r="A7086" s="1">
        <v>88160</v>
      </c>
      <c r="B7086" s="1" t="s">
        <v>7695</v>
      </c>
      <c r="C7086" s="1" t="s">
        <v>16528</v>
      </c>
      <c r="D7086" s="1" t="s">
        <v>5572</v>
      </c>
      <c r="E7086" s="1" t="s">
        <v>17662</v>
      </c>
      <c r="F7086" s="1" t="s">
        <v>17430</v>
      </c>
    </row>
    <row r="7087" spans="1:6" x14ac:dyDescent="0.3">
      <c r="A7087" s="1">
        <v>85610</v>
      </c>
      <c r="B7087" s="1" t="s">
        <v>7696</v>
      </c>
      <c r="C7087" s="1" t="s">
        <v>17305</v>
      </c>
      <c r="D7087" s="1" t="s">
        <v>13355</v>
      </c>
      <c r="E7087" s="1" t="s">
        <v>17524</v>
      </c>
      <c r="F7087" s="1" t="s">
        <v>17344</v>
      </c>
    </row>
    <row r="7088" spans="1:6" x14ac:dyDescent="0.3">
      <c r="A7088" s="1">
        <v>527</v>
      </c>
      <c r="B7088" s="1" t="s">
        <v>7697</v>
      </c>
      <c r="C7088" s="1" t="s">
        <v>16288</v>
      </c>
      <c r="D7088" s="1" t="s">
        <v>9976</v>
      </c>
      <c r="E7088" s="1" t="s">
        <v>17746</v>
      </c>
      <c r="F7088" s="1" t="s">
        <v>17440</v>
      </c>
    </row>
    <row r="7089" spans="1:6" x14ac:dyDescent="0.3">
      <c r="A7089" s="1">
        <v>81361</v>
      </c>
      <c r="B7089" s="1" t="s">
        <v>7698</v>
      </c>
      <c r="C7089" s="1" t="s">
        <v>16603</v>
      </c>
      <c r="D7089" s="1" t="s">
        <v>1614</v>
      </c>
      <c r="E7089" s="1" t="s">
        <v>17502</v>
      </c>
      <c r="F7089" s="1" t="s">
        <v>17440</v>
      </c>
    </row>
    <row r="7090" spans="1:6" x14ac:dyDescent="0.3">
      <c r="A7090" s="1">
        <v>54765</v>
      </c>
      <c r="B7090" s="1" t="s">
        <v>7699</v>
      </c>
      <c r="C7090" s="1" t="s">
        <v>16175</v>
      </c>
      <c r="D7090" s="1" t="s">
        <v>9187</v>
      </c>
      <c r="E7090" s="1" t="s">
        <v>17690</v>
      </c>
      <c r="F7090" s="1" t="s">
        <v>17440</v>
      </c>
    </row>
    <row r="7091" spans="1:6" x14ac:dyDescent="0.3">
      <c r="A7091" s="1">
        <v>91370</v>
      </c>
      <c r="B7091" s="1" t="s">
        <v>7700</v>
      </c>
      <c r="C7091" s="1" t="s">
        <v>16740</v>
      </c>
      <c r="D7091" s="1" t="s">
        <v>10350</v>
      </c>
      <c r="E7091" s="1" t="s">
        <v>17484</v>
      </c>
      <c r="F7091" s="1" t="s">
        <v>17440</v>
      </c>
    </row>
    <row r="7092" spans="1:6" x14ac:dyDescent="0.3">
      <c r="A7092" s="1">
        <v>83632</v>
      </c>
      <c r="B7092" s="1" t="s">
        <v>7701</v>
      </c>
      <c r="C7092" s="1" t="s">
        <v>16072</v>
      </c>
      <c r="D7092" s="1" t="s">
        <v>15032</v>
      </c>
      <c r="E7092" s="1" t="s">
        <v>17561</v>
      </c>
      <c r="F7092" s="1" t="s">
        <v>17441</v>
      </c>
    </row>
    <row r="7093" spans="1:6" x14ac:dyDescent="0.3">
      <c r="A7093" s="1">
        <v>85404</v>
      </c>
      <c r="B7093" s="1" t="s">
        <v>7702</v>
      </c>
      <c r="C7093" s="1" t="s">
        <v>16612</v>
      </c>
      <c r="D7093" s="1" t="s">
        <v>13643</v>
      </c>
      <c r="E7093" s="1" t="s">
        <v>17608</v>
      </c>
      <c r="F7093" s="1" t="s">
        <v>17440</v>
      </c>
    </row>
    <row r="7094" spans="1:6" x14ac:dyDescent="0.3">
      <c r="A7094" s="1">
        <v>2583</v>
      </c>
      <c r="B7094" s="1" t="s">
        <v>7703</v>
      </c>
      <c r="C7094" s="1" t="s">
        <v>16417</v>
      </c>
      <c r="D7094" s="1" t="s">
        <v>6772</v>
      </c>
      <c r="E7094" s="1" t="s">
        <v>17608</v>
      </c>
      <c r="F7094" s="1" t="s">
        <v>17440</v>
      </c>
    </row>
    <row r="7095" spans="1:6" x14ac:dyDescent="0.3">
      <c r="A7095" s="1">
        <v>9336</v>
      </c>
      <c r="B7095" s="1" t="s">
        <v>7704</v>
      </c>
      <c r="C7095" s="1" t="s">
        <v>16547</v>
      </c>
      <c r="D7095" s="1" t="s">
        <v>3393</v>
      </c>
      <c r="E7095" s="1" t="s">
        <v>17506</v>
      </c>
      <c r="F7095" s="1" t="s">
        <v>17440</v>
      </c>
    </row>
    <row r="7096" spans="1:6" x14ac:dyDescent="0.3">
      <c r="A7096" s="1">
        <v>58614</v>
      </c>
      <c r="B7096" s="1" t="s">
        <v>7705</v>
      </c>
      <c r="C7096" s="1" t="s">
        <v>16733</v>
      </c>
      <c r="D7096" s="1" t="s">
        <v>5357</v>
      </c>
      <c r="E7096" s="1" t="s">
        <v>18680</v>
      </c>
      <c r="F7096" s="1" t="s">
        <v>17440</v>
      </c>
    </row>
    <row r="7097" spans="1:6" x14ac:dyDescent="0.3">
      <c r="A7097" s="1">
        <v>88546</v>
      </c>
      <c r="B7097" s="1" t="s">
        <v>7706</v>
      </c>
      <c r="C7097" s="1" t="s">
        <v>16184</v>
      </c>
      <c r="D7097" s="1" t="s">
        <v>4671</v>
      </c>
      <c r="E7097" s="1" t="s">
        <v>17582</v>
      </c>
      <c r="F7097" s="1" t="s">
        <v>17440</v>
      </c>
    </row>
    <row r="7098" spans="1:6" x14ac:dyDescent="0.3">
      <c r="A7098" s="1">
        <v>72460</v>
      </c>
      <c r="B7098" s="1" t="s">
        <v>7707</v>
      </c>
      <c r="C7098" s="1" t="s">
        <v>16081</v>
      </c>
      <c r="D7098" s="1" t="s">
        <v>4490</v>
      </c>
      <c r="E7098" s="1" t="s">
        <v>17494</v>
      </c>
      <c r="F7098" s="1" t="s">
        <v>17364</v>
      </c>
    </row>
    <row r="7099" spans="1:6" x14ac:dyDescent="0.3">
      <c r="A7099" s="1">
        <v>88433</v>
      </c>
      <c r="B7099" s="1" t="s">
        <v>7708</v>
      </c>
      <c r="C7099" s="1" t="s">
        <v>16103</v>
      </c>
      <c r="D7099" s="1" t="s">
        <v>1761</v>
      </c>
      <c r="E7099" s="1" t="s">
        <v>17514</v>
      </c>
      <c r="F7099" s="1" t="s">
        <v>17440</v>
      </c>
    </row>
    <row r="7100" spans="1:6" x14ac:dyDescent="0.3">
      <c r="A7100" s="1">
        <v>87005</v>
      </c>
      <c r="B7100" s="1" t="s">
        <v>7709</v>
      </c>
      <c r="C7100" s="1" t="s">
        <v>16592</v>
      </c>
      <c r="D7100" s="1" t="s">
        <v>9532</v>
      </c>
      <c r="E7100" s="1" t="s">
        <v>17881</v>
      </c>
      <c r="F7100" s="1" t="s">
        <v>17441</v>
      </c>
    </row>
    <row r="7101" spans="1:6" x14ac:dyDescent="0.3">
      <c r="A7101" s="1">
        <v>72230</v>
      </c>
      <c r="B7101" s="1" t="s">
        <v>7710</v>
      </c>
      <c r="C7101" s="1" t="s">
        <v>16419</v>
      </c>
      <c r="D7101" s="1" t="s">
        <v>4684</v>
      </c>
      <c r="E7101" s="1" t="s">
        <v>17771</v>
      </c>
      <c r="F7101" s="1" t="s">
        <v>17440</v>
      </c>
    </row>
    <row r="7102" spans="1:6" x14ac:dyDescent="0.3">
      <c r="A7102" s="1">
        <v>29962</v>
      </c>
      <c r="B7102" s="1" t="s">
        <v>7711</v>
      </c>
      <c r="C7102" s="1" t="s">
        <v>16211</v>
      </c>
      <c r="D7102" s="1" t="s">
        <v>2700</v>
      </c>
      <c r="E7102" s="1" t="s">
        <v>17947</v>
      </c>
      <c r="F7102" s="1" t="s">
        <v>17440</v>
      </c>
    </row>
    <row r="7103" spans="1:6" x14ac:dyDescent="0.3">
      <c r="A7103" s="1">
        <v>92934</v>
      </c>
      <c r="B7103" s="1" t="s">
        <v>7712</v>
      </c>
      <c r="C7103" s="1" t="s">
        <v>16103</v>
      </c>
      <c r="D7103" s="1" t="s">
        <v>1761</v>
      </c>
      <c r="E7103" s="1" t="s">
        <v>17514</v>
      </c>
      <c r="F7103" s="1" t="s">
        <v>17440</v>
      </c>
    </row>
    <row r="7104" spans="1:6" x14ac:dyDescent="0.3">
      <c r="A7104" s="1">
        <v>4211</v>
      </c>
      <c r="B7104" s="1" t="s">
        <v>7713</v>
      </c>
      <c r="C7104" s="1" t="s">
        <v>16170</v>
      </c>
      <c r="D7104" s="1" t="s">
        <v>754</v>
      </c>
      <c r="E7104" s="1" t="s">
        <v>17741</v>
      </c>
      <c r="F7104" s="1" t="s">
        <v>17320</v>
      </c>
    </row>
    <row r="7105" spans="1:6" x14ac:dyDescent="0.3">
      <c r="A7105" s="1">
        <v>12620</v>
      </c>
      <c r="B7105" s="1" t="s">
        <v>7714</v>
      </c>
      <c r="C7105" s="1" t="s">
        <v>16547</v>
      </c>
      <c r="D7105" s="1" t="s">
        <v>3393</v>
      </c>
      <c r="E7105" s="1" t="s">
        <v>17488</v>
      </c>
      <c r="F7105" s="1" t="s">
        <v>17440</v>
      </c>
    </row>
    <row r="7106" spans="1:6" x14ac:dyDescent="0.3">
      <c r="A7106" s="1">
        <v>81683</v>
      </c>
      <c r="B7106" s="1" t="s">
        <v>7715</v>
      </c>
      <c r="C7106" s="1" t="s">
        <v>16720</v>
      </c>
      <c r="D7106" s="1" t="s">
        <v>10325</v>
      </c>
      <c r="E7106" s="1" t="s">
        <v>18084</v>
      </c>
      <c r="F7106" s="1" t="s">
        <v>17364</v>
      </c>
    </row>
    <row r="7107" spans="1:6" x14ac:dyDescent="0.3">
      <c r="A7107" s="1">
        <v>54293</v>
      </c>
      <c r="B7107" s="1" t="s">
        <v>7716</v>
      </c>
      <c r="C7107" s="1" t="s">
        <v>16201</v>
      </c>
      <c r="D7107" s="1" t="s">
        <v>12303</v>
      </c>
      <c r="E7107" s="1" t="s">
        <v>17539</v>
      </c>
      <c r="F7107" s="1" t="s">
        <v>17440</v>
      </c>
    </row>
    <row r="7108" spans="1:6" x14ac:dyDescent="0.3">
      <c r="A7108" s="1">
        <v>90307</v>
      </c>
      <c r="B7108" s="1" t="s">
        <v>7717</v>
      </c>
      <c r="C7108" s="1" t="s">
        <v>16400</v>
      </c>
      <c r="D7108" s="1" t="s">
        <v>3616</v>
      </c>
      <c r="E7108" s="1" t="s">
        <v>17669</v>
      </c>
      <c r="F7108" s="1" t="s">
        <v>17364</v>
      </c>
    </row>
    <row r="7109" spans="1:6" x14ac:dyDescent="0.3">
      <c r="A7109" s="1">
        <v>88768</v>
      </c>
      <c r="B7109" s="1" t="s">
        <v>7718</v>
      </c>
      <c r="C7109" s="1" t="s">
        <v>16363</v>
      </c>
      <c r="D7109" s="1" t="s">
        <v>14060</v>
      </c>
      <c r="E7109" s="1" t="s">
        <v>17582</v>
      </c>
      <c r="F7109" s="1" t="s">
        <v>17430</v>
      </c>
    </row>
    <row r="7110" spans="1:6" x14ac:dyDescent="0.3">
      <c r="A7110" s="1">
        <v>55331</v>
      </c>
      <c r="B7110" s="1" t="s">
        <v>7719</v>
      </c>
      <c r="C7110" s="1" t="s">
        <v>16693</v>
      </c>
      <c r="D7110" s="1" t="s">
        <v>5315</v>
      </c>
      <c r="E7110" s="1" t="s">
        <v>18418</v>
      </c>
      <c r="F7110" s="1" t="s">
        <v>17441</v>
      </c>
    </row>
    <row r="7111" spans="1:6" x14ac:dyDescent="0.3">
      <c r="A7111" s="1">
        <v>71929</v>
      </c>
      <c r="B7111" s="1" t="s">
        <v>7720</v>
      </c>
      <c r="C7111" s="1" t="s">
        <v>16311</v>
      </c>
      <c r="D7111" s="1" t="s">
        <v>1752</v>
      </c>
      <c r="E7111" s="1" t="s">
        <v>17495</v>
      </c>
      <c r="F7111" s="1" t="s">
        <v>17440</v>
      </c>
    </row>
    <row r="7112" spans="1:6" x14ac:dyDescent="0.3">
      <c r="A7112" s="1">
        <v>4059</v>
      </c>
      <c r="B7112" s="1" t="s">
        <v>7721</v>
      </c>
      <c r="C7112" s="1" t="s">
        <v>16082</v>
      </c>
      <c r="D7112" s="1" t="s">
        <v>15768</v>
      </c>
      <c r="E7112" s="1" t="s">
        <v>17804</v>
      </c>
      <c r="F7112" s="1" t="s">
        <v>17364</v>
      </c>
    </row>
    <row r="7113" spans="1:6" x14ac:dyDescent="0.3">
      <c r="A7113" s="1">
        <v>4425</v>
      </c>
      <c r="B7113" s="1" t="s">
        <v>7722</v>
      </c>
      <c r="C7113" s="1" t="s">
        <v>16901</v>
      </c>
      <c r="D7113" s="1" t="s">
        <v>6397</v>
      </c>
      <c r="E7113" s="1" t="s">
        <v>17582</v>
      </c>
      <c r="F7113" s="1" t="s">
        <v>17256</v>
      </c>
    </row>
    <row r="7114" spans="1:6" x14ac:dyDescent="0.3">
      <c r="A7114" s="1">
        <v>72244</v>
      </c>
      <c r="B7114" s="1" t="s">
        <v>7723</v>
      </c>
      <c r="C7114" s="1" t="s">
        <v>16272</v>
      </c>
      <c r="D7114" s="1" t="s">
        <v>15516</v>
      </c>
      <c r="E7114" s="1" t="s">
        <v>17608</v>
      </c>
      <c r="F7114" s="1" t="s">
        <v>17440</v>
      </c>
    </row>
    <row r="7115" spans="1:6" x14ac:dyDescent="0.3">
      <c r="A7115" s="1">
        <v>90668</v>
      </c>
      <c r="B7115" s="1" t="s">
        <v>7724</v>
      </c>
      <c r="C7115" s="1" t="s">
        <v>16841</v>
      </c>
      <c r="D7115" s="1" t="s">
        <v>5509</v>
      </c>
      <c r="E7115" s="1" t="s">
        <v>17764</v>
      </c>
      <c r="F7115" s="1" t="s">
        <v>19293</v>
      </c>
    </row>
    <row r="7116" spans="1:6" x14ac:dyDescent="0.3">
      <c r="A7116" s="1">
        <v>84175</v>
      </c>
      <c r="B7116" s="1" t="s">
        <v>7725</v>
      </c>
      <c r="C7116" s="1" t="s">
        <v>16511</v>
      </c>
      <c r="D7116" s="1" t="s">
        <v>6163</v>
      </c>
      <c r="E7116" s="1" t="s">
        <v>17781</v>
      </c>
      <c r="F7116" s="1" t="s">
        <v>17430</v>
      </c>
    </row>
    <row r="7117" spans="1:6" x14ac:dyDescent="0.3">
      <c r="A7117" s="1">
        <v>91961</v>
      </c>
      <c r="B7117" s="1" t="s">
        <v>7726</v>
      </c>
      <c r="C7117" s="1" t="s">
        <v>16117</v>
      </c>
      <c r="D7117" s="1" t="s">
        <v>6406</v>
      </c>
      <c r="E7117" s="1" t="s">
        <v>17582</v>
      </c>
      <c r="F7117" s="1" t="s">
        <v>17364</v>
      </c>
    </row>
    <row r="7118" spans="1:6" x14ac:dyDescent="0.3">
      <c r="A7118" s="1">
        <v>57382</v>
      </c>
      <c r="B7118" s="1" t="s">
        <v>7727</v>
      </c>
      <c r="C7118" s="1" t="s">
        <v>16753</v>
      </c>
      <c r="D7118" s="1" t="s">
        <v>5828</v>
      </c>
      <c r="E7118" s="1" t="s">
        <v>17791</v>
      </c>
      <c r="F7118" s="1" t="s">
        <v>17430</v>
      </c>
    </row>
    <row r="7119" spans="1:6" x14ac:dyDescent="0.3">
      <c r="A7119" s="1">
        <v>85816</v>
      </c>
      <c r="B7119" s="1" t="s">
        <v>7728</v>
      </c>
      <c r="C7119" s="1" t="s">
        <v>16904</v>
      </c>
      <c r="D7119" s="1" t="s">
        <v>19211</v>
      </c>
      <c r="E7119" s="1" t="s">
        <v>17578</v>
      </c>
      <c r="F7119" s="1" t="s">
        <v>17344</v>
      </c>
    </row>
    <row r="7120" spans="1:6" x14ac:dyDescent="0.3">
      <c r="A7120" s="1">
        <v>92943</v>
      </c>
      <c r="B7120" s="1" t="s">
        <v>7729</v>
      </c>
      <c r="C7120" s="1" t="s">
        <v>16663</v>
      </c>
      <c r="D7120" s="1" t="s">
        <v>1816</v>
      </c>
      <c r="E7120" s="1" t="s">
        <v>17662</v>
      </c>
      <c r="F7120" s="1" t="s">
        <v>17430</v>
      </c>
    </row>
    <row r="7121" spans="1:6" x14ac:dyDescent="0.3">
      <c r="A7121" s="1">
        <v>59569</v>
      </c>
      <c r="B7121" s="1" t="s">
        <v>7730</v>
      </c>
      <c r="C7121" s="1" t="s">
        <v>17306</v>
      </c>
      <c r="D7121" s="1" t="s">
        <v>4830</v>
      </c>
      <c r="E7121" s="1" t="s">
        <v>17890</v>
      </c>
      <c r="F7121" s="1" t="s">
        <v>17344</v>
      </c>
    </row>
    <row r="7122" spans="1:6" x14ac:dyDescent="0.3">
      <c r="A7122" s="1">
        <v>46821</v>
      </c>
      <c r="B7122" s="1" t="s">
        <v>7731</v>
      </c>
      <c r="C7122" s="1" t="s">
        <v>16191</v>
      </c>
      <c r="D7122" s="1" t="s">
        <v>1728</v>
      </c>
      <c r="E7122" s="1" t="s">
        <v>17693</v>
      </c>
      <c r="F7122" s="1" t="s">
        <v>17474</v>
      </c>
    </row>
    <row r="7123" spans="1:6" x14ac:dyDescent="0.3">
      <c r="A7123" s="1">
        <v>91769</v>
      </c>
      <c r="B7123" s="1" t="s">
        <v>7732</v>
      </c>
      <c r="C7123" s="1" t="s">
        <v>16090</v>
      </c>
      <c r="D7123" s="1" t="s">
        <v>5654</v>
      </c>
      <c r="E7123" s="1" t="s">
        <v>17782</v>
      </c>
      <c r="F7123" s="1" t="s">
        <v>17440</v>
      </c>
    </row>
    <row r="7124" spans="1:6" x14ac:dyDescent="0.3">
      <c r="A7124" s="1">
        <v>80971</v>
      </c>
      <c r="B7124" s="1" t="s">
        <v>7733</v>
      </c>
      <c r="C7124" s="1" t="s">
        <v>16917</v>
      </c>
      <c r="D7124" s="1" t="s">
        <v>5767</v>
      </c>
      <c r="E7124" s="1" t="s">
        <v>18624</v>
      </c>
      <c r="F7124" s="1" t="s">
        <v>16554</v>
      </c>
    </row>
    <row r="7125" spans="1:6" x14ac:dyDescent="0.3">
      <c r="A7125" s="1">
        <v>13587</v>
      </c>
      <c r="B7125" s="1" t="s">
        <v>7734</v>
      </c>
      <c r="C7125" s="1" t="s">
        <v>16223</v>
      </c>
      <c r="D7125" s="1" t="s">
        <v>7037</v>
      </c>
      <c r="E7125" s="1" t="s">
        <v>17529</v>
      </c>
      <c r="F7125" s="1" t="s">
        <v>17440</v>
      </c>
    </row>
    <row r="7126" spans="1:6" x14ac:dyDescent="0.3">
      <c r="A7126" s="1">
        <v>86923</v>
      </c>
      <c r="B7126" s="1" t="s">
        <v>7735</v>
      </c>
      <c r="C7126" s="1" t="s">
        <v>16826</v>
      </c>
      <c r="D7126" s="1" t="s">
        <v>1025</v>
      </c>
      <c r="E7126" s="1" t="s">
        <v>17692</v>
      </c>
      <c r="F7126" s="1" t="s">
        <v>17440</v>
      </c>
    </row>
    <row r="7127" spans="1:6" x14ac:dyDescent="0.3">
      <c r="A7127" s="1">
        <v>92638</v>
      </c>
      <c r="B7127" s="1" t="s">
        <v>7736</v>
      </c>
      <c r="C7127" s="1" t="s">
        <v>16566</v>
      </c>
      <c r="D7127" s="1" t="s">
        <v>3227</v>
      </c>
      <c r="E7127" s="1" t="s">
        <v>17582</v>
      </c>
      <c r="F7127" s="1" t="s">
        <v>19293</v>
      </c>
    </row>
    <row r="7128" spans="1:6" x14ac:dyDescent="0.3">
      <c r="A7128" s="1">
        <v>66678</v>
      </c>
      <c r="B7128" s="1" t="s">
        <v>7737</v>
      </c>
      <c r="C7128" s="1" t="s">
        <v>16124</v>
      </c>
      <c r="D7128" s="1" t="s">
        <v>6719</v>
      </c>
      <c r="E7128" s="1" t="s">
        <v>17537</v>
      </c>
      <c r="F7128" s="1" t="s">
        <v>17364</v>
      </c>
    </row>
    <row r="7129" spans="1:6" x14ac:dyDescent="0.3">
      <c r="A7129" s="1">
        <v>2375</v>
      </c>
      <c r="B7129" s="1" t="s">
        <v>7738</v>
      </c>
      <c r="C7129" s="1" t="s">
        <v>16892</v>
      </c>
      <c r="D7129" s="1" t="s">
        <v>1570</v>
      </c>
      <c r="E7129" s="1" t="s">
        <v>17592</v>
      </c>
      <c r="F7129" s="1" t="s">
        <v>17440</v>
      </c>
    </row>
    <row r="7130" spans="1:6" x14ac:dyDescent="0.3">
      <c r="A7130" s="1">
        <v>87812</v>
      </c>
      <c r="B7130" s="1" t="s">
        <v>7739</v>
      </c>
      <c r="C7130" s="1" t="s">
        <v>17118</v>
      </c>
      <c r="D7130" s="1" t="s">
        <v>11084</v>
      </c>
      <c r="E7130" s="1" t="s">
        <v>17574</v>
      </c>
      <c r="F7130" s="1" t="s">
        <v>17440</v>
      </c>
    </row>
    <row r="7131" spans="1:6" x14ac:dyDescent="0.3">
      <c r="A7131" s="1">
        <v>52830</v>
      </c>
      <c r="B7131" s="1" t="s">
        <v>7740</v>
      </c>
      <c r="C7131" s="1" t="s">
        <v>16078</v>
      </c>
      <c r="D7131" s="1" t="s">
        <v>7633</v>
      </c>
      <c r="E7131" s="1" t="s">
        <v>17667</v>
      </c>
      <c r="F7131" s="1" t="s">
        <v>17440</v>
      </c>
    </row>
    <row r="7132" spans="1:6" x14ac:dyDescent="0.3">
      <c r="A7132" s="1">
        <v>84943</v>
      </c>
      <c r="B7132" s="1" t="s">
        <v>7741</v>
      </c>
      <c r="C7132" s="1" t="s">
        <v>16140</v>
      </c>
      <c r="D7132" s="1" t="s">
        <v>15090</v>
      </c>
      <c r="E7132" s="1" t="s">
        <v>17824</v>
      </c>
      <c r="F7132" s="1" t="s">
        <v>17440</v>
      </c>
    </row>
    <row r="7133" spans="1:6" x14ac:dyDescent="0.3">
      <c r="A7133" s="1">
        <v>71720</v>
      </c>
      <c r="B7133" s="1" t="s">
        <v>7742</v>
      </c>
      <c r="C7133" s="1" t="s">
        <v>16103</v>
      </c>
      <c r="D7133" s="1" t="s">
        <v>1761</v>
      </c>
      <c r="E7133" s="1" t="s">
        <v>17587</v>
      </c>
      <c r="F7133" s="1" t="s">
        <v>17440</v>
      </c>
    </row>
    <row r="7134" spans="1:6" x14ac:dyDescent="0.3">
      <c r="A7134" s="1">
        <v>46611</v>
      </c>
      <c r="B7134" s="1" t="s">
        <v>7743</v>
      </c>
      <c r="C7134" s="1" t="s">
        <v>16638</v>
      </c>
      <c r="D7134" s="1" t="s">
        <v>1730</v>
      </c>
      <c r="E7134" s="1" t="s">
        <v>17963</v>
      </c>
      <c r="F7134" s="1" t="s">
        <v>17430</v>
      </c>
    </row>
    <row r="7135" spans="1:6" x14ac:dyDescent="0.3">
      <c r="A7135" s="1">
        <v>80742</v>
      </c>
      <c r="B7135" s="1" t="s">
        <v>7744</v>
      </c>
      <c r="C7135" s="1" t="s">
        <v>17094</v>
      </c>
      <c r="D7135" s="1" t="s">
        <v>5112</v>
      </c>
      <c r="E7135" s="1" t="s">
        <v>18552</v>
      </c>
      <c r="F7135" s="1" t="s">
        <v>19293</v>
      </c>
    </row>
    <row r="7136" spans="1:6" x14ac:dyDescent="0.3">
      <c r="A7136" s="1">
        <v>84678</v>
      </c>
      <c r="B7136" s="1" t="s">
        <v>7745</v>
      </c>
      <c r="C7136" s="1" t="s">
        <v>16073</v>
      </c>
      <c r="D7136" s="1" t="s">
        <v>3073</v>
      </c>
      <c r="E7136" s="1" t="s">
        <v>17499</v>
      </c>
      <c r="F7136" s="1" t="s">
        <v>17440</v>
      </c>
    </row>
    <row r="7137" spans="1:6" x14ac:dyDescent="0.3">
      <c r="A7137" s="1">
        <v>85995</v>
      </c>
      <c r="B7137" s="1" t="s">
        <v>7746</v>
      </c>
      <c r="C7137" s="1" t="s">
        <v>16314</v>
      </c>
      <c r="D7137" s="1" t="s">
        <v>1175</v>
      </c>
      <c r="E7137" s="1" t="s">
        <v>17696</v>
      </c>
      <c r="F7137" s="1" t="s">
        <v>17440</v>
      </c>
    </row>
    <row r="7138" spans="1:6" x14ac:dyDescent="0.3">
      <c r="A7138" s="1">
        <v>38164</v>
      </c>
      <c r="B7138" s="1" t="s">
        <v>7747</v>
      </c>
      <c r="C7138" s="1" t="s">
        <v>16716</v>
      </c>
      <c r="D7138" s="1" t="s">
        <v>12414</v>
      </c>
      <c r="E7138" s="1" t="s">
        <v>18105</v>
      </c>
      <c r="F7138" s="1" t="s">
        <v>17356</v>
      </c>
    </row>
    <row r="7139" spans="1:6" x14ac:dyDescent="0.3">
      <c r="A7139" s="1">
        <v>79757</v>
      </c>
      <c r="B7139" s="1" t="s">
        <v>7748</v>
      </c>
      <c r="C7139" s="1" t="s">
        <v>16279</v>
      </c>
      <c r="D7139" s="1" t="s">
        <v>2952</v>
      </c>
      <c r="E7139" s="1" t="s">
        <v>17662</v>
      </c>
      <c r="F7139" s="1" t="s">
        <v>17430</v>
      </c>
    </row>
    <row r="7140" spans="1:6" x14ac:dyDescent="0.3">
      <c r="A7140" s="1">
        <v>40286</v>
      </c>
      <c r="B7140" s="1" t="s">
        <v>7749</v>
      </c>
      <c r="C7140" s="1" t="s">
        <v>16144</v>
      </c>
      <c r="D7140" s="1" t="s">
        <v>2937</v>
      </c>
      <c r="E7140" s="1" t="s">
        <v>18072</v>
      </c>
      <c r="F7140" s="1" t="s">
        <v>17474</v>
      </c>
    </row>
    <row r="7141" spans="1:6" x14ac:dyDescent="0.3">
      <c r="A7141" s="1">
        <v>58860</v>
      </c>
      <c r="B7141" s="1" t="s">
        <v>7750</v>
      </c>
      <c r="C7141" s="1" t="s">
        <v>16107</v>
      </c>
      <c r="D7141" s="1" t="s">
        <v>13388</v>
      </c>
      <c r="E7141" s="1" t="s">
        <v>17853</v>
      </c>
      <c r="F7141" s="1" t="s">
        <v>17474</v>
      </c>
    </row>
    <row r="7142" spans="1:6" x14ac:dyDescent="0.3">
      <c r="A7142" s="1">
        <v>3342</v>
      </c>
      <c r="B7142" s="1" t="s">
        <v>7751</v>
      </c>
      <c r="C7142" s="1" t="s">
        <v>16181</v>
      </c>
      <c r="D7142" s="1" t="s">
        <v>2930</v>
      </c>
      <c r="E7142" s="1" t="s">
        <v>17670</v>
      </c>
      <c r="F7142" s="1" t="s">
        <v>17440</v>
      </c>
    </row>
    <row r="7143" spans="1:6" x14ac:dyDescent="0.3">
      <c r="A7143" s="1">
        <v>31156</v>
      </c>
      <c r="B7143" s="1" t="s">
        <v>7752</v>
      </c>
      <c r="C7143" s="1" t="s">
        <v>16996</v>
      </c>
      <c r="D7143" s="1" t="s">
        <v>3461</v>
      </c>
      <c r="E7143" s="1" t="s">
        <v>17620</v>
      </c>
      <c r="F7143" s="1" t="s">
        <v>19293</v>
      </c>
    </row>
    <row r="7144" spans="1:6" x14ac:dyDescent="0.3">
      <c r="A7144" s="1">
        <v>90367</v>
      </c>
      <c r="B7144" s="1" t="s">
        <v>7753</v>
      </c>
      <c r="C7144" s="1" t="s">
        <v>16126</v>
      </c>
      <c r="D7144" s="1" t="s">
        <v>7975</v>
      </c>
      <c r="E7144" s="1" t="s">
        <v>17529</v>
      </c>
      <c r="F7144" s="1" t="s">
        <v>17440</v>
      </c>
    </row>
    <row r="7145" spans="1:6" x14ac:dyDescent="0.3">
      <c r="A7145" s="1">
        <v>92357</v>
      </c>
      <c r="B7145" s="1" t="s">
        <v>7754</v>
      </c>
      <c r="C7145" s="1" t="s">
        <v>17307</v>
      </c>
      <c r="D7145" s="1" t="s">
        <v>10460</v>
      </c>
      <c r="E7145" s="1" t="s">
        <v>17863</v>
      </c>
      <c r="F7145" s="1" t="s">
        <v>19293</v>
      </c>
    </row>
    <row r="7146" spans="1:6" x14ac:dyDescent="0.3">
      <c r="A7146" s="1">
        <v>86863</v>
      </c>
      <c r="B7146" s="1" t="s">
        <v>7755</v>
      </c>
      <c r="C7146" s="1" t="s">
        <v>16133</v>
      </c>
      <c r="D7146" s="1" t="s">
        <v>11268</v>
      </c>
      <c r="E7146" s="1" t="s">
        <v>17529</v>
      </c>
      <c r="F7146" s="1" t="s">
        <v>17440</v>
      </c>
    </row>
    <row r="7147" spans="1:6" x14ac:dyDescent="0.3">
      <c r="A7147" s="1">
        <v>90219</v>
      </c>
      <c r="B7147" s="1" t="s">
        <v>7756</v>
      </c>
      <c r="C7147" s="1" t="s">
        <v>16622</v>
      </c>
      <c r="D7147" s="1" t="s">
        <v>15057</v>
      </c>
      <c r="E7147" s="1" t="s">
        <v>17757</v>
      </c>
      <c r="F7147" s="1" t="s">
        <v>17364</v>
      </c>
    </row>
    <row r="7148" spans="1:6" x14ac:dyDescent="0.3">
      <c r="A7148" s="1">
        <v>85756</v>
      </c>
      <c r="B7148" s="1" t="s">
        <v>7757</v>
      </c>
      <c r="C7148" s="1" t="s">
        <v>16134</v>
      </c>
      <c r="D7148" s="1" t="s">
        <v>7424</v>
      </c>
      <c r="E7148" s="1" t="s">
        <v>17982</v>
      </c>
      <c r="F7148" s="1" t="s">
        <v>17474</v>
      </c>
    </row>
    <row r="7149" spans="1:6" x14ac:dyDescent="0.3">
      <c r="A7149" s="1">
        <v>84549</v>
      </c>
      <c r="B7149" s="1" t="s">
        <v>7758</v>
      </c>
      <c r="C7149" s="1" t="s">
        <v>17285</v>
      </c>
      <c r="D7149" s="1" t="s">
        <v>7777</v>
      </c>
      <c r="E7149" s="1" t="s">
        <v>17741</v>
      </c>
      <c r="F7149" s="1" t="s">
        <v>19293</v>
      </c>
    </row>
    <row r="7150" spans="1:6" x14ac:dyDescent="0.3">
      <c r="A7150" s="1">
        <v>62982</v>
      </c>
      <c r="B7150" s="1" t="s">
        <v>7759</v>
      </c>
      <c r="C7150" s="1" t="s">
        <v>16317</v>
      </c>
      <c r="D7150" s="1" t="s">
        <v>12397</v>
      </c>
      <c r="E7150" s="1" t="s">
        <v>17490</v>
      </c>
      <c r="F7150" s="1" t="s">
        <v>17440</v>
      </c>
    </row>
    <row r="7151" spans="1:6" x14ac:dyDescent="0.3">
      <c r="A7151" s="1">
        <v>90842</v>
      </c>
      <c r="B7151" s="1" t="s">
        <v>7760</v>
      </c>
      <c r="C7151" s="1" t="s">
        <v>16400</v>
      </c>
      <c r="D7151" s="1" t="s">
        <v>3616</v>
      </c>
      <c r="E7151" s="1" t="s">
        <v>17669</v>
      </c>
      <c r="F7151" s="1" t="s">
        <v>17364</v>
      </c>
    </row>
    <row r="7152" spans="1:6" x14ac:dyDescent="0.3">
      <c r="A7152" s="1">
        <v>92631</v>
      </c>
      <c r="B7152" s="1" t="s">
        <v>7761</v>
      </c>
      <c r="C7152" s="1" t="s">
        <v>16406</v>
      </c>
      <c r="D7152" s="1" t="s">
        <v>1831</v>
      </c>
      <c r="E7152" s="1" t="s">
        <v>17582</v>
      </c>
      <c r="F7152" s="1" t="s">
        <v>17364</v>
      </c>
    </row>
    <row r="7153" spans="1:6" x14ac:dyDescent="0.3">
      <c r="A7153" s="1">
        <v>89616</v>
      </c>
      <c r="B7153" s="1" t="s">
        <v>7762</v>
      </c>
      <c r="C7153" s="1" t="s">
        <v>16447</v>
      </c>
      <c r="D7153" s="1" t="s">
        <v>12773</v>
      </c>
      <c r="E7153" s="1" t="s">
        <v>17582</v>
      </c>
      <c r="F7153" s="1" t="s">
        <v>17197</v>
      </c>
    </row>
    <row r="7154" spans="1:6" x14ac:dyDescent="0.3">
      <c r="A7154" s="1">
        <v>84043</v>
      </c>
      <c r="B7154" s="1" t="s">
        <v>7763</v>
      </c>
      <c r="C7154" s="1" t="s">
        <v>16686</v>
      </c>
      <c r="D7154" s="1" t="s">
        <v>8537</v>
      </c>
      <c r="E7154" s="1" t="s">
        <v>18473</v>
      </c>
      <c r="F7154" s="1" t="s">
        <v>17364</v>
      </c>
    </row>
    <row r="7155" spans="1:6" x14ac:dyDescent="0.3">
      <c r="A7155" s="1">
        <v>84114</v>
      </c>
      <c r="B7155" s="1" t="s">
        <v>7764</v>
      </c>
      <c r="C7155" s="1" t="s">
        <v>16362</v>
      </c>
      <c r="D7155" s="1" t="s">
        <v>1219</v>
      </c>
      <c r="E7155" s="1" t="s">
        <v>17600</v>
      </c>
      <c r="F7155" s="1" t="s">
        <v>17440</v>
      </c>
    </row>
    <row r="7156" spans="1:6" x14ac:dyDescent="0.3">
      <c r="A7156" s="1">
        <v>89799</v>
      </c>
      <c r="B7156" s="1" t="s">
        <v>7765</v>
      </c>
      <c r="C7156" s="1" t="s">
        <v>16416</v>
      </c>
      <c r="D7156" s="1" t="s">
        <v>15884</v>
      </c>
      <c r="E7156" s="1" t="s">
        <v>17488</v>
      </c>
      <c r="F7156" s="1" t="s">
        <v>17440</v>
      </c>
    </row>
    <row r="7157" spans="1:6" x14ac:dyDescent="0.3">
      <c r="A7157" s="1">
        <v>88009</v>
      </c>
      <c r="B7157" s="1" t="s">
        <v>7766</v>
      </c>
      <c r="C7157" s="1" t="s">
        <v>16076</v>
      </c>
      <c r="D7157" s="1" t="s">
        <v>12495</v>
      </c>
      <c r="E7157" s="1" t="s">
        <v>17648</v>
      </c>
      <c r="F7157" s="1" t="s">
        <v>17440</v>
      </c>
    </row>
    <row r="7158" spans="1:6" x14ac:dyDescent="0.3">
      <c r="A7158" s="1">
        <v>91836</v>
      </c>
      <c r="B7158" s="1" t="s">
        <v>7767</v>
      </c>
      <c r="C7158" s="1" t="s">
        <v>16856</v>
      </c>
      <c r="D7158" s="1" t="s">
        <v>15233</v>
      </c>
      <c r="E7158" s="1" t="s">
        <v>17937</v>
      </c>
      <c r="F7158" s="1" t="s">
        <v>17430</v>
      </c>
    </row>
    <row r="7159" spans="1:6" x14ac:dyDescent="0.3">
      <c r="A7159" s="1">
        <v>92480</v>
      </c>
      <c r="B7159" s="1" t="s">
        <v>7768</v>
      </c>
      <c r="C7159" s="1" t="s">
        <v>16335</v>
      </c>
      <c r="D7159" s="1" t="s">
        <v>2991</v>
      </c>
      <c r="E7159" s="1" t="s">
        <v>17801</v>
      </c>
      <c r="F7159" s="1" t="s">
        <v>17344</v>
      </c>
    </row>
    <row r="7160" spans="1:6" x14ac:dyDescent="0.3">
      <c r="A7160" s="1">
        <v>92407</v>
      </c>
      <c r="B7160" s="1" t="s">
        <v>7769</v>
      </c>
      <c r="C7160" s="1" t="s">
        <v>16387</v>
      </c>
      <c r="D7160" s="1" t="s">
        <v>4938</v>
      </c>
      <c r="E7160" s="1" t="s">
        <v>17582</v>
      </c>
      <c r="F7160" s="1" t="s">
        <v>17440</v>
      </c>
    </row>
    <row r="7161" spans="1:6" x14ac:dyDescent="0.3">
      <c r="A7161" s="1">
        <v>79707</v>
      </c>
      <c r="B7161" s="1" t="s">
        <v>7770</v>
      </c>
      <c r="C7161" s="1" t="s">
        <v>16300</v>
      </c>
      <c r="D7161" s="1" t="s">
        <v>7950</v>
      </c>
      <c r="E7161" s="1" t="s">
        <v>17572</v>
      </c>
      <c r="F7161" s="1" t="s">
        <v>17440</v>
      </c>
    </row>
    <row r="7162" spans="1:6" x14ac:dyDescent="0.3">
      <c r="A7162" s="1">
        <v>91479</v>
      </c>
      <c r="B7162" s="1" t="s">
        <v>7771</v>
      </c>
      <c r="C7162" s="1" t="s">
        <v>16138</v>
      </c>
      <c r="D7162" s="1" t="s">
        <v>11711</v>
      </c>
      <c r="E7162" s="1" t="s">
        <v>17550</v>
      </c>
      <c r="F7162" s="1" t="s">
        <v>17364</v>
      </c>
    </row>
    <row r="7163" spans="1:6" x14ac:dyDescent="0.3">
      <c r="A7163" s="1">
        <v>84932</v>
      </c>
      <c r="B7163" s="1" t="s">
        <v>7772</v>
      </c>
      <c r="C7163" s="1" t="s">
        <v>16733</v>
      </c>
      <c r="D7163" s="1" t="s">
        <v>7705</v>
      </c>
      <c r="E7163" s="1" t="s">
        <v>17574</v>
      </c>
      <c r="F7163" s="1" t="s">
        <v>17440</v>
      </c>
    </row>
    <row r="7164" spans="1:6" x14ac:dyDescent="0.3">
      <c r="A7164" s="1">
        <v>89798</v>
      </c>
      <c r="B7164" s="1" t="s">
        <v>7773</v>
      </c>
      <c r="C7164" s="1" t="s">
        <v>16258</v>
      </c>
      <c r="D7164" s="1" t="s">
        <v>1840</v>
      </c>
      <c r="E7164" s="1" t="s">
        <v>17551</v>
      </c>
      <c r="F7164" s="1" t="s">
        <v>17440</v>
      </c>
    </row>
    <row r="7165" spans="1:6" x14ac:dyDescent="0.3">
      <c r="A7165" s="1">
        <v>71609</v>
      </c>
      <c r="B7165" s="1" t="s">
        <v>7774</v>
      </c>
      <c r="C7165" s="1" t="s">
        <v>17088</v>
      </c>
      <c r="D7165" s="1" t="s">
        <v>11311</v>
      </c>
      <c r="E7165" s="1" t="s">
        <v>18491</v>
      </c>
      <c r="F7165" s="1" t="s">
        <v>16554</v>
      </c>
    </row>
    <row r="7166" spans="1:6" x14ac:dyDescent="0.3">
      <c r="A7166" s="1">
        <v>81428</v>
      </c>
      <c r="B7166" s="1" t="s">
        <v>7775</v>
      </c>
      <c r="C7166" s="1" t="s">
        <v>16882</v>
      </c>
      <c r="D7166" s="1" t="s">
        <v>6389</v>
      </c>
      <c r="E7166" s="1" t="s">
        <v>17551</v>
      </c>
      <c r="F7166" s="1" t="s">
        <v>17440</v>
      </c>
    </row>
    <row r="7167" spans="1:6" x14ac:dyDescent="0.3">
      <c r="A7167" s="1">
        <v>13004</v>
      </c>
      <c r="B7167" s="1" t="s">
        <v>7776</v>
      </c>
      <c r="C7167" s="1" t="s">
        <v>16612</v>
      </c>
      <c r="D7167" s="1" t="s">
        <v>13643</v>
      </c>
      <c r="E7167" s="1" t="s">
        <v>17608</v>
      </c>
      <c r="F7167" s="1" t="s">
        <v>17440</v>
      </c>
    </row>
    <row r="7168" spans="1:6" x14ac:dyDescent="0.3">
      <c r="A7168" s="1">
        <v>71683</v>
      </c>
      <c r="B7168" s="1" t="s">
        <v>7777</v>
      </c>
      <c r="C7168" s="1" t="s">
        <v>17285</v>
      </c>
      <c r="D7168" s="1" t="s">
        <v>10733</v>
      </c>
      <c r="E7168" s="1" t="s">
        <v>18681</v>
      </c>
      <c r="F7168" s="1" t="s">
        <v>19293</v>
      </c>
    </row>
    <row r="7169" spans="1:6" x14ac:dyDescent="0.3">
      <c r="A7169" s="1">
        <v>72640</v>
      </c>
      <c r="B7169" s="1" t="s">
        <v>7778</v>
      </c>
      <c r="C7169" s="1" t="s">
        <v>16086</v>
      </c>
      <c r="D7169" s="1" t="s">
        <v>646</v>
      </c>
      <c r="E7169" s="1" t="s">
        <v>17543</v>
      </c>
      <c r="F7169" s="1" t="s">
        <v>17440</v>
      </c>
    </row>
    <row r="7170" spans="1:6" x14ac:dyDescent="0.3">
      <c r="A7170" s="1">
        <v>91865</v>
      </c>
      <c r="B7170" s="1" t="s">
        <v>7779</v>
      </c>
      <c r="C7170" s="1" t="s">
        <v>17246</v>
      </c>
      <c r="D7170" s="1" t="s">
        <v>13283</v>
      </c>
      <c r="E7170" s="1" t="s">
        <v>17812</v>
      </c>
      <c r="F7170" s="1" t="s">
        <v>17474</v>
      </c>
    </row>
    <row r="7171" spans="1:6" x14ac:dyDescent="0.3">
      <c r="A7171" s="1">
        <v>89614</v>
      </c>
      <c r="B7171" s="1" t="s">
        <v>7780</v>
      </c>
      <c r="C7171" s="1" t="s">
        <v>16256</v>
      </c>
      <c r="D7171" s="1" t="s">
        <v>11388</v>
      </c>
      <c r="E7171" s="1" t="s">
        <v>17494</v>
      </c>
      <c r="F7171" s="1" t="s">
        <v>17364</v>
      </c>
    </row>
    <row r="7172" spans="1:6" x14ac:dyDescent="0.3">
      <c r="A7172" s="1">
        <v>82092</v>
      </c>
      <c r="B7172" s="1" t="s">
        <v>7781</v>
      </c>
      <c r="C7172" s="1" t="s">
        <v>16497</v>
      </c>
      <c r="D7172" s="1" t="s">
        <v>1368</v>
      </c>
      <c r="E7172" s="1" t="s">
        <v>18052</v>
      </c>
      <c r="F7172" s="1" t="s">
        <v>17440</v>
      </c>
    </row>
    <row r="7173" spans="1:6" x14ac:dyDescent="0.3">
      <c r="A7173" s="1">
        <v>87286</v>
      </c>
      <c r="B7173" s="1" t="s">
        <v>7782</v>
      </c>
      <c r="C7173" s="1" t="s">
        <v>16583</v>
      </c>
      <c r="D7173" s="1" t="s">
        <v>3092</v>
      </c>
      <c r="E7173" s="1" t="s">
        <v>17614</v>
      </c>
      <c r="F7173" s="1" t="s">
        <v>17430</v>
      </c>
    </row>
    <row r="7174" spans="1:6" x14ac:dyDescent="0.3">
      <c r="A7174" s="1">
        <v>85733</v>
      </c>
      <c r="B7174" s="1" t="s">
        <v>7783</v>
      </c>
      <c r="C7174" s="1" t="s">
        <v>16712</v>
      </c>
      <c r="D7174" s="1" t="s">
        <v>8556</v>
      </c>
      <c r="E7174" s="1" t="s">
        <v>17764</v>
      </c>
      <c r="F7174" s="1" t="s">
        <v>16471</v>
      </c>
    </row>
    <row r="7175" spans="1:6" x14ac:dyDescent="0.3">
      <c r="A7175" s="1">
        <v>92830</v>
      </c>
      <c r="B7175" s="1" t="s">
        <v>7784</v>
      </c>
      <c r="C7175" s="1" t="s">
        <v>16123</v>
      </c>
      <c r="D7175" s="1" t="s">
        <v>10853</v>
      </c>
      <c r="E7175" s="1" t="s">
        <v>17582</v>
      </c>
      <c r="F7175" s="1" t="s">
        <v>17364</v>
      </c>
    </row>
    <row r="7176" spans="1:6" x14ac:dyDescent="0.3">
      <c r="A7176" s="1">
        <v>77102</v>
      </c>
      <c r="B7176" s="1" t="s">
        <v>7785</v>
      </c>
      <c r="C7176" s="1" t="s">
        <v>17161</v>
      </c>
      <c r="D7176" s="1" t="s">
        <v>15906</v>
      </c>
      <c r="E7176" s="1" t="s">
        <v>17542</v>
      </c>
      <c r="F7176" s="1" t="s">
        <v>17441</v>
      </c>
    </row>
    <row r="7177" spans="1:6" x14ac:dyDescent="0.3">
      <c r="A7177" s="1">
        <v>92171</v>
      </c>
      <c r="B7177" s="1" t="s">
        <v>7786</v>
      </c>
      <c r="C7177" s="1" t="s">
        <v>16984</v>
      </c>
      <c r="D7177" s="1" t="s">
        <v>9350</v>
      </c>
      <c r="E7177" s="1" t="s">
        <v>17669</v>
      </c>
      <c r="F7177" s="1" t="s">
        <v>17364</v>
      </c>
    </row>
    <row r="7178" spans="1:6" x14ac:dyDescent="0.3">
      <c r="A7178" s="1">
        <v>85271</v>
      </c>
      <c r="B7178" s="1" t="s">
        <v>7787</v>
      </c>
      <c r="C7178" s="1" t="s">
        <v>16319</v>
      </c>
      <c r="D7178" s="1" t="s">
        <v>2512</v>
      </c>
      <c r="E7178" s="1" t="s">
        <v>17518</v>
      </c>
      <c r="F7178" s="1" t="s">
        <v>17440</v>
      </c>
    </row>
    <row r="7179" spans="1:6" x14ac:dyDescent="0.3">
      <c r="A7179" s="1">
        <v>81999</v>
      </c>
      <c r="B7179" s="1" t="s">
        <v>7788</v>
      </c>
      <c r="C7179" s="1" t="s">
        <v>16395</v>
      </c>
      <c r="D7179" s="1" t="s">
        <v>13900</v>
      </c>
      <c r="E7179" s="1" t="s">
        <v>17529</v>
      </c>
      <c r="F7179" s="1" t="s">
        <v>17440</v>
      </c>
    </row>
    <row r="7180" spans="1:6" x14ac:dyDescent="0.3">
      <c r="A7180" s="1">
        <v>64649</v>
      </c>
      <c r="B7180" s="1" t="s">
        <v>7789</v>
      </c>
      <c r="C7180" s="1" t="s">
        <v>16171</v>
      </c>
      <c r="D7180" s="1" t="s">
        <v>14733</v>
      </c>
      <c r="E7180" s="1" t="s">
        <v>17655</v>
      </c>
      <c r="F7180" s="1" t="s">
        <v>17474</v>
      </c>
    </row>
    <row r="7181" spans="1:6" x14ac:dyDescent="0.3">
      <c r="A7181" s="1">
        <v>92208</v>
      </c>
      <c r="B7181" s="1" t="s">
        <v>7790</v>
      </c>
      <c r="C7181" s="1" t="s">
        <v>16443</v>
      </c>
      <c r="D7181" s="1" t="s">
        <v>9997</v>
      </c>
      <c r="E7181" s="1" t="s">
        <v>17662</v>
      </c>
      <c r="F7181" s="1" t="s">
        <v>17430</v>
      </c>
    </row>
    <row r="7182" spans="1:6" x14ac:dyDescent="0.3">
      <c r="A7182" s="1">
        <v>1607</v>
      </c>
      <c r="B7182" s="1" t="s">
        <v>7791</v>
      </c>
      <c r="C7182" s="1" t="s">
        <v>16331</v>
      </c>
      <c r="D7182" s="1" t="s">
        <v>10710</v>
      </c>
      <c r="E7182" s="1" t="s">
        <v>17766</v>
      </c>
      <c r="F7182" s="1" t="s">
        <v>17441</v>
      </c>
    </row>
    <row r="7183" spans="1:6" x14ac:dyDescent="0.3">
      <c r="A7183" s="1">
        <v>84562</v>
      </c>
      <c r="B7183" s="1" t="s">
        <v>7792</v>
      </c>
      <c r="C7183" s="1" t="s">
        <v>16314</v>
      </c>
      <c r="D7183" s="1" t="s">
        <v>1175</v>
      </c>
      <c r="E7183" s="1" t="s">
        <v>17696</v>
      </c>
      <c r="F7183" s="1" t="s">
        <v>17440</v>
      </c>
    </row>
    <row r="7184" spans="1:6" x14ac:dyDescent="0.3">
      <c r="A7184" s="1">
        <v>7676</v>
      </c>
      <c r="B7184" s="1" t="s">
        <v>7793</v>
      </c>
      <c r="C7184" s="1" t="s">
        <v>16142</v>
      </c>
      <c r="D7184" s="1" t="s">
        <v>5659</v>
      </c>
      <c r="E7184" s="1" t="s">
        <v>17573</v>
      </c>
      <c r="F7184" s="1" t="s">
        <v>17441</v>
      </c>
    </row>
    <row r="7185" spans="1:6" x14ac:dyDescent="0.3">
      <c r="A7185" s="1">
        <v>56120</v>
      </c>
      <c r="B7185" s="1" t="s">
        <v>7794</v>
      </c>
      <c r="C7185" s="1" t="s">
        <v>17015</v>
      </c>
      <c r="D7185" s="1" t="s">
        <v>8082</v>
      </c>
      <c r="E7185" s="1" t="s">
        <v>17556</v>
      </c>
      <c r="F7185" s="1" t="s">
        <v>17441</v>
      </c>
    </row>
    <row r="7186" spans="1:6" x14ac:dyDescent="0.3">
      <c r="A7186" s="1">
        <v>60720</v>
      </c>
      <c r="B7186" s="1" t="s">
        <v>7795</v>
      </c>
      <c r="C7186" s="1" t="s">
        <v>16149</v>
      </c>
      <c r="D7186" s="1" t="s">
        <v>5439</v>
      </c>
      <c r="E7186" s="1" t="s">
        <v>17560</v>
      </c>
      <c r="F7186" s="1" t="s">
        <v>17440</v>
      </c>
    </row>
    <row r="7187" spans="1:6" x14ac:dyDescent="0.3">
      <c r="A7187" s="1">
        <v>72589</v>
      </c>
      <c r="B7187" s="1" t="s">
        <v>7796</v>
      </c>
      <c r="C7187" s="1" t="s">
        <v>16685</v>
      </c>
      <c r="D7187" s="1" t="s">
        <v>13515</v>
      </c>
      <c r="E7187" s="1" t="s">
        <v>17624</v>
      </c>
      <c r="F7187" s="1" t="s">
        <v>17344</v>
      </c>
    </row>
    <row r="7188" spans="1:6" x14ac:dyDescent="0.3">
      <c r="A7188" s="1">
        <v>90543</v>
      </c>
      <c r="B7188" s="1" t="s">
        <v>7797</v>
      </c>
      <c r="C7188" s="1" t="s">
        <v>16870</v>
      </c>
      <c r="D7188" s="1" t="s">
        <v>7419</v>
      </c>
      <c r="E7188" s="1" t="s">
        <v>17578</v>
      </c>
      <c r="F7188" s="1" t="s">
        <v>17344</v>
      </c>
    </row>
    <row r="7189" spans="1:6" x14ac:dyDescent="0.3">
      <c r="A7189" s="1">
        <v>70789</v>
      </c>
      <c r="B7189" s="1" t="s">
        <v>7798</v>
      </c>
      <c r="C7189" s="1" t="s">
        <v>16416</v>
      </c>
      <c r="D7189" s="1" t="s">
        <v>15884</v>
      </c>
      <c r="E7189" s="1" t="s">
        <v>17690</v>
      </c>
      <c r="F7189" s="1" t="s">
        <v>17440</v>
      </c>
    </row>
    <row r="7190" spans="1:6" x14ac:dyDescent="0.3">
      <c r="A7190" s="1">
        <v>48865</v>
      </c>
      <c r="B7190" s="1" t="s">
        <v>7799</v>
      </c>
      <c r="C7190" s="1" t="s">
        <v>16648</v>
      </c>
      <c r="D7190" s="1" t="s">
        <v>1753</v>
      </c>
      <c r="E7190" s="1" t="s">
        <v>17894</v>
      </c>
      <c r="F7190" s="1" t="s">
        <v>17440</v>
      </c>
    </row>
    <row r="7191" spans="1:6" x14ac:dyDescent="0.3">
      <c r="A7191" s="1">
        <v>84136</v>
      </c>
      <c r="B7191" s="1" t="s">
        <v>7800</v>
      </c>
      <c r="C7191" s="1" t="s">
        <v>16582</v>
      </c>
      <c r="D7191" s="1" t="s">
        <v>15786</v>
      </c>
      <c r="E7191" s="1" t="s">
        <v>17534</v>
      </c>
      <c r="F7191" s="1" t="s">
        <v>17441</v>
      </c>
    </row>
    <row r="7192" spans="1:6" x14ac:dyDescent="0.3">
      <c r="A7192" s="1">
        <v>86510</v>
      </c>
      <c r="B7192" s="1" t="s">
        <v>7801</v>
      </c>
      <c r="C7192" s="1" t="s">
        <v>16225</v>
      </c>
      <c r="D7192" s="1" t="s">
        <v>3547</v>
      </c>
      <c r="E7192" s="1" t="s">
        <v>17583</v>
      </c>
      <c r="F7192" s="1" t="s">
        <v>17440</v>
      </c>
    </row>
    <row r="7193" spans="1:6" x14ac:dyDescent="0.3">
      <c r="A7193" s="1">
        <v>92683</v>
      </c>
      <c r="B7193" s="1" t="s">
        <v>7802</v>
      </c>
      <c r="C7193" s="1" t="s">
        <v>16916</v>
      </c>
      <c r="D7193" s="1" t="s">
        <v>14639</v>
      </c>
      <c r="E7193" s="1" t="s">
        <v>17582</v>
      </c>
      <c r="F7193" s="1" t="s">
        <v>17344</v>
      </c>
    </row>
    <row r="7194" spans="1:6" x14ac:dyDescent="0.3">
      <c r="A7194" s="1">
        <v>90733</v>
      </c>
      <c r="B7194" s="1" t="s">
        <v>7803</v>
      </c>
      <c r="C7194" s="1" t="s">
        <v>16722</v>
      </c>
      <c r="D7194" s="1" t="s">
        <v>2019</v>
      </c>
      <c r="E7194" s="1" t="s">
        <v>17582</v>
      </c>
      <c r="F7194" s="1" t="s">
        <v>19293</v>
      </c>
    </row>
    <row r="7195" spans="1:6" x14ac:dyDescent="0.3">
      <c r="A7195" s="1">
        <v>91936</v>
      </c>
      <c r="B7195" s="1" t="s">
        <v>7804</v>
      </c>
      <c r="C7195" s="1" t="s">
        <v>16220</v>
      </c>
      <c r="D7195" s="1" t="s">
        <v>3494</v>
      </c>
      <c r="E7195" s="1" t="s">
        <v>17669</v>
      </c>
      <c r="F7195" s="1" t="s">
        <v>17197</v>
      </c>
    </row>
    <row r="7196" spans="1:6" x14ac:dyDescent="0.3">
      <c r="A7196" s="1">
        <v>92706</v>
      </c>
      <c r="B7196" s="1" t="s">
        <v>7805</v>
      </c>
      <c r="C7196" s="1" t="s">
        <v>16747</v>
      </c>
      <c r="D7196" s="1" t="s">
        <v>9323</v>
      </c>
      <c r="E7196" s="1" t="s">
        <v>17582</v>
      </c>
      <c r="F7196" s="1" t="s">
        <v>16471</v>
      </c>
    </row>
    <row r="7197" spans="1:6" x14ac:dyDescent="0.3">
      <c r="A7197" s="1">
        <v>91709</v>
      </c>
      <c r="B7197" s="1" t="s">
        <v>7806</v>
      </c>
      <c r="C7197" s="1" t="s">
        <v>17007</v>
      </c>
      <c r="D7197" s="1" t="s">
        <v>3526</v>
      </c>
      <c r="E7197" s="1" t="s">
        <v>17542</v>
      </c>
      <c r="F7197" s="1" t="s">
        <v>17441</v>
      </c>
    </row>
    <row r="7198" spans="1:6" x14ac:dyDescent="0.3">
      <c r="A7198" s="1">
        <v>87909</v>
      </c>
      <c r="B7198" s="1" t="s">
        <v>7807</v>
      </c>
      <c r="C7198" s="1" t="s">
        <v>16256</v>
      </c>
      <c r="D7198" s="1" t="s">
        <v>11388</v>
      </c>
      <c r="E7198" s="1" t="s">
        <v>17494</v>
      </c>
      <c r="F7198" s="1" t="s">
        <v>17364</v>
      </c>
    </row>
    <row r="7199" spans="1:6" x14ac:dyDescent="0.3">
      <c r="A7199" s="1">
        <v>83090</v>
      </c>
      <c r="B7199" s="1" t="s">
        <v>7808</v>
      </c>
      <c r="C7199" s="1" t="s">
        <v>16499</v>
      </c>
      <c r="D7199" s="1" t="s">
        <v>8851</v>
      </c>
      <c r="E7199" s="1" t="s">
        <v>17555</v>
      </c>
      <c r="F7199" s="1" t="s">
        <v>17344</v>
      </c>
    </row>
    <row r="7200" spans="1:6" x14ac:dyDescent="0.3">
      <c r="A7200" s="1">
        <v>88182</v>
      </c>
      <c r="B7200" s="1" t="s">
        <v>7809</v>
      </c>
      <c r="C7200" s="1" t="s">
        <v>17099</v>
      </c>
      <c r="D7200" s="1" t="s">
        <v>13381</v>
      </c>
      <c r="E7200" s="1" t="s">
        <v>17484</v>
      </c>
      <c r="F7200" s="1" t="s">
        <v>17440</v>
      </c>
    </row>
    <row r="7201" spans="1:6" x14ac:dyDescent="0.3">
      <c r="A7201" s="1">
        <v>88004</v>
      </c>
      <c r="B7201" s="1" t="s">
        <v>7810</v>
      </c>
      <c r="C7201" s="1" t="s">
        <v>16319</v>
      </c>
      <c r="D7201" s="1" t="s">
        <v>2512</v>
      </c>
      <c r="E7201" s="1" t="s">
        <v>17518</v>
      </c>
      <c r="F7201" s="1" t="s">
        <v>17440</v>
      </c>
    </row>
    <row r="7202" spans="1:6" x14ac:dyDescent="0.3">
      <c r="A7202" s="1">
        <v>80110</v>
      </c>
      <c r="B7202" s="1" t="s">
        <v>7811</v>
      </c>
      <c r="C7202" s="1" t="s">
        <v>16432</v>
      </c>
      <c r="D7202" s="1" t="s">
        <v>1570</v>
      </c>
      <c r="E7202" s="1" t="s">
        <v>17551</v>
      </c>
      <c r="F7202" s="1" t="s">
        <v>17440</v>
      </c>
    </row>
    <row r="7203" spans="1:6" x14ac:dyDescent="0.3">
      <c r="A7203" s="1">
        <v>72627</v>
      </c>
      <c r="B7203" s="1" t="s">
        <v>7812</v>
      </c>
      <c r="C7203" s="1" t="s">
        <v>16199</v>
      </c>
      <c r="D7203" s="1" t="s">
        <v>12971</v>
      </c>
      <c r="E7203" s="1" t="s">
        <v>18682</v>
      </c>
      <c r="F7203" s="1" t="s">
        <v>17440</v>
      </c>
    </row>
    <row r="7204" spans="1:6" x14ac:dyDescent="0.3">
      <c r="A7204" s="1">
        <v>90110</v>
      </c>
      <c r="B7204" s="1" t="s">
        <v>7813</v>
      </c>
      <c r="C7204" s="1" t="s">
        <v>17109</v>
      </c>
      <c r="D7204" s="1" t="s">
        <v>4398</v>
      </c>
      <c r="E7204" s="1" t="s">
        <v>18683</v>
      </c>
      <c r="F7204" s="1" t="s">
        <v>19293</v>
      </c>
    </row>
    <row r="7205" spans="1:6" x14ac:dyDescent="0.3">
      <c r="A7205" s="1">
        <v>84887</v>
      </c>
      <c r="B7205" s="1" t="s">
        <v>7814</v>
      </c>
      <c r="C7205" s="1" t="s">
        <v>16262</v>
      </c>
      <c r="D7205" s="1" t="s">
        <v>890</v>
      </c>
      <c r="E7205" s="1" t="s">
        <v>17715</v>
      </c>
      <c r="F7205" s="1" t="s">
        <v>17440</v>
      </c>
    </row>
    <row r="7206" spans="1:6" x14ac:dyDescent="0.3">
      <c r="A7206" s="1">
        <v>81267</v>
      </c>
      <c r="B7206" s="1" t="s">
        <v>7815</v>
      </c>
      <c r="C7206" s="1" t="s">
        <v>16722</v>
      </c>
      <c r="D7206" s="1" t="s">
        <v>2019</v>
      </c>
      <c r="E7206" s="1" t="s">
        <v>18112</v>
      </c>
      <c r="F7206" s="1" t="s">
        <v>19293</v>
      </c>
    </row>
    <row r="7207" spans="1:6" x14ac:dyDescent="0.3">
      <c r="A7207" s="1">
        <v>88112</v>
      </c>
      <c r="B7207" s="1" t="s">
        <v>7816</v>
      </c>
      <c r="C7207" s="1" t="s">
        <v>16519</v>
      </c>
      <c r="D7207" s="1" t="s">
        <v>1975</v>
      </c>
      <c r="E7207" s="1" t="s">
        <v>17782</v>
      </c>
      <c r="F7207" s="1" t="s">
        <v>19293</v>
      </c>
    </row>
    <row r="7208" spans="1:6" x14ac:dyDescent="0.3">
      <c r="A7208" s="1">
        <v>92627</v>
      </c>
      <c r="B7208" s="1" t="s">
        <v>7817</v>
      </c>
      <c r="C7208" s="1" t="s">
        <v>16323</v>
      </c>
      <c r="D7208" s="1" t="s">
        <v>1019</v>
      </c>
      <c r="E7208" s="1" t="s">
        <v>17582</v>
      </c>
      <c r="F7208" s="1" t="s">
        <v>17440</v>
      </c>
    </row>
    <row r="7209" spans="1:6" x14ac:dyDescent="0.3">
      <c r="A7209" s="1">
        <v>88358</v>
      </c>
      <c r="B7209" s="1" t="s">
        <v>7818</v>
      </c>
      <c r="C7209" s="1" t="s">
        <v>16240</v>
      </c>
      <c r="D7209" s="1" t="s">
        <v>6985</v>
      </c>
      <c r="E7209" s="1" t="s">
        <v>17659</v>
      </c>
      <c r="F7209" s="1" t="s">
        <v>17364</v>
      </c>
    </row>
    <row r="7210" spans="1:6" x14ac:dyDescent="0.3">
      <c r="A7210" s="1">
        <v>91015</v>
      </c>
      <c r="B7210" s="1" t="s">
        <v>7819</v>
      </c>
      <c r="C7210" s="1" t="s">
        <v>16201</v>
      </c>
      <c r="D7210" s="1" t="s">
        <v>12303</v>
      </c>
      <c r="E7210" s="1" t="s">
        <v>17669</v>
      </c>
      <c r="F7210" s="1" t="s">
        <v>17440</v>
      </c>
    </row>
    <row r="7211" spans="1:6" x14ac:dyDescent="0.3">
      <c r="A7211" s="1">
        <v>66568</v>
      </c>
      <c r="B7211" s="1" t="s">
        <v>7820</v>
      </c>
      <c r="C7211" s="1" t="s">
        <v>17269</v>
      </c>
      <c r="D7211" s="1" t="s">
        <v>6508</v>
      </c>
      <c r="E7211" s="1" t="s">
        <v>18517</v>
      </c>
      <c r="F7211" s="1" t="s">
        <v>19293</v>
      </c>
    </row>
    <row r="7212" spans="1:6" x14ac:dyDescent="0.3">
      <c r="A7212" s="1">
        <v>59467</v>
      </c>
      <c r="B7212" s="1" t="s">
        <v>7821</v>
      </c>
      <c r="C7212" s="1" t="s">
        <v>16269</v>
      </c>
      <c r="D7212" s="1" t="s">
        <v>15691</v>
      </c>
      <c r="E7212" s="1" t="s">
        <v>17576</v>
      </c>
      <c r="F7212" s="1" t="s">
        <v>17474</v>
      </c>
    </row>
    <row r="7213" spans="1:6" x14ac:dyDescent="0.3">
      <c r="A7213" s="1">
        <v>83726</v>
      </c>
      <c r="B7213" s="1" t="s">
        <v>7822</v>
      </c>
      <c r="C7213" s="1" t="s">
        <v>16744</v>
      </c>
      <c r="D7213" s="1" t="s">
        <v>2119</v>
      </c>
      <c r="E7213" s="1" t="s">
        <v>17538</v>
      </c>
      <c r="F7213" s="1" t="s">
        <v>17344</v>
      </c>
    </row>
    <row r="7214" spans="1:6" x14ac:dyDescent="0.3">
      <c r="A7214" s="1">
        <v>88995</v>
      </c>
      <c r="B7214" s="1" t="s">
        <v>7823</v>
      </c>
      <c r="C7214" s="1" t="s">
        <v>16849</v>
      </c>
      <c r="D7214" s="1" t="s">
        <v>3912</v>
      </c>
      <c r="E7214" s="1" t="s">
        <v>18684</v>
      </c>
      <c r="F7214" s="1" t="s">
        <v>19293</v>
      </c>
    </row>
    <row r="7215" spans="1:6" x14ac:dyDescent="0.3">
      <c r="A7215" s="1">
        <v>86288</v>
      </c>
      <c r="B7215" s="1" t="s">
        <v>7824</v>
      </c>
      <c r="C7215" s="1" t="s">
        <v>17170</v>
      </c>
      <c r="D7215" s="1" t="s">
        <v>10647</v>
      </c>
      <c r="E7215" s="1" t="s">
        <v>17542</v>
      </c>
      <c r="F7215" s="1" t="s">
        <v>17430</v>
      </c>
    </row>
    <row r="7216" spans="1:6" x14ac:dyDescent="0.3">
      <c r="A7216" s="1">
        <v>85026</v>
      </c>
      <c r="B7216" s="1" t="s">
        <v>7825</v>
      </c>
      <c r="C7216" s="1" t="s">
        <v>16437</v>
      </c>
      <c r="D7216" s="1" t="s">
        <v>1239</v>
      </c>
      <c r="E7216" s="1" t="s">
        <v>17578</v>
      </c>
      <c r="F7216" s="1" t="s">
        <v>17344</v>
      </c>
    </row>
    <row r="7217" spans="1:6" x14ac:dyDescent="0.3">
      <c r="A7217" s="1">
        <v>89092</v>
      </c>
      <c r="B7217" s="1" t="s">
        <v>7826</v>
      </c>
      <c r="C7217" s="1" t="s">
        <v>17117</v>
      </c>
      <c r="D7217" s="1" t="s">
        <v>8638</v>
      </c>
      <c r="E7217" s="1" t="s">
        <v>17801</v>
      </c>
      <c r="F7217" s="1" t="s">
        <v>17344</v>
      </c>
    </row>
    <row r="7218" spans="1:6" x14ac:dyDescent="0.3">
      <c r="A7218" s="1">
        <v>92704</v>
      </c>
      <c r="B7218" s="1" t="s">
        <v>7827</v>
      </c>
      <c r="C7218" s="1" t="s">
        <v>17094</v>
      </c>
      <c r="D7218" s="1" t="s">
        <v>5112</v>
      </c>
      <c r="E7218" s="1" t="s">
        <v>17582</v>
      </c>
      <c r="F7218" s="1" t="s">
        <v>19293</v>
      </c>
    </row>
    <row r="7219" spans="1:6" x14ac:dyDescent="0.3">
      <c r="A7219" s="1">
        <v>90522</v>
      </c>
      <c r="B7219" s="1" t="s">
        <v>7828</v>
      </c>
      <c r="C7219" s="1" t="s">
        <v>16362</v>
      </c>
      <c r="D7219" s="1" t="s">
        <v>1219</v>
      </c>
      <c r="E7219" s="1" t="s">
        <v>17499</v>
      </c>
      <c r="F7219" s="1" t="s">
        <v>17440</v>
      </c>
    </row>
    <row r="7220" spans="1:6" x14ac:dyDescent="0.3">
      <c r="A7220" s="1">
        <v>89561</v>
      </c>
      <c r="B7220" s="1" t="s">
        <v>7829</v>
      </c>
      <c r="C7220" s="1" t="s">
        <v>16090</v>
      </c>
      <c r="D7220" s="1" t="s">
        <v>2478</v>
      </c>
      <c r="E7220" s="1" t="s">
        <v>17788</v>
      </c>
      <c r="F7220" s="1" t="s">
        <v>17440</v>
      </c>
    </row>
    <row r="7221" spans="1:6" x14ac:dyDescent="0.3">
      <c r="A7221" s="1">
        <v>89932</v>
      </c>
      <c r="B7221" s="1" t="s">
        <v>7830</v>
      </c>
      <c r="C7221" s="1" t="s">
        <v>16209</v>
      </c>
      <c r="D7221" s="1" t="s">
        <v>13917</v>
      </c>
      <c r="E7221" s="1" t="s">
        <v>17484</v>
      </c>
      <c r="F7221" s="1" t="s">
        <v>17440</v>
      </c>
    </row>
    <row r="7222" spans="1:6" x14ac:dyDescent="0.3">
      <c r="A7222" s="1">
        <v>88894</v>
      </c>
      <c r="B7222" s="1" t="s">
        <v>7831</v>
      </c>
      <c r="C7222" s="1" t="s">
        <v>16241</v>
      </c>
      <c r="D7222" s="1" t="s">
        <v>11313</v>
      </c>
      <c r="E7222" s="1" t="s">
        <v>17582</v>
      </c>
      <c r="F7222" s="1" t="s">
        <v>17440</v>
      </c>
    </row>
    <row r="7223" spans="1:6" x14ac:dyDescent="0.3">
      <c r="A7223" s="1">
        <v>89503</v>
      </c>
      <c r="B7223" s="1" t="s">
        <v>7832</v>
      </c>
      <c r="C7223" s="1" t="s">
        <v>16090</v>
      </c>
      <c r="D7223" s="1" t="s">
        <v>6213</v>
      </c>
      <c r="E7223" s="1" t="s">
        <v>17788</v>
      </c>
      <c r="F7223" s="1" t="s">
        <v>17440</v>
      </c>
    </row>
    <row r="7224" spans="1:6" x14ac:dyDescent="0.3">
      <c r="A7224" s="1">
        <v>92453</v>
      </c>
      <c r="B7224" s="1" t="s">
        <v>7833</v>
      </c>
      <c r="C7224" s="1" t="s">
        <v>16639</v>
      </c>
      <c r="D7224" s="1" t="s">
        <v>16031</v>
      </c>
      <c r="E7224" s="1" t="s">
        <v>17936</v>
      </c>
      <c r="F7224" s="1" t="s">
        <v>17430</v>
      </c>
    </row>
    <row r="7225" spans="1:6" x14ac:dyDescent="0.3">
      <c r="A7225" s="1">
        <v>92827</v>
      </c>
      <c r="B7225" s="1" t="s">
        <v>7834</v>
      </c>
      <c r="C7225" s="1" t="s">
        <v>16243</v>
      </c>
      <c r="D7225" s="1" t="s">
        <v>14840</v>
      </c>
      <c r="E7225" s="1" t="s">
        <v>17582</v>
      </c>
      <c r="F7225" s="1" t="s">
        <v>17440</v>
      </c>
    </row>
    <row r="7226" spans="1:6" x14ac:dyDescent="0.3">
      <c r="A7226" s="1">
        <v>37980</v>
      </c>
      <c r="B7226" s="1" t="s">
        <v>7835</v>
      </c>
      <c r="C7226" s="1" t="s">
        <v>16094</v>
      </c>
      <c r="D7226" s="1" t="s">
        <v>7240</v>
      </c>
      <c r="E7226" s="1" t="s">
        <v>17648</v>
      </c>
      <c r="F7226" s="1" t="s">
        <v>17440</v>
      </c>
    </row>
    <row r="7227" spans="1:6" x14ac:dyDescent="0.3">
      <c r="A7227" s="1">
        <v>65850</v>
      </c>
      <c r="B7227" s="1" t="s">
        <v>7836</v>
      </c>
      <c r="C7227" s="1" t="s">
        <v>16095</v>
      </c>
      <c r="D7227" s="1" t="s">
        <v>3456</v>
      </c>
      <c r="E7227" s="1" t="s">
        <v>17512</v>
      </c>
      <c r="F7227" s="1" t="s">
        <v>17364</v>
      </c>
    </row>
    <row r="7228" spans="1:6" x14ac:dyDescent="0.3">
      <c r="A7228" s="1">
        <v>71998</v>
      </c>
      <c r="B7228" s="1" t="s">
        <v>7837</v>
      </c>
      <c r="C7228" s="1" t="s">
        <v>16286</v>
      </c>
      <c r="D7228" s="1" t="s">
        <v>3487</v>
      </c>
      <c r="E7228" s="1" t="s">
        <v>17960</v>
      </c>
      <c r="F7228" s="1" t="s">
        <v>17364</v>
      </c>
    </row>
    <row r="7229" spans="1:6" x14ac:dyDescent="0.3">
      <c r="A7229" s="1">
        <v>42966</v>
      </c>
      <c r="B7229" s="1" t="s">
        <v>7838</v>
      </c>
      <c r="C7229" s="1" t="s">
        <v>16284</v>
      </c>
      <c r="D7229" s="1" t="s">
        <v>4511</v>
      </c>
      <c r="E7229" s="1" t="s">
        <v>17506</v>
      </c>
      <c r="F7229" s="1" t="s">
        <v>17440</v>
      </c>
    </row>
    <row r="7230" spans="1:6" x14ac:dyDescent="0.3">
      <c r="A7230" s="1">
        <v>40435</v>
      </c>
      <c r="B7230" s="1" t="s">
        <v>7839</v>
      </c>
      <c r="C7230" s="1" t="s">
        <v>16553</v>
      </c>
      <c r="D7230" s="1" t="s">
        <v>1507</v>
      </c>
      <c r="E7230" s="1" t="s">
        <v>18685</v>
      </c>
      <c r="F7230" s="1" t="s">
        <v>17197</v>
      </c>
    </row>
    <row r="7231" spans="1:6" x14ac:dyDescent="0.3">
      <c r="A7231" s="1">
        <v>87364</v>
      </c>
      <c r="B7231" s="1" t="s">
        <v>7840</v>
      </c>
      <c r="C7231" s="1" t="s">
        <v>16134</v>
      </c>
      <c r="D7231" s="1" t="s">
        <v>7424</v>
      </c>
      <c r="E7231" s="1" t="s">
        <v>17738</v>
      </c>
      <c r="F7231" s="1" t="s">
        <v>17474</v>
      </c>
    </row>
    <row r="7232" spans="1:6" x14ac:dyDescent="0.3">
      <c r="A7232" s="1">
        <v>90652</v>
      </c>
      <c r="B7232" s="1" t="s">
        <v>7841</v>
      </c>
      <c r="C7232" s="1" t="s">
        <v>16474</v>
      </c>
      <c r="D7232" s="1" t="s">
        <v>15127</v>
      </c>
      <c r="E7232" s="1" t="s">
        <v>17570</v>
      </c>
      <c r="F7232" s="1" t="s">
        <v>19293</v>
      </c>
    </row>
    <row r="7233" spans="1:6" x14ac:dyDescent="0.3">
      <c r="A7233" s="1">
        <v>91295</v>
      </c>
      <c r="B7233" s="1" t="s">
        <v>7842</v>
      </c>
      <c r="C7233" s="1" t="s">
        <v>16137</v>
      </c>
      <c r="D7233" s="1" t="s">
        <v>8420</v>
      </c>
      <c r="E7233" s="1" t="s">
        <v>17582</v>
      </c>
      <c r="F7233" s="1" t="s">
        <v>17344</v>
      </c>
    </row>
    <row r="7234" spans="1:6" x14ac:dyDescent="0.3">
      <c r="A7234" s="1">
        <v>62595</v>
      </c>
      <c r="B7234" s="1" t="s">
        <v>7843</v>
      </c>
      <c r="C7234" s="1" t="s">
        <v>16088</v>
      </c>
      <c r="D7234" s="1" t="s">
        <v>2276</v>
      </c>
      <c r="E7234" s="1" t="s">
        <v>17486</v>
      </c>
      <c r="F7234" s="1" t="s">
        <v>17440</v>
      </c>
    </row>
    <row r="7235" spans="1:6" x14ac:dyDescent="0.3">
      <c r="A7235" s="1">
        <v>81698</v>
      </c>
      <c r="B7235" s="1" t="s">
        <v>7844</v>
      </c>
      <c r="C7235" s="1" t="s">
        <v>16182</v>
      </c>
      <c r="D7235" s="1" t="s">
        <v>3045</v>
      </c>
      <c r="E7235" s="1" t="s">
        <v>17915</v>
      </c>
      <c r="F7235" s="1" t="s">
        <v>17440</v>
      </c>
    </row>
    <row r="7236" spans="1:6" x14ac:dyDescent="0.3">
      <c r="A7236" s="1">
        <v>90974</v>
      </c>
      <c r="B7236" s="1" t="s">
        <v>7845</v>
      </c>
      <c r="C7236" s="1" t="s">
        <v>16081</v>
      </c>
      <c r="D7236" s="1" t="s">
        <v>4490</v>
      </c>
      <c r="E7236" s="1" t="s">
        <v>17494</v>
      </c>
      <c r="F7236" s="1" t="s">
        <v>17364</v>
      </c>
    </row>
    <row r="7237" spans="1:6" x14ac:dyDescent="0.3">
      <c r="A7237" s="1">
        <v>35056</v>
      </c>
      <c r="B7237" s="1" t="s">
        <v>7846</v>
      </c>
      <c r="C7237" s="1" t="s">
        <v>16272</v>
      </c>
      <c r="D7237" s="1" t="s">
        <v>15516</v>
      </c>
      <c r="E7237" s="1" t="s">
        <v>17648</v>
      </c>
      <c r="F7237" s="1" t="s">
        <v>17440</v>
      </c>
    </row>
    <row r="7238" spans="1:6" x14ac:dyDescent="0.3">
      <c r="A7238" s="1">
        <v>92238</v>
      </c>
      <c r="B7238" s="1" t="s">
        <v>7847</v>
      </c>
      <c r="C7238" s="1" t="s">
        <v>17115</v>
      </c>
      <c r="D7238" s="1" t="s">
        <v>6767</v>
      </c>
      <c r="E7238" s="1" t="s">
        <v>17941</v>
      </c>
      <c r="F7238" s="1" t="s">
        <v>16471</v>
      </c>
    </row>
    <row r="7239" spans="1:6" x14ac:dyDescent="0.3">
      <c r="A7239" s="1">
        <v>10137</v>
      </c>
      <c r="B7239" s="1" t="s">
        <v>7848</v>
      </c>
      <c r="C7239" s="1" t="s">
        <v>16395</v>
      </c>
      <c r="D7239" s="1" t="s">
        <v>13900</v>
      </c>
      <c r="E7239" s="1" t="s">
        <v>17695</v>
      </c>
      <c r="F7239" s="1" t="s">
        <v>17440</v>
      </c>
    </row>
    <row r="7240" spans="1:6" x14ac:dyDescent="0.3">
      <c r="A7240" s="1">
        <v>48683</v>
      </c>
      <c r="B7240" s="1" t="s">
        <v>7849</v>
      </c>
      <c r="C7240" s="1" t="s">
        <v>16082</v>
      </c>
      <c r="D7240" s="1" t="s">
        <v>15768</v>
      </c>
      <c r="E7240" s="1" t="s">
        <v>17512</v>
      </c>
      <c r="F7240" s="1" t="s">
        <v>17364</v>
      </c>
    </row>
    <row r="7241" spans="1:6" x14ac:dyDescent="0.3">
      <c r="A7241" s="1">
        <v>36829</v>
      </c>
      <c r="B7241" s="1" t="s">
        <v>7850</v>
      </c>
      <c r="C7241" s="1" t="s">
        <v>16080</v>
      </c>
      <c r="D7241" s="1" t="s">
        <v>4431</v>
      </c>
      <c r="E7241" s="1" t="s">
        <v>18140</v>
      </c>
      <c r="F7241" s="1" t="s">
        <v>17440</v>
      </c>
    </row>
    <row r="7242" spans="1:6" x14ac:dyDescent="0.3">
      <c r="A7242" s="1">
        <v>77111</v>
      </c>
      <c r="B7242" s="1" t="s">
        <v>7851</v>
      </c>
      <c r="C7242" s="1" t="s">
        <v>16331</v>
      </c>
      <c r="D7242" s="1" t="s">
        <v>10710</v>
      </c>
      <c r="E7242" s="1" t="s">
        <v>17561</v>
      </c>
      <c r="F7242" s="1" t="s">
        <v>17441</v>
      </c>
    </row>
    <row r="7243" spans="1:6" x14ac:dyDescent="0.3">
      <c r="A7243" s="1">
        <v>15819</v>
      </c>
      <c r="B7243" s="1" t="s">
        <v>7852</v>
      </c>
      <c r="C7243" s="1" t="s">
        <v>16082</v>
      </c>
      <c r="D7243" s="1" t="s">
        <v>15768</v>
      </c>
      <c r="E7243" s="1" t="s">
        <v>17491</v>
      </c>
      <c r="F7243" s="1" t="s">
        <v>17364</v>
      </c>
    </row>
    <row r="7244" spans="1:6" x14ac:dyDescent="0.3">
      <c r="A7244" s="1">
        <v>90559</v>
      </c>
      <c r="B7244" s="1" t="s">
        <v>7853</v>
      </c>
      <c r="C7244" s="1" t="s">
        <v>16360</v>
      </c>
      <c r="D7244" s="1" t="s">
        <v>3216</v>
      </c>
      <c r="E7244" s="1" t="s">
        <v>17482</v>
      </c>
      <c r="F7244" s="1" t="s">
        <v>17441</v>
      </c>
    </row>
    <row r="7245" spans="1:6" x14ac:dyDescent="0.3">
      <c r="A7245" s="1">
        <v>79359</v>
      </c>
      <c r="B7245" s="1" t="s">
        <v>7854</v>
      </c>
      <c r="C7245" s="1" t="s">
        <v>16494</v>
      </c>
      <c r="D7245" s="1" t="s">
        <v>3199</v>
      </c>
      <c r="E7245" s="1" t="s">
        <v>17710</v>
      </c>
      <c r="F7245" s="1" t="s">
        <v>17440</v>
      </c>
    </row>
    <row r="7246" spans="1:6" x14ac:dyDescent="0.3">
      <c r="A7246" s="1">
        <v>68816</v>
      </c>
      <c r="B7246" s="1" t="s">
        <v>7855</v>
      </c>
      <c r="C7246" s="1" t="s">
        <v>16157</v>
      </c>
      <c r="D7246" s="1" t="s">
        <v>11228</v>
      </c>
      <c r="E7246" s="1" t="s">
        <v>18368</v>
      </c>
      <c r="F7246" s="1" t="s">
        <v>17440</v>
      </c>
    </row>
    <row r="7247" spans="1:6" x14ac:dyDescent="0.3">
      <c r="A7247" s="1">
        <v>83472</v>
      </c>
      <c r="B7247" s="1" t="s">
        <v>7856</v>
      </c>
      <c r="C7247" s="1" t="s">
        <v>16202</v>
      </c>
      <c r="D7247" s="1" t="s">
        <v>6008</v>
      </c>
      <c r="E7247" s="1" t="s">
        <v>17602</v>
      </c>
      <c r="F7247" s="1" t="s">
        <v>17440</v>
      </c>
    </row>
    <row r="7248" spans="1:6" x14ac:dyDescent="0.3">
      <c r="A7248" s="1">
        <v>83879</v>
      </c>
      <c r="B7248" s="1" t="s">
        <v>7857</v>
      </c>
      <c r="C7248" s="1" t="s">
        <v>16266</v>
      </c>
      <c r="D7248" s="1" t="s">
        <v>895</v>
      </c>
      <c r="E7248" s="1" t="s">
        <v>17499</v>
      </c>
      <c r="F7248" s="1" t="s">
        <v>17440</v>
      </c>
    </row>
    <row r="7249" spans="1:6" x14ac:dyDescent="0.3">
      <c r="A7249" s="1">
        <v>2509</v>
      </c>
      <c r="B7249" s="1" t="s">
        <v>7858</v>
      </c>
      <c r="C7249" s="1" t="s">
        <v>16331</v>
      </c>
      <c r="D7249" s="1" t="s">
        <v>10710</v>
      </c>
      <c r="E7249" s="1" t="s">
        <v>17766</v>
      </c>
      <c r="F7249" s="1" t="s">
        <v>17441</v>
      </c>
    </row>
    <row r="7250" spans="1:6" x14ac:dyDescent="0.3">
      <c r="A7250" s="1">
        <v>2869</v>
      </c>
      <c r="B7250" s="1" t="s">
        <v>7859</v>
      </c>
      <c r="C7250" s="1" t="s">
        <v>16417</v>
      </c>
      <c r="D7250" s="1" t="s">
        <v>6772</v>
      </c>
      <c r="E7250" s="1" t="s">
        <v>17518</v>
      </c>
      <c r="F7250" s="1" t="s">
        <v>17440</v>
      </c>
    </row>
    <row r="7251" spans="1:6" x14ac:dyDescent="0.3">
      <c r="A7251" s="1">
        <v>8560</v>
      </c>
      <c r="B7251" s="1" t="s">
        <v>7860</v>
      </c>
      <c r="C7251" s="1" t="s">
        <v>16072</v>
      </c>
      <c r="D7251" s="1" t="s">
        <v>15032</v>
      </c>
      <c r="E7251" s="1" t="s">
        <v>17483</v>
      </c>
      <c r="F7251" s="1" t="s">
        <v>17441</v>
      </c>
    </row>
    <row r="7252" spans="1:6" x14ac:dyDescent="0.3">
      <c r="A7252" s="1">
        <v>84179</v>
      </c>
      <c r="B7252" s="1" t="s">
        <v>7861</v>
      </c>
      <c r="C7252" s="1" t="s">
        <v>16684</v>
      </c>
      <c r="D7252" s="1" t="s">
        <v>7054</v>
      </c>
      <c r="E7252" s="1" t="s">
        <v>17488</v>
      </c>
      <c r="F7252" s="1" t="s">
        <v>17440</v>
      </c>
    </row>
    <row r="7253" spans="1:6" x14ac:dyDescent="0.3">
      <c r="A7253" s="1">
        <v>85071</v>
      </c>
      <c r="B7253" s="1" t="s">
        <v>7862</v>
      </c>
      <c r="C7253" s="1" t="s">
        <v>16090</v>
      </c>
      <c r="D7253" s="1" t="s">
        <v>5654</v>
      </c>
      <c r="E7253" s="1" t="s">
        <v>17917</v>
      </c>
      <c r="F7253" s="1" t="s">
        <v>17440</v>
      </c>
    </row>
    <row r="7254" spans="1:6" x14ac:dyDescent="0.3">
      <c r="A7254" s="1">
        <v>65326</v>
      </c>
      <c r="B7254" s="1" t="s">
        <v>7863</v>
      </c>
      <c r="C7254" s="1" t="s">
        <v>16395</v>
      </c>
      <c r="D7254" s="1" t="s">
        <v>13900</v>
      </c>
      <c r="E7254" s="1" t="s">
        <v>17495</v>
      </c>
      <c r="F7254" s="1" t="s">
        <v>17440</v>
      </c>
    </row>
    <row r="7255" spans="1:6" x14ac:dyDescent="0.3">
      <c r="A7255" s="1">
        <v>69240</v>
      </c>
      <c r="B7255" s="1" t="s">
        <v>7864</v>
      </c>
      <c r="C7255" s="1" t="s">
        <v>16726</v>
      </c>
      <c r="D7255" s="1" t="s">
        <v>12900</v>
      </c>
      <c r="E7255" s="1" t="s">
        <v>18686</v>
      </c>
      <c r="F7255" s="1" t="s">
        <v>17474</v>
      </c>
    </row>
    <row r="7256" spans="1:6" x14ac:dyDescent="0.3">
      <c r="A7256" s="1">
        <v>86467</v>
      </c>
      <c r="B7256" s="1" t="s">
        <v>7865</v>
      </c>
      <c r="C7256" s="1" t="s">
        <v>16130</v>
      </c>
      <c r="D7256" s="1" t="s">
        <v>8504</v>
      </c>
      <c r="E7256" s="1" t="s">
        <v>17584</v>
      </c>
      <c r="F7256" s="1" t="s">
        <v>17440</v>
      </c>
    </row>
    <row r="7257" spans="1:6" x14ac:dyDescent="0.3">
      <c r="A7257" s="1">
        <v>12205</v>
      </c>
      <c r="B7257" s="1" t="s">
        <v>7866</v>
      </c>
      <c r="C7257" s="1" t="s">
        <v>16307</v>
      </c>
      <c r="D7257" s="1" t="s">
        <v>5839</v>
      </c>
      <c r="E7257" s="1" t="s">
        <v>17513</v>
      </c>
      <c r="F7257" s="1" t="s">
        <v>17440</v>
      </c>
    </row>
    <row r="7258" spans="1:6" x14ac:dyDescent="0.3">
      <c r="A7258" s="1">
        <v>68810</v>
      </c>
      <c r="B7258" s="1" t="s">
        <v>7867</v>
      </c>
      <c r="C7258" s="1" t="s">
        <v>16113</v>
      </c>
      <c r="D7258" s="1" t="s">
        <v>15288</v>
      </c>
      <c r="E7258" s="1" t="s">
        <v>18008</v>
      </c>
      <c r="F7258" s="1" t="s">
        <v>17364</v>
      </c>
    </row>
    <row r="7259" spans="1:6" x14ac:dyDescent="0.3">
      <c r="A7259" s="1">
        <v>71793</v>
      </c>
      <c r="B7259" s="1" t="s">
        <v>7868</v>
      </c>
      <c r="C7259" s="1" t="s">
        <v>16943</v>
      </c>
      <c r="D7259" s="1" t="s">
        <v>9904</v>
      </c>
      <c r="E7259" s="1" t="s">
        <v>17732</v>
      </c>
      <c r="F7259" s="1" t="s">
        <v>17344</v>
      </c>
    </row>
    <row r="7260" spans="1:6" x14ac:dyDescent="0.3">
      <c r="A7260" s="1">
        <v>59264</v>
      </c>
      <c r="B7260" s="1" t="s">
        <v>7869</v>
      </c>
      <c r="C7260" s="1" t="s">
        <v>16076</v>
      </c>
      <c r="D7260" s="1" t="s">
        <v>12495</v>
      </c>
      <c r="E7260" s="1" t="s">
        <v>17667</v>
      </c>
      <c r="F7260" s="1" t="s">
        <v>17440</v>
      </c>
    </row>
    <row r="7261" spans="1:6" x14ac:dyDescent="0.3">
      <c r="A7261" s="1">
        <v>66727</v>
      </c>
      <c r="B7261" s="1" t="s">
        <v>7870</v>
      </c>
      <c r="C7261" s="1" t="s">
        <v>16400</v>
      </c>
      <c r="D7261" s="1" t="s">
        <v>3616</v>
      </c>
      <c r="E7261" s="1" t="s">
        <v>17924</v>
      </c>
      <c r="F7261" s="1" t="s">
        <v>17364</v>
      </c>
    </row>
    <row r="7262" spans="1:6" x14ac:dyDescent="0.3">
      <c r="A7262" s="1">
        <v>91231</v>
      </c>
      <c r="B7262" s="1" t="s">
        <v>7871</v>
      </c>
      <c r="C7262" s="1" t="s">
        <v>16586</v>
      </c>
      <c r="D7262" s="1" t="s">
        <v>1578</v>
      </c>
      <c r="E7262" s="1" t="s">
        <v>17715</v>
      </c>
      <c r="F7262" s="1" t="s">
        <v>17356</v>
      </c>
    </row>
    <row r="7263" spans="1:6" x14ac:dyDescent="0.3">
      <c r="A7263" s="1">
        <v>60104</v>
      </c>
      <c r="B7263" s="1" t="s">
        <v>7872</v>
      </c>
      <c r="C7263" s="1" t="s">
        <v>16079</v>
      </c>
      <c r="D7263" s="1" t="s">
        <v>3074</v>
      </c>
      <c r="E7263" s="1" t="s">
        <v>17512</v>
      </c>
      <c r="F7263" s="1" t="s">
        <v>17364</v>
      </c>
    </row>
    <row r="7264" spans="1:6" x14ac:dyDescent="0.3">
      <c r="A7264" s="1">
        <v>61844</v>
      </c>
      <c r="B7264" s="1" t="s">
        <v>7873</v>
      </c>
      <c r="C7264" s="1" t="s">
        <v>16220</v>
      </c>
      <c r="D7264" s="1" t="s">
        <v>3494</v>
      </c>
      <c r="E7264" s="1" t="s">
        <v>18277</v>
      </c>
      <c r="F7264" s="1" t="s">
        <v>17197</v>
      </c>
    </row>
    <row r="7265" spans="1:6" x14ac:dyDescent="0.3">
      <c r="A7265" s="1">
        <v>90761</v>
      </c>
      <c r="B7265" s="1" t="s">
        <v>7874</v>
      </c>
      <c r="C7265" s="1" t="s">
        <v>16757</v>
      </c>
      <c r="D7265" s="1" t="s">
        <v>8471</v>
      </c>
      <c r="E7265" s="1" t="s">
        <v>17484</v>
      </c>
      <c r="F7265" s="1" t="s">
        <v>17440</v>
      </c>
    </row>
    <row r="7266" spans="1:6" x14ac:dyDescent="0.3">
      <c r="A7266" s="1">
        <v>47264</v>
      </c>
      <c r="B7266" s="1" t="s">
        <v>7875</v>
      </c>
      <c r="C7266" s="1" t="s">
        <v>16425</v>
      </c>
      <c r="D7266" s="1" t="s">
        <v>1217</v>
      </c>
      <c r="E7266" s="1" t="s">
        <v>17600</v>
      </c>
      <c r="F7266" s="1" t="s">
        <v>17440</v>
      </c>
    </row>
    <row r="7267" spans="1:6" x14ac:dyDescent="0.3">
      <c r="A7267" s="1">
        <v>58838</v>
      </c>
      <c r="B7267" s="1" t="s">
        <v>7876</v>
      </c>
      <c r="C7267" s="1" t="s">
        <v>16079</v>
      </c>
      <c r="D7267" s="1" t="s">
        <v>3074</v>
      </c>
      <c r="E7267" s="1" t="s">
        <v>17549</v>
      </c>
      <c r="F7267" s="1" t="s">
        <v>17364</v>
      </c>
    </row>
    <row r="7268" spans="1:6" x14ac:dyDescent="0.3">
      <c r="A7268" s="1">
        <v>56171</v>
      </c>
      <c r="B7268" s="1" t="s">
        <v>7877</v>
      </c>
      <c r="C7268" s="1" t="s">
        <v>16228</v>
      </c>
      <c r="D7268" s="1" t="s">
        <v>4622</v>
      </c>
      <c r="E7268" s="1" t="s">
        <v>17485</v>
      </c>
      <c r="F7268" s="1" t="s">
        <v>17441</v>
      </c>
    </row>
    <row r="7269" spans="1:6" x14ac:dyDescent="0.3">
      <c r="A7269" s="1">
        <v>81022</v>
      </c>
      <c r="B7269" s="1" t="s">
        <v>7878</v>
      </c>
      <c r="C7269" s="1" t="s">
        <v>16455</v>
      </c>
      <c r="D7269" s="1" t="s">
        <v>14665</v>
      </c>
      <c r="E7269" s="1" t="s">
        <v>17511</v>
      </c>
      <c r="F7269" s="1" t="s">
        <v>17356</v>
      </c>
    </row>
    <row r="7270" spans="1:6" x14ac:dyDescent="0.3">
      <c r="A7270" s="1">
        <v>85173</v>
      </c>
      <c r="B7270" s="1" t="s">
        <v>7879</v>
      </c>
      <c r="C7270" s="1" t="s">
        <v>16882</v>
      </c>
      <c r="D7270" s="1" t="s">
        <v>6389</v>
      </c>
      <c r="E7270" s="1" t="s">
        <v>17551</v>
      </c>
      <c r="F7270" s="1" t="s">
        <v>17440</v>
      </c>
    </row>
    <row r="7271" spans="1:6" x14ac:dyDescent="0.3">
      <c r="A7271" s="1">
        <v>70966</v>
      </c>
      <c r="B7271" s="1" t="s">
        <v>7880</v>
      </c>
      <c r="C7271" s="1" t="s">
        <v>16160</v>
      </c>
      <c r="D7271" s="1" t="s">
        <v>15912</v>
      </c>
      <c r="E7271" s="1" t="s">
        <v>17569</v>
      </c>
      <c r="F7271" s="1" t="s">
        <v>17440</v>
      </c>
    </row>
    <row r="7272" spans="1:6" x14ac:dyDescent="0.3">
      <c r="A7272" s="1">
        <v>91265</v>
      </c>
      <c r="B7272" s="1" t="s">
        <v>7881</v>
      </c>
      <c r="C7272" s="1" t="s">
        <v>16757</v>
      </c>
      <c r="D7272" s="1" t="s">
        <v>8471</v>
      </c>
      <c r="E7272" s="1" t="s">
        <v>17582</v>
      </c>
      <c r="F7272" s="1" t="s">
        <v>17440</v>
      </c>
    </row>
    <row r="7273" spans="1:6" x14ac:dyDescent="0.3">
      <c r="A7273" s="1">
        <v>59739</v>
      </c>
      <c r="B7273" s="1" t="s">
        <v>7882</v>
      </c>
      <c r="C7273" s="1" t="s">
        <v>16079</v>
      </c>
      <c r="D7273" s="1" t="s">
        <v>3074</v>
      </c>
      <c r="E7273" s="1" t="s">
        <v>17512</v>
      </c>
      <c r="F7273" s="1" t="s">
        <v>17364</v>
      </c>
    </row>
    <row r="7274" spans="1:6" x14ac:dyDescent="0.3">
      <c r="A7274" s="1">
        <v>80771</v>
      </c>
      <c r="B7274" s="1" t="s">
        <v>7883</v>
      </c>
      <c r="C7274" s="1" t="s">
        <v>16256</v>
      </c>
      <c r="D7274" s="1" t="s">
        <v>11388</v>
      </c>
      <c r="E7274" s="1" t="s">
        <v>17769</v>
      </c>
      <c r="F7274" s="1" t="s">
        <v>17364</v>
      </c>
    </row>
    <row r="7275" spans="1:6" x14ac:dyDescent="0.3">
      <c r="A7275" s="1">
        <v>92119</v>
      </c>
      <c r="B7275" s="1" t="s">
        <v>7884</v>
      </c>
      <c r="C7275" s="1" t="s">
        <v>16520</v>
      </c>
      <c r="D7275" s="1" t="s">
        <v>2637</v>
      </c>
      <c r="E7275" s="1" t="s">
        <v>17841</v>
      </c>
      <c r="F7275" s="1" t="s">
        <v>17364</v>
      </c>
    </row>
    <row r="7276" spans="1:6" x14ac:dyDescent="0.3">
      <c r="A7276" s="1">
        <v>56834</v>
      </c>
      <c r="B7276" s="1" t="s">
        <v>7885</v>
      </c>
      <c r="C7276" s="1" t="s">
        <v>17308</v>
      </c>
      <c r="D7276" s="1" t="s">
        <v>3265</v>
      </c>
      <c r="E7276" s="1" t="s">
        <v>18687</v>
      </c>
      <c r="F7276" s="1" t="s">
        <v>17440</v>
      </c>
    </row>
    <row r="7277" spans="1:6" x14ac:dyDescent="0.3">
      <c r="A7277" s="1">
        <v>88640</v>
      </c>
      <c r="B7277" s="1" t="s">
        <v>7886</v>
      </c>
      <c r="C7277" s="1" t="s">
        <v>16098</v>
      </c>
      <c r="D7277" s="1" t="s">
        <v>5255</v>
      </c>
      <c r="E7277" s="1" t="s">
        <v>17545</v>
      </c>
      <c r="F7277" s="1" t="s">
        <v>17364</v>
      </c>
    </row>
    <row r="7278" spans="1:6" x14ac:dyDescent="0.3">
      <c r="A7278" s="1">
        <v>12782</v>
      </c>
      <c r="B7278" s="1" t="s">
        <v>7887</v>
      </c>
      <c r="C7278" s="1" t="s">
        <v>16154</v>
      </c>
      <c r="D7278" s="1" t="s">
        <v>13815</v>
      </c>
      <c r="E7278" s="1" t="s">
        <v>17518</v>
      </c>
      <c r="F7278" s="1" t="s">
        <v>17440</v>
      </c>
    </row>
    <row r="7279" spans="1:6" x14ac:dyDescent="0.3">
      <c r="A7279" s="1">
        <v>48599</v>
      </c>
      <c r="B7279" s="1" t="s">
        <v>7888</v>
      </c>
      <c r="C7279" s="1" t="s">
        <v>16111</v>
      </c>
      <c r="D7279" s="1" t="s">
        <v>14743</v>
      </c>
      <c r="E7279" s="1" t="s">
        <v>17523</v>
      </c>
      <c r="F7279" s="1" t="s">
        <v>17474</v>
      </c>
    </row>
    <row r="7280" spans="1:6" x14ac:dyDescent="0.3">
      <c r="A7280" s="1">
        <v>80075</v>
      </c>
      <c r="B7280" s="1" t="s">
        <v>7889</v>
      </c>
      <c r="C7280" s="1" t="s">
        <v>16489</v>
      </c>
      <c r="D7280" s="1" t="s">
        <v>11943</v>
      </c>
      <c r="E7280" s="1" t="s">
        <v>17837</v>
      </c>
      <c r="F7280" s="1" t="s">
        <v>17440</v>
      </c>
    </row>
    <row r="7281" spans="1:6" x14ac:dyDescent="0.3">
      <c r="A7281" s="1">
        <v>89426</v>
      </c>
      <c r="B7281" s="1" t="s">
        <v>7890</v>
      </c>
      <c r="C7281" s="1" t="s">
        <v>17241</v>
      </c>
      <c r="D7281" s="1" t="s">
        <v>11771</v>
      </c>
      <c r="E7281" s="1" t="s">
        <v>18211</v>
      </c>
      <c r="F7281" s="1" t="s">
        <v>19293</v>
      </c>
    </row>
    <row r="7282" spans="1:6" x14ac:dyDescent="0.3">
      <c r="A7282" s="1">
        <v>67254</v>
      </c>
      <c r="B7282" s="1" t="s">
        <v>7891</v>
      </c>
      <c r="C7282" s="1" t="s">
        <v>16825</v>
      </c>
      <c r="D7282" s="1" t="s">
        <v>14018</v>
      </c>
      <c r="E7282" s="1" t="s">
        <v>17954</v>
      </c>
      <c r="F7282" s="1" t="s">
        <v>17440</v>
      </c>
    </row>
    <row r="7283" spans="1:6" x14ac:dyDescent="0.3">
      <c r="A7283" s="1">
        <v>63426</v>
      </c>
      <c r="B7283" s="1" t="s">
        <v>7892</v>
      </c>
      <c r="C7283" s="1" t="s">
        <v>16882</v>
      </c>
      <c r="D7283" s="1" t="s">
        <v>6389</v>
      </c>
      <c r="E7283" s="1" t="s">
        <v>17563</v>
      </c>
      <c r="F7283" s="1" t="s">
        <v>17440</v>
      </c>
    </row>
    <row r="7284" spans="1:6" x14ac:dyDescent="0.3">
      <c r="A7284" s="1">
        <v>830</v>
      </c>
      <c r="B7284" s="1" t="s">
        <v>7893</v>
      </c>
      <c r="C7284" s="1" t="s">
        <v>16345</v>
      </c>
      <c r="D7284" s="1" t="s">
        <v>6454</v>
      </c>
      <c r="E7284" s="1" t="s">
        <v>17645</v>
      </c>
      <c r="F7284" s="1" t="s">
        <v>17440</v>
      </c>
    </row>
    <row r="7285" spans="1:6" x14ac:dyDescent="0.3">
      <c r="A7285" s="1">
        <v>86213</v>
      </c>
      <c r="B7285" s="1" t="s">
        <v>7894</v>
      </c>
      <c r="C7285" s="1" t="s">
        <v>16439</v>
      </c>
      <c r="D7285" s="1" t="s">
        <v>5552</v>
      </c>
      <c r="E7285" s="1" t="s">
        <v>17484</v>
      </c>
      <c r="F7285" s="1" t="s">
        <v>17440</v>
      </c>
    </row>
    <row r="7286" spans="1:6" x14ac:dyDescent="0.3">
      <c r="A7286" s="1">
        <v>71894</v>
      </c>
      <c r="B7286" s="1" t="s">
        <v>7895</v>
      </c>
      <c r="C7286" s="1" t="s">
        <v>16316</v>
      </c>
      <c r="D7286" s="1" t="s">
        <v>1857</v>
      </c>
      <c r="E7286" s="1" t="s">
        <v>17622</v>
      </c>
      <c r="F7286" s="1" t="s">
        <v>17440</v>
      </c>
    </row>
    <row r="7287" spans="1:6" x14ac:dyDescent="0.3">
      <c r="A7287" s="1">
        <v>3559</v>
      </c>
      <c r="B7287" s="1" t="s">
        <v>7896</v>
      </c>
      <c r="C7287" s="1" t="s">
        <v>17193</v>
      </c>
      <c r="D7287" s="1" t="s">
        <v>11857</v>
      </c>
      <c r="E7287" s="1" t="s">
        <v>17574</v>
      </c>
      <c r="F7287" s="1" t="s">
        <v>17440</v>
      </c>
    </row>
    <row r="7288" spans="1:6" x14ac:dyDescent="0.3">
      <c r="A7288" s="1">
        <v>72002</v>
      </c>
      <c r="B7288" s="1" t="s">
        <v>7897</v>
      </c>
      <c r="C7288" s="1" t="s">
        <v>16230</v>
      </c>
      <c r="D7288" s="1" t="s">
        <v>12977</v>
      </c>
      <c r="E7288" s="1" t="s">
        <v>17624</v>
      </c>
      <c r="F7288" s="1" t="s">
        <v>17344</v>
      </c>
    </row>
    <row r="7289" spans="1:6" x14ac:dyDescent="0.3">
      <c r="A7289" s="1">
        <v>90366</v>
      </c>
      <c r="B7289" s="1" t="s">
        <v>7898</v>
      </c>
      <c r="C7289" s="1" t="s">
        <v>16081</v>
      </c>
      <c r="D7289" s="1" t="s">
        <v>4490</v>
      </c>
      <c r="E7289" s="1" t="s">
        <v>17494</v>
      </c>
      <c r="F7289" s="1" t="s">
        <v>17364</v>
      </c>
    </row>
    <row r="7290" spans="1:6" x14ac:dyDescent="0.3">
      <c r="A7290" s="1">
        <v>63090</v>
      </c>
      <c r="B7290" s="1" t="s">
        <v>7899</v>
      </c>
      <c r="C7290" s="1" t="s">
        <v>16558</v>
      </c>
      <c r="D7290" s="1" t="s">
        <v>5824</v>
      </c>
      <c r="E7290" s="1" t="s">
        <v>18479</v>
      </c>
      <c r="F7290" s="1" t="s">
        <v>17440</v>
      </c>
    </row>
    <row r="7291" spans="1:6" x14ac:dyDescent="0.3">
      <c r="A7291" s="1">
        <v>88595</v>
      </c>
      <c r="B7291" s="1" t="s">
        <v>7900</v>
      </c>
      <c r="C7291" s="1" t="s">
        <v>16074</v>
      </c>
      <c r="D7291" s="1" t="s">
        <v>10443</v>
      </c>
      <c r="E7291" s="1" t="s">
        <v>17583</v>
      </c>
      <c r="F7291" s="1" t="s">
        <v>17440</v>
      </c>
    </row>
    <row r="7292" spans="1:6" x14ac:dyDescent="0.3">
      <c r="A7292" s="1">
        <v>90156</v>
      </c>
      <c r="B7292" s="1" t="s">
        <v>7901</v>
      </c>
      <c r="C7292" s="1" t="s">
        <v>16434</v>
      </c>
      <c r="D7292" s="1" t="s">
        <v>13892</v>
      </c>
      <c r="E7292" s="1" t="s">
        <v>17757</v>
      </c>
      <c r="F7292" s="1" t="s">
        <v>17364</v>
      </c>
    </row>
    <row r="7293" spans="1:6" x14ac:dyDescent="0.3">
      <c r="A7293" s="1">
        <v>59528</v>
      </c>
      <c r="B7293" s="1" t="s">
        <v>7902</v>
      </c>
      <c r="C7293" s="1" t="s">
        <v>16085</v>
      </c>
      <c r="D7293" s="1" t="s">
        <v>4820</v>
      </c>
      <c r="E7293" s="1" t="s">
        <v>17497</v>
      </c>
      <c r="F7293" s="1" t="s">
        <v>17474</v>
      </c>
    </row>
    <row r="7294" spans="1:6" x14ac:dyDescent="0.3">
      <c r="A7294" s="1">
        <v>58859</v>
      </c>
      <c r="B7294" s="1" t="s">
        <v>7903</v>
      </c>
      <c r="C7294" s="1" t="s">
        <v>16111</v>
      </c>
      <c r="D7294" s="1" t="s">
        <v>14743</v>
      </c>
      <c r="E7294" s="1" t="s">
        <v>17523</v>
      </c>
      <c r="F7294" s="1" t="s">
        <v>17474</v>
      </c>
    </row>
    <row r="7295" spans="1:6" x14ac:dyDescent="0.3">
      <c r="A7295" s="1">
        <v>90440</v>
      </c>
      <c r="B7295" s="1" t="s">
        <v>7904</v>
      </c>
      <c r="C7295" s="1" t="s">
        <v>16684</v>
      </c>
      <c r="D7295" s="1" t="s">
        <v>7054</v>
      </c>
      <c r="E7295" s="1" t="s">
        <v>17593</v>
      </c>
      <c r="F7295" s="1" t="s">
        <v>17440</v>
      </c>
    </row>
    <row r="7296" spans="1:6" x14ac:dyDescent="0.3">
      <c r="A7296" s="1">
        <v>79538</v>
      </c>
      <c r="B7296" s="1" t="s">
        <v>7905</v>
      </c>
      <c r="C7296" s="1" t="s">
        <v>16300</v>
      </c>
      <c r="D7296" s="1" t="s">
        <v>7950</v>
      </c>
      <c r="E7296" s="1" t="s">
        <v>17585</v>
      </c>
      <c r="F7296" s="1" t="s">
        <v>17440</v>
      </c>
    </row>
    <row r="7297" spans="1:6" x14ac:dyDescent="0.3">
      <c r="A7297" s="1">
        <v>90480</v>
      </c>
      <c r="B7297" s="1" t="s">
        <v>7906</v>
      </c>
      <c r="C7297" s="1" t="s">
        <v>16312</v>
      </c>
      <c r="D7297" s="1" t="s">
        <v>7568</v>
      </c>
      <c r="E7297" s="1" t="s">
        <v>17622</v>
      </c>
      <c r="F7297" s="1" t="s">
        <v>17440</v>
      </c>
    </row>
    <row r="7298" spans="1:6" x14ac:dyDescent="0.3">
      <c r="A7298" s="1">
        <v>88430</v>
      </c>
      <c r="B7298" s="1" t="s">
        <v>7907</v>
      </c>
      <c r="C7298" s="1" t="s">
        <v>16121</v>
      </c>
      <c r="D7298" s="1" t="s">
        <v>3448</v>
      </c>
      <c r="E7298" s="1" t="s">
        <v>17525</v>
      </c>
      <c r="F7298" s="1" t="s">
        <v>17474</v>
      </c>
    </row>
    <row r="7299" spans="1:6" x14ac:dyDescent="0.3">
      <c r="A7299" s="1">
        <v>87000</v>
      </c>
      <c r="B7299" s="1" t="s">
        <v>7908</v>
      </c>
      <c r="C7299" s="1" t="s">
        <v>16417</v>
      </c>
      <c r="D7299" s="1" t="s">
        <v>6772</v>
      </c>
      <c r="E7299" s="1" t="s">
        <v>17488</v>
      </c>
      <c r="F7299" s="1" t="s">
        <v>17440</v>
      </c>
    </row>
    <row r="7300" spans="1:6" x14ac:dyDescent="0.3">
      <c r="A7300" s="1">
        <v>83731</v>
      </c>
      <c r="B7300" s="1" t="s">
        <v>7909</v>
      </c>
      <c r="C7300" s="1" t="s">
        <v>16980</v>
      </c>
      <c r="D7300" s="1" t="s">
        <v>3409</v>
      </c>
      <c r="E7300" s="1" t="s">
        <v>17499</v>
      </c>
      <c r="F7300" s="1" t="s">
        <v>17440</v>
      </c>
    </row>
    <row r="7301" spans="1:6" x14ac:dyDescent="0.3">
      <c r="A7301" s="1">
        <v>1003</v>
      </c>
      <c r="B7301" s="1" t="s">
        <v>7910</v>
      </c>
      <c r="C7301" s="1" t="s">
        <v>16332</v>
      </c>
      <c r="D7301" s="1" t="s">
        <v>13798</v>
      </c>
      <c r="E7301" s="1" t="s">
        <v>17503</v>
      </c>
      <c r="F7301" s="1" t="s">
        <v>17440</v>
      </c>
    </row>
    <row r="7302" spans="1:6" x14ac:dyDescent="0.3">
      <c r="A7302" s="1">
        <v>86133</v>
      </c>
      <c r="B7302" s="1" t="s">
        <v>7911</v>
      </c>
      <c r="C7302" s="1" t="s">
        <v>16088</v>
      </c>
      <c r="D7302" s="1" t="s">
        <v>2276</v>
      </c>
      <c r="E7302" s="1" t="s">
        <v>17608</v>
      </c>
      <c r="F7302" s="1" t="s">
        <v>17440</v>
      </c>
    </row>
    <row r="7303" spans="1:6" x14ac:dyDescent="0.3">
      <c r="A7303" s="1">
        <v>72124</v>
      </c>
      <c r="B7303" s="1" t="s">
        <v>7912</v>
      </c>
      <c r="C7303" s="1" t="s">
        <v>16539</v>
      </c>
      <c r="D7303" s="1" t="s">
        <v>15028</v>
      </c>
      <c r="E7303" s="1" t="s">
        <v>17585</v>
      </c>
      <c r="F7303" s="1" t="s">
        <v>17440</v>
      </c>
    </row>
    <row r="7304" spans="1:6" x14ac:dyDescent="0.3">
      <c r="A7304" s="1">
        <v>59541</v>
      </c>
      <c r="B7304" s="1" t="s">
        <v>7913</v>
      </c>
      <c r="C7304" s="1" t="s">
        <v>16148</v>
      </c>
      <c r="D7304" s="1" t="s">
        <v>13186</v>
      </c>
      <c r="E7304" s="1" t="s">
        <v>18090</v>
      </c>
      <c r="F7304" s="1" t="s">
        <v>17474</v>
      </c>
    </row>
    <row r="7305" spans="1:6" x14ac:dyDescent="0.3">
      <c r="A7305" s="1">
        <v>87336</v>
      </c>
      <c r="B7305" s="1" t="s">
        <v>7914</v>
      </c>
      <c r="C7305" s="1" t="s">
        <v>16282</v>
      </c>
      <c r="D7305" s="1" t="s">
        <v>1862</v>
      </c>
      <c r="E7305" s="1" t="s">
        <v>18278</v>
      </c>
      <c r="F7305" s="1" t="s">
        <v>17430</v>
      </c>
    </row>
    <row r="7306" spans="1:6" x14ac:dyDescent="0.3">
      <c r="A7306" s="1">
        <v>71771</v>
      </c>
      <c r="B7306" s="1" t="s">
        <v>7915</v>
      </c>
      <c r="C7306" s="1" t="s">
        <v>17292</v>
      </c>
      <c r="D7306" s="1" t="s">
        <v>12601</v>
      </c>
      <c r="E7306" s="1" t="s">
        <v>17733</v>
      </c>
      <c r="F7306" s="1" t="s">
        <v>17440</v>
      </c>
    </row>
    <row r="7307" spans="1:6" x14ac:dyDescent="0.3">
      <c r="A7307" s="1">
        <v>87803</v>
      </c>
      <c r="B7307" s="1" t="s">
        <v>7916</v>
      </c>
      <c r="C7307" s="1" t="s">
        <v>16311</v>
      </c>
      <c r="D7307" s="1" t="s">
        <v>1752</v>
      </c>
      <c r="E7307" s="1" t="s">
        <v>17529</v>
      </c>
      <c r="F7307" s="1" t="s">
        <v>17440</v>
      </c>
    </row>
    <row r="7308" spans="1:6" x14ac:dyDescent="0.3">
      <c r="A7308" s="1">
        <v>90386</v>
      </c>
      <c r="B7308" s="1" t="s">
        <v>7917</v>
      </c>
      <c r="C7308" s="1" t="s">
        <v>16344</v>
      </c>
      <c r="D7308" s="1" t="s">
        <v>8371</v>
      </c>
      <c r="E7308" s="1" t="s">
        <v>18150</v>
      </c>
      <c r="F7308" s="1" t="s">
        <v>17197</v>
      </c>
    </row>
    <row r="7309" spans="1:6" x14ac:dyDescent="0.3">
      <c r="A7309" s="1">
        <v>60246</v>
      </c>
      <c r="B7309" s="1" t="s">
        <v>7918</v>
      </c>
      <c r="C7309" s="1" t="s">
        <v>16144</v>
      </c>
      <c r="D7309" s="1" t="s">
        <v>2937</v>
      </c>
      <c r="E7309" s="1" t="s">
        <v>18283</v>
      </c>
      <c r="F7309" s="1" t="s">
        <v>17474</v>
      </c>
    </row>
    <row r="7310" spans="1:6" x14ac:dyDescent="0.3">
      <c r="A7310" s="1">
        <v>11869</v>
      </c>
      <c r="B7310" s="1" t="s">
        <v>7919</v>
      </c>
      <c r="C7310" s="1" t="s">
        <v>17019</v>
      </c>
      <c r="D7310" s="1" t="s">
        <v>3415</v>
      </c>
      <c r="E7310" s="1" t="s">
        <v>17483</v>
      </c>
      <c r="F7310" s="1" t="s">
        <v>17430</v>
      </c>
    </row>
    <row r="7311" spans="1:6" x14ac:dyDescent="0.3">
      <c r="A7311" s="1">
        <v>35623</v>
      </c>
      <c r="B7311" s="1" t="s">
        <v>7920</v>
      </c>
      <c r="C7311" s="1" t="s">
        <v>16111</v>
      </c>
      <c r="D7311" s="1" t="s">
        <v>14743</v>
      </c>
      <c r="E7311" s="1" t="s">
        <v>17523</v>
      </c>
      <c r="F7311" s="1" t="s">
        <v>17474</v>
      </c>
    </row>
    <row r="7312" spans="1:6" x14ac:dyDescent="0.3">
      <c r="A7312" s="1">
        <v>29967</v>
      </c>
      <c r="B7312" s="1" t="s">
        <v>7921</v>
      </c>
      <c r="C7312" s="1" t="s">
        <v>16178</v>
      </c>
      <c r="D7312" s="1" t="s">
        <v>7636</v>
      </c>
      <c r="E7312" s="1" t="s">
        <v>18574</v>
      </c>
      <c r="F7312" s="1" t="s">
        <v>17440</v>
      </c>
    </row>
    <row r="7313" spans="1:6" x14ac:dyDescent="0.3">
      <c r="A7313" s="1">
        <v>90933</v>
      </c>
      <c r="B7313" s="1" t="s">
        <v>7922</v>
      </c>
      <c r="C7313" s="1" t="s">
        <v>16130</v>
      </c>
      <c r="D7313" s="1" t="s">
        <v>8504</v>
      </c>
      <c r="E7313" s="1" t="s">
        <v>17543</v>
      </c>
      <c r="F7313" s="1" t="s">
        <v>17440</v>
      </c>
    </row>
    <row r="7314" spans="1:6" x14ac:dyDescent="0.3">
      <c r="A7314" s="1">
        <v>87116</v>
      </c>
      <c r="B7314" s="1" t="s">
        <v>7923</v>
      </c>
      <c r="C7314" s="1" t="s">
        <v>16277</v>
      </c>
      <c r="D7314" s="1" t="s">
        <v>5711</v>
      </c>
      <c r="E7314" s="1" t="s">
        <v>18107</v>
      </c>
      <c r="F7314" s="1" t="s">
        <v>17364</v>
      </c>
    </row>
    <row r="7315" spans="1:6" x14ac:dyDescent="0.3">
      <c r="A7315" s="1">
        <v>62653</v>
      </c>
      <c r="B7315" s="1" t="s">
        <v>7924</v>
      </c>
      <c r="C7315" s="1" t="s">
        <v>17026</v>
      </c>
      <c r="D7315" s="1" t="s">
        <v>6685</v>
      </c>
      <c r="E7315" s="1" t="s">
        <v>18688</v>
      </c>
      <c r="F7315" s="1" t="s">
        <v>17474</v>
      </c>
    </row>
    <row r="7316" spans="1:6" x14ac:dyDescent="0.3">
      <c r="A7316" s="1">
        <v>21054</v>
      </c>
      <c r="B7316" s="1" t="s">
        <v>7925</v>
      </c>
      <c r="C7316" s="1" t="s">
        <v>16093</v>
      </c>
      <c r="D7316" s="1" t="s">
        <v>5257</v>
      </c>
      <c r="E7316" s="1" t="s">
        <v>17580</v>
      </c>
      <c r="F7316" s="1" t="s">
        <v>17440</v>
      </c>
    </row>
    <row r="7317" spans="1:6" x14ac:dyDescent="0.3">
      <c r="A7317" s="1">
        <v>21000</v>
      </c>
      <c r="B7317" s="1" t="s">
        <v>7926</v>
      </c>
      <c r="C7317" s="1" t="s">
        <v>16091</v>
      </c>
      <c r="D7317" s="1" t="s">
        <v>12764</v>
      </c>
      <c r="E7317" s="1" t="s">
        <v>18689</v>
      </c>
      <c r="F7317" s="1" t="s">
        <v>17440</v>
      </c>
    </row>
    <row r="7318" spans="1:6" x14ac:dyDescent="0.3">
      <c r="A7318" s="1">
        <v>23568</v>
      </c>
      <c r="B7318" s="1" t="s">
        <v>7927</v>
      </c>
      <c r="C7318" s="1" t="s">
        <v>16169</v>
      </c>
      <c r="D7318" s="1" t="s">
        <v>991</v>
      </c>
      <c r="E7318" s="1" t="s">
        <v>17695</v>
      </c>
      <c r="F7318" s="1" t="s">
        <v>17440</v>
      </c>
    </row>
    <row r="7319" spans="1:6" x14ac:dyDescent="0.3">
      <c r="A7319" s="1">
        <v>43270</v>
      </c>
      <c r="B7319" s="1" t="s">
        <v>7928</v>
      </c>
      <c r="C7319" s="1" t="s">
        <v>16814</v>
      </c>
      <c r="D7319" s="1" t="s">
        <v>6680</v>
      </c>
      <c r="E7319" s="1" t="s">
        <v>17552</v>
      </c>
      <c r="F7319" s="1" t="s">
        <v>17441</v>
      </c>
    </row>
    <row r="7320" spans="1:6" x14ac:dyDescent="0.3">
      <c r="A7320" s="1">
        <v>27379</v>
      </c>
      <c r="B7320" s="1" t="s">
        <v>7929</v>
      </c>
      <c r="C7320" s="1" t="s">
        <v>16228</v>
      </c>
      <c r="D7320" s="1" t="s">
        <v>4622</v>
      </c>
      <c r="E7320" s="1" t="s">
        <v>17483</v>
      </c>
      <c r="F7320" s="1" t="s">
        <v>17441</v>
      </c>
    </row>
    <row r="7321" spans="1:6" x14ac:dyDescent="0.3">
      <c r="A7321" s="1">
        <v>36805</v>
      </c>
      <c r="B7321" s="1" t="s">
        <v>7930</v>
      </c>
      <c r="C7321" s="1" t="s">
        <v>16539</v>
      </c>
      <c r="D7321" s="1" t="s">
        <v>15028</v>
      </c>
      <c r="E7321" s="1" t="s">
        <v>17991</v>
      </c>
      <c r="F7321" s="1" t="s">
        <v>17440</v>
      </c>
    </row>
    <row r="7322" spans="1:6" x14ac:dyDescent="0.3">
      <c r="A7322" s="1">
        <v>12642</v>
      </c>
      <c r="B7322" s="1" t="s">
        <v>7931</v>
      </c>
      <c r="C7322" s="1" t="s">
        <v>16082</v>
      </c>
      <c r="D7322" s="1" t="s">
        <v>15768</v>
      </c>
      <c r="E7322" s="1" t="s">
        <v>18690</v>
      </c>
      <c r="F7322" s="1" t="s">
        <v>17364</v>
      </c>
    </row>
    <row r="7323" spans="1:6" x14ac:dyDescent="0.3">
      <c r="A7323" s="1">
        <v>59612</v>
      </c>
      <c r="B7323" s="1" t="s">
        <v>7932</v>
      </c>
      <c r="C7323" s="1" t="s">
        <v>16148</v>
      </c>
      <c r="D7323" s="1" t="s">
        <v>13186</v>
      </c>
      <c r="E7323" s="1" t="s">
        <v>18090</v>
      </c>
      <c r="F7323" s="1" t="s">
        <v>17474</v>
      </c>
    </row>
    <row r="7324" spans="1:6" x14ac:dyDescent="0.3">
      <c r="A7324" s="1">
        <v>30650</v>
      </c>
      <c r="B7324" s="1" t="s">
        <v>7933</v>
      </c>
      <c r="C7324" s="1" t="s">
        <v>16082</v>
      </c>
      <c r="D7324" s="1" t="s">
        <v>15768</v>
      </c>
      <c r="E7324" s="1" t="s">
        <v>18675</v>
      </c>
      <c r="F7324" s="1" t="s">
        <v>17364</v>
      </c>
    </row>
    <row r="7325" spans="1:6" x14ac:dyDescent="0.3">
      <c r="A7325" s="1">
        <v>44656</v>
      </c>
      <c r="B7325" s="1" t="s">
        <v>7934</v>
      </c>
      <c r="C7325" s="1" t="s">
        <v>16119</v>
      </c>
      <c r="D7325" s="1" t="s">
        <v>5852</v>
      </c>
      <c r="E7325" s="1" t="s">
        <v>17533</v>
      </c>
      <c r="F7325" s="1" t="s">
        <v>17474</v>
      </c>
    </row>
    <row r="7326" spans="1:6" x14ac:dyDescent="0.3">
      <c r="A7326" s="1">
        <v>32282</v>
      </c>
      <c r="B7326" s="1" t="s">
        <v>7935</v>
      </c>
      <c r="C7326" s="1" t="s">
        <v>16111</v>
      </c>
      <c r="D7326" s="1" t="s">
        <v>14743</v>
      </c>
      <c r="E7326" s="1" t="s">
        <v>17523</v>
      </c>
      <c r="F7326" s="1" t="s">
        <v>17474</v>
      </c>
    </row>
    <row r="7327" spans="1:6" x14ac:dyDescent="0.3">
      <c r="A7327" s="1">
        <v>27690</v>
      </c>
      <c r="B7327" s="1" t="s">
        <v>7936</v>
      </c>
      <c r="C7327" s="1" t="s">
        <v>16079</v>
      </c>
      <c r="D7327" s="1" t="s">
        <v>3074</v>
      </c>
      <c r="E7327" s="1" t="s">
        <v>18570</v>
      </c>
      <c r="F7327" s="1" t="s">
        <v>17364</v>
      </c>
    </row>
    <row r="7328" spans="1:6" x14ac:dyDescent="0.3">
      <c r="A7328" s="1">
        <v>65020</v>
      </c>
      <c r="B7328" s="1" t="s">
        <v>7937</v>
      </c>
      <c r="C7328" s="1" t="s">
        <v>16397</v>
      </c>
      <c r="D7328" s="1" t="s">
        <v>1871</v>
      </c>
      <c r="E7328" s="1" t="s">
        <v>17556</v>
      </c>
      <c r="F7328" s="1" t="s">
        <v>17441</v>
      </c>
    </row>
    <row r="7329" spans="1:6" x14ac:dyDescent="0.3">
      <c r="A7329" s="1">
        <v>3425</v>
      </c>
      <c r="B7329" s="1" t="s">
        <v>7938</v>
      </c>
      <c r="C7329" s="1" t="s">
        <v>16331</v>
      </c>
      <c r="D7329" s="1" t="s">
        <v>10710</v>
      </c>
      <c r="E7329" s="1" t="s">
        <v>17561</v>
      </c>
      <c r="F7329" s="1" t="s">
        <v>17441</v>
      </c>
    </row>
    <row r="7330" spans="1:6" x14ac:dyDescent="0.3">
      <c r="A7330" s="1">
        <v>1200</v>
      </c>
      <c r="B7330" s="1" t="s">
        <v>7939</v>
      </c>
      <c r="C7330" s="1" t="s">
        <v>16421</v>
      </c>
      <c r="D7330" s="1" t="s">
        <v>2961</v>
      </c>
      <c r="E7330" s="1" t="s">
        <v>18242</v>
      </c>
      <c r="F7330" s="1" t="s">
        <v>17440</v>
      </c>
    </row>
    <row r="7331" spans="1:6" x14ac:dyDescent="0.3">
      <c r="A7331" s="1">
        <v>33949</v>
      </c>
      <c r="B7331" s="1" t="s">
        <v>7940</v>
      </c>
      <c r="C7331" s="1" t="s">
        <v>16298</v>
      </c>
      <c r="D7331" s="1" t="s">
        <v>7985</v>
      </c>
      <c r="E7331" s="1" t="s">
        <v>17487</v>
      </c>
      <c r="F7331" s="1" t="s">
        <v>17440</v>
      </c>
    </row>
    <row r="7332" spans="1:6" x14ac:dyDescent="0.3">
      <c r="A7332" s="1">
        <v>86306</v>
      </c>
      <c r="B7332" s="1" t="s">
        <v>7941</v>
      </c>
      <c r="C7332" s="1" t="s">
        <v>16752</v>
      </c>
      <c r="D7332" s="1" t="s">
        <v>13691</v>
      </c>
      <c r="E7332" s="1" t="s">
        <v>18035</v>
      </c>
      <c r="F7332" s="1" t="s">
        <v>17440</v>
      </c>
    </row>
    <row r="7333" spans="1:6" x14ac:dyDescent="0.3">
      <c r="A7333" s="1">
        <v>90446</v>
      </c>
      <c r="B7333" s="1" t="s">
        <v>7942</v>
      </c>
      <c r="C7333" s="1" t="s">
        <v>16365</v>
      </c>
      <c r="D7333" s="1" t="s">
        <v>8046</v>
      </c>
      <c r="E7333" s="1" t="s">
        <v>17993</v>
      </c>
      <c r="F7333" s="1" t="s">
        <v>17441</v>
      </c>
    </row>
    <row r="7334" spans="1:6" x14ac:dyDescent="0.3">
      <c r="A7334" s="1">
        <v>35869</v>
      </c>
      <c r="B7334" s="1" t="s">
        <v>7943</v>
      </c>
      <c r="C7334" s="1" t="s">
        <v>16543</v>
      </c>
      <c r="D7334" s="1" t="s">
        <v>1482</v>
      </c>
      <c r="E7334" s="1" t="s">
        <v>17605</v>
      </c>
      <c r="F7334" s="1" t="s">
        <v>17441</v>
      </c>
    </row>
    <row r="7335" spans="1:6" x14ac:dyDescent="0.3">
      <c r="A7335" s="1">
        <v>89046</v>
      </c>
      <c r="B7335" s="1" t="s">
        <v>7944</v>
      </c>
      <c r="C7335" s="1" t="s">
        <v>16537</v>
      </c>
      <c r="D7335" s="1" t="s">
        <v>1464</v>
      </c>
      <c r="E7335" s="1" t="s">
        <v>17813</v>
      </c>
      <c r="F7335" s="1" t="s">
        <v>17364</v>
      </c>
    </row>
    <row r="7336" spans="1:6" x14ac:dyDescent="0.3">
      <c r="A7336" s="1">
        <v>82583</v>
      </c>
      <c r="B7336" s="1" t="s">
        <v>7945</v>
      </c>
      <c r="C7336" s="1" t="s">
        <v>16207</v>
      </c>
      <c r="D7336" s="1" t="s">
        <v>9561</v>
      </c>
      <c r="E7336" s="1" t="s">
        <v>17484</v>
      </c>
      <c r="F7336" s="1" t="s">
        <v>17440</v>
      </c>
    </row>
    <row r="7337" spans="1:6" x14ac:dyDescent="0.3">
      <c r="A7337" s="1">
        <v>60725</v>
      </c>
      <c r="B7337" s="1" t="s">
        <v>7946</v>
      </c>
      <c r="C7337" s="1" t="s">
        <v>16084</v>
      </c>
      <c r="D7337" s="1" t="s">
        <v>15797</v>
      </c>
      <c r="E7337" s="1" t="s">
        <v>17496</v>
      </c>
      <c r="F7337" s="1" t="s">
        <v>17474</v>
      </c>
    </row>
    <row r="7338" spans="1:6" x14ac:dyDescent="0.3">
      <c r="A7338" s="1">
        <v>33859</v>
      </c>
      <c r="B7338" s="1" t="s">
        <v>7947</v>
      </c>
      <c r="C7338" s="1" t="s">
        <v>16377</v>
      </c>
      <c r="D7338" s="1" t="s">
        <v>12827</v>
      </c>
      <c r="E7338" s="1" t="s">
        <v>18284</v>
      </c>
      <c r="F7338" s="1" t="s">
        <v>17440</v>
      </c>
    </row>
    <row r="7339" spans="1:6" x14ac:dyDescent="0.3">
      <c r="A7339" s="1">
        <v>67554</v>
      </c>
      <c r="B7339" s="1" t="s">
        <v>7948</v>
      </c>
      <c r="C7339" s="1" t="s">
        <v>16082</v>
      </c>
      <c r="D7339" s="1" t="s">
        <v>15768</v>
      </c>
      <c r="E7339" s="1" t="s">
        <v>17512</v>
      </c>
      <c r="F7339" s="1" t="s">
        <v>17364</v>
      </c>
    </row>
    <row r="7340" spans="1:6" x14ac:dyDescent="0.3">
      <c r="A7340" s="1">
        <v>9145</v>
      </c>
      <c r="B7340" s="1" t="s">
        <v>7949</v>
      </c>
      <c r="C7340" s="1" t="s">
        <v>16160</v>
      </c>
      <c r="D7340" s="1" t="s">
        <v>15912</v>
      </c>
      <c r="E7340" s="1" t="s">
        <v>17510</v>
      </c>
      <c r="F7340" s="1" t="s">
        <v>17440</v>
      </c>
    </row>
    <row r="7341" spans="1:6" x14ac:dyDescent="0.3">
      <c r="A7341" s="1">
        <v>65681</v>
      </c>
      <c r="B7341" s="1" t="s">
        <v>7950</v>
      </c>
      <c r="C7341" s="1" t="s">
        <v>16300</v>
      </c>
      <c r="D7341" s="1" t="s">
        <v>5936</v>
      </c>
      <c r="E7341" s="1" t="s">
        <v>18165</v>
      </c>
      <c r="F7341" s="1" t="s">
        <v>17440</v>
      </c>
    </row>
    <row r="7342" spans="1:6" x14ac:dyDescent="0.3">
      <c r="A7342" s="1">
        <v>83884</v>
      </c>
      <c r="B7342" s="1" t="s">
        <v>7951</v>
      </c>
      <c r="C7342" s="1" t="s">
        <v>16111</v>
      </c>
      <c r="D7342" s="1" t="s">
        <v>14743</v>
      </c>
      <c r="E7342" s="1" t="s">
        <v>17523</v>
      </c>
      <c r="F7342" s="1" t="s">
        <v>17474</v>
      </c>
    </row>
    <row r="7343" spans="1:6" x14ac:dyDescent="0.3">
      <c r="A7343" s="1">
        <v>92242</v>
      </c>
      <c r="B7343" s="1" t="s">
        <v>7952</v>
      </c>
      <c r="C7343" s="1" t="s">
        <v>16953</v>
      </c>
      <c r="D7343" s="1" t="s">
        <v>7548</v>
      </c>
      <c r="E7343" s="1" t="s">
        <v>17764</v>
      </c>
      <c r="F7343" s="1" t="s">
        <v>17474</v>
      </c>
    </row>
    <row r="7344" spans="1:6" x14ac:dyDescent="0.3">
      <c r="A7344" s="1">
        <v>50763</v>
      </c>
      <c r="B7344" s="1" t="s">
        <v>7953</v>
      </c>
      <c r="C7344" s="1" t="s">
        <v>16082</v>
      </c>
      <c r="D7344" s="1" t="s">
        <v>15768</v>
      </c>
      <c r="E7344" s="1" t="s">
        <v>17492</v>
      </c>
      <c r="F7344" s="1" t="s">
        <v>17364</v>
      </c>
    </row>
    <row r="7345" spans="1:6" x14ac:dyDescent="0.3">
      <c r="A7345" s="1">
        <v>79020</v>
      </c>
      <c r="B7345" s="1" t="s">
        <v>7954</v>
      </c>
      <c r="C7345" s="1" t="s">
        <v>16262</v>
      </c>
      <c r="D7345" s="1" t="s">
        <v>890</v>
      </c>
      <c r="E7345" s="1" t="s">
        <v>17692</v>
      </c>
      <c r="F7345" s="1" t="s">
        <v>17440</v>
      </c>
    </row>
    <row r="7346" spans="1:6" x14ac:dyDescent="0.3">
      <c r="A7346" s="1">
        <v>83578</v>
      </c>
      <c r="B7346" s="1" t="s">
        <v>7955</v>
      </c>
      <c r="C7346" s="1" t="s">
        <v>16228</v>
      </c>
      <c r="D7346" s="1" t="s">
        <v>4622</v>
      </c>
      <c r="E7346" s="1" t="s">
        <v>17483</v>
      </c>
      <c r="F7346" s="1" t="s">
        <v>17441</v>
      </c>
    </row>
    <row r="7347" spans="1:6" x14ac:dyDescent="0.3">
      <c r="A7347" s="1">
        <v>65623</v>
      </c>
      <c r="B7347" s="1" t="s">
        <v>7956</v>
      </c>
      <c r="C7347" s="1" t="s">
        <v>16729</v>
      </c>
      <c r="D7347" s="1" t="s">
        <v>2702</v>
      </c>
      <c r="E7347" s="1" t="s">
        <v>18069</v>
      </c>
      <c r="F7347" s="1" t="s">
        <v>17440</v>
      </c>
    </row>
    <row r="7348" spans="1:6" x14ac:dyDescent="0.3">
      <c r="A7348" s="1">
        <v>2114</v>
      </c>
      <c r="B7348" s="1" t="s">
        <v>7957</v>
      </c>
      <c r="C7348" s="1" t="s">
        <v>16072</v>
      </c>
      <c r="D7348" s="1" t="s">
        <v>15032</v>
      </c>
      <c r="E7348" s="1" t="s">
        <v>17766</v>
      </c>
      <c r="F7348" s="1" t="s">
        <v>17441</v>
      </c>
    </row>
    <row r="7349" spans="1:6" x14ac:dyDescent="0.3">
      <c r="A7349" s="1">
        <v>86641</v>
      </c>
      <c r="B7349" s="1" t="s">
        <v>7958</v>
      </c>
      <c r="C7349" s="1" t="s">
        <v>16178</v>
      </c>
      <c r="D7349" s="1" t="s">
        <v>7636</v>
      </c>
      <c r="E7349" s="1" t="s">
        <v>17493</v>
      </c>
      <c r="F7349" s="1" t="s">
        <v>17440</v>
      </c>
    </row>
    <row r="7350" spans="1:6" x14ac:dyDescent="0.3">
      <c r="A7350" s="1">
        <v>45074</v>
      </c>
      <c r="B7350" s="1" t="s">
        <v>7959</v>
      </c>
      <c r="C7350" s="1" t="s">
        <v>16148</v>
      </c>
      <c r="D7350" s="1" t="s">
        <v>13186</v>
      </c>
      <c r="E7350" s="1" t="s">
        <v>17559</v>
      </c>
      <c r="F7350" s="1" t="s">
        <v>17474</v>
      </c>
    </row>
    <row r="7351" spans="1:6" x14ac:dyDescent="0.3">
      <c r="A7351" s="1">
        <v>1027</v>
      </c>
      <c r="B7351" s="1" t="s">
        <v>7960</v>
      </c>
      <c r="C7351" s="1" t="s">
        <v>16139</v>
      </c>
      <c r="D7351" s="1" t="s">
        <v>3507</v>
      </c>
      <c r="E7351" s="1" t="s">
        <v>17518</v>
      </c>
      <c r="F7351" s="1" t="s">
        <v>17440</v>
      </c>
    </row>
    <row r="7352" spans="1:6" x14ac:dyDescent="0.3">
      <c r="A7352" s="1">
        <v>33929</v>
      </c>
      <c r="B7352" s="1" t="s">
        <v>7961</v>
      </c>
      <c r="C7352" s="1" t="s">
        <v>16148</v>
      </c>
      <c r="D7352" s="1" t="s">
        <v>13186</v>
      </c>
      <c r="E7352" s="1" t="s">
        <v>17688</v>
      </c>
      <c r="F7352" s="1" t="s">
        <v>17474</v>
      </c>
    </row>
    <row r="7353" spans="1:6" x14ac:dyDescent="0.3">
      <c r="A7353" s="1">
        <v>28475</v>
      </c>
      <c r="B7353" s="1" t="s">
        <v>7962</v>
      </c>
      <c r="C7353" s="1" t="s">
        <v>16317</v>
      </c>
      <c r="D7353" s="1" t="s">
        <v>12397</v>
      </c>
      <c r="E7353" s="1" t="s">
        <v>17648</v>
      </c>
      <c r="F7353" s="1" t="s">
        <v>17440</v>
      </c>
    </row>
    <row r="7354" spans="1:6" x14ac:dyDescent="0.3">
      <c r="A7354" s="1">
        <v>36626</v>
      </c>
      <c r="B7354" s="1" t="s">
        <v>7963</v>
      </c>
      <c r="C7354" s="1" t="s">
        <v>16143</v>
      </c>
      <c r="D7354" s="1" t="s">
        <v>15772</v>
      </c>
      <c r="E7354" s="1" t="s">
        <v>17512</v>
      </c>
      <c r="F7354" s="1" t="s">
        <v>17364</v>
      </c>
    </row>
    <row r="7355" spans="1:6" x14ac:dyDescent="0.3">
      <c r="A7355" s="1">
        <v>79319</v>
      </c>
      <c r="B7355" s="1" t="s">
        <v>7964</v>
      </c>
      <c r="C7355" s="1" t="s">
        <v>16917</v>
      </c>
      <c r="D7355" s="1" t="s">
        <v>7733</v>
      </c>
      <c r="E7355" s="1" t="s">
        <v>17986</v>
      </c>
      <c r="F7355" s="1" t="s">
        <v>16554</v>
      </c>
    </row>
    <row r="7356" spans="1:6" x14ac:dyDescent="0.3">
      <c r="A7356" s="1">
        <v>81191</v>
      </c>
      <c r="B7356" s="1" t="s">
        <v>7965</v>
      </c>
      <c r="C7356" s="1" t="s">
        <v>16094</v>
      </c>
      <c r="D7356" s="1" t="s">
        <v>7240</v>
      </c>
      <c r="E7356" s="1" t="s">
        <v>17583</v>
      </c>
      <c r="F7356" s="1" t="s">
        <v>17440</v>
      </c>
    </row>
    <row r="7357" spans="1:6" x14ac:dyDescent="0.3">
      <c r="A7357" s="1">
        <v>54899</v>
      </c>
      <c r="B7357" s="1" t="s">
        <v>7966</v>
      </c>
      <c r="C7357" s="1" t="s">
        <v>16410</v>
      </c>
      <c r="D7357" s="1" t="s">
        <v>13034</v>
      </c>
      <c r="E7357" s="1" t="s">
        <v>17520</v>
      </c>
      <c r="F7357" s="1" t="s">
        <v>17430</v>
      </c>
    </row>
    <row r="7358" spans="1:6" x14ac:dyDescent="0.3">
      <c r="A7358" s="1">
        <v>45665</v>
      </c>
      <c r="B7358" s="1" t="s">
        <v>7967</v>
      </c>
      <c r="C7358" s="1" t="s">
        <v>16111</v>
      </c>
      <c r="D7358" s="1" t="s">
        <v>14743</v>
      </c>
      <c r="E7358" s="1" t="s">
        <v>17613</v>
      </c>
      <c r="F7358" s="1" t="s">
        <v>17474</v>
      </c>
    </row>
    <row r="7359" spans="1:6" x14ac:dyDescent="0.3">
      <c r="A7359" s="1">
        <v>86926</v>
      </c>
      <c r="B7359" s="1" t="s">
        <v>7968</v>
      </c>
      <c r="C7359" s="1" t="s">
        <v>16192</v>
      </c>
      <c r="D7359" s="1" t="s">
        <v>2849</v>
      </c>
      <c r="E7359" s="1" t="s">
        <v>17723</v>
      </c>
      <c r="F7359" s="1" t="s">
        <v>17440</v>
      </c>
    </row>
    <row r="7360" spans="1:6" x14ac:dyDescent="0.3">
      <c r="A7360" s="1">
        <v>26862</v>
      </c>
      <c r="B7360" s="1" t="s">
        <v>7969</v>
      </c>
      <c r="C7360" s="1" t="s">
        <v>16098</v>
      </c>
      <c r="D7360" s="1" t="s">
        <v>5255</v>
      </c>
      <c r="E7360" s="1" t="s">
        <v>17805</v>
      </c>
      <c r="F7360" s="1" t="s">
        <v>17364</v>
      </c>
    </row>
    <row r="7361" spans="1:6" x14ac:dyDescent="0.3">
      <c r="A7361" s="1">
        <v>13406</v>
      </c>
      <c r="B7361" s="1" t="s">
        <v>7970</v>
      </c>
      <c r="C7361" s="1" t="s">
        <v>16582</v>
      </c>
      <c r="D7361" s="1" t="s">
        <v>15786</v>
      </c>
      <c r="E7361" s="1" t="s">
        <v>17520</v>
      </c>
      <c r="F7361" s="1" t="s">
        <v>17441</v>
      </c>
    </row>
    <row r="7362" spans="1:6" x14ac:dyDescent="0.3">
      <c r="A7362" s="1">
        <v>54546</v>
      </c>
      <c r="B7362" s="1" t="s">
        <v>7971</v>
      </c>
      <c r="C7362" s="1" t="s">
        <v>17261</v>
      </c>
      <c r="D7362" s="1" t="s">
        <v>8385</v>
      </c>
      <c r="E7362" s="1" t="s">
        <v>17937</v>
      </c>
      <c r="F7362" s="1" t="s">
        <v>17430</v>
      </c>
    </row>
    <row r="7363" spans="1:6" x14ac:dyDescent="0.3">
      <c r="A7363" s="1">
        <v>72168</v>
      </c>
      <c r="B7363" s="1" t="s">
        <v>7972</v>
      </c>
      <c r="C7363" s="1" t="s">
        <v>16531</v>
      </c>
      <c r="D7363" s="1" t="s">
        <v>15202</v>
      </c>
      <c r="E7363" s="1" t="s">
        <v>18691</v>
      </c>
      <c r="F7363" s="1" t="s">
        <v>19293</v>
      </c>
    </row>
    <row r="7364" spans="1:6" x14ac:dyDescent="0.3">
      <c r="A7364" s="1">
        <v>83599</v>
      </c>
      <c r="B7364" s="1" t="s">
        <v>7973</v>
      </c>
      <c r="C7364" s="1" t="s">
        <v>16176</v>
      </c>
      <c r="D7364" s="1" t="s">
        <v>4684</v>
      </c>
      <c r="E7364" s="1" t="s">
        <v>17563</v>
      </c>
      <c r="F7364" s="1" t="s">
        <v>17440</v>
      </c>
    </row>
    <row r="7365" spans="1:6" x14ac:dyDescent="0.3">
      <c r="A7365" s="1">
        <v>16323</v>
      </c>
      <c r="B7365" s="1" t="s">
        <v>7974</v>
      </c>
      <c r="C7365" s="1" t="s">
        <v>16496</v>
      </c>
      <c r="D7365" s="1" t="s">
        <v>1367</v>
      </c>
      <c r="E7365" s="1" t="s">
        <v>17812</v>
      </c>
      <c r="F7365" s="1" t="s">
        <v>17474</v>
      </c>
    </row>
    <row r="7366" spans="1:6" x14ac:dyDescent="0.3">
      <c r="A7366" s="1">
        <v>39076</v>
      </c>
      <c r="B7366" s="1" t="s">
        <v>7975</v>
      </c>
      <c r="C7366" s="1" t="s">
        <v>16126</v>
      </c>
      <c r="D7366" s="1" t="s">
        <v>1753</v>
      </c>
      <c r="E7366" s="1" t="s">
        <v>17691</v>
      </c>
      <c r="F7366" s="1" t="s">
        <v>17440</v>
      </c>
    </row>
    <row r="7367" spans="1:6" x14ac:dyDescent="0.3">
      <c r="A7367" s="1">
        <v>91876</v>
      </c>
      <c r="B7367" s="1" t="s">
        <v>7976</v>
      </c>
      <c r="C7367" s="1" t="s">
        <v>16317</v>
      </c>
      <c r="D7367" s="1" t="s">
        <v>12397</v>
      </c>
      <c r="E7367" s="1" t="s">
        <v>17486</v>
      </c>
      <c r="F7367" s="1" t="s">
        <v>17440</v>
      </c>
    </row>
    <row r="7368" spans="1:6" x14ac:dyDescent="0.3">
      <c r="A7368" s="1">
        <v>69710</v>
      </c>
      <c r="B7368" s="1" t="s">
        <v>7977</v>
      </c>
      <c r="C7368" s="1" t="s">
        <v>16535</v>
      </c>
      <c r="D7368" s="1" t="s">
        <v>9843</v>
      </c>
      <c r="E7368" s="1" t="s">
        <v>18260</v>
      </c>
      <c r="F7368" s="1" t="s">
        <v>17474</v>
      </c>
    </row>
    <row r="7369" spans="1:6" x14ac:dyDescent="0.3">
      <c r="A7369" s="1">
        <v>79676</v>
      </c>
      <c r="B7369" s="1" t="s">
        <v>7978</v>
      </c>
      <c r="C7369" s="1" t="s">
        <v>16595</v>
      </c>
      <c r="D7369" s="1" t="s">
        <v>4882</v>
      </c>
      <c r="E7369" s="1" t="s">
        <v>17981</v>
      </c>
      <c r="F7369" s="1" t="s">
        <v>17197</v>
      </c>
    </row>
    <row r="7370" spans="1:6" x14ac:dyDescent="0.3">
      <c r="A7370" s="1">
        <v>71819</v>
      </c>
      <c r="B7370" s="1" t="s">
        <v>7979</v>
      </c>
      <c r="C7370" s="1" t="s">
        <v>16297</v>
      </c>
      <c r="D7370" s="1" t="s">
        <v>15296</v>
      </c>
      <c r="E7370" s="1" t="s">
        <v>17622</v>
      </c>
      <c r="F7370" s="1" t="s">
        <v>17440</v>
      </c>
    </row>
    <row r="7371" spans="1:6" x14ac:dyDescent="0.3">
      <c r="A7371" s="1">
        <v>59233</v>
      </c>
      <c r="B7371" s="1" t="s">
        <v>7980</v>
      </c>
      <c r="C7371" s="1" t="s">
        <v>17033</v>
      </c>
      <c r="D7371" s="1" t="s">
        <v>3706</v>
      </c>
      <c r="E7371" s="1" t="s">
        <v>17552</v>
      </c>
      <c r="F7371" s="1" t="s">
        <v>17441</v>
      </c>
    </row>
    <row r="7372" spans="1:6" x14ac:dyDescent="0.3">
      <c r="A7372" s="1">
        <v>83649</v>
      </c>
      <c r="B7372" s="1" t="s">
        <v>7981</v>
      </c>
      <c r="C7372" s="1" t="s">
        <v>16177</v>
      </c>
      <c r="D7372" s="1" t="s">
        <v>1762</v>
      </c>
      <c r="E7372" s="1" t="s">
        <v>17799</v>
      </c>
      <c r="F7372" s="1" t="s">
        <v>17364</v>
      </c>
    </row>
    <row r="7373" spans="1:6" x14ac:dyDescent="0.3">
      <c r="A7373" s="1">
        <v>59964</v>
      </c>
      <c r="B7373" s="1" t="s">
        <v>7982</v>
      </c>
      <c r="C7373" s="1" t="s">
        <v>16272</v>
      </c>
      <c r="D7373" s="1" t="s">
        <v>15516</v>
      </c>
      <c r="E7373" s="1" t="s">
        <v>17648</v>
      </c>
      <c r="F7373" s="1" t="s">
        <v>17440</v>
      </c>
    </row>
    <row r="7374" spans="1:6" x14ac:dyDescent="0.3">
      <c r="A7374" s="1">
        <v>50695</v>
      </c>
      <c r="B7374" s="1" t="s">
        <v>7983</v>
      </c>
      <c r="C7374" s="1" t="s">
        <v>16264</v>
      </c>
      <c r="D7374" s="1" t="s">
        <v>15092</v>
      </c>
      <c r="E7374" s="1" t="s">
        <v>17512</v>
      </c>
      <c r="F7374" s="1" t="s">
        <v>17364</v>
      </c>
    </row>
    <row r="7375" spans="1:6" x14ac:dyDescent="0.3">
      <c r="A7375" s="1">
        <v>57543</v>
      </c>
      <c r="B7375" s="1" t="s">
        <v>7984</v>
      </c>
      <c r="C7375" s="1" t="s">
        <v>16079</v>
      </c>
      <c r="D7375" s="1" t="s">
        <v>3074</v>
      </c>
      <c r="E7375" s="1" t="s">
        <v>17512</v>
      </c>
      <c r="F7375" s="1" t="s">
        <v>17364</v>
      </c>
    </row>
    <row r="7376" spans="1:6" x14ac:dyDescent="0.3">
      <c r="A7376" s="1">
        <v>63686</v>
      </c>
      <c r="B7376" s="1" t="s">
        <v>7985</v>
      </c>
      <c r="C7376" s="1" t="s">
        <v>16298</v>
      </c>
      <c r="D7376" s="1" t="s">
        <v>5629</v>
      </c>
      <c r="E7376" s="1" t="s">
        <v>17976</v>
      </c>
      <c r="F7376" s="1" t="s">
        <v>17440</v>
      </c>
    </row>
    <row r="7377" spans="1:6" x14ac:dyDescent="0.3">
      <c r="A7377" s="1">
        <v>87410</v>
      </c>
      <c r="B7377" s="1" t="s">
        <v>7986</v>
      </c>
      <c r="C7377" s="1" t="s">
        <v>16283</v>
      </c>
      <c r="D7377" s="1" t="s">
        <v>8288</v>
      </c>
      <c r="E7377" s="1" t="s">
        <v>18214</v>
      </c>
      <c r="F7377" s="1" t="s">
        <v>17197</v>
      </c>
    </row>
    <row r="7378" spans="1:6" x14ac:dyDescent="0.3">
      <c r="A7378" s="1">
        <v>70818</v>
      </c>
      <c r="B7378" s="1" t="s">
        <v>7987</v>
      </c>
      <c r="C7378" s="1" t="s">
        <v>16377</v>
      </c>
      <c r="D7378" s="1" t="s">
        <v>12827</v>
      </c>
      <c r="E7378" s="1" t="s">
        <v>17529</v>
      </c>
      <c r="F7378" s="1" t="s">
        <v>17440</v>
      </c>
    </row>
    <row r="7379" spans="1:6" x14ac:dyDescent="0.3">
      <c r="A7379" s="1">
        <v>90528</v>
      </c>
      <c r="B7379" s="1" t="s">
        <v>7988</v>
      </c>
      <c r="C7379" s="1" t="s">
        <v>16160</v>
      </c>
      <c r="D7379" s="1" t="s">
        <v>15912</v>
      </c>
      <c r="E7379" s="1" t="s">
        <v>17585</v>
      </c>
      <c r="F7379" s="1" t="s">
        <v>17440</v>
      </c>
    </row>
    <row r="7380" spans="1:6" x14ac:dyDescent="0.3">
      <c r="A7380" s="1">
        <v>87050</v>
      </c>
      <c r="B7380" s="1" t="s">
        <v>7989</v>
      </c>
      <c r="C7380" s="1" t="s">
        <v>16130</v>
      </c>
      <c r="D7380" s="1" t="s">
        <v>8504</v>
      </c>
      <c r="E7380" s="1" t="s">
        <v>17833</v>
      </c>
      <c r="F7380" s="1" t="s">
        <v>17440</v>
      </c>
    </row>
    <row r="7381" spans="1:6" x14ac:dyDescent="0.3">
      <c r="A7381" s="1">
        <v>84485</v>
      </c>
      <c r="B7381" s="1" t="s">
        <v>7990</v>
      </c>
      <c r="C7381" s="1" t="s">
        <v>17112</v>
      </c>
      <c r="D7381" s="1" t="s">
        <v>7118</v>
      </c>
      <c r="E7381" s="1" t="s">
        <v>17563</v>
      </c>
      <c r="F7381" s="1" t="s">
        <v>17440</v>
      </c>
    </row>
    <row r="7382" spans="1:6" x14ac:dyDescent="0.3">
      <c r="A7382" s="1">
        <v>72335</v>
      </c>
      <c r="B7382" s="1" t="s">
        <v>7991</v>
      </c>
      <c r="C7382" s="1" t="s">
        <v>16311</v>
      </c>
      <c r="D7382" s="1" t="s">
        <v>1752</v>
      </c>
      <c r="E7382" s="1" t="s">
        <v>17495</v>
      </c>
      <c r="F7382" s="1" t="s">
        <v>17440</v>
      </c>
    </row>
    <row r="7383" spans="1:6" x14ac:dyDescent="0.3">
      <c r="A7383" s="1">
        <v>3340</v>
      </c>
      <c r="B7383" s="1" t="s">
        <v>7992</v>
      </c>
      <c r="C7383" s="1" t="s">
        <v>16331</v>
      </c>
      <c r="D7383" s="1" t="s">
        <v>10710</v>
      </c>
      <c r="E7383" s="1" t="s">
        <v>17483</v>
      </c>
      <c r="F7383" s="1" t="s">
        <v>17441</v>
      </c>
    </row>
    <row r="7384" spans="1:6" x14ac:dyDescent="0.3">
      <c r="A7384" s="1">
        <v>58412</v>
      </c>
      <c r="B7384" s="1" t="s">
        <v>7993</v>
      </c>
      <c r="C7384" s="1" t="s">
        <v>16126</v>
      </c>
      <c r="D7384" s="1" t="s">
        <v>7975</v>
      </c>
      <c r="E7384" s="1" t="s">
        <v>17539</v>
      </c>
      <c r="F7384" s="1" t="s">
        <v>17440</v>
      </c>
    </row>
    <row r="7385" spans="1:6" x14ac:dyDescent="0.3">
      <c r="A7385" s="1">
        <v>38166</v>
      </c>
      <c r="B7385" s="1" t="s">
        <v>7994</v>
      </c>
      <c r="C7385" s="1" t="s">
        <v>16082</v>
      </c>
      <c r="D7385" s="1" t="s">
        <v>15768</v>
      </c>
      <c r="E7385" s="1" t="s">
        <v>18692</v>
      </c>
      <c r="F7385" s="1" t="s">
        <v>17364</v>
      </c>
    </row>
    <row r="7386" spans="1:6" x14ac:dyDescent="0.3">
      <c r="A7386" s="1">
        <v>40464</v>
      </c>
      <c r="B7386" s="1" t="s">
        <v>7995</v>
      </c>
      <c r="C7386" s="1" t="s">
        <v>17119</v>
      </c>
      <c r="D7386" s="1" t="s">
        <v>4343</v>
      </c>
      <c r="E7386" s="1" t="s">
        <v>18210</v>
      </c>
      <c r="F7386" s="1" t="s">
        <v>17440</v>
      </c>
    </row>
    <row r="7387" spans="1:6" x14ac:dyDescent="0.3">
      <c r="A7387" s="1">
        <v>1404</v>
      </c>
      <c r="B7387" s="1" t="s">
        <v>7996</v>
      </c>
      <c r="C7387" s="1" t="s">
        <v>16119</v>
      </c>
      <c r="D7387" s="1" t="s">
        <v>5852</v>
      </c>
      <c r="E7387" s="1" t="s">
        <v>17533</v>
      </c>
      <c r="F7387" s="1" t="s">
        <v>17474</v>
      </c>
    </row>
    <row r="7388" spans="1:6" x14ac:dyDescent="0.3">
      <c r="A7388" s="1">
        <v>28387</v>
      </c>
      <c r="B7388" s="1" t="s">
        <v>7997</v>
      </c>
      <c r="C7388" s="1" t="s">
        <v>16269</v>
      </c>
      <c r="D7388" s="1" t="s">
        <v>15691</v>
      </c>
      <c r="E7388" s="1" t="s">
        <v>17576</v>
      </c>
      <c r="F7388" s="1" t="s">
        <v>17474</v>
      </c>
    </row>
    <row r="7389" spans="1:6" x14ac:dyDescent="0.3">
      <c r="A7389" s="1">
        <v>86345</v>
      </c>
      <c r="B7389" s="1" t="s">
        <v>7998</v>
      </c>
      <c r="C7389" s="1" t="s">
        <v>16093</v>
      </c>
      <c r="D7389" s="1" t="s">
        <v>5257</v>
      </c>
      <c r="E7389" s="1" t="s">
        <v>17505</v>
      </c>
      <c r="F7389" s="1" t="s">
        <v>17440</v>
      </c>
    </row>
    <row r="7390" spans="1:6" x14ac:dyDescent="0.3">
      <c r="A7390" s="1">
        <v>40325</v>
      </c>
      <c r="B7390" s="1" t="s">
        <v>7999</v>
      </c>
      <c r="C7390" s="1" t="s">
        <v>16405</v>
      </c>
      <c r="D7390" s="1" t="s">
        <v>1221</v>
      </c>
      <c r="E7390" s="1" t="s">
        <v>17658</v>
      </c>
      <c r="F7390" s="1" t="s">
        <v>17364</v>
      </c>
    </row>
    <row r="7391" spans="1:6" x14ac:dyDescent="0.3">
      <c r="A7391" s="1">
        <v>81890</v>
      </c>
      <c r="B7391" s="1" t="s">
        <v>8000</v>
      </c>
      <c r="C7391" s="1" t="s">
        <v>16343</v>
      </c>
      <c r="D7391" s="1" t="s">
        <v>1073</v>
      </c>
      <c r="E7391" s="1" t="s">
        <v>18321</v>
      </c>
      <c r="F7391" s="1" t="s">
        <v>17356</v>
      </c>
    </row>
    <row r="7392" spans="1:6" x14ac:dyDescent="0.3">
      <c r="A7392" s="1">
        <v>11732</v>
      </c>
      <c r="B7392" s="1" t="s">
        <v>8001</v>
      </c>
      <c r="C7392" s="1" t="s">
        <v>17161</v>
      </c>
      <c r="D7392" s="1" t="s">
        <v>15906</v>
      </c>
      <c r="E7392" s="1" t="s">
        <v>17556</v>
      </c>
      <c r="F7392" s="1" t="s">
        <v>17441</v>
      </c>
    </row>
    <row r="7393" spans="1:6" x14ac:dyDescent="0.3">
      <c r="A7393" s="1">
        <v>967</v>
      </c>
      <c r="B7393" s="1" t="s">
        <v>8002</v>
      </c>
      <c r="C7393" s="1" t="s">
        <v>16758</v>
      </c>
      <c r="D7393" s="1" t="s">
        <v>10144</v>
      </c>
      <c r="E7393" s="1" t="s">
        <v>17556</v>
      </c>
      <c r="F7393" s="1" t="s">
        <v>17441</v>
      </c>
    </row>
    <row r="7394" spans="1:6" x14ac:dyDescent="0.3">
      <c r="A7394" s="1">
        <v>1007</v>
      </c>
      <c r="B7394" s="1" t="s">
        <v>8003</v>
      </c>
      <c r="C7394" s="1" t="s">
        <v>16337</v>
      </c>
      <c r="D7394" s="1" t="s">
        <v>1862</v>
      </c>
      <c r="E7394" s="1" t="s">
        <v>17869</v>
      </c>
      <c r="F7394" s="1" t="s">
        <v>17430</v>
      </c>
    </row>
    <row r="7395" spans="1:6" x14ac:dyDescent="0.3">
      <c r="A7395" s="1">
        <v>85002</v>
      </c>
      <c r="B7395" s="1" t="s">
        <v>8004</v>
      </c>
      <c r="C7395" s="1" t="s">
        <v>16080</v>
      </c>
      <c r="D7395" s="1" t="s">
        <v>4431</v>
      </c>
      <c r="E7395" s="1" t="s">
        <v>17506</v>
      </c>
      <c r="F7395" s="1" t="s">
        <v>17440</v>
      </c>
    </row>
    <row r="7396" spans="1:6" x14ac:dyDescent="0.3">
      <c r="A7396" s="1">
        <v>58854</v>
      </c>
      <c r="B7396" s="1" t="s">
        <v>8005</v>
      </c>
      <c r="C7396" s="1" t="s">
        <v>16079</v>
      </c>
      <c r="D7396" s="1" t="s">
        <v>3074</v>
      </c>
      <c r="E7396" s="1" t="s">
        <v>17492</v>
      </c>
      <c r="F7396" s="1" t="s">
        <v>17364</v>
      </c>
    </row>
    <row r="7397" spans="1:6" x14ac:dyDescent="0.3">
      <c r="A7397" s="1">
        <v>13449</v>
      </c>
      <c r="B7397" s="1" t="s">
        <v>8006</v>
      </c>
      <c r="C7397" s="1" t="s">
        <v>16686</v>
      </c>
      <c r="D7397" s="1" t="s">
        <v>8537</v>
      </c>
      <c r="E7397" s="1" t="s">
        <v>18010</v>
      </c>
      <c r="F7397" s="1" t="s">
        <v>17364</v>
      </c>
    </row>
    <row r="7398" spans="1:6" x14ac:dyDescent="0.3">
      <c r="A7398" s="1">
        <v>32969</v>
      </c>
      <c r="B7398" s="1" t="s">
        <v>8007</v>
      </c>
      <c r="C7398" s="1" t="s">
        <v>16330</v>
      </c>
      <c r="D7398" s="1" t="s">
        <v>6629</v>
      </c>
      <c r="E7398" s="1" t="s">
        <v>17553</v>
      </c>
      <c r="F7398" s="1" t="s">
        <v>17364</v>
      </c>
    </row>
    <row r="7399" spans="1:6" x14ac:dyDescent="0.3">
      <c r="A7399" s="1">
        <v>7529</v>
      </c>
      <c r="B7399" s="1" t="s">
        <v>8008</v>
      </c>
      <c r="C7399" s="1" t="s">
        <v>16280</v>
      </c>
      <c r="D7399" s="1" t="s">
        <v>6576</v>
      </c>
      <c r="E7399" s="1" t="s">
        <v>17557</v>
      </c>
      <c r="F7399" s="1" t="s">
        <v>17364</v>
      </c>
    </row>
    <row r="7400" spans="1:6" x14ac:dyDescent="0.3">
      <c r="A7400" s="1">
        <v>28209</v>
      </c>
      <c r="B7400" s="1" t="s">
        <v>8009</v>
      </c>
      <c r="C7400" s="1" t="s">
        <v>16079</v>
      </c>
      <c r="D7400" s="1" t="s">
        <v>3074</v>
      </c>
      <c r="E7400" s="1" t="s">
        <v>17492</v>
      </c>
      <c r="F7400" s="1" t="s">
        <v>17364</v>
      </c>
    </row>
    <row r="7401" spans="1:6" x14ac:dyDescent="0.3">
      <c r="A7401" s="1">
        <v>25942</v>
      </c>
      <c r="B7401" s="1" t="s">
        <v>8010</v>
      </c>
      <c r="C7401" s="1" t="s">
        <v>16269</v>
      </c>
      <c r="D7401" s="1" t="s">
        <v>15691</v>
      </c>
      <c r="E7401" s="1" t="s">
        <v>17725</v>
      </c>
      <c r="F7401" s="1" t="s">
        <v>17474</v>
      </c>
    </row>
    <row r="7402" spans="1:6" x14ac:dyDescent="0.3">
      <c r="A7402" s="1">
        <v>7047</v>
      </c>
      <c r="B7402" s="1" t="s">
        <v>8011</v>
      </c>
      <c r="C7402" s="1" t="s">
        <v>16288</v>
      </c>
      <c r="D7402" s="1" t="s">
        <v>9976</v>
      </c>
      <c r="E7402" s="1" t="s">
        <v>17493</v>
      </c>
      <c r="F7402" s="1" t="s">
        <v>17440</v>
      </c>
    </row>
    <row r="7403" spans="1:6" x14ac:dyDescent="0.3">
      <c r="A7403" s="1">
        <v>9490</v>
      </c>
      <c r="B7403" s="1" t="s">
        <v>8012</v>
      </c>
      <c r="C7403" s="1" t="s">
        <v>16315</v>
      </c>
      <c r="D7403" s="1" t="s">
        <v>4250</v>
      </c>
      <c r="E7403" s="1" t="s">
        <v>17841</v>
      </c>
      <c r="F7403" s="1" t="s">
        <v>17364</v>
      </c>
    </row>
    <row r="7404" spans="1:6" x14ac:dyDescent="0.3">
      <c r="A7404" s="1">
        <v>56516</v>
      </c>
      <c r="B7404" s="1" t="s">
        <v>8013</v>
      </c>
      <c r="C7404" s="1" t="s">
        <v>16714</v>
      </c>
      <c r="D7404" s="1" t="s">
        <v>5297</v>
      </c>
      <c r="E7404" s="1" t="s">
        <v>17520</v>
      </c>
      <c r="F7404" s="1" t="s">
        <v>17441</v>
      </c>
    </row>
    <row r="7405" spans="1:6" x14ac:dyDescent="0.3">
      <c r="A7405" s="1">
        <v>9929</v>
      </c>
      <c r="B7405" s="1" t="s">
        <v>8014</v>
      </c>
      <c r="C7405" s="1" t="s">
        <v>16098</v>
      </c>
      <c r="D7405" s="1" t="s">
        <v>5255</v>
      </c>
      <c r="E7405" s="1" t="s">
        <v>17805</v>
      </c>
      <c r="F7405" s="1" t="s">
        <v>17364</v>
      </c>
    </row>
    <row r="7406" spans="1:6" x14ac:dyDescent="0.3">
      <c r="A7406" s="1">
        <v>493</v>
      </c>
      <c r="B7406" s="1" t="s">
        <v>8015</v>
      </c>
      <c r="C7406" s="1" t="s">
        <v>16738</v>
      </c>
      <c r="D7406" s="1" t="s">
        <v>9600</v>
      </c>
      <c r="E7406" s="1" t="s">
        <v>17483</v>
      </c>
      <c r="F7406" s="1" t="s">
        <v>17430</v>
      </c>
    </row>
    <row r="7407" spans="1:6" x14ac:dyDescent="0.3">
      <c r="A7407" s="1">
        <v>721</v>
      </c>
      <c r="B7407" s="1" t="s">
        <v>8016</v>
      </c>
      <c r="C7407" s="1" t="s">
        <v>16933</v>
      </c>
      <c r="D7407" s="1" t="s">
        <v>9682</v>
      </c>
      <c r="E7407" s="1" t="s">
        <v>17614</v>
      </c>
      <c r="F7407" s="1" t="s">
        <v>17430</v>
      </c>
    </row>
    <row r="7408" spans="1:6" x14ac:dyDescent="0.3">
      <c r="A7408" s="1">
        <v>85534</v>
      </c>
      <c r="B7408" s="1" t="s">
        <v>8017</v>
      </c>
      <c r="C7408" s="1" t="s">
        <v>16143</v>
      </c>
      <c r="D7408" s="1" t="s">
        <v>15772</v>
      </c>
      <c r="E7408" s="1" t="s">
        <v>17492</v>
      </c>
      <c r="F7408" s="1" t="s">
        <v>17364</v>
      </c>
    </row>
    <row r="7409" spans="1:6" x14ac:dyDescent="0.3">
      <c r="A7409" s="1">
        <v>47498</v>
      </c>
      <c r="B7409" s="1" t="s">
        <v>8018</v>
      </c>
      <c r="C7409" s="1" t="s">
        <v>16082</v>
      </c>
      <c r="D7409" s="1" t="s">
        <v>15768</v>
      </c>
      <c r="E7409" s="1" t="s">
        <v>17512</v>
      </c>
      <c r="F7409" s="1" t="s">
        <v>17364</v>
      </c>
    </row>
    <row r="7410" spans="1:6" x14ac:dyDescent="0.3">
      <c r="A7410" s="1">
        <v>91002</v>
      </c>
      <c r="B7410" s="1" t="s">
        <v>8019</v>
      </c>
      <c r="C7410" s="1" t="s">
        <v>16080</v>
      </c>
      <c r="D7410" s="1" t="s">
        <v>4431</v>
      </c>
      <c r="E7410" s="1" t="s">
        <v>17506</v>
      </c>
      <c r="F7410" s="1" t="s">
        <v>17440</v>
      </c>
    </row>
    <row r="7411" spans="1:6" x14ac:dyDescent="0.3">
      <c r="A7411" s="1">
        <v>79729</v>
      </c>
      <c r="B7411" s="1" t="s">
        <v>8020</v>
      </c>
      <c r="C7411" s="1" t="s">
        <v>16583</v>
      </c>
      <c r="D7411" s="1" t="s">
        <v>3092</v>
      </c>
      <c r="E7411" s="1" t="s">
        <v>17614</v>
      </c>
      <c r="F7411" s="1" t="s">
        <v>17430</v>
      </c>
    </row>
    <row r="7412" spans="1:6" x14ac:dyDescent="0.3">
      <c r="A7412" s="1">
        <v>59763</v>
      </c>
      <c r="B7412" s="1" t="s">
        <v>8021</v>
      </c>
      <c r="C7412" s="1" t="s">
        <v>16079</v>
      </c>
      <c r="D7412" s="1" t="s">
        <v>3074</v>
      </c>
      <c r="E7412" s="1" t="s">
        <v>17492</v>
      </c>
      <c r="F7412" s="1" t="s">
        <v>17364</v>
      </c>
    </row>
    <row r="7413" spans="1:6" x14ac:dyDescent="0.3">
      <c r="A7413" s="1">
        <v>22370</v>
      </c>
      <c r="B7413" s="1" t="s">
        <v>8022</v>
      </c>
      <c r="C7413" s="1" t="s">
        <v>16134</v>
      </c>
      <c r="D7413" s="1" t="s">
        <v>7424</v>
      </c>
      <c r="E7413" s="1" t="s">
        <v>18693</v>
      </c>
      <c r="F7413" s="1" t="s">
        <v>17474</v>
      </c>
    </row>
    <row r="7414" spans="1:6" x14ac:dyDescent="0.3">
      <c r="A7414" s="1">
        <v>92259</v>
      </c>
      <c r="B7414" s="1" t="s">
        <v>8023</v>
      </c>
      <c r="C7414" s="1" t="s">
        <v>16153</v>
      </c>
      <c r="D7414" s="1" t="s">
        <v>13569</v>
      </c>
      <c r="E7414" s="1" t="s">
        <v>18114</v>
      </c>
      <c r="F7414" s="1" t="s">
        <v>17364</v>
      </c>
    </row>
    <row r="7415" spans="1:6" x14ac:dyDescent="0.3">
      <c r="A7415" s="1">
        <v>92542</v>
      </c>
      <c r="B7415" s="1" t="s">
        <v>8024</v>
      </c>
      <c r="C7415" s="1" t="s">
        <v>16217</v>
      </c>
      <c r="D7415" s="1" t="s">
        <v>6522</v>
      </c>
      <c r="E7415" s="1" t="s">
        <v>17781</v>
      </c>
      <c r="F7415" s="1" t="s">
        <v>17441</v>
      </c>
    </row>
    <row r="7416" spans="1:6" x14ac:dyDescent="0.3">
      <c r="A7416" s="1">
        <v>91195</v>
      </c>
      <c r="B7416" s="1" t="s">
        <v>8025</v>
      </c>
      <c r="C7416" s="1" t="s">
        <v>16421</v>
      </c>
      <c r="D7416" s="1" t="s">
        <v>2961</v>
      </c>
      <c r="E7416" s="1" t="s">
        <v>18242</v>
      </c>
      <c r="F7416" s="1" t="s">
        <v>17440</v>
      </c>
    </row>
    <row r="7417" spans="1:6" x14ac:dyDescent="0.3">
      <c r="A7417" s="1">
        <v>2446</v>
      </c>
      <c r="B7417" s="1" t="s">
        <v>8026</v>
      </c>
      <c r="C7417" s="1" t="s">
        <v>16331</v>
      </c>
      <c r="D7417" s="1" t="s">
        <v>10710</v>
      </c>
      <c r="E7417" s="1" t="s">
        <v>17561</v>
      </c>
      <c r="F7417" s="1" t="s">
        <v>17441</v>
      </c>
    </row>
    <row r="7418" spans="1:6" x14ac:dyDescent="0.3">
      <c r="A7418" s="1">
        <v>624</v>
      </c>
      <c r="B7418" s="1" t="s">
        <v>8027</v>
      </c>
      <c r="C7418" s="1" t="s">
        <v>16534</v>
      </c>
      <c r="D7418" s="1" t="s">
        <v>1956</v>
      </c>
      <c r="E7418" s="1" t="s">
        <v>17573</v>
      </c>
      <c r="F7418" s="1" t="s">
        <v>17441</v>
      </c>
    </row>
    <row r="7419" spans="1:6" x14ac:dyDescent="0.3">
      <c r="A7419" s="1">
        <v>88679</v>
      </c>
      <c r="B7419" s="1" t="s">
        <v>8028</v>
      </c>
      <c r="C7419" s="1" t="s">
        <v>16497</v>
      </c>
      <c r="D7419" s="1" t="s">
        <v>1368</v>
      </c>
      <c r="E7419" s="1" t="s">
        <v>17715</v>
      </c>
      <c r="F7419" s="1" t="s">
        <v>17440</v>
      </c>
    </row>
    <row r="7420" spans="1:6" x14ac:dyDescent="0.3">
      <c r="A7420" s="1">
        <v>24528</v>
      </c>
      <c r="B7420" s="1" t="s">
        <v>8029</v>
      </c>
      <c r="C7420" s="1" t="s">
        <v>16082</v>
      </c>
      <c r="D7420" s="1" t="s">
        <v>15768</v>
      </c>
      <c r="E7420" s="1" t="s">
        <v>17553</v>
      </c>
      <c r="F7420" s="1" t="s">
        <v>17364</v>
      </c>
    </row>
    <row r="7421" spans="1:6" x14ac:dyDescent="0.3">
      <c r="A7421" s="1">
        <v>2717</v>
      </c>
      <c r="B7421" s="1" t="s">
        <v>8030</v>
      </c>
      <c r="C7421" s="1" t="s">
        <v>16167</v>
      </c>
      <c r="D7421" s="1" t="s">
        <v>5936</v>
      </c>
      <c r="E7421" s="1" t="s">
        <v>18198</v>
      </c>
      <c r="F7421" s="1" t="s">
        <v>17440</v>
      </c>
    </row>
    <row r="7422" spans="1:6" x14ac:dyDescent="0.3">
      <c r="A7422" s="1">
        <v>296</v>
      </c>
      <c r="B7422" s="1" t="s">
        <v>8031</v>
      </c>
      <c r="C7422" s="1" t="s">
        <v>16288</v>
      </c>
      <c r="D7422" s="1" t="s">
        <v>9976</v>
      </c>
      <c r="E7422" s="1" t="s">
        <v>17510</v>
      </c>
      <c r="F7422" s="1" t="s">
        <v>17440</v>
      </c>
    </row>
    <row r="7423" spans="1:6" x14ac:dyDescent="0.3">
      <c r="A7423" s="1">
        <v>72504</v>
      </c>
      <c r="B7423" s="1" t="s">
        <v>8032</v>
      </c>
      <c r="C7423" s="1" t="s">
        <v>16223</v>
      </c>
      <c r="D7423" s="1" t="s">
        <v>7037</v>
      </c>
      <c r="E7423" s="1" t="s">
        <v>17583</v>
      </c>
      <c r="F7423" s="1" t="s">
        <v>17440</v>
      </c>
    </row>
    <row r="7424" spans="1:6" x14ac:dyDescent="0.3">
      <c r="A7424" s="1">
        <v>22050</v>
      </c>
      <c r="B7424" s="1" t="s">
        <v>8033</v>
      </c>
      <c r="C7424" s="1" t="s">
        <v>16082</v>
      </c>
      <c r="D7424" s="1" t="s">
        <v>15768</v>
      </c>
      <c r="E7424" s="1" t="s">
        <v>17804</v>
      </c>
      <c r="F7424" s="1" t="s">
        <v>17364</v>
      </c>
    </row>
    <row r="7425" spans="1:6" x14ac:dyDescent="0.3">
      <c r="A7425" s="1">
        <v>8587</v>
      </c>
      <c r="B7425" s="1" t="s">
        <v>8034</v>
      </c>
      <c r="C7425" s="1" t="s">
        <v>17309</v>
      </c>
      <c r="D7425" s="1" t="s">
        <v>507</v>
      </c>
      <c r="E7425" s="1" t="s">
        <v>18694</v>
      </c>
      <c r="F7425" s="1" t="s">
        <v>17364</v>
      </c>
    </row>
    <row r="7426" spans="1:6" x14ac:dyDescent="0.3">
      <c r="A7426" s="1">
        <v>2346</v>
      </c>
      <c r="B7426" s="1" t="s">
        <v>8035</v>
      </c>
      <c r="C7426" s="1" t="s">
        <v>16319</v>
      </c>
      <c r="D7426" s="1" t="s">
        <v>2512</v>
      </c>
      <c r="E7426" s="1" t="s">
        <v>17518</v>
      </c>
      <c r="F7426" s="1" t="s">
        <v>17440</v>
      </c>
    </row>
    <row r="7427" spans="1:6" x14ac:dyDescent="0.3">
      <c r="A7427" s="1">
        <v>54947</v>
      </c>
      <c r="B7427" s="1" t="s">
        <v>8036</v>
      </c>
      <c r="C7427" s="1" t="s">
        <v>16141</v>
      </c>
      <c r="D7427" s="1" t="s">
        <v>12628</v>
      </c>
      <c r="E7427" s="1" t="s">
        <v>17520</v>
      </c>
      <c r="F7427" s="1" t="s">
        <v>17430</v>
      </c>
    </row>
    <row r="7428" spans="1:6" x14ac:dyDescent="0.3">
      <c r="A7428" s="1">
        <v>65795</v>
      </c>
      <c r="B7428" s="1" t="s">
        <v>8037</v>
      </c>
      <c r="C7428" s="1" t="s">
        <v>16095</v>
      </c>
      <c r="D7428" s="1" t="s">
        <v>3456</v>
      </c>
      <c r="E7428" s="1" t="s">
        <v>17512</v>
      </c>
      <c r="F7428" s="1" t="s">
        <v>17364</v>
      </c>
    </row>
    <row r="7429" spans="1:6" x14ac:dyDescent="0.3">
      <c r="A7429" s="1">
        <v>50485</v>
      </c>
      <c r="B7429" s="1" t="s">
        <v>8038</v>
      </c>
      <c r="C7429" s="1" t="s">
        <v>16079</v>
      </c>
      <c r="D7429" s="1" t="s">
        <v>3074</v>
      </c>
      <c r="E7429" s="1" t="s">
        <v>17512</v>
      </c>
      <c r="F7429" s="1" t="s">
        <v>17364</v>
      </c>
    </row>
    <row r="7430" spans="1:6" x14ac:dyDescent="0.3">
      <c r="A7430" s="1">
        <v>56360</v>
      </c>
      <c r="B7430" s="1" t="s">
        <v>8039</v>
      </c>
      <c r="C7430" s="1" t="s">
        <v>16284</v>
      </c>
      <c r="D7430" s="1" t="s">
        <v>4511</v>
      </c>
      <c r="E7430" s="1" t="s">
        <v>17488</v>
      </c>
      <c r="F7430" s="1" t="s">
        <v>17440</v>
      </c>
    </row>
    <row r="7431" spans="1:6" x14ac:dyDescent="0.3">
      <c r="A7431" s="1">
        <v>82200</v>
      </c>
      <c r="B7431" s="1" t="s">
        <v>8040</v>
      </c>
      <c r="C7431" s="1" t="s">
        <v>17310</v>
      </c>
      <c r="D7431" s="1" t="s">
        <v>12417</v>
      </c>
      <c r="E7431" s="1" t="s">
        <v>17620</v>
      </c>
      <c r="F7431" s="1" t="s">
        <v>19293</v>
      </c>
    </row>
    <row r="7432" spans="1:6" x14ac:dyDescent="0.3">
      <c r="A7432" s="1">
        <v>79482</v>
      </c>
      <c r="B7432" s="1" t="s">
        <v>8041</v>
      </c>
      <c r="C7432" s="1" t="s">
        <v>16436</v>
      </c>
      <c r="D7432" s="1" t="s">
        <v>9091</v>
      </c>
      <c r="E7432" s="1" t="s">
        <v>17814</v>
      </c>
      <c r="F7432" s="1" t="s">
        <v>19293</v>
      </c>
    </row>
    <row r="7433" spans="1:6" x14ac:dyDescent="0.3">
      <c r="A7433" s="1">
        <v>55015</v>
      </c>
      <c r="B7433" s="1" t="s">
        <v>8042</v>
      </c>
      <c r="C7433" s="1" t="s">
        <v>16733</v>
      </c>
      <c r="D7433" s="1" t="s">
        <v>7705</v>
      </c>
      <c r="E7433" s="1" t="s">
        <v>17574</v>
      </c>
      <c r="F7433" s="1" t="s">
        <v>17440</v>
      </c>
    </row>
    <row r="7434" spans="1:6" x14ac:dyDescent="0.3">
      <c r="A7434" s="1">
        <v>32271</v>
      </c>
      <c r="B7434" s="1" t="s">
        <v>8043</v>
      </c>
      <c r="C7434" s="1" t="s">
        <v>16228</v>
      </c>
      <c r="D7434" s="1" t="s">
        <v>4622</v>
      </c>
      <c r="E7434" s="1" t="s">
        <v>17766</v>
      </c>
      <c r="F7434" s="1" t="s">
        <v>17441</v>
      </c>
    </row>
    <row r="7435" spans="1:6" x14ac:dyDescent="0.3">
      <c r="A7435" s="1">
        <v>54332</v>
      </c>
      <c r="B7435" s="1" t="s">
        <v>8044</v>
      </c>
      <c r="C7435" s="1" t="s">
        <v>16377</v>
      </c>
      <c r="D7435" s="1" t="s">
        <v>12827</v>
      </c>
      <c r="E7435" s="1" t="s">
        <v>18695</v>
      </c>
      <c r="F7435" s="1" t="s">
        <v>17440</v>
      </c>
    </row>
    <row r="7436" spans="1:6" x14ac:dyDescent="0.3">
      <c r="A7436" s="1">
        <v>40617</v>
      </c>
      <c r="B7436" s="1" t="s">
        <v>8045</v>
      </c>
      <c r="C7436" s="1" t="s">
        <v>17311</v>
      </c>
      <c r="D7436" s="1" t="s">
        <v>10288</v>
      </c>
      <c r="E7436" s="1" t="s">
        <v>18696</v>
      </c>
      <c r="F7436" s="1" t="s">
        <v>17364</v>
      </c>
    </row>
    <row r="7437" spans="1:6" x14ac:dyDescent="0.3">
      <c r="A7437" s="1">
        <v>12025</v>
      </c>
      <c r="B7437" s="1" t="s">
        <v>8046</v>
      </c>
      <c r="C7437" s="1" t="s">
        <v>16517</v>
      </c>
      <c r="D7437" s="1" t="s">
        <v>10590</v>
      </c>
      <c r="E7437" s="1" t="s">
        <v>17736</v>
      </c>
      <c r="F7437" s="1" t="s">
        <v>17441</v>
      </c>
    </row>
    <row r="7438" spans="1:6" x14ac:dyDescent="0.3">
      <c r="A7438" s="1">
        <v>85647</v>
      </c>
      <c r="B7438" s="1" t="s">
        <v>8047</v>
      </c>
      <c r="C7438" s="1" t="s">
        <v>16264</v>
      </c>
      <c r="D7438" s="1" t="s">
        <v>15092</v>
      </c>
      <c r="E7438" s="1" t="s">
        <v>17492</v>
      </c>
      <c r="F7438" s="1" t="s">
        <v>17364</v>
      </c>
    </row>
    <row r="7439" spans="1:6" x14ac:dyDescent="0.3">
      <c r="A7439" s="1">
        <v>12286</v>
      </c>
      <c r="B7439" s="1" t="s">
        <v>8048</v>
      </c>
      <c r="C7439" s="1" t="s">
        <v>16180</v>
      </c>
      <c r="D7439" s="1" t="s">
        <v>14429</v>
      </c>
      <c r="E7439" s="1" t="s">
        <v>17584</v>
      </c>
      <c r="F7439" s="1" t="s">
        <v>17440</v>
      </c>
    </row>
    <row r="7440" spans="1:6" x14ac:dyDescent="0.3">
      <c r="A7440" s="1">
        <v>71159</v>
      </c>
      <c r="B7440" s="1" t="s">
        <v>8049</v>
      </c>
      <c r="C7440" s="1" t="s">
        <v>16377</v>
      </c>
      <c r="D7440" s="1" t="s">
        <v>12827</v>
      </c>
      <c r="E7440" s="1" t="s">
        <v>17529</v>
      </c>
      <c r="F7440" s="1" t="s">
        <v>17440</v>
      </c>
    </row>
    <row r="7441" spans="1:6" x14ac:dyDescent="0.3">
      <c r="A7441" s="1">
        <v>77746</v>
      </c>
      <c r="B7441" s="1" t="s">
        <v>8050</v>
      </c>
      <c r="C7441" s="1" t="s">
        <v>16228</v>
      </c>
      <c r="D7441" s="1" t="s">
        <v>4622</v>
      </c>
      <c r="E7441" s="1" t="s">
        <v>17483</v>
      </c>
      <c r="F7441" s="1" t="s">
        <v>17441</v>
      </c>
    </row>
    <row r="7442" spans="1:6" x14ac:dyDescent="0.3">
      <c r="A7442" s="1">
        <v>88668</v>
      </c>
      <c r="B7442" s="1" t="s">
        <v>8051</v>
      </c>
      <c r="C7442" s="1" t="s">
        <v>16995</v>
      </c>
      <c r="D7442" s="1" t="s">
        <v>12912</v>
      </c>
      <c r="E7442" s="1" t="s">
        <v>17781</v>
      </c>
      <c r="F7442" s="1" t="s">
        <v>17430</v>
      </c>
    </row>
    <row r="7443" spans="1:6" x14ac:dyDescent="0.3">
      <c r="A7443" s="1">
        <v>88964</v>
      </c>
      <c r="B7443" s="1" t="s">
        <v>8052</v>
      </c>
      <c r="C7443" s="1" t="s">
        <v>16111</v>
      </c>
      <c r="D7443" s="1" t="s">
        <v>14743</v>
      </c>
      <c r="E7443" s="1" t="s">
        <v>17523</v>
      </c>
      <c r="F7443" s="1" t="s">
        <v>17474</v>
      </c>
    </row>
    <row r="7444" spans="1:6" x14ac:dyDescent="0.3">
      <c r="A7444" s="1">
        <v>8140</v>
      </c>
      <c r="B7444" s="1" t="s">
        <v>8053</v>
      </c>
      <c r="C7444" s="1" t="s">
        <v>16082</v>
      </c>
      <c r="D7444" s="1" t="s">
        <v>15768</v>
      </c>
      <c r="E7444" s="1" t="s">
        <v>17804</v>
      </c>
      <c r="F7444" s="1" t="s">
        <v>17364</v>
      </c>
    </row>
    <row r="7445" spans="1:6" x14ac:dyDescent="0.3">
      <c r="A7445" s="1">
        <v>65483</v>
      </c>
      <c r="B7445" s="1" t="s">
        <v>8054</v>
      </c>
      <c r="C7445" s="1" t="s">
        <v>16228</v>
      </c>
      <c r="D7445" s="1" t="s">
        <v>4622</v>
      </c>
      <c r="E7445" s="1" t="s">
        <v>17773</v>
      </c>
      <c r="F7445" s="1" t="s">
        <v>17441</v>
      </c>
    </row>
    <row r="7446" spans="1:6" x14ac:dyDescent="0.3">
      <c r="A7446" s="1">
        <v>89744</v>
      </c>
      <c r="B7446" s="1" t="s">
        <v>8055</v>
      </c>
      <c r="C7446" s="1" t="s">
        <v>16072</v>
      </c>
      <c r="D7446" s="1" t="s">
        <v>15032</v>
      </c>
      <c r="E7446" s="1" t="s">
        <v>17561</v>
      </c>
      <c r="F7446" s="1" t="s">
        <v>17441</v>
      </c>
    </row>
    <row r="7447" spans="1:6" x14ac:dyDescent="0.3">
      <c r="A7447" s="1">
        <v>55704</v>
      </c>
      <c r="B7447" s="1" t="s">
        <v>8056</v>
      </c>
      <c r="C7447" s="1" t="s">
        <v>17104</v>
      </c>
      <c r="D7447" s="1" t="s">
        <v>14124</v>
      </c>
      <c r="E7447" s="1" t="s">
        <v>17937</v>
      </c>
      <c r="F7447" s="1" t="s">
        <v>17430</v>
      </c>
    </row>
    <row r="7448" spans="1:6" x14ac:dyDescent="0.3">
      <c r="A7448" s="1">
        <v>83487</v>
      </c>
      <c r="B7448" s="1" t="s">
        <v>8057</v>
      </c>
      <c r="C7448" s="1" t="s">
        <v>16331</v>
      </c>
      <c r="D7448" s="1" t="s">
        <v>10710</v>
      </c>
      <c r="E7448" s="1" t="s">
        <v>17483</v>
      </c>
      <c r="F7448" s="1" t="s">
        <v>17441</v>
      </c>
    </row>
    <row r="7449" spans="1:6" x14ac:dyDescent="0.3">
      <c r="A7449" s="1">
        <v>42203</v>
      </c>
      <c r="B7449" s="1" t="s">
        <v>8058</v>
      </c>
      <c r="C7449" s="1" t="s">
        <v>17159</v>
      </c>
      <c r="D7449" s="1" t="s">
        <v>9178</v>
      </c>
      <c r="E7449" s="1" t="s">
        <v>17774</v>
      </c>
      <c r="F7449" s="1" t="s">
        <v>17440</v>
      </c>
    </row>
    <row r="7450" spans="1:6" x14ac:dyDescent="0.3">
      <c r="A7450" s="1">
        <v>70917</v>
      </c>
      <c r="B7450" s="1" t="s">
        <v>8059</v>
      </c>
      <c r="C7450" s="1" t="s">
        <v>16377</v>
      </c>
      <c r="D7450" s="1" t="s">
        <v>12827</v>
      </c>
      <c r="E7450" s="1" t="s">
        <v>17529</v>
      </c>
      <c r="F7450" s="1" t="s">
        <v>17440</v>
      </c>
    </row>
    <row r="7451" spans="1:6" x14ac:dyDescent="0.3">
      <c r="A7451" s="1">
        <v>81952</v>
      </c>
      <c r="B7451" s="1" t="s">
        <v>8060</v>
      </c>
      <c r="C7451" s="1" t="s">
        <v>16909</v>
      </c>
      <c r="D7451" s="1" t="s">
        <v>921</v>
      </c>
      <c r="E7451" s="1" t="s">
        <v>18697</v>
      </c>
      <c r="F7451" s="1" t="s">
        <v>17344</v>
      </c>
    </row>
    <row r="7452" spans="1:6" x14ac:dyDescent="0.3">
      <c r="A7452" s="1">
        <v>70047</v>
      </c>
      <c r="B7452" s="1" t="s">
        <v>8061</v>
      </c>
      <c r="C7452" s="1" t="s">
        <v>16633</v>
      </c>
      <c r="D7452" s="1" t="s">
        <v>1305</v>
      </c>
      <c r="E7452" s="1" t="s">
        <v>18293</v>
      </c>
      <c r="F7452" s="1" t="s">
        <v>17474</v>
      </c>
    </row>
    <row r="7453" spans="1:6" x14ac:dyDescent="0.3">
      <c r="A7453" s="1">
        <v>49297</v>
      </c>
      <c r="B7453" s="1" t="s">
        <v>8062</v>
      </c>
      <c r="C7453" s="1" t="s">
        <v>16109</v>
      </c>
      <c r="D7453" s="1" t="s">
        <v>13412</v>
      </c>
      <c r="E7453" s="1" t="s">
        <v>17924</v>
      </c>
      <c r="F7453" s="1" t="s">
        <v>17364</v>
      </c>
    </row>
    <row r="7454" spans="1:6" x14ac:dyDescent="0.3">
      <c r="A7454" s="1">
        <v>25949</v>
      </c>
      <c r="B7454" s="1" t="s">
        <v>8063</v>
      </c>
      <c r="C7454" s="1" t="s">
        <v>16264</v>
      </c>
      <c r="D7454" s="1" t="s">
        <v>15092</v>
      </c>
      <c r="E7454" s="1" t="s">
        <v>17553</v>
      </c>
      <c r="F7454" s="1" t="s">
        <v>17364</v>
      </c>
    </row>
    <row r="7455" spans="1:6" x14ac:dyDescent="0.3">
      <c r="A7455" s="1">
        <v>41165</v>
      </c>
      <c r="B7455" s="1" t="s">
        <v>8064</v>
      </c>
      <c r="C7455" s="1" t="s">
        <v>16865</v>
      </c>
      <c r="D7455" s="1" t="s">
        <v>15071</v>
      </c>
      <c r="E7455" s="1" t="s">
        <v>18118</v>
      </c>
      <c r="F7455" s="1" t="s">
        <v>17364</v>
      </c>
    </row>
    <row r="7456" spans="1:6" x14ac:dyDescent="0.3">
      <c r="A7456" s="1">
        <v>42026</v>
      </c>
      <c r="B7456" s="1" t="s">
        <v>8065</v>
      </c>
      <c r="C7456" s="1" t="s">
        <v>16082</v>
      </c>
      <c r="D7456" s="1" t="s">
        <v>15768</v>
      </c>
      <c r="E7456" s="1" t="s">
        <v>18396</v>
      </c>
      <c r="F7456" s="1" t="s">
        <v>17364</v>
      </c>
    </row>
    <row r="7457" spans="1:6" x14ac:dyDescent="0.3">
      <c r="A7457" s="1">
        <v>83601</v>
      </c>
      <c r="B7457" s="1" t="s">
        <v>8066</v>
      </c>
      <c r="C7457" s="1" t="s">
        <v>16354</v>
      </c>
      <c r="D7457" s="1" t="s">
        <v>7480</v>
      </c>
      <c r="E7457" s="1" t="s">
        <v>17659</v>
      </c>
      <c r="F7457" s="1" t="s">
        <v>17364</v>
      </c>
    </row>
    <row r="7458" spans="1:6" x14ac:dyDescent="0.3">
      <c r="A7458" s="1">
        <v>9338</v>
      </c>
      <c r="B7458" s="1" t="s">
        <v>8067</v>
      </c>
      <c r="C7458" s="1" t="s">
        <v>16225</v>
      </c>
      <c r="D7458" s="1" t="s">
        <v>3547</v>
      </c>
      <c r="E7458" s="1" t="s">
        <v>17758</v>
      </c>
      <c r="F7458" s="1" t="s">
        <v>17440</v>
      </c>
    </row>
    <row r="7459" spans="1:6" x14ac:dyDescent="0.3">
      <c r="A7459" s="1">
        <v>3223</v>
      </c>
      <c r="B7459" s="1" t="s">
        <v>8068</v>
      </c>
      <c r="C7459" s="1" t="s">
        <v>16526</v>
      </c>
      <c r="D7459" s="1" t="s">
        <v>6625</v>
      </c>
      <c r="E7459" s="1" t="s">
        <v>17857</v>
      </c>
      <c r="F7459" s="1" t="s">
        <v>17430</v>
      </c>
    </row>
    <row r="7460" spans="1:6" x14ac:dyDescent="0.3">
      <c r="A7460" s="1">
        <v>698</v>
      </c>
      <c r="B7460" s="1" t="s">
        <v>8069</v>
      </c>
      <c r="C7460" s="1" t="s">
        <v>16288</v>
      </c>
      <c r="D7460" s="1" t="s">
        <v>9976</v>
      </c>
      <c r="E7460" s="1" t="s">
        <v>17585</v>
      </c>
      <c r="F7460" s="1" t="s">
        <v>17440</v>
      </c>
    </row>
    <row r="7461" spans="1:6" x14ac:dyDescent="0.3">
      <c r="A7461" s="1">
        <v>2504</v>
      </c>
      <c r="B7461" s="1" t="s">
        <v>8070</v>
      </c>
      <c r="C7461" s="1" t="s">
        <v>16236</v>
      </c>
      <c r="D7461" s="1" t="s">
        <v>11328</v>
      </c>
      <c r="E7461" s="1" t="s">
        <v>18698</v>
      </c>
      <c r="F7461" s="1" t="s">
        <v>16471</v>
      </c>
    </row>
    <row r="7462" spans="1:6" x14ac:dyDescent="0.3">
      <c r="A7462" s="1">
        <v>85875</v>
      </c>
      <c r="B7462" s="1" t="s">
        <v>8071</v>
      </c>
      <c r="C7462" s="1" t="s">
        <v>16094</v>
      </c>
      <c r="D7462" s="1" t="s">
        <v>7240</v>
      </c>
      <c r="E7462" s="1" t="s">
        <v>17506</v>
      </c>
      <c r="F7462" s="1" t="s">
        <v>17440</v>
      </c>
    </row>
    <row r="7463" spans="1:6" x14ac:dyDescent="0.3">
      <c r="A7463" s="1">
        <v>24957</v>
      </c>
      <c r="B7463" s="1" t="s">
        <v>8072</v>
      </c>
      <c r="C7463" s="1" t="s">
        <v>16269</v>
      </c>
      <c r="D7463" s="1" t="s">
        <v>15691</v>
      </c>
      <c r="E7463" s="1" t="s">
        <v>17725</v>
      </c>
      <c r="F7463" s="1" t="s">
        <v>17474</v>
      </c>
    </row>
    <row r="7464" spans="1:6" x14ac:dyDescent="0.3">
      <c r="A7464" s="1">
        <v>9192</v>
      </c>
      <c r="B7464" s="1" t="s">
        <v>8073</v>
      </c>
      <c r="C7464" s="1" t="s">
        <v>16121</v>
      </c>
      <c r="D7464" s="1" t="s">
        <v>3448</v>
      </c>
      <c r="E7464" s="1" t="s">
        <v>17523</v>
      </c>
      <c r="F7464" s="1" t="s">
        <v>17474</v>
      </c>
    </row>
    <row r="7465" spans="1:6" x14ac:dyDescent="0.3">
      <c r="A7465" s="1">
        <v>10264</v>
      </c>
      <c r="B7465" s="1" t="s">
        <v>8074</v>
      </c>
      <c r="C7465" s="1" t="s">
        <v>17312</v>
      </c>
      <c r="D7465" s="1" t="s">
        <v>12525</v>
      </c>
      <c r="E7465" s="1" t="s">
        <v>18699</v>
      </c>
      <c r="F7465" s="1" t="s">
        <v>17424</v>
      </c>
    </row>
    <row r="7466" spans="1:6" x14ac:dyDescent="0.3">
      <c r="A7466" s="1">
        <v>46205</v>
      </c>
      <c r="B7466" s="1" t="s">
        <v>8075</v>
      </c>
      <c r="C7466" s="1" t="s">
        <v>16462</v>
      </c>
      <c r="D7466" s="1" t="s">
        <v>13582</v>
      </c>
      <c r="E7466" s="1" t="s">
        <v>17574</v>
      </c>
      <c r="F7466" s="1" t="s">
        <v>17440</v>
      </c>
    </row>
    <row r="7467" spans="1:6" x14ac:dyDescent="0.3">
      <c r="A7467" s="1">
        <v>90681</v>
      </c>
      <c r="B7467" s="1" t="s">
        <v>8076</v>
      </c>
      <c r="C7467" s="1" t="s">
        <v>16234</v>
      </c>
      <c r="D7467" s="1" t="s">
        <v>12105</v>
      </c>
      <c r="E7467" s="1" t="s">
        <v>18016</v>
      </c>
      <c r="F7467" s="1" t="s">
        <v>17440</v>
      </c>
    </row>
    <row r="7468" spans="1:6" x14ac:dyDescent="0.3">
      <c r="A7468" s="1">
        <v>53964</v>
      </c>
      <c r="B7468" s="1" t="s">
        <v>8077</v>
      </c>
      <c r="C7468" s="1" t="s">
        <v>16091</v>
      </c>
      <c r="D7468" s="1" t="s">
        <v>12764</v>
      </c>
      <c r="E7468" s="1" t="s">
        <v>17687</v>
      </c>
      <c r="F7468" s="1" t="s">
        <v>17440</v>
      </c>
    </row>
    <row r="7469" spans="1:6" x14ac:dyDescent="0.3">
      <c r="A7469" s="1">
        <v>89270</v>
      </c>
      <c r="B7469" s="1" t="s">
        <v>8078</v>
      </c>
      <c r="C7469" s="1" t="s">
        <v>16079</v>
      </c>
      <c r="D7469" s="1" t="s">
        <v>3074</v>
      </c>
      <c r="E7469" s="1" t="s">
        <v>17492</v>
      </c>
      <c r="F7469" s="1" t="s">
        <v>17364</v>
      </c>
    </row>
    <row r="7470" spans="1:6" x14ac:dyDescent="0.3">
      <c r="A7470" s="1">
        <v>11886</v>
      </c>
      <c r="B7470" s="1" t="s">
        <v>8079</v>
      </c>
      <c r="C7470" s="1" t="s">
        <v>16160</v>
      </c>
      <c r="D7470" s="1" t="s">
        <v>15912</v>
      </c>
      <c r="E7470" s="1" t="s">
        <v>17670</v>
      </c>
      <c r="F7470" s="1" t="s">
        <v>17440</v>
      </c>
    </row>
    <row r="7471" spans="1:6" x14ac:dyDescent="0.3">
      <c r="A7471" s="1">
        <v>47571</v>
      </c>
      <c r="B7471" s="1" t="s">
        <v>8080</v>
      </c>
      <c r="C7471" s="1" t="s">
        <v>16269</v>
      </c>
      <c r="D7471" s="1" t="s">
        <v>15691</v>
      </c>
      <c r="E7471" s="1" t="s">
        <v>17576</v>
      </c>
      <c r="F7471" s="1" t="s">
        <v>17474</v>
      </c>
    </row>
    <row r="7472" spans="1:6" x14ac:dyDescent="0.3">
      <c r="A7472" s="1">
        <v>22334</v>
      </c>
      <c r="B7472" s="1" t="s">
        <v>8081</v>
      </c>
      <c r="C7472" s="1" t="s">
        <v>16080</v>
      </c>
      <c r="D7472" s="1" t="s">
        <v>4431</v>
      </c>
      <c r="E7472" s="1" t="s">
        <v>18194</v>
      </c>
      <c r="F7472" s="1" t="s">
        <v>17440</v>
      </c>
    </row>
    <row r="7473" spans="1:6" x14ac:dyDescent="0.3">
      <c r="A7473" s="1">
        <v>51812</v>
      </c>
      <c r="B7473" s="1" t="s">
        <v>8082</v>
      </c>
      <c r="C7473" s="1" t="s">
        <v>17015</v>
      </c>
      <c r="D7473" s="1" t="s">
        <v>10659</v>
      </c>
      <c r="E7473" s="1" t="s">
        <v>17736</v>
      </c>
      <c r="F7473" s="1" t="s">
        <v>17441</v>
      </c>
    </row>
    <row r="7474" spans="1:6" x14ac:dyDescent="0.3">
      <c r="A7474" s="1">
        <v>80067</v>
      </c>
      <c r="B7474" s="1" t="s">
        <v>8083</v>
      </c>
      <c r="C7474" s="1" t="s">
        <v>17176</v>
      </c>
      <c r="D7474" s="1" t="s">
        <v>12864</v>
      </c>
      <c r="E7474" s="1" t="s">
        <v>17592</v>
      </c>
      <c r="F7474" s="1" t="s">
        <v>17440</v>
      </c>
    </row>
    <row r="7475" spans="1:6" x14ac:dyDescent="0.3">
      <c r="A7475" s="1">
        <v>70393</v>
      </c>
      <c r="B7475" s="1" t="s">
        <v>8084</v>
      </c>
      <c r="C7475" s="1" t="s">
        <v>16703</v>
      </c>
      <c r="D7475" s="1" t="s">
        <v>3443</v>
      </c>
      <c r="E7475" s="1" t="s">
        <v>18371</v>
      </c>
      <c r="F7475" s="1" t="s">
        <v>17440</v>
      </c>
    </row>
    <row r="7476" spans="1:6" x14ac:dyDescent="0.3">
      <c r="A7476" s="1">
        <v>8524</v>
      </c>
      <c r="B7476" s="1" t="s">
        <v>8085</v>
      </c>
      <c r="C7476" s="1" t="s">
        <v>16280</v>
      </c>
      <c r="D7476" s="1" t="s">
        <v>6576</v>
      </c>
      <c r="E7476" s="1" t="s">
        <v>18379</v>
      </c>
      <c r="F7476" s="1" t="s">
        <v>17364</v>
      </c>
    </row>
    <row r="7477" spans="1:6" x14ac:dyDescent="0.3">
      <c r="A7477" s="1">
        <v>76773</v>
      </c>
      <c r="B7477" s="1" t="s">
        <v>8086</v>
      </c>
      <c r="C7477" s="1" t="s">
        <v>16261</v>
      </c>
      <c r="D7477" s="1" t="s">
        <v>2737</v>
      </c>
      <c r="E7477" s="1" t="s">
        <v>17649</v>
      </c>
      <c r="F7477" s="1" t="s">
        <v>17430</v>
      </c>
    </row>
    <row r="7478" spans="1:6" x14ac:dyDescent="0.3">
      <c r="A7478" s="1">
        <v>92935</v>
      </c>
      <c r="B7478" s="1" t="s">
        <v>8087</v>
      </c>
      <c r="C7478" s="1" t="s">
        <v>16515</v>
      </c>
      <c r="D7478" s="1" t="s">
        <v>5451</v>
      </c>
      <c r="E7478" s="1" t="s">
        <v>17484</v>
      </c>
      <c r="F7478" s="1" t="s">
        <v>17440</v>
      </c>
    </row>
    <row r="7479" spans="1:6" x14ac:dyDescent="0.3">
      <c r="A7479" s="1">
        <v>2966</v>
      </c>
      <c r="B7479" s="1" t="s">
        <v>8088</v>
      </c>
      <c r="C7479" s="1" t="s">
        <v>16244</v>
      </c>
      <c r="D7479" s="1" t="s">
        <v>6573</v>
      </c>
      <c r="E7479" s="1" t="s">
        <v>17687</v>
      </c>
      <c r="F7479" s="1" t="s">
        <v>17440</v>
      </c>
    </row>
    <row r="7480" spans="1:6" x14ac:dyDescent="0.3">
      <c r="A7480" s="1">
        <v>54595</v>
      </c>
      <c r="B7480" s="1" t="s">
        <v>8089</v>
      </c>
      <c r="C7480" s="1" t="s">
        <v>16111</v>
      </c>
      <c r="D7480" s="1" t="s">
        <v>14743</v>
      </c>
      <c r="E7480" s="1" t="s">
        <v>17523</v>
      </c>
      <c r="F7480" s="1" t="s">
        <v>17474</v>
      </c>
    </row>
    <row r="7481" spans="1:6" x14ac:dyDescent="0.3">
      <c r="A7481" s="1">
        <v>933</v>
      </c>
      <c r="B7481" s="1" t="s">
        <v>8090</v>
      </c>
      <c r="C7481" s="1" t="s">
        <v>16332</v>
      </c>
      <c r="D7481" s="1" t="s">
        <v>13798</v>
      </c>
      <c r="E7481" s="1" t="s">
        <v>17579</v>
      </c>
      <c r="F7481" s="1" t="s">
        <v>17440</v>
      </c>
    </row>
    <row r="7482" spans="1:6" x14ac:dyDescent="0.3">
      <c r="A7482" s="1">
        <v>88011</v>
      </c>
      <c r="B7482" s="1" t="s">
        <v>8091</v>
      </c>
      <c r="C7482" s="1" t="s">
        <v>16178</v>
      </c>
      <c r="D7482" s="1" t="s">
        <v>7636</v>
      </c>
      <c r="E7482" s="1" t="s">
        <v>17506</v>
      </c>
      <c r="F7482" s="1" t="s">
        <v>17440</v>
      </c>
    </row>
    <row r="7483" spans="1:6" x14ac:dyDescent="0.3">
      <c r="A7483" s="1">
        <v>92182</v>
      </c>
      <c r="B7483" s="1" t="s">
        <v>8092</v>
      </c>
      <c r="C7483" s="1" t="s">
        <v>16134</v>
      </c>
      <c r="D7483" s="1" t="s">
        <v>7424</v>
      </c>
      <c r="E7483" s="1" t="s">
        <v>17877</v>
      </c>
      <c r="F7483" s="1" t="s">
        <v>17474</v>
      </c>
    </row>
    <row r="7484" spans="1:6" x14ac:dyDescent="0.3">
      <c r="A7484" s="1">
        <v>71004</v>
      </c>
      <c r="B7484" s="1" t="s">
        <v>8093</v>
      </c>
      <c r="C7484" s="1" t="s">
        <v>16539</v>
      </c>
      <c r="D7484" s="1" t="s">
        <v>15028</v>
      </c>
      <c r="E7484" s="1" t="s">
        <v>17569</v>
      </c>
      <c r="F7484" s="1" t="s">
        <v>17440</v>
      </c>
    </row>
    <row r="7485" spans="1:6" x14ac:dyDescent="0.3">
      <c r="A7485" s="1">
        <v>67047</v>
      </c>
      <c r="B7485" s="1" t="s">
        <v>8094</v>
      </c>
      <c r="C7485" s="1" t="s">
        <v>16134</v>
      </c>
      <c r="D7485" s="1" t="s">
        <v>7424</v>
      </c>
      <c r="E7485" s="1" t="s">
        <v>17698</v>
      </c>
      <c r="F7485" s="1" t="s">
        <v>17474</v>
      </c>
    </row>
    <row r="7486" spans="1:6" x14ac:dyDescent="0.3">
      <c r="A7486" s="1">
        <v>77135</v>
      </c>
      <c r="B7486" s="1" t="s">
        <v>8095</v>
      </c>
      <c r="C7486" s="1" t="s">
        <v>16216</v>
      </c>
      <c r="D7486" s="1" t="s">
        <v>1557</v>
      </c>
      <c r="E7486" s="1" t="s">
        <v>17612</v>
      </c>
      <c r="F7486" s="1" t="s">
        <v>17441</v>
      </c>
    </row>
    <row r="7487" spans="1:6" x14ac:dyDescent="0.3">
      <c r="A7487" s="1">
        <v>83177</v>
      </c>
      <c r="B7487" s="1" t="s">
        <v>8096</v>
      </c>
      <c r="C7487" s="1" t="s">
        <v>17055</v>
      </c>
      <c r="D7487" s="1" t="s">
        <v>983</v>
      </c>
      <c r="E7487" s="1" t="s">
        <v>18700</v>
      </c>
      <c r="F7487" s="1" t="s">
        <v>17440</v>
      </c>
    </row>
    <row r="7488" spans="1:6" x14ac:dyDescent="0.3">
      <c r="A7488" s="1">
        <v>26477</v>
      </c>
      <c r="B7488" s="1" t="s">
        <v>8097</v>
      </c>
      <c r="C7488" s="1" t="s">
        <v>16107</v>
      </c>
      <c r="D7488" s="1" t="s">
        <v>13388</v>
      </c>
      <c r="E7488" s="1" t="s">
        <v>17853</v>
      </c>
      <c r="F7488" s="1" t="s">
        <v>17474</v>
      </c>
    </row>
    <row r="7489" spans="1:6" x14ac:dyDescent="0.3">
      <c r="A7489" s="1">
        <v>56982</v>
      </c>
      <c r="B7489" s="1" t="s">
        <v>8098</v>
      </c>
      <c r="C7489" s="1" t="s">
        <v>16213</v>
      </c>
      <c r="D7489" s="1" t="s">
        <v>5337</v>
      </c>
      <c r="E7489" s="1" t="s">
        <v>17592</v>
      </c>
      <c r="F7489" s="1" t="s">
        <v>17440</v>
      </c>
    </row>
    <row r="7490" spans="1:6" x14ac:dyDescent="0.3">
      <c r="A7490" s="1">
        <v>72525</v>
      </c>
      <c r="B7490" s="1" t="s">
        <v>8099</v>
      </c>
      <c r="C7490" s="1" t="s">
        <v>16165</v>
      </c>
      <c r="D7490" s="1" t="s">
        <v>1752</v>
      </c>
      <c r="E7490" s="1" t="s">
        <v>17529</v>
      </c>
      <c r="F7490" s="1" t="s">
        <v>17440</v>
      </c>
    </row>
    <row r="7491" spans="1:6" x14ac:dyDescent="0.3">
      <c r="A7491" s="1">
        <v>11006</v>
      </c>
      <c r="B7491" s="1" t="s">
        <v>8100</v>
      </c>
      <c r="C7491" s="1" t="s">
        <v>16365</v>
      </c>
      <c r="D7491" s="1" t="s">
        <v>8046</v>
      </c>
      <c r="E7491" s="1" t="s">
        <v>17862</v>
      </c>
      <c r="F7491" s="1" t="s">
        <v>17441</v>
      </c>
    </row>
    <row r="7492" spans="1:6" x14ac:dyDescent="0.3">
      <c r="A7492" s="1">
        <v>67276</v>
      </c>
      <c r="B7492" s="1" t="s">
        <v>8101</v>
      </c>
      <c r="C7492" s="1" t="s">
        <v>16102</v>
      </c>
      <c r="D7492" s="1" t="s">
        <v>5281</v>
      </c>
      <c r="E7492" s="1" t="s">
        <v>17622</v>
      </c>
      <c r="F7492" s="1" t="s">
        <v>17440</v>
      </c>
    </row>
    <row r="7493" spans="1:6" x14ac:dyDescent="0.3">
      <c r="A7493" s="1">
        <v>2462</v>
      </c>
      <c r="B7493" s="1" t="s">
        <v>8102</v>
      </c>
      <c r="C7493" s="1" t="s">
        <v>16315</v>
      </c>
      <c r="D7493" s="1" t="s">
        <v>4250</v>
      </c>
      <c r="E7493" s="1" t="s">
        <v>18701</v>
      </c>
      <c r="F7493" s="1" t="s">
        <v>17364</v>
      </c>
    </row>
    <row r="7494" spans="1:6" x14ac:dyDescent="0.3">
      <c r="A7494" s="1">
        <v>92875</v>
      </c>
      <c r="B7494" s="1" t="s">
        <v>8103</v>
      </c>
      <c r="C7494" s="1" t="s">
        <v>16622</v>
      </c>
      <c r="D7494" s="1" t="s">
        <v>15057</v>
      </c>
      <c r="E7494" s="1" t="s">
        <v>18118</v>
      </c>
      <c r="F7494" s="1" t="s">
        <v>17364</v>
      </c>
    </row>
    <row r="7495" spans="1:6" x14ac:dyDescent="0.3">
      <c r="A7495" s="1">
        <v>1840</v>
      </c>
      <c r="B7495" s="1" t="s">
        <v>8104</v>
      </c>
      <c r="C7495" s="1" t="s">
        <v>16319</v>
      </c>
      <c r="D7495" s="1" t="s">
        <v>2512</v>
      </c>
      <c r="E7495" s="1" t="s">
        <v>18702</v>
      </c>
      <c r="F7495" s="1" t="s">
        <v>17440</v>
      </c>
    </row>
    <row r="7496" spans="1:6" x14ac:dyDescent="0.3">
      <c r="A7496" s="1">
        <v>59325</v>
      </c>
      <c r="B7496" s="1" t="s">
        <v>8105</v>
      </c>
      <c r="C7496" s="1" t="s">
        <v>16537</v>
      </c>
      <c r="D7496" s="1" t="s">
        <v>1464</v>
      </c>
      <c r="E7496" s="1" t="s">
        <v>18703</v>
      </c>
      <c r="F7496" s="1" t="s">
        <v>17364</v>
      </c>
    </row>
    <row r="7497" spans="1:6" x14ac:dyDescent="0.3">
      <c r="A7497" s="1">
        <v>85141</v>
      </c>
      <c r="B7497" s="1" t="s">
        <v>8106</v>
      </c>
      <c r="C7497" s="1" t="s">
        <v>16102</v>
      </c>
      <c r="D7497" s="1" t="s">
        <v>5281</v>
      </c>
      <c r="E7497" s="1" t="s">
        <v>17514</v>
      </c>
      <c r="F7497" s="1" t="s">
        <v>17440</v>
      </c>
    </row>
    <row r="7498" spans="1:6" x14ac:dyDescent="0.3">
      <c r="A7498" s="1">
        <v>91918</v>
      </c>
      <c r="B7498" s="1" t="s">
        <v>8107</v>
      </c>
      <c r="C7498" s="1" t="s">
        <v>16256</v>
      </c>
      <c r="D7498" s="1" t="s">
        <v>11388</v>
      </c>
      <c r="E7498" s="1" t="s">
        <v>17494</v>
      </c>
      <c r="F7498" s="1" t="s">
        <v>17364</v>
      </c>
    </row>
    <row r="7499" spans="1:6" x14ac:dyDescent="0.3">
      <c r="A7499" s="1">
        <v>48313</v>
      </c>
      <c r="B7499" s="1" t="s">
        <v>8108</v>
      </c>
      <c r="C7499" s="1" t="s">
        <v>16977</v>
      </c>
      <c r="D7499" s="1" t="s">
        <v>3262</v>
      </c>
      <c r="E7499" s="1" t="s">
        <v>17952</v>
      </c>
      <c r="F7499" s="1" t="s">
        <v>17197</v>
      </c>
    </row>
    <row r="7500" spans="1:6" x14ac:dyDescent="0.3">
      <c r="A7500" s="1">
        <v>18985</v>
      </c>
      <c r="B7500" s="1" t="s">
        <v>8109</v>
      </c>
      <c r="C7500" s="1" t="s">
        <v>16178</v>
      </c>
      <c r="D7500" s="1" t="s">
        <v>7636</v>
      </c>
      <c r="E7500" s="1" t="s">
        <v>18704</v>
      </c>
      <c r="F7500" s="1" t="s">
        <v>17440</v>
      </c>
    </row>
    <row r="7501" spans="1:6" x14ac:dyDescent="0.3">
      <c r="A7501" s="1">
        <v>87889</v>
      </c>
      <c r="B7501" s="1" t="s">
        <v>8110</v>
      </c>
      <c r="C7501" s="1" t="s">
        <v>16211</v>
      </c>
      <c r="D7501" s="1" t="s">
        <v>2700</v>
      </c>
      <c r="E7501" s="1" t="s">
        <v>17583</v>
      </c>
      <c r="F7501" s="1" t="s">
        <v>17440</v>
      </c>
    </row>
    <row r="7502" spans="1:6" x14ac:dyDescent="0.3">
      <c r="A7502" s="1">
        <v>83912</v>
      </c>
      <c r="B7502" s="1" t="s">
        <v>8111</v>
      </c>
      <c r="C7502" s="1" t="s">
        <v>16288</v>
      </c>
      <c r="D7502" s="1" t="s">
        <v>9976</v>
      </c>
      <c r="E7502" s="1" t="s">
        <v>17593</v>
      </c>
      <c r="F7502" s="1" t="s">
        <v>17440</v>
      </c>
    </row>
    <row r="7503" spans="1:6" x14ac:dyDescent="0.3">
      <c r="A7503" s="1">
        <v>47486</v>
      </c>
      <c r="B7503" s="1" t="s">
        <v>8112</v>
      </c>
      <c r="C7503" s="1" t="s">
        <v>16264</v>
      </c>
      <c r="D7503" s="1" t="s">
        <v>15092</v>
      </c>
      <c r="E7503" s="1" t="s">
        <v>17512</v>
      </c>
      <c r="F7503" s="1" t="s">
        <v>17364</v>
      </c>
    </row>
    <row r="7504" spans="1:6" x14ac:dyDescent="0.3">
      <c r="A7504" s="1">
        <v>81378</v>
      </c>
      <c r="B7504" s="1" t="s">
        <v>8113</v>
      </c>
      <c r="C7504" s="1" t="s">
        <v>16446</v>
      </c>
      <c r="D7504" s="1" t="s">
        <v>13550</v>
      </c>
      <c r="E7504" s="1" t="s">
        <v>17578</v>
      </c>
      <c r="F7504" s="1" t="s">
        <v>17344</v>
      </c>
    </row>
    <row r="7505" spans="1:6" x14ac:dyDescent="0.3">
      <c r="A7505" s="1">
        <v>84720</v>
      </c>
      <c r="B7505" s="1" t="s">
        <v>8114</v>
      </c>
      <c r="C7505" s="1" t="s">
        <v>16560</v>
      </c>
      <c r="D7505" s="1" t="s">
        <v>8329</v>
      </c>
      <c r="E7505" s="1" t="s">
        <v>17662</v>
      </c>
      <c r="F7505" s="1" t="s">
        <v>17441</v>
      </c>
    </row>
    <row r="7506" spans="1:6" x14ac:dyDescent="0.3">
      <c r="A7506" s="1">
        <v>86551</v>
      </c>
      <c r="B7506" s="1" t="s">
        <v>8115</v>
      </c>
      <c r="C7506" s="1" t="s">
        <v>16317</v>
      </c>
      <c r="D7506" s="1" t="s">
        <v>12397</v>
      </c>
      <c r="E7506" s="1" t="s">
        <v>17721</v>
      </c>
      <c r="F7506" s="1" t="s">
        <v>17440</v>
      </c>
    </row>
    <row r="7507" spans="1:6" x14ac:dyDescent="0.3">
      <c r="A7507" s="1">
        <v>50278</v>
      </c>
      <c r="B7507" s="1" t="s">
        <v>8116</v>
      </c>
      <c r="C7507" s="1" t="s">
        <v>16084</v>
      </c>
      <c r="D7507" s="1" t="s">
        <v>15797</v>
      </c>
      <c r="E7507" s="1" t="s">
        <v>18705</v>
      </c>
      <c r="F7507" s="1" t="s">
        <v>17474</v>
      </c>
    </row>
    <row r="7508" spans="1:6" x14ac:dyDescent="0.3">
      <c r="A7508" s="1">
        <v>44986</v>
      </c>
      <c r="B7508" s="1" t="s">
        <v>8117</v>
      </c>
      <c r="C7508" s="1" t="s">
        <v>16113</v>
      </c>
      <c r="D7508" s="1" t="s">
        <v>15288</v>
      </c>
      <c r="E7508" s="1" t="s">
        <v>18007</v>
      </c>
      <c r="F7508" s="1" t="s">
        <v>17364</v>
      </c>
    </row>
    <row r="7509" spans="1:6" x14ac:dyDescent="0.3">
      <c r="A7509" s="1">
        <v>68732</v>
      </c>
      <c r="B7509" s="1" t="s">
        <v>8118</v>
      </c>
      <c r="C7509" s="1" t="s">
        <v>16317</v>
      </c>
      <c r="D7509" s="1" t="s">
        <v>12397</v>
      </c>
      <c r="E7509" s="1" t="s">
        <v>17648</v>
      </c>
      <c r="F7509" s="1" t="s">
        <v>17440</v>
      </c>
    </row>
    <row r="7510" spans="1:6" x14ac:dyDescent="0.3">
      <c r="A7510" s="1">
        <v>19431</v>
      </c>
      <c r="B7510" s="1" t="s">
        <v>8119</v>
      </c>
      <c r="C7510" s="1" t="s">
        <v>16098</v>
      </c>
      <c r="D7510" s="1" t="s">
        <v>5255</v>
      </c>
      <c r="E7510" s="1" t="s">
        <v>18706</v>
      </c>
      <c r="F7510" s="1" t="s">
        <v>17364</v>
      </c>
    </row>
    <row r="7511" spans="1:6" x14ac:dyDescent="0.3">
      <c r="A7511" s="1">
        <v>45001</v>
      </c>
      <c r="B7511" s="1" t="s">
        <v>8120</v>
      </c>
      <c r="C7511" s="1" t="s">
        <v>16143</v>
      </c>
      <c r="D7511" s="1" t="s">
        <v>15772</v>
      </c>
      <c r="E7511" s="1" t="s">
        <v>17512</v>
      </c>
      <c r="F7511" s="1" t="s">
        <v>17364</v>
      </c>
    </row>
    <row r="7512" spans="1:6" x14ac:dyDescent="0.3">
      <c r="A7512" s="1">
        <v>52656</v>
      </c>
      <c r="B7512" s="1" t="s">
        <v>8121</v>
      </c>
      <c r="C7512" s="1" t="s">
        <v>16175</v>
      </c>
      <c r="D7512" s="1" t="s">
        <v>9187</v>
      </c>
      <c r="E7512" s="1" t="s">
        <v>17667</v>
      </c>
      <c r="F7512" s="1" t="s">
        <v>17440</v>
      </c>
    </row>
    <row r="7513" spans="1:6" x14ac:dyDescent="0.3">
      <c r="A7513" s="1">
        <v>6636</v>
      </c>
      <c r="B7513" s="1" t="s">
        <v>8122</v>
      </c>
      <c r="C7513" s="1" t="s">
        <v>16173</v>
      </c>
      <c r="D7513" s="1" t="s">
        <v>4869</v>
      </c>
      <c r="E7513" s="1" t="s">
        <v>17524</v>
      </c>
      <c r="F7513" s="1" t="s">
        <v>17344</v>
      </c>
    </row>
    <row r="7514" spans="1:6" x14ac:dyDescent="0.3">
      <c r="A7514" s="1">
        <v>636</v>
      </c>
      <c r="B7514" s="1" t="s">
        <v>8123</v>
      </c>
      <c r="C7514" s="1" t="s">
        <v>17101</v>
      </c>
      <c r="D7514" s="1" t="s">
        <v>19204</v>
      </c>
      <c r="E7514" s="1" t="s">
        <v>17633</v>
      </c>
      <c r="F7514" s="1" t="s">
        <v>17364</v>
      </c>
    </row>
    <row r="7515" spans="1:6" x14ac:dyDescent="0.3">
      <c r="A7515" s="1">
        <v>84543</v>
      </c>
      <c r="B7515" s="1" t="s">
        <v>8124</v>
      </c>
      <c r="C7515" s="1" t="s">
        <v>16134</v>
      </c>
      <c r="D7515" s="1" t="s">
        <v>7424</v>
      </c>
      <c r="E7515" s="1" t="s">
        <v>17698</v>
      </c>
      <c r="F7515" s="1" t="s">
        <v>17474</v>
      </c>
    </row>
    <row r="7516" spans="1:6" x14ac:dyDescent="0.3">
      <c r="A7516" s="1">
        <v>78146</v>
      </c>
      <c r="B7516" s="1" t="s">
        <v>8125</v>
      </c>
      <c r="C7516" s="1" t="s">
        <v>16540</v>
      </c>
      <c r="D7516" s="1" t="s">
        <v>4030</v>
      </c>
      <c r="E7516" s="1" t="s">
        <v>17592</v>
      </c>
      <c r="F7516" s="1" t="s">
        <v>17440</v>
      </c>
    </row>
    <row r="7517" spans="1:6" x14ac:dyDescent="0.3">
      <c r="A7517" s="1">
        <v>92294</v>
      </c>
      <c r="B7517" s="1" t="s">
        <v>8126</v>
      </c>
      <c r="C7517" s="1" t="s">
        <v>16596</v>
      </c>
      <c r="D7517" s="1" t="s">
        <v>1603</v>
      </c>
      <c r="E7517" s="1" t="s">
        <v>17669</v>
      </c>
      <c r="F7517" s="1" t="s">
        <v>16471</v>
      </c>
    </row>
    <row r="7518" spans="1:6" x14ac:dyDescent="0.3">
      <c r="A7518" s="1">
        <v>85900</v>
      </c>
      <c r="B7518" s="1" t="s">
        <v>8127</v>
      </c>
      <c r="C7518" s="1" t="s">
        <v>16080</v>
      </c>
      <c r="D7518" s="1" t="s">
        <v>4431</v>
      </c>
      <c r="E7518" s="1" t="s">
        <v>17506</v>
      </c>
      <c r="F7518" s="1" t="s">
        <v>17440</v>
      </c>
    </row>
    <row r="7519" spans="1:6" x14ac:dyDescent="0.3">
      <c r="A7519" s="1">
        <v>87882</v>
      </c>
      <c r="B7519" s="1" t="s">
        <v>8128</v>
      </c>
      <c r="C7519" s="1" t="s">
        <v>16138</v>
      </c>
      <c r="D7519" s="1" t="s">
        <v>11711</v>
      </c>
      <c r="E7519" s="1" t="s">
        <v>17550</v>
      </c>
      <c r="F7519" s="1" t="s">
        <v>17364</v>
      </c>
    </row>
    <row r="7520" spans="1:6" x14ac:dyDescent="0.3">
      <c r="A7520" s="1">
        <v>84473</v>
      </c>
      <c r="B7520" s="1" t="s">
        <v>8129</v>
      </c>
      <c r="C7520" s="1" t="s">
        <v>16312</v>
      </c>
      <c r="D7520" s="1" t="s">
        <v>7568</v>
      </c>
      <c r="E7520" s="1" t="s">
        <v>17622</v>
      </c>
      <c r="F7520" s="1" t="s">
        <v>17440</v>
      </c>
    </row>
    <row r="7521" spans="1:6" x14ac:dyDescent="0.3">
      <c r="A7521" s="1">
        <v>59765</v>
      </c>
      <c r="B7521" s="1" t="s">
        <v>8130</v>
      </c>
      <c r="C7521" s="1" t="s">
        <v>16082</v>
      </c>
      <c r="D7521" s="1" t="s">
        <v>15768</v>
      </c>
      <c r="E7521" s="1" t="s">
        <v>17549</v>
      </c>
      <c r="F7521" s="1" t="s">
        <v>17364</v>
      </c>
    </row>
    <row r="7522" spans="1:6" x14ac:dyDescent="0.3">
      <c r="A7522" s="1">
        <v>78123</v>
      </c>
      <c r="B7522" s="1" t="s">
        <v>8131</v>
      </c>
      <c r="C7522" s="1" t="s">
        <v>16243</v>
      </c>
      <c r="D7522" s="1" t="s">
        <v>1714</v>
      </c>
      <c r="E7522" s="1" t="s">
        <v>17563</v>
      </c>
      <c r="F7522" s="1" t="s">
        <v>17440</v>
      </c>
    </row>
    <row r="7523" spans="1:6" x14ac:dyDescent="0.3">
      <c r="A7523" s="1">
        <v>70804</v>
      </c>
      <c r="B7523" s="1" t="s">
        <v>8132</v>
      </c>
      <c r="C7523" s="1" t="s">
        <v>16539</v>
      </c>
      <c r="D7523" s="1" t="s">
        <v>15028</v>
      </c>
      <c r="E7523" s="1" t="s">
        <v>17569</v>
      </c>
      <c r="F7523" s="1" t="s">
        <v>17440</v>
      </c>
    </row>
    <row r="7524" spans="1:6" x14ac:dyDescent="0.3">
      <c r="A7524" s="1">
        <v>85094</v>
      </c>
      <c r="B7524" s="1" t="s">
        <v>8133</v>
      </c>
      <c r="C7524" s="1" t="s">
        <v>16332</v>
      </c>
      <c r="D7524" s="1" t="s">
        <v>13798</v>
      </c>
      <c r="E7524" s="1" t="s">
        <v>17579</v>
      </c>
      <c r="F7524" s="1" t="s">
        <v>17440</v>
      </c>
    </row>
    <row r="7525" spans="1:6" x14ac:dyDescent="0.3">
      <c r="A7525" s="1">
        <v>90497</v>
      </c>
      <c r="B7525" s="1" t="s">
        <v>8134</v>
      </c>
      <c r="C7525" s="1" t="s">
        <v>17297</v>
      </c>
      <c r="D7525" s="1" t="s">
        <v>13908</v>
      </c>
      <c r="E7525" s="1" t="s">
        <v>17542</v>
      </c>
      <c r="F7525" s="1" t="s">
        <v>17441</v>
      </c>
    </row>
    <row r="7526" spans="1:6" x14ac:dyDescent="0.3">
      <c r="A7526" s="1">
        <v>54183</v>
      </c>
      <c r="B7526" s="1" t="s">
        <v>8135</v>
      </c>
      <c r="C7526" s="1" t="s">
        <v>16360</v>
      </c>
      <c r="D7526" s="1" t="s">
        <v>3216</v>
      </c>
      <c r="E7526" s="1" t="s">
        <v>18439</v>
      </c>
      <c r="F7526" s="1" t="s">
        <v>17441</v>
      </c>
    </row>
    <row r="7527" spans="1:6" x14ac:dyDescent="0.3">
      <c r="A7527" s="1">
        <v>27543</v>
      </c>
      <c r="B7527" s="1" t="s">
        <v>8136</v>
      </c>
      <c r="C7527" s="1" t="s">
        <v>16080</v>
      </c>
      <c r="D7527" s="1" t="s">
        <v>4431</v>
      </c>
      <c r="E7527" s="1" t="s">
        <v>18221</v>
      </c>
      <c r="F7527" s="1" t="s">
        <v>17440</v>
      </c>
    </row>
    <row r="7528" spans="1:6" x14ac:dyDescent="0.3">
      <c r="A7528" s="1">
        <v>84502</v>
      </c>
      <c r="B7528" s="1" t="s">
        <v>8137</v>
      </c>
      <c r="C7528" s="1" t="s">
        <v>16106</v>
      </c>
      <c r="D7528" s="1" t="s">
        <v>12894</v>
      </c>
      <c r="E7528" s="1" t="s">
        <v>17518</v>
      </c>
      <c r="F7528" s="1" t="s">
        <v>17440</v>
      </c>
    </row>
    <row r="7529" spans="1:6" x14ac:dyDescent="0.3">
      <c r="A7529" s="1">
        <v>59854</v>
      </c>
      <c r="B7529" s="1" t="s">
        <v>8138</v>
      </c>
      <c r="C7529" s="1" t="s">
        <v>16082</v>
      </c>
      <c r="D7529" s="1" t="s">
        <v>15768</v>
      </c>
      <c r="E7529" s="1" t="s">
        <v>17549</v>
      </c>
      <c r="F7529" s="1" t="s">
        <v>17364</v>
      </c>
    </row>
    <row r="7530" spans="1:6" x14ac:dyDescent="0.3">
      <c r="A7530" s="1">
        <v>87942</v>
      </c>
      <c r="B7530" s="1" t="s">
        <v>8139</v>
      </c>
      <c r="C7530" s="1" t="s">
        <v>16272</v>
      </c>
      <c r="D7530" s="1" t="s">
        <v>15516</v>
      </c>
      <c r="E7530" s="1" t="s">
        <v>17648</v>
      </c>
      <c r="F7530" s="1" t="s">
        <v>17440</v>
      </c>
    </row>
    <row r="7531" spans="1:6" x14ac:dyDescent="0.3">
      <c r="A7531" s="1">
        <v>47490</v>
      </c>
      <c r="B7531" s="1" t="s">
        <v>8140</v>
      </c>
      <c r="C7531" s="1" t="s">
        <v>16082</v>
      </c>
      <c r="D7531" s="1" t="s">
        <v>15768</v>
      </c>
      <c r="E7531" s="1" t="s">
        <v>17512</v>
      </c>
      <c r="F7531" s="1" t="s">
        <v>17364</v>
      </c>
    </row>
    <row r="7532" spans="1:6" x14ac:dyDescent="0.3">
      <c r="A7532" s="1">
        <v>92874</v>
      </c>
      <c r="B7532" s="1" t="s">
        <v>8141</v>
      </c>
      <c r="C7532" s="1" t="s">
        <v>16342</v>
      </c>
      <c r="D7532" s="1" t="s">
        <v>8714</v>
      </c>
      <c r="E7532" s="1" t="s">
        <v>17669</v>
      </c>
      <c r="F7532" s="1" t="s">
        <v>17364</v>
      </c>
    </row>
    <row r="7533" spans="1:6" x14ac:dyDescent="0.3">
      <c r="A7533" s="1">
        <v>78290</v>
      </c>
      <c r="B7533" s="1" t="s">
        <v>8142</v>
      </c>
      <c r="C7533" s="1" t="s">
        <v>17251</v>
      </c>
      <c r="D7533" s="1" t="s">
        <v>9675</v>
      </c>
      <c r="E7533" s="1" t="s">
        <v>17863</v>
      </c>
      <c r="F7533" s="1" t="s">
        <v>19293</v>
      </c>
    </row>
    <row r="7534" spans="1:6" x14ac:dyDescent="0.3">
      <c r="A7534" s="1">
        <v>82171</v>
      </c>
      <c r="B7534" s="1" t="s">
        <v>8143</v>
      </c>
      <c r="C7534" s="1" t="s">
        <v>16331</v>
      </c>
      <c r="D7534" s="1" t="s">
        <v>10710</v>
      </c>
      <c r="E7534" s="1" t="s">
        <v>17483</v>
      </c>
      <c r="F7534" s="1" t="s">
        <v>17441</v>
      </c>
    </row>
    <row r="7535" spans="1:6" x14ac:dyDescent="0.3">
      <c r="A7535" s="1">
        <v>33593</v>
      </c>
      <c r="B7535" s="1" t="s">
        <v>8144</v>
      </c>
      <c r="C7535" s="1" t="s">
        <v>16228</v>
      </c>
      <c r="D7535" s="1" t="s">
        <v>4622</v>
      </c>
      <c r="E7535" s="1" t="s">
        <v>17766</v>
      </c>
      <c r="F7535" s="1" t="s">
        <v>17441</v>
      </c>
    </row>
    <row r="7536" spans="1:6" x14ac:dyDescent="0.3">
      <c r="A7536" s="1">
        <v>87020</v>
      </c>
      <c r="B7536" s="1" t="s">
        <v>8145</v>
      </c>
      <c r="C7536" s="1" t="s">
        <v>16080</v>
      </c>
      <c r="D7536" s="1" t="s">
        <v>4431</v>
      </c>
      <c r="E7536" s="1" t="s">
        <v>17506</v>
      </c>
      <c r="F7536" s="1" t="s">
        <v>17440</v>
      </c>
    </row>
    <row r="7537" spans="1:6" x14ac:dyDescent="0.3">
      <c r="A7537" s="1">
        <v>57554</v>
      </c>
      <c r="B7537" s="1" t="s">
        <v>8146</v>
      </c>
      <c r="C7537" s="1" t="s">
        <v>16599</v>
      </c>
      <c r="D7537" s="1" t="s">
        <v>11722</v>
      </c>
      <c r="E7537" s="1" t="s">
        <v>17861</v>
      </c>
      <c r="F7537" s="1" t="s">
        <v>17441</v>
      </c>
    </row>
    <row r="7538" spans="1:6" x14ac:dyDescent="0.3">
      <c r="A7538" s="1">
        <v>92071</v>
      </c>
      <c r="B7538" s="1" t="s">
        <v>8147</v>
      </c>
      <c r="C7538" s="1" t="s">
        <v>16107</v>
      </c>
      <c r="D7538" s="1" t="s">
        <v>13388</v>
      </c>
      <c r="E7538" s="1" t="s">
        <v>17853</v>
      </c>
      <c r="F7538" s="1" t="s">
        <v>17474</v>
      </c>
    </row>
    <row r="7539" spans="1:6" x14ac:dyDescent="0.3">
      <c r="A7539" s="1">
        <v>40169</v>
      </c>
      <c r="B7539" s="1" t="s">
        <v>8148</v>
      </c>
      <c r="C7539" s="1" t="s">
        <v>16079</v>
      </c>
      <c r="D7539" s="1" t="s">
        <v>3074</v>
      </c>
      <c r="E7539" s="1" t="s">
        <v>17492</v>
      </c>
      <c r="F7539" s="1" t="s">
        <v>17364</v>
      </c>
    </row>
    <row r="7540" spans="1:6" x14ac:dyDescent="0.3">
      <c r="A7540" s="1">
        <v>82294</v>
      </c>
      <c r="B7540" s="1" t="s">
        <v>8149</v>
      </c>
      <c r="C7540" s="1" t="s">
        <v>17113</v>
      </c>
      <c r="D7540" s="1" t="s">
        <v>4427</v>
      </c>
      <c r="E7540" s="1" t="s">
        <v>17567</v>
      </c>
      <c r="F7540" s="1" t="s">
        <v>17440</v>
      </c>
    </row>
    <row r="7541" spans="1:6" x14ac:dyDescent="0.3">
      <c r="A7541" s="1">
        <v>91583</v>
      </c>
      <c r="B7541" s="1" t="s">
        <v>8150</v>
      </c>
      <c r="C7541" s="1" t="s">
        <v>17087</v>
      </c>
      <c r="D7541" s="1" t="s">
        <v>4134</v>
      </c>
      <c r="E7541" s="1" t="s">
        <v>18211</v>
      </c>
      <c r="F7541" s="1" t="s">
        <v>19293</v>
      </c>
    </row>
    <row r="7542" spans="1:6" x14ac:dyDescent="0.3">
      <c r="A7542" s="1">
        <v>86491</v>
      </c>
      <c r="B7542" s="1" t="s">
        <v>8151</v>
      </c>
      <c r="C7542" s="1" t="s">
        <v>16178</v>
      </c>
      <c r="D7542" s="1" t="s">
        <v>7636</v>
      </c>
      <c r="E7542" s="1" t="s">
        <v>17493</v>
      </c>
      <c r="F7542" s="1" t="s">
        <v>17440</v>
      </c>
    </row>
    <row r="7543" spans="1:6" x14ac:dyDescent="0.3">
      <c r="A7543" s="1">
        <v>26504</v>
      </c>
      <c r="B7543" s="1" t="s">
        <v>8152</v>
      </c>
      <c r="C7543" s="1" t="s">
        <v>16148</v>
      </c>
      <c r="D7543" s="1" t="s">
        <v>13186</v>
      </c>
      <c r="E7543" s="1" t="s">
        <v>17559</v>
      </c>
      <c r="F7543" s="1" t="s">
        <v>17474</v>
      </c>
    </row>
    <row r="7544" spans="1:6" x14ac:dyDescent="0.3">
      <c r="A7544" s="1">
        <v>34252</v>
      </c>
      <c r="B7544" s="1" t="s">
        <v>8153</v>
      </c>
      <c r="C7544" s="1" t="s">
        <v>17063</v>
      </c>
      <c r="D7544" s="1" t="s">
        <v>13419</v>
      </c>
      <c r="E7544" s="1" t="s">
        <v>17956</v>
      </c>
      <c r="F7544" s="1" t="s">
        <v>17344</v>
      </c>
    </row>
    <row r="7545" spans="1:6" x14ac:dyDescent="0.3">
      <c r="A7545" s="1">
        <v>63615</v>
      </c>
      <c r="B7545" s="1" t="s">
        <v>8154</v>
      </c>
      <c r="C7545" s="1" t="s">
        <v>17313</v>
      </c>
      <c r="D7545" s="1" t="s">
        <v>10044</v>
      </c>
      <c r="E7545" s="1" t="s">
        <v>18707</v>
      </c>
      <c r="F7545" s="1" t="s">
        <v>17364</v>
      </c>
    </row>
    <row r="7546" spans="1:6" x14ac:dyDescent="0.3">
      <c r="A7546" s="1">
        <v>46420</v>
      </c>
      <c r="B7546" s="1" t="s">
        <v>8155</v>
      </c>
      <c r="C7546" s="1" t="s">
        <v>16107</v>
      </c>
      <c r="D7546" s="1" t="s">
        <v>13388</v>
      </c>
      <c r="E7546" s="1" t="s">
        <v>17519</v>
      </c>
      <c r="F7546" s="1" t="s">
        <v>17474</v>
      </c>
    </row>
    <row r="7547" spans="1:6" x14ac:dyDescent="0.3">
      <c r="A7547" s="1">
        <v>85448</v>
      </c>
      <c r="B7547" s="1" t="s">
        <v>8156</v>
      </c>
      <c r="C7547" s="1" t="s">
        <v>16284</v>
      </c>
      <c r="D7547" s="1" t="s">
        <v>4511</v>
      </c>
      <c r="E7547" s="1" t="s">
        <v>17488</v>
      </c>
      <c r="F7547" s="1" t="s">
        <v>17440</v>
      </c>
    </row>
    <row r="7548" spans="1:6" x14ac:dyDescent="0.3">
      <c r="A7548" s="1">
        <v>89147</v>
      </c>
      <c r="B7548" s="1" t="s">
        <v>8157</v>
      </c>
      <c r="C7548" s="1" t="s">
        <v>16272</v>
      </c>
      <c r="D7548" s="1" t="s">
        <v>15516</v>
      </c>
      <c r="E7548" s="1" t="s">
        <v>17486</v>
      </c>
      <c r="F7548" s="1" t="s">
        <v>17440</v>
      </c>
    </row>
    <row r="7549" spans="1:6" x14ac:dyDescent="0.3">
      <c r="A7549" s="1">
        <v>88066</v>
      </c>
      <c r="B7549" s="1" t="s">
        <v>8158</v>
      </c>
      <c r="C7549" s="1" t="s">
        <v>17269</v>
      </c>
      <c r="D7549" s="1" t="s">
        <v>7820</v>
      </c>
      <c r="E7549" s="1" t="s">
        <v>17582</v>
      </c>
      <c r="F7549" s="1" t="s">
        <v>19293</v>
      </c>
    </row>
    <row r="7550" spans="1:6" x14ac:dyDescent="0.3">
      <c r="A7550" s="1">
        <v>92169</v>
      </c>
      <c r="B7550" s="1" t="s">
        <v>8159</v>
      </c>
      <c r="C7550" s="1" t="s">
        <v>16307</v>
      </c>
      <c r="D7550" s="1" t="s">
        <v>5839</v>
      </c>
      <c r="E7550" s="1" t="s">
        <v>17669</v>
      </c>
      <c r="F7550" s="1" t="s">
        <v>17440</v>
      </c>
    </row>
    <row r="7551" spans="1:6" x14ac:dyDescent="0.3">
      <c r="A7551" s="1">
        <v>69020</v>
      </c>
      <c r="B7551" s="1" t="s">
        <v>8160</v>
      </c>
      <c r="C7551" s="1" t="s">
        <v>17260</v>
      </c>
      <c r="D7551" s="1" t="s">
        <v>6442</v>
      </c>
      <c r="E7551" s="1" t="s">
        <v>17538</v>
      </c>
      <c r="F7551" s="1" t="s">
        <v>17344</v>
      </c>
    </row>
    <row r="7552" spans="1:6" x14ac:dyDescent="0.3">
      <c r="A7552" s="1">
        <v>89578</v>
      </c>
      <c r="B7552" s="1" t="s">
        <v>8161</v>
      </c>
      <c r="C7552" s="1" t="s">
        <v>16307</v>
      </c>
      <c r="D7552" s="1" t="s">
        <v>5839</v>
      </c>
      <c r="E7552" s="1" t="s">
        <v>17579</v>
      </c>
      <c r="F7552" s="1" t="s">
        <v>17440</v>
      </c>
    </row>
    <row r="7553" spans="1:6" x14ac:dyDescent="0.3">
      <c r="A7553" s="1">
        <v>48694</v>
      </c>
      <c r="B7553" s="1" t="s">
        <v>8162</v>
      </c>
      <c r="C7553" s="1" t="s">
        <v>16546</v>
      </c>
      <c r="D7553" s="1" t="s">
        <v>10767</v>
      </c>
      <c r="E7553" s="1" t="s">
        <v>17707</v>
      </c>
      <c r="F7553" s="1" t="s">
        <v>17440</v>
      </c>
    </row>
    <row r="7554" spans="1:6" x14ac:dyDescent="0.3">
      <c r="A7554" s="1">
        <v>88883</v>
      </c>
      <c r="B7554" s="1" t="s">
        <v>8163</v>
      </c>
      <c r="C7554" s="1" t="s">
        <v>16965</v>
      </c>
      <c r="D7554" s="1" t="s">
        <v>10834</v>
      </c>
      <c r="E7554" s="1" t="s">
        <v>17582</v>
      </c>
      <c r="F7554" s="1" t="s">
        <v>17440</v>
      </c>
    </row>
    <row r="7555" spans="1:6" x14ac:dyDescent="0.3">
      <c r="A7555" s="1">
        <v>88385</v>
      </c>
      <c r="B7555" s="1" t="s">
        <v>8164</v>
      </c>
      <c r="C7555" s="1" t="s">
        <v>16490</v>
      </c>
      <c r="D7555" s="1" t="s">
        <v>11160</v>
      </c>
      <c r="E7555" s="1" t="s">
        <v>17820</v>
      </c>
      <c r="F7555" s="1" t="s">
        <v>17440</v>
      </c>
    </row>
    <row r="7556" spans="1:6" x14ac:dyDescent="0.3">
      <c r="A7556" s="1">
        <v>72046</v>
      </c>
      <c r="B7556" s="1" t="s">
        <v>8165</v>
      </c>
      <c r="C7556" s="1" t="s">
        <v>16398</v>
      </c>
      <c r="D7556" s="1" t="s">
        <v>13958</v>
      </c>
      <c r="E7556" s="1" t="s">
        <v>17842</v>
      </c>
      <c r="F7556" s="1" t="s">
        <v>17440</v>
      </c>
    </row>
    <row r="7557" spans="1:6" x14ac:dyDescent="0.3">
      <c r="A7557" s="1">
        <v>92114</v>
      </c>
      <c r="B7557" s="1" t="s">
        <v>8166</v>
      </c>
      <c r="C7557" s="1" t="s">
        <v>16883</v>
      </c>
      <c r="D7557" s="1" t="s">
        <v>11090</v>
      </c>
      <c r="E7557" s="1" t="s">
        <v>17611</v>
      </c>
      <c r="F7557" s="1" t="s">
        <v>17364</v>
      </c>
    </row>
    <row r="7558" spans="1:6" x14ac:dyDescent="0.3">
      <c r="A7558" s="1">
        <v>65438</v>
      </c>
      <c r="B7558" s="1" t="s">
        <v>8167</v>
      </c>
      <c r="C7558" s="1" t="s">
        <v>16880</v>
      </c>
      <c r="D7558" s="1" t="s">
        <v>13855</v>
      </c>
      <c r="E7558" s="1" t="s">
        <v>18043</v>
      </c>
      <c r="F7558" s="1" t="s">
        <v>17440</v>
      </c>
    </row>
    <row r="7559" spans="1:6" x14ac:dyDescent="0.3">
      <c r="A7559" s="1">
        <v>89008</v>
      </c>
      <c r="B7559" s="1" t="s">
        <v>8168</v>
      </c>
      <c r="C7559" s="1" t="s">
        <v>16085</v>
      </c>
      <c r="D7559" s="1" t="s">
        <v>4820</v>
      </c>
      <c r="E7559" s="1" t="s">
        <v>17497</v>
      </c>
      <c r="F7559" s="1" t="s">
        <v>17474</v>
      </c>
    </row>
    <row r="7560" spans="1:6" x14ac:dyDescent="0.3">
      <c r="A7560" s="1">
        <v>47699</v>
      </c>
      <c r="B7560" s="1" t="s">
        <v>8169</v>
      </c>
      <c r="C7560" s="1" t="s">
        <v>16148</v>
      </c>
      <c r="D7560" s="1" t="s">
        <v>13186</v>
      </c>
      <c r="E7560" s="1" t="s">
        <v>17688</v>
      </c>
      <c r="F7560" s="1" t="s">
        <v>17474</v>
      </c>
    </row>
    <row r="7561" spans="1:6" x14ac:dyDescent="0.3">
      <c r="A7561" s="1">
        <v>61166</v>
      </c>
      <c r="B7561" s="1" t="s">
        <v>8170</v>
      </c>
      <c r="C7561" s="1" t="s">
        <v>16148</v>
      </c>
      <c r="D7561" s="1" t="s">
        <v>13186</v>
      </c>
      <c r="E7561" s="1" t="s">
        <v>17688</v>
      </c>
      <c r="F7561" s="1" t="s">
        <v>17474</v>
      </c>
    </row>
    <row r="7562" spans="1:6" x14ac:dyDescent="0.3">
      <c r="A7562" s="1">
        <v>63095</v>
      </c>
      <c r="B7562" s="1" t="s">
        <v>8171</v>
      </c>
      <c r="C7562" s="1" t="s">
        <v>16088</v>
      </c>
      <c r="D7562" s="1" t="s">
        <v>2276</v>
      </c>
      <c r="E7562" s="1" t="s">
        <v>17608</v>
      </c>
      <c r="F7562" s="1" t="s">
        <v>17440</v>
      </c>
    </row>
    <row r="7563" spans="1:6" x14ac:dyDescent="0.3">
      <c r="A7563" s="1">
        <v>55558</v>
      </c>
      <c r="B7563" s="1" t="s">
        <v>8172</v>
      </c>
      <c r="C7563" s="1" t="s">
        <v>16102</v>
      </c>
      <c r="D7563" s="1" t="s">
        <v>5281</v>
      </c>
      <c r="E7563" s="1" t="s">
        <v>17622</v>
      </c>
      <c r="F7563" s="1" t="s">
        <v>17440</v>
      </c>
    </row>
    <row r="7564" spans="1:6" x14ac:dyDescent="0.3">
      <c r="A7564" s="1">
        <v>85030</v>
      </c>
      <c r="B7564" s="1" t="s">
        <v>8173</v>
      </c>
      <c r="C7564" s="1" t="s">
        <v>16600</v>
      </c>
      <c r="D7564" s="1" t="s">
        <v>19205</v>
      </c>
      <c r="E7564" s="1" t="s">
        <v>17714</v>
      </c>
      <c r="F7564" s="1" t="s">
        <v>17344</v>
      </c>
    </row>
    <row r="7565" spans="1:6" x14ac:dyDescent="0.3">
      <c r="A7565" s="1">
        <v>81919</v>
      </c>
      <c r="B7565" s="1" t="s">
        <v>8174</v>
      </c>
      <c r="C7565" s="1" t="s">
        <v>16181</v>
      </c>
      <c r="D7565" s="1" t="s">
        <v>2930</v>
      </c>
      <c r="E7565" s="1" t="s">
        <v>17746</v>
      </c>
      <c r="F7565" s="1" t="s">
        <v>17440</v>
      </c>
    </row>
    <row r="7566" spans="1:6" x14ac:dyDescent="0.3">
      <c r="A7566" s="1">
        <v>89482</v>
      </c>
      <c r="B7566" s="1" t="s">
        <v>8175</v>
      </c>
      <c r="C7566" s="1" t="s">
        <v>16138</v>
      </c>
      <c r="D7566" s="1" t="s">
        <v>11711</v>
      </c>
      <c r="E7566" s="1" t="s">
        <v>17550</v>
      </c>
      <c r="F7566" s="1" t="s">
        <v>17364</v>
      </c>
    </row>
    <row r="7567" spans="1:6" x14ac:dyDescent="0.3">
      <c r="A7567" s="1">
        <v>80696</v>
      </c>
      <c r="B7567" s="1" t="s">
        <v>8176</v>
      </c>
      <c r="C7567" s="1" t="s">
        <v>16144</v>
      </c>
      <c r="D7567" s="1" t="s">
        <v>2937</v>
      </c>
      <c r="E7567" s="1" t="s">
        <v>18301</v>
      </c>
      <c r="F7567" s="1" t="s">
        <v>17474</v>
      </c>
    </row>
    <row r="7568" spans="1:6" x14ac:dyDescent="0.3">
      <c r="A7568" s="1">
        <v>65050</v>
      </c>
      <c r="B7568" s="1" t="s">
        <v>8177</v>
      </c>
      <c r="C7568" s="1" t="s">
        <v>16356</v>
      </c>
      <c r="D7568" s="1" t="s">
        <v>10740</v>
      </c>
      <c r="E7568" s="1" t="s">
        <v>17892</v>
      </c>
      <c r="F7568" s="1" t="s">
        <v>17440</v>
      </c>
    </row>
    <row r="7569" spans="1:6" x14ac:dyDescent="0.3">
      <c r="A7569" s="1">
        <v>90511</v>
      </c>
      <c r="B7569" s="1" t="s">
        <v>8178</v>
      </c>
      <c r="C7569" s="1" t="s">
        <v>16087</v>
      </c>
      <c r="D7569" s="1" t="s">
        <v>9840</v>
      </c>
      <c r="E7569" s="1" t="s">
        <v>17499</v>
      </c>
      <c r="F7569" s="1" t="s">
        <v>17440</v>
      </c>
    </row>
    <row r="7570" spans="1:6" x14ac:dyDescent="0.3">
      <c r="A7570" s="1">
        <v>92094</v>
      </c>
      <c r="B7570" s="1" t="s">
        <v>8179</v>
      </c>
      <c r="C7570" s="1" t="s">
        <v>16614</v>
      </c>
      <c r="D7570" s="1" t="s">
        <v>8417</v>
      </c>
      <c r="E7570" s="1" t="s">
        <v>18612</v>
      </c>
      <c r="F7570" s="1" t="s">
        <v>17474</v>
      </c>
    </row>
    <row r="7571" spans="1:6" x14ac:dyDescent="0.3">
      <c r="A7571" s="1">
        <v>68259</v>
      </c>
      <c r="B7571" s="1" t="s">
        <v>8180</v>
      </c>
      <c r="C7571" s="1" t="s">
        <v>16119</v>
      </c>
      <c r="D7571" s="1" t="s">
        <v>5852</v>
      </c>
      <c r="E7571" s="1" t="s">
        <v>17533</v>
      </c>
      <c r="F7571" s="1" t="s">
        <v>17474</v>
      </c>
    </row>
    <row r="7572" spans="1:6" x14ac:dyDescent="0.3">
      <c r="A7572" s="1">
        <v>915</v>
      </c>
      <c r="B7572" s="1" t="s">
        <v>8181</v>
      </c>
      <c r="C7572" s="1" t="s">
        <v>16738</v>
      </c>
      <c r="D7572" s="1" t="s">
        <v>9600</v>
      </c>
      <c r="E7572" s="1" t="s">
        <v>17534</v>
      </c>
      <c r="F7572" s="1" t="s">
        <v>17430</v>
      </c>
    </row>
    <row r="7573" spans="1:6" x14ac:dyDescent="0.3">
      <c r="A7573" s="1">
        <v>2083</v>
      </c>
      <c r="B7573" s="1" t="s">
        <v>8182</v>
      </c>
      <c r="C7573" s="1" t="s">
        <v>16875</v>
      </c>
      <c r="D7573" s="1" t="s">
        <v>13002</v>
      </c>
      <c r="E7573" s="1" t="s">
        <v>17619</v>
      </c>
      <c r="F7573" s="1" t="s">
        <v>17440</v>
      </c>
    </row>
    <row r="7574" spans="1:6" x14ac:dyDescent="0.3">
      <c r="A7574" s="1">
        <v>88239</v>
      </c>
      <c r="B7574" s="1" t="s">
        <v>8183</v>
      </c>
      <c r="C7574" s="1" t="s">
        <v>16907</v>
      </c>
      <c r="D7574" s="1" t="s">
        <v>15928</v>
      </c>
      <c r="E7574" s="1" t="s">
        <v>18708</v>
      </c>
      <c r="F7574" s="1" t="s">
        <v>17364</v>
      </c>
    </row>
    <row r="7575" spans="1:6" x14ac:dyDescent="0.3">
      <c r="A7575" s="1">
        <v>68128</v>
      </c>
      <c r="B7575" s="1" t="s">
        <v>8184</v>
      </c>
      <c r="C7575" s="1" t="s">
        <v>17097</v>
      </c>
      <c r="D7575" s="1" t="s">
        <v>5996</v>
      </c>
      <c r="E7575" s="1" t="s">
        <v>17551</v>
      </c>
      <c r="F7575" s="1" t="s">
        <v>17440</v>
      </c>
    </row>
    <row r="7576" spans="1:6" x14ac:dyDescent="0.3">
      <c r="A7576" s="1">
        <v>77749</v>
      </c>
      <c r="B7576" s="1" t="s">
        <v>8185</v>
      </c>
      <c r="C7576" s="1" t="s">
        <v>16210</v>
      </c>
      <c r="D7576" s="1" t="s">
        <v>1300</v>
      </c>
      <c r="E7576" s="1" t="s">
        <v>18141</v>
      </c>
      <c r="F7576" s="1" t="s">
        <v>17440</v>
      </c>
    </row>
    <row r="7577" spans="1:6" x14ac:dyDescent="0.3">
      <c r="A7577" s="1">
        <v>18210</v>
      </c>
      <c r="B7577" s="1" t="s">
        <v>8186</v>
      </c>
      <c r="C7577" s="1" t="s">
        <v>16294</v>
      </c>
      <c r="D7577" s="1" t="s">
        <v>12080</v>
      </c>
      <c r="E7577" s="1" t="s">
        <v>18010</v>
      </c>
      <c r="F7577" s="1" t="s">
        <v>17197</v>
      </c>
    </row>
    <row r="7578" spans="1:6" x14ac:dyDescent="0.3">
      <c r="A7578" s="1">
        <v>63603</v>
      </c>
      <c r="B7578" s="1" t="s">
        <v>8187</v>
      </c>
      <c r="C7578" s="1" t="s">
        <v>16876</v>
      </c>
      <c r="D7578" s="1" t="s">
        <v>14516</v>
      </c>
      <c r="E7578" s="1" t="s">
        <v>18116</v>
      </c>
      <c r="F7578" s="1" t="s">
        <v>17364</v>
      </c>
    </row>
    <row r="7579" spans="1:6" x14ac:dyDescent="0.3">
      <c r="A7579" s="1">
        <v>91974</v>
      </c>
      <c r="B7579" s="1" t="s">
        <v>8188</v>
      </c>
      <c r="C7579" s="1" t="s">
        <v>16649</v>
      </c>
      <c r="D7579" s="1" t="s">
        <v>7632</v>
      </c>
      <c r="E7579" s="1" t="s">
        <v>17582</v>
      </c>
      <c r="F7579" s="1" t="s">
        <v>16471</v>
      </c>
    </row>
    <row r="7580" spans="1:6" x14ac:dyDescent="0.3">
      <c r="A7580" s="1">
        <v>26353</v>
      </c>
      <c r="B7580" s="1" t="s">
        <v>8189</v>
      </c>
      <c r="C7580" s="1" t="s">
        <v>17250</v>
      </c>
      <c r="D7580" s="1" t="s">
        <v>6900</v>
      </c>
      <c r="E7580" s="1" t="s">
        <v>18709</v>
      </c>
      <c r="F7580" s="1" t="s">
        <v>17364</v>
      </c>
    </row>
    <row r="7581" spans="1:6" x14ac:dyDescent="0.3">
      <c r="A7581" s="1">
        <v>2964</v>
      </c>
      <c r="B7581" s="1" t="s">
        <v>8190</v>
      </c>
      <c r="C7581" s="1" t="s">
        <v>17314</v>
      </c>
      <c r="D7581" s="1" t="s">
        <v>8074</v>
      </c>
      <c r="E7581" s="1" t="s">
        <v>18710</v>
      </c>
      <c r="F7581" s="1" t="s">
        <v>17424</v>
      </c>
    </row>
    <row r="7582" spans="1:6" x14ac:dyDescent="0.3">
      <c r="A7582" s="1">
        <v>194</v>
      </c>
      <c r="B7582" s="1" t="s">
        <v>8191</v>
      </c>
      <c r="C7582" s="1" t="s">
        <v>16301</v>
      </c>
      <c r="D7582" s="1" t="s">
        <v>4277</v>
      </c>
      <c r="E7582" s="1" t="s">
        <v>17691</v>
      </c>
      <c r="F7582" s="1" t="s">
        <v>17440</v>
      </c>
    </row>
    <row r="7583" spans="1:6" x14ac:dyDescent="0.3">
      <c r="A7583" s="1">
        <v>92950</v>
      </c>
      <c r="B7583" s="1" t="s">
        <v>383</v>
      </c>
      <c r="C7583" s="1" t="s">
        <v>16686</v>
      </c>
      <c r="D7583" s="1" t="s">
        <v>8537</v>
      </c>
      <c r="E7583" s="1" t="s">
        <v>18711</v>
      </c>
      <c r="F7583" s="1" t="s">
        <v>17364</v>
      </c>
    </row>
    <row r="7584" spans="1:6" x14ac:dyDescent="0.3">
      <c r="A7584" s="1">
        <v>82791</v>
      </c>
      <c r="B7584" s="1" t="s">
        <v>8192</v>
      </c>
      <c r="C7584" s="1" t="s">
        <v>16225</v>
      </c>
      <c r="D7584" s="1" t="s">
        <v>3547</v>
      </c>
      <c r="E7584" s="1" t="s">
        <v>17746</v>
      </c>
      <c r="F7584" s="1" t="s">
        <v>17440</v>
      </c>
    </row>
    <row r="7585" spans="1:6" x14ac:dyDescent="0.3">
      <c r="A7585" s="1">
        <v>91258</v>
      </c>
      <c r="B7585" s="1" t="s">
        <v>8193</v>
      </c>
      <c r="C7585" s="1" t="s">
        <v>16174</v>
      </c>
      <c r="D7585" s="1" t="s">
        <v>470</v>
      </c>
      <c r="E7585" s="1" t="s">
        <v>17582</v>
      </c>
      <c r="F7585" s="1" t="s">
        <v>17440</v>
      </c>
    </row>
    <row r="7586" spans="1:6" x14ac:dyDescent="0.3">
      <c r="A7586" s="1">
        <v>89348</v>
      </c>
      <c r="B7586" s="1" t="s">
        <v>8194</v>
      </c>
      <c r="C7586" s="1" t="s">
        <v>17315</v>
      </c>
      <c r="D7586" s="1" t="s">
        <v>13581</v>
      </c>
      <c r="E7586" s="1" t="s">
        <v>17582</v>
      </c>
      <c r="F7586" s="1" t="s">
        <v>17197</v>
      </c>
    </row>
    <row r="7587" spans="1:6" x14ac:dyDescent="0.3">
      <c r="A7587" s="1">
        <v>92829</v>
      </c>
      <c r="B7587" s="1" t="s">
        <v>8195</v>
      </c>
      <c r="C7587" s="1" t="s">
        <v>16291</v>
      </c>
      <c r="D7587" s="1" t="s">
        <v>949</v>
      </c>
      <c r="E7587" s="1" t="s">
        <v>17582</v>
      </c>
      <c r="F7587" s="1" t="s">
        <v>17364</v>
      </c>
    </row>
    <row r="7588" spans="1:6" x14ac:dyDescent="0.3">
      <c r="A7588" s="1">
        <v>81182</v>
      </c>
      <c r="B7588" s="1" t="s">
        <v>8196</v>
      </c>
      <c r="C7588" s="1" t="s">
        <v>16875</v>
      </c>
      <c r="D7588" s="1" t="s">
        <v>13002</v>
      </c>
      <c r="E7588" s="1" t="s">
        <v>17600</v>
      </c>
      <c r="F7588" s="1" t="s">
        <v>17440</v>
      </c>
    </row>
    <row r="7589" spans="1:6" x14ac:dyDescent="0.3">
      <c r="A7589" s="1">
        <v>48825</v>
      </c>
      <c r="B7589" s="1" t="s">
        <v>8197</v>
      </c>
      <c r="C7589" s="1" t="s">
        <v>16122</v>
      </c>
      <c r="D7589" s="1" t="s">
        <v>10046</v>
      </c>
      <c r="E7589" s="1" t="s">
        <v>17779</v>
      </c>
      <c r="F7589" s="1" t="s">
        <v>17474</v>
      </c>
    </row>
    <row r="7590" spans="1:6" x14ac:dyDescent="0.3">
      <c r="A7590" s="1">
        <v>88499</v>
      </c>
      <c r="B7590" s="1" t="s">
        <v>8198</v>
      </c>
      <c r="C7590" s="1" t="s">
        <v>16999</v>
      </c>
      <c r="D7590" s="1" t="s">
        <v>10530</v>
      </c>
      <c r="E7590" s="1" t="s">
        <v>17582</v>
      </c>
      <c r="F7590" s="1" t="s">
        <v>16471</v>
      </c>
    </row>
    <row r="7591" spans="1:6" x14ac:dyDescent="0.3">
      <c r="A7591" s="1">
        <v>64255</v>
      </c>
      <c r="B7591" s="1" t="s">
        <v>8199</v>
      </c>
      <c r="C7591" s="1" t="s">
        <v>16194</v>
      </c>
      <c r="D7591" s="1" t="s">
        <v>4271</v>
      </c>
      <c r="E7591" s="1" t="s">
        <v>17625</v>
      </c>
      <c r="F7591" s="1" t="s">
        <v>17441</v>
      </c>
    </row>
    <row r="7592" spans="1:6" x14ac:dyDescent="0.3">
      <c r="A7592" s="1">
        <v>79205</v>
      </c>
      <c r="B7592" s="1" t="s">
        <v>8200</v>
      </c>
      <c r="C7592" s="1" t="s">
        <v>16229</v>
      </c>
      <c r="D7592" s="1" t="s">
        <v>14276</v>
      </c>
      <c r="E7592" s="1" t="s">
        <v>17630</v>
      </c>
      <c r="F7592" s="1" t="s">
        <v>17474</v>
      </c>
    </row>
    <row r="7593" spans="1:6" x14ac:dyDescent="0.3">
      <c r="A7593" s="1">
        <v>72032</v>
      </c>
      <c r="B7593" s="1" t="s">
        <v>8201</v>
      </c>
      <c r="C7593" s="1" t="s">
        <v>16103</v>
      </c>
      <c r="D7593" s="1" t="s">
        <v>1761</v>
      </c>
      <c r="E7593" s="1" t="s">
        <v>17677</v>
      </c>
      <c r="F7593" s="1" t="s">
        <v>17440</v>
      </c>
    </row>
    <row r="7594" spans="1:6" x14ac:dyDescent="0.3">
      <c r="A7594" s="1">
        <v>80432</v>
      </c>
      <c r="B7594" s="1" t="s">
        <v>8202</v>
      </c>
      <c r="C7594" s="1" t="s">
        <v>16210</v>
      </c>
      <c r="D7594" s="1" t="s">
        <v>1300</v>
      </c>
      <c r="E7594" s="1" t="s">
        <v>17801</v>
      </c>
      <c r="F7594" s="1" t="s">
        <v>17440</v>
      </c>
    </row>
    <row r="7595" spans="1:6" x14ac:dyDescent="0.3">
      <c r="A7595" s="1">
        <v>89340</v>
      </c>
      <c r="B7595" s="1" t="s">
        <v>8203</v>
      </c>
      <c r="C7595" s="1" t="s">
        <v>17316</v>
      </c>
      <c r="D7595" s="1" t="s">
        <v>10288</v>
      </c>
      <c r="E7595" s="1" t="s">
        <v>18712</v>
      </c>
      <c r="F7595" s="1" t="s">
        <v>19293</v>
      </c>
    </row>
    <row r="7596" spans="1:6" x14ac:dyDescent="0.3">
      <c r="A7596" s="1">
        <v>59273</v>
      </c>
      <c r="B7596" s="1" t="s">
        <v>8204</v>
      </c>
      <c r="C7596" s="1" t="s">
        <v>16085</v>
      </c>
      <c r="D7596" s="1" t="s">
        <v>4820</v>
      </c>
      <c r="E7596" s="1" t="s">
        <v>17668</v>
      </c>
      <c r="F7596" s="1" t="s">
        <v>17474</v>
      </c>
    </row>
    <row r="7597" spans="1:6" x14ac:dyDescent="0.3">
      <c r="A7597" s="1">
        <v>70188</v>
      </c>
      <c r="B7597" s="1" t="s">
        <v>8205</v>
      </c>
      <c r="C7597" s="1" t="s">
        <v>16083</v>
      </c>
      <c r="D7597" s="1" t="s">
        <v>3890</v>
      </c>
      <c r="E7597" s="1" t="s">
        <v>17495</v>
      </c>
      <c r="F7597" s="1" t="s">
        <v>17440</v>
      </c>
    </row>
    <row r="7598" spans="1:6" x14ac:dyDescent="0.3">
      <c r="A7598" s="1">
        <v>87792</v>
      </c>
      <c r="B7598" s="1" t="s">
        <v>8206</v>
      </c>
      <c r="C7598" s="1" t="s">
        <v>16102</v>
      </c>
      <c r="D7598" s="1" t="s">
        <v>5281</v>
      </c>
      <c r="E7598" s="1" t="s">
        <v>17514</v>
      </c>
      <c r="F7598" s="1" t="s">
        <v>17440</v>
      </c>
    </row>
    <row r="7599" spans="1:6" x14ac:dyDescent="0.3">
      <c r="A7599" s="1">
        <v>86534</v>
      </c>
      <c r="B7599" s="1" t="s">
        <v>8207</v>
      </c>
      <c r="C7599" s="1" t="s">
        <v>16829</v>
      </c>
      <c r="D7599" s="1" t="s">
        <v>9662</v>
      </c>
      <c r="E7599" s="1" t="s">
        <v>18207</v>
      </c>
      <c r="F7599" s="1" t="s">
        <v>17197</v>
      </c>
    </row>
    <row r="7600" spans="1:6" x14ac:dyDescent="0.3">
      <c r="A7600" s="1">
        <v>70191</v>
      </c>
      <c r="B7600" s="1" t="s">
        <v>8208</v>
      </c>
      <c r="C7600" s="1" t="s">
        <v>17036</v>
      </c>
      <c r="D7600" s="1" t="s">
        <v>8927</v>
      </c>
      <c r="E7600" s="1" t="s">
        <v>17732</v>
      </c>
      <c r="F7600" s="1" t="s">
        <v>17344</v>
      </c>
    </row>
    <row r="7601" spans="1:6" x14ac:dyDescent="0.3">
      <c r="A7601" s="1">
        <v>80186</v>
      </c>
      <c r="B7601" s="1" t="s">
        <v>8209</v>
      </c>
      <c r="C7601" s="1" t="s">
        <v>16985</v>
      </c>
      <c r="D7601" s="1" t="s">
        <v>15744</v>
      </c>
      <c r="E7601" s="1" t="s">
        <v>17520</v>
      </c>
      <c r="F7601" s="1" t="s">
        <v>17441</v>
      </c>
    </row>
    <row r="7602" spans="1:6" x14ac:dyDescent="0.3">
      <c r="A7602" s="1">
        <v>69531</v>
      </c>
      <c r="B7602" s="1" t="s">
        <v>8210</v>
      </c>
      <c r="C7602" s="1" t="s">
        <v>16310</v>
      </c>
      <c r="D7602" s="1" t="s">
        <v>13650</v>
      </c>
      <c r="E7602" s="1" t="s">
        <v>17556</v>
      </c>
      <c r="F7602" s="1" t="s">
        <v>17441</v>
      </c>
    </row>
    <row r="7603" spans="1:6" x14ac:dyDescent="0.3">
      <c r="A7603" s="1">
        <v>72681</v>
      </c>
      <c r="B7603" s="1" t="s">
        <v>8211</v>
      </c>
      <c r="C7603" s="1" t="s">
        <v>17317</v>
      </c>
      <c r="D7603" s="1" t="s">
        <v>15687</v>
      </c>
      <c r="E7603" s="1" t="s">
        <v>17985</v>
      </c>
      <c r="F7603" s="1" t="s">
        <v>17356</v>
      </c>
    </row>
    <row r="7604" spans="1:6" x14ac:dyDescent="0.3">
      <c r="A7604" s="1">
        <v>87949</v>
      </c>
      <c r="B7604" s="1" t="s">
        <v>8212</v>
      </c>
      <c r="C7604" s="1" t="s">
        <v>17251</v>
      </c>
      <c r="D7604" s="1" t="s">
        <v>9675</v>
      </c>
      <c r="E7604" s="1" t="s">
        <v>18713</v>
      </c>
      <c r="F7604" s="1" t="s">
        <v>19293</v>
      </c>
    </row>
    <row r="7605" spans="1:6" x14ac:dyDescent="0.3">
      <c r="A7605" s="1">
        <v>93008</v>
      </c>
      <c r="B7605" s="1" t="s">
        <v>8213</v>
      </c>
      <c r="C7605" s="1" t="s">
        <v>16496</v>
      </c>
      <c r="D7605" s="1" t="s">
        <v>1367</v>
      </c>
      <c r="E7605" s="1" t="s">
        <v>17669</v>
      </c>
      <c r="F7605" s="1" t="s">
        <v>17474</v>
      </c>
    </row>
    <row r="7606" spans="1:6" x14ac:dyDescent="0.3">
      <c r="A7606" s="1">
        <v>83393</v>
      </c>
      <c r="B7606" s="1" t="s">
        <v>8214</v>
      </c>
      <c r="C7606" s="1" t="s">
        <v>16261</v>
      </c>
      <c r="D7606" s="1" t="s">
        <v>2737</v>
      </c>
      <c r="E7606" s="1" t="s">
        <v>17534</v>
      </c>
      <c r="F7606" s="1" t="s">
        <v>17430</v>
      </c>
    </row>
    <row r="7607" spans="1:6" x14ac:dyDescent="0.3">
      <c r="A7607" s="1">
        <v>91567</v>
      </c>
      <c r="B7607" s="1" t="s">
        <v>8215</v>
      </c>
      <c r="C7607" s="1" t="s">
        <v>16103</v>
      </c>
      <c r="D7607" s="1" t="s">
        <v>1761</v>
      </c>
      <c r="E7607" s="1" t="s">
        <v>18714</v>
      </c>
      <c r="F7607" s="1" t="s">
        <v>17440</v>
      </c>
    </row>
    <row r="7608" spans="1:6" x14ac:dyDescent="0.3">
      <c r="A7608" s="1">
        <v>90957</v>
      </c>
      <c r="B7608" s="1" t="s">
        <v>8216</v>
      </c>
      <c r="C7608" s="1" t="s">
        <v>17258</v>
      </c>
      <c r="D7608" s="1" t="s">
        <v>12160</v>
      </c>
      <c r="E7608" s="1" t="s">
        <v>18149</v>
      </c>
      <c r="F7608" s="1" t="s">
        <v>17364</v>
      </c>
    </row>
    <row r="7609" spans="1:6" x14ac:dyDescent="0.3">
      <c r="A7609" s="1">
        <v>84115</v>
      </c>
      <c r="B7609" s="1" t="s">
        <v>8217</v>
      </c>
      <c r="C7609" s="1" t="s">
        <v>16528</v>
      </c>
      <c r="D7609" s="1" t="s">
        <v>5572</v>
      </c>
      <c r="E7609" s="1" t="s">
        <v>17662</v>
      </c>
      <c r="F7609" s="1" t="s">
        <v>17430</v>
      </c>
    </row>
    <row r="7610" spans="1:6" x14ac:dyDescent="0.3">
      <c r="A7610" s="1">
        <v>92230</v>
      </c>
      <c r="B7610" s="1" t="s">
        <v>8218</v>
      </c>
      <c r="C7610" s="1" t="s">
        <v>16100</v>
      </c>
      <c r="D7610" s="1" t="s">
        <v>5640</v>
      </c>
      <c r="E7610" s="1" t="s">
        <v>17582</v>
      </c>
      <c r="F7610" s="1" t="s">
        <v>17344</v>
      </c>
    </row>
    <row r="7611" spans="1:6" x14ac:dyDescent="0.3">
      <c r="A7611" s="1">
        <v>92971</v>
      </c>
      <c r="B7611" s="1" t="s">
        <v>8219</v>
      </c>
      <c r="C7611" s="1" t="s">
        <v>16247</v>
      </c>
      <c r="D7611" s="1" t="s">
        <v>2531</v>
      </c>
      <c r="E7611" s="1" t="s">
        <v>17582</v>
      </c>
      <c r="F7611" s="1" t="s">
        <v>17441</v>
      </c>
    </row>
    <row r="7612" spans="1:6" x14ac:dyDescent="0.3">
      <c r="A7612" s="1">
        <v>71571</v>
      </c>
      <c r="B7612" s="1" t="s">
        <v>8220</v>
      </c>
      <c r="C7612" s="1" t="s">
        <v>17318</v>
      </c>
      <c r="D7612" s="1" t="s">
        <v>15202</v>
      </c>
      <c r="E7612" s="1" t="s">
        <v>17817</v>
      </c>
      <c r="F7612" s="1" t="s">
        <v>19293</v>
      </c>
    </row>
    <row r="7613" spans="1:6" x14ac:dyDescent="0.3">
      <c r="A7613" s="1">
        <v>70138</v>
      </c>
      <c r="B7613" s="1" t="s">
        <v>8221</v>
      </c>
      <c r="C7613" s="1" t="s">
        <v>16198</v>
      </c>
      <c r="D7613" s="1" t="s">
        <v>1773</v>
      </c>
      <c r="E7613" s="1" t="s">
        <v>17551</v>
      </c>
      <c r="F7613" s="1" t="s">
        <v>17440</v>
      </c>
    </row>
    <row r="7614" spans="1:6" x14ac:dyDescent="0.3">
      <c r="A7614" s="1">
        <v>92681</v>
      </c>
      <c r="B7614" s="1" t="s">
        <v>8222</v>
      </c>
      <c r="C7614" s="1" t="s">
        <v>16707</v>
      </c>
      <c r="D7614" s="1" t="s">
        <v>2900</v>
      </c>
      <c r="E7614" s="1" t="s">
        <v>17582</v>
      </c>
      <c r="F7614" s="1" t="s">
        <v>17440</v>
      </c>
    </row>
    <row r="7615" spans="1:6" x14ac:dyDescent="0.3">
      <c r="A7615" s="1">
        <v>78591</v>
      </c>
      <c r="B7615" s="1" t="s">
        <v>8223</v>
      </c>
      <c r="C7615" s="1" t="s">
        <v>16331</v>
      </c>
      <c r="D7615" s="1" t="s">
        <v>10710</v>
      </c>
      <c r="E7615" s="1" t="s">
        <v>17778</v>
      </c>
      <c r="F7615" s="1" t="s">
        <v>17441</v>
      </c>
    </row>
    <row r="7616" spans="1:6" x14ac:dyDescent="0.3">
      <c r="A7616" s="1">
        <v>79908</v>
      </c>
      <c r="B7616" s="1" t="s">
        <v>8224</v>
      </c>
      <c r="C7616" s="1" t="s">
        <v>16126</v>
      </c>
      <c r="D7616" s="1" t="s">
        <v>7975</v>
      </c>
      <c r="E7616" s="1" t="s">
        <v>17495</v>
      </c>
      <c r="F7616" s="1" t="s">
        <v>17440</v>
      </c>
    </row>
    <row r="7617" spans="1:6" x14ac:dyDescent="0.3">
      <c r="A7617" s="1">
        <v>88808</v>
      </c>
      <c r="B7617" s="1" t="s">
        <v>8225</v>
      </c>
      <c r="C7617" s="1" t="s">
        <v>16439</v>
      </c>
      <c r="D7617" s="1" t="s">
        <v>5552</v>
      </c>
      <c r="E7617" s="1" t="s">
        <v>17484</v>
      </c>
      <c r="F7617" s="1" t="s">
        <v>17440</v>
      </c>
    </row>
    <row r="7618" spans="1:6" x14ac:dyDescent="0.3">
      <c r="A7618" s="1">
        <v>89245</v>
      </c>
      <c r="B7618" s="1" t="s">
        <v>8226</v>
      </c>
      <c r="C7618" s="1" t="s">
        <v>16103</v>
      </c>
      <c r="D7618" s="1" t="s">
        <v>11268</v>
      </c>
      <c r="E7618" s="1" t="s">
        <v>17514</v>
      </c>
      <c r="F7618" s="1" t="s">
        <v>17440</v>
      </c>
    </row>
    <row r="7619" spans="1:6" x14ac:dyDescent="0.3">
      <c r="A7619" s="1">
        <v>82050</v>
      </c>
      <c r="B7619" s="1" t="s">
        <v>8227</v>
      </c>
      <c r="C7619" s="1" t="s">
        <v>16942</v>
      </c>
      <c r="D7619" s="1" t="s">
        <v>11943</v>
      </c>
      <c r="E7619" s="1" t="s">
        <v>17837</v>
      </c>
      <c r="F7619" s="1" t="s">
        <v>17440</v>
      </c>
    </row>
    <row r="7620" spans="1:6" x14ac:dyDescent="0.3">
      <c r="A7620" s="1">
        <v>88164</v>
      </c>
      <c r="B7620" s="1" t="s">
        <v>8228</v>
      </c>
      <c r="C7620" s="1" t="s">
        <v>16585</v>
      </c>
      <c r="D7620" s="1" t="s">
        <v>1577</v>
      </c>
      <c r="E7620" s="1" t="s">
        <v>17800</v>
      </c>
      <c r="F7620" s="1" t="s">
        <v>17440</v>
      </c>
    </row>
    <row r="7621" spans="1:6" x14ac:dyDescent="0.3">
      <c r="A7621" s="1">
        <v>92418</v>
      </c>
      <c r="B7621" s="1" t="s">
        <v>8229</v>
      </c>
      <c r="C7621" s="1" t="s">
        <v>16416</v>
      </c>
      <c r="D7621" s="1" t="s">
        <v>15884</v>
      </c>
      <c r="E7621" s="1" t="s">
        <v>17582</v>
      </c>
      <c r="F7621" s="1" t="s">
        <v>17440</v>
      </c>
    </row>
    <row r="7622" spans="1:6" x14ac:dyDescent="0.3">
      <c r="A7622" s="1">
        <v>66877</v>
      </c>
      <c r="B7622" s="1" t="s">
        <v>8230</v>
      </c>
      <c r="C7622" s="1" t="s">
        <v>16457</v>
      </c>
      <c r="D7622" s="1" t="s">
        <v>12621</v>
      </c>
      <c r="E7622" s="1" t="s">
        <v>17612</v>
      </c>
      <c r="F7622" s="1" t="s">
        <v>17441</v>
      </c>
    </row>
    <row r="7623" spans="1:6" x14ac:dyDescent="0.3">
      <c r="A7623" s="1">
        <v>81518</v>
      </c>
      <c r="B7623" s="1" t="s">
        <v>8231</v>
      </c>
      <c r="C7623" s="1" t="s">
        <v>17319</v>
      </c>
      <c r="D7623" s="1" t="s">
        <v>3358</v>
      </c>
      <c r="E7623" s="1" t="s">
        <v>17764</v>
      </c>
      <c r="F7623" s="1" t="s">
        <v>19293</v>
      </c>
    </row>
    <row r="7624" spans="1:6" x14ac:dyDescent="0.3">
      <c r="A7624" s="1">
        <v>93006</v>
      </c>
      <c r="B7624" s="1" t="s">
        <v>8232</v>
      </c>
      <c r="C7624" s="1" t="s">
        <v>16144</v>
      </c>
      <c r="D7624" s="1" t="s">
        <v>2937</v>
      </c>
      <c r="E7624" s="1" t="s">
        <v>17669</v>
      </c>
      <c r="F7624" s="1" t="s">
        <v>17474</v>
      </c>
    </row>
    <row r="7625" spans="1:6" x14ac:dyDescent="0.3">
      <c r="A7625" s="1">
        <v>92108</v>
      </c>
      <c r="B7625" s="1" t="s">
        <v>8233</v>
      </c>
      <c r="C7625" s="1" t="s">
        <v>16223</v>
      </c>
      <c r="D7625" s="1" t="s">
        <v>7037</v>
      </c>
      <c r="E7625" s="1" t="s">
        <v>17506</v>
      </c>
      <c r="F7625" s="1" t="s">
        <v>17440</v>
      </c>
    </row>
    <row r="7626" spans="1:6" x14ac:dyDescent="0.3">
      <c r="A7626" s="1">
        <v>89579</v>
      </c>
      <c r="B7626" s="1" t="s">
        <v>8234</v>
      </c>
      <c r="C7626" s="1" t="s">
        <v>16322</v>
      </c>
      <c r="D7626" s="1" t="s">
        <v>1015</v>
      </c>
      <c r="E7626" s="1" t="s">
        <v>17986</v>
      </c>
      <c r="F7626" s="1" t="s">
        <v>16554</v>
      </c>
    </row>
    <row r="7627" spans="1:6" x14ac:dyDescent="0.3">
      <c r="A7627" s="1">
        <v>48273</v>
      </c>
      <c r="B7627" s="1" t="s">
        <v>8235</v>
      </c>
      <c r="C7627" s="1" t="s">
        <v>16085</v>
      </c>
      <c r="D7627" s="1" t="s">
        <v>4820</v>
      </c>
      <c r="E7627" s="1" t="s">
        <v>17668</v>
      </c>
      <c r="F7627" s="1" t="s">
        <v>17474</v>
      </c>
    </row>
    <row r="7628" spans="1:6" x14ac:dyDescent="0.3">
      <c r="A7628" s="1">
        <v>90716</v>
      </c>
      <c r="B7628" s="1" t="s">
        <v>8236</v>
      </c>
      <c r="C7628" s="1" t="s">
        <v>17150</v>
      </c>
      <c r="D7628" s="1" t="s">
        <v>4956</v>
      </c>
      <c r="E7628" s="1" t="s">
        <v>18610</v>
      </c>
      <c r="F7628" s="1" t="s">
        <v>19293</v>
      </c>
    </row>
    <row r="7629" spans="1:6" x14ac:dyDescent="0.3">
      <c r="A7629" s="1">
        <v>62028</v>
      </c>
      <c r="B7629" s="1" t="s">
        <v>8237</v>
      </c>
      <c r="C7629" s="1" t="s">
        <v>17297</v>
      </c>
      <c r="D7629" s="1" t="s">
        <v>13908</v>
      </c>
      <c r="E7629" s="1" t="s">
        <v>17573</v>
      </c>
      <c r="F7629" s="1" t="s">
        <v>17441</v>
      </c>
    </row>
    <row r="7630" spans="1:6" x14ac:dyDescent="0.3">
      <c r="A7630" s="1">
        <v>81183</v>
      </c>
      <c r="B7630" s="1" t="s">
        <v>8238</v>
      </c>
      <c r="C7630" s="1" t="s">
        <v>16545</v>
      </c>
      <c r="D7630" s="1" t="s">
        <v>8242</v>
      </c>
      <c r="E7630" s="1" t="s">
        <v>18001</v>
      </c>
      <c r="F7630" s="1" t="s">
        <v>17356</v>
      </c>
    </row>
    <row r="7631" spans="1:6" x14ac:dyDescent="0.3">
      <c r="A7631" s="1">
        <v>57924</v>
      </c>
      <c r="B7631" s="1" t="s">
        <v>8239</v>
      </c>
      <c r="C7631" s="1" t="s">
        <v>16606</v>
      </c>
      <c r="D7631" s="1" t="s">
        <v>1617</v>
      </c>
      <c r="E7631" s="1" t="s">
        <v>17556</v>
      </c>
      <c r="F7631" s="1" t="s">
        <v>17441</v>
      </c>
    </row>
    <row r="7632" spans="1:6" x14ac:dyDescent="0.3">
      <c r="A7632" s="1">
        <v>81323</v>
      </c>
      <c r="B7632" s="1" t="s">
        <v>8240</v>
      </c>
      <c r="C7632" s="1" t="s">
        <v>16078</v>
      </c>
      <c r="D7632" s="1" t="s">
        <v>7633</v>
      </c>
      <c r="E7632" s="1" t="s">
        <v>17490</v>
      </c>
      <c r="F7632" s="1" t="s">
        <v>17440</v>
      </c>
    </row>
    <row r="7633" spans="1:6" x14ac:dyDescent="0.3">
      <c r="A7633" s="1">
        <v>65441</v>
      </c>
      <c r="B7633" s="1" t="s">
        <v>8241</v>
      </c>
      <c r="C7633" s="1" t="s">
        <v>17002</v>
      </c>
      <c r="D7633" s="1" t="s">
        <v>3502</v>
      </c>
      <c r="E7633" s="1" t="s">
        <v>18419</v>
      </c>
      <c r="F7633" s="1" t="s">
        <v>17356</v>
      </c>
    </row>
    <row r="7634" spans="1:6" x14ac:dyDescent="0.3">
      <c r="A7634" s="1">
        <v>64795</v>
      </c>
      <c r="B7634" s="1" t="s">
        <v>8242</v>
      </c>
      <c r="C7634" s="1" t="s">
        <v>16545</v>
      </c>
      <c r="D7634" s="1" t="s">
        <v>12414</v>
      </c>
      <c r="E7634" s="1" t="s">
        <v>17996</v>
      </c>
      <c r="F7634" s="1" t="s">
        <v>17356</v>
      </c>
    </row>
    <row r="7635" spans="1:6" x14ac:dyDescent="0.3">
      <c r="A7635" s="1">
        <v>85244</v>
      </c>
      <c r="B7635" s="1" t="s">
        <v>8243</v>
      </c>
      <c r="C7635" s="1" t="s">
        <v>16090</v>
      </c>
      <c r="D7635" s="1" t="s">
        <v>6213</v>
      </c>
      <c r="E7635" s="1" t="s">
        <v>17788</v>
      </c>
      <c r="F7635" s="1" t="s">
        <v>17440</v>
      </c>
    </row>
    <row r="7636" spans="1:6" x14ac:dyDescent="0.3">
      <c r="A7636" s="1">
        <v>86650</v>
      </c>
      <c r="B7636" s="1" t="s">
        <v>8244</v>
      </c>
      <c r="C7636" s="1" t="s">
        <v>16252</v>
      </c>
      <c r="D7636" s="1" t="s">
        <v>5459</v>
      </c>
      <c r="E7636" s="1" t="s">
        <v>17809</v>
      </c>
      <c r="F7636" s="1" t="s">
        <v>17440</v>
      </c>
    </row>
    <row r="7637" spans="1:6" x14ac:dyDescent="0.3">
      <c r="A7637" s="1">
        <v>84489</v>
      </c>
      <c r="B7637" s="1" t="s">
        <v>8245</v>
      </c>
      <c r="C7637" s="1" t="s">
        <v>16840</v>
      </c>
      <c r="D7637" s="1" t="s">
        <v>13261</v>
      </c>
      <c r="E7637" s="1" t="s">
        <v>18134</v>
      </c>
      <c r="F7637" s="1" t="s">
        <v>17440</v>
      </c>
    </row>
    <row r="7638" spans="1:6" x14ac:dyDescent="0.3">
      <c r="A7638" s="1">
        <v>89765</v>
      </c>
      <c r="B7638" s="1" t="s">
        <v>8246</v>
      </c>
      <c r="C7638" s="1" t="s">
        <v>16975</v>
      </c>
      <c r="D7638" s="1" t="s">
        <v>13042</v>
      </c>
      <c r="E7638" s="1" t="s">
        <v>17892</v>
      </c>
      <c r="F7638" s="1" t="s">
        <v>17440</v>
      </c>
    </row>
    <row r="7639" spans="1:6" x14ac:dyDescent="0.3">
      <c r="A7639" s="1">
        <v>60108</v>
      </c>
      <c r="B7639" s="1" t="s">
        <v>8247</v>
      </c>
      <c r="C7639" s="1" t="s">
        <v>16513</v>
      </c>
      <c r="D7639" s="1" t="s">
        <v>12278</v>
      </c>
      <c r="E7639" s="1" t="s">
        <v>17836</v>
      </c>
      <c r="F7639" s="1" t="s">
        <v>17474</v>
      </c>
    </row>
    <row r="7640" spans="1:6" x14ac:dyDescent="0.3">
      <c r="A7640" s="1">
        <v>85399</v>
      </c>
      <c r="B7640" s="1" t="s">
        <v>8248</v>
      </c>
      <c r="C7640" s="1" t="s">
        <v>16086</v>
      </c>
      <c r="D7640" s="1" t="s">
        <v>646</v>
      </c>
      <c r="E7640" s="1" t="s">
        <v>17627</v>
      </c>
      <c r="F7640" s="1" t="s">
        <v>17440</v>
      </c>
    </row>
    <row r="7641" spans="1:6" x14ac:dyDescent="0.3">
      <c r="A7641" s="1">
        <v>87301</v>
      </c>
      <c r="B7641" s="1" t="s">
        <v>8249</v>
      </c>
      <c r="C7641" s="1" t="s">
        <v>16724</v>
      </c>
      <c r="D7641" s="1" t="s">
        <v>5940</v>
      </c>
      <c r="E7641" s="1" t="s">
        <v>18266</v>
      </c>
      <c r="F7641" s="1" t="s">
        <v>17440</v>
      </c>
    </row>
    <row r="7642" spans="1:6" x14ac:dyDescent="0.3">
      <c r="A7642" s="1">
        <v>91938</v>
      </c>
      <c r="B7642" s="1" t="s">
        <v>8250</v>
      </c>
      <c r="C7642" s="1" t="s">
        <v>16433</v>
      </c>
      <c r="D7642" s="1" t="s">
        <v>15388</v>
      </c>
      <c r="E7642" s="1" t="s">
        <v>17582</v>
      </c>
      <c r="F7642" s="1" t="s">
        <v>17441</v>
      </c>
    </row>
    <row r="7643" spans="1:6" x14ac:dyDescent="0.3">
      <c r="A7643" s="1">
        <v>83293</v>
      </c>
      <c r="B7643" s="1" t="s">
        <v>8251</v>
      </c>
      <c r="C7643" s="1" t="s">
        <v>16171</v>
      </c>
      <c r="D7643" s="1" t="s">
        <v>14733</v>
      </c>
      <c r="E7643" s="1" t="s">
        <v>17725</v>
      </c>
      <c r="F7643" s="1" t="s">
        <v>17474</v>
      </c>
    </row>
    <row r="7644" spans="1:6" x14ac:dyDescent="0.3">
      <c r="A7644" s="1">
        <v>89463</v>
      </c>
      <c r="B7644" s="1" t="s">
        <v>8252</v>
      </c>
      <c r="C7644" s="1" t="s">
        <v>16740</v>
      </c>
      <c r="D7644" s="1" t="s">
        <v>15180</v>
      </c>
      <c r="E7644" s="1" t="s">
        <v>17579</v>
      </c>
      <c r="F7644" s="1" t="s">
        <v>17440</v>
      </c>
    </row>
    <row r="7645" spans="1:6" x14ac:dyDescent="0.3">
      <c r="A7645" s="1">
        <v>80177</v>
      </c>
      <c r="B7645" s="1" t="s">
        <v>8253</v>
      </c>
      <c r="C7645" s="1" t="s">
        <v>16295</v>
      </c>
      <c r="D7645" s="1" t="s">
        <v>13189</v>
      </c>
      <c r="E7645" s="1" t="s">
        <v>17609</v>
      </c>
      <c r="F7645" s="1" t="s">
        <v>17430</v>
      </c>
    </row>
    <row r="7646" spans="1:6" x14ac:dyDescent="0.3">
      <c r="A7646" s="1">
        <v>86287</v>
      </c>
      <c r="B7646" s="1" t="s">
        <v>8254</v>
      </c>
      <c r="C7646" s="1" t="s">
        <v>16684</v>
      </c>
      <c r="D7646" s="1" t="s">
        <v>15028</v>
      </c>
      <c r="E7646" s="1" t="s">
        <v>17493</v>
      </c>
      <c r="F7646" s="1" t="s">
        <v>17440</v>
      </c>
    </row>
    <row r="7647" spans="1:6" x14ac:dyDescent="0.3">
      <c r="A7647" s="1">
        <v>88133</v>
      </c>
      <c r="B7647" s="1" t="s">
        <v>8255</v>
      </c>
      <c r="C7647" s="1" t="s">
        <v>16308</v>
      </c>
      <c r="D7647" s="1" t="s">
        <v>7425</v>
      </c>
      <c r="E7647" s="1" t="s">
        <v>17520</v>
      </c>
      <c r="F7647" s="1" t="s">
        <v>17441</v>
      </c>
    </row>
    <row r="7648" spans="1:6" x14ac:dyDescent="0.3">
      <c r="A7648" s="1">
        <v>86351</v>
      </c>
      <c r="B7648" s="1" t="s">
        <v>8256</v>
      </c>
      <c r="C7648" s="1" t="s">
        <v>16227</v>
      </c>
      <c r="D7648" s="1" t="s">
        <v>12441</v>
      </c>
      <c r="E7648" s="1" t="s">
        <v>17587</v>
      </c>
      <c r="F7648" s="1" t="s">
        <v>17440</v>
      </c>
    </row>
    <row r="7649" spans="1:6" x14ac:dyDescent="0.3">
      <c r="A7649" s="1">
        <v>88914</v>
      </c>
      <c r="B7649" s="1" t="s">
        <v>8257</v>
      </c>
      <c r="C7649" s="1" t="s">
        <v>16780</v>
      </c>
      <c r="D7649" s="1" t="s">
        <v>5220</v>
      </c>
      <c r="E7649" s="1" t="s">
        <v>17582</v>
      </c>
      <c r="F7649" s="1" t="s">
        <v>19293</v>
      </c>
    </row>
    <row r="7650" spans="1:6" x14ac:dyDescent="0.3">
      <c r="A7650" s="1">
        <v>80717</v>
      </c>
      <c r="B7650" s="1" t="s">
        <v>8258</v>
      </c>
      <c r="C7650" s="1" t="s">
        <v>16512</v>
      </c>
      <c r="D7650" s="1" t="s">
        <v>7310</v>
      </c>
      <c r="E7650" s="1" t="s">
        <v>17538</v>
      </c>
      <c r="F7650" s="1" t="s">
        <v>17344</v>
      </c>
    </row>
    <row r="7651" spans="1:6" x14ac:dyDescent="0.3">
      <c r="A7651" s="1">
        <v>91835</v>
      </c>
      <c r="B7651" s="1" t="s">
        <v>8259</v>
      </c>
      <c r="C7651" s="1" t="s">
        <v>16252</v>
      </c>
      <c r="D7651" s="1" t="s">
        <v>5459</v>
      </c>
      <c r="E7651" s="1" t="s">
        <v>17815</v>
      </c>
      <c r="F7651" s="1" t="s">
        <v>17440</v>
      </c>
    </row>
    <row r="7652" spans="1:6" x14ac:dyDescent="0.3">
      <c r="A7652" s="1">
        <v>88719</v>
      </c>
      <c r="B7652" s="1" t="s">
        <v>8260</v>
      </c>
      <c r="C7652" s="1" t="s">
        <v>16297</v>
      </c>
      <c r="D7652" s="1" t="s">
        <v>15296</v>
      </c>
      <c r="E7652" s="1" t="s">
        <v>17587</v>
      </c>
      <c r="F7652" s="1" t="s">
        <v>17440</v>
      </c>
    </row>
    <row r="7653" spans="1:6" x14ac:dyDescent="0.3">
      <c r="A7653" s="1">
        <v>88795</v>
      </c>
      <c r="B7653" s="1" t="s">
        <v>8261</v>
      </c>
      <c r="C7653" s="1" t="s">
        <v>16437</v>
      </c>
      <c r="D7653" s="1" t="s">
        <v>1239</v>
      </c>
      <c r="E7653" s="1" t="s">
        <v>17669</v>
      </c>
      <c r="F7653" s="1" t="s">
        <v>17344</v>
      </c>
    </row>
    <row r="7654" spans="1:6" x14ac:dyDescent="0.3">
      <c r="A7654" s="1">
        <v>92844</v>
      </c>
      <c r="B7654" s="1" t="s">
        <v>8262</v>
      </c>
      <c r="C7654" s="1" t="s">
        <v>16847</v>
      </c>
      <c r="D7654" s="1" t="s">
        <v>2748</v>
      </c>
      <c r="E7654" s="1" t="s">
        <v>18230</v>
      </c>
      <c r="F7654" s="1" t="s">
        <v>17344</v>
      </c>
    </row>
    <row r="7655" spans="1:6" x14ac:dyDescent="0.3">
      <c r="A7655" s="1">
        <v>64027</v>
      </c>
      <c r="B7655" s="1" t="s">
        <v>8263</v>
      </c>
      <c r="C7655" s="1" t="s">
        <v>16513</v>
      </c>
      <c r="D7655" s="1" t="s">
        <v>12278</v>
      </c>
      <c r="E7655" s="1" t="s">
        <v>17836</v>
      </c>
      <c r="F7655" s="1" t="s">
        <v>17474</v>
      </c>
    </row>
    <row r="7656" spans="1:6" x14ac:dyDescent="0.3">
      <c r="A7656" s="1">
        <v>89511</v>
      </c>
      <c r="B7656" s="1" t="s">
        <v>8264</v>
      </c>
      <c r="C7656" s="1" t="s">
        <v>16102</v>
      </c>
      <c r="D7656" s="1" t="s">
        <v>5281</v>
      </c>
      <c r="E7656" s="1" t="s">
        <v>17514</v>
      </c>
      <c r="F7656" s="1" t="s">
        <v>17440</v>
      </c>
    </row>
    <row r="7657" spans="1:6" x14ac:dyDescent="0.3">
      <c r="A7657" s="1">
        <v>91274</v>
      </c>
      <c r="B7657" s="1" t="s">
        <v>8265</v>
      </c>
      <c r="C7657" s="1" t="s">
        <v>16179</v>
      </c>
      <c r="D7657" s="1" t="s">
        <v>12581</v>
      </c>
      <c r="E7657" s="1" t="s">
        <v>18715</v>
      </c>
      <c r="F7657" s="1" t="s">
        <v>19293</v>
      </c>
    </row>
    <row r="7658" spans="1:6" x14ac:dyDescent="0.3">
      <c r="A7658" s="1">
        <v>4408</v>
      </c>
      <c r="B7658" s="1" t="s">
        <v>8266</v>
      </c>
      <c r="C7658" s="1" t="s">
        <v>17320</v>
      </c>
      <c r="D7658" s="1" t="s">
        <v>11329</v>
      </c>
      <c r="E7658" s="1" t="s">
        <v>17669</v>
      </c>
      <c r="F7658" s="1" t="s">
        <v>17320</v>
      </c>
    </row>
    <row r="7659" spans="1:6" x14ac:dyDescent="0.3">
      <c r="A7659" s="1">
        <v>63836</v>
      </c>
      <c r="B7659" s="1" t="s">
        <v>8267</v>
      </c>
      <c r="C7659" s="1" t="s">
        <v>16913</v>
      </c>
      <c r="D7659" s="1" t="s">
        <v>10656</v>
      </c>
      <c r="E7659" s="1" t="s">
        <v>17960</v>
      </c>
      <c r="F7659" s="1" t="s">
        <v>17364</v>
      </c>
    </row>
    <row r="7660" spans="1:6" x14ac:dyDescent="0.3">
      <c r="A7660" s="1">
        <v>89660</v>
      </c>
      <c r="B7660" s="1" t="s">
        <v>8268</v>
      </c>
      <c r="C7660" s="1" t="s">
        <v>16516</v>
      </c>
      <c r="D7660" s="1" t="s">
        <v>8427</v>
      </c>
      <c r="E7660" s="1" t="s">
        <v>17582</v>
      </c>
      <c r="F7660" s="1" t="s">
        <v>17364</v>
      </c>
    </row>
    <row r="7661" spans="1:6" x14ac:dyDescent="0.3">
      <c r="A7661" s="1">
        <v>39685</v>
      </c>
      <c r="B7661" s="1" t="s">
        <v>8269</v>
      </c>
      <c r="C7661" s="1" t="s">
        <v>16592</v>
      </c>
      <c r="D7661" s="1" t="s">
        <v>9532</v>
      </c>
      <c r="E7661" s="1" t="s">
        <v>17541</v>
      </c>
      <c r="F7661" s="1" t="s">
        <v>17441</v>
      </c>
    </row>
    <row r="7662" spans="1:6" x14ac:dyDescent="0.3">
      <c r="A7662" s="1">
        <v>88481</v>
      </c>
      <c r="B7662" s="1" t="s">
        <v>8270</v>
      </c>
      <c r="C7662" s="1" t="s">
        <v>16363</v>
      </c>
      <c r="D7662" s="1" t="s">
        <v>14060</v>
      </c>
      <c r="E7662" s="1" t="s">
        <v>17582</v>
      </c>
      <c r="F7662" s="1" t="s">
        <v>17430</v>
      </c>
    </row>
    <row r="7663" spans="1:6" x14ac:dyDescent="0.3">
      <c r="A7663" s="1">
        <v>79650</v>
      </c>
      <c r="B7663" s="1" t="s">
        <v>8271</v>
      </c>
      <c r="C7663" s="1" t="s">
        <v>16825</v>
      </c>
      <c r="D7663" s="1" t="s">
        <v>14018</v>
      </c>
      <c r="E7663" s="1" t="s">
        <v>18198</v>
      </c>
      <c r="F7663" s="1" t="s">
        <v>17440</v>
      </c>
    </row>
    <row r="7664" spans="1:6" x14ac:dyDescent="0.3">
      <c r="A7664" s="1">
        <v>89205</v>
      </c>
      <c r="B7664" s="1" t="s">
        <v>8272</v>
      </c>
      <c r="C7664" s="1" t="s">
        <v>16725</v>
      </c>
      <c r="D7664" s="1" t="s">
        <v>6751</v>
      </c>
      <c r="E7664" s="1" t="s">
        <v>17842</v>
      </c>
      <c r="F7664" s="1" t="s">
        <v>17440</v>
      </c>
    </row>
    <row r="7665" spans="1:6" x14ac:dyDescent="0.3">
      <c r="A7665" s="1">
        <v>92102</v>
      </c>
      <c r="B7665" s="1" t="s">
        <v>8273</v>
      </c>
      <c r="C7665" s="1" t="s">
        <v>17031</v>
      </c>
      <c r="D7665" s="1" t="s">
        <v>9756</v>
      </c>
      <c r="E7665" s="1" t="s">
        <v>17669</v>
      </c>
      <c r="F7665" s="1" t="s">
        <v>17440</v>
      </c>
    </row>
    <row r="7666" spans="1:6" x14ac:dyDescent="0.3">
      <c r="A7666" s="1">
        <v>12608</v>
      </c>
      <c r="B7666" s="1" t="s">
        <v>8274</v>
      </c>
      <c r="C7666" s="1" t="s">
        <v>16335</v>
      </c>
      <c r="D7666" s="1" t="s">
        <v>2991</v>
      </c>
      <c r="E7666" s="1" t="s">
        <v>18174</v>
      </c>
      <c r="F7666" s="1" t="s">
        <v>17344</v>
      </c>
    </row>
    <row r="7667" spans="1:6" x14ac:dyDescent="0.3">
      <c r="A7667" s="1">
        <v>85060</v>
      </c>
      <c r="B7667" s="1" t="s">
        <v>8275</v>
      </c>
      <c r="C7667" s="1" t="s">
        <v>16133</v>
      </c>
      <c r="D7667" s="1" t="s">
        <v>11268</v>
      </c>
      <c r="E7667" s="1" t="s">
        <v>17529</v>
      </c>
      <c r="F7667" s="1" t="s">
        <v>17440</v>
      </c>
    </row>
    <row r="7668" spans="1:6" x14ac:dyDescent="0.3">
      <c r="A7668" s="1">
        <v>85162</v>
      </c>
      <c r="B7668" s="1" t="s">
        <v>8276</v>
      </c>
      <c r="C7668" s="1" t="s">
        <v>16094</v>
      </c>
      <c r="D7668" s="1" t="s">
        <v>7240</v>
      </c>
      <c r="E7668" s="1" t="s">
        <v>17583</v>
      </c>
      <c r="F7668" s="1" t="s">
        <v>17440</v>
      </c>
    </row>
    <row r="7669" spans="1:6" x14ac:dyDescent="0.3">
      <c r="A7669" s="1">
        <v>85082</v>
      </c>
      <c r="B7669" s="1" t="s">
        <v>8277</v>
      </c>
      <c r="C7669" s="1" t="s">
        <v>17296</v>
      </c>
      <c r="D7669" s="1" t="s">
        <v>7327</v>
      </c>
      <c r="E7669" s="1" t="s">
        <v>18716</v>
      </c>
      <c r="F7669" s="1" t="s">
        <v>19293</v>
      </c>
    </row>
    <row r="7670" spans="1:6" x14ac:dyDescent="0.3">
      <c r="A7670" s="1">
        <v>87471</v>
      </c>
      <c r="B7670" s="1" t="s">
        <v>8278</v>
      </c>
      <c r="C7670" s="1" t="s">
        <v>17077</v>
      </c>
      <c r="D7670" s="1" t="s">
        <v>8626</v>
      </c>
      <c r="E7670" s="1" t="s">
        <v>17812</v>
      </c>
      <c r="F7670" s="1" t="s">
        <v>17474</v>
      </c>
    </row>
    <row r="7671" spans="1:6" x14ac:dyDescent="0.3">
      <c r="A7671" s="1">
        <v>84546</v>
      </c>
      <c r="B7671" s="1" t="s">
        <v>8279</v>
      </c>
      <c r="C7671" s="1" t="s">
        <v>16171</v>
      </c>
      <c r="D7671" s="1" t="s">
        <v>14733</v>
      </c>
      <c r="E7671" s="1" t="s">
        <v>17725</v>
      </c>
      <c r="F7671" s="1" t="s">
        <v>17474</v>
      </c>
    </row>
    <row r="7672" spans="1:6" x14ac:dyDescent="0.3">
      <c r="A7672" s="1">
        <v>91132</v>
      </c>
      <c r="B7672" s="1" t="s">
        <v>8280</v>
      </c>
      <c r="C7672" s="1" t="s">
        <v>16927</v>
      </c>
      <c r="D7672" s="1" t="s">
        <v>2909</v>
      </c>
      <c r="E7672" s="1" t="s">
        <v>17980</v>
      </c>
      <c r="F7672" s="1" t="s">
        <v>17364</v>
      </c>
    </row>
    <row r="7673" spans="1:6" x14ac:dyDescent="0.3">
      <c r="A7673" s="1">
        <v>72582</v>
      </c>
      <c r="B7673" s="1" t="s">
        <v>8281</v>
      </c>
      <c r="C7673" s="1" t="s">
        <v>16179</v>
      </c>
      <c r="D7673" s="1" t="s">
        <v>12581</v>
      </c>
      <c r="E7673" s="1" t="s">
        <v>17764</v>
      </c>
      <c r="F7673" s="1" t="s">
        <v>19293</v>
      </c>
    </row>
    <row r="7674" spans="1:6" x14ac:dyDescent="0.3">
      <c r="A7674" s="1">
        <v>91863</v>
      </c>
      <c r="B7674" s="1" t="s">
        <v>8282</v>
      </c>
      <c r="C7674" s="1" t="s">
        <v>17247</v>
      </c>
      <c r="D7674" s="1" t="s">
        <v>13425</v>
      </c>
      <c r="E7674" s="1" t="s">
        <v>18112</v>
      </c>
      <c r="F7674" s="1" t="s">
        <v>17344</v>
      </c>
    </row>
    <row r="7675" spans="1:6" x14ac:dyDescent="0.3">
      <c r="A7675" s="1">
        <v>87337</v>
      </c>
      <c r="B7675" s="1" t="s">
        <v>8283</v>
      </c>
      <c r="C7675" s="1" t="s">
        <v>16742</v>
      </c>
      <c r="D7675" s="1" t="s">
        <v>2111</v>
      </c>
      <c r="E7675" s="1" t="s">
        <v>17534</v>
      </c>
      <c r="F7675" s="1" t="s">
        <v>17441</v>
      </c>
    </row>
    <row r="7676" spans="1:6" x14ac:dyDescent="0.3">
      <c r="A7676" s="1">
        <v>89950</v>
      </c>
      <c r="B7676" s="1" t="s">
        <v>8284</v>
      </c>
      <c r="C7676" s="1" t="s">
        <v>16372</v>
      </c>
      <c r="D7676" s="1" t="s">
        <v>14716</v>
      </c>
      <c r="E7676" s="1" t="s">
        <v>17902</v>
      </c>
      <c r="F7676" s="1" t="s">
        <v>17364</v>
      </c>
    </row>
    <row r="7677" spans="1:6" x14ac:dyDescent="0.3">
      <c r="A7677" s="1">
        <v>63883</v>
      </c>
      <c r="B7677" s="1" t="s">
        <v>8285</v>
      </c>
      <c r="C7677" s="1" t="s">
        <v>17321</v>
      </c>
      <c r="D7677" s="1" t="s">
        <v>15377</v>
      </c>
      <c r="E7677" s="1" t="s">
        <v>18717</v>
      </c>
      <c r="F7677" s="1" t="s">
        <v>17440</v>
      </c>
    </row>
    <row r="7678" spans="1:6" x14ac:dyDescent="0.3">
      <c r="A7678" s="1">
        <v>54029</v>
      </c>
      <c r="B7678" s="1" t="s">
        <v>8286</v>
      </c>
      <c r="C7678" s="1" t="s">
        <v>16144</v>
      </c>
      <c r="D7678" s="1" t="s">
        <v>2937</v>
      </c>
      <c r="E7678" s="1" t="s">
        <v>18183</v>
      </c>
      <c r="F7678" s="1" t="s">
        <v>17474</v>
      </c>
    </row>
    <row r="7679" spans="1:6" x14ac:dyDescent="0.3">
      <c r="A7679" s="1">
        <v>91730</v>
      </c>
      <c r="B7679" s="1" t="s">
        <v>8287</v>
      </c>
      <c r="C7679" s="1" t="s">
        <v>16194</v>
      </c>
      <c r="D7679" s="1" t="s">
        <v>4271</v>
      </c>
      <c r="E7679" s="1" t="s">
        <v>17862</v>
      </c>
      <c r="F7679" s="1" t="s">
        <v>17441</v>
      </c>
    </row>
    <row r="7680" spans="1:6" x14ac:dyDescent="0.3">
      <c r="A7680" s="1">
        <v>61575</v>
      </c>
      <c r="B7680" s="1" t="s">
        <v>8288</v>
      </c>
      <c r="C7680" s="1" t="s">
        <v>16283</v>
      </c>
      <c r="D7680" s="1" t="s">
        <v>4579</v>
      </c>
      <c r="E7680" s="1" t="s">
        <v>18718</v>
      </c>
      <c r="F7680" s="1" t="s">
        <v>17197</v>
      </c>
    </row>
    <row r="7681" spans="1:6" x14ac:dyDescent="0.3">
      <c r="A7681" s="1">
        <v>65390</v>
      </c>
      <c r="B7681" s="1" t="s">
        <v>8289</v>
      </c>
      <c r="C7681" s="1" t="s">
        <v>17322</v>
      </c>
      <c r="D7681" s="1" t="s">
        <v>10044</v>
      </c>
      <c r="E7681" s="1" t="s">
        <v>18719</v>
      </c>
      <c r="F7681" s="1" t="s">
        <v>17364</v>
      </c>
    </row>
    <row r="7682" spans="1:6" x14ac:dyDescent="0.3">
      <c r="A7682" s="1">
        <v>85022</v>
      </c>
      <c r="B7682" s="1" t="s">
        <v>8290</v>
      </c>
      <c r="C7682" s="1" t="s">
        <v>16176</v>
      </c>
      <c r="D7682" s="1" t="s">
        <v>12921</v>
      </c>
      <c r="E7682" s="1" t="s">
        <v>17499</v>
      </c>
      <c r="F7682" s="1" t="s">
        <v>17440</v>
      </c>
    </row>
    <row r="7683" spans="1:6" x14ac:dyDescent="0.3">
      <c r="A7683" s="1">
        <v>92811</v>
      </c>
      <c r="B7683" s="1" t="s">
        <v>8291</v>
      </c>
      <c r="C7683" s="1" t="s">
        <v>16406</v>
      </c>
      <c r="D7683" s="1" t="s">
        <v>1831</v>
      </c>
      <c r="E7683" s="1" t="s">
        <v>17611</v>
      </c>
      <c r="F7683" s="1" t="s">
        <v>17364</v>
      </c>
    </row>
    <row r="7684" spans="1:6" x14ac:dyDescent="0.3">
      <c r="A7684" s="1">
        <v>89724</v>
      </c>
      <c r="B7684" s="1" t="s">
        <v>8292</v>
      </c>
      <c r="C7684" s="1" t="s">
        <v>16457</v>
      </c>
      <c r="D7684" s="1" t="s">
        <v>12621</v>
      </c>
      <c r="E7684" s="1" t="s">
        <v>17662</v>
      </c>
      <c r="F7684" s="1" t="s">
        <v>17441</v>
      </c>
    </row>
    <row r="7685" spans="1:6" x14ac:dyDescent="0.3">
      <c r="A7685" s="1">
        <v>89070</v>
      </c>
      <c r="B7685" s="1" t="s">
        <v>8293</v>
      </c>
      <c r="C7685" s="1" t="s">
        <v>16299</v>
      </c>
      <c r="D7685" s="1" t="s">
        <v>9581</v>
      </c>
      <c r="E7685" s="1" t="s">
        <v>17669</v>
      </c>
      <c r="F7685" s="1" t="s">
        <v>17364</v>
      </c>
    </row>
    <row r="7686" spans="1:6" x14ac:dyDescent="0.3">
      <c r="A7686" s="1">
        <v>86897</v>
      </c>
      <c r="B7686" s="1" t="s">
        <v>8294</v>
      </c>
      <c r="C7686" s="1" t="s">
        <v>16295</v>
      </c>
      <c r="D7686" s="1" t="s">
        <v>13189</v>
      </c>
      <c r="E7686" s="1" t="s">
        <v>18720</v>
      </c>
      <c r="F7686" s="1" t="s">
        <v>17430</v>
      </c>
    </row>
    <row r="7687" spans="1:6" x14ac:dyDescent="0.3">
      <c r="A7687" s="1">
        <v>77987</v>
      </c>
      <c r="B7687" s="1" t="s">
        <v>8295</v>
      </c>
      <c r="C7687" s="1" t="s">
        <v>16667</v>
      </c>
      <c r="D7687" s="1" t="s">
        <v>7625</v>
      </c>
      <c r="E7687" s="1" t="s">
        <v>17534</v>
      </c>
      <c r="F7687" s="1" t="s">
        <v>17441</v>
      </c>
    </row>
    <row r="7688" spans="1:6" x14ac:dyDescent="0.3">
      <c r="A7688" s="1">
        <v>42200</v>
      </c>
      <c r="B7688" s="1" t="s">
        <v>8296</v>
      </c>
      <c r="C7688" s="1" t="s">
        <v>16861</v>
      </c>
      <c r="D7688" s="1" t="s">
        <v>4323</v>
      </c>
      <c r="E7688" s="1" t="s">
        <v>18721</v>
      </c>
      <c r="F7688" s="1" t="s">
        <v>17197</v>
      </c>
    </row>
    <row r="7689" spans="1:6" x14ac:dyDescent="0.3">
      <c r="A7689" s="1">
        <v>88113</v>
      </c>
      <c r="B7689" s="1" t="s">
        <v>8297</v>
      </c>
      <c r="C7689" s="1" t="s">
        <v>17092</v>
      </c>
      <c r="D7689" s="1" t="s">
        <v>6477</v>
      </c>
      <c r="E7689" s="1" t="s">
        <v>17484</v>
      </c>
      <c r="F7689" s="1" t="s">
        <v>17440</v>
      </c>
    </row>
    <row r="7690" spans="1:6" x14ac:dyDescent="0.3">
      <c r="A7690" s="1">
        <v>91058</v>
      </c>
      <c r="B7690" s="1" t="s">
        <v>8298</v>
      </c>
      <c r="C7690" s="1" t="s">
        <v>16210</v>
      </c>
      <c r="D7690" s="1" t="s">
        <v>1300</v>
      </c>
      <c r="E7690" s="1" t="s">
        <v>17582</v>
      </c>
      <c r="F7690" s="1" t="s">
        <v>17440</v>
      </c>
    </row>
    <row r="7691" spans="1:6" x14ac:dyDescent="0.3">
      <c r="A7691" s="1">
        <v>65408</v>
      </c>
      <c r="B7691" s="1" t="s">
        <v>8299</v>
      </c>
      <c r="C7691" s="1" t="s">
        <v>16215</v>
      </c>
      <c r="D7691" s="1" t="s">
        <v>15464</v>
      </c>
      <c r="E7691" s="1" t="s">
        <v>17799</v>
      </c>
      <c r="F7691" s="1" t="s">
        <v>17364</v>
      </c>
    </row>
    <row r="7692" spans="1:6" x14ac:dyDescent="0.3">
      <c r="A7692" s="1">
        <v>52833</v>
      </c>
      <c r="B7692" s="1" t="s">
        <v>8300</v>
      </c>
      <c r="C7692" s="1" t="s">
        <v>16134</v>
      </c>
      <c r="D7692" s="1" t="s">
        <v>7424</v>
      </c>
      <c r="E7692" s="1" t="s">
        <v>17679</v>
      </c>
      <c r="F7692" s="1" t="s">
        <v>17474</v>
      </c>
    </row>
    <row r="7693" spans="1:6" x14ac:dyDescent="0.3">
      <c r="A7693" s="1">
        <v>89962</v>
      </c>
      <c r="B7693" s="1" t="s">
        <v>8301</v>
      </c>
      <c r="C7693" s="1" t="s">
        <v>16144</v>
      </c>
      <c r="D7693" s="1" t="s">
        <v>2937</v>
      </c>
      <c r="E7693" s="1" t="s">
        <v>17807</v>
      </c>
      <c r="F7693" s="1" t="s">
        <v>17474</v>
      </c>
    </row>
    <row r="7694" spans="1:6" x14ac:dyDescent="0.3">
      <c r="A7694" s="1">
        <v>92123</v>
      </c>
      <c r="B7694" s="1" t="s">
        <v>8302</v>
      </c>
      <c r="C7694" s="1" t="s">
        <v>16580</v>
      </c>
      <c r="D7694" s="1" t="s">
        <v>1674</v>
      </c>
      <c r="E7694" s="1" t="s">
        <v>18211</v>
      </c>
      <c r="F7694" s="1" t="s">
        <v>19293</v>
      </c>
    </row>
    <row r="7695" spans="1:6" x14ac:dyDescent="0.3">
      <c r="A7695" s="1">
        <v>91277</v>
      </c>
      <c r="B7695" s="1" t="s">
        <v>8303</v>
      </c>
      <c r="C7695" s="1" t="s">
        <v>17040</v>
      </c>
      <c r="D7695" s="1" t="s">
        <v>13594</v>
      </c>
      <c r="E7695" s="1" t="s">
        <v>17647</v>
      </c>
      <c r="F7695" s="1" t="s">
        <v>17364</v>
      </c>
    </row>
    <row r="7696" spans="1:6" x14ac:dyDescent="0.3">
      <c r="A7696" s="1">
        <v>88950</v>
      </c>
      <c r="B7696" s="1" t="s">
        <v>8304</v>
      </c>
      <c r="C7696" s="1" t="s">
        <v>16480</v>
      </c>
      <c r="D7696" s="1" t="s">
        <v>1416</v>
      </c>
      <c r="E7696" s="1" t="s">
        <v>17752</v>
      </c>
      <c r="F7696" s="1" t="s">
        <v>16471</v>
      </c>
    </row>
    <row r="7697" spans="1:6" x14ac:dyDescent="0.3">
      <c r="A7697" s="1">
        <v>79042</v>
      </c>
      <c r="B7697" s="1" t="s">
        <v>8305</v>
      </c>
      <c r="C7697" s="1" t="s">
        <v>16076</v>
      </c>
      <c r="D7697" s="1" t="s">
        <v>12495</v>
      </c>
      <c r="E7697" s="1" t="s">
        <v>17721</v>
      </c>
      <c r="F7697" s="1" t="s">
        <v>17440</v>
      </c>
    </row>
    <row r="7698" spans="1:6" x14ac:dyDescent="0.3">
      <c r="A7698" s="1">
        <v>85741</v>
      </c>
      <c r="B7698" s="1" t="s">
        <v>8306</v>
      </c>
      <c r="C7698" s="1" t="s">
        <v>16315</v>
      </c>
      <c r="D7698" s="1" t="s">
        <v>4250</v>
      </c>
      <c r="E7698" s="1" t="s">
        <v>17663</v>
      </c>
      <c r="F7698" s="1" t="s">
        <v>17364</v>
      </c>
    </row>
    <row r="7699" spans="1:6" x14ac:dyDescent="0.3">
      <c r="A7699" s="1">
        <v>64085</v>
      </c>
      <c r="B7699" s="1" t="s">
        <v>8307</v>
      </c>
      <c r="C7699" s="1" t="s">
        <v>17291</v>
      </c>
      <c r="D7699" s="1" t="s">
        <v>13164</v>
      </c>
      <c r="E7699" s="1" t="s">
        <v>18722</v>
      </c>
      <c r="F7699" s="1" t="s">
        <v>17364</v>
      </c>
    </row>
    <row r="7700" spans="1:6" x14ac:dyDescent="0.3">
      <c r="A7700" s="1">
        <v>89628</v>
      </c>
      <c r="B7700" s="1" t="s">
        <v>8308</v>
      </c>
      <c r="C7700" s="1" t="s">
        <v>16156</v>
      </c>
      <c r="D7700" s="1" t="s">
        <v>2616</v>
      </c>
      <c r="E7700" s="1" t="s">
        <v>17582</v>
      </c>
      <c r="F7700" s="1" t="s">
        <v>17440</v>
      </c>
    </row>
    <row r="7701" spans="1:6" x14ac:dyDescent="0.3">
      <c r="A7701" s="1">
        <v>72372</v>
      </c>
      <c r="B7701" s="1" t="s">
        <v>8309</v>
      </c>
      <c r="C7701" s="1" t="s">
        <v>16388</v>
      </c>
      <c r="D7701" s="1" t="s">
        <v>14625</v>
      </c>
      <c r="E7701" s="1" t="s">
        <v>17555</v>
      </c>
      <c r="F7701" s="1" t="s">
        <v>19293</v>
      </c>
    </row>
    <row r="7702" spans="1:6" x14ac:dyDescent="0.3">
      <c r="A7702" s="1">
        <v>67770</v>
      </c>
      <c r="B7702" s="1" t="s">
        <v>8310</v>
      </c>
      <c r="C7702" s="1" t="s">
        <v>16654</v>
      </c>
      <c r="D7702" s="1" t="s">
        <v>14611</v>
      </c>
      <c r="E7702" s="1" t="s">
        <v>18105</v>
      </c>
      <c r="F7702" s="1" t="s">
        <v>19293</v>
      </c>
    </row>
    <row r="7703" spans="1:6" x14ac:dyDescent="0.3">
      <c r="A7703" s="1">
        <v>10867</v>
      </c>
      <c r="B7703" s="1" t="s">
        <v>8311</v>
      </c>
      <c r="C7703" s="1" t="s">
        <v>16216</v>
      </c>
      <c r="D7703" s="1" t="s">
        <v>3709</v>
      </c>
      <c r="E7703" s="1" t="s">
        <v>17625</v>
      </c>
      <c r="F7703" s="1" t="s">
        <v>17441</v>
      </c>
    </row>
    <row r="7704" spans="1:6" x14ac:dyDescent="0.3">
      <c r="A7704" s="1">
        <v>68764</v>
      </c>
      <c r="B7704" s="1" t="s">
        <v>8312</v>
      </c>
      <c r="C7704" s="1" t="s">
        <v>16228</v>
      </c>
      <c r="D7704" s="1" t="s">
        <v>4622</v>
      </c>
      <c r="E7704" s="1" t="s">
        <v>17483</v>
      </c>
      <c r="F7704" s="1" t="s">
        <v>17441</v>
      </c>
    </row>
    <row r="7705" spans="1:6" x14ac:dyDescent="0.3">
      <c r="A7705" s="1">
        <v>56259</v>
      </c>
      <c r="B7705" s="1" t="s">
        <v>8313</v>
      </c>
      <c r="C7705" s="1" t="s">
        <v>16107</v>
      </c>
      <c r="D7705" s="1" t="s">
        <v>13388</v>
      </c>
      <c r="E7705" s="1" t="s">
        <v>17519</v>
      </c>
      <c r="F7705" s="1" t="s">
        <v>17474</v>
      </c>
    </row>
    <row r="7706" spans="1:6" x14ac:dyDescent="0.3">
      <c r="A7706" s="1">
        <v>12795</v>
      </c>
      <c r="B7706" s="1" t="s">
        <v>8314</v>
      </c>
      <c r="C7706" s="1" t="s">
        <v>16297</v>
      </c>
      <c r="D7706" s="1" t="s">
        <v>15296</v>
      </c>
      <c r="E7706" s="1" t="s">
        <v>17677</v>
      </c>
      <c r="F7706" s="1" t="s">
        <v>17440</v>
      </c>
    </row>
    <row r="7707" spans="1:6" x14ac:dyDescent="0.3">
      <c r="A7707" s="1">
        <v>903</v>
      </c>
      <c r="B7707" s="1" t="s">
        <v>8315</v>
      </c>
      <c r="C7707" s="1" t="s">
        <v>16607</v>
      </c>
      <c r="D7707" s="1" t="s">
        <v>8754</v>
      </c>
      <c r="E7707" s="1" t="s">
        <v>17556</v>
      </c>
      <c r="F7707" s="1" t="s">
        <v>17441</v>
      </c>
    </row>
    <row r="7708" spans="1:6" x14ac:dyDescent="0.3">
      <c r="A7708" s="1">
        <v>4402</v>
      </c>
      <c r="B7708" s="1" t="s">
        <v>8316</v>
      </c>
      <c r="C7708" s="1" t="s">
        <v>16751</v>
      </c>
      <c r="D7708" s="1" t="s">
        <v>2926</v>
      </c>
      <c r="E7708" s="1" t="s">
        <v>17615</v>
      </c>
      <c r="F7708" s="1" t="s">
        <v>17320</v>
      </c>
    </row>
    <row r="7709" spans="1:6" x14ac:dyDescent="0.3">
      <c r="A7709" s="1">
        <v>79358</v>
      </c>
      <c r="B7709" s="1" t="s">
        <v>8317</v>
      </c>
      <c r="C7709" s="1" t="s">
        <v>16171</v>
      </c>
      <c r="D7709" s="1" t="s">
        <v>14733</v>
      </c>
      <c r="E7709" s="1" t="s">
        <v>17655</v>
      </c>
      <c r="F7709" s="1" t="s">
        <v>17474</v>
      </c>
    </row>
    <row r="7710" spans="1:6" x14ac:dyDescent="0.3">
      <c r="A7710" s="1">
        <v>86996</v>
      </c>
      <c r="B7710" s="1" t="s">
        <v>8318</v>
      </c>
      <c r="C7710" s="1" t="s">
        <v>16594</v>
      </c>
      <c r="D7710" s="1" t="s">
        <v>6988</v>
      </c>
      <c r="E7710" s="1" t="s">
        <v>17499</v>
      </c>
      <c r="F7710" s="1" t="s">
        <v>17440</v>
      </c>
    </row>
    <row r="7711" spans="1:6" x14ac:dyDescent="0.3">
      <c r="A7711" s="1">
        <v>87022</v>
      </c>
      <c r="B7711" s="1" t="s">
        <v>8319</v>
      </c>
      <c r="C7711" s="1" t="s">
        <v>16694</v>
      </c>
      <c r="D7711" s="1" t="s">
        <v>14901</v>
      </c>
      <c r="E7711" s="1" t="s">
        <v>17624</v>
      </c>
      <c r="F7711" s="1" t="s">
        <v>17344</v>
      </c>
    </row>
    <row r="7712" spans="1:6" x14ac:dyDescent="0.3">
      <c r="A7712" s="1">
        <v>71155</v>
      </c>
      <c r="B7712" s="1" t="s">
        <v>8320</v>
      </c>
      <c r="C7712" s="1" t="s">
        <v>17323</v>
      </c>
      <c r="D7712" s="1" t="s">
        <v>7611</v>
      </c>
      <c r="E7712" s="1" t="s">
        <v>18723</v>
      </c>
      <c r="F7712" s="1" t="s">
        <v>17474</v>
      </c>
    </row>
    <row r="7713" spans="1:6" x14ac:dyDescent="0.3">
      <c r="A7713" s="1">
        <v>89598</v>
      </c>
      <c r="B7713" s="1" t="s">
        <v>8321</v>
      </c>
      <c r="C7713" s="1" t="s">
        <v>16785</v>
      </c>
      <c r="D7713" s="1" t="s">
        <v>10704</v>
      </c>
      <c r="E7713" s="1" t="s">
        <v>17837</v>
      </c>
      <c r="F7713" s="1" t="s">
        <v>17440</v>
      </c>
    </row>
    <row r="7714" spans="1:6" x14ac:dyDescent="0.3">
      <c r="A7714" s="1">
        <v>65643</v>
      </c>
      <c r="B7714" s="1" t="s">
        <v>8322</v>
      </c>
      <c r="C7714" s="1" t="s">
        <v>16174</v>
      </c>
      <c r="D7714" s="1" t="s">
        <v>470</v>
      </c>
      <c r="E7714" s="1" t="s">
        <v>17579</v>
      </c>
      <c r="F7714" s="1" t="s">
        <v>17440</v>
      </c>
    </row>
    <row r="7715" spans="1:6" x14ac:dyDescent="0.3">
      <c r="A7715" s="1">
        <v>88107</v>
      </c>
      <c r="B7715" s="1" t="s">
        <v>8323</v>
      </c>
      <c r="C7715" s="1" t="s">
        <v>16275</v>
      </c>
      <c r="D7715" s="1" t="s">
        <v>2205</v>
      </c>
      <c r="E7715" s="1" t="s">
        <v>17634</v>
      </c>
      <c r="F7715" s="1" t="s">
        <v>17440</v>
      </c>
    </row>
    <row r="7716" spans="1:6" x14ac:dyDescent="0.3">
      <c r="A7716" s="1">
        <v>47516</v>
      </c>
      <c r="B7716" s="1" t="s">
        <v>8324</v>
      </c>
      <c r="C7716" s="1" t="s">
        <v>16269</v>
      </c>
      <c r="D7716" s="1" t="s">
        <v>15691</v>
      </c>
      <c r="E7716" s="1" t="s">
        <v>17725</v>
      </c>
      <c r="F7716" s="1" t="s">
        <v>17474</v>
      </c>
    </row>
    <row r="7717" spans="1:6" x14ac:dyDescent="0.3">
      <c r="A7717" s="1">
        <v>52789</v>
      </c>
      <c r="B7717" s="1" t="s">
        <v>8325</v>
      </c>
      <c r="C7717" s="1" t="s">
        <v>16196</v>
      </c>
      <c r="D7717" s="1" t="s">
        <v>11269</v>
      </c>
      <c r="E7717" s="1" t="s">
        <v>18494</v>
      </c>
      <c r="F7717" s="1" t="s">
        <v>19293</v>
      </c>
    </row>
    <row r="7718" spans="1:6" x14ac:dyDescent="0.3">
      <c r="A7718" s="1">
        <v>72462</v>
      </c>
      <c r="B7718" s="1" t="s">
        <v>8326</v>
      </c>
      <c r="C7718" s="1" t="s">
        <v>17279</v>
      </c>
      <c r="D7718" s="1" t="s">
        <v>6898</v>
      </c>
      <c r="E7718" s="1" t="s">
        <v>17730</v>
      </c>
      <c r="F7718" s="1" t="s">
        <v>16554</v>
      </c>
    </row>
    <row r="7719" spans="1:6" x14ac:dyDescent="0.3">
      <c r="A7719" s="1">
        <v>86544</v>
      </c>
      <c r="B7719" s="1" t="s">
        <v>8327</v>
      </c>
      <c r="C7719" s="1" t="s">
        <v>16437</v>
      </c>
      <c r="D7719" s="1" t="s">
        <v>1239</v>
      </c>
      <c r="E7719" s="1" t="s">
        <v>17578</v>
      </c>
      <c r="F7719" s="1" t="s">
        <v>17344</v>
      </c>
    </row>
    <row r="7720" spans="1:6" x14ac:dyDescent="0.3">
      <c r="A7720" s="1">
        <v>71938</v>
      </c>
      <c r="B7720" s="1" t="s">
        <v>8328</v>
      </c>
      <c r="C7720" s="1" t="s">
        <v>16538</v>
      </c>
      <c r="D7720" s="1" t="s">
        <v>13059</v>
      </c>
      <c r="E7720" s="1" t="s">
        <v>18489</v>
      </c>
      <c r="F7720" s="1" t="s">
        <v>17364</v>
      </c>
    </row>
    <row r="7721" spans="1:6" x14ac:dyDescent="0.3">
      <c r="A7721" s="1">
        <v>42212</v>
      </c>
      <c r="B7721" s="1" t="s">
        <v>8329</v>
      </c>
      <c r="C7721" s="1" t="s">
        <v>16560</v>
      </c>
      <c r="D7721" s="1" t="s">
        <v>12621</v>
      </c>
      <c r="E7721" s="1" t="s">
        <v>17694</v>
      </c>
      <c r="F7721" s="1" t="s">
        <v>17441</v>
      </c>
    </row>
    <row r="7722" spans="1:6" x14ac:dyDescent="0.3">
      <c r="A7722" s="1">
        <v>91649</v>
      </c>
      <c r="B7722" s="1" t="s">
        <v>8330</v>
      </c>
      <c r="C7722" s="1" t="s">
        <v>17317</v>
      </c>
      <c r="D7722" s="1" t="s">
        <v>15687</v>
      </c>
      <c r="E7722" s="1" t="s">
        <v>17570</v>
      </c>
      <c r="F7722" s="1" t="s">
        <v>17356</v>
      </c>
    </row>
    <row r="7723" spans="1:6" x14ac:dyDescent="0.3">
      <c r="A7723" s="1">
        <v>88613</v>
      </c>
      <c r="B7723" s="1" t="s">
        <v>8331</v>
      </c>
      <c r="C7723" s="1" t="s">
        <v>16217</v>
      </c>
      <c r="D7723" s="1" t="s">
        <v>6522</v>
      </c>
      <c r="E7723" s="1" t="s">
        <v>17781</v>
      </c>
      <c r="F7723" s="1" t="s">
        <v>17441</v>
      </c>
    </row>
    <row r="7724" spans="1:6" x14ac:dyDescent="0.3">
      <c r="A7724" s="1">
        <v>71235</v>
      </c>
      <c r="B7724" s="1" t="s">
        <v>8332</v>
      </c>
      <c r="C7724" s="1" t="s">
        <v>16321</v>
      </c>
      <c r="D7724" s="1" t="s">
        <v>13886</v>
      </c>
      <c r="E7724" s="1" t="s">
        <v>17837</v>
      </c>
      <c r="F7724" s="1" t="s">
        <v>17440</v>
      </c>
    </row>
    <row r="7725" spans="1:6" x14ac:dyDescent="0.3">
      <c r="A7725" s="1">
        <v>79477</v>
      </c>
      <c r="B7725" s="1" t="s">
        <v>8333</v>
      </c>
      <c r="C7725" s="1" t="s">
        <v>16311</v>
      </c>
      <c r="D7725" s="1" t="s">
        <v>1752</v>
      </c>
      <c r="E7725" s="1" t="s">
        <v>17529</v>
      </c>
      <c r="F7725" s="1" t="s">
        <v>17440</v>
      </c>
    </row>
    <row r="7726" spans="1:6" x14ac:dyDescent="0.3">
      <c r="A7726" s="1">
        <v>92590</v>
      </c>
      <c r="B7726" s="1" t="s">
        <v>8334</v>
      </c>
      <c r="C7726" s="1" t="s">
        <v>16072</v>
      </c>
      <c r="D7726" s="1" t="s">
        <v>15032</v>
      </c>
      <c r="E7726" s="1" t="s">
        <v>17781</v>
      </c>
      <c r="F7726" s="1" t="s">
        <v>17441</v>
      </c>
    </row>
    <row r="7727" spans="1:6" x14ac:dyDescent="0.3">
      <c r="A7727" s="1">
        <v>87362</v>
      </c>
      <c r="B7727" s="1" t="s">
        <v>8335</v>
      </c>
      <c r="C7727" s="1" t="s">
        <v>16582</v>
      </c>
      <c r="D7727" s="1" t="s">
        <v>15786</v>
      </c>
      <c r="E7727" s="1" t="s">
        <v>17614</v>
      </c>
      <c r="F7727" s="1" t="s">
        <v>17441</v>
      </c>
    </row>
    <row r="7728" spans="1:6" x14ac:dyDescent="0.3">
      <c r="A7728" s="1">
        <v>92061</v>
      </c>
      <c r="B7728" s="1" t="s">
        <v>8336</v>
      </c>
      <c r="C7728" s="1" t="s">
        <v>16199</v>
      </c>
      <c r="D7728" s="1" t="s">
        <v>12971</v>
      </c>
      <c r="E7728" s="1" t="s">
        <v>18134</v>
      </c>
      <c r="F7728" s="1" t="s">
        <v>17440</v>
      </c>
    </row>
    <row r="7729" spans="1:6" x14ac:dyDescent="0.3">
      <c r="A7729" s="1">
        <v>51938</v>
      </c>
      <c r="B7729" s="1" t="s">
        <v>8337</v>
      </c>
      <c r="C7729" s="1" t="s">
        <v>16513</v>
      </c>
      <c r="D7729" s="1" t="s">
        <v>12278</v>
      </c>
      <c r="E7729" s="1" t="s">
        <v>17904</v>
      </c>
      <c r="F7729" s="1" t="s">
        <v>17474</v>
      </c>
    </row>
    <row r="7730" spans="1:6" x14ac:dyDescent="0.3">
      <c r="A7730" s="1">
        <v>83096</v>
      </c>
      <c r="B7730" s="1" t="s">
        <v>8338</v>
      </c>
      <c r="C7730" s="1" t="s">
        <v>16499</v>
      </c>
      <c r="D7730" s="1" t="s">
        <v>8851</v>
      </c>
      <c r="E7730" s="1" t="s">
        <v>17511</v>
      </c>
      <c r="F7730" s="1" t="s">
        <v>17344</v>
      </c>
    </row>
    <row r="7731" spans="1:6" x14ac:dyDescent="0.3">
      <c r="A7731" s="1">
        <v>88816</v>
      </c>
      <c r="B7731" s="1" t="s">
        <v>8339</v>
      </c>
      <c r="C7731" s="1" t="s">
        <v>16443</v>
      </c>
      <c r="D7731" s="1" t="s">
        <v>9997</v>
      </c>
      <c r="E7731" s="1" t="s">
        <v>17662</v>
      </c>
      <c r="F7731" s="1" t="s">
        <v>17430</v>
      </c>
    </row>
    <row r="7732" spans="1:6" x14ac:dyDescent="0.3">
      <c r="A7732" s="1">
        <v>52355</v>
      </c>
      <c r="B7732" s="1" t="s">
        <v>8340</v>
      </c>
      <c r="C7732" s="1" t="s">
        <v>17087</v>
      </c>
      <c r="D7732" s="1" t="s">
        <v>4134</v>
      </c>
      <c r="E7732" s="1" t="s">
        <v>18364</v>
      </c>
      <c r="F7732" s="1" t="s">
        <v>19293</v>
      </c>
    </row>
    <row r="7733" spans="1:6" x14ac:dyDescent="0.3">
      <c r="A7733" s="1">
        <v>85352</v>
      </c>
      <c r="B7733" s="1" t="s">
        <v>8341</v>
      </c>
      <c r="C7733" s="1" t="s">
        <v>16084</v>
      </c>
      <c r="D7733" s="1" t="s">
        <v>15797</v>
      </c>
      <c r="E7733" s="1" t="s">
        <v>17496</v>
      </c>
      <c r="F7733" s="1" t="s">
        <v>17474</v>
      </c>
    </row>
    <row r="7734" spans="1:6" x14ac:dyDescent="0.3">
      <c r="A7734" s="1">
        <v>54965</v>
      </c>
      <c r="B7734" s="1" t="s">
        <v>8342</v>
      </c>
      <c r="C7734" s="1" t="s">
        <v>16134</v>
      </c>
      <c r="D7734" s="1" t="s">
        <v>7424</v>
      </c>
      <c r="E7734" s="1" t="s">
        <v>17698</v>
      </c>
      <c r="F7734" s="1" t="s">
        <v>17474</v>
      </c>
    </row>
    <row r="7735" spans="1:6" x14ac:dyDescent="0.3">
      <c r="A7735" s="1">
        <v>66223</v>
      </c>
      <c r="B7735" s="1" t="s">
        <v>8343</v>
      </c>
      <c r="C7735" s="1" t="s">
        <v>16513</v>
      </c>
      <c r="D7735" s="1" t="s">
        <v>12278</v>
      </c>
      <c r="E7735" s="1" t="s">
        <v>17838</v>
      </c>
      <c r="F7735" s="1" t="s">
        <v>17474</v>
      </c>
    </row>
    <row r="7736" spans="1:6" x14ac:dyDescent="0.3">
      <c r="A7736" s="1">
        <v>90642</v>
      </c>
      <c r="B7736" s="1" t="s">
        <v>8344</v>
      </c>
      <c r="C7736" s="1" t="s">
        <v>16881</v>
      </c>
      <c r="D7736" s="1" t="s">
        <v>8653</v>
      </c>
      <c r="E7736" s="1" t="s">
        <v>17985</v>
      </c>
      <c r="F7736" s="1" t="s">
        <v>17356</v>
      </c>
    </row>
    <row r="7737" spans="1:6" x14ac:dyDescent="0.3">
      <c r="A7737" s="1">
        <v>88656</v>
      </c>
      <c r="B7737" s="1" t="s">
        <v>8345</v>
      </c>
      <c r="C7737" s="1" t="s">
        <v>16072</v>
      </c>
      <c r="D7737" s="1" t="s">
        <v>15032</v>
      </c>
      <c r="E7737" s="1" t="s">
        <v>17778</v>
      </c>
      <c r="F7737" s="1" t="s">
        <v>17441</v>
      </c>
    </row>
    <row r="7738" spans="1:6" x14ac:dyDescent="0.3">
      <c r="A7738" s="1">
        <v>78914</v>
      </c>
      <c r="B7738" s="1" t="s">
        <v>8346</v>
      </c>
      <c r="C7738" s="1" t="s">
        <v>16072</v>
      </c>
      <c r="D7738" s="1" t="s">
        <v>15032</v>
      </c>
      <c r="E7738" s="1" t="s">
        <v>17778</v>
      </c>
      <c r="F7738" s="1" t="s">
        <v>17441</v>
      </c>
    </row>
    <row r="7739" spans="1:6" x14ac:dyDescent="0.3">
      <c r="A7739" s="1">
        <v>43705</v>
      </c>
      <c r="B7739" s="1" t="s">
        <v>8347</v>
      </c>
      <c r="C7739" s="1" t="s">
        <v>16690</v>
      </c>
      <c r="D7739" s="1" t="s">
        <v>9406</v>
      </c>
      <c r="E7739" s="1" t="s">
        <v>18411</v>
      </c>
      <c r="F7739" s="1" t="s">
        <v>17474</v>
      </c>
    </row>
    <row r="7740" spans="1:6" x14ac:dyDescent="0.3">
      <c r="A7740" s="1">
        <v>58899</v>
      </c>
      <c r="B7740" s="1" t="s">
        <v>8348</v>
      </c>
      <c r="C7740" s="1" t="s">
        <v>16260</v>
      </c>
      <c r="D7740" s="1" t="s">
        <v>5234</v>
      </c>
      <c r="E7740" s="1" t="s">
        <v>17510</v>
      </c>
      <c r="F7740" s="1" t="s">
        <v>17440</v>
      </c>
    </row>
    <row r="7741" spans="1:6" x14ac:dyDescent="0.3">
      <c r="A7741" s="1">
        <v>88721</v>
      </c>
      <c r="B7741" s="1" t="s">
        <v>8349</v>
      </c>
      <c r="C7741" s="1" t="s">
        <v>16182</v>
      </c>
      <c r="D7741" s="1" t="s">
        <v>3045</v>
      </c>
      <c r="E7741" s="1" t="s">
        <v>18040</v>
      </c>
      <c r="F7741" s="1" t="s">
        <v>17440</v>
      </c>
    </row>
    <row r="7742" spans="1:6" x14ac:dyDescent="0.3">
      <c r="A7742" s="1">
        <v>86768</v>
      </c>
      <c r="B7742" s="1" t="s">
        <v>8350</v>
      </c>
      <c r="C7742" s="1" t="s">
        <v>16490</v>
      </c>
      <c r="D7742" s="1" t="s">
        <v>11160</v>
      </c>
      <c r="E7742" s="1" t="s">
        <v>17820</v>
      </c>
      <c r="F7742" s="1" t="s">
        <v>17440</v>
      </c>
    </row>
    <row r="7743" spans="1:6" x14ac:dyDescent="0.3">
      <c r="A7743" s="1">
        <v>54481</v>
      </c>
      <c r="B7743" s="1" t="s">
        <v>8351</v>
      </c>
      <c r="C7743" s="1" t="s">
        <v>16673</v>
      </c>
      <c r="D7743" s="1" t="s">
        <v>9591</v>
      </c>
      <c r="E7743" s="1" t="s">
        <v>17870</v>
      </c>
      <c r="F7743" s="1" t="s">
        <v>17474</v>
      </c>
    </row>
    <row r="7744" spans="1:6" x14ac:dyDescent="0.3">
      <c r="A7744" s="1">
        <v>86543</v>
      </c>
      <c r="B7744" s="1" t="s">
        <v>8352</v>
      </c>
      <c r="C7744" s="1" t="s">
        <v>16149</v>
      </c>
      <c r="D7744" s="1" t="s">
        <v>5439</v>
      </c>
      <c r="E7744" s="1" t="s">
        <v>17560</v>
      </c>
      <c r="F7744" s="1" t="s">
        <v>17440</v>
      </c>
    </row>
    <row r="7745" spans="1:6" x14ac:dyDescent="0.3">
      <c r="A7745" s="1">
        <v>87385</v>
      </c>
      <c r="B7745" s="1" t="s">
        <v>8353</v>
      </c>
      <c r="C7745" s="1" t="s">
        <v>16318</v>
      </c>
      <c r="D7745" s="1" t="s">
        <v>1011</v>
      </c>
      <c r="E7745" s="1" t="s">
        <v>17531</v>
      </c>
      <c r="F7745" s="1" t="s">
        <v>17364</v>
      </c>
    </row>
    <row r="7746" spans="1:6" x14ac:dyDescent="0.3">
      <c r="A7746" s="1">
        <v>56603</v>
      </c>
      <c r="B7746" s="1" t="s">
        <v>8354</v>
      </c>
      <c r="C7746" s="1" t="s">
        <v>16530</v>
      </c>
      <c r="D7746" s="1" t="s">
        <v>12617</v>
      </c>
      <c r="E7746" s="1" t="s">
        <v>18345</v>
      </c>
      <c r="F7746" s="1" t="s">
        <v>17364</v>
      </c>
    </row>
    <row r="7747" spans="1:6" x14ac:dyDescent="0.3">
      <c r="A7747" s="1">
        <v>44979</v>
      </c>
      <c r="B7747" s="1" t="s">
        <v>8355</v>
      </c>
      <c r="C7747" s="1" t="s">
        <v>16708</v>
      </c>
      <c r="D7747" s="1" t="s">
        <v>1972</v>
      </c>
      <c r="E7747" s="1" t="s">
        <v>17556</v>
      </c>
      <c r="F7747" s="1" t="s">
        <v>17441</v>
      </c>
    </row>
    <row r="7748" spans="1:6" x14ac:dyDescent="0.3">
      <c r="A7748" s="1">
        <v>86589</v>
      </c>
      <c r="B7748" s="1" t="s">
        <v>8356</v>
      </c>
      <c r="C7748" s="1" t="s">
        <v>17297</v>
      </c>
      <c r="D7748" s="1" t="s">
        <v>13908</v>
      </c>
      <c r="E7748" s="1" t="s">
        <v>17520</v>
      </c>
      <c r="F7748" s="1" t="s">
        <v>17441</v>
      </c>
    </row>
    <row r="7749" spans="1:6" x14ac:dyDescent="0.3">
      <c r="A7749" s="1">
        <v>88258</v>
      </c>
      <c r="B7749" s="1" t="s">
        <v>8357</v>
      </c>
      <c r="C7749" s="1" t="s">
        <v>17068</v>
      </c>
      <c r="D7749" s="1" t="s">
        <v>19214</v>
      </c>
      <c r="E7749" s="1" t="s">
        <v>17835</v>
      </c>
      <c r="F7749" s="1" t="s">
        <v>17344</v>
      </c>
    </row>
    <row r="7750" spans="1:6" x14ac:dyDescent="0.3">
      <c r="A7750" s="1">
        <v>78046</v>
      </c>
      <c r="B7750" s="1" t="s">
        <v>8358</v>
      </c>
      <c r="C7750" s="1" t="s">
        <v>16688</v>
      </c>
      <c r="D7750" s="1" t="s">
        <v>6421</v>
      </c>
      <c r="E7750" s="1" t="s">
        <v>17731</v>
      </c>
      <c r="F7750" s="1" t="s">
        <v>19293</v>
      </c>
    </row>
    <row r="7751" spans="1:6" x14ac:dyDescent="0.3">
      <c r="A7751" s="1">
        <v>78048</v>
      </c>
      <c r="B7751" s="1" t="s">
        <v>8359</v>
      </c>
      <c r="C7751" s="1" t="s">
        <v>17103</v>
      </c>
      <c r="D7751" s="1" t="s">
        <v>4710</v>
      </c>
      <c r="E7751" s="1" t="s">
        <v>17956</v>
      </c>
      <c r="F7751" s="1" t="s">
        <v>17344</v>
      </c>
    </row>
    <row r="7752" spans="1:6" x14ac:dyDescent="0.3">
      <c r="A7752" s="1">
        <v>91330</v>
      </c>
      <c r="B7752" s="1" t="s">
        <v>8360</v>
      </c>
      <c r="C7752" s="1" t="s">
        <v>16111</v>
      </c>
      <c r="D7752" s="1" t="s">
        <v>14743</v>
      </c>
      <c r="E7752" s="1" t="s">
        <v>17589</v>
      </c>
      <c r="F7752" s="1" t="s">
        <v>17474</v>
      </c>
    </row>
    <row r="7753" spans="1:6" x14ac:dyDescent="0.3">
      <c r="A7753" s="1">
        <v>67699</v>
      </c>
      <c r="B7753" s="1" t="s">
        <v>8361</v>
      </c>
      <c r="C7753" s="1" t="s">
        <v>16499</v>
      </c>
      <c r="D7753" s="1" t="s">
        <v>8851</v>
      </c>
      <c r="E7753" s="1" t="s">
        <v>18724</v>
      </c>
      <c r="F7753" s="1" t="s">
        <v>17344</v>
      </c>
    </row>
    <row r="7754" spans="1:6" x14ac:dyDescent="0.3">
      <c r="A7754" s="1">
        <v>90847</v>
      </c>
      <c r="B7754" s="1" t="s">
        <v>8362</v>
      </c>
      <c r="C7754" s="1" t="s">
        <v>16876</v>
      </c>
      <c r="D7754" s="1" t="s">
        <v>14516</v>
      </c>
      <c r="E7754" s="1" t="s">
        <v>17633</v>
      </c>
      <c r="F7754" s="1" t="s">
        <v>17364</v>
      </c>
    </row>
    <row r="7755" spans="1:6" x14ac:dyDescent="0.3">
      <c r="A7755" s="1">
        <v>69411</v>
      </c>
      <c r="B7755" s="1" t="s">
        <v>8363</v>
      </c>
      <c r="C7755" s="1" t="s">
        <v>17119</v>
      </c>
      <c r="D7755" s="1" t="s">
        <v>10740</v>
      </c>
      <c r="E7755" s="1" t="s">
        <v>17600</v>
      </c>
      <c r="F7755" s="1" t="s">
        <v>17440</v>
      </c>
    </row>
    <row r="7756" spans="1:6" x14ac:dyDescent="0.3">
      <c r="A7756" s="1">
        <v>82093</v>
      </c>
      <c r="B7756" s="1" t="s">
        <v>8363</v>
      </c>
      <c r="C7756" s="1" t="s">
        <v>16098</v>
      </c>
      <c r="D7756" s="1" t="s">
        <v>5255</v>
      </c>
      <c r="E7756" s="1" t="s">
        <v>18114</v>
      </c>
      <c r="F7756" s="1" t="s">
        <v>17364</v>
      </c>
    </row>
    <row r="7757" spans="1:6" x14ac:dyDescent="0.3">
      <c r="A7757" s="1">
        <v>13619</v>
      </c>
      <c r="B7757" s="1" t="s">
        <v>8364</v>
      </c>
      <c r="C7757" s="1" t="s">
        <v>16904</v>
      </c>
      <c r="D7757" s="1" t="s">
        <v>19211</v>
      </c>
      <c r="E7757" s="1" t="s">
        <v>17624</v>
      </c>
      <c r="F7757" s="1" t="s">
        <v>17344</v>
      </c>
    </row>
    <row r="7758" spans="1:6" x14ac:dyDescent="0.3">
      <c r="A7758" s="1">
        <v>92034</v>
      </c>
      <c r="B7758" s="1" t="s">
        <v>8365</v>
      </c>
      <c r="C7758" s="1" t="s">
        <v>16363</v>
      </c>
      <c r="D7758" s="1" t="s">
        <v>14060</v>
      </c>
      <c r="E7758" s="1" t="s">
        <v>17582</v>
      </c>
      <c r="F7758" s="1" t="s">
        <v>17430</v>
      </c>
    </row>
    <row r="7759" spans="1:6" x14ac:dyDescent="0.3">
      <c r="A7759" s="1">
        <v>54461</v>
      </c>
      <c r="B7759" s="1" t="s">
        <v>8366</v>
      </c>
      <c r="C7759" s="1" t="s">
        <v>16085</v>
      </c>
      <c r="D7759" s="1" t="s">
        <v>4820</v>
      </c>
      <c r="E7759" s="1" t="s">
        <v>18032</v>
      </c>
      <c r="F7759" s="1" t="s">
        <v>17474</v>
      </c>
    </row>
    <row r="7760" spans="1:6" x14ac:dyDescent="0.3">
      <c r="A7760" s="1">
        <v>88391</v>
      </c>
      <c r="B7760" s="1" t="s">
        <v>8367</v>
      </c>
      <c r="C7760" s="1" t="s">
        <v>16785</v>
      </c>
      <c r="D7760" s="1" t="s">
        <v>8321</v>
      </c>
      <c r="E7760" s="1" t="s">
        <v>17800</v>
      </c>
      <c r="F7760" s="1" t="s">
        <v>17440</v>
      </c>
    </row>
    <row r="7761" spans="1:6" x14ac:dyDescent="0.3">
      <c r="A7761" s="1">
        <v>82396</v>
      </c>
      <c r="B7761" s="1" t="s">
        <v>8368</v>
      </c>
      <c r="C7761" s="1" t="s">
        <v>16408</v>
      </c>
      <c r="D7761" s="1" t="s">
        <v>7741</v>
      </c>
      <c r="E7761" s="1" t="s">
        <v>17551</v>
      </c>
      <c r="F7761" s="1" t="s">
        <v>17440</v>
      </c>
    </row>
    <row r="7762" spans="1:6" x14ac:dyDescent="0.3">
      <c r="A7762" s="1">
        <v>58572</v>
      </c>
      <c r="B7762" s="1" t="s">
        <v>8369</v>
      </c>
      <c r="C7762" s="1" t="s">
        <v>17139</v>
      </c>
      <c r="D7762" s="1" t="s">
        <v>4783</v>
      </c>
      <c r="E7762" s="1" t="s">
        <v>18364</v>
      </c>
      <c r="F7762" s="1" t="s">
        <v>19293</v>
      </c>
    </row>
    <row r="7763" spans="1:6" x14ac:dyDescent="0.3">
      <c r="A7763" s="1">
        <v>51043</v>
      </c>
      <c r="B7763" s="1" t="s">
        <v>8370</v>
      </c>
      <c r="C7763" s="1" t="s">
        <v>17140</v>
      </c>
      <c r="D7763" s="1" t="s">
        <v>14191</v>
      </c>
      <c r="E7763" s="1" t="s">
        <v>17573</v>
      </c>
      <c r="F7763" s="1" t="s">
        <v>17441</v>
      </c>
    </row>
    <row r="7764" spans="1:6" x14ac:dyDescent="0.3">
      <c r="A7764" s="1">
        <v>69715</v>
      </c>
      <c r="B7764" s="1" t="s">
        <v>8371</v>
      </c>
      <c r="C7764" s="1" t="s">
        <v>16344</v>
      </c>
      <c r="D7764" s="1" t="s">
        <v>6409</v>
      </c>
      <c r="E7764" s="1" t="s">
        <v>17532</v>
      </c>
      <c r="F7764" s="1" t="s">
        <v>17197</v>
      </c>
    </row>
    <row r="7765" spans="1:6" x14ac:dyDescent="0.3">
      <c r="A7765" s="1">
        <v>82344</v>
      </c>
      <c r="B7765" s="1" t="s">
        <v>8372</v>
      </c>
      <c r="C7765" s="1" t="s">
        <v>16470</v>
      </c>
      <c r="D7765" s="1" t="s">
        <v>2082</v>
      </c>
      <c r="E7765" s="1" t="s">
        <v>17499</v>
      </c>
      <c r="F7765" s="1" t="s">
        <v>17440</v>
      </c>
    </row>
    <row r="7766" spans="1:6" x14ac:dyDescent="0.3">
      <c r="A7766" s="1">
        <v>80535</v>
      </c>
      <c r="B7766" s="1" t="s">
        <v>8373</v>
      </c>
      <c r="C7766" s="1" t="s">
        <v>16897</v>
      </c>
      <c r="D7766" s="1" t="s">
        <v>13278</v>
      </c>
      <c r="E7766" s="1" t="s">
        <v>17954</v>
      </c>
      <c r="F7766" s="1" t="s">
        <v>17440</v>
      </c>
    </row>
    <row r="7767" spans="1:6" x14ac:dyDescent="0.3">
      <c r="A7767" s="1">
        <v>54483</v>
      </c>
      <c r="B7767" s="1" t="s">
        <v>8374</v>
      </c>
      <c r="C7767" s="1" t="s">
        <v>16337</v>
      </c>
      <c r="D7767" s="1" t="s">
        <v>1862</v>
      </c>
      <c r="E7767" s="1" t="s">
        <v>18725</v>
      </c>
      <c r="F7767" s="1" t="s">
        <v>17430</v>
      </c>
    </row>
    <row r="7768" spans="1:6" x14ac:dyDescent="0.3">
      <c r="A7768" s="1">
        <v>90175</v>
      </c>
      <c r="B7768" s="1" t="s">
        <v>8375</v>
      </c>
      <c r="C7768" s="1" t="s">
        <v>16161</v>
      </c>
      <c r="D7768" s="1" t="s">
        <v>4086</v>
      </c>
      <c r="E7768" s="1" t="s">
        <v>17499</v>
      </c>
      <c r="F7768" s="1" t="s">
        <v>17440</v>
      </c>
    </row>
    <row r="7769" spans="1:6" x14ac:dyDescent="0.3">
      <c r="A7769" s="1">
        <v>89486</v>
      </c>
      <c r="B7769" s="1" t="s">
        <v>8376</v>
      </c>
      <c r="C7769" s="1" t="s">
        <v>16084</v>
      </c>
      <c r="D7769" s="1" t="s">
        <v>15797</v>
      </c>
      <c r="E7769" s="1" t="s">
        <v>17525</v>
      </c>
      <c r="F7769" s="1" t="s">
        <v>17474</v>
      </c>
    </row>
    <row r="7770" spans="1:6" x14ac:dyDescent="0.3">
      <c r="A7770" s="1">
        <v>63768</v>
      </c>
      <c r="B7770" s="1" t="s">
        <v>8377</v>
      </c>
      <c r="C7770" s="1" t="s">
        <v>16673</v>
      </c>
      <c r="D7770" s="1" t="s">
        <v>9591</v>
      </c>
      <c r="E7770" s="1" t="s">
        <v>17964</v>
      </c>
      <c r="F7770" s="1" t="s">
        <v>17474</v>
      </c>
    </row>
    <row r="7771" spans="1:6" x14ac:dyDescent="0.3">
      <c r="A7771" s="1">
        <v>56078</v>
      </c>
      <c r="B7771" s="1" t="s">
        <v>8378</v>
      </c>
      <c r="C7771" s="1" t="s">
        <v>16733</v>
      </c>
      <c r="D7771" s="1" t="s">
        <v>7705</v>
      </c>
      <c r="E7771" s="1" t="s">
        <v>18726</v>
      </c>
      <c r="F7771" s="1" t="s">
        <v>17440</v>
      </c>
    </row>
    <row r="7772" spans="1:6" x14ac:dyDescent="0.3">
      <c r="A7772" s="1">
        <v>71695</v>
      </c>
      <c r="B7772" s="1" t="s">
        <v>8379</v>
      </c>
      <c r="C7772" s="1" t="s">
        <v>16491</v>
      </c>
      <c r="D7772" s="1" t="s">
        <v>2362</v>
      </c>
      <c r="E7772" s="1" t="s">
        <v>17764</v>
      </c>
      <c r="F7772" s="1" t="s">
        <v>19293</v>
      </c>
    </row>
    <row r="7773" spans="1:6" x14ac:dyDescent="0.3">
      <c r="A7773" s="1">
        <v>81291</v>
      </c>
      <c r="B7773" s="1" t="s">
        <v>8380</v>
      </c>
      <c r="C7773" s="1" t="s">
        <v>16144</v>
      </c>
      <c r="D7773" s="1" t="s">
        <v>2937</v>
      </c>
      <c r="E7773" s="1" t="s">
        <v>17962</v>
      </c>
      <c r="F7773" s="1" t="s">
        <v>17474</v>
      </c>
    </row>
    <row r="7774" spans="1:6" x14ac:dyDescent="0.3">
      <c r="A7774" s="1">
        <v>91209</v>
      </c>
      <c r="B7774" s="1" t="s">
        <v>8381</v>
      </c>
      <c r="C7774" s="1" t="s">
        <v>16098</v>
      </c>
      <c r="D7774" s="1" t="s">
        <v>5255</v>
      </c>
      <c r="E7774" s="1" t="s">
        <v>17545</v>
      </c>
      <c r="F7774" s="1" t="s">
        <v>17364</v>
      </c>
    </row>
    <row r="7775" spans="1:6" x14ac:dyDescent="0.3">
      <c r="A7775" s="1">
        <v>72453</v>
      </c>
      <c r="B7775" s="1" t="s">
        <v>8382</v>
      </c>
      <c r="C7775" s="1" t="s">
        <v>16654</v>
      </c>
      <c r="D7775" s="1" t="s">
        <v>14611</v>
      </c>
      <c r="E7775" s="1" t="s">
        <v>18286</v>
      </c>
      <c r="F7775" s="1" t="s">
        <v>19293</v>
      </c>
    </row>
    <row r="7776" spans="1:6" x14ac:dyDescent="0.3">
      <c r="A7776" s="1">
        <v>63208</v>
      </c>
      <c r="B7776" s="1" t="s">
        <v>8383</v>
      </c>
      <c r="C7776" s="1" t="s">
        <v>16592</v>
      </c>
      <c r="D7776" s="1" t="s">
        <v>9532</v>
      </c>
      <c r="E7776" s="1" t="s">
        <v>17739</v>
      </c>
      <c r="F7776" s="1" t="s">
        <v>17441</v>
      </c>
    </row>
    <row r="7777" spans="1:6" x14ac:dyDescent="0.3">
      <c r="A7777" s="1">
        <v>86961</v>
      </c>
      <c r="B7777" s="1" t="s">
        <v>8384</v>
      </c>
      <c r="C7777" s="1" t="s">
        <v>16511</v>
      </c>
      <c r="D7777" s="1" t="s">
        <v>6163</v>
      </c>
      <c r="E7777" s="1" t="s">
        <v>17781</v>
      </c>
      <c r="F7777" s="1" t="s">
        <v>17430</v>
      </c>
    </row>
    <row r="7778" spans="1:6" x14ac:dyDescent="0.3">
      <c r="A7778" s="1">
        <v>39890</v>
      </c>
      <c r="B7778" s="1" t="s">
        <v>8385</v>
      </c>
      <c r="C7778" s="1" t="s">
        <v>17261</v>
      </c>
      <c r="D7778" s="1" t="s">
        <v>5828</v>
      </c>
      <c r="E7778" s="1" t="s">
        <v>18603</v>
      </c>
      <c r="F7778" s="1" t="s">
        <v>17430</v>
      </c>
    </row>
    <row r="7779" spans="1:6" x14ac:dyDescent="0.3">
      <c r="A7779" s="1">
        <v>61591</v>
      </c>
      <c r="B7779" s="1" t="s">
        <v>8386</v>
      </c>
      <c r="C7779" s="1" t="s">
        <v>16925</v>
      </c>
      <c r="D7779" s="1" t="s">
        <v>8435</v>
      </c>
      <c r="E7779" s="1" t="s">
        <v>17759</v>
      </c>
      <c r="F7779" s="1" t="s">
        <v>17364</v>
      </c>
    </row>
    <row r="7780" spans="1:6" x14ac:dyDescent="0.3">
      <c r="A7780" s="1">
        <v>92798</v>
      </c>
      <c r="B7780" s="1" t="s">
        <v>8387</v>
      </c>
      <c r="C7780" s="1" t="s">
        <v>16134</v>
      </c>
      <c r="D7780" s="1" t="s">
        <v>7424</v>
      </c>
      <c r="E7780" s="1" t="s">
        <v>17610</v>
      </c>
      <c r="F7780" s="1" t="s">
        <v>17474</v>
      </c>
    </row>
    <row r="7781" spans="1:6" x14ac:dyDescent="0.3">
      <c r="A7781" s="1">
        <v>42143</v>
      </c>
      <c r="B7781" s="1" t="s">
        <v>8388</v>
      </c>
      <c r="C7781" s="1" t="s">
        <v>16191</v>
      </c>
      <c r="D7781" s="1" t="s">
        <v>1728</v>
      </c>
      <c r="E7781" s="1" t="s">
        <v>17595</v>
      </c>
      <c r="F7781" s="1" t="s">
        <v>17474</v>
      </c>
    </row>
    <row r="7782" spans="1:6" x14ac:dyDescent="0.3">
      <c r="A7782" s="1">
        <v>83969</v>
      </c>
      <c r="B7782" s="1" t="s">
        <v>8389</v>
      </c>
      <c r="C7782" s="1" t="s">
        <v>16957</v>
      </c>
      <c r="D7782" s="1" t="s">
        <v>2968</v>
      </c>
      <c r="E7782" s="1" t="s">
        <v>17495</v>
      </c>
      <c r="F7782" s="1" t="s">
        <v>17440</v>
      </c>
    </row>
    <row r="7783" spans="1:6" x14ac:dyDescent="0.3">
      <c r="A7783" s="1">
        <v>66331</v>
      </c>
      <c r="B7783" s="1" t="s">
        <v>8390</v>
      </c>
      <c r="C7783" s="1" t="s">
        <v>16185</v>
      </c>
      <c r="D7783" s="1" t="s">
        <v>5190</v>
      </c>
      <c r="E7783" s="1" t="s">
        <v>17588</v>
      </c>
      <c r="F7783" s="1" t="s">
        <v>17440</v>
      </c>
    </row>
    <row r="7784" spans="1:6" x14ac:dyDescent="0.3">
      <c r="A7784" s="1">
        <v>81133</v>
      </c>
      <c r="B7784" s="1" t="s">
        <v>8391</v>
      </c>
      <c r="C7784" s="1" t="s">
        <v>16701</v>
      </c>
      <c r="D7784" s="1" t="s">
        <v>5789</v>
      </c>
      <c r="E7784" s="1" t="s">
        <v>17843</v>
      </c>
      <c r="F7784" s="1" t="s">
        <v>17356</v>
      </c>
    </row>
    <row r="7785" spans="1:6" x14ac:dyDescent="0.3">
      <c r="A7785" s="1">
        <v>70255</v>
      </c>
      <c r="B7785" s="1" t="s">
        <v>8392</v>
      </c>
      <c r="C7785" s="1" t="s">
        <v>17221</v>
      </c>
      <c r="D7785" s="1" t="s">
        <v>7098</v>
      </c>
      <c r="E7785" s="1" t="s">
        <v>18727</v>
      </c>
      <c r="F7785" s="1" t="s">
        <v>16471</v>
      </c>
    </row>
    <row r="7786" spans="1:6" x14ac:dyDescent="0.3">
      <c r="A7786" s="1">
        <v>91985</v>
      </c>
      <c r="B7786" s="1" t="s">
        <v>8393</v>
      </c>
      <c r="C7786" s="1" t="s">
        <v>16086</v>
      </c>
      <c r="D7786" s="1" t="s">
        <v>646</v>
      </c>
      <c r="E7786" s="1" t="s">
        <v>17582</v>
      </c>
      <c r="F7786" s="1" t="s">
        <v>17440</v>
      </c>
    </row>
    <row r="7787" spans="1:6" x14ac:dyDescent="0.3">
      <c r="A7787" s="1">
        <v>86237</v>
      </c>
      <c r="B7787" s="1" t="s">
        <v>8394</v>
      </c>
      <c r="C7787" s="1" t="s">
        <v>16103</v>
      </c>
      <c r="D7787" s="1" t="s">
        <v>1761</v>
      </c>
      <c r="E7787" s="1" t="s">
        <v>17514</v>
      </c>
      <c r="F7787" s="1" t="s">
        <v>17440</v>
      </c>
    </row>
    <row r="7788" spans="1:6" x14ac:dyDescent="0.3">
      <c r="A7788" s="1">
        <v>210031</v>
      </c>
      <c r="B7788" s="1" t="s">
        <v>8395</v>
      </c>
      <c r="C7788" s="1" t="s">
        <v>17093</v>
      </c>
      <c r="D7788" s="1" t="s">
        <v>6693</v>
      </c>
      <c r="E7788" s="1" t="s">
        <v>17570</v>
      </c>
      <c r="F7788" s="1" t="s">
        <v>19294</v>
      </c>
    </row>
    <row r="7789" spans="1:6" x14ac:dyDescent="0.3">
      <c r="A7789" s="1">
        <v>82675</v>
      </c>
      <c r="B7789" s="1" t="s">
        <v>8396</v>
      </c>
      <c r="C7789" s="1" t="s">
        <v>16639</v>
      </c>
      <c r="D7789" s="1" t="s">
        <v>16031</v>
      </c>
      <c r="E7789" s="1" t="s">
        <v>17936</v>
      </c>
      <c r="F7789" s="1" t="s">
        <v>17430</v>
      </c>
    </row>
    <row r="7790" spans="1:6" x14ac:dyDescent="0.3">
      <c r="A7790" s="1">
        <v>89756</v>
      </c>
      <c r="B7790" s="1" t="s">
        <v>8397</v>
      </c>
      <c r="C7790" s="1" t="s">
        <v>16140</v>
      </c>
      <c r="D7790" s="1" t="s">
        <v>15090</v>
      </c>
      <c r="E7790" s="1" t="s">
        <v>17718</v>
      </c>
      <c r="F7790" s="1" t="s">
        <v>17440</v>
      </c>
    </row>
    <row r="7791" spans="1:6" x14ac:dyDescent="0.3">
      <c r="A7791" s="1">
        <v>40197</v>
      </c>
      <c r="B7791" s="1" t="s">
        <v>8398</v>
      </c>
      <c r="C7791" s="1" t="s">
        <v>16144</v>
      </c>
      <c r="D7791" s="1" t="s">
        <v>2937</v>
      </c>
      <c r="E7791" s="1" t="s">
        <v>18283</v>
      </c>
      <c r="F7791" s="1" t="s">
        <v>17474</v>
      </c>
    </row>
    <row r="7792" spans="1:6" x14ac:dyDescent="0.3">
      <c r="A7792" s="1">
        <v>46939</v>
      </c>
      <c r="B7792" s="1" t="s">
        <v>8399</v>
      </c>
      <c r="C7792" s="1" t="s">
        <v>16365</v>
      </c>
      <c r="D7792" s="1" t="s">
        <v>1107</v>
      </c>
      <c r="E7792" s="1" t="s">
        <v>17556</v>
      </c>
      <c r="F7792" s="1" t="s">
        <v>17441</v>
      </c>
    </row>
    <row r="7793" spans="1:6" x14ac:dyDescent="0.3">
      <c r="A7793" s="1">
        <v>83651</v>
      </c>
      <c r="B7793" s="1" t="s">
        <v>8400</v>
      </c>
      <c r="C7793" s="1" t="s">
        <v>17087</v>
      </c>
      <c r="D7793" s="1" t="s">
        <v>4134</v>
      </c>
      <c r="E7793" s="1" t="s">
        <v>18211</v>
      </c>
      <c r="F7793" s="1" t="s">
        <v>19293</v>
      </c>
    </row>
    <row r="7794" spans="1:6" x14ac:dyDescent="0.3">
      <c r="A7794" s="1">
        <v>91794</v>
      </c>
      <c r="B7794" s="1" t="s">
        <v>8401</v>
      </c>
      <c r="C7794" s="1" t="s">
        <v>17018</v>
      </c>
      <c r="D7794" s="1" t="s">
        <v>15287</v>
      </c>
      <c r="E7794" s="1" t="s">
        <v>18562</v>
      </c>
      <c r="F7794" s="1" t="s">
        <v>17474</v>
      </c>
    </row>
    <row r="7795" spans="1:6" x14ac:dyDescent="0.3">
      <c r="A7795" s="1">
        <v>88803</v>
      </c>
      <c r="B7795" s="1" t="s">
        <v>8402</v>
      </c>
      <c r="C7795" s="1" t="s">
        <v>16674</v>
      </c>
      <c r="D7795" s="1" t="s">
        <v>4575</v>
      </c>
      <c r="E7795" s="1" t="s">
        <v>18728</v>
      </c>
      <c r="F7795" s="1" t="s">
        <v>16471</v>
      </c>
    </row>
    <row r="7796" spans="1:6" x14ac:dyDescent="0.3">
      <c r="A7796" s="1">
        <v>54641</v>
      </c>
      <c r="B7796" s="1" t="s">
        <v>8403</v>
      </c>
      <c r="C7796" s="1" t="s">
        <v>16496</v>
      </c>
      <c r="D7796" s="1" t="s">
        <v>1367</v>
      </c>
      <c r="E7796" s="1" t="s">
        <v>18084</v>
      </c>
      <c r="F7796" s="1" t="s">
        <v>17474</v>
      </c>
    </row>
    <row r="7797" spans="1:6" x14ac:dyDescent="0.3">
      <c r="A7797" s="1">
        <v>84267</v>
      </c>
      <c r="B7797" s="1" t="s">
        <v>8404</v>
      </c>
      <c r="C7797" s="1" t="s">
        <v>16813</v>
      </c>
      <c r="D7797" s="1" t="s">
        <v>3390</v>
      </c>
      <c r="E7797" s="1" t="s">
        <v>17600</v>
      </c>
      <c r="F7797" s="1" t="s">
        <v>17440</v>
      </c>
    </row>
    <row r="7798" spans="1:6" x14ac:dyDescent="0.3">
      <c r="A7798" s="1">
        <v>90190</v>
      </c>
      <c r="B7798" s="1" t="s">
        <v>8405</v>
      </c>
      <c r="C7798" s="1" t="s">
        <v>16076</v>
      </c>
      <c r="D7798" s="1" t="s">
        <v>12495</v>
      </c>
      <c r="E7798" s="1" t="s">
        <v>17488</v>
      </c>
      <c r="F7798" s="1" t="s">
        <v>17440</v>
      </c>
    </row>
    <row r="7799" spans="1:6" x14ac:dyDescent="0.3">
      <c r="A7799" s="1">
        <v>66356</v>
      </c>
      <c r="B7799" s="1" t="s">
        <v>8406</v>
      </c>
      <c r="C7799" s="1" t="s">
        <v>16956</v>
      </c>
      <c r="D7799" s="1" t="s">
        <v>11896</v>
      </c>
      <c r="E7799" s="1" t="s">
        <v>17556</v>
      </c>
      <c r="F7799" s="1" t="s">
        <v>17441</v>
      </c>
    </row>
    <row r="7800" spans="1:6" x14ac:dyDescent="0.3">
      <c r="A7800" s="1">
        <v>78104</v>
      </c>
      <c r="B7800" s="1" t="s">
        <v>8407</v>
      </c>
      <c r="C7800" s="1" t="s">
        <v>16698</v>
      </c>
      <c r="D7800" s="1" t="s">
        <v>14318</v>
      </c>
      <c r="E7800" s="1" t="s">
        <v>18729</v>
      </c>
      <c r="F7800" s="1" t="s">
        <v>17440</v>
      </c>
    </row>
    <row r="7801" spans="1:6" x14ac:dyDescent="0.3">
      <c r="A7801" s="1">
        <v>80718</v>
      </c>
      <c r="B7801" s="1" t="s">
        <v>8408</v>
      </c>
      <c r="C7801" s="1" t="s">
        <v>16362</v>
      </c>
      <c r="D7801" s="1" t="s">
        <v>1219</v>
      </c>
      <c r="E7801" s="1" t="s">
        <v>17551</v>
      </c>
      <c r="F7801" s="1" t="s">
        <v>17440</v>
      </c>
    </row>
    <row r="7802" spans="1:6" x14ac:dyDescent="0.3">
      <c r="A7802" s="1">
        <v>72026</v>
      </c>
      <c r="B7802" s="1" t="s">
        <v>8409</v>
      </c>
      <c r="C7802" s="1" t="s">
        <v>17148</v>
      </c>
      <c r="D7802" s="1" t="s">
        <v>14727</v>
      </c>
      <c r="E7802" s="1" t="s">
        <v>17733</v>
      </c>
      <c r="F7802" s="1" t="s">
        <v>19293</v>
      </c>
    </row>
    <row r="7803" spans="1:6" x14ac:dyDescent="0.3">
      <c r="A7803" s="1">
        <v>82151</v>
      </c>
      <c r="B7803" s="1" t="s">
        <v>8410</v>
      </c>
      <c r="C7803" s="1" t="s">
        <v>16710</v>
      </c>
      <c r="D7803" s="1" t="s">
        <v>1982</v>
      </c>
      <c r="E7803" s="1" t="s">
        <v>17744</v>
      </c>
      <c r="F7803" s="1" t="s">
        <v>17356</v>
      </c>
    </row>
    <row r="7804" spans="1:6" x14ac:dyDescent="0.3">
      <c r="A7804" s="1">
        <v>78194</v>
      </c>
      <c r="B7804" s="1" t="s">
        <v>8411</v>
      </c>
      <c r="C7804" s="1" t="s">
        <v>17324</v>
      </c>
      <c r="D7804" s="1" t="s">
        <v>12108</v>
      </c>
      <c r="E7804" s="1" t="s">
        <v>18482</v>
      </c>
      <c r="F7804" s="1" t="s">
        <v>17440</v>
      </c>
    </row>
    <row r="7805" spans="1:6" x14ac:dyDescent="0.3">
      <c r="A7805" s="1">
        <v>85619</v>
      </c>
      <c r="B7805" s="1" t="s">
        <v>8412</v>
      </c>
      <c r="C7805" s="1" t="s">
        <v>16229</v>
      </c>
      <c r="D7805" s="1" t="s">
        <v>14276</v>
      </c>
      <c r="E7805" s="1" t="s">
        <v>18047</v>
      </c>
      <c r="F7805" s="1" t="s">
        <v>17474</v>
      </c>
    </row>
    <row r="7806" spans="1:6" x14ac:dyDescent="0.3">
      <c r="A7806" s="1">
        <v>71591</v>
      </c>
      <c r="B7806" s="1" t="s">
        <v>8413</v>
      </c>
      <c r="C7806" s="1" t="s">
        <v>16801</v>
      </c>
      <c r="D7806" s="1" t="s">
        <v>4382</v>
      </c>
      <c r="E7806" s="1" t="s">
        <v>18344</v>
      </c>
      <c r="F7806" s="1" t="s">
        <v>17344</v>
      </c>
    </row>
    <row r="7807" spans="1:6" x14ac:dyDescent="0.3">
      <c r="A7807" s="1">
        <v>57350</v>
      </c>
      <c r="B7807" s="1" t="s">
        <v>8414</v>
      </c>
      <c r="C7807" s="1" t="s">
        <v>16145</v>
      </c>
      <c r="D7807" s="1" t="s">
        <v>8865</v>
      </c>
      <c r="E7807" s="1" t="s">
        <v>17555</v>
      </c>
      <c r="F7807" s="1" t="s">
        <v>16471</v>
      </c>
    </row>
    <row r="7808" spans="1:6" x14ac:dyDescent="0.3">
      <c r="A7808" s="1">
        <v>64846</v>
      </c>
      <c r="B7808" s="1" t="s">
        <v>8415</v>
      </c>
      <c r="C7808" s="1" t="s">
        <v>16327</v>
      </c>
      <c r="D7808" s="1" t="s">
        <v>8320</v>
      </c>
      <c r="E7808" s="1" t="s">
        <v>17911</v>
      </c>
      <c r="F7808" s="1" t="s">
        <v>17474</v>
      </c>
    </row>
    <row r="7809" spans="1:6" x14ac:dyDescent="0.3">
      <c r="A7809" s="1">
        <v>69072</v>
      </c>
      <c r="B7809" s="1" t="s">
        <v>8416</v>
      </c>
      <c r="C7809" s="1" t="s">
        <v>16989</v>
      </c>
      <c r="D7809" s="1" t="s">
        <v>6415</v>
      </c>
      <c r="E7809" s="1" t="s">
        <v>18730</v>
      </c>
      <c r="F7809" s="1" t="s">
        <v>17344</v>
      </c>
    </row>
    <row r="7810" spans="1:6" x14ac:dyDescent="0.3">
      <c r="A7810" s="1">
        <v>57588</v>
      </c>
      <c r="B7810" s="1" t="s">
        <v>8417</v>
      </c>
      <c r="C7810" s="1" t="s">
        <v>16673</v>
      </c>
      <c r="D7810" s="1" t="s">
        <v>9591</v>
      </c>
      <c r="E7810" s="1" t="s">
        <v>18731</v>
      </c>
      <c r="F7810" s="1" t="s">
        <v>17474</v>
      </c>
    </row>
    <row r="7811" spans="1:6" x14ac:dyDescent="0.3">
      <c r="A7811" s="1">
        <v>79489</v>
      </c>
      <c r="B7811" s="1" t="s">
        <v>8418</v>
      </c>
      <c r="C7811" s="1" t="s">
        <v>16214</v>
      </c>
      <c r="D7811" s="1" t="s">
        <v>2971</v>
      </c>
      <c r="E7811" s="1" t="s">
        <v>17610</v>
      </c>
      <c r="F7811" s="1" t="s">
        <v>16471</v>
      </c>
    </row>
    <row r="7812" spans="1:6" x14ac:dyDescent="0.3">
      <c r="A7812" s="1">
        <v>86945</v>
      </c>
      <c r="B7812" s="1" t="s">
        <v>8419</v>
      </c>
      <c r="C7812" s="1" t="s">
        <v>16317</v>
      </c>
      <c r="D7812" s="1" t="s">
        <v>12397</v>
      </c>
      <c r="E7812" s="1" t="s">
        <v>17488</v>
      </c>
      <c r="F7812" s="1" t="s">
        <v>17440</v>
      </c>
    </row>
    <row r="7813" spans="1:6" x14ac:dyDescent="0.3">
      <c r="A7813" s="1">
        <v>55106</v>
      </c>
      <c r="B7813" s="1" t="s">
        <v>8420</v>
      </c>
      <c r="C7813" s="1" t="s">
        <v>16137</v>
      </c>
      <c r="D7813" s="1" t="s">
        <v>13459</v>
      </c>
      <c r="E7813" s="1" t="s">
        <v>17890</v>
      </c>
      <c r="F7813" s="1" t="s">
        <v>17344</v>
      </c>
    </row>
    <row r="7814" spans="1:6" x14ac:dyDescent="0.3">
      <c r="A7814" s="1">
        <v>80949</v>
      </c>
      <c r="B7814" s="1" t="s">
        <v>8421</v>
      </c>
      <c r="C7814" s="1" t="s">
        <v>16436</v>
      </c>
      <c r="D7814" s="1" t="s">
        <v>8041</v>
      </c>
      <c r="E7814" s="1" t="s">
        <v>17788</v>
      </c>
      <c r="F7814" s="1" t="s">
        <v>19293</v>
      </c>
    </row>
    <row r="7815" spans="1:6" x14ac:dyDescent="0.3">
      <c r="A7815" s="1">
        <v>56719</v>
      </c>
      <c r="B7815" s="1" t="s">
        <v>8422</v>
      </c>
      <c r="C7815" s="1" t="s">
        <v>16921</v>
      </c>
      <c r="D7815" s="1" t="s">
        <v>11111</v>
      </c>
      <c r="E7815" s="1" t="s">
        <v>18161</v>
      </c>
      <c r="F7815" s="1" t="s">
        <v>17430</v>
      </c>
    </row>
    <row r="7816" spans="1:6" x14ac:dyDescent="0.3">
      <c r="A7816" s="1">
        <v>67046</v>
      </c>
      <c r="B7816" s="1" t="s">
        <v>8423</v>
      </c>
      <c r="C7816" s="1" t="s">
        <v>16918</v>
      </c>
      <c r="D7816" s="1" t="s">
        <v>3622</v>
      </c>
      <c r="E7816" s="1" t="s">
        <v>18732</v>
      </c>
      <c r="F7816" s="1" t="s">
        <v>17197</v>
      </c>
    </row>
    <row r="7817" spans="1:6" x14ac:dyDescent="0.3">
      <c r="A7817" s="1">
        <v>3243</v>
      </c>
      <c r="B7817" s="1" t="s">
        <v>8424</v>
      </c>
      <c r="C7817" s="1" t="s">
        <v>16168</v>
      </c>
      <c r="D7817" s="1" t="s">
        <v>3894</v>
      </c>
      <c r="E7817" s="1" t="s">
        <v>18098</v>
      </c>
      <c r="F7817" s="1" t="s">
        <v>17441</v>
      </c>
    </row>
    <row r="7818" spans="1:6" x14ac:dyDescent="0.3">
      <c r="A7818" s="1">
        <v>92195</v>
      </c>
      <c r="B7818" s="1" t="s">
        <v>8425</v>
      </c>
      <c r="C7818" s="1" t="s">
        <v>16614</v>
      </c>
      <c r="D7818" s="1" t="s">
        <v>8417</v>
      </c>
      <c r="E7818" s="1" t="s">
        <v>17913</v>
      </c>
      <c r="F7818" s="1" t="s">
        <v>17474</v>
      </c>
    </row>
    <row r="7819" spans="1:6" x14ac:dyDescent="0.3">
      <c r="A7819" s="1">
        <v>60432</v>
      </c>
      <c r="B7819" s="1" t="s">
        <v>8426</v>
      </c>
      <c r="C7819" s="1" t="s">
        <v>16783</v>
      </c>
      <c r="D7819" s="1" t="s">
        <v>2225</v>
      </c>
      <c r="E7819" s="1" t="s">
        <v>17555</v>
      </c>
      <c r="F7819" s="1" t="s">
        <v>17356</v>
      </c>
    </row>
    <row r="7820" spans="1:6" x14ac:dyDescent="0.3">
      <c r="A7820" s="1">
        <v>72241</v>
      </c>
      <c r="B7820" s="1" t="s">
        <v>8427</v>
      </c>
      <c r="C7820" s="1" t="s">
        <v>16516</v>
      </c>
      <c r="D7820" s="1" t="s">
        <v>6718</v>
      </c>
      <c r="E7820" s="1" t="s">
        <v>18018</v>
      </c>
      <c r="F7820" s="1" t="s">
        <v>17364</v>
      </c>
    </row>
    <row r="7821" spans="1:6" x14ac:dyDescent="0.3">
      <c r="A7821" s="1">
        <v>53209</v>
      </c>
      <c r="B7821" s="1" t="s">
        <v>8428</v>
      </c>
      <c r="C7821" s="1" t="s">
        <v>17263</v>
      </c>
      <c r="D7821" s="1" t="s">
        <v>12223</v>
      </c>
      <c r="E7821" s="1" t="s">
        <v>18588</v>
      </c>
      <c r="F7821" s="1" t="s">
        <v>16554</v>
      </c>
    </row>
    <row r="7822" spans="1:6" x14ac:dyDescent="0.3">
      <c r="A7822" s="1">
        <v>90707</v>
      </c>
      <c r="B7822" s="1" t="s">
        <v>8429</v>
      </c>
      <c r="C7822" s="1" t="s">
        <v>17202</v>
      </c>
      <c r="D7822" s="1" t="s">
        <v>5939</v>
      </c>
      <c r="E7822" s="1" t="s">
        <v>18733</v>
      </c>
      <c r="F7822" s="1" t="s">
        <v>19293</v>
      </c>
    </row>
    <row r="7823" spans="1:6" x14ac:dyDescent="0.3">
      <c r="A7823" s="1">
        <v>66887</v>
      </c>
      <c r="B7823" s="1" t="s">
        <v>8430</v>
      </c>
      <c r="C7823" s="1" t="s">
        <v>16862</v>
      </c>
      <c r="D7823" s="1" t="s">
        <v>7635</v>
      </c>
      <c r="E7823" s="1" t="s">
        <v>18734</v>
      </c>
      <c r="F7823" s="1" t="s">
        <v>19293</v>
      </c>
    </row>
    <row r="7824" spans="1:6" x14ac:dyDescent="0.3">
      <c r="A7824" s="1">
        <v>88893</v>
      </c>
      <c r="B7824" s="1" t="s">
        <v>8431</v>
      </c>
      <c r="C7824" s="1" t="s">
        <v>17041</v>
      </c>
      <c r="D7824" s="1" t="s">
        <v>12954</v>
      </c>
      <c r="E7824" s="1" t="s">
        <v>17582</v>
      </c>
      <c r="F7824" s="1" t="s">
        <v>17440</v>
      </c>
    </row>
    <row r="7825" spans="1:6" x14ac:dyDescent="0.3">
      <c r="A7825" s="1">
        <v>92459</v>
      </c>
      <c r="B7825" s="1" t="s">
        <v>8432</v>
      </c>
      <c r="C7825" s="1" t="s">
        <v>16270</v>
      </c>
      <c r="D7825" s="1" t="s">
        <v>12243</v>
      </c>
      <c r="E7825" s="1" t="s">
        <v>17781</v>
      </c>
      <c r="F7825" s="1" t="s">
        <v>17430</v>
      </c>
    </row>
    <row r="7826" spans="1:6" x14ac:dyDescent="0.3">
      <c r="A7826" s="1">
        <v>84518</v>
      </c>
      <c r="B7826" s="1" t="s">
        <v>8433</v>
      </c>
      <c r="C7826" s="1" t="s">
        <v>16504</v>
      </c>
      <c r="D7826" s="1" t="s">
        <v>8464</v>
      </c>
      <c r="E7826" s="1" t="s">
        <v>18232</v>
      </c>
      <c r="F7826" s="1" t="s">
        <v>17344</v>
      </c>
    </row>
    <row r="7827" spans="1:6" x14ac:dyDescent="0.3">
      <c r="A7827" s="1">
        <v>90722</v>
      </c>
      <c r="B7827" s="1" t="s">
        <v>8434</v>
      </c>
      <c r="C7827" s="1" t="s">
        <v>16908</v>
      </c>
      <c r="D7827" s="1" t="s">
        <v>4956</v>
      </c>
      <c r="E7827" s="1" t="s">
        <v>18735</v>
      </c>
      <c r="F7827" s="1" t="s">
        <v>19293</v>
      </c>
    </row>
    <row r="7828" spans="1:6" x14ac:dyDescent="0.3">
      <c r="A7828" s="1">
        <v>51595</v>
      </c>
      <c r="B7828" s="1" t="s">
        <v>8435</v>
      </c>
      <c r="C7828" s="1" t="s">
        <v>16925</v>
      </c>
      <c r="D7828" s="1" t="s">
        <v>11628</v>
      </c>
      <c r="E7828" s="1" t="s">
        <v>17761</v>
      </c>
      <c r="F7828" s="1" t="s">
        <v>17364</v>
      </c>
    </row>
    <row r="7829" spans="1:6" x14ac:dyDescent="0.3">
      <c r="A7829" s="1">
        <v>90526</v>
      </c>
      <c r="B7829" s="1" t="s">
        <v>8436</v>
      </c>
      <c r="C7829" s="1" t="s">
        <v>16160</v>
      </c>
      <c r="D7829" s="1" t="s">
        <v>15912</v>
      </c>
      <c r="E7829" s="1" t="s">
        <v>17585</v>
      </c>
      <c r="F7829" s="1" t="s">
        <v>17440</v>
      </c>
    </row>
    <row r="7830" spans="1:6" x14ac:dyDescent="0.3">
      <c r="A7830" s="1">
        <v>90132</v>
      </c>
      <c r="B7830" s="1" t="s">
        <v>8437</v>
      </c>
      <c r="C7830" s="1" t="s">
        <v>17092</v>
      </c>
      <c r="D7830" s="1" t="s">
        <v>6477</v>
      </c>
      <c r="E7830" s="1" t="s">
        <v>17499</v>
      </c>
      <c r="F7830" s="1" t="s">
        <v>17440</v>
      </c>
    </row>
    <row r="7831" spans="1:6" x14ac:dyDescent="0.3">
      <c r="A7831" s="1">
        <v>67086</v>
      </c>
      <c r="B7831" s="1" t="s">
        <v>8438</v>
      </c>
      <c r="C7831" s="1" t="s">
        <v>16824</v>
      </c>
      <c r="D7831" s="1" t="s">
        <v>2428</v>
      </c>
      <c r="E7831" s="1" t="s">
        <v>18736</v>
      </c>
      <c r="F7831" s="1" t="s">
        <v>17197</v>
      </c>
    </row>
    <row r="7832" spans="1:6" x14ac:dyDescent="0.3">
      <c r="A7832" s="1">
        <v>87884</v>
      </c>
      <c r="B7832" s="1" t="s">
        <v>8439</v>
      </c>
      <c r="C7832" s="1" t="s">
        <v>16132</v>
      </c>
      <c r="D7832" s="1" t="s">
        <v>3186</v>
      </c>
      <c r="E7832" s="1" t="s">
        <v>17546</v>
      </c>
      <c r="F7832" s="1" t="s">
        <v>17430</v>
      </c>
    </row>
    <row r="7833" spans="1:6" x14ac:dyDescent="0.3">
      <c r="A7833" s="1">
        <v>80935</v>
      </c>
      <c r="B7833" s="1" t="s">
        <v>8440</v>
      </c>
      <c r="C7833" s="1" t="s">
        <v>16803</v>
      </c>
      <c r="D7833" s="1" t="s">
        <v>3280</v>
      </c>
      <c r="E7833" s="1" t="s">
        <v>17538</v>
      </c>
      <c r="F7833" s="1" t="s">
        <v>17344</v>
      </c>
    </row>
    <row r="7834" spans="1:6" x14ac:dyDescent="0.3">
      <c r="A7834" s="1">
        <v>62228</v>
      </c>
      <c r="B7834" s="1" t="s">
        <v>8441</v>
      </c>
      <c r="C7834" s="1" t="s">
        <v>16535</v>
      </c>
      <c r="D7834" s="1" t="s">
        <v>9843</v>
      </c>
      <c r="E7834" s="1" t="s">
        <v>18260</v>
      </c>
      <c r="F7834" s="1" t="s">
        <v>17474</v>
      </c>
    </row>
    <row r="7835" spans="1:6" x14ac:dyDescent="0.3">
      <c r="A7835" s="1">
        <v>72195</v>
      </c>
      <c r="B7835" s="1" t="s">
        <v>8442</v>
      </c>
      <c r="C7835" s="1" t="s">
        <v>16297</v>
      </c>
      <c r="D7835" s="1" t="s">
        <v>15296</v>
      </c>
      <c r="E7835" s="1" t="s">
        <v>17622</v>
      </c>
      <c r="F7835" s="1" t="s">
        <v>17440</v>
      </c>
    </row>
    <row r="7836" spans="1:6" x14ac:dyDescent="0.3">
      <c r="A7836" s="1">
        <v>90843</v>
      </c>
      <c r="B7836" s="1" t="s">
        <v>8443</v>
      </c>
      <c r="C7836" s="1" t="s">
        <v>16716</v>
      </c>
      <c r="D7836" s="1" t="s">
        <v>12414</v>
      </c>
      <c r="E7836" s="1" t="s">
        <v>17669</v>
      </c>
      <c r="F7836" s="1" t="s">
        <v>17356</v>
      </c>
    </row>
    <row r="7837" spans="1:6" x14ac:dyDescent="0.3">
      <c r="A7837" s="1">
        <v>59917</v>
      </c>
      <c r="B7837" s="1" t="s">
        <v>8444</v>
      </c>
      <c r="C7837" s="1" t="s">
        <v>17120</v>
      </c>
      <c r="D7837" s="1" t="s">
        <v>4546</v>
      </c>
      <c r="E7837" s="1" t="s">
        <v>17511</v>
      </c>
      <c r="F7837" s="1" t="s">
        <v>17356</v>
      </c>
    </row>
    <row r="7838" spans="1:6" x14ac:dyDescent="0.3">
      <c r="A7838" s="1">
        <v>87459</v>
      </c>
      <c r="B7838" s="1" t="s">
        <v>8445</v>
      </c>
      <c r="C7838" s="1" t="s">
        <v>16247</v>
      </c>
      <c r="D7838" s="1" t="s">
        <v>2531</v>
      </c>
      <c r="E7838" s="1" t="s">
        <v>17614</v>
      </c>
      <c r="F7838" s="1" t="s">
        <v>17441</v>
      </c>
    </row>
    <row r="7839" spans="1:6" x14ac:dyDescent="0.3">
      <c r="A7839" s="1">
        <v>89229</v>
      </c>
      <c r="B7839" s="1" t="s">
        <v>8446</v>
      </c>
      <c r="C7839" s="1" t="s">
        <v>16103</v>
      </c>
      <c r="D7839" s="1" t="s">
        <v>1761</v>
      </c>
      <c r="E7839" s="1" t="s">
        <v>17514</v>
      </c>
      <c r="F7839" s="1" t="s">
        <v>17440</v>
      </c>
    </row>
    <row r="7840" spans="1:6" x14ac:dyDescent="0.3">
      <c r="A7840" s="1">
        <v>92087</v>
      </c>
      <c r="B7840" s="1" t="s">
        <v>8447</v>
      </c>
      <c r="C7840" s="1" t="s">
        <v>16387</v>
      </c>
      <c r="D7840" s="1" t="s">
        <v>4938</v>
      </c>
      <c r="E7840" s="1" t="s">
        <v>18323</v>
      </c>
      <c r="F7840" s="1" t="s">
        <v>17440</v>
      </c>
    </row>
    <row r="7841" spans="1:6" x14ac:dyDescent="0.3">
      <c r="A7841" s="1">
        <v>92608</v>
      </c>
      <c r="B7841" s="1" t="s">
        <v>8448</v>
      </c>
      <c r="C7841" s="1" t="s">
        <v>16482</v>
      </c>
      <c r="D7841" s="1" t="s">
        <v>15108</v>
      </c>
      <c r="E7841" s="1" t="s">
        <v>17582</v>
      </c>
      <c r="F7841" s="1" t="s">
        <v>17364</v>
      </c>
    </row>
    <row r="7842" spans="1:6" x14ac:dyDescent="0.3">
      <c r="A7842" s="1">
        <v>80069</v>
      </c>
      <c r="B7842" s="1" t="s">
        <v>8449</v>
      </c>
      <c r="C7842" s="1" t="s">
        <v>17325</v>
      </c>
      <c r="D7842" s="1" t="s">
        <v>12560</v>
      </c>
      <c r="E7842" s="1" t="s">
        <v>17754</v>
      </c>
      <c r="F7842" s="1" t="s">
        <v>17474</v>
      </c>
    </row>
    <row r="7843" spans="1:6" x14ac:dyDescent="0.3">
      <c r="A7843" s="1">
        <v>71813</v>
      </c>
      <c r="B7843" s="1" t="s">
        <v>8450</v>
      </c>
      <c r="C7843" s="1" t="s">
        <v>16230</v>
      </c>
      <c r="D7843" s="1" t="s">
        <v>12977</v>
      </c>
      <c r="E7843" s="1" t="s">
        <v>17578</v>
      </c>
      <c r="F7843" s="1" t="s">
        <v>17344</v>
      </c>
    </row>
    <row r="7844" spans="1:6" x14ac:dyDescent="0.3">
      <c r="A7844" s="1">
        <v>51387</v>
      </c>
      <c r="B7844" s="1" t="s">
        <v>8451</v>
      </c>
      <c r="C7844" s="1" t="s">
        <v>16119</v>
      </c>
      <c r="D7844" s="1" t="s">
        <v>5852</v>
      </c>
      <c r="E7844" s="1" t="s">
        <v>17533</v>
      </c>
      <c r="F7844" s="1" t="s">
        <v>17474</v>
      </c>
    </row>
    <row r="7845" spans="1:6" x14ac:dyDescent="0.3">
      <c r="A7845" s="1">
        <v>86992</v>
      </c>
      <c r="B7845" s="1" t="s">
        <v>8452</v>
      </c>
      <c r="C7845" s="1" t="s">
        <v>17024</v>
      </c>
      <c r="D7845" s="1" t="s">
        <v>10037</v>
      </c>
      <c r="E7845" s="1" t="s">
        <v>17484</v>
      </c>
      <c r="F7845" s="1" t="s">
        <v>17440</v>
      </c>
    </row>
    <row r="7846" spans="1:6" x14ac:dyDescent="0.3">
      <c r="A7846" s="1">
        <v>70220</v>
      </c>
      <c r="B7846" s="1" t="s">
        <v>8453</v>
      </c>
      <c r="C7846" s="1" t="s">
        <v>16651</v>
      </c>
      <c r="D7846" s="1" t="s">
        <v>3225</v>
      </c>
      <c r="E7846" s="1" t="s">
        <v>17534</v>
      </c>
      <c r="F7846" s="1" t="s">
        <v>17430</v>
      </c>
    </row>
    <row r="7847" spans="1:6" x14ac:dyDescent="0.3">
      <c r="A7847" s="1">
        <v>89113</v>
      </c>
      <c r="B7847" s="1" t="s">
        <v>8454</v>
      </c>
      <c r="C7847" s="1" t="s">
        <v>16146</v>
      </c>
      <c r="D7847" s="1" t="s">
        <v>1826</v>
      </c>
      <c r="E7847" s="1" t="s">
        <v>17556</v>
      </c>
      <c r="F7847" s="1" t="s">
        <v>17430</v>
      </c>
    </row>
    <row r="7848" spans="1:6" x14ac:dyDescent="0.3">
      <c r="A7848" s="1">
        <v>41005</v>
      </c>
      <c r="B7848" s="1" t="s">
        <v>8455</v>
      </c>
      <c r="C7848" s="1" t="s">
        <v>16079</v>
      </c>
      <c r="D7848" s="1" t="s">
        <v>3074</v>
      </c>
      <c r="E7848" s="1" t="s">
        <v>17512</v>
      </c>
      <c r="F7848" s="1" t="s">
        <v>17364</v>
      </c>
    </row>
    <row r="7849" spans="1:6" x14ac:dyDescent="0.3">
      <c r="A7849" s="1">
        <v>8649</v>
      </c>
      <c r="B7849" s="1" t="s">
        <v>8456</v>
      </c>
      <c r="C7849" s="1" t="s">
        <v>16154</v>
      </c>
      <c r="D7849" s="1" t="s">
        <v>13815</v>
      </c>
      <c r="E7849" s="1" t="s">
        <v>17690</v>
      </c>
      <c r="F7849" s="1" t="s">
        <v>17440</v>
      </c>
    </row>
    <row r="7850" spans="1:6" x14ac:dyDescent="0.3">
      <c r="A7850" s="1">
        <v>88362</v>
      </c>
      <c r="B7850" s="1" t="s">
        <v>8457</v>
      </c>
      <c r="C7850" s="1" t="s">
        <v>17110</v>
      </c>
      <c r="D7850" s="1" t="s">
        <v>4407</v>
      </c>
      <c r="E7850" s="1" t="s">
        <v>17556</v>
      </c>
      <c r="F7850" s="1" t="s">
        <v>17441</v>
      </c>
    </row>
    <row r="7851" spans="1:6" x14ac:dyDescent="0.3">
      <c r="A7851" s="1">
        <v>53236</v>
      </c>
      <c r="B7851" s="1" t="s">
        <v>8458</v>
      </c>
      <c r="C7851" s="1" t="s">
        <v>16084</v>
      </c>
      <c r="D7851" s="1" t="s">
        <v>15797</v>
      </c>
      <c r="E7851" s="1" t="s">
        <v>17496</v>
      </c>
      <c r="F7851" s="1" t="s">
        <v>17474</v>
      </c>
    </row>
    <row r="7852" spans="1:6" x14ac:dyDescent="0.3">
      <c r="A7852" s="1">
        <v>89763</v>
      </c>
      <c r="B7852" s="1" t="s">
        <v>8459</v>
      </c>
      <c r="C7852" s="1" t="s">
        <v>16888</v>
      </c>
      <c r="D7852" s="1" t="s">
        <v>9076</v>
      </c>
      <c r="E7852" s="1" t="s">
        <v>17484</v>
      </c>
      <c r="F7852" s="1" t="s">
        <v>17440</v>
      </c>
    </row>
    <row r="7853" spans="1:6" x14ac:dyDescent="0.3">
      <c r="A7853" s="1">
        <v>92155</v>
      </c>
      <c r="B7853" s="1" t="s">
        <v>8460</v>
      </c>
      <c r="C7853" s="1" t="s">
        <v>16771</v>
      </c>
      <c r="D7853" s="1" t="s">
        <v>1380</v>
      </c>
      <c r="E7853" s="1" t="s">
        <v>17582</v>
      </c>
      <c r="F7853" s="1" t="s">
        <v>17440</v>
      </c>
    </row>
    <row r="7854" spans="1:6" x14ac:dyDescent="0.3">
      <c r="A7854" s="1">
        <v>90004</v>
      </c>
      <c r="B7854" s="1" t="s">
        <v>8461</v>
      </c>
      <c r="C7854" s="1" t="s">
        <v>16500</v>
      </c>
      <c r="D7854" s="1" t="s">
        <v>5517</v>
      </c>
      <c r="E7854" s="1" t="s">
        <v>18737</v>
      </c>
      <c r="F7854" s="1" t="s">
        <v>17197</v>
      </c>
    </row>
    <row r="7855" spans="1:6" x14ac:dyDescent="0.3">
      <c r="A7855" s="1">
        <v>89260</v>
      </c>
      <c r="B7855" s="1" t="s">
        <v>8462</v>
      </c>
      <c r="C7855" s="1" t="s">
        <v>16126</v>
      </c>
      <c r="D7855" s="1" t="s">
        <v>7975</v>
      </c>
      <c r="E7855" s="1" t="s">
        <v>17529</v>
      </c>
      <c r="F7855" s="1" t="s">
        <v>17440</v>
      </c>
    </row>
    <row r="7856" spans="1:6" x14ac:dyDescent="0.3">
      <c r="A7856" s="1">
        <v>83791</v>
      </c>
      <c r="B7856" s="1" t="s">
        <v>8463</v>
      </c>
      <c r="C7856" s="1" t="s">
        <v>16959</v>
      </c>
      <c r="D7856" s="1" t="s">
        <v>11126</v>
      </c>
      <c r="E7856" s="1" t="s">
        <v>17534</v>
      </c>
      <c r="F7856" s="1" t="s">
        <v>17441</v>
      </c>
    </row>
    <row r="7857" spans="1:6" x14ac:dyDescent="0.3">
      <c r="A7857" s="1">
        <v>71744</v>
      </c>
      <c r="B7857" s="1" t="s">
        <v>8464</v>
      </c>
      <c r="C7857" s="1" t="s">
        <v>17326</v>
      </c>
      <c r="D7857" s="1" t="s">
        <v>6123</v>
      </c>
      <c r="E7857" s="1" t="s">
        <v>18738</v>
      </c>
      <c r="F7857" s="1" t="s">
        <v>17344</v>
      </c>
    </row>
    <row r="7858" spans="1:6" x14ac:dyDescent="0.3">
      <c r="A7858" s="1">
        <v>67310</v>
      </c>
      <c r="B7858" s="1" t="s">
        <v>8465</v>
      </c>
      <c r="C7858" s="1" t="s">
        <v>16605</v>
      </c>
      <c r="D7858" s="1" t="s">
        <v>6473</v>
      </c>
      <c r="E7858" s="1" t="s">
        <v>17629</v>
      </c>
      <c r="F7858" s="1" t="s">
        <v>16471</v>
      </c>
    </row>
    <row r="7859" spans="1:6" x14ac:dyDescent="0.3">
      <c r="A7859" s="1">
        <v>6887</v>
      </c>
      <c r="B7859" s="1" t="s">
        <v>8466</v>
      </c>
      <c r="C7859" s="1" t="s">
        <v>16225</v>
      </c>
      <c r="D7859" s="1" t="s">
        <v>3547</v>
      </c>
      <c r="E7859" s="1" t="s">
        <v>17572</v>
      </c>
      <c r="F7859" s="1" t="s">
        <v>17440</v>
      </c>
    </row>
    <row r="7860" spans="1:6" x14ac:dyDescent="0.3">
      <c r="A7860" s="1">
        <v>31823</v>
      </c>
      <c r="B7860" s="1" t="s">
        <v>8467</v>
      </c>
      <c r="C7860" s="1" t="s">
        <v>16144</v>
      </c>
      <c r="D7860" s="1" t="s">
        <v>2937</v>
      </c>
      <c r="E7860" s="1" t="s">
        <v>18183</v>
      </c>
      <c r="F7860" s="1" t="s">
        <v>17474</v>
      </c>
    </row>
    <row r="7861" spans="1:6" x14ac:dyDescent="0.3">
      <c r="A7861" s="1">
        <v>65121</v>
      </c>
      <c r="B7861" s="1" t="s">
        <v>8468</v>
      </c>
      <c r="C7861" s="1" t="s">
        <v>16513</v>
      </c>
      <c r="D7861" s="1" t="s">
        <v>12278</v>
      </c>
      <c r="E7861" s="1" t="s">
        <v>17836</v>
      </c>
      <c r="F7861" s="1" t="s">
        <v>17474</v>
      </c>
    </row>
    <row r="7862" spans="1:6" x14ac:dyDescent="0.3">
      <c r="A7862" s="1">
        <v>26523</v>
      </c>
      <c r="B7862" s="1" t="s">
        <v>8469</v>
      </c>
      <c r="C7862" s="1" t="s">
        <v>16452</v>
      </c>
      <c r="D7862" s="1" t="s">
        <v>11091</v>
      </c>
      <c r="E7862" s="1" t="s">
        <v>18739</v>
      </c>
      <c r="F7862" s="1" t="s">
        <v>17364</v>
      </c>
    </row>
    <row r="7863" spans="1:6" x14ac:dyDescent="0.3">
      <c r="A7863" s="1">
        <v>88538</v>
      </c>
      <c r="B7863" s="1" t="s">
        <v>8470</v>
      </c>
      <c r="C7863" s="1" t="s">
        <v>16363</v>
      </c>
      <c r="D7863" s="1" t="s">
        <v>14060</v>
      </c>
      <c r="E7863" s="1" t="s">
        <v>17582</v>
      </c>
      <c r="F7863" s="1" t="s">
        <v>17430</v>
      </c>
    </row>
    <row r="7864" spans="1:6" x14ac:dyDescent="0.3">
      <c r="A7864" s="1">
        <v>11066</v>
      </c>
      <c r="B7864" s="1" t="s">
        <v>8471</v>
      </c>
      <c r="C7864" s="1" t="s">
        <v>16328</v>
      </c>
      <c r="D7864" s="1" t="s">
        <v>1380</v>
      </c>
      <c r="E7864" s="1" t="s">
        <v>17707</v>
      </c>
      <c r="F7864" s="1" t="s">
        <v>17440</v>
      </c>
    </row>
    <row r="7865" spans="1:6" x14ac:dyDescent="0.3">
      <c r="A7865" s="1">
        <v>10965</v>
      </c>
      <c r="B7865" s="1" t="s">
        <v>8472</v>
      </c>
      <c r="C7865" s="1" t="s">
        <v>16072</v>
      </c>
      <c r="D7865" s="1" t="s">
        <v>15032</v>
      </c>
      <c r="E7865" s="1" t="s">
        <v>17483</v>
      </c>
      <c r="F7865" s="1" t="s">
        <v>17441</v>
      </c>
    </row>
    <row r="7866" spans="1:6" x14ac:dyDescent="0.3">
      <c r="A7866" s="1">
        <v>92734</v>
      </c>
      <c r="B7866" s="1" t="s">
        <v>8473</v>
      </c>
      <c r="C7866" s="1" t="s">
        <v>16511</v>
      </c>
      <c r="D7866" s="1" t="s">
        <v>6163</v>
      </c>
      <c r="E7866" s="1" t="s">
        <v>17781</v>
      </c>
      <c r="F7866" s="1" t="s">
        <v>17430</v>
      </c>
    </row>
    <row r="7867" spans="1:6" x14ac:dyDescent="0.3">
      <c r="A7867" s="1">
        <v>38802</v>
      </c>
      <c r="B7867" s="1" t="s">
        <v>8474</v>
      </c>
      <c r="C7867" s="1" t="s">
        <v>16424</v>
      </c>
      <c r="D7867" s="1" t="s">
        <v>8947</v>
      </c>
      <c r="E7867" s="1" t="s">
        <v>17766</v>
      </c>
      <c r="F7867" s="1" t="s">
        <v>17430</v>
      </c>
    </row>
    <row r="7868" spans="1:6" x14ac:dyDescent="0.3">
      <c r="A7868" s="1">
        <v>52092</v>
      </c>
      <c r="B7868" s="1" t="s">
        <v>8475</v>
      </c>
      <c r="C7868" s="1" t="s">
        <v>16337</v>
      </c>
      <c r="D7868" s="1" t="s">
        <v>1862</v>
      </c>
      <c r="E7868" s="1" t="s">
        <v>18005</v>
      </c>
      <c r="F7868" s="1" t="s">
        <v>17430</v>
      </c>
    </row>
    <row r="7869" spans="1:6" x14ac:dyDescent="0.3">
      <c r="A7869" s="1">
        <v>92949</v>
      </c>
      <c r="B7869" s="1" t="s">
        <v>8476</v>
      </c>
      <c r="C7869" s="1" t="s">
        <v>16079</v>
      </c>
      <c r="D7869" s="1" t="s">
        <v>3074</v>
      </c>
      <c r="E7869" s="1" t="s">
        <v>17492</v>
      </c>
      <c r="F7869" s="1" t="s">
        <v>17364</v>
      </c>
    </row>
    <row r="7870" spans="1:6" x14ac:dyDescent="0.3">
      <c r="A7870" s="1">
        <v>81023</v>
      </c>
      <c r="B7870" s="1" t="s">
        <v>8477</v>
      </c>
      <c r="C7870" s="1" t="s">
        <v>16083</v>
      </c>
      <c r="D7870" s="1" t="s">
        <v>3890</v>
      </c>
      <c r="E7870" s="1" t="s">
        <v>17529</v>
      </c>
      <c r="F7870" s="1" t="s">
        <v>17440</v>
      </c>
    </row>
    <row r="7871" spans="1:6" x14ac:dyDescent="0.3">
      <c r="A7871" s="1">
        <v>11334</v>
      </c>
      <c r="B7871" s="1" t="s">
        <v>8478</v>
      </c>
      <c r="C7871" s="1" t="s">
        <v>16897</v>
      </c>
      <c r="D7871" s="1" t="s">
        <v>13278</v>
      </c>
      <c r="E7871" s="1" t="s">
        <v>17954</v>
      </c>
      <c r="F7871" s="1" t="s">
        <v>17440</v>
      </c>
    </row>
    <row r="7872" spans="1:6" x14ac:dyDescent="0.3">
      <c r="A7872" s="1">
        <v>87758</v>
      </c>
      <c r="B7872" s="1" t="s">
        <v>8479</v>
      </c>
      <c r="C7872" s="1" t="s">
        <v>16151</v>
      </c>
      <c r="D7872" s="1" t="s">
        <v>15787</v>
      </c>
      <c r="E7872" s="1" t="s">
        <v>17494</v>
      </c>
      <c r="F7872" s="1" t="s">
        <v>17364</v>
      </c>
    </row>
    <row r="7873" spans="1:6" x14ac:dyDescent="0.3">
      <c r="A7873" s="1">
        <v>51221</v>
      </c>
      <c r="B7873" s="1" t="s">
        <v>8480</v>
      </c>
      <c r="C7873" s="1" t="s">
        <v>16111</v>
      </c>
      <c r="D7873" s="1" t="s">
        <v>14743</v>
      </c>
      <c r="E7873" s="1" t="s">
        <v>17523</v>
      </c>
      <c r="F7873" s="1" t="s">
        <v>17474</v>
      </c>
    </row>
    <row r="7874" spans="1:6" x14ac:dyDescent="0.3">
      <c r="A7874" s="1">
        <v>45666</v>
      </c>
      <c r="B7874" s="1" t="s">
        <v>8481</v>
      </c>
      <c r="C7874" s="1" t="s">
        <v>16078</v>
      </c>
      <c r="D7874" s="1" t="s">
        <v>7633</v>
      </c>
      <c r="E7874" s="1" t="s">
        <v>17684</v>
      </c>
      <c r="F7874" s="1" t="s">
        <v>17440</v>
      </c>
    </row>
    <row r="7875" spans="1:6" x14ac:dyDescent="0.3">
      <c r="A7875" s="1">
        <v>76853</v>
      </c>
      <c r="B7875" s="1" t="s">
        <v>8482</v>
      </c>
      <c r="C7875" s="1" t="s">
        <v>16075</v>
      </c>
      <c r="D7875" s="1" t="s">
        <v>13869</v>
      </c>
      <c r="E7875" s="1" t="s">
        <v>18088</v>
      </c>
      <c r="F7875" s="1" t="s">
        <v>17440</v>
      </c>
    </row>
    <row r="7876" spans="1:6" x14ac:dyDescent="0.3">
      <c r="A7876" s="1">
        <v>9458</v>
      </c>
      <c r="B7876" s="1" t="s">
        <v>8483</v>
      </c>
      <c r="C7876" s="1" t="s">
        <v>16083</v>
      </c>
      <c r="D7876" s="1" t="s">
        <v>3890</v>
      </c>
      <c r="E7876" s="1" t="s">
        <v>17539</v>
      </c>
      <c r="F7876" s="1" t="s">
        <v>17440</v>
      </c>
    </row>
    <row r="7877" spans="1:6" x14ac:dyDescent="0.3">
      <c r="A7877" s="1">
        <v>48339</v>
      </c>
      <c r="B7877" s="1" t="s">
        <v>8484</v>
      </c>
      <c r="C7877" s="1" t="s">
        <v>16532</v>
      </c>
      <c r="D7877" s="1" t="s">
        <v>13543</v>
      </c>
      <c r="E7877" s="1" t="s">
        <v>17849</v>
      </c>
      <c r="F7877" s="1" t="s">
        <v>17440</v>
      </c>
    </row>
    <row r="7878" spans="1:6" x14ac:dyDescent="0.3">
      <c r="A7878" s="1">
        <v>72522</v>
      </c>
      <c r="B7878" s="1" t="s">
        <v>8485</v>
      </c>
      <c r="C7878" s="1" t="s">
        <v>16684</v>
      </c>
      <c r="D7878" s="1" t="s">
        <v>7054</v>
      </c>
      <c r="E7878" s="1" t="s">
        <v>17529</v>
      </c>
      <c r="F7878" s="1" t="s">
        <v>17440</v>
      </c>
    </row>
    <row r="7879" spans="1:6" x14ac:dyDescent="0.3">
      <c r="A7879" s="1">
        <v>70354</v>
      </c>
      <c r="B7879" s="1" t="s">
        <v>8486</v>
      </c>
      <c r="C7879" s="1" t="s">
        <v>17013</v>
      </c>
      <c r="D7879" s="1" t="s">
        <v>10050</v>
      </c>
      <c r="E7879" s="1" t="s">
        <v>17772</v>
      </c>
      <c r="F7879" s="1" t="s">
        <v>17441</v>
      </c>
    </row>
    <row r="7880" spans="1:6" x14ac:dyDescent="0.3">
      <c r="A7880" s="1">
        <v>92841</v>
      </c>
      <c r="B7880" s="1" t="s">
        <v>8487</v>
      </c>
      <c r="C7880" s="1" t="s">
        <v>16270</v>
      </c>
      <c r="D7880" s="1" t="s">
        <v>12243</v>
      </c>
      <c r="E7880" s="1" t="s">
        <v>17582</v>
      </c>
      <c r="F7880" s="1" t="s">
        <v>17430</v>
      </c>
    </row>
    <row r="7881" spans="1:6" x14ac:dyDescent="0.3">
      <c r="A7881" s="1">
        <v>78472</v>
      </c>
      <c r="B7881" s="1" t="s">
        <v>8488</v>
      </c>
      <c r="C7881" s="1" t="s">
        <v>16180</v>
      </c>
      <c r="D7881" s="1" t="s">
        <v>14429</v>
      </c>
      <c r="E7881" s="1" t="s">
        <v>17584</v>
      </c>
      <c r="F7881" s="1" t="s">
        <v>17440</v>
      </c>
    </row>
    <row r="7882" spans="1:6" x14ac:dyDescent="0.3">
      <c r="A7882" s="1">
        <v>87091</v>
      </c>
      <c r="B7882" s="1" t="s">
        <v>8489</v>
      </c>
      <c r="C7882" s="1" t="s">
        <v>16110</v>
      </c>
      <c r="D7882" s="1" t="s">
        <v>4063</v>
      </c>
      <c r="E7882" s="1" t="s">
        <v>17522</v>
      </c>
      <c r="F7882" s="1" t="s">
        <v>17364</v>
      </c>
    </row>
    <row r="7883" spans="1:6" x14ac:dyDescent="0.3">
      <c r="A7883" s="1">
        <v>46130</v>
      </c>
      <c r="B7883" s="1" t="s">
        <v>8490</v>
      </c>
      <c r="C7883" s="1" t="s">
        <v>16566</v>
      </c>
      <c r="D7883" s="1" t="s">
        <v>3227</v>
      </c>
      <c r="E7883" s="1" t="s">
        <v>17764</v>
      </c>
      <c r="F7883" s="1" t="s">
        <v>19293</v>
      </c>
    </row>
    <row r="7884" spans="1:6" x14ac:dyDescent="0.3">
      <c r="A7884" s="1">
        <v>67779</v>
      </c>
      <c r="B7884" s="1" t="s">
        <v>8491</v>
      </c>
      <c r="C7884" s="1" t="s">
        <v>16561</v>
      </c>
      <c r="D7884" s="1" t="s">
        <v>1944</v>
      </c>
      <c r="E7884" s="1" t="s">
        <v>17863</v>
      </c>
      <c r="F7884" s="1" t="s">
        <v>16554</v>
      </c>
    </row>
    <row r="7885" spans="1:6" x14ac:dyDescent="0.3">
      <c r="A7885" s="1">
        <v>85205</v>
      </c>
      <c r="B7885" s="1" t="s">
        <v>8492</v>
      </c>
      <c r="C7885" s="1" t="s">
        <v>16079</v>
      </c>
      <c r="D7885" s="1" t="s">
        <v>3074</v>
      </c>
      <c r="E7885" s="1" t="s">
        <v>17553</v>
      </c>
      <c r="F7885" s="1" t="s">
        <v>17364</v>
      </c>
    </row>
    <row r="7886" spans="1:6" x14ac:dyDescent="0.3">
      <c r="A7886" s="1">
        <v>78598</v>
      </c>
      <c r="B7886" s="1" t="s">
        <v>8493</v>
      </c>
      <c r="C7886" s="1" t="s">
        <v>16493</v>
      </c>
      <c r="D7886" s="1" t="s">
        <v>6418</v>
      </c>
      <c r="E7886" s="1" t="s">
        <v>17534</v>
      </c>
      <c r="F7886" s="1" t="s">
        <v>17441</v>
      </c>
    </row>
    <row r="7887" spans="1:6" x14ac:dyDescent="0.3">
      <c r="A7887" s="1">
        <v>88456</v>
      </c>
      <c r="B7887" s="1" t="s">
        <v>8494</v>
      </c>
      <c r="C7887" s="1" t="s">
        <v>16088</v>
      </c>
      <c r="D7887" s="1" t="s">
        <v>2276</v>
      </c>
      <c r="E7887" s="1" t="s">
        <v>17486</v>
      </c>
      <c r="F7887" s="1" t="s">
        <v>17440</v>
      </c>
    </row>
    <row r="7888" spans="1:6" x14ac:dyDescent="0.3">
      <c r="A7888" s="1">
        <v>42509</v>
      </c>
      <c r="B7888" s="1" t="s">
        <v>8495</v>
      </c>
      <c r="C7888" s="1" t="s">
        <v>16085</v>
      </c>
      <c r="D7888" s="1" t="s">
        <v>4820</v>
      </c>
      <c r="E7888" s="1" t="s">
        <v>17497</v>
      </c>
      <c r="F7888" s="1" t="s">
        <v>17474</v>
      </c>
    </row>
    <row r="7889" spans="1:6" x14ac:dyDescent="0.3">
      <c r="A7889" s="1">
        <v>91557</v>
      </c>
      <c r="B7889" s="1" t="s">
        <v>8496</v>
      </c>
      <c r="C7889" s="1" t="s">
        <v>16138</v>
      </c>
      <c r="D7889" s="1" t="s">
        <v>11711</v>
      </c>
      <c r="E7889" s="1" t="s">
        <v>17669</v>
      </c>
      <c r="F7889" s="1" t="s">
        <v>17364</v>
      </c>
    </row>
    <row r="7890" spans="1:6" x14ac:dyDescent="0.3">
      <c r="A7890" s="1">
        <v>12343</v>
      </c>
      <c r="B7890" s="1" t="s">
        <v>8497</v>
      </c>
      <c r="C7890" s="1" t="s">
        <v>16547</v>
      </c>
      <c r="D7890" s="1" t="s">
        <v>3393</v>
      </c>
      <c r="E7890" s="1" t="s">
        <v>17490</v>
      </c>
      <c r="F7890" s="1" t="s">
        <v>17440</v>
      </c>
    </row>
    <row r="7891" spans="1:6" x14ac:dyDescent="0.3">
      <c r="A7891" s="1">
        <v>47460</v>
      </c>
      <c r="B7891" s="1" t="s">
        <v>8498</v>
      </c>
      <c r="C7891" s="1" t="s">
        <v>16256</v>
      </c>
      <c r="D7891" s="1" t="s">
        <v>11388</v>
      </c>
      <c r="E7891" s="1" t="s">
        <v>17769</v>
      </c>
      <c r="F7891" s="1" t="s">
        <v>17364</v>
      </c>
    </row>
    <row r="7892" spans="1:6" x14ac:dyDescent="0.3">
      <c r="A7892" s="1">
        <v>41515</v>
      </c>
      <c r="B7892" s="1" t="s">
        <v>8499</v>
      </c>
      <c r="C7892" s="1" t="s">
        <v>16080</v>
      </c>
      <c r="D7892" s="1" t="s">
        <v>4431</v>
      </c>
      <c r="E7892" s="1" t="s">
        <v>18140</v>
      </c>
      <c r="F7892" s="1" t="s">
        <v>17440</v>
      </c>
    </row>
    <row r="7893" spans="1:6" x14ac:dyDescent="0.3">
      <c r="A7893" s="1">
        <v>62760</v>
      </c>
      <c r="B7893" s="1" t="s">
        <v>8500</v>
      </c>
      <c r="C7893" s="1" t="s">
        <v>16231</v>
      </c>
      <c r="D7893" s="1" t="s">
        <v>3597</v>
      </c>
      <c r="E7893" s="1" t="s">
        <v>17625</v>
      </c>
      <c r="F7893" s="1" t="s">
        <v>17441</v>
      </c>
    </row>
    <row r="7894" spans="1:6" x14ac:dyDescent="0.3">
      <c r="A7894" s="1">
        <v>78009</v>
      </c>
      <c r="B7894" s="1" t="s">
        <v>8501</v>
      </c>
      <c r="C7894" s="1" t="s">
        <v>16362</v>
      </c>
      <c r="D7894" s="1" t="s">
        <v>1219</v>
      </c>
      <c r="E7894" s="1" t="s">
        <v>17551</v>
      </c>
      <c r="F7894" s="1" t="s">
        <v>17440</v>
      </c>
    </row>
    <row r="7895" spans="1:6" x14ac:dyDescent="0.3">
      <c r="A7895" s="1">
        <v>91349</v>
      </c>
      <c r="B7895" s="1" t="s">
        <v>8502</v>
      </c>
      <c r="C7895" s="1" t="s">
        <v>16420</v>
      </c>
      <c r="D7895" s="1" t="s">
        <v>11835</v>
      </c>
      <c r="E7895" s="1" t="s">
        <v>17657</v>
      </c>
      <c r="F7895" s="1" t="s">
        <v>17440</v>
      </c>
    </row>
    <row r="7896" spans="1:6" x14ac:dyDescent="0.3">
      <c r="A7896" s="1">
        <v>71676</v>
      </c>
      <c r="B7896" s="1" t="s">
        <v>8503</v>
      </c>
      <c r="C7896" s="1" t="s">
        <v>16922</v>
      </c>
      <c r="D7896" s="1" t="s">
        <v>15429</v>
      </c>
      <c r="E7896" s="1" t="s">
        <v>17722</v>
      </c>
      <c r="F7896" s="1" t="s">
        <v>17356</v>
      </c>
    </row>
    <row r="7897" spans="1:6" x14ac:dyDescent="0.3">
      <c r="A7897" s="1">
        <v>30648</v>
      </c>
      <c r="B7897" s="1" t="s">
        <v>8504</v>
      </c>
      <c r="C7897" s="1" t="s">
        <v>16130</v>
      </c>
      <c r="D7897" s="1" t="s">
        <v>5210</v>
      </c>
      <c r="E7897" s="1" t="s">
        <v>18208</v>
      </c>
      <c r="F7897" s="1" t="s">
        <v>17440</v>
      </c>
    </row>
    <row r="7898" spans="1:6" x14ac:dyDescent="0.3">
      <c r="A7898" s="1">
        <v>70767</v>
      </c>
      <c r="B7898" s="1" t="s">
        <v>8505</v>
      </c>
      <c r="C7898" s="1" t="s">
        <v>16205</v>
      </c>
      <c r="D7898" s="1" t="s">
        <v>10430</v>
      </c>
      <c r="E7898" s="1" t="s">
        <v>18014</v>
      </c>
      <c r="F7898" s="1" t="s">
        <v>17440</v>
      </c>
    </row>
    <row r="7899" spans="1:6" x14ac:dyDescent="0.3">
      <c r="A7899" s="1">
        <v>88427</v>
      </c>
      <c r="B7899" s="1" t="s">
        <v>8506</v>
      </c>
      <c r="C7899" s="1" t="s">
        <v>16397</v>
      </c>
      <c r="D7899" s="1" t="s">
        <v>1871</v>
      </c>
      <c r="E7899" s="1" t="s">
        <v>17556</v>
      </c>
      <c r="F7899" s="1" t="s">
        <v>17441</v>
      </c>
    </row>
    <row r="7900" spans="1:6" x14ac:dyDescent="0.3">
      <c r="A7900" s="1">
        <v>53436</v>
      </c>
      <c r="B7900" s="1" t="s">
        <v>8507</v>
      </c>
      <c r="C7900" s="1" t="s">
        <v>17077</v>
      </c>
      <c r="D7900" s="1" t="s">
        <v>8626</v>
      </c>
      <c r="E7900" s="1" t="s">
        <v>17656</v>
      </c>
      <c r="F7900" s="1" t="s">
        <v>17474</v>
      </c>
    </row>
    <row r="7901" spans="1:6" x14ac:dyDescent="0.3">
      <c r="A7901" s="1">
        <v>71081</v>
      </c>
      <c r="B7901" s="1" t="s">
        <v>8508</v>
      </c>
      <c r="C7901" s="1" t="s">
        <v>16106</v>
      </c>
      <c r="D7901" s="1" t="s">
        <v>12894</v>
      </c>
      <c r="E7901" s="1" t="s">
        <v>17704</v>
      </c>
      <c r="F7901" s="1" t="s">
        <v>17440</v>
      </c>
    </row>
    <row r="7902" spans="1:6" x14ac:dyDescent="0.3">
      <c r="A7902" s="1">
        <v>91486</v>
      </c>
      <c r="B7902" s="1" t="s">
        <v>8509</v>
      </c>
      <c r="C7902" s="1" t="s">
        <v>16555</v>
      </c>
      <c r="D7902" s="1" t="s">
        <v>8697</v>
      </c>
      <c r="E7902" s="1" t="s">
        <v>17656</v>
      </c>
      <c r="F7902" s="1" t="s">
        <v>17474</v>
      </c>
    </row>
    <row r="7903" spans="1:6" x14ac:dyDescent="0.3">
      <c r="A7903" s="1">
        <v>77597</v>
      </c>
      <c r="B7903" s="1" t="s">
        <v>8510</v>
      </c>
      <c r="C7903" s="1" t="s">
        <v>16239</v>
      </c>
      <c r="D7903" s="1" t="s">
        <v>10037</v>
      </c>
      <c r="E7903" s="1" t="s">
        <v>18035</v>
      </c>
      <c r="F7903" s="1" t="s">
        <v>17440</v>
      </c>
    </row>
    <row r="7904" spans="1:6" x14ac:dyDescent="0.3">
      <c r="A7904" s="1">
        <v>9194</v>
      </c>
      <c r="B7904" s="1" t="s">
        <v>8511</v>
      </c>
      <c r="C7904" s="1" t="s">
        <v>16160</v>
      </c>
      <c r="D7904" s="1" t="s">
        <v>15912</v>
      </c>
      <c r="E7904" s="1" t="s">
        <v>17569</v>
      </c>
      <c r="F7904" s="1" t="s">
        <v>17440</v>
      </c>
    </row>
    <row r="7905" spans="1:6" x14ac:dyDescent="0.3">
      <c r="A7905" s="1">
        <v>78917</v>
      </c>
      <c r="B7905" s="1" t="s">
        <v>8512</v>
      </c>
      <c r="C7905" s="1" t="s">
        <v>16260</v>
      </c>
      <c r="D7905" s="1" t="s">
        <v>5234</v>
      </c>
      <c r="E7905" s="1" t="s">
        <v>17585</v>
      </c>
      <c r="F7905" s="1" t="s">
        <v>17440</v>
      </c>
    </row>
    <row r="7906" spans="1:6" x14ac:dyDescent="0.3">
      <c r="A7906" s="1">
        <v>72056</v>
      </c>
      <c r="B7906" s="1" t="s">
        <v>8513</v>
      </c>
      <c r="C7906" s="1" t="s">
        <v>17101</v>
      </c>
      <c r="D7906" s="1" t="s">
        <v>5044</v>
      </c>
      <c r="E7906" s="1" t="s">
        <v>18630</v>
      </c>
      <c r="F7906" s="1" t="s">
        <v>17364</v>
      </c>
    </row>
    <row r="7907" spans="1:6" x14ac:dyDescent="0.3">
      <c r="A7907" s="1">
        <v>91990</v>
      </c>
      <c r="B7907" s="1" t="s">
        <v>8514</v>
      </c>
      <c r="C7907" s="1" t="s">
        <v>16557</v>
      </c>
      <c r="D7907" s="1" t="s">
        <v>6520</v>
      </c>
      <c r="E7907" s="1" t="s">
        <v>17582</v>
      </c>
      <c r="F7907" s="1" t="s">
        <v>19293</v>
      </c>
    </row>
    <row r="7908" spans="1:6" x14ac:dyDescent="0.3">
      <c r="A7908" s="1">
        <v>63861</v>
      </c>
      <c r="B7908" s="1" t="s">
        <v>8515</v>
      </c>
      <c r="C7908" s="1" t="s">
        <v>16144</v>
      </c>
      <c r="D7908" s="1" t="s">
        <v>2937</v>
      </c>
      <c r="E7908" s="1" t="s">
        <v>17962</v>
      </c>
      <c r="F7908" s="1" t="s">
        <v>17474</v>
      </c>
    </row>
    <row r="7909" spans="1:6" x14ac:dyDescent="0.3">
      <c r="A7909" s="1">
        <v>91672</v>
      </c>
      <c r="B7909" s="1" t="s">
        <v>8516</v>
      </c>
      <c r="C7909" s="1" t="s">
        <v>16086</v>
      </c>
      <c r="D7909" s="1" t="s">
        <v>646</v>
      </c>
      <c r="E7909" s="1" t="s">
        <v>17580</v>
      </c>
      <c r="F7909" s="1" t="s">
        <v>17440</v>
      </c>
    </row>
    <row r="7910" spans="1:6" x14ac:dyDescent="0.3">
      <c r="A7910" s="1">
        <v>83016</v>
      </c>
      <c r="B7910" s="1" t="s">
        <v>8517</v>
      </c>
      <c r="C7910" s="1" t="s">
        <v>16798</v>
      </c>
      <c r="D7910" s="1" t="s">
        <v>6127</v>
      </c>
      <c r="E7910" s="1" t="s">
        <v>17717</v>
      </c>
      <c r="F7910" s="1" t="s">
        <v>19293</v>
      </c>
    </row>
    <row r="7911" spans="1:6" x14ac:dyDescent="0.3">
      <c r="A7911" s="1">
        <v>91838</v>
      </c>
      <c r="B7911" s="1" t="s">
        <v>8518</v>
      </c>
      <c r="C7911" s="1" t="s">
        <v>16212</v>
      </c>
      <c r="D7911" s="1" t="s">
        <v>11350</v>
      </c>
      <c r="E7911" s="1" t="s">
        <v>18720</v>
      </c>
      <c r="F7911" s="1" t="s">
        <v>17430</v>
      </c>
    </row>
    <row r="7912" spans="1:6" x14ac:dyDescent="0.3">
      <c r="A7912" s="1">
        <v>90442</v>
      </c>
      <c r="B7912" s="1" t="s">
        <v>8519</v>
      </c>
      <c r="C7912" s="1" t="s">
        <v>16677</v>
      </c>
      <c r="D7912" s="1" t="s">
        <v>2860</v>
      </c>
      <c r="E7912" s="1" t="s">
        <v>17752</v>
      </c>
      <c r="F7912" s="1" t="s">
        <v>19293</v>
      </c>
    </row>
    <row r="7913" spans="1:6" x14ac:dyDescent="0.3">
      <c r="A7913" s="1">
        <v>92343</v>
      </c>
      <c r="B7913" s="1" t="s">
        <v>8520</v>
      </c>
      <c r="C7913" s="1" t="s">
        <v>16185</v>
      </c>
      <c r="D7913" s="1" t="s">
        <v>5190</v>
      </c>
      <c r="E7913" s="1" t="s">
        <v>17669</v>
      </c>
      <c r="F7913" s="1" t="s">
        <v>17440</v>
      </c>
    </row>
    <row r="7914" spans="1:6" x14ac:dyDescent="0.3">
      <c r="A7914" s="1">
        <v>91366</v>
      </c>
      <c r="B7914" s="1" t="s">
        <v>8521</v>
      </c>
      <c r="C7914" s="1" t="s">
        <v>16139</v>
      </c>
      <c r="D7914" s="1" t="s">
        <v>3507</v>
      </c>
      <c r="E7914" s="1" t="s">
        <v>17669</v>
      </c>
      <c r="F7914" s="1" t="s">
        <v>17440</v>
      </c>
    </row>
    <row r="7915" spans="1:6" x14ac:dyDescent="0.3">
      <c r="A7915" s="1">
        <v>11116</v>
      </c>
      <c r="B7915" s="1" t="s">
        <v>8522</v>
      </c>
      <c r="C7915" s="1" t="s">
        <v>17327</v>
      </c>
      <c r="D7915" s="1" t="s">
        <v>11111</v>
      </c>
      <c r="E7915" s="1" t="s">
        <v>18447</v>
      </c>
      <c r="F7915" s="1" t="s">
        <v>17430</v>
      </c>
    </row>
    <row r="7916" spans="1:6" x14ac:dyDescent="0.3">
      <c r="A7916" s="1">
        <v>55594</v>
      </c>
      <c r="B7916" s="1" t="s">
        <v>8523</v>
      </c>
      <c r="C7916" s="1" t="s">
        <v>17328</v>
      </c>
      <c r="D7916" s="1" t="s">
        <v>7424</v>
      </c>
      <c r="E7916" s="1" t="s">
        <v>18740</v>
      </c>
      <c r="F7916" s="1" t="s">
        <v>17474</v>
      </c>
    </row>
    <row r="7917" spans="1:6" x14ac:dyDescent="0.3">
      <c r="A7917" s="1">
        <v>78642</v>
      </c>
      <c r="B7917" s="1" t="s">
        <v>8524</v>
      </c>
      <c r="C7917" s="1" t="s">
        <v>16421</v>
      </c>
      <c r="D7917" s="1" t="s">
        <v>2961</v>
      </c>
      <c r="E7917" s="1" t="s">
        <v>17600</v>
      </c>
      <c r="F7917" s="1" t="s">
        <v>17440</v>
      </c>
    </row>
    <row r="7918" spans="1:6" x14ac:dyDescent="0.3">
      <c r="A7918" s="1">
        <v>3419</v>
      </c>
      <c r="B7918" s="1" t="s">
        <v>8525</v>
      </c>
      <c r="C7918" s="1" t="s">
        <v>16181</v>
      </c>
      <c r="D7918" s="1" t="s">
        <v>2930</v>
      </c>
      <c r="E7918" s="1" t="s">
        <v>17585</v>
      </c>
      <c r="F7918" s="1" t="s">
        <v>17440</v>
      </c>
    </row>
    <row r="7919" spans="1:6" x14ac:dyDescent="0.3">
      <c r="A7919" s="1">
        <v>70689</v>
      </c>
      <c r="B7919" s="1" t="s">
        <v>8526</v>
      </c>
      <c r="C7919" s="1" t="s">
        <v>16993</v>
      </c>
      <c r="D7919" s="1" t="s">
        <v>15821</v>
      </c>
      <c r="E7919" s="1" t="s">
        <v>18246</v>
      </c>
      <c r="F7919" s="1" t="s">
        <v>17364</v>
      </c>
    </row>
    <row r="7920" spans="1:6" x14ac:dyDescent="0.3">
      <c r="A7920" s="1">
        <v>49775</v>
      </c>
      <c r="B7920" s="1" t="s">
        <v>8527</v>
      </c>
      <c r="C7920" s="1" t="s">
        <v>16228</v>
      </c>
      <c r="D7920" s="1" t="s">
        <v>4622</v>
      </c>
      <c r="E7920" s="1" t="s">
        <v>17766</v>
      </c>
      <c r="F7920" s="1" t="s">
        <v>17441</v>
      </c>
    </row>
    <row r="7921" spans="1:6" x14ac:dyDescent="0.3">
      <c r="A7921" s="1">
        <v>59503</v>
      </c>
      <c r="B7921" s="1" t="s">
        <v>8528</v>
      </c>
      <c r="C7921" s="1" t="s">
        <v>16085</v>
      </c>
      <c r="D7921" s="1" t="s">
        <v>4820</v>
      </c>
      <c r="E7921" s="1" t="s">
        <v>17497</v>
      </c>
      <c r="F7921" s="1" t="s">
        <v>17474</v>
      </c>
    </row>
    <row r="7922" spans="1:6" x14ac:dyDescent="0.3">
      <c r="A7922" s="1">
        <v>59797</v>
      </c>
      <c r="B7922" s="1" t="s">
        <v>8529</v>
      </c>
      <c r="C7922" s="1" t="s">
        <v>16143</v>
      </c>
      <c r="D7922" s="1" t="s">
        <v>15772</v>
      </c>
      <c r="E7922" s="1" t="s">
        <v>17512</v>
      </c>
      <c r="F7922" s="1" t="s">
        <v>17364</v>
      </c>
    </row>
    <row r="7923" spans="1:6" x14ac:dyDescent="0.3">
      <c r="A7923" s="1">
        <v>2041</v>
      </c>
      <c r="B7923" s="1" t="s">
        <v>8530</v>
      </c>
      <c r="C7923" s="1" t="s">
        <v>16577</v>
      </c>
      <c r="D7923" s="1" t="s">
        <v>10243</v>
      </c>
      <c r="E7923" s="1" t="s">
        <v>17495</v>
      </c>
      <c r="F7923" s="1" t="s">
        <v>17440</v>
      </c>
    </row>
    <row r="7924" spans="1:6" x14ac:dyDescent="0.3">
      <c r="A7924" s="1">
        <v>82524</v>
      </c>
      <c r="B7924" s="1" t="s">
        <v>8531</v>
      </c>
      <c r="C7924" s="1" t="s">
        <v>16292</v>
      </c>
      <c r="D7924" s="1" t="s">
        <v>14732</v>
      </c>
      <c r="E7924" s="1" t="s">
        <v>17657</v>
      </c>
      <c r="F7924" s="1" t="s">
        <v>17440</v>
      </c>
    </row>
    <row r="7925" spans="1:6" x14ac:dyDescent="0.3">
      <c r="A7925" s="1">
        <v>87450</v>
      </c>
      <c r="B7925" s="1" t="s">
        <v>8532</v>
      </c>
      <c r="C7925" s="1" t="s">
        <v>16228</v>
      </c>
      <c r="D7925" s="1" t="s">
        <v>4622</v>
      </c>
      <c r="E7925" s="1" t="s">
        <v>17561</v>
      </c>
      <c r="F7925" s="1" t="s">
        <v>17441</v>
      </c>
    </row>
    <row r="7926" spans="1:6" x14ac:dyDescent="0.3">
      <c r="A7926" s="1">
        <v>2698</v>
      </c>
      <c r="B7926" s="1" t="s">
        <v>8533</v>
      </c>
      <c r="C7926" s="1" t="s">
        <v>16672</v>
      </c>
      <c r="D7926" s="1" t="s">
        <v>10561</v>
      </c>
      <c r="E7926" s="1" t="s">
        <v>17941</v>
      </c>
      <c r="F7926" s="1" t="s">
        <v>16471</v>
      </c>
    </row>
    <row r="7927" spans="1:6" x14ac:dyDescent="0.3">
      <c r="A7927" s="1">
        <v>83970</v>
      </c>
      <c r="B7927" s="1" t="s">
        <v>8534</v>
      </c>
      <c r="C7927" s="1" t="s">
        <v>16079</v>
      </c>
      <c r="D7927" s="1" t="s">
        <v>3074</v>
      </c>
      <c r="E7927" s="1" t="s">
        <v>17492</v>
      </c>
      <c r="F7927" s="1" t="s">
        <v>17364</v>
      </c>
    </row>
    <row r="7928" spans="1:6" x14ac:dyDescent="0.3">
      <c r="A7928" s="1">
        <v>91381</v>
      </c>
      <c r="B7928" s="1" t="s">
        <v>8535</v>
      </c>
      <c r="C7928" s="1" t="s">
        <v>16144</v>
      </c>
      <c r="D7928" s="1" t="s">
        <v>2937</v>
      </c>
      <c r="E7928" s="1" t="s">
        <v>17747</v>
      </c>
      <c r="F7928" s="1" t="s">
        <v>17474</v>
      </c>
    </row>
    <row r="7929" spans="1:6" x14ac:dyDescent="0.3">
      <c r="A7929" s="1">
        <v>89513</v>
      </c>
      <c r="B7929" s="1" t="s">
        <v>8536</v>
      </c>
      <c r="C7929" s="1" t="s">
        <v>16339</v>
      </c>
      <c r="D7929" s="1" t="s">
        <v>1619</v>
      </c>
      <c r="E7929" s="1" t="s">
        <v>17778</v>
      </c>
      <c r="F7929" s="1" t="s">
        <v>17441</v>
      </c>
    </row>
    <row r="7930" spans="1:6" x14ac:dyDescent="0.3">
      <c r="A7930" s="1">
        <v>70975</v>
      </c>
      <c r="B7930" s="1" t="s">
        <v>8537</v>
      </c>
      <c r="C7930" s="1" t="s">
        <v>16686</v>
      </c>
      <c r="D7930" s="1" t="s">
        <v>1117</v>
      </c>
      <c r="E7930" s="1" t="s">
        <v>18741</v>
      </c>
      <c r="F7930" s="1" t="s">
        <v>17364</v>
      </c>
    </row>
    <row r="7931" spans="1:6" x14ac:dyDescent="0.3">
      <c r="A7931" s="1">
        <v>5173</v>
      </c>
      <c r="B7931" s="1" t="s">
        <v>8538</v>
      </c>
      <c r="C7931" s="1" t="s">
        <v>16216</v>
      </c>
      <c r="D7931" s="1" t="s">
        <v>3709</v>
      </c>
      <c r="E7931" s="1" t="s">
        <v>17556</v>
      </c>
      <c r="F7931" s="1" t="s">
        <v>17441</v>
      </c>
    </row>
    <row r="7932" spans="1:6" x14ac:dyDescent="0.3">
      <c r="A7932" s="1">
        <v>67783</v>
      </c>
      <c r="B7932" s="1" t="s">
        <v>8539</v>
      </c>
      <c r="C7932" s="1" t="s">
        <v>16078</v>
      </c>
      <c r="D7932" s="1" t="s">
        <v>7633</v>
      </c>
      <c r="E7932" s="1" t="s">
        <v>17667</v>
      </c>
      <c r="F7932" s="1" t="s">
        <v>17440</v>
      </c>
    </row>
    <row r="7933" spans="1:6" x14ac:dyDescent="0.3">
      <c r="A7933" s="1">
        <v>10638</v>
      </c>
      <c r="B7933" s="1" t="s">
        <v>8540</v>
      </c>
      <c r="C7933" s="1" t="s">
        <v>16083</v>
      </c>
      <c r="D7933" s="1" t="s">
        <v>3890</v>
      </c>
      <c r="E7933" s="1" t="s">
        <v>17539</v>
      </c>
      <c r="F7933" s="1" t="s">
        <v>17440</v>
      </c>
    </row>
    <row r="7934" spans="1:6" x14ac:dyDescent="0.3">
      <c r="A7934" s="1">
        <v>89238</v>
      </c>
      <c r="B7934" s="1" t="s">
        <v>8541</v>
      </c>
      <c r="C7934" s="1" t="s">
        <v>16612</v>
      </c>
      <c r="D7934" s="1" t="s">
        <v>13643</v>
      </c>
      <c r="E7934" s="1" t="s">
        <v>17506</v>
      </c>
      <c r="F7934" s="1" t="s">
        <v>17440</v>
      </c>
    </row>
    <row r="7935" spans="1:6" x14ac:dyDescent="0.3">
      <c r="A7935" s="1">
        <v>91676</v>
      </c>
      <c r="B7935" s="1" t="s">
        <v>8542</v>
      </c>
      <c r="C7935" s="1" t="s">
        <v>16175</v>
      </c>
      <c r="D7935" s="1" t="s">
        <v>9187</v>
      </c>
      <c r="E7935" s="1" t="s">
        <v>17506</v>
      </c>
      <c r="F7935" s="1" t="s">
        <v>17440</v>
      </c>
    </row>
    <row r="7936" spans="1:6" x14ac:dyDescent="0.3">
      <c r="A7936" s="1">
        <v>91948</v>
      </c>
      <c r="B7936" s="1" t="s">
        <v>8543</v>
      </c>
      <c r="C7936" s="1" t="s">
        <v>16103</v>
      </c>
      <c r="D7936" s="1" t="s">
        <v>1761</v>
      </c>
      <c r="E7936" s="1" t="s">
        <v>17582</v>
      </c>
      <c r="F7936" s="1" t="s">
        <v>17440</v>
      </c>
    </row>
    <row r="7937" spans="1:6" x14ac:dyDescent="0.3">
      <c r="A7937" s="1">
        <v>92985</v>
      </c>
      <c r="B7937" s="1" t="s">
        <v>8544</v>
      </c>
      <c r="C7937" s="1" t="s">
        <v>16080</v>
      </c>
      <c r="D7937" s="1" t="s">
        <v>4431</v>
      </c>
      <c r="E7937" s="1" t="s">
        <v>17669</v>
      </c>
      <c r="F7937" s="1" t="s">
        <v>17440</v>
      </c>
    </row>
    <row r="7938" spans="1:6" x14ac:dyDescent="0.3">
      <c r="A7938" s="1">
        <v>89515</v>
      </c>
      <c r="B7938" s="1" t="s">
        <v>8545</v>
      </c>
      <c r="C7938" s="1" t="s">
        <v>16872</v>
      </c>
      <c r="D7938" s="1" t="s">
        <v>6242</v>
      </c>
      <c r="E7938" s="1" t="s">
        <v>17499</v>
      </c>
      <c r="F7938" s="1" t="s">
        <v>17440</v>
      </c>
    </row>
    <row r="7939" spans="1:6" x14ac:dyDescent="0.3">
      <c r="A7939" s="1">
        <v>86335</v>
      </c>
      <c r="B7939" s="1" t="s">
        <v>8546</v>
      </c>
      <c r="C7939" s="1" t="s">
        <v>16192</v>
      </c>
      <c r="D7939" s="1" t="s">
        <v>2849</v>
      </c>
      <c r="E7939" s="1" t="s">
        <v>17723</v>
      </c>
      <c r="F7939" s="1" t="s">
        <v>17440</v>
      </c>
    </row>
    <row r="7940" spans="1:6" x14ac:dyDescent="0.3">
      <c r="A7940" s="1">
        <v>89737</v>
      </c>
      <c r="B7940" s="1" t="s">
        <v>8547</v>
      </c>
      <c r="C7940" s="1" t="s">
        <v>16944</v>
      </c>
      <c r="D7940" s="1" t="s">
        <v>9474</v>
      </c>
      <c r="E7940" s="1" t="s">
        <v>18113</v>
      </c>
      <c r="F7940" s="1" t="s">
        <v>17440</v>
      </c>
    </row>
    <row r="7941" spans="1:6" x14ac:dyDescent="0.3">
      <c r="A7941" s="1">
        <v>794</v>
      </c>
      <c r="B7941" s="1" t="s">
        <v>8548</v>
      </c>
      <c r="C7941" s="1" t="s">
        <v>16345</v>
      </c>
      <c r="D7941" s="1" t="s">
        <v>6454</v>
      </c>
      <c r="E7941" s="1" t="s">
        <v>17916</v>
      </c>
      <c r="F7941" s="1" t="s">
        <v>17440</v>
      </c>
    </row>
    <row r="7942" spans="1:6" x14ac:dyDescent="0.3">
      <c r="A7942" s="1">
        <v>89456</v>
      </c>
      <c r="B7942" s="1" t="s">
        <v>8549</v>
      </c>
      <c r="C7942" s="1" t="s">
        <v>17289</v>
      </c>
      <c r="D7942" s="1" t="s">
        <v>11371</v>
      </c>
      <c r="E7942" s="1" t="s">
        <v>17508</v>
      </c>
      <c r="F7942" s="1" t="s">
        <v>17344</v>
      </c>
    </row>
    <row r="7943" spans="1:6" x14ac:dyDescent="0.3">
      <c r="A7943" s="1">
        <v>89178</v>
      </c>
      <c r="B7943" s="1" t="s">
        <v>8550</v>
      </c>
      <c r="C7943" s="1" t="s">
        <v>16959</v>
      </c>
      <c r="D7943" s="1" t="s">
        <v>11126</v>
      </c>
      <c r="E7943" s="1" t="s">
        <v>17542</v>
      </c>
      <c r="F7943" s="1" t="s">
        <v>17441</v>
      </c>
    </row>
    <row r="7944" spans="1:6" x14ac:dyDescent="0.3">
      <c r="A7944" s="1">
        <v>60542</v>
      </c>
      <c r="B7944" s="1" t="s">
        <v>8551</v>
      </c>
      <c r="C7944" s="1" t="s">
        <v>16740</v>
      </c>
      <c r="D7944" s="1" t="s">
        <v>15180</v>
      </c>
      <c r="E7944" s="1" t="s">
        <v>17503</v>
      </c>
      <c r="F7944" s="1" t="s">
        <v>17440</v>
      </c>
    </row>
    <row r="7945" spans="1:6" x14ac:dyDescent="0.3">
      <c r="A7945" s="1">
        <v>86593</v>
      </c>
      <c r="B7945" s="1" t="s">
        <v>8552</v>
      </c>
      <c r="C7945" s="1" t="s">
        <v>16449</v>
      </c>
      <c r="D7945" s="1" t="s">
        <v>12285</v>
      </c>
      <c r="E7945" s="1" t="s">
        <v>18742</v>
      </c>
      <c r="F7945" s="1" t="s">
        <v>16554</v>
      </c>
    </row>
    <row r="7946" spans="1:6" x14ac:dyDescent="0.3">
      <c r="A7946" s="1">
        <v>82700</v>
      </c>
      <c r="B7946" s="1" t="s">
        <v>8553</v>
      </c>
      <c r="C7946" s="1" t="s">
        <v>16104</v>
      </c>
      <c r="D7946" s="1" t="s">
        <v>667</v>
      </c>
      <c r="E7946" s="1" t="s">
        <v>17499</v>
      </c>
      <c r="F7946" s="1" t="s">
        <v>17440</v>
      </c>
    </row>
    <row r="7947" spans="1:6" x14ac:dyDescent="0.3">
      <c r="A7947" s="1">
        <v>56505</v>
      </c>
      <c r="B7947" s="1" t="s">
        <v>8554</v>
      </c>
      <c r="C7947" s="1" t="s">
        <v>16690</v>
      </c>
      <c r="D7947" s="1" t="s">
        <v>8347</v>
      </c>
      <c r="E7947" s="1" t="s">
        <v>17754</v>
      </c>
      <c r="F7947" s="1" t="s">
        <v>17474</v>
      </c>
    </row>
    <row r="7948" spans="1:6" x14ac:dyDescent="0.3">
      <c r="A7948" s="1">
        <v>92701</v>
      </c>
      <c r="B7948" s="1" t="s">
        <v>8555</v>
      </c>
      <c r="C7948" s="1" t="s">
        <v>16551</v>
      </c>
      <c r="D7948" s="1" t="s">
        <v>11436</v>
      </c>
      <c r="E7948" s="1" t="s">
        <v>17582</v>
      </c>
      <c r="F7948" s="1" t="s">
        <v>17441</v>
      </c>
    </row>
    <row r="7949" spans="1:6" x14ac:dyDescent="0.3">
      <c r="A7949" s="1">
        <v>46295</v>
      </c>
      <c r="B7949" s="1" t="s">
        <v>8556</v>
      </c>
      <c r="C7949" s="1" t="s">
        <v>16712</v>
      </c>
      <c r="D7949" s="1" t="s">
        <v>15389</v>
      </c>
      <c r="E7949" s="1" t="s">
        <v>18743</v>
      </c>
      <c r="F7949" s="1" t="s">
        <v>16471</v>
      </c>
    </row>
    <row r="7950" spans="1:6" x14ac:dyDescent="0.3">
      <c r="A7950" s="1">
        <v>81506</v>
      </c>
      <c r="B7950" s="1" t="s">
        <v>8557</v>
      </c>
      <c r="C7950" s="1" t="s">
        <v>16466</v>
      </c>
      <c r="D7950" s="1" t="s">
        <v>3941</v>
      </c>
      <c r="E7950" s="1" t="s">
        <v>17819</v>
      </c>
      <c r="F7950" s="1" t="s">
        <v>17440</v>
      </c>
    </row>
    <row r="7951" spans="1:6" x14ac:dyDescent="0.3">
      <c r="A7951" s="1">
        <v>78744</v>
      </c>
      <c r="B7951" s="1" t="s">
        <v>8558</v>
      </c>
      <c r="C7951" s="1" t="s">
        <v>16577</v>
      </c>
      <c r="D7951" s="1" t="s">
        <v>10243</v>
      </c>
      <c r="E7951" s="1" t="s">
        <v>17529</v>
      </c>
      <c r="F7951" s="1" t="s">
        <v>17440</v>
      </c>
    </row>
    <row r="7952" spans="1:6" x14ac:dyDescent="0.3">
      <c r="A7952" s="1">
        <v>67825</v>
      </c>
      <c r="B7952" s="1" t="s">
        <v>8559</v>
      </c>
      <c r="C7952" s="1" t="s">
        <v>16188</v>
      </c>
      <c r="D7952" s="1" t="s">
        <v>7223</v>
      </c>
      <c r="E7952" s="1" t="s">
        <v>17593</v>
      </c>
      <c r="F7952" s="1" t="s">
        <v>17440</v>
      </c>
    </row>
    <row r="7953" spans="1:6" x14ac:dyDescent="0.3">
      <c r="A7953" s="1">
        <v>2876</v>
      </c>
      <c r="B7953" s="1" t="s">
        <v>8560</v>
      </c>
      <c r="C7953" s="1" t="s">
        <v>16194</v>
      </c>
      <c r="D7953" s="1" t="s">
        <v>4271</v>
      </c>
      <c r="E7953" s="1" t="s">
        <v>17556</v>
      </c>
      <c r="F7953" s="1" t="s">
        <v>17441</v>
      </c>
    </row>
    <row r="7954" spans="1:6" x14ac:dyDescent="0.3">
      <c r="A7954" s="1">
        <v>90118</v>
      </c>
      <c r="B7954" s="1" t="s">
        <v>8561</v>
      </c>
      <c r="C7954" s="1" t="s">
        <v>16111</v>
      </c>
      <c r="D7954" s="1" t="s">
        <v>14743</v>
      </c>
      <c r="E7954" s="1" t="s">
        <v>17613</v>
      </c>
      <c r="F7954" s="1" t="s">
        <v>17474</v>
      </c>
    </row>
    <row r="7955" spans="1:6" x14ac:dyDescent="0.3">
      <c r="A7955" s="1">
        <v>89634</v>
      </c>
      <c r="B7955" s="1" t="s">
        <v>8562</v>
      </c>
      <c r="C7955" s="1" t="s">
        <v>16703</v>
      </c>
      <c r="D7955" s="1" t="s">
        <v>3443</v>
      </c>
      <c r="E7955" s="1" t="s">
        <v>17582</v>
      </c>
      <c r="F7955" s="1" t="s">
        <v>17440</v>
      </c>
    </row>
    <row r="7956" spans="1:6" x14ac:dyDescent="0.3">
      <c r="A7956" s="1">
        <v>92671</v>
      </c>
      <c r="B7956" s="1" t="s">
        <v>8563</v>
      </c>
      <c r="C7956" s="1" t="s">
        <v>16420</v>
      </c>
      <c r="D7956" s="1" t="s">
        <v>11835</v>
      </c>
      <c r="E7956" s="1" t="s">
        <v>17582</v>
      </c>
      <c r="F7956" s="1" t="s">
        <v>17440</v>
      </c>
    </row>
    <row r="7957" spans="1:6" x14ac:dyDescent="0.3">
      <c r="A7957" s="1">
        <v>81990</v>
      </c>
      <c r="B7957" s="1" t="s">
        <v>8564</v>
      </c>
      <c r="C7957" s="1" t="s">
        <v>16975</v>
      </c>
      <c r="D7957" s="1" t="s">
        <v>13042</v>
      </c>
      <c r="E7957" s="1" t="s">
        <v>17484</v>
      </c>
      <c r="F7957" s="1" t="s">
        <v>17440</v>
      </c>
    </row>
    <row r="7958" spans="1:6" x14ac:dyDescent="0.3">
      <c r="A7958" s="1">
        <v>92737</v>
      </c>
      <c r="B7958" s="1" t="s">
        <v>8565</v>
      </c>
      <c r="C7958" s="1" t="s">
        <v>16134</v>
      </c>
      <c r="D7958" s="1" t="s">
        <v>7424</v>
      </c>
      <c r="E7958" s="1" t="s">
        <v>17610</v>
      </c>
      <c r="F7958" s="1" t="s">
        <v>17474</v>
      </c>
    </row>
    <row r="7959" spans="1:6" x14ac:dyDescent="0.3">
      <c r="A7959" s="1">
        <v>88780</v>
      </c>
      <c r="B7959" s="1" t="s">
        <v>8566</v>
      </c>
      <c r="C7959" s="1" t="s">
        <v>16311</v>
      </c>
      <c r="D7959" s="1" t="s">
        <v>1752</v>
      </c>
      <c r="E7959" s="1" t="s">
        <v>17529</v>
      </c>
      <c r="F7959" s="1" t="s">
        <v>17440</v>
      </c>
    </row>
    <row r="7960" spans="1:6" x14ac:dyDescent="0.3">
      <c r="A7960" s="1">
        <v>92349</v>
      </c>
      <c r="B7960" s="1" t="s">
        <v>8567</v>
      </c>
      <c r="C7960" s="1" t="s">
        <v>16144</v>
      </c>
      <c r="D7960" s="1" t="s">
        <v>2937</v>
      </c>
      <c r="E7960" s="1" t="s">
        <v>17747</v>
      </c>
      <c r="F7960" s="1" t="s">
        <v>17474</v>
      </c>
    </row>
    <row r="7961" spans="1:6" x14ac:dyDescent="0.3">
      <c r="A7961" s="1">
        <v>91455</v>
      </c>
      <c r="B7961" s="1" t="s">
        <v>8568</v>
      </c>
      <c r="C7961" s="1" t="s">
        <v>16433</v>
      </c>
      <c r="D7961" s="1" t="s">
        <v>15388</v>
      </c>
      <c r="E7961" s="1" t="s">
        <v>17781</v>
      </c>
      <c r="F7961" s="1" t="s">
        <v>17441</v>
      </c>
    </row>
    <row r="7962" spans="1:6" x14ac:dyDescent="0.3">
      <c r="A7962" s="1">
        <v>92115</v>
      </c>
      <c r="B7962" s="1" t="s">
        <v>8569</v>
      </c>
      <c r="C7962" s="1" t="s">
        <v>16319</v>
      </c>
      <c r="D7962" s="1" t="s">
        <v>2512</v>
      </c>
      <c r="E7962" s="1" t="s">
        <v>17488</v>
      </c>
      <c r="F7962" s="1" t="s">
        <v>17440</v>
      </c>
    </row>
    <row r="7963" spans="1:6" x14ac:dyDescent="0.3">
      <c r="A7963" s="1">
        <v>69399</v>
      </c>
      <c r="B7963" s="1" t="s">
        <v>8570</v>
      </c>
      <c r="C7963" s="1" t="s">
        <v>17292</v>
      </c>
      <c r="D7963" s="1" t="s">
        <v>12601</v>
      </c>
      <c r="E7963" s="1" t="s">
        <v>17751</v>
      </c>
      <c r="F7963" s="1" t="s">
        <v>17440</v>
      </c>
    </row>
    <row r="7964" spans="1:6" x14ac:dyDescent="0.3">
      <c r="A7964" s="1">
        <v>45375</v>
      </c>
      <c r="B7964" s="1" t="s">
        <v>8571</v>
      </c>
      <c r="C7964" s="1" t="s">
        <v>16099</v>
      </c>
      <c r="D7964" s="1" t="s">
        <v>7462</v>
      </c>
      <c r="E7964" s="1" t="s">
        <v>17670</v>
      </c>
      <c r="F7964" s="1" t="s">
        <v>17440</v>
      </c>
    </row>
    <row r="7965" spans="1:6" x14ac:dyDescent="0.3">
      <c r="A7965" s="1">
        <v>76903</v>
      </c>
      <c r="B7965" s="1" t="s">
        <v>8572</v>
      </c>
      <c r="C7965" s="1" t="s">
        <v>16241</v>
      </c>
      <c r="D7965" s="1" t="s">
        <v>11313</v>
      </c>
      <c r="E7965" s="1" t="s">
        <v>17715</v>
      </c>
      <c r="F7965" s="1" t="s">
        <v>17440</v>
      </c>
    </row>
    <row r="7966" spans="1:6" x14ac:dyDescent="0.3">
      <c r="A7966" s="1">
        <v>54894</v>
      </c>
      <c r="B7966" s="1" t="s">
        <v>8573</v>
      </c>
      <c r="C7966" s="1" t="s">
        <v>16647</v>
      </c>
      <c r="D7966" s="1" t="s">
        <v>1749</v>
      </c>
      <c r="E7966" s="1" t="s">
        <v>18452</v>
      </c>
      <c r="F7966" s="1" t="s">
        <v>17208</v>
      </c>
    </row>
    <row r="7967" spans="1:6" x14ac:dyDescent="0.3">
      <c r="A7967" s="1">
        <v>68883</v>
      </c>
      <c r="B7967" s="1" t="s">
        <v>8574</v>
      </c>
      <c r="C7967" s="1" t="s">
        <v>16733</v>
      </c>
      <c r="D7967" s="1" t="s">
        <v>7705</v>
      </c>
      <c r="E7967" s="1" t="s">
        <v>17574</v>
      </c>
      <c r="F7967" s="1" t="s">
        <v>17440</v>
      </c>
    </row>
    <row r="7968" spans="1:6" x14ac:dyDescent="0.3">
      <c r="A7968" s="1">
        <v>80199</v>
      </c>
      <c r="B7968" s="1" t="s">
        <v>8575</v>
      </c>
      <c r="C7968" s="1" t="s">
        <v>17321</v>
      </c>
      <c r="D7968" s="1" t="s">
        <v>8285</v>
      </c>
      <c r="E7968" s="1" t="s">
        <v>18744</v>
      </c>
      <c r="F7968" s="1" t="s">
        <v>17440</v>
      </c>
    </row>
    <row r="7969" spans="1:6" x14ac:dyDescent="0.3">
      <c r="A7969" s="1">
        <v>448</v>
      </c>
      <c r="B7969" s="1" t="s">
        <v>8576</v>
      </c>
      <c r="C7969" s="1" t="s">
        <v>16129</v>
      </c>
      <c r="D7969" s="1" t="s">
        <v>13670</v>
      </c>
      <c r="E7969" s="1" t="s">
        <v>18745</v>
      </c>
      <c r="F7969" s="1" t="s">
        <v>17441</v>
      </c>
    </row>
    <row r="7970" spans="1:6" x14ac:dyDescent="0.3">
      <c r="A7970" s="1">
        <v>60812</v>
      </c>
      <c r="B7970" s="1" t="s">
        <v>8577</v>
      </c>
      <c r="C7970" s="1" t="s">
        <v>16269</v>
      </c>
      <c r="D7970" s="1" t="s">
        <v>15691</v>
      </c>
      <c r="E7970" s="1" t="s">
        <v>17725</v>
      </c>
      <c r="F7970" s="1" t="s">
        <v>17474</v>
      </c>
    </row>
    <row r="7971" spans="1:6" x14ac:dyDescent="0.3">
      <c r="A7971" s="1">
        <v>90799</v>
      </c>
      <c r="B7971" s="1" t="s">
        <v>8578</v>
      </c>
      <c r="C7971" s="1" t="s">
        <v>16485</v>
      </c>
      <c r="D7971" s="1" t="s">
        <v>1726</v>
      </c>
      <c r="E7971" s="1" t="s">
        <v>17815</v>
      </c>
      <c r="F7971" s="1" t="s">
        <v>17440</v>
      </c>
    </row>
    <row r="7972" spans="1:6" x14ac:dyDescent="0.3">
      <c r="A7972" s="1">
        <v>87095</v>
      </c>
      <c r="B7972" s="1" t="s">
        <v>8579</v>
      </c>
      <c r="C7972" s="1" t="s">
        <v>17329</v>
      </c>
      <c r="D7972" s="1" t="s">
        <v>11135</v>
      </c>
      <c r="E7972" s="1" t="s">
        <v>17714</v>
      </c>
      <c r="F7972" s="1" t="s">
        <v>17344</v>
      </c>
    </row>
    <row r="7973" spans="1:6" x14ac:dyDescent="0.3">
      <c r="A7973" s="1">
        <v>92206</v>
      </c>
      <c r="B7973" s="1" t="s">
        <v>8580</v>
      </c>
      <c r="C7973" s="1" t="s">
        <v>16171</v>
      </c>
      <c r="D7973" s="1" t="s">
        <v>14733</v>
      </c>
      <c r="E7973" s="1" t="s">
        <v>17725</v>
      </c>
      <c r="F7973" s="1" t="s">
        <v>17474</v>
      </c>
    </row>
    <row r="7974" spans="1:6" x14ac:dyDescent="0.3">
      <c r="A7974" s="1">
        <v>48324</v>
      </c>
      <c r="B7974" s="1" t="s">
        <v>8581</v>
      </c>
      <c r="C7974" s="1" t="s">
        <v>17186</v>
      </c>
      <c r="D7974" s="1" t="s">
        <v>10737</v>
      </c>
      <c r="E7974" s="1" t="s">
        <v>18105</v>
      </c>
      <c r="F7974" s="1" t="s">
        <v>16471</v>
      </c>
    </row>
    <row r="7975" spans="1:6" x14ac:dyDescent="0.3">
      <c r="A7975" s="1">
        <v>85334</v>
      </c>
      <c r="B7975" s="1" t="s">
        <v>8582</v>
      </c>
      <c r="C7975" s="1" t="s">
        <v>16229</v>
      </c>
      <c r="D7975" s="1" t="s">
        <v>14276</v>
      </c>
      <c r="E7975" s="1" t="s">
        <v>17812</v>
      </c>
      <c r="F7975" s="1" t="s">
        <v>17474</v>
      </c>
    </row>
    <row r="7976" spans="1:6" x14ac:dyDescent="0.3">
      <c r="A7976" s="1">
        <v>89243</v>
      </c>
      <c r="B7976" s="1" t="s">
        <v>8583</v>
      </c>
      <c r="C7976" s="1" t="s">
        <v>16155</v>
      </c>
      <c r="D7976" s="1" t="s">
        <v>7015</v>
      </c>
      <c r="E7976" s="1" t="s">
        <v>17583</v>
      </c>
      <c r="F7976" s="1" t="s">
        <v>17440</v>
      </c>
    </row>
    <row r="7977" spans="1:6" x14ac:dyDescent="0.3">
      <c r="A7977" s="1">
        <v>53161</v>
      </c>
      <c r="B7977" s="1" t="s">
        <v>8584</v>
      </c>
      <c r="C7977" s="1" t="s">
        <v>16498</v>
      </c>
      <c r="D7977" s="1" t="s">
        <v>9368</v>
      </c>
      <c r="E7977" s="1" t="s">
        <v>18746</v>
      </c>
      <c r="F7977" s="1" t="s">
        <v>17364</v>
      </c>
    </row>
    <row r="7978" spans="1:6" x14ac:dyDescent="0.3">
      <c r="A7978" s="1">
        <v>60434</v>
      </c>
      <c r="B7978" s="1" t="s">
        <v>8585</v>
      </c>
      <c r="C7978" s="1" t="s">
        <v>16651</v>
      </c>
      <c r="D7978" s="1" t="s">
        <v>3225</v>
      </c>
      <c r="E7978" s="1" t="s">
        <v>18747</v>
      </c>
      <c r="F7978" s="1" t="s">
        <v>17430</v>
      </c>
    </row>
    <row r="7979" spans="1:6" x14ac:dyDescent="0.3">
      <c r="A7979" s="1">
        <v>2324</v>
      </c>
      <c r="B7979" s="1" t="s">
        <v>8586</v>
      </c>
      <c r="C7979" s="1" t="s">
        <v>16369</v>
      </c>
      <c r="D7979" s="1" t="s">
        <v>1619</v>
      </c>
      <c r="E7979" s="1" t="s">
        <v>17862</v>
      </c>
      <c r="F7979" s="1" t="s">
        <v>17441</v>
      </c>
    </row>
    <row r="7980" spans="1:6" x14ac:dyDescent="0.3">
      <c r="A7980" s="1">
        <v>82544</v>
      </c>
      <c r="B7980" s="1" t="s">
        <v>8587</v>
      </c>
      <c r="C7980" s="1" t="s">
        <v>16526</v>
      </c>
      <c r="D7980" s="1" t="s">
        <v>8068</v>
      </c>
      <c r="E7980" s="1" t="s">
        <v>17534</v>
      </c>
      <c r="F7980" s="1" t="s">
        <v>17430</v>
      </c>
    </row>
    <row r="7981" spans="1:6" x14ac:dyDescent="0.3">
      <c r="A7981" s="1">
        <v>84933</v>
      </c>
      <c r="B7981" s="1" t="s">
        <v>8588</v>
      </c>
      <c r="C7981" s="1" t="s">
        <v>16518</v>
      </c>
      <c r="D7981" s="1" t="s">
        <v>5799</v>
      </c>
      <c r="E7981" s="1" t="s">
        <v>18748</v>
      </c>
      <c r="F7981" s="1" t="s">
        <v>17356</v>
      </c>
    </row>
    <row r="7982" spans="1:6" x14ac:dyDescent="0.3">
      <c r="A7982" s="1">
        <v>82402</v>
      </c>
      <c r="B7982" s="1" t="s">
        <v>8589</v>
      </c>
      <c r="C7982" s="1" t="s">
        <v>16567</v>
      </c>
      <c r="D7982" s="1" t="s">
        <v>11900</v>
      </c>
      <c r="E7982" s="1" t="s">
        <v>17809</v>
      </c>
      <c r="F7982" s="1" t="s">
        <v>17440</v>
      </c>
    </row>
    <row r="7983" spans="1:6" x14ac:dyDescent="0.3">
      <c r="A7983" s="1">
        <v>67350</v>
      </c>
      <c r="B7983" s="1" t="s">
        <v>8590</v>
      </c>
      <c r="C7983" s="1" t="s">
        <v>16085</v>
      </c>
      <c r="D7983" s="1" t="s">
        <v>4820</v>
      </c>
      <c r="E7983" s="1" t="s">
        <v>17668</v>
      </c>
      <c r="F7983" s="1" t="s">
        <v>17474</v>
      </c>
    </row>
    <row r="7984" spans="1:6" x14ac:dyDescent="0.3">
      <c r="A7984" s="1">
        <v>90687</v>
      </c>
      <c r="B7984" s="1" t="s">
        <v>8591</v>
      </c>
      <c r="C7984" s="1" t="s">
        <v>16841</v>
      </c>
      <c r="D7984" s="1" t="s">
        <v>5509</v>
      </c>
      <c r="E7984" s="1" t="s">
        <v>17620</v>
      </c>
      <c r="F7984" s="1" t="s">
        <v>19293</v>
      </c>
    </row>
    <row r="7985" spans="1:6" x14ac:dyDescent="0.3">
      <c r="A7985" s="1">
        <v>2204</v>
      </c>
      <c r="B7985" s="1" t="s">
        <v>8592</v>
      </c>
      <c r="C7985" s="1" t="s">
        <v>16134</v>
      </c>
      <c r="D7985" s="1" t="s">
        <v>7424</v>
      </c>
      <c r="E7985" s="1" t="s">
        <v>18137</v>
      </c>
      <c r="F7985" s="1" t="s">
        <v>17474</v>
      </c>
    </row>
    <row r="7986" spans="1:6" x14ac:dyDescent="0.3">
      <c r="A7986" s="1">
        <v>91106</v>
      </c>
      <c r="B7986" s="1" t="s">
        <v>8593</v>
      </c>
      <c r="C7986" s="1" t="s">
        <v>16182</v>
      </c>
      <c r="D7986" s="1" t="s">
        <v>3045</v>
      </c>
      <c r="E7986" s="1" t="s">
        <v>18040</v>
      </c>
      <c r="F7986" s="1" t="s">
        <v>17440</v>
      </c>
    </row>
    <row r="7987" spans="1:6" x14ac:dyDescent="0.3">
      <c r="A7987" s="1">
        <v>68798</v>
      </c>
      <c r="B7987" s="1" t="s">
        <v>8594</v>
      </c>
      <c r="C7987" s="1" t="s">
        <v>16312</v>
      </c>
      <c r="D7987" s="1" t="s">
        <v>7568</v>
      </c>
      <c r="E7987" s="1" t="s">
        <v>17622</v>
      </c>
      <c r="F7987" s="1" t="s">
        <v>17440</v>
      </c>
    </row>
    <row r="7988" spans="1:6" x14ac:dyDescent="0.3">
      <c r="A7988" s="1">
        <v>68443</v>
      </c>
      <c r="B7988" s="1" t="s">
        <v>8595</v>
      </c>
      <c r="C7988" s="1" t="s">
        <v>16689</v>
      </c>
      <c r="D7988" s="1" t="s">
        <v>9135</v>
      </c>
      <c r="E7988" s="1" t="s">
        <v>17979</v>
      </c>
      <c r="F7988" s="1" t="s">
        <v>19293</v>
      </c>
    </row>
    <row r="7989" spans="1:6" x14ac:dyDescent="0.3">
      <c r="A7989" s="1">
        <v>90766</v>
      </c>
      <c r="B7989" s="1" t="s">
        <v>8596</v>
      </c>
      <c r="C7989" s="1" t="s">
        <v>16111</v>
      </c>
      <c r="D7989" s="1" t="s">
        <v>14743</v>
      </c>
      <c r="E7989" s="1" t="s">
        <v>17708</v>
      </c>
      <c r="F7989" s="1" t="s">
        <v>17474</v>
      </c>
    </row>
    <row r="7990" spans="1:6" x14ac:dyDescent="0.3">
      <c r="A7990" s="1">
        <v>79831</v>
      </c>
      <c r="B7990" s="1" t="s">
        <v>8597</v>
      </c>
      <c r="C7990" s="1" t="s">
        <v>16966</v>
      </c>
      <c r="D7990" s="1" t="s">
        <v>3188</v>
      </c>
      <c r="E7990" s="1" t="s">
        <v>17542</v>
      </c>
      <c r="F7990" s="1" t="s">
        <v>17441</v>
      </c>
    </row>
    <row r="7991" spans="1:6" x14ac:dyDescent="0.3">
      <c r="A7991" s="1">
        <v>11078</v>
      </c>
      <c r="B7991" s="1" t="s">
        <v>8598</v>
      </c>
      <c r="C7991" s="1" t="s">
        <v>16334</v>
      </c>
      <c r="D7991" s="1" t="s">
        <v>2335</v>
      </c>
      <c r="E7991" s="1" t="s">
        <v>17890</v>
      </c>
      <c r="F7991" s="1" t="s">
        <v>17344</v>
      </c>
    </row>
    <row r="7992" spans="1:6" x14ac:dyDescent="0.3">
      <c r="A7992" s="1">
        <v>78635</v>
      </c>
      <c r="B7992" s="1" t="s">
        <v>8599</v>
      </c>
      <c r="C7992" s="1" t="s">
        <v>16744</v>
      </c>
      <c r="D7992" s="1" t="s">
        <v>2119</v>
      </c>
      <c r="E7992" s="1" t="s">
        <v>17835</v>
      </c>
      <c r="F7992" s="1" t="s">
        <v>17344</v>
      </c>
    </row>
    <row r="7993" spans="1:6" x14ac:dyDescent="0.3">
      <c r="A7993" s="1">
        <v>11333</v>
      </c>
      <c r="B7993" s="1" t="s">
        <v>8600</v>
      </c>
      <c r="C7993" s="1" t="s">
        <v>17230</v>
      </c>
      <c r="D7993" s="1" t="s">
        <v>13419</v>
      </c>
      <c r="E7993" s="1" t="s">
        <v>18030</v>
      </c>
      <c r="F7993" s="1" t="s">
        <v>17344</v>
      </c>
    </row>
    <row r="7994" spans="1:6" x14ac:dyDescent="0.3">
      <c r="A7994" s="1">
        <v>65913</v>
      </c>
      <c r="B7994" s="1" t="s">
        <v>8601</v>
      </c>
      <c r="C7994" s="1" t="s">
        <v>16134</v>
      </c>
      <c r="D7994" s="1" t="s">
        <v>7424</v>
      </c>
      <c r="E7994" s="1" t="s">
        <v>17738</v>
      </c>
      <c r="F7994" s="1" t="s">
        <v>17474</v>
      </c>
    </row>
    <row r="7995" spans="1:6" x14ac:dyDescent="0.3">
      <c r="A7995" s="1">
        <v>86303</v>
      </c>
      <c r="B7995" s="1" t="s">
        <v>8602</v>
      </c>
      <c r="C7995" s="1" t="s">
        <v>16126</v>
      </c>
      <c r="D7995" s="1" t="s">
        <v>7975</v>
      </c>
      <c r="E7995" s="1" t="s">
        <v>17529</v>
      </c>
      <c r="F7995" s="1" t="s">
        <v>17440</v>
      </c>
    </row>
    <row r="7996" spans="1:6" x14ac:dyDescent="0.3">
      <c r="A7996" s="1">
        <v>65201</v>
      </c>
      <c r="B7996" s="1" t="s">
        <v>8603</v>
      </c>
      <c r="C7996" s="1" t="s">
        <v>16396</v>
      </c>
      <c r="D7996" s="1" t="s">
        <v>13081</v>
      </c>
      <c r="E7996" s="1" t="s">
        <v>18411</v>
      </c>
      <c r="F7996" s="1" t="s">
        <v>17474</v>
      </c>
    </row>
    <row r="7997" spans="1:6" x14ac:dyDescent="0.3">
      <c r="A7997" s="1">
        <v>88826</v>
      </c>
      <c r="B7997" s="1" t="s">
        <v>8604</v>
      </c>
      <c r="C7997" s="1" t="s">
        <v>16902</v>
      </c>
      <c r="D7997" s="1" t="s">
        <v>4365</v>
      </c>
      <c r="E7997" s="1" t="s">
        <v>18149</v>
      </c>
      <c r="F7997" s="1" t="s">
        <v>17364</v>
      </c>
    </row>
    <row r="7998" spans="1:6" x14ac:dyDescent="0.3">
      <c r="A7998" s="1">
        <v>68718</v>
      </c>
      <c r="B7998" s="1" t="s">
        <v>8605</v>
      </c>
      <c r="C7998" s="1" t="s">
        <v>16744</v>
      </c>
      <c r="D7998" s="1" t="s">
        <v>2119</v>
      </c>
      <c r="E7998" s="1" t="s">
        <v>17835</v>
      </c>
      <c r="F7998" s="1" t="s">
        <v>17344</v>
      </c>
    </row>
    <row r="7999" spans="1:6" x14ac:dyDescent="0.3">
      <c r="A7999" s="1">
        <v>83922</v>
      </c>
      <c r="B7999" s="1" t="s">
        <v>8606</v>
      </c>
      <c r="C7999" s="1" t="s">
        <v>16271</v>
      </c>
      <c r="D7999" s="1" t="s">
        <v>14159</v>
      </c>
      <c r="E7999" s="1" t="s">
        <v>18646</v>
      </c>
      <c r="F7999" s="1" t="s">
        <v>17364</v>
      </c>
    </row>
    <row r="8000" spans="1:6" x14ac:dyDescent="0.3">
      <c r="A8000" s="1">
        <v>47133</v>
      </c>
      <c r="B8000" s="1" t="s">
        <v>8607</v>
      </c>
      <c r="C8000" s="1" t="s">
        <v>16414</v>
      </c>
      <c r="D8000" s="1" t="s">
        <v>12900</v>
      </c>
      <c r="E8000" s="1" t="s">
        <v>18749</v>
      </c>
      <c r="F8000" s="1" t="s">
        <v>17474</v>
      </c>
    </row>
    <row r="8001" spans="1:6" x14ac:dyDescent="0.3">
      <c r="A8001" s="1">
        <v>85813</v>
      </c>
      <c r="B8001" s="1" t="s">
        <v>8608</v>
      </c>
      <c r="C8001" s="1" t="s">
        <v>16888</v>
      </c>
      <c r="D8001" s="1" t="s">
        <v>9076</v>
      </c>
      <c r="E8001" s="1" t="s">
        <v>17600</v>
      </c>
      <c r="F8001" s="1" t="s">
        <v>17440</v>
      </c>
    </row>
    <row r="8002" spans="1:6" x14ac:dyDescent="0.3">
      <c r="A8002" s="1">
        <v>89050</v>
      </c>
      <c r="B8002" s="1" t="s">
        <v>8609</v>
      </c>
      <c r="C8002" s="1" t="s">
        <v>17051</v>
      </c>
      <c r="D8002" s="1" t="s">
        <v>12160</v>
      </c>
      <c r="E8002" s="1" t="s">
        <v>17799</v>
      </c>
      <c r="F8002" s="1" t="s">
        <v>17364</v>
      </c>
    </row>
    <row r="8003" spans="1:6" x14ac:dyDescent="0.3">
      <c r="A8003" s="1">
        <v>84062</v>
      </c>
      <c r="B8003" s="1" t="s">
        <v>8610</v>
      </c>
      <c r="C8003" s="1" t="s">
        <v>17231</v>
      </c>
      <c r="D8003" s="1" t="s">
        <v>14242</v>
      </c>
      <c r="E8003" s="1" t="s">
        <v>17511</v>
      </c>
      <c r="F8003" s="1" t="s">
        <v>17356</v>
      </c>
    </row>
    <row r="8004" spans="1:6" x14ac:dyDescent="0.3">
      <c r="A8004" s="1">
        <v>78036</v>
      </c>
      <c r="B8004" s="1" t="s">
        <v>8611</v>
      </c>
      <c r="C8004" s="1" t="s">
        <v>16071</v>
      </c>
      <c r="D8004" s="1" t="s">
        <v>3036</v>
      </c>
      <c r="E8004" s="1" t="s">
        <v>17612</v>
      </c>
      <c r="F8004" s="1" t="s">
        <v>17430</v>
      </c>
    </row>
    <row r="8005" spans="1:6" x14ac:dyDescent="0.3">
      <c r="A8005" s="1">
        <v>86269</v>
      </c>
      <c r="B8005" s="1" t="s">
        <v>8612</v>
      </c>
      <c r="C8005" s="1" t="s">
        <v>16539</v>
      </c>
      <c r="D8005" s="1" t="s">
        <v>15028</v>
      </c>
      <c r="E8005" s="1" t="s">
        <v>17921</v>
      </c>
      <c r="F8005" s="1" t="s">
        <v>17440</v>
      </c>
    </row>
    <row r="8006" spans="1:6" x14ac:dyDescent="0.3">
      <c r="A8006" s="1">
        <v>57670</v>
      </c>
      <c r="B8006" s="1" t="s">
        <v>8613</v>
      </c>
      <c r="C8006" s="1" t="s">
        <v>16351</v>
      </c>
      <c r="D8006" s="1" t="s">
        <v>13243</v>
      </c>
      <c r="E8006" s="1" t="s">
        <v>17845</v>
      </c>
      <c r="F8006" s="1" t="s">
        <v>17364</v>
      </c>
    </row>
    <row r="8007" spans="1:6" x14ac:dyDescent="0.3">
      <c r="A8007" s="1">
        <v>86600</v>
      </c>
      <c r="B8007" s="1" t="s">
        <v>8614</v>
      </c>
      <c r="C8007" s="1" t="s">
        <v>16800</v>
      </c>
      <c r="D8007" s="1" t="s">
        <v>10789</v>
      </c>
      <c r="E8007" s="1" t="s">
        <v>17662</v>
      </c>
      <c r="F8007" s="1" t="s">
        <v>17441</v>
      </c>
    </row>
    <row r="8008" spans="1:6" x14ac:dyDescent="0.3">
      <c r="A8008" s="1">
        <v>89119</v>
      </c>
      <c r="B8008" s="1" t="s">
        <v>8615</v>
      </c>
      <c r="C8008" s="1" t="s">
        <v>16378</v>
      </c>
      <c r="D8008" s="1" t="s">
        <v>11617</v>
      </c>
      <c r="E8008" s="1" t="s">
        <v>17511</v>
      </c>
      <c r="F8008" s="1" t="s">
        <v>17344</v>
      </c>
    </row>
    <row r="8009" spans="1:6" x14ac:dyDescent="0.3">
      <c r="A8009" s="1">
        <v>91677</v>
      </c>
      <c r="B8009" s="1" t="s">
        <v>8616</v>
      </c>
      <c r="C8009" s="1" t="s">
        <v>17083</v>
      </c>
      <c r="D8009" s="1" t="s">
        <v>4635</v>
      </c>
      <c r="E8009" s="1" t="s">
        <v>17833</v>
      </c>
      <c r="F8009" s="1" t="s">
        <v>17440</v>
      </c>
    </row>
    <row r="8010" spans="1:6" x14ac:dyDescent="0.3">
      <c r="A8010" s="1">
        <v>69945</v>
      </c>
      <c r="B8010" s="1" t="s">
        <v>8617</v>
      </c>
      <c r="C8010" s="1" t="s">
        <v>16330</v>
      </c>
      <c r="D8010" s="1" t="s">
        <v>6629</v>
      </c>
      <c r="E8010" s="1" t="s">
        <v>17553</v>
      </c>
      <c r="F8010" s="1" t="s">
        <v>17364</v>
      </c>
    </row>
    <row r="8011" spans="1:6" x14ac:dyDescent="0.3">
      <c r="A8011" s="1">
        <v>90188</v>
      </c>
      <c r="B8011" s="1" t="s">
        <v>8618</v>
      </c>
      <c r="C8011" s="1" t="s">
        <v>16094</v>
      </c>
      <c r="D8011" s="1" t="s">
        <v>7240</v>
      </c>
      <c r="E8011" s="1" t="s">
        <v>17506</v>
      </c>
      <c r="F8011" s="1" t="s">
        <v>17440</v>
      </c>
    </row>
    <row r="8012" spans="1:6" x14ac:dyDescent="0.3">
      <c r="A8012" s="1">
        <v>89339</v>
      </c>
      <c r="B8012" s="1" t="s">
        <v>8619</v>
      </c>
      <c r="C8012" s="1" t="s">
        <v>16882</v>
      </c>
      <c r="D8012" s="1" t="s">
        <v>6389</v>
      </c>
      <c r="E8012" s="1" t="s">
        <v>17582</v>
      </c>
      <c r="F8012" s="1" t="s">
        <v>17440</v>
      </c>
    </row>
    <row r="8013" spans="1:6" x14ac:dyDescent="0.3">
      <c r="A8013" s="1">
        <v>87764</v>
      </c>
      <c r="B8013" s="1" t="s">
        <v>8620</v>
      </c>
      <c r="C8013" s="1" t="s">
        <v>16202</v>
      </c>
      <c r="D8013" s="1" t="s">
        <v>6008</v>
      </c>
      <c r="E8013" s="1" t="s">
        <v>17602</v>
      </c>
      <c r="F8013" s="1" t="s">
        <v>17440</v>
      </c>
    </row>
    <row r="8014" spans="1:6" x14ac:dyDescent="0.3">
      <c r="A8014" s="1">
        <v>82801</v>
      </c>
      <c r="B8014" s="1" t="s">
        <v>8621</v>
      </c>
      <c r="C8014" s="1" t="s">
        <v>17106</v>
      </c>
      <c r="D8014" s="1" t="s">
        <v>13050</v>
      </c>
      <c r="E8014" s="1" t="s">
        <v>17587</v>
      </c>
      <c r="F8014" s="1" t="s">
        <v>17356</v>
      </c>
    </row>
    <row r="8015" spans="1:6" x14ac:dyDescent="0.3">
      <c r="A8015" s="1">
        <v>86765</v>
      </c>
      <c r="B8015" s="1" t="s">
        <v>8622</v>
      </c>
      <c r="C8015" s="1" t="s">
        <v>17272</v>
      </c>
      <c r="D8015" s="1" t="s">
        <v>15892</v>
      </c>
      <c r="E8015" s="1" t="s">
        <v>17780</v>
      </c>
      <c r="F8015" s="1" t="s">
        <v>17344</v>
      </c>
    </row>
    <row r="8016" spans="1:6" x14ac:dyDescent="0.3">
      <c r="A8016" s="1">
        <v>9441</v>
      </c>
      <c r="B8016" s="1" t="s">
        <v>8623</v>
      </c>
      <c r="C8016" s="1" t="s">
        <v>16146</v>
      </c>
      <c r="D8016" s="1" t="s">
        <v>1826</v>
      </c>
      <c r="E8016" s="1" t="s">
        <v>18253</v>
      </c>
      <c r="F8016" s="1" t="s">
        <v>17430</v>
      </c>
    </row>
    <row r="8017" spans="1:6" x14ac:dyDescent="0.3">
      <c r="A8017" s="1">
        <v>77203</v>
      </c>
      <c r="B8017" s="1" t="s">
        <v>8624</v>
      </c>
      <c r="C8017" s="1" t="s">
        <v>16111</v>
      </c>
      <c r="D8017" s="1" t="s">
        <v>14743</v>
      </c>
      <c r="E8017" s="1" t="s">
        <v>17708</v>
      </c>
      <c r="F8017" s="1" t="s">
        <v>17474</v>
      </c>
    </row>
    <row r="8018" spans="1:6" x14ac:dyDescent="0.3">
      <c r="A8018" s="1">
        <v>72443</v>
      </c>
      <c r="B8018" s="1" t="s">
        <v>8625</v>
      </c>
      <c r="C8018" s="1" t="s">
        <v>16342</v>
      </c>
      <c r="D8018" s="1" t="s">
        <v>8714</v>
      </c>
      <c r="E8018" s="1" t="s">
        <v>18037</v>
      </c>
      <c r="F8018" s="1" t="s">
        <v>17364</v>
      </c>
    </row>
    <row r="8019" spans="1:6" x14ac:dyDescent="0.3">
      <c r="A8019" s="1">
        <v>69966</v>
      </c>
      <c r="B8019" s="1" t="s">
        <v>8626</v>
      </c>
      <c r="C8019" s="1" t="s">
        <v>17077</v>
      </c>
      <c r="D8019" s="1" t="s">
        <v>6685</v>
      </c>
      <c r="E8019" s="1" t="s">
        <v>18688</v>
      </c>
      <c r="F8019" s="1" t="s">
        <v>17474</v>
      </c>
    </row>
    <row r="8020" spans="1:6" x14ac:dyDescent="0.3">
      <c r="A8020" s="1">
        <v>56267</v>
      </c>
      <c r="B8020" s="1" t="s">
        <v>8627</v>
      </c>
      <c r="C8020" s="1" t="s">
        <v>17196</v>
      </c>
      <c r="D8020" s="1" t="s">
        <v>13233</v>
      </c>
      <c r="E8020" s="1" t="s">
        <v>17573</v>
      </c>
      <c r="F8020" s="1" t="s">
        <v>17441</v>
      </c>
    </row>
    <row r="8021" spans="1:6" x14ac:dyDescent="0.3">
      <c r="A8021" s="1">
        <v>47991</v>
      </c>
      <c r="B8021" s="1" t="s">
        <v>8628</v>
      </c>
      <c r="C8021" s="1" t="s">
        <v>16144</v>
      </c>
      <c r="D8021" s="1" t="s">
        <v>2937</v>
      </c>
      <c r="E8021" s="1" t="s">
        <v>18354</v>
      </c>
      <c r="F8021" s="1" t="s">
        <v>17474</v>
      </c>
    </row>
    <row r="8022" spans="1:6" x14ac:dyDescent="0.3">
      <c r="A8022" s="1">
        <v>81658</v>
      </c>
      <c r="B8022" s="1" t="s">
        <v>8629</v>
      </c>
      <c r="C8022" s="1" t="s">
        <v>16178</v>
      </c>
      <c r="D8022" s="1" t="s">
        <v>7636</v>
      </c>
      <c r="E8022" s="1" t="s">
        <v>17493</v>
      </c>
      <c r="F8022" s="1" t="s">
        <v>17440</v>
      </c>
    </row>
    <row r="8023" spans="1:6" x14ac:dyDescent="0.3">
      <c r="A8023" s="1">
        <v>82491</v>
      </c>
      <c r="B8023" s="1" t="s">
        <v>8630</v>
      </c>
      <c r="C8023" s="1" t="s">
        <v>16440</v>
      </c>
      <c r="D8023" s="1" t="s">
        <v>2395</v>
      </c>
      <c r="E8023" s="1" t="s">
        <v>17551</v>
      </c>
      <c r="F8023" s="1" t="s">
        <v>17440</v>
      </c>
    </row>
    <row r="8024" spans="1:6" x14ac:dyDescent="0.3">
      <c r="A8024" s="1">
        <v>34422</v>
      </c>
      <c r="B8024" s="1" t="s">
        <v>8631</v>
      </c>
      <c r="C8024" s="1" t="s">
        <v>16400</v>
      </c>
      <c r="D8024" s="1" t="s">
        <v>3616</v>
      </c>
      <c r="E8024" s="1" t="s">
        <v>18192</v>
      </c>
      <c r="F8024" s="1" t="s">
        <v>17364</v>
      </c>
    </row>
    <row r="8025" spans="1:6" x14ac:dyDescent="0.3">
      <c r="A8025" s="1">
        <v>91951</v>
      </c>
      <c r="B8025" s="1" t="s">
        <v>8632</v>
      </c>
      <c r="C8025" s="1" t="s">
        <v>16269</v>
      </c>
      <c r="D8025" s="1" t="s">
        <v>15691</v>
      </c>
      <c r="E8025" s="1" t="s">
        <v>17669</v>
      </c>
      <c r="F8025" s="1" t="s">
        <v>17474</v>
      </c>
    </row>
    <row r="8026" spans="1:6" x14ac:dyDescent="0.3">
      <c r="A8026" s="1">
        <v>72284</v>
      </c>
      <c r="B8026" s="1" t="s">
        <v>8633</v>
      </c>
      <c r="C8026" s="1" t="s">
        <v>16169</v>
      </c>
      <c r="D8026" s="1" t="s">
        <v>991</v>
      </c>
      <c r="E8026" s="1" t="s">
        <v>17539</v>
      </c>
      <c r="F8026" s="1" t="s">
        <v>17440</v>
      </c>
    </row>
    <row r="8027" spans="1:6" x14ac:dyDescent="0.3">
      <c r="A8027" s="1">
        <v>92951</v>
      </c>
      <c r="B8027" s="1" t="s">
        <v>8634</v>
      </c>
      <c r="C8027" s="1" t="s">
        <v>16401</v>
      </c>
      <c r="D8027" s="1" t="s">
        <v>2041</v>
      </c>
      <c r="E8027" s="1" t="s">
        <v>18103</v>
      </c>
      <c r="F8027" s="1" t="s">
        <v>19293</v>
      </c>
    </row>
    <row r="8028" spans="1:6" x14ac:dyDescent="0.3">
      <c r="A8028" s="1">
        <v>34290</v>
      </c>
      <c r="B8028" s="1" t="s">
        <v>8635</v>
      </c>
      <c r="C8028" s="1" t="s">
        <v>17069</v>
      </c>
      <c r="D8028" s="1" t="s">
        <v>15297</v>
      </c>
      <c r="E8028" s="1" t="s">
        <v>17870</v>
      </c>
      <c r="F8028" s="1" t="s">
        <v>17474</v>
      </c>
    </row>
    <row r="8029" spans="1:6" x14ac:dyDescent="0.3">
      <c r="A8029" s="1">
        <v>80826</v>
      </c>
      <c r="B8029" s="1" t="s">
        <v>8636</v>
      </c>
      <c r="C8029" s="1" t="s">
        <v>16194</v>
      </c>
      <c r="D8029" s="1" t="s">
        <v>4271</v>
      </c>
      <c r="E8029" s="1" t="s">
        <v>17862</v>
      </c>
      <c r="F8029" s="1" t="s">
        <v>17441</v>
      </c>
    </row>
    <row r="8030" spans="1:6" x14ac:dyDescent="0.3">
      <c r="A8030" s="1">
        <v>71189</v>
      </c>
      <c r="B8030" s="1" t="s">
        <v>8637</v>
      </c>
      <c r="C8030" s="1" t="s">
        <v>16910</v>
      </c>
      <c r="D8030" s="1" t="s">
        <v>1015</v>
      </c>
      <c r="E8030" s="1" t="s">
        <v>17792</v>
      </c>
      <c r="F8030" s="1" t="s">
        <v>16554</v>
      </c>
    </row>
    <row r="8031" spans="1:6" x14ac:dyDescent="0.3">
      <c r="A8031" s="1">
        <v>79169</v>
      </c>
      <c r="B8031" s="1" t="s">
        <v>8638</v>
      </c>
      <c r="C8031" s="1" t="s">
        <v>17117</v>
      </c>
      <c r="D8031" s="1" t="s">
        <v>2720</v>
      </c>
      <c r="E8031" s="1" t="s">
        <v>18389</v>
      </c>
      <c r="F8031" s="1" t="s">
        <v>17344</v>
      </c>
    </row>
    <row r="8032" spans="1:6" x14ac:dyDescent="0.3">
      <c r="A8032" s="1">
        <v>90931</v>
      </c>
      <c r="B8032" s="1" t="s">
        <v>8639</v>
      </c>
      <c r="C8032" s="1" t="s">
        <v>16528</v>
      </c>
      <c r="D8032" s="1" t="s">
        <v>5572</v>
      </c>
      <c r="E8032" s="1" t="s">
        <v>17662</v>
      </c>
      <c r="F8032" s="1" t="s">
        <v>17430</v>
      </c>
    </row>
    <row r="8033" spans="1:6" x14ac:dyDescent="0.3">
      <c r="A8033" s="1">
        <v>89970</v>
      </c>
      <c r="B8033" s="1" t="s">
        <v>8640</v>
      </c>
      <c r="C8033" s="1" t="s">
        <v>16577</v>
      </c>
      <c r="D8033" s="1" t="s">
        <v>10243</v>
      </c>
      <c r="E8033" s="1" t="s">
        <v>17529</v>
      </c>
      <c r="F8033" s="1" t="s">
        <v>17440</v>
      </c>
    </row>
    <row r="8034" spans="1:6" x14ac:dyDescent="0.3">
      <c r="A8034" s="1">
        <v>86275</v>
      </c>
      <c r="B8034" s="1" t="s">
        <v>8641</v>
      </c>
      <c r="C8034" s="1" t="s">
        <v>16134</v>
      </c>
      <c r="D8034" s="1" t="s">
        <v>7424</v>
      </c>
      <c r="E8034" s="1" t="s">
        <v>17982</v>
      </c>
      <c r="F8034" s="1" t="s">
        <v>17474</v>
      </c>
    </row>
    <row r="8035" spans="1:6" x14ac:dyDescent="0.3">
      <c r="A8035" s="1">
        <v>91939</v>
      </c>
      <c r="B8035" s="1" t="s">
        <v>8642</v>
      </c>
      <c r="C8035" s="1" t="s">
        <v>16980</v>
      </c>
      <c r="D8035" s="1" t="s">
        <v>3409</v>
      </c>
      <c r="E8035" s="1" t="s">
        <v>17582</v>
      </c>
      <c r="F8035" s="1" t="s">
        <v>17440</v>
      </c>
    </row>
    <row r="8036" spans="1:6" x14ac:dyDescent="0.3">
      <c r="A8036" s="1">
        <v>88728</v>
      </c>
      <c r="B8036" s="1" t="s">
        <v>8643</v>
      </c>
      <c r="C8036" s="1" t="s">
        <v>16407</v>
      </c>
      <c r="D8036" s="1" t="s">
        <v>3152</v>
      </c>
      <c r="E8036" s="1" t="s">
        <v>18750</v>
      </c>
      <c r="F8036" s="1" t="s">
        <v>17344</v>
      </c>
    </row>
    <row r="8037" spans="1:6" x14ac:dyDescent="0.3">
      <c r="A8037" s="1">
        <v>50706</v>
      </c>
      <c r="B8037" s="1" t="s">
        <v>8644</v>
      </c>
      <c r="C8037" s="1" t="s">
        <v>16107</v>
      </c>
      <c r="D8037" s="1" t="s">
        <v>13388</v>
      </c>
      <c r="E8037" s="1" t="s">
        <v>17853</v>
      </c>
      <c r="F8037" s="1" t="s">
        <v>17474</v>
      </c>
    </row>
    <row r="8038" spans="1:6" x14ac:dyDescent="0.3">
      <c r="A8038" s="1">
        <v>86187</v>
      </c>
      <c r="B8038" s="1" t="s">
        <v>8645</v>
      </c>
      <c r="C8038" s="1" t="s">
        <v>16094</v>
      </c>
      <c r="D8038" s="1" t="s">
        <v>7240</v>
      </c>
      <c r="E8038" s="1" t="s">
        <v>17486</v>
      </c>
      <c r="F8038" s="1" t="s">
        <v>17440</v>
      </c>
    </row>
    <row r="8039" spans="1:6" x14ac:dyDescent="0.3">
      <c r="A8039" s="1">
        <v>90506</v>
      </c>
      <c r="B8039" s="1" t="s">
        <v>8646</v>
      </c>
      <c r="C8039" s="1" t="s">
        <v>16668</v>
      </c>
      <c r="D8039" s="1" t="s">
        <v>11119</v>
      </c>
      <c r="E8039" s="1" t="s">
        <v>17511</v>
      </c>
      <c r="F8039" s="1" t="s">
        <v>17344</v>
      </c>
    </row>
    <row r="8040" spans="1:6" x14ac:dyDescent="0.3">
      <c r="A8040" s="1">
        <v>79142</v>
      </c>
      <c r="B8040" s="1" t="s">
        <v>8647</v>
      </c>
      <c r="C8040" s="1" t="s">
        <v>16714</v>
      </c>
      <c r="D8040" s="1" t="s">
        <v>5297</v>
      </c>
      <c r="E8040" s="1" t="s">
        <v>17614</v>
      </c>
      <c r="F8040" s="1" t="s">
        <v>17441</v>
      </c>
    </row>
    <row r="8041" spans="1:6" x14ac:dyDescent="0.3">
      <c r="A8041" s="1">
        <v>91367</v>
      </c>
      <c r="B8041" s="1" t="s">
        <v>8648</v>
      </c>
      <c r="C8041" s="1" t="s">
        <v>16539</v>
      </c>
      <c r="D8041" s="1" t="s">
        <v>15028</v>
      </c>
      <c r="E8041" s="1" t="s">
        <v>17921</v>
      </c>
      <c r="F8041" s="1" t="s">
        <v>17440</v>
      </c>
    </row>
    <row r="8042" spans="1:6" x14ac:dyDescent="0.3">
      <c r="A8042" s="1">
        <v>82096</v>
      </c>
      <c r="B8042" s="1" t="s">
        <v>8649</v>
      </c>
      <c r="C8042" s="1" t="s">
        <v>16081</v>
      </c>
      <c r="D8042" s="1" t="s">
        <v>4490</v>
      </c>
      <c r="E8042" s="1" t="s">
        <v>17494</v>
      </c>
      <c r="F8042" s="1" t="s">
        <v>17364</v>
      </c>
    </row>
    <row r="8043" spans="1:6" x14ac:dyDescent="0.3">
      <c r="A8043" s="1">
        <v>85804</v>
      </c>
      <c r="B8043" s="1" t="s">
        <v>8650</v>
      </c>
      <c r="C8043" s="1" t="s">
        <v>16759</v>
      </c>
      <c r="D8043" s="1" t="s">
        <v>5650</v>
      </c>
      <c r="E8043" s="1" t="s">
        <v>17538</v>
      </c>
      <c r="F8043" s="1" t="s">
        <v>17344</v>
      </c>
    </row>
    <row r="8044" spans="1:6" x14ac:dyDescent="0.3">
      <c r="A8044" s="1">
        <v>86585</v>
      </c>
      <c r="B8044" s="1" t="s">
        <v>8651</v>
      </c>
      <c r="C8044" s="1" t="s">
        <v>16083</v>
      </c>
      <c r="D8044" s="1" t="s">
        <v>3890</v>
      </c>
      <c r="E8044" s="1" t="s">
        <v>17529</v>
      </c>
      <c r="F8044" s="1" t="s">
        <v>17440</v>
      </c>
    </row>
    <row r="8045" spans="1:6" x14ac:dyDescent="0.3">
      <c r="A8045" s="1">
        <v>78690</v>
      </c>
      <c r="B8045" s="1" t="s">
        <v>8652</v>
      </c>
      <c r="C8045" s="1" t="s">
        <v>17292</v>
      </c>
      <c r="D8045" s="1" t="s">
        <v>12601</v>
      </c>
      <c r="E8045" s="1" t="s">
        <v>17544</v>
      </c>
      <c r="F8045" s="1" t="s">
        <v>17440</v>
      </c>
    </row>
    <row r="8046" spans="1:6" x14ac:dyDescent="0.3">
      <c r="A8046" s="1">
        <v>90640</v>
      </c>
      <c r="B8046" s="1" t="s">
        <v>8653</v>
      </c>
      <c r="C8046" s="1" t="s">
        <v>16881</v>
      </c>
      <c r="D8046" s="1" t="s">
        <v>10982</v>
      </c>
      <c r="E8046" s="1" t="s">
        <v>18154</v>
      </c>
      <c r="F8046" s="1" t="s">
        <v>17356</v>
      </c>
    </row>
    <row r="8047" spans="1:6" x14ac:dyDescent="0.3">
      <c r="A8047" s="1">
        <v>82164</v>
      </c>
      <c r="B8047" s="1" t="s">
        <v>8654</v>
      </c>
      <c r="C8047" s="1" t="s">
        <v>16802</v>
      </c>
      <c r="D8047" s="1" t="s">
        <v>12371</v>
      </c>
      <c r="E8047" s="1" t="s">
        <v>17632</v>
      </c>
      <c r="F8047" s="1" t="s">
        <v>17197</v>
      </c>
    </row>
    <row r="8048" spans="1:6" x14ac:dyDescent="0.3">
      <c r="A8048" s="1">
        <v>59789</v>
      </c>
      <c r="B8048" s="1" t="s">
        <v>8655</v>
      </c>
      <c r="C8048" s="1" t="s">
        <v>16157</v>
      </c>
      <c r="D8048" s="1" t="s">
        <v>11228</v>
      </c>
      <c r="E8048" s="1" t="s">
        <v>18368</v>
      </c>
      <c r="F8048" s="1" t="s">
        <v>17440</v>
      </c>
    </row>
    <row r="8049" spans="1:6" x14ac:dyDescent="0.3">
      <c r="A8049" s="1">
        <v>79037</v>
      </c>
      <c r="B8049" s="1" t="s">
        <v>8656</v>
      </c>
      <c r="C8049" s="1" t="s">
        <v>16271</v>
      </c>
      <c r="D8049" s="1" t="s">
        <v>14159</v>
      </c>
      <c r="E8049" s="1" t="s">
        <v>18646</v>
      </c>
      <c r="F8049" s="1" t="s">
        <v>17364</v>
      </c>
    </row>
    <row r="8050" spans="1:6" x14ac:dyDescent="0.3">
      <c r="A8050" s="1">
        <v>90525</v>
      </c>
      <c r="B8050" s="1" t="s">
        <v>8657</v>
      </c>
      <c r="C8050" s="1" t="s">
        <v>17261</v>
      </c>
      <c r="D8050" s="1" t="s">
        <v>8385</v>
      </c>
      <c r="E8050" s="1" t="s">
        <v>17998</v>
      </c>
      <c r="F8050" s="1" t="s">
        <v>17430</v>
      </c>
    </row>
    <row r="8051" spans="1:6" x14ac:dyDescent="0.3">
      <c r="A8051" s="1">
        <v>88862</v>
      </c>
      <c r="B8051" s="1" t="s">
        <v>8658</v>
      </c>
      <c r="C8051" s="1" t="s">
        <v>16417</v>
      </c>
      <c r="D8051" s="1" t="s">
        <v>6772</v>
      </c>
      <c r="E8051" s="1" t="s">
        <v>17582</v>
      </c>
      <c r="F8051" s="1" t="s">
        <v>17440</v>
      </c>
    </row>
    <row r="8052" spans="1:6" x14ac:dyDescent="0.3">
      <c r="A8052" s="1">
        <v>72518</v>
      </c>
      <c r="B8052" s="1" t="s">
        <v>8659</v>
      </c>
      <c r="C8052" s="1" t="s">
        <v>16311</v>
      </c>
      <c r="D8052" s="1" t="s">
        <v>1752</v>
      </c>
      <c r="E8052" s="1" t="s">
        <v>17495</v>
      </c>
      <c r="F8052" s="1" t="s">
        <v>17440</v>
      </c>
    </row>
    <row r="8053" spans="1:6" x14ac:dyDescent="0.3">
      <c r="A8053" s="1">
        <v>84225</v>
      </c>
      <c r="B8053" s="1" t="s">
        <v>8660</v>
      </c>
      <c r="C8053" s="1" t="s">
        <v>16807</v>
      </c>
      <c r="D8053" s="1" t="s">
        <v>5539</v>
      </c>
      <c r="E8053" s="1" t="s">
        <v>18065</v>
      </c>
      <c r="F8053" s="1" t="s">
        <v>17440</v>
      </c>
    </row>
    <row r="8054" spans="1:6" x14ac:dyDescent="0.3">
      <c r="A8054" s="1">
        <v>82230</v>
      </c>
      <c r="B8054" s="1" t="s">
        <v>8661</v>
      </c>
      <c r="C8054" s="1" t="s">
        <v>16641</v>
      </c>
      <c r="D8054" s="1" t="s">
        <v>5405</v>
      </c>
      <c r="E8054" s="1" t="s">
        <v>17538</v>
      </c>
      <c r="F8054" s="1" t="s">
        <v>17344</v>
      </c>
    </row>
    <row r="8055" spans="1:6" x14ac:dyDescent="0.3">
      <c r="A8055" s="1">
        <v>92606</v>
      </c>
      <c r="B8055" s="1" t="s">
        <v>8662</v>
      </c>
      <c r="C8055" s="1" t="s">
        <v>16446</v>
      </c>
      <c r="D8055" s="1" t="s">
        <v>13550</v>
      </c>
      <c r="E8055" s="1" t="s">
        <v>18377</v>
      </c>
      <c r="F8055" s="1" t="s">
        <v>17344</v>
      </c>
    </row>
    <row r="8056" spans="1:6" x14ac:dyDescent="0.3">
      <c r="A8056" s="1">
        <v>54725</v>
      </c>
      <c r="B8056" s="1" t="s">
        <v>8663</v>
      </c>
      <c r="C8056" s="1" t="s">
        <v>16113</v>
      </c>
      <c r="D8056" s="1" t="s">
        <v>15288</v>
      </c>
      <c r="E8056" s="1" t="s">
        <v>17867</v>
      </c>
      <c r="F8056" s="1" t="s">
        <v>17364</v>
      </c>
    </row>
    <row r="8057" spans="1:6" x14ac:dyDescent="0.3">
      <c r="A8057" s="1">
        <v>38497</v>
      </c>
      <c r="B8057" s="1" t="s">
        <v>8664</v>
      </c>
      <c r="C8057" s="1" t="s">
        <v>16363</v>
      </c>
      <c r="D8057" s="1" t="s">
        <v>14060</v>
      </c>
      <c r="E8057" s="1" t="s">
        <v>17861</v>
      </c>
      <c r="F8057" s="1" t="s">
        <v>17430</v>
      </c>
    </row>
    <row r="8058" spans="1:6" x14ac:dyDescent="0.3">
      <c r="A8058" s="1">
        <v>10509</v>
      </c>
      <c r="B8058" s="1" t="s">
        <v>8665</v>
      </c>
      <c r="C8058" s="1" t="s">
        <v>16216</v>
      </c>
      <c r="D8058" s="1" t="s">
        <v>1557</v>
      </c>
      <c r="E8058" s="1" t="s">
        <v>17779</v>
      </c>
      <c r="F8058" s="1" t="s">
        <v>17441</v>
      </c>
    </row>
    <row r="8059" spans="1:6" x14ac:dyDescent="0.3">
      <c r="A8059" s="1">
        <v>26121</v>
      </c>
      <c r="B8059" s="1" t="s">
        <v>8666</v>
      </c>
      <c r="C8059" s="1" t="s">
        <v>16107</v>
      </c>
      <c r="D8059" s="1" t="s">
        <v>13388</v>
      </c>
      <c r="E8059" s="1" t="s">
        <v>18751</v>
      </c>
      <c r="F8059" s="1" t="s">
        <v>17474</v>
      </c>
    </row>
    <row r="8060" spans="1:6" x14ac:dyDescent="0.3">
      <c r="A8060" s="1">
        <v>3244</v>
      </c>
      <c r="B8060" s="1" t="s">
        <v>8667</v>
      </c>
      <c r="C8060" s="1" t="s">
        <v>16429</v>
      </c>
      <c r="D8060" s="1" t="s">
        <v>13869</v>
      </c>
      <c r="E8060" s="1" t="s">
        <v>17944</v>
      </c>
      <c r="F8060" s="1" t="s">
        <v>17440</v>
      </c>
    </row>
    <row r="8061" spans="1:6" x14ac:dyDescent="0.3">
      <c r="A8061" s="1">
        <v>66650</v>
      </c>
      <c r="B8061" s="1" t="s">
        <v>8668</v>
      </c>
      <c r="C8061" s="1" t="s">
        <v>16102</v>
      </c>
      <c r="D8061" s="1" t="s">
        <v>5281</v>
      </c>
      <c r="E8061" s="1" t="s">
        <v>17677</v>
      </c>
      <c r="F8061" s="1" t="s">
        <v>17440</v>
      </c>
    </row>
    <row r="8062" spans="1:6" x14ac:dyDescent="0.3">
      <c r="A8062" s="1">
        <v>92952</v>
      </c>
      <c r="B8062" s="1" t="s">
        <v>8669</v>
      </c>
      <c r="C8062" s="1" t="s">
        <v>16113</v>
      </c>
      <c r="D8062" s="1" t="s">
        <v>15288</v>
      </c>
      <c r="E8062" s="1" t="s">
        <v>17526</v>
      </c>
      <c r="F8062" s="1" t="s">
        <v>17364</v>
      </c>
    </row>
    <row r="8063" spans="1:6" x14ac:dyDescent="0.3">
      <c r="A8063" s="1">
        <v>65132</v>
      </c>
      <c r="B8063" s="1" t="s">
        <v>8670</v>
      </c>
      <c r="C8063" s="1" t="s">
        <v>16084</v>
      </c>
      <c r="D8063" s="1" t="s">
        <v>15797</v>
      </c>
      <c r="E8063" s="1" t="s">
        <v>17525</v>
      </c>
      <c r="F8063" s="1" t="s">
        <v>17474</v>
      </c>
    </row>
    <row r="8064" spans="1:6" x14ac:dyDescent="0.3">
      <c r="A8064" s="1">
        <v>2031</v>
      </c>
      <c r="B8064" s="1" t="s">
        <v>8671</v>
      </c>
      <c r="C8064" s="1" t="s">
        <v>16562</v>
      </c>
      <c r="D8064" s="1" t="s">
        <v>4603</v>
      </c>
      <c r="E8064" s="1" t="s">
        <v>17652</v>
      </c>
      <c r="F8064" s="1" t="s">
        <v>17440</v>
      </c>
    </row>
    <row r="8065" spans="1:6" x14ac:dyDescent="0.3">
      <c r="A8065" s="1">
        <v>64651</v>
      </c>
      <c r="B8065" s="1" t="s">
        <v>8672</v>
      </c>
      <c r="C8065" s="1" t="s">
        <v>16520</v>
      </c>
      <c r="D8065" s="1" t="s">
        <v>2637</v>
      </c>
      <c r="E8065" s="1" t="s">
        <v>17841</v>
      </c>
      <c r="F8065" s="1" t="s">
        <v>17364</v>
      </c>
    </row>
    <row r="8066" spans="1:6" x14ac:dyDescent="0.3">
      <c r="A8066" s="1">
        <v>40369</v>
      </c>
      <c r="B8066" s="1" t="s">
        <v>8673</v>
      </c>
      <c r="C8066" s="1" t="s">
        <v>16592</v>
      </c>
      <c r="D8066" s="1" t="s">
        <v>9532</v>
      </c>
      <c r="E8066" s="1" t="s">
        <v>17881</v>
      </c>
      <c r="F8066" s="1" t="s">
        <v>17441</v>
      </c>
    </row>
    <row r="8067" spans="1:6" x14ac:dyDescent="0.3">
      <c r="A8067" s="1">
        <v>85635</v>
      </c>
      <c r="B8067" s="1" t="s">
        <v>8674</v>
      </c>
      <c r="C8067" s="1" t="s">
        <v>16223</v>
      </c>
      <c r="D8067" s="1" t="s">
        <v>7037</v>
      </c>
      <c r="E8067" s="1" t="s">
        <v>17506</v>
      </c>
      <c r="F8067" s="1" t="s">
        <v>17440</v>
      </c>
    </row>
    <row r="8068" spans="1:6" x14ac:dyDescent="0.3">
      <c r="A8068" s="1">
        <v>91238</v>
      </c>
      <c r="B8068" s="1" t="s">
        <v>8675</v>
      </c>
      <c r="C8068" s="1" t="s">
        <v>16386</v>
      </c>
      <c r="D8068" s="1" t="s">
        <v>4054</v>
      </c>
      <c r="E8068" s="1" t="s">
        <v>17669</v>
      </c>
      <c r="F8068" s="1" t="s">
        <v>17197</v>
      </c>
    </row>
    <row r="8069" spans="1:6" x14ac:dyDescent="0.3">
      <c r="A8069" s="1">
        <v>89617</v>
      </c>
      <c r="B8069" s="1" t="s">
        <v>8676</v>
      </c>
      <c r="C8069" s="1" t="s">
        <v>16118</v>
      </c>
      <c r="D8069" s="1" t="s">
        <v>687</v>
      </c>
      <c r="E8069" s="1" t="s">
        <v>17582</v>
      </c>
      <c r="F8069" s="1" t="s">
        <v>17197</v>
      </c>
    </row>
    <row r="8070" spans="1:6" x14ac:dyDescent="0.3">
      <c r="A8070" s="1">
        <v>71877</v>
      </c>
      <c r="B8070" s="1" t="s">
        <v>8677</v>
      </c>
      <c r="C8070" s="1" t="s">
        <v>16165</v>
      </c>
      <c r="D8070" s="1" t="s">
        <v>1054</v>
      </c>
      <c r="E8070" s="1" t="s">
        <v>17529</v>
      </c>
      <c r="F8070" s="1" t="s">
        <v>17440</v>
      </c>
    </row>
    <row r="8071" spans="1:6" x14ac:dyDescent="0.3">
      <c r="A8071" s="1">
        <v>90844</v>
      </c>
      <c r="B8071" s="1" t="s">
        <v>8678</v>
      </c>
      <c r="C8071" s="1" t="s">
        <v>16306</v>
      </c>
      <c r="D8071" s="1" t="s">
        <v>14653</v>
      </c>
      <c r="E8071" s="1" t="s">
        <v>17669</v>
      </c>
      <c r="F8071" s="1" t="s">
        <v>16471</v>
      </c>
    </row>
    <row r="8072" spans="1:6" x14ac:dyDescent="0.3">
      <c r="A8072" s="1">
        <v>83364</v>
      </c>
      <c r="B8072" s="1" t="s">
        <v>8679</v>
      </c>
      <c r="C8072" s="1" t="s">
        <v>16181</v>
      </c>
      <c r="D8072" s="1" t="s">
        <v>2930</v>
      </c>
      <c r="E8072" s="1" t="s">
        <v>17746</v>
      </c>
      <c r="F8072" s="1" t="s">
        <v>17440</v>
      </c>
    </row>
    <row r="8073" spans="1:6" x14ac:dyDescent="0.3">
      <c r="A8073" s="1">
        <v>81979</v>
      </c>
      <c r="B8073" s="1" t="s">
        <v>8680</v>
      </c>
      <c r="C8073" s="1" t="s">
        <v>16077</v>
      </c>
      <c r="D8073" s="1" t="s">
        <v>3330</v>
      </c>
      <c r="E8073" s="1" t="s">
        <v>18752</v>
      </c>
      <c r="F8073" s="1" t="s">
        <v>17440</v>
      </c>
    </row>
    <row r="8074" spans="1:6" x14ac:dyDescent="0.3">
      <c r="A8074" s="1">
        <v>81072</v>
      </c>
      <c r="B8074" s="1" t="s">
        <v>8681</v>
      </c>
      <c r="C8074" s="1" t="s">
        <v>16102</v>
      </c>
      <c r="D8074" s="1" t="s">
        <v>5281</v>
      </c>
      <c r="E8074" s="1" t="s">
        <v>17622</v>
      </c>
      <c r="F8074" s="1" t="s">
        <v>17440</v>
      </c>
    </row>
    <row r="8075" spans="1:6" x14ac:dyDescent="0.3">
      <c r="A8075" s="1">
        <v>71854</v>
      </c>
      <c r="B8075" s="1" t="s">
        <v>8682</v>
      </c>
      <c r="C8075" s="1" t="s">
        <v>16086</v>
      </c>
      <c r="D8075" s="1" t="s">
        <v>646</v>
      </c>
      <c r="E8075" s="1" t="s">
        <v>17833</v>
      </c>
      <c r="F8075" s="1" t="s">
        <v>17440</v>
      </c>
    </row>
    <row r="8076" spans="1:6" x14ac:dyDescent="0.3">
      <c r="A8076" s="1">
        <v>92708</v>
      </c>
      <c r="B8076" s="1" t="s">
        <v>8683</v>
      </c>
      <c r="C8076" s="1" t="s">
        <v>16289</v>
      </c>
      <c r="D8076" s="1" t="s">
        <v>11574</v>
      </c>
      <c r="E8076" s="1" t="s">
        <v>17582</v>
      </c>
      <c r="F8076" s="1" t="s">
        <v>17364</v>
      </c>
    </row>
    <row r="8077" spans="1:6" x14ac:dyDescent="0.3">
      <c r="A8077" s="1">
        <v>89623</v>
      </c>
      <c r="B8077" s="1" t="s">
        <v>8684</v>
      </c>
      <c r="C8077" s="1" t="s">
        <v>16824</v>
      </c>
      <c r="D8077" s="1" t="s">
        <v>2428</v>
      </c>
      <c r="E8077" s="1" t="s">
        <v>17582</v>
      </c>
      <c r="F8077" s="1" t="s">
        <v>17197</v>
      </c>
    </row>
    <row r="8078" spans="1:6" x14ac:dyDescent="0.3">
      <c r="A8078" s="1">
        <v>86112</v>
      </c>
      <c r="B8078" s="1" t="s">
        <v>8685</v>
      </c>
      <c r="C8078" s="1" t="s">
        <v>17084</v>
      </c>
      <c r="D8078" s="1" t="s">
        <v>4773</v>
      </c>
      <c r="E8078" s="1" t="s">
        <v>17499</v>
      </c>
      <c r="F8078" s="1" t="s">
        <v>17440</v>
      </c>
    </row>
    <row r="8079" spans="1:6" x14ac:dyDescent="0.3">
      <c r="A8079" s="1">
        <v>69181</v>
      </c>
      <c r="B8079" s="1" t="s">
        <v>8686</v>
      </c>
      <c r="C8079" s="1" t="s">
        <v>16706</v>
      </c>
      <c r="D8079" s="1" t="s">
        <v>11518</v>
      </c>
      <c r="E8079" s="1" t="s">
        <v>17870</v>
      </c>
      <c r="F8079" s="1" t="s">
        <v>17474</v>
      </c>
    </row>
    <row r="8080" spans="1:6" x14ac:dyDescent="0.3">
      <c r="A8080" s="1">
        <v>86089</v>
      </c>
      <c r="B8080" s="1" t="s">
        <v>8687</v>
      </c>
      <c r="C8080" s="1" t="s">
        <v>16595</v>
      </c>
      <c r="D8080" s="1" t="s">
        <v>4882</v>
      </c>
      <c r="E8080" s="1" t="s">
        <v>18753</v>
      </c>
      <c r="F8080" s="1" t="s">
        <v>17197</v>
      </c>
    </row>
    <row r="8081" spans="1:6" x14ac:dyDescent="0.3">
      <c r="A8081" s="1">
        <v>86547</v>
      </c>
      <c r="B8081" s="1" t="s">
        <v>8688</v>
      </c>
      <c r="C8081" s="1" t="s">
        <v>16980</v>
      </c>
      <c r="D8081" s="1" t="s">
        <v>3409</v>
      </c>
      <c r="E8081" s="1" t="s">
        <v>17592</v>
      </c>
      <c r="F8081" s="1" t="s">
        <v>17440</v>
      </c>
    </row>
    <row r="8082" spans="1:6" x14ac:dyDescent="0.3">
      <c r="A8082" s="1">
        <v>68812</v>
      </c>
      <c r="B8082" s="1" t="s">
        <v>8689</v>
      </c>
      <c r="C8082" s="1" t="s">
        <v>16615</v>
      </c>
      <c r="D8082" s="1" t="s">
        <v>6687</v>
      </c>
      <c r="E8082" s="1" t="s">
        <v>17835</v>
      </c>
      <c r="F8082" s="1" t="s">
        <v>17344</v>
      </c>
    </row>
    <row r="8083" spans="1:6" x14ac:dyDescent="0.3">
      <c r="A8083" s="1">
        <v>89980</v>
      </c>
      <c r="B8083" s="1" t="s">
        <v>8690</v>
      </c>
      <c r="C8083" s="1" t="s">
        <v>16102</v>
      </c>
      <c r="D8083" s="1" t="s">
        <v>5281</v>
      </c>
      <c r="E8083" s="1" t="s">
        <v>17587</v>
      </c>
      <c r="F8083" s="1" t="s">
        <v>17440</v>
      </c>
    </row>
    <row r="8084" spans="1:6" x14ac:dyDescent="0.3">
      <c r="A8084" s="1">
        <v>70507</v>
      </c>
      <c r="B8084" s="1" t="s">
        <v>8691</v>
      </c>
      <c r="C8084" s="1" t="s">
        <v>16822</v>
      </c>
      <c r="D8084" s="1" t="s">
        <v>5465</v>
      </c>
      <c r="E8084" s="1" t="s">
        <v>18336</v>
      </c>
      <c r="F8084" s="1" t="s">
        <v>17440</v>
      </c>
    </row>
    <row r="8085" spans="1:6" x14ac:dyDescent="0.3">
      <c r="A8085" s="1">
        <v>45763</v>
      </c>
      <c r="B8085" s="1" t="s">
        <v>8692</v>
      </c>
      <c r="C8085" s="1" t="s">
        <v>16240</v>
      </c>
      <c r="D8085" s="1" t="s">
        <v>6985</v>
      </c>
      <c r="E8085" s="1" t="s">
        <v>18116</v>
      </c>
      <c r="F8085" s="1" t="s">
        <v>17364</v>
      </c>
    </row>
    <row r="8086" spans="1:6" x14ac:dyDescent="0.3">
      <c r="A8086" s="1">
        <v>12746</v>
      </c>
      <c r="B8086" s="1" t="s">
        <v>8693</v>
      </c>
      <c r="C8086" s="1" t="s">
        <v>16361</v>
      </c>
      <c r="D8086" s="1" t="s">
        <v>2816</v>
      </c>
      <c r="E8086" s="1" t="s">
        <v>17841</v>
      </c>
      <c r="F8086" s="1" t="s">
        <v>17364</v>
      </c>
    </row>
    <row r="8087" spans="1:6" x14ac:dyDescent="0.3">
      <c r="A8087" s="1">
        <v>71231</v>
      </c>
      <c r="B8087" s="1" t="s">
        <v>8694</v>
      </c>
      <c r="C8087" s="1" t="s">
        <v>16173</v>
      </c>
      <c r="D8087" s="1" t="s">
        <v>4869</v>
      </c>
      <c r="E8087" s="1" t="s">
        <v>17524</v>
      </c>
      <c r="F8087" s="1" t="s">
        <v>17344</v>
      </c>
    </row>
    <row r="8088" spans="1:6" x14ac:dyDescent="0.3">
      <c r="A8088" s="1">
        <v>12789</v>
      </c>
      <c r="B8088" s="1" t="s">
        <v>8695</v>
      </c>
      <c r="C8088" s="1" t="s">
        <v>16457</v>
      </c>
      <c r="D8088" s="1" t="s">
        <v>12621</v>
      </c>
      <c r="E8088" s="1" t="s">
        <v>17520</v>
      </c>
      <c r="F8088" s="1" t="s">
        <v>17441</v>
      </c>
    </row>
    <row r="8089" spans="1:6" x14ac:dyDescent="0.3">
      <c r="A8089" s="1">
        <v>82174</v>
      </c>
      <c r="B8089" s="1" t="s">
        <v>8696</v>
      </c>
      <c r="C8089" s="1" t="s">
        <v>16338</v>
      </c>
      <c r="D8089" s="1" t="s">
        <v>15625</v>
      </c>
      <c r="E8089" s="1" t="s">
        <v>17542</v>
      </c>
      <c r="F8089" s="1" t="s">
        <v>17441</v>
      </c>
    </row>
    <row r="8090" spans="1:6" x14ac:dyDescent="0.3">
      <c r="A8090" s="1">
        <v>72340</v>
      </c>
      <c r="B8090" s="1" t="s">
        <v>8697</v>
      </c>
      <c r="C8090" s="1" t="s">
        <v>16555</v>
      </c>
      <c r="D8090" s="1" t="s">
        <v>1305</v>
      </c>
      <c r="E8090" s="1" t="s">
        <v>18754</v>
      </c>
      <c r="F8090" s="1" t="s">
        <v>17474</v>
      </c>
    </row>
    <row r="8091" spans="1:6" x14ac:dyDescent="0.3">
      <c r="A8091" s="1">
        <v>87924</v>
      </c>
      <c r="B8091" s="1" t="s">
        <v>8698</v>
      </c>
      <c r="C8091" s="1" t="s">
        <v>16207</v>
      </c>
      <c r="D8091" s="1" t="s">
        <v>9561</v>
      </c>
      <c r="E8091" s="1" t="s">
        <v>17551</v>
      </c>
      <c r="F8091" s="1" t="s">
        <v>17440</v>
      </c>
    </row>
    <row r="8092" spans="1:6" x14ac:dyDescent="0.3">
      <c r="A8092" s="1">
        <v>42474</v>
      </c>
      <c r="B8092" s="1" t="s">
        <v>8699</v>
      </c>
      <c r="C8092" s="1" t="s">
        <v>16229</v>
      </c>
      <c r="D8092" s="1" t="s">
        <v>14276</v>
      </c>
      <c r="E8092" s="1" t="s">
        <v>18003</v>
      </c>
      <c r="F8092" s="1" t="s">
        <v>17474</v>
      </c>
    </row>
    <row r="8093" spans="1:6" x14ac:dyDescent="0.3">
      <c r="A8093" s="1">
        <v>91540</v>
      </c>
      <c r="B8093" s="1" t="s">
        <v>8700</v>
      </c>
      <c r="C8093" s="1" t="s">
        <v>17077</v>
      </c>
      <c r="D8093" s="1" t="s">
        <v>8626</v>
      </c>
      <c r="E8093" s="1" t="s">
        <v>17582</v>
      </c>
      <c r="F8093" s="1" t="s">
        <v>17474</v>
      </c>
    </row>
    <row r="8094" spans="1:6" x14ac:dyDescent="0.3">
      <c r="A8094" s="1">
        <v>82807</v>
      </c>
      <c r="B8094" s="1" t="s">
        <v>8701</v>
      </c>
      <c r="C8094" s="1" t="s">
        <v>16441</v>
      </c>
      <c r="D8094" s="1" t="s">
        <v>1247</v>
      </c>
      <c r="E8094" s="1" t="s">
        <v>17820</v>
      </c>
      <c r="F8094" s="1" t="s">
        <v>17440</v>
      </c>
    </row>
    <row r="8095" spans="1:6" x14ac:dyDescent="0.3">
      <c r="A8095" s="1">
        <v>89774</v>
      </c>
      <c r="B8095" s="1" t="s">
        <v>8702</v>
      </c>
      <c r="C8095" s="1" t="s">
        <v>16455</v>
      </c>
      <c r="D8095" s="1" t="s">
        <v>14665</v>
      </c>
      <c r="E8095" s="1" t="s">
        <v>17570</v>
      </c>
      <c r="F8095" s="1" t="s">
        <v>17356</v>
      </c>
    </row>
    <row r="8096" spans="1:6" x14ac:dyDescent="0.3">
      <c r="A8096" s="1">
        <v>9595</v>
      </c>
      <c r="B8096" s="1" t="s">
        <v>8703</v>
      </c>
      <c r="C8096" s="1" t="s">
        <v>16142</v>
      </c>
      <c r="D8096" s="1" t="s">
        <v>5659</v>
      </c>
      <c r="E8096" s="1" t="s">
        <v>17520</v>
      </c>
      <c r="F8096" s="1" t="s">
        <v>17441</v>
      </c>
    </row>
    <row r="8097" spans="1:6" x14ac:dyDescent="0.3">
      <c r="A8097" s="1">
        <v>65130</v>
      </c>
      <c r="B8097" s="1" t="s">
        <v>8704</v>
      </c>
      <c r="C8097" s="1" t="s">
        <v>17330</v>
      </c>
      <c r="D8097" s="1" t="s">
        <v>10318</v>
      </c>
      <c r="E8097" s="1" t="s">
        <v>17753</v>
      </c>
      <c r="F8097" s="1" t="s">
        <v>17344</v>
      </c>
    </row>
    <row r="8098" spans="1:6" x14ac:dyDescent="0.3">
      <c r="A8098" s="1">
        <v>10907</v>
      </c>
      <c r="B8098" s="1" t="s">
        <v>8705</v>
      </c>
      <c r="C8098" s="1" t="s">
        <v>16674</v>
      </c>
      <c r="D8098" s="1" t="s">
        <v>4575</v>
      </c>
      <c r="E8098" s="1" t="s">
        <v>18755</v>
      </c>
      <c r="F8098" s="1" t="s">
        <v>16471</v>
      </c>
    </row>
    <row r="8099" spans="1:6" x14ac:dyDescent="0.3">
      <c r="A8099" s="1">
        <v>68898</v>
      </c>
      <c r="B8099" s="1" t="s">
        <v>8706</v>
      </c>
      <c r="C8099" s="1" t="s">
        <v>16589</v>
      </c>
      <c r="D8099" s="1" t="s">
        <v>13417</v>
      </c>
      <c r="E8099" s="1" t="s">
        <v>17894</v>
      </c>
      <c r="F8099" s="1" t="s">
        <v>17440</v>
      </c>
    </row>
    <row r="8100" spans="1:6" x14ac:dyDescent="0.3">
      <c r="A8100" s="1">
        <v>59603</v>
      </c>
      <c r="B8100" s="1" t="s">
        <v>8707</v>
      </c>
      <c r="C8100" s="1" t="s">
        <v>16085</v>
      </c>
      <c r="D8100" s="1" t="s">
        <v>4820</v>
      </c>
      <c r="E8100" s="1" t="s">
        <v>17497</v>
      </c>
      <c r="F8100" s="1" t="s">
        <v>17474</v>
      </c>
    </row>
    <row r="8101" spans="1:6" x14ac:dyDescent="0.3">
      <c r="A8101" s="1">
        <v>89797</v>
      </c>
      <c r="B8101" s="1" t="s">
        <v>8708</v>
      </c>
      <c r="C8101" s="1" t="s">
        <v>17224</v>
      </c>
      <c r="D8101" s="1" t="s">
        <v>9328</v>
      </c>
      <c r="E8101" s="1" t="s">
        <v>18062</v>
      </c>
      <c r="F8101" s="1" t="s">
        <v>19293</v>
      </c>
    </row>
    <row r="8102" spans="1:6" x14ac:dyDescent="0.3">
      <c r="A8102" s="1">
        <v>87483</v>
      </c>
      <c r="B8102" s="1" t="s">
        <v>8709</v>
      </c>
      <c r="C8102" s="1" t="s">
        <v>16524</v>
      </c>
      <c r="D8102" s="1" t="s">
        <v>6497</v>
      </c>
      <c r="E8102" s="1" t="s">
        <v>17844</v>
      </c>
      <c r="F8102" s="1" t="s">
        <v>17197</v>
      </c>
    </row>
    <row r="8103" spans="1:6" x14ac:dyDescent="0.3">
      <c r="A8103" s="1">
        <v>79646</v>
      </c>
      <c r="B8103" s="1" t="s">
        <v>8710</v>
      </c>
      <c r="C8103" s="1" t="s">
        <v>16489</v>
      </c>
      <c r="D8103" s="1" t="s">
        <v>7889</v>
      </c>
      <c r="E8103" s="1" t="s">
        <v>17819</v>
      </c>
      <c r="F8103" s="1" t="s">
        <v>17440</v>
      </c>
    </row>
    <row r="8104" spans="1:6" x14ac:dyDescent="0.3">
      <c r="A8104" s="1">
        <v>72493</v>
      </c>
      <c r="B8104" s="1" t="s">
        <v>8711</v>
      </c>
      <c r="C8104" s="1" t="s">
        <v>16375</v>
      </c>
      <c r="D8104" s="1" t="s">
        <v>14718</v>
      </c>
      <c r="E8104" s="1" t="s">
        <v>17555</v>
      </c>
      <c r="F8104" s="1" t="s">
        <v>19293</v>
      </c>
    </row>
    <row r="8105" spans="1:6" x14ac:dyDescent="0.3">
      <c r="A8105" s="1">
        <v>91729</v>
      </c>
      <c r="B8105" s="1" t="s">
        <v>8712</v>
      </c>
      <c r="C8105" s="1" t="s">
        <v>16921</v>
      </c>
      <c r="D8105" s="1" t="s">
        <v>11111</v>
      </c>
      <c r="E8105" s="1" t="s">
        <v>18278</v>
      </c>
      <c r="F8105" s="1" t="s">
        <v>17430</v>
      </c>
    </row>
    <row r="8106" spans="1:6" x14ac:dyDescent="0.3">
      <c r="A8106" s="1">
        <v>88788</v>
      </c>
      <c r="B8106" s="1" t="s">
        <v>8713</v>
      </c>
      <c r="C8106" s="1" t="s">
        <v>16686</v>
      </c>
      <c r="D8106" s="1" t="s">
        <v>8537</v>
      </c>
      <c r="E8106" s="1" t="s">
        <v>17545</v>
      </c>
      <c r="F8106" s="1" t="s">
        <v>17364</v>
      </c>
    </row>
    <row r="8107" spans="1:6" x14ac:dyDescent="0.3">
      <c r="A8107" s="1">
        <v>40042</v>
      </c>
      <c r="B8107" s="1" t="s">
        <v>8714</v>
      </c>
      <c r="C8107" s="1" t="s">
        <v>16342</v>
      </c>
      <c r="D8107" s="1" t="s">
        <v>8289</v>
      </c>
      <c r="E8107" s="1" t="s">
        <v>18602</v>
      </c>
      <c r="F8107" s="1" t="s">
        <v>17364</v>
      </c>
    </row>
    <row r="8108" spans="1:6" x14ac:dyDescent="0.3">
      <c r="A8108" s="1">
        <v>10771</v>
      </c>
      <c r="B8108" s="1" t="s">
        <v>8715</v>
      </c>
      <c r="C8108" s="1" t="s">
        <v>16225</v>
      </c>
      <c r="D8108" s="1" t="s">
        <v>3547</v>
      </c>
      <c r="E8108" s="1" t="s">
        <v>17667</v>
      </c>
      <c r="F8108" s="1" t="s">
        <v>17440</v>
      </c>
    </row>
    <row r="8109" spans="1:6" x14ac:dyDescent="0.3">
      <c r="A8109" s="1">
        <v>85067</v>
      </c>
      <c r="B8109" s="1" t="s">
        <v>8716</v>
      </c>
      <c r="C8109" s="1" t="s">
        <v>16535</v>
      </c>
      <c r="D8109" s="1" t="s">
        <v>9843</v>
      </c>
      <c r="E8109" s="1" t="s">
        <v>17851</v>
      </c>
      <c r="F8109" s="1" t="s">
        <v>17474</v>
      </c>
    </row>
    <row r="8110" spans="1:6" x14ac:dyDescent="0.3">
      <c r="A8110" s="1">
        <v>92264</v>
      </c>
      <c r="B8110" s="1" t="s">
        <v>8717</v>
      </c>
      <c r="C8110" s="1" t="s">
        <v>17133</v>
      </c>
      <c r="D8110" s="1" t="s">
        <v>4717</v>
      </c>
      <c r="E8110" s="1" t="s">
        <v>18562</v>
      </c>
      <c r="F8110" s="1" t="s">
        <v>17344</v>
      </c>
    </row>
    <row r="8111" spans="1:6" x14ac:dyDescent="0.3">
      <c r="A8111" s="1">
        <v>78735</v>
      </c>
      <c r="B8111" s="1" t="s">
        <v>8718</v>
      </c>
      <c r="C8111" s="1" t="s">
        <v>16106</v>
      </c>
      <c r="D8111" s="1" t="s">
        <v>12894</v>
      </c>
      <c r="E8111" s="1" t="s">
        <v>17518</v>
      </c>
      <c r="F8111" s="1" t="s">
        <v>17440</v>
      </c>
    </row>
    <row r="8112" spans="1:6" x14ac:dyDescent="0.3">
      <c r="A8112" s="1">
        <v>91469</v>
      </c>
      <c r="B8112" s="1" t="s">
        <v>8719</v>
      </c>
      <c r="C8112" s="1" t="s">
        <v>16103</v>
      </c>
      <c r="D8112" s="1" t="s">
        <v>1761</v>
      </c>
      <c r="E8112" s="1" t="s">
        <v>17587</v>
      </c>
      <c r="F8112" s="1" t="s">
        <v>17440</v>
      </c>
    </row>
    <row r="8113" spans="1:6" x14ac:dyDescent="0.3">
      <c r="A8113" s="1">
        <v>89198</v>
      </c>
      <c r="B8113" s="1" t="s">
        <v>8720</v>
      </c>
      <c r="C8113" s="1" t="s">
        <v>17234</v>
      </c>
      <c r="D8113" s="1" t="s">
        <v>6010</v>
      </c>
      <c r="E8113" s="1" t="s">
        <v>17615</v>
      </c>
      <c r="F8113" s="1" t="s">
        <v>19293</v>
      </c>
    </row>
    <row r="8114" spans="1:6" x14ac:dyDescent="0.3">
      <c r="A8114" s="1">
        <v>88377</v>
      </c>
      <c r="B8114" s="1" t="s">
        <v>8721</v>
      </c>
      <c r="C8114" s="1" t="s">
        <v>16842</v>
      </c>
      <c r="D8114" s="1" t="s">
        <v>2514</v>
      </c>
      <c r="E8114" s="1" t="s">
        <v>17501</v>
      </c>
      <c r="F8114" s="1" t="s">
        <v>17440</v>
      </c>
    </row>
    <row r="8115" spans="1:6" x14ac:dyDescent="0.3">
      <c r="A8115" s="1">
        <v>86462</v>
      </c>
      <c r="B8115" s="1" t="s">
        <v>8722</v>
      </c>
      <c r="C8115" s="1" t="s">
        <v>16724</v>
      </c>
      <c r="D8115" s="1" t="s">
        <v>5940</v>
      </c>
      <c r="E8115" s="1" t="s">
        <v>17484</v>
      </c>
      <c r="F8115" s="1" t="s">
        <v>17440</v>
      </c>
    </row>
    <row r="8116" spans="1:6" x14ac:dyDescent="0.3">
      <c r="A8116" s="1">
        <v>88439</v>
      </c>
      <c r="B8116" s="1" t="s">
        <v>8723</v>
      </c>
      <c r="C8116" s="1" t="s">
        <v>16248</v>
      </c>
      <c r="D8116" s="1" t="s">
        <v>13940</v>
      </c>
      <c r="E8116" s="1" t="s">
        <v>17669</v>
      </c>
      <c r="F8116" s="1" t="s">
        <v>17364</v>
      </c>
    </row>
    <row r="8117" spans="1:6" x14ac:dyDescent="0.3">
      <c r="A8117" s="1">
        <v>90272</v>
      </c>
      <c r="B8117" s="1" t="s">
        <v>8724</v>
      </c>
      <c r="C8117" s="1" t="s">
        <v>16284</v>
      </c>
      <c r="D8117" s="1" t="s">
        <v>4511</v>
      </c>
      <c r="E8117" s="1" t="s">
        <v>17506</v>
      </c>
      <c r="F8117" s="1" t="s">
        <v>17440</v>
      </c>
    </row>
    <row r="8118" spans="1:6" x14ac:dyDescent="0.3">
      <c r="A8118" s="1">
        <v>86035</v>
      </c>
      <c r="B8118" s="1" t="s">
        <v>8725</v>
      </c>
      <c r="C8118" s="1" t="s">
        <v>16088</v>
      </c>
      <c r="D8118" s="1" t="s">
        <v>2276</v>
      </c>
      <c r="E8118" s="1" t="s">
        <v>17518</v>
      </c>
      <c r="F8118" s="1" t="s">
        <v>17440</v>
      </c>
    </row>
    <row r="8119" spans="1:6" x14ac:dyDescent="0.3">
      <c r="A8119" s="1">
        <v>92237</v>
      </c>
      <c r="B8119" s="1" t="s">
        <v>8726</v>
      </c>
      <c r="C8119" s="1" t="s">
        <v>16990</v>
      </c>
      <c r="D8119" s="1" t="s">
        <v>15073</v>
      </c>
      <c r="E8119" s="1" t="s">
        <v>17542</v>
      </c>
      <c r="F8119" s="1" t="s">
        <v>17430</v>
      </c>
    </row>
    <row r="8120" spans="1:6" x14ac:dyDescent="0.3">
      <c r="A8120" s="1">
        <v>87886</v>
      </c>
      <c r="B8120" s="1" t="s">
        <v>8727</v>
      </c>
      <c r="C8120" s="1" t="s">
        <v>16465</v>
      </c>
      <c r="D8120" s="1" t="s">
        <v>12475</v>
      </c>
      <c r="E8120" s="1" t="s">
        <v>17578</v>
      </c>
      <c r="F8120" s="1" t="s">
        <v>17344</v>
      </c>
    </row>
    <row r="8121" spans="1:6" x14ac:dyDescent="0.3">
      <c r="A8121" s="1">
        <v>88357</v>
      </c>
      <c r="B8121" s="1" t="s">
        <v>8728</v>
      </c>
      <c r="C8121" s="1" t="s">
        <v>16840</v>
      </c>
      <c r="D8121" s="1" t="s">
        <v>13261</v>
      </c>
      <c r="E8121" s="1" t="s">
        <v>18065</v>
      </c>
      <c r="F8121" s="1" t="s">
        <v>17440</v>
      </c>
    </row>
    <row r="8122" spans="1:6" x14ac:dyDescent="0.3">
      <c r="A8122" s="1">
        <v>90803</v>
      </c>
      <c r="B8122" s="1" t="s">
        <v>8729</v>
      </c>
      <c r="C8122" s="1" t="s">
        <v>16775</v>
      </c>
      <c r="D8122" s="1" t="s">
        <v>4389</v>
      </c>
      <c r="E8122" s="1" t="s">
        <v>18065</v>
      </c>
      <c r="F8122" s="1" t="s">
        <v>17440</v>
      </c>
    </row>
    <row r="8123" spans="1:6" x14ac:dyDescent="0.3">
      <c r="A8123" s="1">
        <v>82148</v>
      </c>
      <c r="B8123" s="1" t="s">
        <v>8730</v>
      </c>
      <c r="C8123" s="1" t="s">
        <v>16312</v>
      </c>
      <c r="D8123" s="1" t="s">
        <v>7568</v>
      </c>
      <c r="E8123" s="1" t="s">
        <v>17622</v>
      </c>
      <c r="F8123" s="1" t="s">
        <v>17440</v>
      </c>
    </row>
    <row r="8124" spans="1:6" x14ac:dyDescent="0.3">
      <c r="A8124" s="1">
        <v>10774</v>
      </c>
      <c r="B8124" s="1" t="s">
        <v>8731</v>
      </c>
      <c r="C8124" s="1" t="s">
        <v>16154</v>
      </c>
      <c r="D8124" s="1" t="s">
        <v>13815</v>
      </c>
      <c r="E8124" s="1" t="s">
        <v>17690</v>
      </c>
      <c r="F8124" s="1" t="s">
        <v>17440</v>
      </c>
    </row>
    <row r="8125" spans="1:6" x14ac:dyDescent="0.3">
      <c r="A8125" s="1">
        <v>83984</v>
      </c>
      <c r="B8125" s="1" t="s">
        <v>8732</v>
      </c>
      <c r="C8125" s="1" t="s">
        <v>16103</v>
      </c>
      <c r="D8125" s="1" t="s">
        <v>1761</v>
      </c>
      <c r="E8125" s="1" t="s">
        <v>17514</v>
      </c>
      <c r="F8125" s="1" t="s">
        <v>17440</v>
      </c>
    </row>
    <row r="8126" spans="1:6" x14ac:dyDescent="0.3">
      <c r="A8126" s="1">
        <v>89599</v>
      </c>
      <c r="B8126" s="1" t="s">
        <v>8733</v>
      </c>
      <c r="C8126" s="1" t="s">
        <v>16386</v>
      </c>
      <c r="D8126" s="1" t="s">
        <v>4054</v>
      </c>
      <c r="E8126" s="1" t="s">
        <v>18756</v>
      </c>
      <c r="F8126" s="1" t="s">
        <v>17197</v>
      </c>
    </row>
    <row r="8127" spans="1:6" x14ac:dyDescent="0.3">
      <c r="A8127" s="1">
        <v>210032</v>
      </c>
      <c r="B8127" s="1" t="s">
        <v>8734</v>
      </c>
      <c r="C8127" s="1" t="s">
        <v>17093</v>
      </c>
      <c r="D8127" s="1" t="s">
        <v>6693</v>
      </c>
      <c r="E8127" s="1" t="s">
        <v>17570</v>
      </c>
      <c r="F8127" s="1" t="s">
        <v>19294</v>
      </c>
    </row>
    <row r="8128" spans="1:6" x14ac:dyDescent="0.3">
      <c r="A8128" s="1">
        <v>752</v>
      </c>
      <c r="B8128" s="1" t="s">
        <v>8735</v>
      </c>
      <c r="C8128" s="1" t="s">
        <v>16288</v>
      </c>
      <c r="D8128" s="1" t="s">
        <v>9976</v>
      </c>
      <c r="E8128" s="1" t="s">
        <v>17490</v>
      </c>
      <c r="F8128" s="1" t="s">
        <v>17440</v>
      </c>
    </row>
    <row r="8129" spans="1:6" x14ac:dyDescent="0.3">
      <c r="A8129" s="1">
        <v>3268</v>
      </c>
      <c r="B8129" s="1" t="s">
        <v>8736</v>
      </c>
      <c r="C8129" s="1" t="s">
        <v>16799</v>
      </c>
      <c r="D8129" s="1" t="s">
        <v>6835</v>
      </c>
      <c r="E8129" s="1" t="s">
        <v>17862</v>
      </c>
      <c r="F8129" s="1" t="s">
        <v>17441</v>
      </c>
    </row>
    <row r="8130" spans="1:6" x14ac:dyDescent="0.3">
      <c r="A8130" s="1">
        <v>91495</v>
      </c>
      <c r="B8130" s="1" t="s">
        <v>8737</v>
      </c>
      <c r="C8130" s="1" t="s">
        <v>16387</v>
      </c>
      <c r="D8130" s="1" t="s">
        <v>4938</v>
      </c>
      <c r="E8130" s="1" t="s">
        <v>17751</v>
      </c>
      <c r="F8130" s="1" t="s">
        <v>17440</v>
      </c>
    </row>
    <row r="8131" spans="1:6" x14ac:dyDescent="0.3">
      <c r="A8131" s="1">
        <v>65019</v>
      </c>
      <c r="B8131" s="1" t="s">
        <v>8738</v>
      </c>
      <c r="C8131" s="1" t="s">
        <v>16680</v>
      </c>
      <c r="D8131" s="1" t="s">
        <v>13875</v>
      </c>
      <c r="E8131" s="1" t="s">
        <v>17645</v>
      </c>
      <c r="F8131" s="1" t="s">
        <v>17440</v>
      </c>
    </row>
    <row r="8132" spans="1:6" x14ac:dyDescent="0.3">
      <c r="A8132" s="1">
        <v>86609</v>
      </c>
      <c r="B8132" s="1" t="s">
        <v>8739</v>
      </c>
      <c r="C8132" s="1" t="s">
        <v>16489</v>
      </c>
      <c r="D8132" s="1" t="s">
        <v>7889</v>
      </c>
      <c r="E8132" s="1" t="s">
        <v>17651</v>
      </c>
      <c r="F8132" s="1" t="s">
        <v>17440</v>
      </c>
    </row>
    <row r="8133" spans="1:6" x14ac:dyDescent="0.3">
      <c r="A8133" s="1">
        <v>2861</v>
      </c>
      <c r="B8133" s="1" t="s">
        <v>8740</v>
      </c>
      <c r="C8133" s="1" t="s">
        <v>16417</v>
      </c>
      <c r="D8133" s="1" t="s">
        <v>6772</v>
      </c>
      <c r="E8133" s="1" t="s">
        <v>17518</v>
      </c>
      <c r="F8133" s="1" t="s">
        <v>17440</v>
      </c>
    </row>
    <row r="8134" spans="1:6" x14ac:dyDescent="0.3">
      <c r="A8134" s="1">
        <v>11569</v>
      </c>
      <c r="B8134" s="1" t="s">
        <v>8741</v>
      </c>
      <c r="C8134" s="1" t="s">
        <v>16153</v>
      </c>
      <c r="D8134" s="1" t="s">
        <v>13569</v>
      </c>
      <c r="E8134" s="1" t="s">
        <v>17769</v>
      </c>
      <c r="F8134" s="1" t="s">
        <v>17364</v>
      </c>
    </row>
    <row r="8135" spans="1:6" x14ac:dyDescent="0.3">
      <c r="A8135" s="1">
        <v>11009</v>
      </c>
      <c r="B8135" s="1" t="s">
        <v>8742</v>
      </c>
      <c r="C8135" s="1" t="s">
        <v>17007</v>
      </c>
      <c r="D8135" s="1" t="s">
        <v>3526</v>
      </c>
      <c r="E8135" s="1" t="s">
        <v>17862</v>
      </c>
      <c r="F8135" s="1" t="s">
        <v>17441</v>
      </c>
    </row>
    <row r="8136" spans="1:6" x14ac:dyDescent="0.3">
      <c r="A8136" s="1">
        <v>37088</v>
      </c>
      <c r="B8136" s="1" t="s">
        <v>8743</v>
      </c>
      <c r="C8136" s="1" t="s">
        <v>16178</v>
      </c>
      <c r="D8136" s="1" t="s">
        <v>7636</v>
      </c>
      <c r="E8136" s="1" t="s">
        <v>18757</v>
      </c>
      <c r="F8136" s="1" t="s">
        <v>17440</v>
      </c>
    </row>
    <row r="8137" spans="1:6" x14ac:dyDescent="0.3">
      <c r="A8137" s="1">
        <v>83432</v>
      </c>
      <c r="B8137" s="1" t="s">
        <v>8744</v>
      </c>
      <c r="C8137" s="1" t="s">
        <v>16143</v>
      </c>
      <c r="D8137" s="1" t="s">
        <v>15772</v>
      </c>
      <c r="E8137" s="1" t="s">
        <v>17492</v>
      </c>
      <c r="F8137" s="1" t="s">
        <v>17364</v>
      </c>
    </row>
    <row r="8138" spans="1:6" x14ac:dyDescent="0.3">
      <c r="A8138" s="1">
        <v>87513</v>
      </c>
      <c r="B8138" s="1" t="s">
        <v>8745</v>
      </c>
      <c r="C8138" s="1" t="s">
        <v>16079</v>
      </c>
      <c r="D8138" s="1" t="s">
        <v>3074</v>
      </c>
      <c r="E8138" s="1" t="s">
        <v>17492</v>
      </c>
      <c r="F8138" s="1" t="s">
        <v>17364</v>
      </c>
    </row>
    <row r="8139" spans="1:6" x14ac:dyDescent="0.3">
      <c r="A8139" s="1">
        <v>84795</v>
      </c>
      <c r="B8139" s="1" t="s">
        <v>8746</v>
      </c>
      <c r="C8139" s="1" t="s">
        <v>16824</v>
      </c>
      <c r="D8139" s="1" t="s">
        <v>2428</v>
      </c>
      <c r="E8139" s="1" t="s">
        <v>18276</v>
      </c>
      <c r="F8139" s="1" t="s">
        <v>17197</v>
      </c>
    </row>
    <row r="8140" spans="1:6" x14ac:dyDescent="0.3">
      <c r="A8140" s="1">
        <v>71140</v>
      </c>
      <c r="B8140" s="1" t="s">
        <v>8747</v>
      </c>
      <c r="C8140" s="1" t="s">
        <v>16165</v>
      </c>
      <c r="D8140" s="1" t="s">
        <v>1054</v>
      </c>
      <c r="E8140" s="1" t="s">
        <v>17529</v>
      </c>
      <c r="F8140" s="1" t="s">
        <v>17440</v>
      </c>
    </row>
    <row r="8141" spans="1:6" x14ac:dyDescent="0.3">
      <c r="A8141" s="1">
        <v>70945</v>
      </c>
      <c r="B8141" s="1" t="s">
        <v>8748</v>
      </c>
      <c r="C8141" s="1" t="s">
        <v>17331</v>
      </c>
      <c r="D8141" s="1" t="s">
        <v>13677</v>
      </c>
      <c r="E8141" s="1" t="s">
        <v>18758</v>
      </c>
      <c r="F8141" s="1" t="s">
        <v>17356</v>
      </c>
    </row>
    <row r="8142" spans="1:6" x14ac:dyDescent="0.3">
      <c r="A8142" s="1">
        <v>72017</v>
      </c>
      <c r="B8142" s="1" t="s">
        <v>8749</v>
      </c>
      <c r="C8142" s="1" t="s">
        <v>17213</v>
      </c>
      <c r="D8142" s="1" t="s">
        <v>11358</v>
      </c>
      <c r="E8142" s="1" t="s">
        <v>17759</v>
      </c>
      <c r="F8142" s="1" t="s">
        <v>17364</v>
      </c>
    </row>
    <row r="8143" spans="1:6" x14ac:dyDescent="0.3">
      <c r="A8143" s="1">
        <v>49504</v>
      </c>
      <c r="B8143" s="1" t="s">
        <v>8750</v>
      </c>
      <c r="C8143" s="1" t="s">
        <v>16684</v>
      </c>
      <c r="D8143" s="1" t="s">
        <v>7054</v>
      </c>
      <c r="E8143" s="1" t="s">
        <v>17488</v>
      </c>
      <c r="F8143" s="1" t="s">
        <v>17440</v>
      </c>
    </row>
    <row r="8144" spans="1:6" x14ac:dyDescent="0.3">
      <c r="A8144" s="1">
        <v>87447</v>
      </c>
      <c r="B8144" s="1" t="s">
        <v>8751</v>
      </c>
      <c r="C8144" s="1" t="s">
        <v>16079</v>
      </c>
      <c r="D8144" s="1" t="s">
        <v>3074</v>
      </c>
      <c r="E8144" s="1" t="s">
        <v>17492</v>
      </c>
      <c r="F8144" s="1" t="s">
        <v>17364</v>
      </c>
    </row>
    <row r="8145" spans="1:6" x14ac:dyDescent="0.3">
      <c r="A8145" s="1">
        <v>83858</v>
      </c>
      <c r="B8145" s="1" t="s">
        <v>8752</v>
      </c>
      <c r="C8145" s="1" t="s">
        <v>17194</v>
      </c>
      <c r="D8145" s="1" t="s">
        <v>5495</v>
      </c>
      <c r="E8145" s="1" t="s">
        <v>17759</v>
      </c>
      <c r="F8145" s="1" t="s">
        <v>17364</v>
      </c>
    </row>
    <row r="8146" spans="1:6" x14ac:dyDescent="0.3">
      <c r="A8146" s="1">
        <v>91825</v>
      </c>
      <c r="B8146" s="1" t="s">
        <v>8753</v>
      </c>
      <c r="C8146" s="1" t="s">
        <v>16171</v>
      </c>
      <c r="D8146" s="1" t="s">
        <v>14733</v>
      </c>
      <c r="E8146" s="1" t="s">
        <v>17576</v>
      </c>
      <c r="F8146" s="1" t="s">
        <v>17474</v>
      </c>
    </row>
    <row r="8147" spans="1:6" x14ac:dyDescent="0.3">
      <c r="A8147" s="1">
        <v>764</v>
      </c>
      <c r="B8147" s="1" t="s">
        <v>8754</v>
      </c>
      <c r="C8147" s="1" t="s">
        <v>16607</v>
      </c>
      <c r="D8147" s="1" t="s">
        <v>1956</v>
      </c>
      <c r="E8147" s="1" t="s">
        <v>17857</v>
      </c>
      <c r="F8147" s="1" t="s">
        <v>17441</v>
      </c>
    </row>
    <row r="8148" spans="1:6" x14ac:dyDescent="0.3">
      <c r="A8148" s="1">
        <v>83053</v>
      </c>
      <c r="B8148" s="1" t="s">
        <v>8755</v>
      </c>
      <c r="C8148" s="1" t="s">
        <v>16722</v>
      </c>
      <c r="D8148" s="1" t="s">
        <v>2019</v>
      </c>
      <c r="E8148" s="1" t="s">
        <v>18038</v>
      </c>
      <c r="F8148" s="1" t="s">
        <v>19293</v>
      </c>
    </row>
    <row r="8149" spans="1:6" x14ac:dyDescent="0.3">
      <c r="A8149" s="1">
        <v>78722</v>
      </c>
      <c r="B8149" s="1" t="s">
        <v>8756</v>
      </c>
      <c r="C8149" s="1" t="s">
        <v>16106</v>
      </c>
      <c r="D8149" s="1" t="s">
        <v>12894</v>
      </c>
      <c r="E8149" s="1" t="s">
        <v>17518</v>
      </c>
      <c r="F8149" s="1" t="s">
        <v>17440</v>
      </c>
    </row>
    <row r="8150" spans="1:6" x14ac:dyDescent="0.3">
      <c r="A8150" s="1">
        <v>88617</v>
      </c>
      <c r="B8150" s="1" t="s">
        <v>8757</v>
      </c>
      <c r="C8150" s="1" t="s">
        <v>16139</v>
      </c>
      <c r="D8150" s="1" t="s">
        <v>3507</v>
      </c>
      <c r="E8150" s="1" t="s">
        <v>17488</v>
      </c>
      <c r="F8150" s="1" t="s">
        <v>17440</v>
      </c>
    </row>
    <row r="8151" spans="1:6" x14ac:dyDescent="0.3">
      <c r="A8151" s="1">
        <v>89969</v>
      </c>
      <c r="B8151" s="1" t="s">
        <v>8758</v>
      </c>
      <c r="C8151" s="1" t="s">
        <v>16288</v>
      </c>
      <c r="D8151" s="1" t="s">
        <v>9976</v>
      </c>
      <c r="E8151" s="1" t="s">
        <v>17583</v>
      </c>
      <c r="F8151" s="1" t="s">
        <v>17440</v>
      </c>
    </row>
    <row r="8152" spans="1:6" x14ac:dyDescent="0.3">
      <c r="A8152" s="1">
        <v>90157</v>
      </c>
      <c r="B8152" s="1" t="s">
        <v>8759</v>
      </c>
      <c r="C8152" s="1" t="s">
        <v>16153</v>
      </c>
      <c r="D8152" s="1" t="s">
        <v>13569</v>
      </c>
      <c r="E8152" s="1" t="s">
        <v>17509</v>
      </c>
      <c r="F8152" s="1" t="s">
        <v>17364</v>
      </c>
    </row>
    <row r="8153" spans="1:6" x14ac:dyDescent="0.3">
      <c r="A8153" s="1">
        <v>35229</v>
      </c>
      <c r="B8153" s="1" t="s">
        <v>8760</v>
      </c>
      <c r="C8153" s="1" t="s">
        <v>16078</v>
      </c>
      <c r="D8153" s="1" t="s">
        <v>7633</v>
      </c>
      <c r="E8153" s="1" t="s">
        <v>17667</v>
      </c>
      <c r="F8153" s="1" t="s">
        <v>17440</v>
      </c>
    </row>
    <row r="8154" spans="1:6" x14ac:dyDescent="0.3">
      <c r="A8154" s="1">
        <v>210026</v>
      </c>
      <c r="B8154" s="1" t="s">
        <v>8761</v>
      </c>
      <c r="C8154" s="1" t="s">
        <v>17093</v>
      </c>
      <c r="D8154" s="1" t="s">
        <v>6693</v>
      </c>
      <c r="E8154" s="1" t="s">
        <v>17511</v>
      </c>
      <c r="F8154" s="1" t="s">
        <v>19294</v>
      </c>
    </row>
    <row r="8155" spans="1:6" x14ac:dyDescent="0.3">
      <c r="A8155" s="1">
        <v>77226</v>
      </c>
      <c r="B8155" s="1" t="s">
        <v>8762</v>
      </c>
      <c r="C8155" s="1" t="s">
        <v>16621</v>
      </c>
      <c r="D8155" s="1" t="s">
        <v>7461</v>
      </c>
      <c r="E8155" s="1" t="s">
        <v>17600</v>
      </c>
      <c r="F8155" s="1" t="s">
        <v>17440</v>
      </c>
    </row>
    <row r="8156" spans="1:6" x14ac:dyDescent="0.3">
      <c r="A8156" s="1">
        <v>68113</v>
      </c>
      <c r="B8156" s="1" t="s">
        <v>8763</v>
      </c>
      <c r="C8156" s="1" t="s">
        <v>17332</v>
      </c>
      <c r="D8156" s="1" t="s">
        <v>15927</v>
      </c>
      <c r="E8156" s="1" t="s">
        <v>17914</v>
      </c>
      <c r="F8156" s="1" t="s">
        <v>17440</v>
      </c>
    </row>
    <row r="8157" spans="1:6" x14ac:dyDescent="0.3">
      <c r="A8157" s="1">
        <v>80899</v>
      </c>
      <c r="B8157" s="1" t="s">
        <v>8764</v>
      </c>
      <c r="C8157" s="1" t="s">
        <v>16883</v>
      </c>
      <c r="D8157" s="1" t="s">
        <v>11090</v>
      </c>
      <c r="E8157" s="1" t="s">
        <v>17799</v>
      </c>
      <c r="F8157" s="1" t="s">
        <v>17364</v>
      </c>
    </row>
    <row r="8158" spans="1:6" x14ac:dyDescent="0.3">
      <c r="A8158" s="1">
        <v>85663</v>
      </c>
      <c r="B8158" s="1" t="s">
        <v>8765</v>
      </c>
      <c r="C8158" s="1" t="s">
        <v>16566</v>
      </c>
      <c r="D8158" s="1" t="s">
        <v>3227</v>
      </c>
      <c r="E8158" s="1" t="s">
        <v>17717</v>
      </c>
      <c r="F8158" s="1" t="s">
        <v>19293</v>
      </c>
    </row>
    <row r="8159" spans="1:6" x14ac:dyDescent="0.3">
      <c r="A8159" s="1">
        <v>71226</v>
      </c>
      <c r="B8159" s="1" t="s">
        <v>8766</v>
      </c>
      <c r="C8159" s="1" t="s">
        <v>16086</v>
      </c>
      <c r="D8159" s="1" t="s">
        <v>646</v>
      </c>
      <c r="E8159" s="1" t="s">
        <v>17584</v>
      </c>
      <c r="F8159" s="1" t="s">
        <v>17440</v>
      </c>
    </row>
    <row r="8160" spans="1:6" x14ac:dyDescent="0.3">
      <c r="A8160" s="1">
        <v>89829</v>
      </c>
      <c r="B8160" s="1" t="s">
        <v>8767</v>
      </c>
      <c r="C8160" s="1" t="s">
        <v>16255</v>
      </c>
      <c r="D8160" s="1" t="s">
        <v>2338</v>
      </c>
      <c r="E8160" s="1" t="s">
        <v>17723</v>
      </c>
      <c r="F8160" s="1" t="s">
        <v>17440</v>
      </c>
    </row>
    <row r="8161" spans="1:6" x14ac:dyDescent="0.3">
      <c r="A8161" s="1">
        <v>79089</v>
      </c>
      <c r="B8161" s="1" t="s">
        <v>8768</v>
      </c>
      <c r="C8161" s="1" t="s">
        <v>17025</v>
      </c>
      <c r="D8161" s="1" t="s">
        <v>11241</v>
      </c>
      <c r="E8161" s="1" t="s">
        <v>17715</v>
      </c>
      <c r="F8161" s="1" t="s">
        <v>17344</v>
      </c>
    </row>
    <row r="8162" spans="1:6" x14ac:dyDescent="0.3">
      <c r="A8162" s="1">
        <v>69160</v>
      </c>
      <c r="B8162" s="1" t="s">
        <v>8769</v>
      </c>
      <c r="C8162" s="1" t="s">
        <v>16372</v>
      </c>
      <c r="D8162" s="1" t="s">
        <v>14716</v>
      </c>
      <c r="E8162" s="1" t="s">
        <v>17855</v>
      </c>
      <c r="F8162" s="1" t="s">
        <v>17364</v>
      </c>
    </row>
    <row r="8163" spans="1:6" x14ac:dyDescent="0.3">
      <c r="A8163" s="1">
        <v>12084</v>
      </c>
      <c r="B8163" s="1" t="s">
        <v>8770</v>
      </c>
      <c r="C8163" s="1" t="s">
        <v>16457</v>
      </c>
      <c r="D8163" s="1" t="s">
        <v>12621</v>
      </c>
      <c r="E8163" s="1" t="s">
        <v>17573</v>
      </c>
      <c r="F8163" s="1" t="s">
        <v>17441</v>
      </c>
    </row>
    <row r="8164" spans="1:6" x14ac:dyDescent="0.3">
      <c r="A8164" s="1">
        <v>68888</v>
      </c>
      <c r="B8164" s="1" t="s">
        <v>8771</v>
      </c>
      <c r="C8164" s="1" t="s">
        <v>16861</v>
      </c>
      <c r="D8164" s="1" t="s">
        <v>8296</v>
      </c>
      <c r="E8164" s="1" t="s">
        <v>18104</v>
      </c>
      <c r="F8164" s="1" t="s">
        <v>17197</v>
      </c>
    </row>
    <row r="8165" spans="1:6" x14ac:dyDescent="0.3">
      <c r="A8165" s="1">
        <v>86409</v>
      </c>
      <c r="B8165" s="1" t="s">
        <v>8772</v>
      </c>
      <c r="C8165" s="1" t="s">
        <v>16088</v>
      </c>
      <c r="D8165" s="1" t="s">
        <v>2276</v>
      </c>
      <c r="E8165" s="1" t="s">
        <v>17518</v>
      </c>
      <c r="F8165" s="1" t="s">
        <v>17440</v>
      </c>
    </row>
    <row r="8166" spans="1:6" x14ac:dyDescent="0.3">
      <c r="A8166" s="1">
        <v>71168</v>
      </c>
      <c r="B8166" s="1" t="s">
        <v>8773</v>
      </c>
      <c r="C8166" s="1" t="s">
        <v>16336</v>
      </c>
      <c r="D8166" s="1" t="s">
        <v>10242</v>
      </c>
      <c r="E8166" s="1" t="s">
        <v>17584</v>
      </c>
      <c r="F8166" s="1" t="s">
        <v>17440</v>
      </c>
    </row>
    <row r="8167" spans="1:6" x14ac:dyDescent="0.3">
      <c r="A8167" s="1">
        <v>80744</v>
      </c>
      <c r="B8167" s="1" t="s">
        <v>8774</v>
      </c>
      <c r="C8167" s="1" t="s">
        <v>16439</v>
      </c>
      <c r="D8167" s="1" t="s">
        <v>5552</v>
      </c>
      <c r="E8167" s="1" t="s">
        <v>17600</v>
      </c>
      <c r="F8167" s="1" t="s">
        <v>17440</v>
      </c>
    </row>
    <row r="8168" spans="1:6" x14ac:dyDescent="0.3">
      <c r="A8168" s="1">
        <v>91770</v>
      </c>
      <c r="B8168" s="1" t="s">
        <v>8775</v>
      </c>
      <c r="C8168" s="1" t="s">
        <v>17218</v>
      </c>
      <c r="D8168" s="1" t="s">
        <v>13898</v>
      </c>
      <c r="E8168" s="1" t="s">
        <v>17799</v>
      </c>
      <c r="F8168" s="1" t="s">
        <v>17364</v>
      </c>
    </row>
    <row r="8169" spans="1:6" x14ac:dyDescent="0.3">
      <c r="A8169" s="1">
        <v>80532</v>
      </c>
      <c r="B8169" s="1" t="s">
        <v>8776</v>
      </c>
      <c r="C8169" s="1" t="s">
        <v>16425</v>
      </c>
      <c r="D8169" s="1" t="s">
        <v>1217</v>
      </c>
      <c r="E8169" s="1" t="s">
        <v>17484</v>
      </c>
      <c r="F8169" s="1" t="s">
        <v>17440</v>
      </c>
    </row>
    <row r="8170" spans="1:6" x14ac:dyDescent="0.3">
      <c r="A8170" s="1">
        <v>51572</v>
      </c>
      <c r="B8170" s="1" t="s">
        <v>8777</v>
      </c>
      <c r="C8170" s="1" t="s">
        <v>16568</v>
      </c>
      <c r="D8170" s="1" t="s">
        <v>4467</v>
      </c>
      <c r="E8170" s="1" t="s">
        <v>17508</v>
      </c>
      <c r="F8170" s="1" t="s">
        <v>17344</v>
      </c>
    </row>
    <row r="8171" spans="1:6" x14ac:dyDescent="0.3">
      <c r="A8171" s="1">
        <v>80721</v>
      </c>
      <c r="B8171" s="1" t="s">
        <v>8778</v>
      </c>
      <c r="C8171" s="1" t="s">
        <v>16875</v>
      </c>
      <c r="D8171" s="1" t="s">
        <v>13002</v>
      </c>
      <c r="E8171" s="1" t="s">
        <v>17592</v>
      </c>
      <c r="F8171" s="1" t="s">
        <v>17440</v>
      </c>
    </row>
    <row r="8172" spans="1:6" x14ac:dyDescent="0.3">
      <c r="A8172" s="1">
        <v>85160</v>
      </c>
      <c r="B8172" s="1" t="s">
        <v>8779</v>
      </c>
      <c r="C8172" s="1" t="s">
        <v>16490</v>
      </c>
      <c r="D8172" s="1" t="s">
        <v>11160</v>
      </c>
      <c r="E8172" s="1" t="s">
        <v>17544</v>
      </c>
      <c r="F8172" s="1" t="s">
        <v>17440</v>
      </c>
    </row>
    <row r="8173" spans="1:6" x14ac:dyDescent="0.3">
      <c r="A8173" s="1">
        <v>85119</v>
      </c>
      <c r="B8173" s="1" t="s">
        <v>8780</v>
      </c>
      <c r="C8173" s="1" t="s">
        <v>16407</v>
      </c>
      <c r="D8173" s="1" t="s">
        <v>8643</v>
      </c>
      <c r="E8173" s="1" t="s">
        <v>17511</v>
      </c>
      <c r="F8173" s="1" t="s">
        <v>17344</v>
      </c>
    </row>
    <row r="8174" spans="1:6" x14ac:dyDescent="0.3">
      <c r="A8174" s="1">
        <v>91035</v>
      </c>
      <c r="B8174" s="1" t="s">
        <v>8781</v>
      </c>
      <c r="C8174" s="1" t="s">
        <v>16390</v>
      </c>
      <c r="D8174" s="1" t="s">
        <v>13821</v>
      </c>
      <c r="E8174" s="1" t="s">
        <v>17582</v>
      </c>
      <c r="F8174" s="1" t="s">
        <v>17440</v>
      </c>
    </row>
    <row r="8175" spans="1:6" x14ac:dyDescent="0.3">
      <c r="A8175" s="1">
        <v>85827</v>
      </c>
      <c r="B8175" s="1" t="s">
        <v>8782</v>
      </c>
      <c r="C8175" s="1" t="s">
        <v>17085</v>
      </c>
      <c r="D8175" s="1" t="s">
        <v>9783</v>
      </c>
      <c r="E8175" s="1" t="s">
        <v>17534</v>
      </c>
      <c r="F8175" s="1" t="s">
        <v>17441</v>
      </c>
    </row>
    <row r="8176" spans="1:6" x14ac:dyDescent="0.3">
      <c r="A8176" s="1">
        <v>82056</v>
      </c>
      <c r="B8176" s="1" t="s">
        <v>8783</v>
      </c>
      <c r="C8176" s="1" t="s">
        <v>17004</v>
      </c>
      <c r="D8176" s="1" t="s">
        <v>3519</v>
      </c>
      <c r="E8176" s="1" t="s">
        <v>17614</v>
      </c>
      <c r="F8176" s="1" t="s">
        <v>17441</v>
      </c>
    </row>
    <row r="8177" spans="1:6" x14ac:dyDescent="0.3">
      <c r="A8177" s="1">
        <v>88804</v>
      </c>
      <c r="B8177" s="1" t="s">
        <v>8784</v>
      </c>
      <c r="C8177" s="1" t="s">
        <v>17192</v>
      </c>
      <c r="D8177" s="1" t="s">
        <v>11608</v>
      </c>
      <c r="E8177" s="1" t="s">
        <v>17669</v>
      </c>
      <c r="F8177" s="1" t="s">
        <v>17344</v>
      </c>
    </row>
    <row r="8178" spans="1:6" x14ac:dyDescent="0.3">
      <c r="A8178" s="1">
        <v>91343</v>
      </c>
      <c r="B8178" s="1" t="s">
        <v>8785</v>
      </c>
      <c r="C8178" s="1" t="s">
        <v>17068</v>
      </c>
      <c r="D8178" s="1" t="s">
        <v>19214</v>
      </c>
      <c r="E8178" s="1" t="s">
        <v>17538</v>
      </c>
      <c r="F8178" s="1" t="s">
        <v>17344</v>
      </c>
    </row>
    <row r="8179" spans="1:6" x14ac:dyDescent="0.3">
      <c r="A8179" s="1">
        <v>89769</v>
      </c>
      <c r="B8179" s="1" t="s">
        <v>8786</v>
      </c>
      <c r="C8179" s="1" t="s">
        <v>16314</v>
      </c>
      <c r="D8179" s="1" t="s">
        <v>1175</v>
      </c>
      <c r="E8179" s="1" t="s">
        <v>18759</v>
      </c>
      <c r="F8179" s="1" t="s">
        <v>17440</v>
      </c>
    </row>
    <row r="8180" spans="1:6" x14ac:dyDescent="0.3">
      <c r="A8180" s="1">
        <v>91032</v>
      </c>
      <c r="B8180" s="1" t="s">
        <v>8787</v>
      </c>
      <c r="C8180" s="1" t="s">
        <v>17156</v>
      </c>
      <c r="D8180" s="1" t="s">
        <v>5016</v>
      </c>
      <c r="E8180" s="1" t="s">
        <v>17582</v>
      </c>
      <c r="F8180" s="1" t="s">
        <v>17440</v>
      </c>
    </row>
    <row r="8181" spans="1:6" x14ac:dyDescent="0.3">
      <c r="A8181" s="1">
        <v>88930</v>
      </c>
      <c r="B8181" s="1" t="s">
        <v>8788</v>
      </c>
      <c r="C8181" s="1" t="s">
        <v>16190</v>
      </c>
      <c r="D8181" s="1" t="s">
        <v>14788</v>
      </c>
      <c r="E8181" s="1" t="s">
        <v>17582</v>
      </c>
      <c r="F8181" s="1" t="s">
        <v>17440</v>
      </c>
    </row>
    <row r="8182" spans="1:6" x14ac:dyDescent="0.3">
      <c r="A8182" s="1">
        <v>53919</v>
      </c>
      <c r="B8182" s="1" t="s">
        <v>8789</v>
      </c>
      <c r="C8182" s="1" t="s">
        <v>16740</v>
      </c>
      <c r="D8182" s="1" t="s">
        <v>15180</v>
      </c>
      <c r="E8182" s="1" t="s">
        <v>17513</v>
      </c>
      <c r="F8182" s="1" t="s">
        <v>17440</v>
      </c>
    </row>
    <row r="8183" spans="1:6" x14ac:dyDescent="0.3">
      <c r="A8183" s="1">
        <v>89405</v>
      </c>
      <c r="B8183" s="1" t="s">
        <v>8790</v>
      </c>
      <c r="C8183" s="1" t="s">
        <v>17092</v>
      </c>
      <c r="D8183" s="1" t="s">
        <v>6477</v>
      </c>
      <c r="E8183" s="1" t="s">
        <v>17499</v>
      </c>
      <c r="F8183" s="1" t="s">
        <v>17440</v>
      </c>
    </row>
    <row r="8184" spans="1:6" x14ac:dyDescent="0.3">
      <c r="A8184" s="1">
        <v>91283</v>
      </c>
      <c r="B8184" s="1" t="s">
        <v>8791</v>
      </c>
      <c r="C8184" s="1" t="s">
        <v>16262</v>
      </c>
      <c r="D8184" s="1" t="s">
        <v>890</v>
      </c>
      <c r="E8184" s="1" t="s">
        <v>17582</v>
      </c>
      <c r="F8184" s="1" t="s">
        <v>17440</v>
      </c>
    </row>
    <row r="8185" spans="1:6" x14ac:dyDescent="0.3">
      <c r="A8185" s="1">
        <v>72688</v>
      </c>
      <c r="B8185" s="1" t="s">
        <v>8792</v>
      </c>
      <c r="C8185" s="1" t="s">
        <v>16483</v>
      </c>
      <c r="D8185" s="1" t="s">
        <v>1329</v>
      </c>
      <c r="E8185" s="1" t="s">
        <v>18038</v>
      </c>
      <c r="F8185" s="1" t="s">
        <v>19293</v>
      </c>
    </row>
    <row r="8186" spans="1:6" x14ac:dyDescent="0.3">
      <c r="A8186" s="1">
        <v>62825</v>
      </c>
      <c r="B8186" s="1" t="s">
        <v>8793</v>
      </c>
      <c r="C8186" s="1" t="s">
        <v>16144</v>
      </c>
      <c r="D8186" s="1" t="s">
        <v>2937</v>
      </c>
      <c r="E8186" s="1" t="s">
        <v>17962</v>
      </c>
      <c r="F8186" s="1" t="s">
        <v>17474</v>
      </c>
    </row>
    <row r="8187" spans="1:6" x14ac:dyDescent="0.3">
      <c r="A8187" s="1">
        <v>88910</v>
      </c>
      <c r="B8187" s="1" t="s">
        <v>8794</v>
      </c>
      <c r="C8187" s="1" t="s">
        <v>17333</v>
      </c>
      <c r="D8187" s="1" t="s">
        <v>12329</v>
      </c>
      <c r="E8187" s="1" t="s">
        <v>17582</v>
      </c>
      <c r="F8187" s="1" t="s">
        <v>19293</v>
      </c>
    </row>
    <row r="8188" spans="1:6" x14ac:dyDescent="0.3">
      <c r="A8188" s="1">
        <v>88462</v>
      </c>
      <c r="B8188" s="1" t="s">
        <v>8795</v>
      </c>
      <c r="C8188" s="1" t="s">
        <v>16386</v>
      </c>
      <c r="D8188" s="1" t="s">
        <v>4054</v>
      </c>
      <c r="E8188" s="1" t="s">
        <v>17640</v>
      </c>
      <c r="F8188" s="1" t="s">
        <v>17197</v>
      </c>
    </row>
    <row r="8189" spans="1:6" x14ac:dyDescent="0.3">
      <c r="A8189" s="1">
        <v>90228</v>
      </c>
      <c r="B8189" s="1" t="s">
        <v>8796</v>
      </c>
      <c r="C8189" s="1" t="s">
        <v>16705</v>
      </c>
      <c r="D8189" s="1" t="s">
        <v>8385</v>
      </c>
      <c r="E8189" s="1" t="s">
        <v>17998</v>
      </c>
      <c r="F8189" s="1" t="s">
        <v>17430</v>
      </c>
    </row>
    <row r="8190" spans="1:6" x14ac:dyDescent="0.3">
      <c r="A8190" s="1">
        <v>63619</v>
      </c>
      <c r="B8190" s="1" t="s">
        <v>8797</v>
      </c>
      <c r="C8190" s="1" t="s">
        <v>16110</v>
      </c>
      <c r="D8190" s="1" t="s">
        <v>4063</v>
      </c>
      <c r="E8190" s="1" t="s">
        <v>17951</v>
      </c>
      <c r="F8190" s="1" t="s">
        <v>17364</v>
      </c>
    </row>
    <row r="8191" spans="1:6" x14ac:dyDescent="0.3">
      <c r="A8191" s="1">
        <v>89631</v>
      </c>
      <c r="B8191" s="1" t="s">
        <v>8798</v>
      </c>
      <c r="C8191" s="1" t="s">
        <v>16269</v>
      </c>
      <c r="D8191" s="1" t="s">
        <v>15691</v>
      </c>
      <c r="E8191" s="1" t="s">
        <v>17582</v>
      </c>
      <c r="F8191" s="1" t="s">
        <v>17474</v>
      </c>
    </row>
    <row r="8192" spans="1:6" x14ac:dyDescent="0.3">
      <c r="A8192" s="1">
        <v>89543</v>
      </c>
      <c r="B8192" s="1" t="s">
        <v>8799</v>
      </c>
      <c r="C8192" s="1" t="s">
        <v>17085</v>
      </c>
      <c r="D8192" s="1" t="s">
        <v>9783</v>
      </c>
      <c r="E8192" s="1" t="s">
        <v>17542</v>
      </c>
      <c r="F8192" s="1" t="s">
        <v>17441</v>
      </c>
    </row>
    <row r="8193" spans="1:6" x14ac:dyDescent="0.3">
      <c r="A8193" s="1">
        <v>92610</v>
      </c>
      <c r="B8193" s="1" t="s">
        <v>8800</v>
      </c>
      <c r="C8193" s="1" t="s">
        <v>16762</v>
      </c>
      <c r="D8193" s="1" t="s">
        <v>2198</v>
      </c>
      <c r="E8193" s="1" t="s">
        <v>17582</v>
      </c>
      <c r="F8193" s="1" t="s">
        <v>17441</v>
      </c>
    </row>
    <row r="8194" spans="1:6" x14ac:dyDescent="0.3">
      <c r="A8194" s="1">
        <v>83004</v>
      </c>
      <c r="B8194" s="1" t="s">
        <v>8801</v>
      </c>
      <c r="C8194" s="1" t="s">
        <v>16917</v>
      </c>
      <c r="D8194" s="1" t="s">
        <v>7733</v>
      </c>
      <c r="E8194" s="1" t="s">
        <v>17850</v>
      </c>
      <c r="F8194" s="1" t="s">
        <v>16554</v>
      </c>
    </row>
    <row r="8195" spans="1:6" x14ac:dyDescent="0.3">
      <c r="A8195" s="1">
        <v>92492</v>
      </c>
      <c r="B8195" s="1" t="s">
        <v>8802</v>
      </c>
      <c r="C8195" s="1" t="s">
        <v>16144</v>
      </c>
      <c r="D8195" s="1" t="s">
        <v>2937</v>
      </c>
      <c r="E8195" s="1" t="s">
        <v>17594</v>
      </c>
      <c r="F8195" s="1" t="s">
        <v>17474</v>
      </c>
    </row>
    <row r="8196" spans="1:6" x14ac:dyDescent="0.3">
      <c r="A8196" s="1">
        <v>88616</v>
      </c>
      <c r="B8196" s="1" t="s">
        <v>8803</v>
      </c>
      <c r="C8196" s="1" t="s">
        <v>16088</v>
      </c>
      <c r="D8196" s="1" t="s">
        <v>2276</v>
      </c>
      <c r="E8196" s="1" t="s">
        <v>17518</v>
      </c>
      <c r="F8196" s="1" t="s">
        <v>17440</v>
      </c>
    </row>
    <row r="8197" spans="1:6" x14ac:dyDescent="0.3">
      <c r="A8197" s="1">
        <v>86223</v>
      </c>
      <c r="B8197" s="1" t="s">
        <v>8804</v>
      </c>
      <c r="C8197" s="1" t="s">
        <v>17334</v>
      </c>
      <c r="D8197" s="1" t="s">
        <v>14507</v>
      </c>
      <c r="E8197" s="1" t="s">
        <v>17843</v>
      </c>
      <c r="F8197" s="1" t="s">
        <v>17356</v>
      </c>
    </row>
    <row r="8198" spans="1:6" x14ac:dyDescent="0.3">
      <c r="A8198" s="1">
        <v>87027</v>
      </c>
      <c r="B8198" s="1" t="s">
        <v>8805</v>
      </c>
      <c r="C8198" s="1" t="s">
        <v>16345</v>
      </c>
      <c r="D8198" s="1" t="s">
        <v>6454</v>
      </c>
      <c r="E8198" s="1" t="s">
        <v>17723</v>
      </c>
      <c r="F8198" s="1" t="s">
        <v>17440</v>
      </c>
    </row>
    <row r="8199" spans="1:6" x14ac:dyDescent="0.3">
      <c r="A8199" s="1">
        <v>62582</v>
      </c>
      <c r="B8199" s="1" t="s">
        <v>8806</v>
      </c>
      <c r="C8199" s="1" t="s">
        <v>16922</v>
      </c>
      <c r="D8199" s="1" t="s">
        <v>8503</v>
      </c>
      <c r="E8199" s="1" t="s">
        <v>18488</v>
      </c>
      <c r="F8199" s="1" t="s">
        <v>17356</v>
      </c>
    </row>
    <row r="8200" spans="1:6" x14ac:dyDescent="0.3">
      <c r="A8200" s="1">
        <v>85207</v>
      </c>
      <c r="B8200" s="1" t="s">
        <v>8807</v>
      </c>
      <c r="C8200" s="1" t="s">
        <v>16183</v>
      </c>
      <c r="D8200" s="1" t="s">
        <v>11161</v>
      </c>
      <c r="E8200" s="1" t="s">
        <v>17796</v>
      </c>
      <c r="F8200" s="1" t="s">
        <v>19293</v>
      </c>
    </row>
    <row r="8201" spans="1:6" x14ac:dyDescent="0.3">
      <c r="A8201" s="1">
        <v>92785</v>
      </c>
      <c r="B8201" s="1" t="s">
        <v>8808</v>
      </c>
      <c r="C8201" s="1" t="s">
        <v>16627</v>
      </c>
      <c r="D8201" s="1" t="s">
        <v>14064</v>
      </c>
      <c r="E8201" s="1" t="s">
        <v>18760</v>
      </c>
      <c r="F8201" s="1" t="s">
        <v>17344</v>
      </c>
    </row>
    <row r="8202" spans="1:6" x14ac:dyDescent="0.3">
      <c r="A8202" s="1">
        <v>91688</v>
      </c>
      <c r="B8202" s="1" t="s">
        <v>8809</v>
      </c>
      <c r="C8202" s="1" t="s">
        <v>16989</v>
      </c>
      <c r="D8202" s="1" t="s">
        <v>8416</v>
      </c>
      <c r="E8202" s="1" t="s">
        <v>18083</v>
      </c>
      <c r="F8202" s="1" t="s">
        <v>17344</v>
      </c>
    </row>
    <row r="8203" spans="1:6" x14ac:dyDescent="0.3">
      <c r="A8203" s="1">
        <v>91013</v>
      </c>
      <c r="B8203" s="1" t="s">
        <v>8810</v>
      </c>
      <c r="C8203" s="1" t="s">
        <v>17077</v>
      </c>
      <c r="D8203" s="1" t="s">
        <v>8626</v>
      </c>
      <c r="E8203" s="1" t="s">
        <v>17669</v>
      </c>
      <c r="F8203" s="1" t="s">
        <v>17474</v>
      </c>
    </row>
    <row r="8204" spans="1:6" x14ac:dyDescent="0.3">
      <c r="A8204" s="1">
        <v>68944</v>
      </c>
      <c r="B8204" s="1" t="s">
        <v>8811</v>
      </c>
      <c r="C8204" s="1" t="s">
        <v>16663</v>
      </c>
      <c r="D8204" s="1" t="s">
        <v>1816</v>
      </c>
      <c r="E8204" s="1" t="s">
        <v>18156</v>
      </c>
      <c r="F8204" s="1" t="s">
        <v>17430</v>
      </c>
    </row>
    <row r="8205" spans="1:6" x14ac:dyDescent="0.3">
      <c r="A8205" s="1">
        <v>66099</v>
      </c>
      <c r="B8205" s="1" t="s">
        <v>8812</v>
      </c>
      <c r="C8205" s="1" t="s">
        <v>17061</v>
      </c>
      <c r="D8205" s="1" t="s">
        <v>19213</v>
      </c>
      <c r="E8205" s="1" t="s">
        <v>17764</v>
      </c>
      <c r="F8205" s="1" t="s">
        <v>16471</v>
      </c>
    </row>
    <row r="8206" spans="1:6" x14ac:dyDescent="0.3">
      <c r="A8206" s="1">
        <v>81401</v>
      </c>
      <c r="B8206" s="1" t="s">
        <v>8813</v>
      </c>
      <c r="C8206" s="1" t="s">
        <v>16103</v>
      </c>
      <c r="D8206" s="1" t="s">
        <v>1761</v>
      </c>
      <c r="E8206" s="1" t="s">
        <v>17622</v>
      </c>
      <c r="F8206" s="1" t="s">
        <v>17440</v>
      </c>
    </row>
    <row r="8207" spans="1:6" x14ac:dyDescent="0.3">
      <c r="A8207" s="1">
        <v>89722</v>
      </c>
      <c r="B8207" s="1" t="s">
        <v>8814</v>
      </c>
      <c r="C8207" s="1" t="s">
        <v>16412</v>
      </c>
      <c r="D8207" s="1" t="s">
        <v>15680</v>
      </c>
      <c r="E8207" s="1" t="s">
        <v>17717</v>
      </c>
      <c r="F8207" s="1" t="s">
        <v>16471</v>
      </c>
    </row>
    <row r="8208" spans="1:6" x14ac:dyDescent="0.3">
      <c r="A8208" s="1">
        <v>89552</v>
      </c>
      <c r="B8208" s="1" t="s">
        <v>8815</v>
      </c>
      <c r="C8208" s="1" t="s">
        <v>16313</v>
      </c>
      <c r="D8208" s="1" t="s">
        <v>15697</v>
      </c>
      <c r="E8208" s="1" t="s">
        <v>17542</v>
      </c>
      <c r="F8208" s="1" t="s">
        <v>17441</v>
      </c>
    </row>
    <row r="8209" spans="1:6" x14ac:dyDescent="0.3">
      <c r="A8209" s="1">
        <v>89771</v>
      </c>
      <c r="B8209" s="1" t="s">
        <v>8816</v>
      </c>
      <c r="C8209" s="1" t="s">
        <v>16887</v>
      </c>
      <c r="D8209" s="1" t="s">
        <v>3703</v>
      </c>
      <c r="E8209" s="1" t="s">
        <v>17723</v>
      </c>
      <c r="F8209" s="1" t="s">
        <v>17440</v>
      </c>
    </row>
    <row r="8210" spans="1:6" x14ac:dyDescent="0.3">
      <c r="A8210" s="1">
        <v>80207</v>
      </c>
      <c r="B8210" s="1" t="s">
        <v>8817</v>
      </c>
      <c r="C8210" s="1" t="s">
        <v>16117</v>
      </c>
      <c r="D8210" s="1" t="s">
        <v>6406</v>
      </c>
      <c r="E8210" s="1" t="s">
        <v>17531</v>
      </c>
      <c r="F8210" s="1" t="s">
        <v>17364</v>
      </c>
    </row>
    <row r="8211" spans="1:6" x14ac:dyDescent="0.3">
      <c r="A8211" s="1">
        <v>92260</v>
      </c>
      <c r="B8211" s="1" t="s">
        <v>8818</v>
      </c>
      <c r="C8211" s="1" t="s">
        <v>16496</v>
      </c>
      <c r="D8211" s="1" t="s">
        <v>1367</v>
      </c>
      <c r="E8211" s="1" t="s">
        <v>18761</v>
      </c>
      <c r="F8211" s="1" t="s">
        <v>17474</v>
      </c>
    </row>
    <row r="8212" spans="1:6" x14ac:dyDescent="0.3">
      <c r="A8212" s="1">
        <v>2682</v>
      </c>
      <c r="B8212" s="1" t="s">
        <v>8819</v>
      </c>
      <c r="C8212" s="1" t="s">
        <v>16493</v>
      </c>
      <c r="D8212" s="1" t="s">
        <v>6418</v>
      </c>
      <c r="E8212" s="1" t="s">
        <v>17534</v>
      </c>
      <c r="F8212" s="1" t="s">
        <v>17441</v>
      </c>
    </row>
    <row r="8213" spans="1:6" x14ac:dyDescent="0.3">
      <c r="A8213" s="1">
        <v>43148</v>
      </c>
      <c r="B8213" s="1" t="s">
        <v>8820</v>
      </c>
      <c r="C8213" s="1" t="s">
        <v>16134</v>
      </c>
      <c r="D8213" s="1" t="s">
        <v>7424</v>
      </c>
      <c r="E8213" s="1" t="s">
        <v>17547</v>
      </c>
      <c r="F8213" s="1" t="s">
        <v>17474</v>
      </c>
    </row>
    <row r="8214" spans="1:6" x14ac:dyDescent="0.3">
      <c r="A8214" s="1">
        <v>81991</v>
      </c>
      <c r="B8214" s="1" t="s">
        <v>8821</v>
      </c>
      <c r="C8214" s="1" t="s">
        <v>17335</v>
      </c>
      <c r="D8214" s="1" t="s">
        <v>14277</v>
      </c>
      <c r="E8214" s="1" t="s">
        <v>17511</v>
      </c>
      <c r="F8214" s="1" t="s">
        <v>16471</v>
      </c>
    </row>
    <row r="8215" spans="1:6" x14ac:dyDescent="0.3">
      <c r="A8215" s="1">
        <v>88604</v>
      </c>
      <c r="B8215" s="1" t="s">
        <v>8822</v>
      </c>
      <c r="C8215" s="1" t="s">
        <v>16904</v>
      </c>
      <c r="D8215" s="1" t="s">
        <v>19211</v>
      </c>
      <c r="E8215" s="1" t="s">
        <v>17578</v>
      </c>
      <c r="F8215" s="1" t="s">
        <v>17344</v>
      </c>
    </row>
    <row r="8216" spans="1:6" x14ac:dyDescent="0.3">
      <c r="A8216" s="1">
        <v>91670</v>
      </c>
      <c r="B8216" s="1" t="s">
        <v>8823</v>
      </c>
      <c r="C8216" s="1" t="s">
        <v>16252</v>
      </c>
      <c r="D8216" s="1" t="s">
        <v>5459</v>
      </c>
      <c r="E8216" s="1" t="s">
        <v>17815</v>
      </c>
      <c r="F8216" s="1" t="s">
        <v>17440</v>
      </c>
    </row>
    <row r="8217" spans="1:6" x14ac:dyDescent="0.3">
      <c r="A8217" s="1">
        <v>84116</v>
      </c>
      <c r="B8217" s="1" t="s">
        <v>8824</v>
      </c>
      <c r="C8217" s="1" t="s">
        <v>16557</v>
      </c>
      <c r="D8217" s="1" t="s">
        <v>6520</v>
      </c>
      <c r="E8217" s="1" t="s">
        <v>17796</v>
      </c>
      <c r="F8217" s="1" t="s">
        <v>19293</v>
      </c>
    </row>
    <row r="8218" spans="1:6" x14ac:dyDescent="0.3">
      <c r="A8218" s="1">
        <v>88996</v>
      </c>
      <c r="B8218" s="1" t="s">
        <v>8825</v>
      </c>
      <c r="C8218" s="1" t="s">
        <v>16343</v>
      </c>
      <c r="D8218" s="1" t="s">
        <v>1073</v>
      </c>
      <c r="E8218" s="1" t="s">
        <v>18488</v>
      </c>
      <c r="F8218" s="1" t="s">
        <v>17356</v>
      </c>
    </row>
    <row r="8219" spans="1:6" x14ac:dyDescent="0.3">
      <c r="A8219" s="1">
        <v>82218</v>
      </c>
      <c r="B8219" s="1" t="s">
        <v>8826</v>
      </c>
      <c r="C8219" s="1" t="s">
        <v>16539</v>
      </c>
      <c r="D8219" s="1" t="s">
        <v>15028</v>
      </c>
      <c r="E8219" s="1" t="s">
        <v>17670</v>
      </c>
      <c r="F8219" s="1" t="s">
        <v>17440</v>
      </c>
    </row>
    <row r="8220" spans="1:6" x14ac:dyDescent="0.3">
      <c r="A8220" s="1">
        <v>92275</v>
      </c>
      <c r="B8220" s="1" t="s">
        <v>8827</v>
      </c>
      <c r="C8220" s="1" t="s">
        <v>16703</v>
      </c>
      <c r="D8220" s="1" t="s">
        <v>3443</v>
      </c>
      <c r="E8220" s="1" t="s">
        <v>18065</v>
      </c>
      <c r="F8220" s="1" t="s">
        <v>17440</v>
      </c>
    </row>
    <row r="8221" spans="1:6" x14ac:dyDescent="0.3">
      <c r="A8221" s="1">
        <v>86153</v>
      </c>
      <c r="B8221" s="1" t="s">
        <v>8828</v>
      </c>
      <c r="C8221" s="1" t="s">
        <v>16178</v>
      </c>
      <c r="D8221" s="1" t="s">
        <v>7636</v>
      </c>
      <c r="E8221" s="1" t="s">
        <v>17690</v>
      </c>
      <c r="F8221" s="1" t="s">
        <v>17440</v>
      </c>
    </row>
    <row r="8222" spans="1:6" x14ac:dyDescent="0.3">
      <c r="A8222" s="1">
        <v>79190</v>
      </c>
      <c r="B8222" s="1" t="s">
        <v>8829</v>
      </c>
      <c r="C8222" s="1" t="s">
        <v>16102</v>
      </c>
      <c r="D8222" s="1" t="s">
        <v>5281</v>
      </c>
      <c r="E8222" s="1" t="s">
        <v>17514</v>
      </c>
      <c r="F8222" s="1" t="s">
        <v>17440</v>
      </c>
    </row>
    <row r="8223" spans="1:6" x14ac:dyDescent="0.3">
      <c r="A8223" s="1">
        <v>13662</v>
      </c>
      <c r="B8223" s="1" t="s">
        <v>8830</v>
      </c>
      <c r="C8223" s="1" t="s">
        <v>16395</v>
      </c>
      <c r="D8223" s="1" t="s">
        <v>13900</v>
      </c>
      <c r="E8223" s="1" t="s">
        <v>17495</v>
      </c>
      <c r="F8223" s="1" t="s">
        <v>17440</v>
      </c>
    </row>
    <row r="8224" spans="1:6" x14ac:dyDescent="0.3">
      <c r="A8224" s="1">
        <v>85145</v>
      </c>
      <c r="B8224" s="1" t="s">
        <v>8831</v>
      </c>
      <c r="C8224" s="1" t="s">
        <v>16662</v>
      </c>
      <c r="D8224" s="1" t="s">
        <v>11686</v>
      </c>
      <c r="E8224" s="1" t="s">
        <v>17511</v>
      </c>
      <c r="F8224" s="1" t="s">
        <v>17344</v>
      </c>
    </row>
    <row r="8225" spans="1:6" x14ac:dyDescent="0.3">
      <c r="A8225" s="1">
        <v>92388</v>
      </c>
      <c r="B8225" s="1" t="s">
        <v>8831</v>
      </c>
      <c r="C8225" s="1" t="s">
        <v>16336</v>
      </c>
      <c r="D8225" s="1" t="s">
        <v>10242</v>
      </c>
      <c r="E8225" s="1" t="s">
        <v>17582</v>
      </c>
      <c r="F8225" s="1" t="s">
        <v>17440</v>
      </c>
    </row>
    <row r="8226" spans="1:6" x14ac:dyDescent="0.3">
      <c r="A8226" s="1">
        <v>92117</v>
      </c>
      <c r="B8226" s="1" t="s">
        <v>8832</v>
      </c>
      <c r="C8226" s="1" t="s">
        <v>16416</v>
      </c>
      <c r="D8226" s="1" t="s">
        <v>15884</v>
      </c>
      <c r="E8226" s="1" t="s">
        <v>17506</v>
      </c>
      <c r="F8226" s="1" t="s">
        <v>17440</v>
      </c>
    </row>
    <row r="8227" spans="1:6" x14ac:dyDescent="0.3">
      <c r="A8227" s="1">
        <v>13328</v>
      </c>
      <c r="B8227" s="1" t="s">
        <v>8833</v>
      </c>
      <c r="C8227" s="1" t="s">
        <v>16506</v>
      </c>
      <c r="D8227" s="1" t="s">
        <v>3767</v>
      </c>
      <c r="E8227" s="1" t="s">
        <v>17556</v>
      </c>
      <c r="F8227" s="1" t="s">
        <v>17441</v>
      </c>
    </row>
    <row r="8228" spans="1:6" x14ac:dyDescent="0.3">
      <c r="A8228" s="1">
        <v>84449</v>
      </c>
      <c r="B8228" s="1" t="s">
        <v>8834</v>
      </c>
      <c r="C8228" s="1" t="s">
        <v>16582</v>
      </c>
      <c r="D8228" s="1" t="s">
        <v>15786</v>
      </c>
      <c r="E8228" s="1" t="s">
        <v>17534</v>
      </c>
      <c r="F8228" s="1" t="s">
        <v>17441</v>
      </c>
    </row>
    <row r="8229" spans="1:6" x14ac:dyDescent="0.3">
      <c r="A8229" s="1">
        <v>91145</v>
      </c>
      <c r="B8229" s="1" t="s">
        <v>8835</v>
      </c>
      <c r="C8229" s="1" t="s">
        <v>16179</v>
      </c>
      <c r="D8229" s="1" t="s">
        <v>12581</v>
      </c>
      <c r="E8229" s="1" t="s">
        <v>17717</v>
      </c>
      <c r="F8229" s="1" t="s">
        <v>19293</v>
      </c>
    </row>
    <row r="8230" spans="1:6" x14ac:dyDescent="0.3">
      <c r="A8230" s="1">
        <v>66712</v>
      </c>
      <c r="B8230" s="1" t="s">
        <v>8836</v>
      </c>
      <c r="C8230" s="1" t="s">
        <v>16513</v>
      </c>
      <c r="D8230" s="1" t="s">
        <v>12278</v>
      </c>
      <c r="E8230" s="1" t="s">
        <v>17838</v>
      </c>
      <c r="F8230" s="1" t="s">
        <v>17474</v>
      </c>
    </row>
    <row r="8231" spans="1:6" x14ac:dyDescent="0.3">
      <c r="A8231" s="1">
        <v>89514</v>
      </c>
      <c r="B8231" s="1" t="s">
        <v>8837</v>
      </c>
      <c r="C8231" s="1" t="s">
        <v>16319</v>
      </c>
      <c r="D8231" s="1" t="s">
        <v>2512</v>
      </c>
      <c r="E8231" s="1" t="s">
        <v>17486</v>
      </c>
      <c r="F8231" s="1" t="s">
        <v>17440</v>
      </c>
    </row>
    <row r="8232" spans="1:6" x14ac:dyDescent="0.3">
      <c r="A8232" s="1">
        <v>43783</v>
      </c>
      <c r="B8232" s="1" t="s">
        <v>8838</v>
      </c>
      <c r="C8232" s="1" t="s">
        <v>16770</v>
      </c>
      <c r="D8232" s="1" t="s">
        <v>4412</v>
      </c>
      <c r="E8232" s="1" t="s">
        <v>18281</v>
      </c>
      <c r="F8232" s="1" t="s">
        <v>17364</v>
      </c>
    </row>
    <row r="8233" spans="1:6" x14ac:dyDescent="0.3">
      <c r="A8233" s="1">
        <v>79368</v>
      </c>
      <c r="B8233" s="1" t="s">
        <v>8839</v>
      </c>
      <c r="C8233" s="1" t="s">
        <v>16533</v>
      </c>
      <c r="D8233" s="1" t="s">
        <v>10182</v>
      </c>
      <c r="E8233" s="1" t="s">
        <v>17986</v>
      </c>
      <c r="F8233" s="1" t="s">
        <v>16554</v>
      </c>
    </row>
    <row r="8234" spans="1:6" x14ac:dyDescent="0.3">
      <c r="A8234" s="1">
        <v>67839</v>
      </c>
      <c r="B8234" s="1" t="s">
        <v>8840</v>
      </c>
      <c r="C8234" s="1" t="s">
        <v>16144</v>
      </c>
      <c r="D8234" s="1" t="s">
        <v>2937</v>
      </c>
      <c r="E8234" s="1" t="s">
        <v>17594</v>
      </c>
      <c r="F8234" s="1" t="s">
        <v>17474</v>
      </c>
    </row>
    <row r="8235" spans="1:6" x14ac:dyDescent="0.3">
      <c r="A8235" s="1">
        <v>91824</v>
      </c>
      <c r="B8235" s="1" t="s">
        <v>8841</v>
      </c>
      <c r="C8235" s="1" t="s">
        <v>16787</v>
      </c>
      <c r="D8235" s="1" t="s">
        <v>6630</v>
      </c>
      <c r="E8235" s="1" t="s">
        <v>18556</v>
      </c>
      <c r="F8235" s="1" t="s">
        <v>19293</v>
      </c>
    </row>
    <row r="8236" spans="1:6" x14ac:dyDescent="0.3">
      <c r="A8236" s="1">
        <v>86254</v>
      </c>
      <c r="B8236" s="1" t="s">
        <v>8842</v>
      </c>
      <c r="C8236" s="1" t="s">
        <v>16088</v>
      </c>
      <c r="D8236" s="1" t="s">
        <v>13643</v>
      </c>
      <c r="E8236" s="1" t="s">
        <v>17518</v>
      </c>
      <c r="F8236" s="1" t="s">
        <v>17440</v>
      </c>
    </row>
    <row r="8237" spans="1:6" x14ac:dyDescent="0.3">
      <c r="A8237" s="1">
        <v>84493</v>
      </c>
      <c r="B8237" s="1" t="s">
        <v>8843</v>
      </c>
      <c r="C8237" s="1" t="s">
        <v>16133</v>
      </c>
      <c r="D8237" s="1" t="s">
        <v>11268</v>
      </c>
      <c r="E8237" s="1" t="s">
        <v>17495</v>
      </c>
      <c r="F8237" s="1" t="s">
        <v>17440</v>
      </c>
    </row>
    <row r="8238" spans="1:6" x14ac:dyDescent="0.3">
      <c r="A8238" s="1">
        <v>88534</v>
      </c>
      <c r="B8238" s="1" t="s">
        <v>8844</v>
      </c>
      <c r="C8238" s="1" t="s">
        <v>16183</v>
      </c>
      <c r="D8238" s="1" t="s">
        <v>11161</v>
      </c>
      <c r="E8238" s="1" t="s">
        <v>17582</v>
      </c>
      <c r="F8238" s="1" t="s">
        <v>19293</v>
      </c>
    </row>
    <row r="8239" spans="1:6" x14ac:dyDescent="0.3">
      <c r="A8239" s="1">
        <v>81981</v>
      </c>
      <c r="B8239" s="1" t="s">
        <v>8845</v>
      </c>
      <c r="C8239" s="1" t="s">
        <v>16124</v>
      </c>
      <c r="D8239" s="1" t="s">
        <v>6719</v>
      </c>
      <c r="E8239" s="1" t="s">
        <v>17537</v>
      </c>
      <c r="F8239" s="1" t="s">
        <v>17364</v>
      </c>
    </row>
    <row r="8240" spans="1:6" x14ac:dyDescent="0.3">
      <c r="A8240" s="1">
        <v>85744</v>
      </c>
      <c r="B8240" s="1" t="s">
        <v>8846</v>
      </c>
      <c r="C8240" s="1" t="s">
        <v>16412</v>
      </c>
      <c r="D8240" s="1" t="s">
        <v>15680</v>
      </c>
      <c r="E8240" s="1" t="s">
        <v>17764</v>
      </c>
      <c r="F8240" s="1" t="s">
        <v>16471</v>
      </c>
    </row>
    <row r="8241" spans="1:6" x14ac:dyDescent="0.3">
      <c r="A8241" s="1">
        <v>56125</v>
      </c>
      <c r="B8241" s="1" t="s">
        <v>8847</v>
      </c>
      <c r="C8241" s="1" t="s">
        <v>17294</v>
      </c>
      <c r="D8241" s="1" t="s">
        <v>11104</v>
      </c>
      <c r="E8241" s="1" t="s">
        <v>18018</v>
      </c>
      <c r="F8241" s="1" t="s">
        <v>17364</v>
      </c>
    </row>
    <row r="8242" spans="1:6" x14ac:dyDescent="0.3">
      <c r="A8242" s="1">
        <v>71504</v>
      </c>
      <c r="B8242" s="1" t="s">
        <v>8848</v>
      </c>
      <c r="C8242" s="1" t="s">
        <v>17336</v>
      </c>
      <c r="D8242" s="1" t="s">
        <v>2335</v>
      </c>
      <c r="E8242" s="1" t="s">
        <v>17890</v>
      </c>
      <c r="F8242" s="1" t="s">
        <v>17344</v>
      </c>
    </row>
    <row r="8243" spans="1:6" x14ac:dyDescent="0.3">
      <c r="A8243" s="1">
        <v>88436</v>
      </c>
      <c r="B8243" s="1" t="s">
        <v>8849</v>
      </c>
      <c r="C8243" s="1" t="s">
        <v>16490</v>
      </c>
      <c r="D8243" s="1" t="s">
        <v>13363</v>
      </c>
      <c r="E8243" s="1" t="s">
        <v>17544</v>
      </c>
      <c r="F8243" s="1" t="s">
        <v>17440</v>
      </c>
    </row>
    <row r="8244" spans="1:6" x14ac:dyDescent="0.3">
      <c r="A8244" s="1">
        <v>36593</v>
      </c>
      <c r="B8244" s="1" t="s">
        <v>8850</v>
      </c>
      <c r="C8244" s="1" t="s">
        <v>16229</v>
      </c>
      <c r="D8244" s="1" t="s">
        <v>14276</v>
      </c>
      <c r="E8244" s="1" t="s">
        <v>18003</v>
      </c>
      <c r="F8244" s="1" t="s">
        <v>17474</v>
      </c>
    </row>
    <row r="8245" spans="1:6" x14ac:dyDescent="0.3">
      <c r="A8245" s="1">
        <v>79147</v>
      </c>
      <c r="B8245" s="1" t="s">
        <v>8851</v>
      </c>
      <c r="C8245" s="1" t="s">
        <v>16499</v>
      </c>
      <c r="D8245" s="1" t="s">
        <v>1878</v>
      </c>
      <c r="E8245" s="1" t="s">
        <v>18762</v>
      </c>
      <c r="F8245" s="1" t="s">
        <v>17344</v>
      </c>
    </row>
    <row r="8246" spans="1:6" x14ac:dyDescent="0.3">
      <c r="A8246" s="1">
        <v>90492</v>
      </c>
      <c r="B8246" s="1" t="s">
        <v>8852</v>
      </c>
      <c r="C8246" s="1" t="s">
        <v>16314</v>
      </c>
      <c r="D8246" s="1" t="s">
        <v>1175</v>
      </c>
      <c r="E8246" s="1" t="s">
        <v>17696</v>
      </c>
      <c r="F8246" s="1" t="s">
        <v>17440</v>
      </c>
    </row>
    <row r="8247" spans="1:6" x14ac:dyDescent="0.3">
      <c r="A8247" s="1">
        <v>91662</v>
      </c>
      <c r="B8247" s="1" t="s">
        <v>8853</v>
      </c>
      <c r="C8247" s="1" t="s">
        <v>16102</v>
      </c>
      <c r="D8247" s="1" t="s">
        <v>5281</v>
      </c>
      <c r="E8247" s="1" t="s">
        <v>17587</v>
      </c>
      <c r="F8247" s="1" t="s">
        <v>17440</v>
      </c>
    </row>
    <row r="8248" spans="1:6" x14ac:dyDescent="0.3">
      <c r="A8248" s="1">
        <v>66007</v>
      </c>
      <c r="B8248" s="1" t="s">
        <v>8854</v>
      </c>
      <c r="C8248" s="1" t="s">
        <v>16529</v>
      </c>
      <c r="D8248" s="1" t="s">
        <v>1358</v>
      </c>
      <c r="E8248" s="1" t="s">
        <v>18763</v>
      </c>
      <c r="F8248" s="1" t="s">
        <v>17364</v>
      </c>
    </row>
    <row r="8249" spans="1:6" x14ac:dyDescent="0.3">
      <c r="A8249" s="1">
        <v>84889</v>
      </c>
      <c r="B8249" s="1" t="s">
        <v>8855</v>
      </c>
      <c r="C8249" s="1" t="s">
        <v>16140</v>
      </c>
      <c r="D8249" s="1" t="s">
        <v>15090</v>
      </c>
      <c r="E8249" s="1" t="s">
        <v>17499</v>
      </c>
      <c r="F8249" s="1" t="s">
        <v>17440</v>
      </c>
    </row>
    <row r="8250" spans="1:6" x14ac:dyDescent="0.3">
      <c r="A8250" s="1">
        <v>86203</v>
      </c>
      <c r="B8250" s="1" t="s">
        <v>8856</v>
      </c>
      <c r="C8250" s="1" t="s">
        <v>16949</v>
      </c>
      <c r="D8250" s="1" t="s">
        <v>3711</v>
      </c>
      <c r="E8250" s="1" t="s">
        <v>18238</v>
      </c>
      <c r="F8250" s="1" t="s">
        <v>17364</v>
      </c>
    </row>
    <row r="8251" spans="1:6" x14ac:dyDescent="0.3">
      <c r="A8251" s="1">
        <v>92639</v>
      </c>
      <c r="B8251" s="1" t="s">
        <v>8857</v>
      </c>
      <c r="C8251" s="1" t="s">
        <v>16552</v>
      </c>
      <c r="D8251" s="1" t="s">
        <v>14016</v>
      </c>
      <c r="E8251" s="1" t="s">
        <v>17582</v>
      </c>
      <c r="F8251" s="1" t="s">
        <v>17440</v>
      </c>
    </row>
    <row r="8252" spans="1:6" x14ac:dyDescent="0.3">
      <c r="A8252" s="1">
        <v>89267</v>
      </c>
      <c r="B8252" s="1" t="s">
        <v>8858</v>
      </c>
      <c r="C8252" s="1" t="s">
        <v>16665</v>
      </c>
      <c r="D8252" s="1" t="s">
        <v>3920</v>
      </c>
      <c r="E8252" s="1" t="s">
        <v>17484</v>
      </c>
      <c r="F8252" s="1" t="s">
        <v>17440</v>
      </c>
    </row>
    <row r="8253" spans="1:6" x14ac:dyDescent="0.3">
      <c r="A8253" s="1">
        <v>71197</v>
      </c>
      <c r="B8253" s="1" t="s">
        <v>8859</v>
      </c>
      <c r="C8253" s="1" t="s">
        <v>16713</v>
      </c>
      <c r="D8253" s="1" t="s">
        <v>5634</v>
      </c>
      <c r="E8253" s="1" t="s">
        <v>17624</v>
      </c>
      <c r="F8253" s="1" t="s">
        <v>17344</v>
      </c>
    </row>
    <row r="8254" spans="1:6" x14ac:dyDescent="0.3">
      <c r="A8254" s="1">
        <v>89006</v>
      </c>
      <c r="B8254" s="1" t="s">
        <v>8860</v>
      </c>
      <c r="C8254" s="1" t="s">
        <v>16223</v>
      </c>
      <c r="D8254" s="1" t="s">
        <v>7037</v>
      </c>
      <c r="E8254" s="1" t="s">
        <v>17506</v>
      </c>
      <c r="F8254" s="1" t="s">
        <v>17440</v>
      </c>
    </row>
    <row r="8255" spans="1:6" x14ac:dyDescent="0.3">
      <c r="A8255" s="1">
        <v>82646</v>
      </c>
      <c r="B8255" s="1" t="s">
        <v>8861</v>
      </c>
      <c r="C8255" s="1" t="s">
        <v>16303</v>
      </c>
      <c r="D8255" s="1" t="s">
        <v>967</v>
      </c>
      <c r="E8255" s="1" t="s">
        <v>17916</v>
      </c>
      <c r="F8255" s="1" t="s">
        <v>17440</v>
      </c>
    </row>
    <row r="8256" spans="1:6" x14ac:dyDescent="0.3">
      <c r="A8256" s="1">
        <v>69081</v>
      </c>
      <c r="B8256" s="1" t="s">
        <v>8862</v>
      </c>
      <c r="C8256" s="1" t="s">
        <v>16410</v>
      </c>
      <c r="D8256" s="1" t="s">
        <v>13034</v>
      </c>
      <c r="E8256" s="1" t="s">
        <v>17781</v>
      </c>
      <c r="F8256" s="1" t="s">
        <v>17430</v>
      </c>
    </row>
    <row r="8257" spans="1:6" x14ac:dyDescent="0.3">
      <c r="A8257" s="1">
        <v>82958</v>
      </c>
      <c r="B8257" s="1" t="s">
        <v>8863</v>
      </c>
      <c r="C8257" s="1" t="s">
        <v>17088</v>
      </c>
      <c r="D8257" s="1" t="s">
        <v>11311</v>
      </c>
      <c r="E8257" s="1" t="s">
        <v>17792</v>
      </c>
      <c r="F8257" s="1" t="s">
        <v>16554</v>
      </c>
    </row>
    <row r="8258" spans="1:6" x14ac:dyDescent="0.3">
      <c r="A8258" s="1">
        <v>92766</v>
      </c>
      <c r="B8258" s="1" t="s">
        <v>8864</v>
      </c>
      <c r="C8258" s="1" t="s">
        <v>16134</v>
      </c>
      <c r="D8258" s="1" t="s">
        <v>7424</v>
      </c>
      <c r="E8258" s="1" t="s">
        <v>17610</v>
      </c>
      <c r="F8258" s="1" t="s">
        <v>17474</v>
      </c>
    </row>
    <row r="8259" spans="1:6" x14ac:dyDescent="0.3">
      <c r="A8259" s="1">
        <v>85743</v>
      </c>
      <c r="B8259" s="1" t="s">
        <v>8865</v>
      </c>
      <c r="C8259" s="1" t="s">
        <v>16145</v>
      </c>
      <c r="D8259" s="1" t="s">
        <v>14277</v>
      </c>
      <c r="E8259" s="1" t="s">
        <v>18764</v>
      </c>
      <c r="F8259" s="1" t="s">
        <v>16471</v>
      </c>
    </row>
    <row r="8260" spans="1:6" x14ac:dyDescent="0.3">
      <c r="A8260" s="1">
        <v>88882</v>
      </c>
      <c r="B8260" s="1" t="s">
        <v>8866</v>
      </c>
      <c r="C8260" s="1" t="s">
        <v>16965</v>
      </c>
      <c r="D8260" s="1" t="s">
        <v>10834</v>
      </c>
      <c r="E8260" s="1" t="s">
        <v>17582</v>
      </c>
      <c r="F8260" s="1" t="s">
        <v>17440</v>
      </c>
    </row>
    <row r="8261" spans="1:6" x14ac:dyDescent="0.3">
      <c r="A8261" s="1">
        <v>90835</v>
      </c>
      <c r="B8261" s="1" t="s">
        <v>8867</v>
      </c>
      <c r="C8261" s="1" t="s">
        <v>16511</v>
      </c>
      <c r="D8261" s="1" t="s">
        <v>6163</v>
      </c>
      <c r="E8261" s="1" t="s">
        <v>17781</v>
      </c>
      <c r="F8261" s="1" t="s">
        <v>17430</v>
      </c>
    </row>
    <row r="8262" spans="1:6" x14ac:dyDescent="0.3">
      <c r="A8262" s="1">
        <v>2058</v>
      </c>
      <c r="B8262" s="1" t="s">
        <v>8868</v>
      </c>
      <c r="C8262" s="1" t="s">
        <v>16493</v>
      </c>
      <c r="D8262" s="1" t="s">
        <v>6418</v>
      </c>
      <c r="E8262" s="1" t="s">
        <v>17862</v>
      </c>
      <c r="F8262" s="1" t="s">
        <v>17441</v>
      </c>
    </row>
    <row r="8263" spans="1:6" x14ac:dyDescent="0.3">
      <c r="A8263" s="1">
        <v>77973</v>
      </c>
      <c r="B8263" s="1" t="s">
        <v>8869</v>
      </c>
      <c r="C8263" s="1" t="s">
        <v>16855</v>
      </c>
      <c r="D8263" s="1" t="s">
        <v>15335</v>
      </c>
      <c r="E8263" s="1" t="s">
        <v>17903</v>
      </c>
      <c r="F8263" s="1" t="s">
        <v>17197</v>
      </c>
    </row>
    <row r="8264" spans="1:6" x14ac:dyDescent="0.3">
      <c r="A8264" s="1">
        <v>87749</v>
      </c>
      <c r="B8264" s="1" t="s">
        <v>8870</v>
      </c>
      <c r="C8264" s="1" t="s">
        <v>16202</v>
      </c>
      <c r="D8264" s="1" t="s">
        <v>6008</v>
      </c>
      <c r="E8264" s="1" t="s">
        <v>17602</v>
      </c>
      <c r="F8264" s="1" t="s">
        <v>17440</v>
      </c>
    </row>
    <row r="8265" spans="1:6" x14ac:dyDescent="0.3">
      <c r="A8265" s="1">
        <v>85478</v>
      </c>
      <c r="B8265" s="1" t="s">
        <v>8871</v>
      </c>
      <c r="C8265" s="1" t="s">
        <v>16097</v>
      </c>
      <c r="D8265" s="1" t="s">
        <v>6072</v>
      </c>
      <c r="E8265" s="1" t="s">
        <v>17714</v>
      </c>
      <c r="F8265" s="1" t="s">
        <v>17344</v>
      </c>
    </row>
    <row r="8266" spans="1:6" x14ac:dyDescent="0.3">
      <c r="A8266" s="1">
        <v>83003</v>
      </c>
      <c r="B8266" s="1" t="s">
        <v>8872</v>
      </c>
      <c r="C8266" s="1" t="s">
        <v>16325</v>
      </c>
      <c r="D8266" s="1" t="s">
        <v>3150</v>
      </c>
      <c r="E8266" s="1" t="s">
        <v>17543</v>
      </c>
      <c r="F8266" s="1" t="s">
        <v>17440</v>
      </c>
    </row>
    <row r="8267" spans="1:6" x14ac:dyDescent="0.3">
      <c r="A8267" s="1">
        <v>91534</v>
      </c>
      <c r="B8267" s="1" t="s">
        <v>8873</v>
      </c>
      <c r="C8267" s="1" t="s">
        <v>16927</v>
      </c>
      <c r="D8267" s="1" t="s">
        <v>2909</v>
      </c>
      <c r="E8267" s="1" t="s">
        <v>17669</v>
      </c>
      <c r="F8267" s="1" t="s">
        <v>17364</v>
      </c>
    </row>
    <row r="8268" spans="1:6" x14ac:dyDescent="0.3">
      <c r="A8268" s="1">
        <v>68059</v>
      </c>
      <c r="B8268" s="1" t="s">
        <v>8874</v>
      </c>
      <c r="C8268" s="1" t="s">
        <v>17337</v>
      </c>
      <c r="D8268" s="1" t="s">
        <v>10498</v>
      </c>
      <c r="E8268" s="1" t="s">
        <v>18765</v>
      </c>
      <c r="F8268" s="1" t="s">
        <v>17440</v>
      </c>
    </row>
    <row r="8269" spans="1:6" x14ac:dyDescent="0.3">
      <c r="A8269" s="1">
        <v>92892</v>
      </c>
      <c r="B8269" s="1" t="s">
        <v>8875</v>
      </c>
      <c r="C8269" s="1" t="s">
        <v>16849</v>
      </c>
      <c r="D8269" s="1" t="s">
        <v>3912</v>
      </c>
      <c r="E8269" s="1" t="s">
        <v>18062</v>
      </c>
      <c r="F8269" s="1" t="s">
        <v>19293</v>
      </c>
    </row>
    <row r="8270" spans="1:6" x14ac:dyDescent="0.3">
      <c r="A8270" s="1">
        <v>92398</v>
      </c>
      <c r="B8270" s="1" t="s">
        <v>8876</v>
      </c>
      <c r="C8270" s="1" t="s">
        <v>16740</v>
      </c>
      <c r="D8270" s="1" t="s">
        <v>15180</v>
      </c>
      <c r="E8270" s="1" t="s">
        <v>17582</v>
      </c>
      <c r="F8270" s="1" t="s">
        <v>17440</v>
      </c>
    </row>
    <row r="8271" spans="1:6" x14ac:dyDescent="0.3">
      <c r="A8271" s="1">
        <v>89996</v>
      </c>
      <c r="B8271" s="1" t="s">
        <v>8877</v>
      </c>
      <c r="C8271" s="1" t="s">
        <v>16872</v>
      </c>
      <c r="D8271" s="1" t="s">
        <v>6242</v>
      </c>
      <c r="E8271" s="1" t="s">
        <v>17499</v>
      </c>
      <c r="F8271" s="1" t="s">
        <v>17440</v>
      </c>
    </row>
    <row r="8272" spans="1:6" x14ac:dyDescent="0.3">
      <c r="A8272" s="1">
        <v>90170</v>
      </c>
      <c r="B8272" s="1" t="s">
        <v>8878</v>
      </c>
      <c r="C8272" s="1" t="s">
        <v>16817</v>
      </c>
      <c r="D8272" s="1" t="s">
        <v>12699</v>
      </c>
      <c r="E8272" s="1" t="s">
        <v>17781</v>
      </c>
      <c r="F8272" s="1" t="s">
        <v>17441</v>
      </c>
    </row>
    <row r="8273" spans="1:6" x14ac:dyDescent="0.3">
      <c r="A8273" s="1">
        <v>56200</v>
      </c>
      <c r="B8273" s="1" t="s">
        <v>8879</v>
      </c>
      <c r="C8273" s="1" t="s">
        <v>16120</v>
      </c>
      <c r="D8273" s="1" t="s">
        <v>12286</v>
      </c>
      <c r="E8273" s="1" t="s">
        <v>17862</v>
      </c>
      <c r="F8273" s="1" t="s">
        <v>17441</v>
      </c>
    </row>
    <row r="8274" spans="1:6" x14ac:dyDescent="0.3">
      <c r="A8274" s="1">
        <v>89319</v>
      </c>
      <c r="B8274" s="1" t="s">
        <v>8880</v>
      </c>
      <c r="C8274" s="1" t="s">
        <v>16185</v>
      </c>
      <c r="D8274" s="1" t="s">
        <v>5190</v>
      </c>
      <c r="E8274" s="1" t="s">
        <v>17582</v>
      </c>
      <c r="F8274" s="1" t="s">
        <v>17440</v>
      </c>
    </row>
    <row r="8275" spans="1:6" x14ac:dyDescent="0.3">
      <c r="A8275" s="1">
        <v>88475</v>
      </c>
      <c r="B8275" s="1" t="s">
        <v>8881</v>
      </c>
      <c r="C8275" s="1" t="s">
        <v>16299</v>
      </c>
      <c r="D8275" s="1" t="s">
        <v>9581</v>
      </c>
      <c r="E8275" s="1" t="s">
        <v>18084</v>
      </c>
      <c r="F8275" s="1" t="s">
        <v>17364</v>
      </c>
    </row>
    <row r="8276" spans="1:6" x14ac:dyDescent="0.3">
      <c r="A8276" s="1">
        <v>210034</v>
      </c>
      <c r="B8276" s="1" t="s">
        <v>8882</v>
      </c>
      <c r="C8276" s="1" t="s">
        <v>17093</v>
      </c>
      <c r="D8276" s="1" t="s">
        <v>6693</v>
      </c>
      <c r="E8276" s="1" t="s">
        <v>17570</v>
      </c>
      <c r="F8276" s="1" t="s">
        <v>19294</v>
      </c>
    </row>
    <row r="8277" spans="1:6" x14ac:dyDescent="0.3">
      <c r="A8277" s="1">
        <v>91766</v>
      </c>
      <c r="B8277" s="1" t="s">
        <v>8883</v>
      </c>
      <c r="C8277" s="1" t="s">
        <v>16420</v>
      </c>
      <c r="D8277" s="1" t="s">
        <v>11835</v>
      </c>
      <c r="E8277" s="1" t="s">
        <v>17657</v>
      </c>
      <c r="F8277" s="1" t="s">
        <v>17440</v>
      </c>
    </row>
    <row r="8278" spans="1:6" x14ac:dyDescent="0.3">
      <c r="A8278" s="1">
        <v>91410</v>
      </c>
      <c r="B8278" s="1" t="s">
        <v>8884</v>
      </c>
      <c r="C8278" s="1" t="s">
        <v>16871</v>
      </c>
      <c r="D8278" s="1" t="s">
        <v>2653</v>
      </c>
      <c r="E8278" s="1" t="s">
        <v>17611</v>
      </c>
      <c r="F8278" s="1" t="s">
        <v>17364</v>
      </c>
    </row>
    <row r="8279" spans="1:6" x14ac:dyDescent="0.3">
      <c r="A8279" s="1">
        <v>90085</v>
      </c>
      <c r="B8279" s="1" t="s">
        <v>8885</v>
      </c>
      <c r="C8279" s="1" t="s">
        <v>16102</v>
      </c>
      <c r="D8279" s="1" t="s">
        <v>5281</v>
      </c>
      <c r="E8279" s="1" t="s">
        <v>17582</v>
      </c>
      <c r="F8279" s="1" t="s">
        <v>17440</v>
      </c>
    </row>
    <row r="8280" spans="1:6" x14ac:dyDescent="0.3">
      <c r="A8280" s="1">
        <v>92431</v>
      </c>
      <c r="B8280" s="1" t="s">
        <v>8886</v>
      </c>
      <c r="C8280" s="1" t="s">
        <v>16932</v>
      </c>
      <c r="D8280" s="1" t="s">
        <v>6867</v>
      </c>
      <c r="E8280" s="1" t="s">
        <v>17570</v>
      </c>
      <c r="F8280" s="1" t="s">
        <v>19293</v>
      </c>
    </row>
    <row r="8281" spans="1:6" x14ac:dyDescent="0.3">
      <c r="A8281" s="1">
        <v>92228</v>
      </c>
      <c r="B8281" s="1" t="s">
        <v>8887</v>
      </c>
      <c r="C8281" s="1" t="s">
        <v>16122</v>
      </c>
      <c r="D8281" s="1" t="s">
        <v>10046</v>
      </c>
      <c r="E8281" s="1" t="s">
        <v>17669</v>
      </c>
      <c r="F8281" s="1" t="s">
        <v>17474</v>
      </c>
    </row>
    <row r="8282" spans="1:6" x14ac:dyDescent="0.3">
      <c r="A8282" s="1">
        <v>91674</v>
      </c>
      <c r="B8282" s="1" t="s">
        <v>8888</v>
      </c>
      <c r="C8282" s="1" t="s">
        <v>16153</v>
      </c>
      <c r="D8282" s="1" t="s">
        <v>13569</v>
      </c>
      <c r="E8282" s="1" t="s">
        <v>17494</v>
      </c>
      <c r="F8282" s="1" t="s">
        <v>17364</v>
      </c>
    </row>
    <row r="8283" spans="1:6" x14ac:dyDescent="0.3">
      <c r="A8283" s="1">
        <v>59928</v>
      </c>
      <c r="B8283" s="1" t="s">
        <v>8889</v>
      </c>
      <c r="C8283" s="1" t="s">
        <v>16330</v>
      </c>
      <c r="D8283" s="1" t="s">
        <v>6629</v>
      </c>
      <c r="E8283" s="1" t="s">
        <v>17491</v>
      </c>
      <c r="F8283" s="1" t="s">
        <v>17364</v>
      </c>
    </row>
    <row r="8284" spans="1:6" x14ac:dyDescent="0.3">
      <c r="A8284" s="1">
        <v>72511</v>
      </c>
      <c r="B8284" s="1" t="s">
        <v>8890</v>
      </c>
      <c r="C8284" s="1" t="s">
        <v>16160</v>
      </c>
      <c r="D8284" s="1" t="s">
        <v>15912</v>
      </c>
      <c r="E8284" s="1" t="s">
        <v>17510</v>
      </c>
      <c r="F8284" s="1" t="s">
        <v>17440</v>
      </c>
    </row>
    <row r="8285" spans="1:6" x14ac:dyDescent="0.3">
      <c r="A8285" s="1">
        <v>92100</v>
      </c>
      <c r="B8285" s="1" t="s">
        <v>8891</v>
      </c>
      <c r="C8285" s="1" t="s">
        <v>16899</v>
      </c>
      <c r="D8285" s="1" t="s">
        <v>12341</v>
      </c>
      <c r="E8285" s="1" t="s">
        <v>17628</v>
      </c>
      <c r="F8285" s="1" t="s">
        <v>17208</v>
      </c>
    </row>
    <row r="8286" spans="1:6" x14ac:dyDescent="0.3">
      <c r="A8286" s="1">
        <v>89455</v>
      </c>
      <c r="B8286" s="1" t="s">
        <v>8892</v>
      </c>
      <c r="C8286" s="1" t="s">
        <v>16335</v>
      </c>
      <c r="D8286" s="1" t="s">
        <v>2991</v>
      </c>
      <c r="E8286" s="1" t="s">
        <v>17801</v>
      </c>
      <c r="F8286" s="1" t="s">
        <v>17344</v>
      </c>
    </row>
    <row r="8287" spans="1:6" x14ac:dyDescent="0.3">
      <c r="A8287" s="1">
        <v>90150</v>
      </c>
      <c r="B8287" s="1" t="s">
        <v>8893</v>
      </c>
      <c r="C8287" s="1" t="s">
        <v>16252</v>
      </c>
      <c r="D8287" s="1" t="s">
        <v>5459</v>
      </c>
      <c r="E8287" s="1" t="s">
        <v>17815</v>
      </c>
      <c r="F8287" s="1" t="s">
        <v>17440</v>
      </c>
    </row>
    <row r="8288" spans="1:6" x14ac:dyDescent="0.3">
      <c r="A8288" s="1">
        <v>72484</v>
      </c>
      <c r="B8288" s="1" t="s">
        <v>8894</v>
      </c>
      <c r="C8288" s="1" t="s">
        <v>17285</v>
      </c>
      <c r="D8288" s="1" t="s">
        <v>7777</v>
      </c>
      <c r="E8288" s="1" t="s">
        <v>17620</v>
      </c>
      <c r="F8288" s="1" t="s">
        <v>19293</v>
      </c>
    </row>
    <row r="8289" spans="1:6" x14ac:dyDescent="0.3">
      <c r="A8289" s="1">
        <v>68418</v>
      </c>
      <c r="B8289" s="1" t="s">
        <v>8895</v>
      </c>
      <c r="C8289" s="1" t="s">
        <v>16545</v>
      </c>
      <c r="D8289" s="1" t="s">
        <v>8242</v>
      </c>
      <c r="E8289" s="1" t="s">
        <v>17744</v>
      </c>
      <c r="F8289" s="1" t="s">
        <v>17356</v>
      </c>
    </row>
    <row r="8290" spans="1:6" x14ac:dyDescent="0.3">
      <c r="A8290" s="1">
        <v>90233</v>
      </c>
      <c r="B8290" s="1" t="s">
        <v>8896</v>
      </c>
      <c r="C8290" s="1" t="s">
        <v>16317</v>
      </c>
      <c r="D8290" s="1" t="s">
        <v>12397</v>
      </c>
      <c r="E8290" s="1" t="s">
        <v>17506</v>
      </c>
      <c r="F8290" s="1" t="s">
        <v>17440</v>
      </c>
    </row>
    <row r="8291" spans="1:6" x14ac:dyDescent="0.3">
      <c r="A8291" s="1">
        <v>92824</v>
      </c>
      <c r="B8291" s="1" t="s">
        <v>8897</v>
      </c>
      <c r="C8291" s="1" t="s">
        <v>16247</v>
      </c>
      <c r="D8291" s="1" t="s">
        <v>2531</v>
      </c>
      <c r="E8291" s="1" t="s">
        <v>17582</v>
      </c>
      <c r="F8291" s="1" t="s">
        <v>17441</v>
      </c>
    </row>
    <row r="8292" spans="1:6" x14ac:dyDescent="0.3">
      <c r="A8292" s="1">
        <v>88108</v>
      </c>
      <c r="B8292" s="1" t="s">
        <v>8898</v>
      </c>
      <c r="C8292" s="1" t="s">
        <v>16484</v>
      </c>
      <c r="D8292" s="1" t="s">
        <v>9818</v>
      </c>
      <c r="E8292" s="1" t="s">
        <v>17551</v>
      </c>
      <c r="F8292" s="1" t="s">
        <v>17440</v>
      </c>
    </row>
    <row r="8293" spans="1:6" x14ac:dyDescent="0.3">
      <c r="A8293" s="1">
        <v>83142</v>
      </c>
      <c r="B8293" s="1" t="s">
        <v>8899</v>
      </c>
      <c r="C8293" s="1" t="s">
        <v>16183</v>
      </c>
      <c r="D8293" s="1" t="s">
        <v>11161</v>
      </c>
      <c r="E8293" s="1" t="s">
        <v>17796</v>
      </c>
      <c r="F8293" s="1" t="s">
        <v>19293</v>
      </c>
    </row>
    <row r="8294" spans="1:6" x14ac:dyDescent="0.3">
      <c r="A8294" s="1">
        <v>11582</v>
      </c>
      <c r="B8294" s="1" t="s">
        <v>8900</v>
      </c>
      <c r="C8294" s="1" t="s">
        <v>16582</v>
      </c>
      <c r="D8294" s="1" t="s">
        <v>15786</v>
      </c>
      <c r="E8294" s="1" t="s">
        <v>17862</v>
      </c>
      <c r="F8294" s="1" t="s">
        <v>17441</v>
      </c>
    </row>
    <row r="8295" spans="1:6" x14ac:dyDescent="0.3">
      <c r="A8295" s="1">
        <v>92814</v>
      </c>
      <c r="B8295" s="1" t="s">
        <v>8901</v>
      </c>
      <c r="C8295" s="1" t="s">
        <v>16957</v>
      </c>
      <c r="D8295" s="1" t="s">
        <v>2968</v>
      </c>
      <c r="E8295" s="1" t="s">
        <v>17529</v>
      </c>
      <c r="F8295" s="1" t="s">
        <v>17440</v>
      </c>
    </row>
    <row r="8296" spans="1:6" x14ac:dyDescent="0.3">
      <c r="A8296" s="1">
        <v>64882</v>
      </c>
      <c r="B8296" s="1" t="s">
        <v>8902</v>
      </c>
      <c r="C8296" s="1" t="s">
        <v>16686</v>
      </c>
      <c r="D8296" s="1" t="s">
        <v>8537</v>
      </c>
      <c r="E8296" s="1" t="s">
        <v>18229</v>
      </c>
      <c r="F8296" s="1" t="s">
        <v>17364</v>
      </c>
    </row>
    <row r="8297" spans="1:6" x14ac:dyDescent="0.3">
      <c r="A8297" s="1">
        <v>65978</v>
      </c>
      <c r="B8297" s="1" t="s">
        <v>8903</v>
      </c>
      <c r="C8297" s="1" t="s">
        <v>16456</v>
      </c>
      <c r="D8297" s="1" t="s">
        <v>11298</v>
      </c>
      <c r="E8297" s="1" t="s">
        <v>17662</v>
      </c>
      <c r="F8297" s="1" t="s">
        <v>17441</v>
      </c>
    </row>
    <row r="8298" spans="1:6" x14ac:dyDescent="0.3">
      <c r="A8298" s="1">
        <v>10782</v>
      </c>
      <c r="B8298" s="1" t="s">
        <v>8904</v>
      </c>
      <c r="C8298" s="1" t="s">
        <v>16270</v>
      </c>
      <c r="D8298" s="1" t="s">
        <v>12243</v>
      </c>
      <c r="E8298" s="1" t="s">
        <v>17520</v>
      </c>
      <c r="F8298" s="1" t="s">
        <v>17430</v>
      </c>
    </row>
    <row r="8299" spans="1:6" x14ac:dyDescent="0.3">
      <c r="A8299" s="1">
        <v>92786</v>
      </c>
      <c r="B8299" s="1" t="s">
        <v>8905</v>
      </c>
      <c r="C8299" s="1" t="s">
        <v>16133</v>
      </c>
      <c r="D8299" s="1" t="s">
        <v>6008</v>
      </c>
      <c r="E8299" s="1" t="s">
        <v>17602</v>
      </c>
      <c r="F8299" s="1" t="s">
        <v>17440</v>
      </c>
    </row>
    <row r="8300" spans="1:6" x14ac:dyDescent="0.3">
      <c r="A8300" s="1">
        <v>84662</v>
      </c>
      <c r="B8300" s="1" t="s">
        <v>8906</v>
      </c>
      <c r="C8300" s="1" t="s">
        <v>16332</v>
      </c>
      <c r="D8300" s="1" t="s">
        <v>13798</v>
      </c>
      <c r="E8300" s="1" t="s">
        <v>17579</v>
      </c>
      <c r="F8300" s="1" t="s">
        <v>17440</v>
      </c>
    </row>
    <row r="8301" spans="1:6" x14ac:dyDescent="0.3">
      <c r="A8301" s="1">
        <v>77795</v>
      </c>
      <c r="B8301" s="1" t="s">
        <v>8907</v>
      </c>
      <c r="C8301" s="1" t="s">
        <v>17079</v>
      </c>
      <c r="D8301" s="1" t="s">
        <v>14040</v>
      </c>
      <c r="E8301" s="1" t="s">
        <v>17511</v>
      </c>
      <c r="F8301" s="1" t="s">
        <v>17344</v>
      </c>
    </row>
    <row r="8302" spans="1:6" x14ac:dyDescent="0.3">
      <c r="A8302" s="1">
        <v>80508</v>
      </c>
      <c r="B8302" s="1" t="s">
        <v>8908</v>
      </c>
      <c r="C8302" s="1" t="s">
        <v>16139</v>
      </c>
      <c r="D8302" s="1" t="s">
        <v>3507</v>
      </c>
      <c r="E8302" s="1" t="s">
        <v>17608</v>
      </c>
      <c r="F8302" s="1" t="s">
        <v>17440</v>
      </c>
    </row>
    <row r="8303" spans="1:6" x14ac:dyDescent="0.3">
      <c r="A8303" s="1">
        <v>56028</v>
      </c>
      <c r="B8303" s="1" t="s">
        <v>8909</v>
      </c>
      <c r="C8303" s="1" t="s">
        <v>16084</v>
      </c>
      <c r="D8303" s="1" t="s">
        <v>15797</v>
      </c>
      <c r="E8303" s="1" t="s">
        <v>17601</v>
      </c>
      <c r="F8303" s="1" t="s">
        <v>17474</v>
      </c>
    </row>
    <row r="8304" spans="1:6" x14ac:dyDescent="0.3">
      <c r="A8304" s="1">
        <v>91846</v>
      </c>
      <c r="B8304" s="1" t="s">
        <v>8910</v>
      </c>
      <c r="C8304" s="1" t="s">
        <v>16806</v>
      </c>
      <c r="D8304" s="1" t="s">
        <v>5163</v>
      </c>
      <c r="E8304" s="1" t="s">
        <v>17998</v>
      </c>
      <c r="F8304" s="1" t="s">
        <v>17430</v>
      </c>
    </row>
    <row r="8305" spans="1:6" x14ac:dyDescent="0.3">
      <c r="A8305" s="1">
        <v>82286</v>
      </c>
      <c r="B8305" s="1" t="s">
        <v>8911</v>
      </c>
      <c r="C8305" s="1" t="s">
        <v>16720</v>
      </c>
      <c r="D8305" s="1" t="s">
        <v>10325</v>
      </c>
      <c r="E8305" s="1" t="s">
        <v>17678</v>
      </c>
      <c r="F8305" s="1" t="s">
        <v>17364</v>
      </c>
    </row>
    <row r="8306" spans="1:6" x14ac:dyDescent="0.3">
      <c r="A8306" s="1">
        <v>92698</v>
      </c>
      <c r="B8306" s="1" t="s">
        <v>8912</v>
      </c>
      <c r="C8306" s="1" t="s">
        <v>16115</v>
      </c>
      <c r="D8306" s="1" t="s">
        <v>682</v>
      </c>
      <c r="E8306" s="1" t="s">
        <v>17582</v>
      </c>
      <c r="F8306" s="1" t="s">
        <v>17197</v>
      </c>
    </row>
    <row r="8307" spans="1:6" x14ac:dyDescent="0.3">
      <c r="A8307" s="1">
        <v>84034</v>
      </c>
      <c r="B8307" s="1" t="s">
        <v>8913</v>
      </c>
      <c r="C8307" s="1" t="s">
        <v>16151</v>
      </c>
      <c r="D8307" s="1" t="s">
        <v>15787</v>
      </c>
      <c r="E8307" s="1" t="s">
        <v>17494</v>
      </c>
      <c r="F8307" s="1" t="s">
        <v>17364</v>
      </c>
    </row>
    <row r="8308" spans="1:6" x14ac:dyDescent="0.3">
      <c r="A8308" s="1">
        <v>81326</v>
      </c>
      <c r="B8308" s="1" t="s">
        <v>8914</v>
      </c>
      <c r="C8308" s="1" t="s">
        <v>16198</v>
      </c>
      <c r="D8308" s="1" t="s">
        <v>1773</v>
      </c>
      <c r="E8308" s="1" t="s">
        <v>17499</v>
      </c>
      <c r="F8308" s="1" t="s">
        <v>17440</v>
      </c>
    </row>
    <row r="8309" spans="1:6" x14ac:dyDescent="0.3">
      <c r="A8309" s="1">
        <v>79275</v>
      </c>
      <c r="B8309" s="1" t="s">
        <v>8915</v>
      </c>
      <c r="C8309" s="1" t="s">
        <v>16928</v>
      </c>
      <c r="D8309" s="1" t="s">
        <v>1874</v>
      </c>
      <c r="E8309" s="1" t="s">
        <v>18766</v>
      </c>
      <c r="F8309" s="1" t="s">
        <v>19293</v>
      </c>
    </row>
    <row r="8310" spans="1:6" x14ac:dyDescent="0.3">
      <c r="A8310" s="1">
        <v>59165</v>
      </c>
      <c r="B8310" s="1" t="s">
        <v>8916</v>
      </c>
      <c r="C8310" s="1" t="s">
        <v>16944</v>
      </c>
      <c r="D8310" s="1" t="s">
        <v>9474</v>
      </c>
      <c r="E8310" s="1" t="s">
        <v>18113</v>
      </c>
      <c r="F8310" s="1" t="s">
        <v>17440</v>
      </c>
    </row>
    <row r="8311" spans="1:6" x14ac:dyDescent="0.3">
      <c r="A8311" s="1">
        <v>89918</v>
      </c>
      <c r="B8311" s="1" t="s">
        <v>8917</v>
      </c>
      <c r="C8311" s="1" t="s">
        <v>16247</v>
      </c>
      <c r="D8311" s="1" t="s">
        <v>2531</v>
      </c>
      <c r="E8311" s="1" t="s">
        <v>17781</v>
      </c>
      <c r="F8311" s="1" t="s">
        <v>17441</v>
      </c>
    </row>
    <row r="8312" spans="1:6" x14ac:dyDescent="0.3">
      <c r="A8312" s="1">
        <v>89512</v>
      </c>
      <c r="B8312" s="1" t="s">
        <v>8918</v>
      </c>
      <c r="C8312" s="1" t="s">
        <v>16931</v>
      </c>
      <c r="D8312" s="1" t="s">
        <v>2938</v>
      </c>
      <c r="E8312" s="1" t="s">
        <v>17542</v>
      </c>
      <c r="F8312" s="1" t="s">
        <v>17441</v>
      </c>
    </row>
    <row r="8313" spans="1:6" x14ac:dyDescent="0.3">
      <c r="A8313" s="1">
        <v>77686</v>
      </c>
      <c r="B8313" s="1" t="s">
        <v>8919</v>
      </c>
      <c r="C8313" s="1" t="s">
        <v>16655</v>
      </c>
      <c r="D8313" s="1" t="s">
        <v>10555</v>
      </c>
      <c r="E8313" s="1" t="s">
        <v>17614</v>
      </c>
      <c r="F8313" s="1" t="s">
        <v>17430</v>
      </c>
    </row>
    <row r="8314" spans="1:6" x14ac:dyDescent="0.3">
      <c r="A8314" s="1">
        <v>63485</v>
      </c>
      <c r="B8314" s="1" t="s">
        <v>8920</v>
      </c>
      <c r="C8314" s="1" t="s">
        <v>16111</v>
      </c>
      <c r="D8314" s="1" t="s">
        <v>14743</v>
      </c>
      <c r="E8314" s="1" t="s">
        <v>17589</v>
      </c>
      <c r="F8314" s="1" t="s">
        <v>17474</v>
      </c>
    </row>
    <row r="8315" spans="1:6" x14ac:dyDescent="0.3">
      <c r="A8315" s="1">
        <v>60435</v>
      </c>
      <c r="B8315" s="1" t="s">
        <v>8921</v>
      </c>
      <c r="C8315" s="1" t="s">
        <v>17291</v>
      </c>
      <c r="D8315" s="1" t="s">
        <v>13164</v>
      </c>
      <c r="E8315" s="1" t="s">
        <v>18722</v>
      </c>
      <c r="F8315" s="1" t="s">
        <v>17364</v>
      </c>
    </row>
    <row r="8316" spans="1:6" x14ac:dyDescent="0.3">
      <c r="A8316" s="1">
        <v>42583</v>
      </c>
      <c r="B8316" s="1" t="s">
        <v>8922</v>
      </c>
      <c r="C8316" s="1" t="s">
        <v>17016</v>
      </c>
      <c r="D8316" s="1" t="s">
        <v>10576</v>
      </c>
      <c r="E8316" s="1" t="s">
        <v>17552</v>
      </c>
      <c r="F8316" s="1" t="s">
        <v>17441</v>
      </c>
    </row>
    <row r="8317" spans="1:6" x14ac:dyDescent="0.3">
      <c r="A8317" s="1">
        <v>92632</v>
      </c>
      <c r="B8317" s="1" t="s">
        <v>8923</v>
      </c>
      <c r="C8317" s="1" t="s">
        <v>17079</v>
      </c>
      <c r="D8317" s="1" t="s">
        <v>14040</v>
      </c>
      <c r="E8317" s="1" t="s">
        <v>17582</v>
      </c>
      <c r="F8317" s="1" t="s">
        <v>17344</v>
      </c>
    </row>
    <row r="8318" spans="1:6" x14ac:dyDescent="0.3">
      <c r="A8318" s="1">
        <v>90081</v>
      </c>
      <c r="B8318" s="1" t="s">
        <v>8924</v>
      </c>
      <c r="C8318" s="1" t="s">
        <v>16332</v>
      </c>
      <c r="D8318" s="1" t="s">
        <v>13798</v>
      </c>
      <c r="E8318" s="1" t="s">
        <v>17582</v>
      </c>
      <c r="F8318" s="1" t="s">
        <v>17440</v>
      </c>
    </row>
    <row r="8319" spans="1:6" x14ac:dyDescent="0.3">
      <c r="A8319" s="1">
        <v>88536</v>
      </c>
      <c r="B8319" s="1" t="s">
        <v>8925</v>
      </c>
      <c r="C8319" s="1" t="s">
        <v>17304</v>
      </c>
      <c r="D8319" s="1" t="s">
        <v>9113</v>
      </c>
      <c r="E8319" s="1" t="s">
        <v>17582</v>
      </c>
      <c r="F8319" s="1" t="s">
        <v>17440</v>
      </c>
    </row>
    <row r="8320" spans="1:6" x14ac:dyDescent="0.3">
      <c r="A8320" s="1">
        <v>79213</v>
      </c>
      <c r="B8320" s="1" t="s">
        <v>8926</v>
      </c>
      <c r="C8320" s="1" t="s">
        <v>17133</v>
      </c>
      <c r="D8320" s="1" t="s">
        <v>4717</v>
      </c>
      <c r="E8320" s="1" t="s">
        <v>18562</v>
      </c>
      <c r="F8320" s="1" t="s">
        <v>17344</v>
      </c>
    </row>
    <row r="8321" spans="1:6" x14ac:dyDescent="0.3">
      <c r="A8321" s="1">
        <v>59398</v>
      </c>
      <c r="B8321" s="1" t="s">
        <v>8927</v>
      </c>
      <c r="C8321" s="1" t="s">
        <v>17036</v>
      </c>
      <c r="D8321" s="1" t="s">
        <v>13459</v>
      </c>
      <c r="E8321" s="1" t="s">
        <v>18591</v>
      </c>
      <c r="F8321" s="1" t="s">
        <v>17344</v>
      </c>
    </row>
    <row r="8322" spans="1:6" x14ac:dyDescent="0.3">
      <c r="A8322" s="1">
        <v>82557</v>
      </c>
      <c r="B8322" s="1" t="s">
        <v>8928</v>
      </c>
      <c r="C8322" s="1" t="s">
        <v>16535</v>
      </c>
      <c r="D8322" s="1" t="s">
        <v>9843</v>
      </c>
      <c r="E8322" s="1" t="s">
        <v>17851</v>
      </c>
      <c r="F8322" s="1" t="s">
        <v>17474</v>
      </c>
    </row>
    <row r="8323" spans="1:6" x14ac:dyDescent="0.3">
      <c r="A8323" s="1">
        <v>71637</v>
      </c>
      <c r="B8323" s="1" t="s">
        <v>8929</v>
      </c>
      <c r="C8323" s="1" t="s">
        <v>16539</v>
      </c>
      <c r="D8323" s="1" t="s">
        <v>15028</v>
      </c>
      <c r="E8323" s="1" t="s">
        <v>17585</v>
      </c>
      <c r="F8323" s="1" t="s">
        <v>17440</v>
      </c>
    </row>
    <row r="8324" spans="1:6" x14ac:dyDescent="0.3">
      <c r="A8324" s="1">
        <v>39179</v>
      </c>
      <c r="B8324" s="1" t="s">
        <v>8930</v>
      </c>
      <c r="C8324" s="1" t="s">
        <v>16119</v>
      </c>
      <c r="D8324" s="1" t="s">
        <v>5852</v>
      </c>
      <c r="E8324" s="1" t="s">
        <v>17533</v>
      </c>
      <c r="F8324" s="1" t="s">
        <v>17474</v>
      </c>
    </row>
    <row r="8325" spans="1:6" x14ac:dyDescent="0.3">
      <c r="A8325" s="1">
        <v>896</v>
      </c>
      <c r="B8325" s="1" t="s">
        <v>8931</v>
      </c>
      <c r="C8325" s="1" t="s">
        <v>17047</v>
      </c>
      <c r="D8325" s="1" t="s">
        <v>11726</v>
      </c>
      <c r="E8325" s="1" t="s">
        <v>18631</v>
      </c>
      <c r="F8325" s="1" t="s">
        <v>17344</v>
      </c>
    </row>
    <row r="8326" spans="1:6" x14ac:dyDescent="0.3">
      <c r="A8326" s="1">
        <v>43695</v>
      </c>
      <c r="B8326" s="1" t="s">
        <v>8932</v>
      </c>
      <c r="C8326" s="1" t="s">
        <v>16122</v>
      </c>
      <c r="D8326" s="1" t="s">
        <v>10046</v>
      </c>
      <c r="E8326" s="1" t="s">
        <v>18767</v>
      </c>
      <c r="F8326" s="1" t="s">
        <v>17474</v>
      </c>
    </row>
    <row r="8327" spans="1:6" x14ac:dyDescent="0.3">
      <c r="A8327" s="1">
        <v>66124</v>
      </c>
      <c r="B8327" s="1" t="s">
        <v>8933</v>
      </c>
      <c r="C8327" s="1" t="s">
        <v>17338</v>
      </c>
      <c r="D8327" s="1" t="s">
        <v>9221</v>
      </c>
      <c r="E8327" s="1" t="s">
        <v>18768</v>
      </c>
      <c r="F8327" s="1" t="s">
        <v>16471</v>
      </c>
    </row>
    <row r="8328" spans="1:6" x14ac:dyDescent="0.3">
      <c r="A8328" s="1">
        <v>91904</v>
      </c>
      <c r="B8328" s="1" t="s">
        <v>8934</v>
      </c>
      <c r="C8328" s="1" t="s">
        <v>17094</v>
      </c>
      <c r="D8328" s="1" t="s">
        <v>5112</v>
      </c>
      <c r="E8328" s="1" t="s">
        <v>17669</v>
      </c>
      <c r="F8328" s="1" t="s">
        <v>19293</v>
      </c>
    </row>
    <row r="8329" spans="1:6" x14ac:dyDescent="0.3">
      <c r="A8329" s="1">
        <v>89326</v>
      </c>
      <c r="B8329" s="1" t="s">
        <v>8935</v>
      </c>
      <c r="C8329" s="1" t="s">
        <v>16655</v>
      </c>
      <c r="D8329" s="1" t="s">
        <v>10555</v>
      </c>
      <c r="E8329" s="1" t="s">
        <v>17582</v>
      </c>
      <c r="F8329" s="1" t="s">
        <v>17430</v>
      </c>
    </row>
    <row r="8330" spans="1:6" x14ac:dyDescent="0.3">
      <c r="A8330" s="1">
        <v>91612</v>
      </c>
      <c r="B8330" s="1" t="s">
        <v>8936</v>
      </c>
      <c r="C8330" s="1" t="s">
        <v>16109</v>
      </c>
      <c r="D8330" s="1" t="s">
        <v>13412</v>
      </c>
      <c r="E8330" s="1" t="s">
        <v>17784</v>
      </c>
      <c r="F8330" s="1" t="s">
        <v>17364</v>
      </c>
    </row>
    <row r="8331" spans="1:6" x14ac:dyDescent="0.3">
      <c r="A8331" s="1">
        <v>88982</v>
      </c>
      <c r="B8331" s="1" t="s">
        <v>8937</v>
      </c>
      <c r="C8331" s="1" t="s">
        <v>17001</v>
      </c>
      <c r="D8331" s="1" t="s">
        <v>13363</v>
      </c>
      <c r="E8331" s="1" t="s">
        <v>18202</v>
      </c>
      <c r="F8331" s="1" t="s">
        <v>17440</v>
      </c>
    </row>
    <row r="8332" spans="1:6" x14ac:dyDescent="0.3">
      <c r="A8332" s="1">
        <v>91388</v>
      </c>
      <c r="B8332" s="1" t="s">
        <v>8938</v>
      </c>
      <c r="C8332" s="1" t="s">
        <v>16103</v>
      </c>
      <c r="D8332" s="1" t="s">
        <v>1761</v>
      </c>
      <c r="E8332" s="1" t="s">
        <v>17514</v>
      </c>
      <c r="F8332" s="1" t="s">
        <v>17440</v>
      </c>
    </row>
    <row r="8333" spans="1:6" x14ac:dyDescent="0.3">
      <c r="A8333" s="1">
        <v>92771</v>
      </c>
      <c r="B8333" s="1" t="s">
        <v>8939</v>
      </c>
      <c r="C8333" s="1" t="s">
        <v>16847</v>
      </c>
      <c r="D8333" s="1" t="s">
        <v>2748</v>
      </c>
      <c r="E8333" s="1" t="s">
        <v>17570</v>
      </c>
      <c r="F8333" s="1" t="s">
        <v>17344</v>
      </c>
    </row>
    <row r="8334" spans="1:6" x14ac:dyDescent="0.3">
      <c r="A8334" s="1">
        <v>89536</v>
      </c>
      <c r="B8334" s="1" t="s">
        <v>8940</v>
      </c>
      <c r="C8334" s="1" t="s">
        <v>16182</v>
      </c>
      <c r="D8334" s="1" t="s">
        <v>3045</v>
      </c>
      <c r="E8334" s="1" t="s">
        <v>18040</v>
      </c>
      <c r="F8334" s="1" t="s">
        <v>17440</v>
      </c>
    </row>
    <row r="8335" spans="1:6" x14ac:dyDescent="0.3">
      <c r="A8335" s="1">
        <v>65034</v>
      </c>
      <c r="B8335" s="1" t="s">
        <v>8941</v>
      </c>
      <c r="C8335" s="1" t="s">
        <v>16133</v>
      </c>
      <c r="D8335" s="1" t="s">
        <v>11268</v>
      </c>
      <c r="E8335" s="1" t="s">
        <v>17495</v>
      </c>
      <c r="F8335" s="1" t="s">
        <v>17440</v>
      </c>
    </row>
    <row r="8336" spans="1:6" x14ac:dyDescent="0.3">
      <c r="A8336" s="1">
        <v>64129</v>
      </c>
      <c r="B8336" s="1" t="s">
        <v>8942</v>
      </c>
      <c r="C8336" s="1" t="s">
        <v>16452</v>
      </c>
      <c r="D8336" s="1" t="s">
        <v>11091</v>
      </c>
      <c r="E8336" s="1" t="s">
        <v>18739</v>
      </c>
      <c r="F8336" s="1" t="s">
        <v>17364</v>
      </c>
    </row>
    <row r="8337" spans="1:6" x14ac:dyDescent="0.3">
      <c r="A8337" s="1">
        <v>78892</v>
      </c>
      <c r="B8337" s="1" t="s">
        <v>8943</v>
      </c>
      <c r="C8337" s="1" t="s">
        <v>16225</v>
      </c>
      <c r="D8337" s="1" t="s">
        <v>3547</v>
      </c>
      <c r="E8337" s="1" t="s">
        <v>17493</v>
      </c>
      <c r="F8337" s="1" t="s">
        <v>17440</v>
      </c>
    </row>
    <row r="8338" spans="1:6" x14ac:dyDescent="0.3">
      <c r="A8338" s="1">
        <v>1678</v>
      </c>
      <c r="B8338" s="1" t="s">
        <v>8944</v>
      </c>
      <c r="C8338" s="1" t="s">
        <v>16331</v>
      </c>
      <c r="D8338" s="1" t="s">
        <v>10710</v>
      </c>
      <c r="E8338" s="1" t="s">
        <v>17561</v>
      </c>
      <c r="F8338" s="1" t="s">
        <v>17441</v>
      </c>
    </row>
    <row r="8339" spans="1:6" x14ac:dyDescent="0.3">
      <c r="A8339" s="1">
        <v>79745</v>
      </c>
      <c r="B8339" s="1" t="s">
        <v>8945</v>
      </c>
      <c r="C8339" s="1" t="s">
        <v>16318</v>
      </c>
      <c r="D8339" s="1" t="s">
        <v>1011</v>
      </c>
      <c r="E8339" s="1" t="s">
        <v>17531</v>
      </c>
      <c r="F8339" s="1" t="s">
        <v>17364</v>
      </c>
    </row>
    <row r="8340" spans="1:6" x14ac:dyDescent="0.3">
      <c r="A8340" s="1">
        <v>89704</v>
      </c>
      <c r="B8340" s="1" t="s">
        <v>8946</v>
      </c>
      <c r="C8340" s="1" t="s">
        <v>16143</v>
      </c>
      <c r="D8340" s="1" t="s">
        <v>15772</v>
      </c>
      <c r="E8340" s="1" t="s">
        <v>17492</v>
      </c>
      <c r="F8340" s="1" t="s">
        <v>17364</v>
      </c>
    </row>
    <row r="8341" spans="1:6" x14ac:dyDescent="0.3">
      <c r="A8341" s="1">
        <v>69477</v>
      </c>
      <c r="B8341" s="1" t="s">
        <v>8947</v>
      </c>
      <c r="C8341" s="1" t="s">
        <v>16424</v>
      </c>
      <c r="D8341" s="1" t="s">
        <v>12799</v>
      </c>
      <c r="E8341" s="1" t="s">
        <v>18769</v>
      </c>
      <c r="F8341" s="1" t="s">
        <v>17430</v>
      </c>
    </row>
    <row r="8342" spans="1:6" x14ac:dyDescent="0.3">
      <c r="A8342" s="1">
        <v>93007</v>
      </c>
      <c r="B8342" s="1" t="s">
        <v>8948</v>
      </c>
      <c r="C8342" s="1" t="s">
        <v>17333</v>
      </c>
      <c r="D8342" s="1" t="s">
        <v>12329</v>
      </c>
      <c r="E8342" s="1" t="s">
        <v>17669</v>
      </c>
      <c r="F8342" s="1" t="s">
        <v>19293</v>
      </c>
    </row>
    <row r="8343" spans="1:6" x14ac:dyDescent="0.3">
      <c r="A8343" s="1">
        <v>89794</v>
      </c>
      <c r="B8343" s="1" t="s">
        <v>8949</v>
      </c>
      <c r="C8343" s="1" t="s">
        <v>16692</v>
      </c>
      <c r="D8343" s="1" t="s">
        <v>2382</v>
      </c>
      <c r="E8343" s="1" t="s">
        <v>17723</v>
      </c>
      <c r="F8343" s="1" t="s">
        <v>17440</v>
      </c>
    </row>
    <row r="8344" spans="1:6" x14ac:dyDescent="0.3">
      <c r="A8344" s="1">
        <v>92179</v>
      </c>
      <c r="B8344" s="1" t="s">
        <v>8950</v>
      </c>
      <c r="C8344" s="1" t="s">
        <v>17215</v>
      </c>
      <c r="D8344" s="1" t="s">
        <v>19216</v>
      </c>
      <c r="E8344" s="1" t="s">
        <v>17669</v>
      </c>
      <c r="F8344" s="1" t="s">
        <v>17344</v>
      </c>
    </row>
    <row r="8345" spans="1:6" x14ac:dyDescent="0.3">
      <c r="A8345" s="1">
        <v>79043</v>
      </c>
      <c r="B8345" s="1" t="s">
        <v>8951</v>
      </c>
      <c r="C8345" s="1" t="s">
        <v>16175</v>
      </c>
      <c r="D8345" s="1" t="s">
        <v>9187</v>
      </c>
      <c r="E8345" s="1" t="s">
        <v>17488</v>
      </c>
      <c r="F8345" s="1" t="s">
        <v>17440</v>
      </c>
    </row>
    <row r="8346" spans="1:6" x14ac:dyDescent="0.3">
      <c r="A8346" s="1">
        <v>57807</v>
      </c>
      <c r="B8346" s="1" t="s">
        <v>8952</v>
      </c>
      <c r="C8346" s="1" t="s">
        <v>16143</v>
      </c>
      <c r="D8346" s="1" t="s">
        <v>15772</v>
      </c>
      <c r="E8346" s="1" t="s">
        <v>17512</v>
      </c>
      <c r="F8346" s="1" t="s">
        <v>17364</v>
      </c>
    </row>
    <row r="8347" spans="1:6" x14ac:dyDescent="0.3">
      <c r="A8347" s="1">
        <v>12487</v>
      </c>
      <c r="B8347" s="1" t="s">
        <v>8953</v>
      </c>
      <c r="C8347" s="1" t="s">
        <v>16154</v>
      </c>
      <c r="D8347" s="1" t="s">
        <v>13815</v>
      </c>
      <c r="E8347" s="1" t="s">
        <v>17518</v>
      </c>
      <c r="F8347" s="1" t="s">
        <v>17440</v>
      </c>
    </row>
    <row r="8348" spans="1:6" x14ac:dyDescent="0.3">
      <c r="A8348" s="1">
        <v>47298</v>
      </c>
      <c r="B8348" s="1" t="s">
        <v>8954</v>
      </c>
      <c r="C8348" s="1" t="s">
        <v>16284</v>
      </c>
      <c r="D8348" s="1" t="s">
        <v>4511</v>
      </c>
      <c r="E8348" s="1" t="s">
        <v>17488</v>
      </c>
      <c r="F8348" s="1" t="s">
        <v>17440</v>
      </c>
    </row>
    <row r="8349" spans="1:6" x14ac:dyDescent="0.3">
      <c r="A8349" s="1">
        <v>78232</v>
      </c>
      <c r="B8349" s="1" t="s">
        <v>8955</v>
      </c>
      <c r="C8349" s="1" t="s">
        <v>17060</v>
      </c>
      <c r="D8349" s="1" t="s">
        <v>13886</v>
      </c>
      <c r="E8349" s="1" t="s">
        <v>18561</v>
      </c>
      <c r="F8349" s="1" t="s">
        <v>17440</v>
      </c>
    </row>
    <row r="8350" spans="1:6" x14ac:dyDescent="0.3">
      <c r="A8350" s="1">
        <v>84450</v>
      </c>
      <c r="B8350" s="1" t="s">
        <v>8956</v>
      </c>
      <c r="C8350" s="1" t="s">
        <v>16317</v>
      </c>
      <c r="D8350" s="1" t="s">
        <v>12397</v>
      </c>
      <c r="E8350" s="1" t="s">
        <v>17518</v>
      </c>
      <c r="F8350" s="1" t="s">
        <v>17440</v>
      </c>
    </row>
    <row r="8351" spans="1:6" x14ac:dyDescent="0.3">
      <c r="A8351" s="1">
        <v>71238</v>
      </c>
      <c r="B8351" s="1" t="s">
        <v>8957</v>
      </c>
      <c r="C8351" s="1" t="s">
        <v>16897</v>
      </c>
      <c r="D8351" s="1" t="s">
        <v>13278</v>
      </c>
      <c r="E8351" s="1" t="s">
        <v>17574</v>
      </c>
      <c r="F8351" s="1" t="s">
        <v>17440</v>
      </c>
    </row>
    <row r="8352" spans="1:6" x14ac:dyDescent="0.3">
      <c r="A8352" s="1">
        <v>83296</v>
      </c>
      <c r="B8352" s="1" t="s">
        <v>8958</v>
      </c>
      <c r="C8352" s="1" t="s">
        <v>16300</v>
      </c>
      <c r="D8352" s="1" t="s">
        <v>7950</v>
      </c>
      <c r="E8352" s="1" t="s">
        <v>17670</v>
      </c>
      <c r="F8352" s="1" t="s">
        <v>17440</v>
      </c>
    </row>
    <row r="8353" spans="1:6" x14ac:dyDescent="0.3">
      <c r="A8353" s="1">
        <v>10321</v>
      </c>
      <c r="B8353" s="1" t="s">
        <v>8959</v>
      </c>
      <c r="C8353" s="1" t="s">
        <v>16223</v>
      </c>
      <c r="D8353" s="1" t="s">
        <v>7037</v>
      </c>
      <c r="E8353" s="1" t="s">
        <v>17608</v>
      </c>
      <c r="F8353" s="1" t="s">
        <v>17440</v>
      </c>
    </row>
    <row r="8354" spans="1:6" x14ac:dyDescent="0.3">
      <c r="A8354" s="1">
        <v>42269</v>
      </c>
      <c r="B8354" s="1" t="s">
        <v>8960</v>
      </c>
      <c r="C8354" s="1" t="s">
        <v>16205</v>
      </c>
      <c r="D8354" s="1" t="s">
        <v>10430</v>
      </c>
      <c r="E8354" s="1" t="s">
        <v>17687</v>
      </c>
      <c r="F8354" s="1" t="s">
        <v>17440</v>
      </c>
    </row>
    <row r="8355" spans="1:6" x14ac:dyDescent="0.3">
      <c r="A8355" s="1">
        <v>89303</v>
      </c>
      <c r="B8355" s="1" t="s">
        <v>8961</v>
      </c>
      <c r="C8355" s="1" t="s">
        <v>16144</v>
      </c>
      <c r="D8355" s="1" t="s">
        <v>2937</v>
      </c>
      <c r="E8355" s="1" t="s">
        <v>17747</v>
      </c>
      <c r="F8355" s="1" t="s">
        <v>17474</v>
      </c>
    </row>
    <row r="8356" spans="1:6" x14ac:dyDescent="0.3">
      <c r="A8356" s="1">
        <v>59976</v>
      </c>
      <c r="B8356" s="1" t="s">
        <v>8962</v>
      </c>
      <c r="C8356" s="1" t="s">
        <v>16264</v>
      </c>
      <c r="D8356" s="1" t="s">
        <v>15092</v>
      </c>
      <c r="E8356" s="1" t="s">
        <v>17512</v>
      </c>
      <c r="F8356" s="1" t="s">
        <v>17364</v>
      </c>
    </row>
    <row r="8357" spans="1:6" x14ac:dyDescent="0.3">
      <c r="A8357" s="1">
        <v>11738</v>
      </c>
      <c r="B8357" s="1" t="s">
        <v>8963</v>
      </c>
      <c r="C8357" s="1" t="s">
        <v>16083</v>
      </c>
      <c r="D8357" s="1" t="s">
        <v>3890</v>
      </c>
      <c r="E8357" s="1" t="s">
        <v>17539</v>
      </c>
      <c r="F8357" s="1" t="s">
        <v>17440</v>
      </c>
    </row>
    <row r="8358" spans="1:6" x14ac:dyDescent="0.3">
      <c r="A8358" s="1">
        <v>86782</v>
      </c>
      <c r="B8358" s="1" t="s">
        <v>8964</v>
      </c>
      <c r="C8358" s="1" t="s">
        <v>16078</v>
      </c>
      <c r="D8358" s="1" t="s">
        <v>7633</v>
      </c>
      <c r="E8358" s="1" t="s">
        <v>17490</v>
      </c>
      <c r="F8358" s="1" t="s">
        <v>17440</v>
      </c>
    </row>
    <row r="8359" spans="1:6" x14ac:dyDescent="0.3">
      <c r="A8359" s="1">
        <v>53591</v>
      </c>
      <c r="B8359" s="1" t="s">
        <v>8965</v>
      </c>
      <c r="C8359" s="1" t="s">
        <v>16617</v>
      </c>
      <c r="D8359" s="1" t="s">
        <v>5832</v>
      </c>
      <c r="E8359" s="1" t="s">
        <v>18770</v>
      </c>
      <c r="F8359" s="1" t="s">
        <v>19293</v>
      </c>
    </row>
    <row r="8360" spans="1:6" x14ac:dyDescent="0.3">
      <c r="A8360" s="1">
        <v>71642</v>
      </c>
      <c r="B8360" s="1" t="s">
        <v>8966</v>
      </c>
      <c r="C8360" s="1" t="s">
        <v>16086</v>
      </c>
      <c r="D8360" s="1" t="s">
        <v>646</v>
      </c>
      <c r="E8360" s="1" t="s">
        <v>17543</v>
      </c>
      <c r="F8360" s="1" t="s">
        <v>17440</v>
      </c>
    </row>
    <row r="8361" spans="1:6" x14ac:dyDescent="0.3">
      <c r="A8361" s="1">
        <v>86987</v>
      </c>
      <c r="B8361" s="1" t="s">
        <v>8967</v>
      </c>
      <c r="C8361" s="1" t="s">
        <v>16425</v>
      </c>
      <c r="D8361" s="1" t="s">
        <v>1217</v>
      </c>
      <c r="E8361" s="1" t="s">
        <v>17551</v>
      </c>
      <c r="F8361" s="1" t="s">
        <v>17440</v>
      </c>
    </row>
    <row r="8362" spans="1:6" x14ac:dyDescent="0.3">
      <c r="A8362" s="1">
        <v>13122</v>
      </c>
      <c r="B8362" s="1" t="s">
        <v>8968</v>
      </c>
      <c r="C8362" s="1" t="s">
        <v>16072</v>
      </c>
      <c r="D8362" s="1" t="s">
        <v>15032</v>
      </c>
      <c r="E8362" s="1" t="s">
        <v>17778</v>
      </c>
      <c r="F8362" s="1" t="s">
        <v>17441</v>
      </c>
    </row>
    <row r="8363" spans="1:6" x14ac:dyDescent="0.3">
      <c r="A8363" s="1">
        <v>50382</v>
      </c>
      <c r="B8363" s="1" t="s">
        <v>8969</v>
      </c>
      <c r="C8363" s="1" t="s">
        <v>16082</v>
      </c>
      <c r="D8363" s="1" t="s">
        <v>15768</v>
      </c>
      <c r="E8363" s="1" t="s">
        <v>17512</v>
      </c>
      <c r="F8363" s="1" t="s">
        <v>17364</v>
      </c>
    </row>
    <row r="8364" spans="1:6" x14ac:dyDescent="0.3">
      <c r="A8364" s="1">
        <v>11117</v>
      </c>
      <c r="B8364" s="1" t="s">
        <v>8970</v>
      </c>
      <c r="C8364" s="1" t="s">
        <v>16583</v>
      </c>
      <c r="D8364" s="1" t="s">
        <v>3092</v>
      </c>
      <c r="E8364" s="1" t="s">
        <v>18253</v>
      </c>
      <c r="F8364" s="1" t="s">
        <v>17430</v>
      </c>
    </row>
    <row r="8365" spans="1:6" x14ac:dyDescent="0.3">
      <c r="A8365" s="1">
        <v>43137</v>
      </c>
      <c r="B8365" s="1" t="s">
        <v>8971</v>
      </c>
      <c r="C8365" s="1" t="s">
        <v>16088</v>
      </c>
      <c r="D8365" s="1" t="s">
        <v>2276</v>
      </c>
      <c r="E8365" s="1" t="s">
        <v>17486</v>
      </c>
      <c r="F8365" s="1" t="s">
        <v>17440</v>
      </c>
    </row>
    <row r="8366" spans="1:6" x14ac:dyDescent="0.3">
      <c r="A8366" s="1">
        <v>80292</v>
      </c>
      <c r="B8366" s="1" t="s">
        <v>8972</v>
      </c>
      <c r="C8366" s="1" t="s">
        <v>16120</v>
      </c>
      <c r="D8366" s="1" t="s">
        <v>12286</v>
      </c>
      <c r="E8366" s="1" t="s">
        <v>17534</v>
      </c>
      <c r="F8366" s="1" t="s">
        <v>17441</v>
      </c>
    </row>
    <row r="8367" spans="1:6" x14ac:dyDescent="0.3">
      <c r="A8367" s="1">
        <v>2594</v>
      </c>
      <c r="B8367" s="1" t="s">
        <v>8973</v>
      </c>
      <c r="C8367" s="1" t="s">
        <v>16300</v>
      </c>
      <c r="D8367" s="1" t="s">
        <v>7950</v>
      </c>
      <c r="E8367" s="1" t="s">
        <v>17585</v>
      </c>
      <c r="F8367" s="1" t="s">
        <v>17440</v>
      </c>
    </row>
    <row r="8368" spans="1:6" x14ac:dyDescent="0.3">
      <c r="A8368" s="1">
        <v>47493</v>
      </c>
      <c r="B8368" s="1" t="s">
        <v>8974</v>
      </c>
      <c r="C8368" s="1" t="s">
        <v>16147</v>
      </c>
      <c r="D8368" s="1" t="s">
        <v>3759</v>
      </c>
      <c r="E8368" s="1" t="s">
        <v>18379</v>
      </c>
      <c r="F8368" s="1" t="s">
        <v>17364</v>
      </c>
    </row>
    <row r="8369" spans="1:6" x14ac:dyDescent="0.3">
      <c r="A8369" s="1">
        <v>88643</v>
      </c>
      <c r="B8369" s="1" t="s">
        <v>8975</v>
      </c>
      <c r="C8369" s="1" t="s">
        <v>16284</v>
      </c>
      <c r="D8369" s="1" t="s">
        <v>4511</v>
      </c>
      <c r="E8369" s="1" t="s">
        <v>17583</v>
      </c>
      <c r="F8369" s="1" t="s">
        <v>17440</v>
      </c>
    </row>
    <row r="8370" spans="1:6" x14ac:dyDescent="0.3">
      <c r="A8370" s="1">
        <v>79910</v>
      </c>
      <c r="B8370" s="1" t="s">
        <v>8976</v>
      </c>
      <c r="C8370" s="1" t="s">
        <v>16171</v>
      </c>
      <c r="D8370" s="1" t="s">
        <v>14733</v>
      </c>
      <c r="E8370" s="1" t="s">
        <v>17655</v>
      </c>
      <c r="F8370" s="1" t="s">
        <v>17474</v>
      </c>
    </row>
    <row r="8371" spans="1:6" x14ac:dyDescent="0.3">
      <c r="A8371" s="1">
        <v>92437</v>
      </c>
      <c r="B8371" s="1" t="s">
        <v>8977</v>
      </c>
      <c r="C8371" s="1" t="s">
        <v>16302</v>
      </c>
      <c r="D8371" s="1" t="s">
        <v>6085</v>
      </c>
      <c r="E8371" s="1" t="s">
        <v>18160</v>
      </c>
      <c r="F8371" s="1" t="s">
        <v>17356</v>
      </c>
    </row>
    <row r="8372" spans="1:6" x14ac:dyDescent="0.3">
      <c r="A8372" s="1">
        <v>43779</v>
      </c>
      <c r="B8372" s="1" t="s">
        <v>8978</v>
      </c>
      <c r="C8372" s="1" t="s">
        <v>16660</v>
      </c>
      <c r="D8372" s="1" t="s">
        <v>1798</v>
      </c>
      <c r="E8372" s="1" t="s">
        <v>18213</v>
      </c>
      <c r="F8372" s="1" t="s">
        <v>16471</v>
      </c>
    </row>
    <row r="8373" spans="1:6" x14ac:dyDescent="0.3">
      <c r="A8373" s="1">
        <v>2904</v>
      </c>
      <c r="B8373" s="1" t="s">
        <v>8979</v>
      </c>
      <c r="C8373" s="1" t="s">
        <v>16331</v>
      </c>
      <c r="D8373" s="1" t="s">
        <v>10710</v>
      </c>
      <c r="E8373" s="1" t="s">
        <v>17561</v>
      </c>
      <c r="F8373" s="1" t="s">
        <v>17441</v>
      </c>
    </row>
    <row r="8374" spans="1:6" x14ac:dyDescent="0.3">
      <c r="A8374" s="1">
        <v>83330</v>
      </c>
      <c r="B8374" s="1" t="s">
        <v>8980</v>
      </c>
      <c r="C8374" s="1" t="s">
        <v>16481</v>
      </c>
      <c r="D8374" s="1" t="s">
        <v>11855</v>
      </c>
      <c r="E8374" s="1" t="s">
        <v>18607</v>
      </c>
      <c r="F8374" s="1" t="s">
        <v>17474</v>
      </c>
    </row>
    <row r="8375" spans="1:6" x14ac:dyDescent="0.3">
      <c r="A8375" s="1">
        <v>13226</v>
      </c>
      <c r="B8375" s="1" t="s">
        <v>8981</v>
      </c>
      <c r="C8375" s="1" t="s">
        <v>16072</v>
      </c>
      <c r="D8375" s="1" t="s">
        <v>15032</v>
      </c>
      <c r="E8375" s="1" t="s">
        <v>17778</v>
      </c>
      <c r="F8375" s="1" t="s">
        <v>17441</v>
      </c>
    </row>
    <row r="8376" spans="1:6" x14ac:dyDescent="0.3">
      <c r="A8376" s="1">
        <v>84937</v>
      </c>
      <c r="B8376" s="1" t="s">
        <v>8982</v>
      </c>
      <c r="C8376" s="1" t="s">
        <v>16724</v>
      </c>
      <c r="D8376" s="1" t="s">
        <v>5940</v>
      </c>
      <c r="E8376" s="1" t="s">
        <v>17816</v>
      </c>
      <c r="F8376" s="1" t="s">
        <v>17440</v>
      </c>
    </row>
    <row r="8377" spans="1:6" x14ac:dyDescent="0.3">
      <c r="A8377" s="1">
        <v>60034</v>
      </c>
      <c r="B8377" s="1" t="s">
        <v>8983</v>
      </c>
      <c r="C8377" s="1" t="s">
        <v>16074</v>
      </c>
      <c r="D8377" s="1" t="s">
        <v>10443</v>
      </c>
      <c r="E8377" s="1" t="s">
        <v>17493</v>
      </c>
      <c r="F8377" s="1" t="s">
        <v>17440</v>
      </c>
    </row>
    <row r="8378" spans="1:6" x14ac:dyDescent="0.3">
      <c r="A8378" s="1">
        <v>71466</v>
      </c>
      <c r="B8378" s="1" t="s">
        <v>8984</v>
      </c>
      <c r="C8378" s="1" t="s">
        <v>16539</v>
      </c>
      <c r="D8378" s="1" t="s">
        <v>15028</v>
      </c>
      <c r="E8378" s="1" t="s">
        <v>17569</v>
      </c>
      <c r="F8378" s="1" t="s">
        <v>17440</v>
      </c>
    </row>
    <row r="8379" spans="1:6" x14ac:dyDescent="0.3">
      <c r="A8379" s="1">
        <v>34901</v>
      </c>
      <c r="B8379" s="1" t="s">
        <v>8985</v>
      </c>
      <c r="C8379" s="1" t="s">
        <v>16612</v>
      </c>
      <c r="D8379" s="1" t="s">
        <v>13643</v>
      </c>
      <c r="E8379" s="1" t="s">
        <v>17667</v>
      </c>
      <c r="F8379" s="1" t="s">
        <v>17440</v>
      </c>
    </row>
    <row r="8380" spans="1:6" x14ac:dyDescent="0.3">
      <c r="A8380" s="1">
        <v>55102</v>
      </c>
      <c r="B8380" s="1" t="s">
        <v>8986</v>
      </c>
      <c r="C8380" s="1" t="s">
        <v>16088</v>
      </c>
      <c r="D8380" s="1" t="s">
        <v>2276</v>
      </c>
      <c r="E8380" s="1" t="s">
        <v>17488</v>
      </c>
      <c r="F8380" s="1" t="s">
        <v>17440</v>
      </c>
    </row>
    <row r="8381" spans="1:6" x14ac:dyDescent="0.3">
      <c r="A8381" s="1">
        <v>71057</v>
      </c>
      <c r="B8381" s="1" t="s">
        <v>8987</v>
      </c>
      <c r="C8381" s="1" t="s">
        <v>16078</v>
      </c>
      <c r="D8381" s="1" t="s">
        <v>7633</v>
      </c>
      <c r="E8381" s="1" t="s">
        <v>17667</v>
      </c>
      <c r="F8381" s="1" t="s">
        <v>17440</v>
      </c>
    </row>
    <row r="8382" spans="1:6" x14ac:dyDescent="0.3">
      <c r="A8382" s="1">
        <v>47128</v>
      </c>
      <c r="B8382" s="1" t="s">
        <v>8988</v>
      </c>
      <c r="C8382" s="1" t="s">
        <v>16315</v>
      </c>
      <c r="D8382" s="1" t="s">
        <v>4250</v>
      </c>
      <c r="E8382" s="1" t="s">
        <v>17557</v>
      </c>
      <c r="F8382" s="1" t="s">
        <v>17364</v>
      </c>
    </row>
    <row r="8383" spans="1:6" x14ac:dyDescent="0.3">
      <c r="A8383" s="1">
        <v>65749</v>
      </c>
      <c r="B8383" s="1" t="s">
        <v>8989</v>
      </c>
      <c r="C8383" s="1" t="s">
        <v>16094</v>
      </c>
      <c r="D8383" s="1" t="s">
        <v>7240</v>
      </c>
      <c r="E8383" s="1" t="s">
        <v>17488</v>
      </c>
      <c r="F8383" s="1" t="s">
        <v>17440</v>
      </c>
    </row>
    <row r="8384" spans="1:6" x14ac:dyDescent="0.3">
      <c r="A8384" s="1">
        <v>92456</v>
      </c>
      <c r="B8384" s="1" t="s">
        <v>8990</v>
      </c>
      <c r="C8384" s="1" t="s">
        <v>16085</v>
      </c>
      <c r="D8384" s="1" t="s">
        <v>4820</v>
      </c>
      <c r="E8384" s="1" t="s">
        <v>17497</v>
      </c>
      <c r="F8384" s="1" t="s">
        <v>17474</v>
      </c>
    </row>
    <row r="8385" spans="1:6" x14ac:dyDescent="0.3">
      <c r="A8385" s="1">
        <v>87737</v>
      </c>
      <c r="B8385" s="1" t="s">
        <v>8991</v>
      </c>
      <c r="C8385" s="1" t="s">
        <v>16098</v>
      </c>
      <c r="D8385" s="1" t="s">
        <v>5255</v>
      </c>
      <c r="E8385" s="1" t="s">
        <v>17545</v>
      </c>
      <c r="F8385" s="1" t="s">
        <v>17364</v>
      </c>
    </row>
    <row r="8386" spans="1:6" x14ac:dyDescent="0.3">
      <c r="A8386" s="1">
        <v>80652</v>
      </c>
      <c r="B8386" s="1" t="s">
        <v>8992</v>
      </c>
      <c r="C8386" s="1" t="s">
        <v>16301</v>
      </c>
      <c r="D8386" s="1" t="s">
        <v>9976</v>
      </c>
      <c r="E8386" s="1" t="s">
        <v>17529</v>
      </c>
      <c r="F8386" s="1" t="s">
        <v>17440</v>
      </c>
    </row>
    <row r="8387" spans="1:6" x14ac:dyDescent="0.3">
      <c r="A8387" s="1">
        <v>47503</v>
      </c>
      <c r="B8387" s="1" t="s">
        <v>8993</v>
      </c>
      <c r="C8387" s="1" t="s">
        <v>16111</v>
      </c>
      <c r="D8387" s="1" t="s">
        <v>14743</v>
      </c>
      <c r="E8387" s="1" t="s">
        <v>17613</v>
      </c>
      <c r="F8387" s="1" t="s">
        <v>17474</v>
      </c>
    </row>
    <row r="8388" spans="1:6" x14ac:dyDescent="0.3">
      <c r="A8388" s="1">
        <v>2223</v>
      </c>
      <c r="B8388" s="1" t="s">
        <v>8994</v>
      </c>
      <c r="C8388" s="1" t="s">
        <v>17112</v>
      </c>
      <c r="D8388" s="1" t="s">
        <v>7118</v>
      </c>
      <c r="E8388" s="1" t="s">
        <v>17600</v>
      </c>
      <c r="F8388" s="1" t="s">
        <v>17440</v>
      </c>
    </row>
    <row r="8389" spans="1:6" x14ac:dyDescent="0.3">
      <c r="A8389" s="1">
        <v>2311</v>
      </c>
      <c r="B8389" s="1" t="s">
        <v>8995</v>
      </c>
      <c r="C8389" s="1" t="s">
        <v>16292</v>
      </c>
      <c r="D8389" s="1" t="s">
        <v>14732</v>
      </c>
      <c r="E8389" s="1" t="s">
        <v>17657</v>
      </c>
      <c r="F8389" s="1" t="s">
        <v>17440</v>
      </c>
    </row>
    <row r="8390" spans="1:6" x14ac:dyDescent="0.3">
      <c r="A8390" s="1">
        <v>51094</v>
      </c>
      <c r="B8390" s="1" t="s">
        <v>8996</v>
      </c>
      <c r="C8390" s="1" t="s">
        <v>16080</v>
      </c>
      <c r="D8390" s="1" t="s">
        <v>4431</v>
      </c>
      <c r="E8390" s="1" t="s">
        <v>17493</v>
      </c>
      <c r="F8390" s="1" t="s">
        <v>17440</v>
      </c>
    </row>
    <row r="8391" spans="1:6" x14ac:dyDescent="0.3">
      <c r="A8391" s="1">
        <v>86890</v>
      </c>
      <c r="B8391" s="1" t="s">
        <v>8997</v>
      </c>
      <c r="C8391" s="1" t="s">
        <v>16155</v>
      </c>
      <c r="D8391" s="1" t="s">
        <v>1054</v>
      </c>
      <c r="E8391" s="1" t="s">
        <v>17583</v>
      </c>
      <c r="F8391" s="1" t="s">
        <v>17440</v>
      </c>
    </row>
    <row r="8392" spans="1:6" x14ac:dyDescent="0.3">
      <c r="A8392" s="1">
        <v>81695</v>
      </c>
      <c r="B8392" s="1" t="s">
        <v>8998</v>
      </c>
      <c r="C8392" s="1" t="s">
        <v>16253</v>
      </c>
      <c r="D8392" s="1" t="s">
        <v>877</v>
      </c>
      <c r="E8392" s="1" t="s">
        <v>17798</v>
      </c>
      <c r="F8392" s="1" t="s">
        <v>17364</v>
      </c>
    </row>
    <row r="8393" spans="1:6" x14ac:dyDescent="0.3">
      <c r="A8393" s="1">
        <v>49587</v>
      </c>
      <c r="B8393" s="1" t="s">
        <v>8999</v>
      </c>
      <c r="C8393" s="1" t="s">
        <v>16111</v>
      </c>
      <c r="D8393" s="1" t="s">
        <v>14743</v>
      </c>
      <c r="E8393" s="1" t="s">
        <v>17995</v>
      </c>
      <c r="F8393" s="1" t="s">
        <v>17474</v>
      </c>
    </row>
    <row r="8394" spans="1:6" x14ac:dyDescent="0.3">
      <c r="A8394" s="1">
        <v>782</v>
      </c>
      <c r="B8394" s="1" t="s">
        <v>9000</v>
      </c>
      <c r="C8394" s="1" t="s">
        <v>17339</v>
      </c>
      <c r="D8394" s="1" t="s">
        <v>10547</v>
      </c>
      <c r="E8394" s="1" t="s">
        <v>18771</v>
      </c>
      <c r="F8394" s="1" t="s">
        <v>17440</v>
      </c>
    </row>
    <row r="8395" spans="1:6" x14ac:dyDescent="0.3">
      <c r="A8395" s="1">
        <v>68126</v>
      </c>
      <c r="B8395" s="1" t="s">
        <v>9001</v>
      </c>
      <c r="C8395" s="1" t="s">
        <v>17298</v>
      </c>
      <c r="D8395" s="1" t="s">
        <v>13884</v>
      </c>
      <c r="E8395" s="1" t="s">
        <v>18772</v>
      </c>
      <c r="F8395" s="1" t="s">
        <v>17440</v>
      </c>
    </row>
    <row r="8396" spans="1:6" x14ac:dyDescent="0.3">
      <c r="A8396" s="1">
        <v>49839</v>
      </c>
      <c r="B8396" s="1" t="s">
        <v>9002</v>
      </c>
      <c r="C8396" s="1" t="s">
        <v>16770</v>
      </c>
      <c r="D8396" s="1" t="s">
        <v>4412</v>
      </c>
      <c r="E8396" s="1" t="s">
        <v>17798</v>
      </c>
      <c r="F8396" s="1" t="s">
        <v>17364</v>
      </c>
    </row>
    <row r="8397" spans="1:6" x14ac:dyDescent="0.3">
      <c r="A8397" s="1">
        <v>67097</v>
      </c>
      <c r="B8397" s="1" t="s">
        <v>9003</v>
      </c>
      <c r="C8397" s="1" t="s">
        <v>16123</v>
      </c>
      <c r="D8397" s="1" t="s">
        <v>10853</v>
      </c>
      <c r="E8397" s="1" t="s">
        <v>18029</v>
      </c>
      <c r="F8397" s="1" t="s">
        <v>17364</v>
      </c>
    </row>
    <row r="8398" spans="1:6" x14ac:dyDescent="0.3">
      <c r="A8398" s="1">
        <v>62076</v>
      </c>
      <c r="B8398" s="1" t="s">
        <v>9004</v>
      </c>
      <c r="C8398" s="1" t="s">
        <v>16099</v>
      </c>
      <c r="D8398" s="1" t="s">
        <v>7462</v>
      </c>
      <c r="E8398" s="1" t="s">
        <v>17585</v>
      </c>
      <c r="F8398" s="1" t="s">
        <v>17440</v>
      </c>
    </row>
    <row r="8399" spans="1:6" x14ac:dyDescent="0.3">
      <c r="A8399" s="1">
        <v>89752</v>
      </c>
      <c r="B8399" s="1" t="s">
        <v>9005</v>
      </c>
      <c r="C8399" s="1" t="s">
        <v>16096</v>
      </c>
      <c r="D8399" s="1" t="s">
        <v>9008</v>
      </c>
      <c r="E8399" s="1" t="s">
        <v>18254</v>
      </c>
      <c r="F8399" s="1" t="s">
        <v>16471</v>
      </c>
    </row>
    <row r="8400" spans="1:6" x14ac:dyDescent="0.3">
      <c r="A8400" s="1">
        <v>46548</v>
      </c>
      <c r="B8400" s="1" t="s">
        <v>9006</v>
      </c>
      <c r="C8400" s="1" t="s">
        <v>16228</v>
      </c>
      <c r="D8400" s="1" t="s">
        <v>4622</v>
      </c>
      <c r="E8400" s="1" t="s">
        <v>17561</v>
      </c>
      <c r="F8400" s="1" t="s">
        <v>17441</v>
      </c>
    </row>
    <row r="8401" spans="1:6" x14ac:dyDescent="0.3">
      <c r="A8401" s="1">
        <v>11336</v>
      </c>
      <c r="B8401" s="1" t="s">
        <v>9007</v>
      </c>
      <c r="C8401" s="1" t="s">
        <v>17095</v>
      </c>
      <c r="D8401" s="1" t="s">
        <v>15582</v>
      </c>
      <c r="E8401" s="1" t="s">
        <v>17538</v>
      </c>
      <c r="F8401" s="1" t="s">
        <v>17344</v>
      </c>
    </row>
    <row r="8402" spans="1:6" x14ac:dyDescent="0.3">
      <c r="A8402" s="1">
        <v>41760</v>
      </c>
      <c r="B8402" s="1" t="s">
        <v>9008</v>
      </c>
      <c r="C8402" s="1" t="s">
        <v>16096</v>
      </c>
      <c r="D8402" s="1" t="s">
        <v>11552</v>
      </c>
      <c r="E8402" s="1" t="s">
        <v>18773</v>
      </c>
      <c r="F8402" s="1" t="s">
        <v>16471</v>
      </c>
    </row>
    <row r="8403" spans="1:6" x14ac:dyDescent="0.3">
      <c r="A8403" s="1">
        <v>89740</v>
      </c>
      <c r="B8403" s="1" t="s">
        <v>9009</v>
      </c>
      <c r="C8403" s="1" t="s">
        <v>16111</v>
      </c>
      <c r="D8403" s="1" t="s">
        <v>14743</v>
      </c>
      <c r="E8403" s="1" t="s">
        <v>17523</v>
      </c>
      <c r="F8403" s="1" t="s">
        <v>17474</v>
      </c>
    </row>
    <row r="8404" spans="1:6" x14ac:dyDescent="0.3">
      <c r="A8404" s="1">
        <v>64091</v>
      </c>
      <c r="B8404" s="1" t="s">
        <v>9010</v>
      </c>
      <c r="C8404" s="1" t="s">
        <v>16555</v>
      </c>
      <c r="D8404" s="1" t="s">
        <v>8697</v>
      </c>
      <c r="E8404" s="1" t="s">
        <v>18174</v>
      </c>
      <c r="F8404" s="1" t="s">
        <v>17474</v>
      </c>
    </row>
    <row r="8405" spans="1:6" x14ac:dyDescent="0.3">
      <c r="A8405" s="1">
        <v>51096</v>
      </c>
      <c r="B8405" s="1" t="s">
        <v>9011</v>
      </c>
      <c r="C8405" s="1" t="s">
        <v>16080</v>
      </c>
      <c r="D8405" s="1" t="s">
        <v>4431</v>
      </c>
      <c r="E8405" s="1" t="s">
        <v>17564</v>
      </c>
      <c r="F8405" s="1" t="s">
        <v>17440</v>
      </c>
    </row>
    <row r="8406" spans="1:6" x14ac:dyDescent="0.3">
      <c r="A8406" s="1">
        <v>54909</v>
      </c>
      <c r="B8406" s="1" t="s">
        <v>9012</v>
      </c>
      <c r="C8406" s="1" t="s">
        <v>17090</v>
      </c>
      <c r="D8406" s="1" t="s">
        <v>13956</v>
      </c>
      <c r="E8406" s="1" t="s">
        <v>17542</v>
      </c>
      <c r="F8406" s="1" t="s">
        <v>17430</v>
      </c>
    </row>
    <row r="8407" spans="1:6" x14ac:dyDescent="0.3">
      <c r="A8407" s="1">
        <v>2471</v>
      </c>
      <c r="B8407" s="1" t="s">
        <v>9013</v>
      </c>
      <c r="C8407" s="1" t="s">
        <v>16995</v>
      </c>
      <c r="D8407" s="1" t="s">
        <v>12912</v>
      </c>
      <c r="E8407" s="1" t="s">
        <v>17483</v>
      </c>
      <c r="F8407" s="1" t="s">
        <v>17430</v>
      </c>
    </row>
    <row r="8408" spans="1:6" x14ac:dyDescent="0.3">
      <c r="A8408" s="1">
        <v>92735</v>
      </c>
      <c r="B8408" s="1" t="s">
        <v>9014</v>
      </c>
      <c r="C8408" s="1" t="s">
        <v>16424</v>
      </c>
      <c r="D8408" s="1" t="s">
        <v>8947</v>
      </c>
      <c r="E8408" s="1" t="s">
        <v>17778</v>
      </c>
      <c r="F8408" s="1" t="s">
        <v>17430</v>
      </c>
    </row>
    <row r="8409" spans="1:6" x14ac:dyDescent="0.3">
      <c r="A8409" s="1">
        <v>63179</v>
      </c>
      <c r="B8409" s="1" t="s">
        <v>9015</v>
      </c>
      <c r="C8409" s="1" t="s">
        <v>16513</v>
      </c>
      <c r="D8409" s="1" t="s">
        <v>12278</v>
      </c>
      <c r="E8409" s="1" t="s">
        <v>17836</v>
      </c>
      <c r="F8409" s="1" t="s">
        <v>17474</v>
      </c>
    </row>
    <row r="8410" spans="1:6" x14ac:dyDescent="0.3">
      <c r="A8410" s="1">
        <v>10139</v>
      </c>
      <c r="B8410" s="1" t="s">
        <v>9016</v>
      </c>
      <c r="C8410" s="1" t="s">
        <v>16160</v>
      </c>
      <c r="D8410" s="1" t="s">
        <v>15912</v>
      </c>
      <c r="E8410" s="1" t="s">
        <v>17991</v>
      </c>
      <c r="F8410" s="1" t="s">
        <v>17440</v>
      </c>
    </row>
    <row r="8411" spans="1:6" x14ac:dyDescent="0.3">
      <c r="A8411" s="1">
        <v>41796</v>
      </c>
      <c r="B8411" s="1" t="s">
        <v>9017</v>
      </c>
      <c r="C8411" s="1" t="s">
        <v>16187</v>
      </c>
      <c r="D8411" s="1" t="s">
        <v>10740</v>
      </c>
      <c r="E8411" s="1" t="s">
        <v>17889</v>
      </c>
      <c r="F8411" s="1" t="s">
        <v>17440</v>
      </c>
    </row>
    <row r="8412" spans="1:6" x14ac:dyDescent="0.3">
      <c r="A8412" s="1">
        <v>90147</v>
      </c>
      <c r="B8412" s="1" t="s">
        <v>9018</v>
      </c>
      <c r="C8412" s="1" t="s">
        <v>16337</v>
      </c>
      <c r="D8412" s="1" t="s">
        <v>1862</v>
      </c>
      <c r="E8412" s="1" t="s">
        <v>17943</v>
      </c>
      <c r="F8412" s="1" t="s">
        <v>17430</v>
      </c>
    </row>
    <row r="8413" spans="1:6" x14ac:dyDescent="0.3">
      <c r="A8413" s="1">
        <v>71435</v>
      </c>
      <c r="B8413" s="1" t="s">
        <v>9019</v>
      </c>
      <c r="C8413" s="1" t="s">
        <v>16169</v>
      </c>
      <c r="D8413" s="1" t="s">
        <v>991</v>
      </c>
      <c r="E8413" s="1" t="s">
        <v>17539</v>
      </c>
      <c r="F8413" s="1" t="s">
        <v>17440</v>
      </c>
    </row>
    <row r="8414" spans="1:6" x14ac:dyDescent="0.3">
      <c r="A8414" s="1">
        <v>55140</v>
      </c>
      <c r="B8414" s="1" t="s">
        <v>9020</v>
      </c>
      <c r="C8414" s="1" t="s">
        <v>16539</v>
      </c>
      <c r="D8414" s="1" t="s">
        <v>15028</v>
      </c>
      <c r="E8414" s="1" t="s">
        <v>17585</v>
      </c>
      <c r="F8414" s="1" t="s">
        <v>17440</v>
      </c>
    </row>
    <row r="8415" spans="1:6" x14ac:dyDescent="0.3">
      <c r="A8415" s="1">
        <v>40897</v>
      </c>
      <c r="B8415" s="1" t="s">
        <v>9021</v>
      </c>
      <c r="C8415" s="1" t="s">
        <v>16080</v>
      </c>
      <c r="D8415" s="1" t="s">
        <v>4431</v>
      </c>
      <c r="E8415" s="1" t="s">
        <v>18140</v>
      </c>
      <c r="F8415" s="1" t="s">
        <v>17440</v>
      </c>
    </row>
    <row r="8416" spans="1:6" x14ac:dyDescent="0.3">
      <c r="A8416" s="1">
        <v>81001</v>
      </c>
      <c r="B8416" s="1" t="s">
        <v>9022</v>
      </c>
      <c r="C8416" s="1" t="s">
        <v>16724</v>
      </c>
      <c r="D8416" s="1" t="s">
        <v>5940</v>
      </c>
      <c r="E8416" s="1" t="s">
        <v>17567</v>
      </c>
      <c r="F8416" s="1" t="s">
        <v>17440</v>
      </c>
    </row>
    <row r="8417" spans="1:6" x14ac:dyDescent="0.3">
      <c r="A8417" s="1">
        <v>87070</v>
      </c>
      <c r="B8417" s="1" t="s">
        <v>9023</v>
      </c>
      <c r="C8417" s="1" t="s">
        <v>16946</v>
      </c>
      <c r="D8417" s="1" t="s">
        <v>4221</v>
      </c>
      <c r="E8417" s="1" t="s">
        <v>17663</v>
      </c>
      <c r="F8417" s="1" t="s">
        <v>17364</v>
      </c>
    </row>
    <row r="8418" spans="1:6" x14ac:dyDescent="0.3">
      <c r="A8418" s="1">
        <v>92578</v>
      </c>
      <c r="B8418" s="1" t="s">
        <v>9024</v>
      </c>
      <c r="C8418" s="1" t="s">
        <v>16098</v>
      </c>
      <c r="D8418" s="1" t="s">
        <v>5255</v>
      </c>
      <c r="E8418" s="1" t="s">
        <v>17509</v>
      </c>
      <c r="F8418" s="1" t="s">
        <v>17364</v>
      </c>
    </row>
    <row r="8419" spans="1:6" x14ac:dyDescent="0.3">
      <c r="A8419" s="1">
        <v>55531</v>
      </c>
      <c r="B8419" s="1" t="s">
        <v>9025</v>
      </c>
      <c r="C8419" s="1" t="s">
        <v>16317</v>
      </c>
      <c r="D8419" s="1" t="s">
        <v>12397</v>
      </c>
      <c r="E8419" s="1" t="s">
        <v>17758</v>
      </c>
      <c r="F8419" s="1" t="s">
        <v>17440</v>
      </c>
    </row>
    <row r="8420" spans="1:6" x14ac:dyDescent="0.3">
      <c r="A8420" s="1">
        <v>65829</v>
      </c>
      <c r="B8420" s="1" t="s">
        <v>9026</v>
      </c>
      <c r="C8420" s="1" t="s">
        <v>16095</v>
      </c>
      <c r="D8420" s="1" t="s">
        <v>3456</v>
      </c>
      <c r="E8420" s="1" t="s">
        <v>17512</v>
      </c>
      <c r="F8420" s="1" t="s">
        <v>17364</v>
      </c>
    </row>
    <row r="8421" spans="1:6" x14ac:dyDescent="0.3">
      <c r="A8421" s="1">
        <v>12644</v>
      </c>
      <c r="B8421" s="1" t="s">
        <v>9027</v>
      </c>
      <c r="C8421" s="1" t="s">
        <v>16146</v>
      </c>
      <c r="D8421" s="1" t="s">
        <v>1826</v>
      </c>
      <c r="E8421" s="1" t="s">
        <v>17556</v>
      </c>
      <c r="F8421" s="1" t="s">
        <v>17430</v>
      </c>
    </row>
    <row r="8422" spans="1:6" x14ac:dyDescent="0.3">
      <c r="A8422" s="1">
        <v>71855</v>
      </c>
      <c r="B8422" s="1" t="s">
        <v>9028</v>
      </c>
      <c r="C8422" s="1" t="s">
        <v>16637</v>
      </c>
      <c r="D8422" s="1" t="s">
        <v>15533</v>
      </c>
      <c r="E8422" s="1" t="s">
        <v>17499</v>
      </c>
      <c r="F8422" s="1" t="s">
        <v>17440</v>
      </c>
    </row>
    <row r="8423" spans="1:6" x14ac:dyDescent="0.3">
      <c r="A8423" s="1">
        <v>71207</v>
      </c>
      <c r="B8423" s="1" t="s">
        <v>9029</v>
      </c>
      <c r="C8423" s="1" t="s">
        <v>16713</v>
      </c>
      <c r="D8423" s="1" t="s">
        <v>5634</v>
      </c>
      <c r="E8423" s="1" t="s">
        <v>17624</v>
      </c>
      <c r="F8423" s="1" t="s">
        <v>17344</v>
      </c>
    </row>
    <row r="8424" spans="1:6" x14ac:dyDescent="0.3">
      <c r="A8424" s="1">
        <v>67210</v>
      </c>
      <c r="B8424" s="1" t="s">
        <v>9030</v>
      </c>
      <c r="C8424" s="1" t="s">
        <v>16092</v>
      </c>
      <c r="D8424" s="1" t="s">
        <v>13923</v>
      </c>
      <c r="E8424" s="1" t="s">
        <v>18111</v>
      </c>
      <c r="F8424" s="1" t="s">
        <v>17344</v>
      </c>
    </row>
    <row r="8425" spans="1:6" x14ac:dyDescent="0.3">
      <c r="A8425" s="1">
        <v>9989</v>
      </c>
      <c r="B8425" s="1" t="s">
        <v>9031</v>
      </c>
      <c r="C8425" s="1" t="s">
        <v>16225</v>
      </c>
      <c r="D8425" s="1" t="s">
        <v>3547</v>
      </c>
      <c r="E8425" s="1" t="s">
        <v>17947</v>
      </c>
      <c r="F8425" s="1" t="s">
        <v>17440</v>
      </c>
    </row>
    <row r="8426" spans="1:6" x14ac:dyDescent="0.3">
      <c r="A8426" s="1">
        <v>70699</v>
      </c>
      <c r="B8426" s="1" t="s">
        <v>9032</v>
      </c>
      <c r="C8426" s="1" t="s">
        <v>16171</v>
      </c>
      <c r="D8426" s="1" t="s">
        <v>14733</v>
      </c>
      <c r="E8426" s="1" t="s">
        <v>17576</v>
      </c>
      <c r="F8426" s="1" t="s">
        <v>17474</v>
      </c>
    </row>
    <row r="8427" spans="1:6" x14ac:dyDescent="0.3">
      <c r="A8427" s="1">
        <v>58539</v>
      </c>
      <c r="B8427" s="1" t="s">
        <v>9033</v>
      </c>
      <c r="C8427" s="1" t="s">
        <v>16272</v>
      </c>
      <c r="D8427" s="1" t="s">
        <v>15516</v>
      </c>
      <c r="E8427" s="1" t="s">
        <v>17648</v>
      </c>
      <c r="F8427" s="1" t="s">
        <v>17440</v>
      </c>
    </row>
    <row r="8428" spans="1:6" x14ac:dyDescent="0.3">
      <c r="A8428" s="1">
        <v>81336</v>
      </c>
      <c r="B8428" s="1" t="s">
        <v>9034</v>
      </c>
      <c r="C8428" s="1" t="s">
        <v>16589</v>
      </c>
      <c r="D8428" s="1" t="s">
        <v>13417</v>
      </c>
      <c r="E8428" s="1" t="s">
        <v>17894</v>
      </c>
      <c r="F8428" s="1" t="s">
        <v>17440</v>
      </c>
    </row>
    <row r="8429" spans="1:6" x14ac:dyDescent="0.3">
      <c r="A8429" s="1">
        <v>51315</v>
      </c>
      <c r="B8429" s="1" t="s">
        <v>9035</v>
      </c>
      <c r="C8429" s="1" t="s">
        <v>16120</v>
      </c>
      <c r="D8429" s="1" t="s">
        <v>12286</v>
      </c>
      <c r="E8429" s="1" t="s">
        <v>17520</v>
      </c>
      <c r="F8429" s="1" t="s">
        <v>17441</v>
      </c>
    </row>
    <row r="8430" spans="1:6" x14ac:dyDescent="0.3">
      <c r="A8430" s="1">
        <v>43518</v>
      </c>
      <c r="B8430" s="1" t="s">
        <v>9036</v>
      </c>
      <c r="C8430" s="1" t="s">
        <v>16337</v>
      </c>
      <c r="D8430" s="1" t="s">
        <v>1862</v>
      </c>
      <c r="E8430" s="1" t="s">
        <v>17664</v>
      </c>
      <c r="F8430" s="1" t="s">
        <v>17430</v>
      </c>
    </row>
    <row r="8431" spans="1:6" x14ac:dyDescent="0.3">
      <c r="A8431" s="1">
        <v>50212</v>
      </c>
      <c r="B8431" s="1" t="s">
        <v>9037</v>
      </c>
      <c r="C8431" s="1" t="s">
        <v>16084</v>
      </c>
      <c r="D8431" s="1" t="s">
        <v>15797</v>
      </c>
      <c r="E8431" s="1" t="s">
        <v>17496</v>
      </c>
      <c r="F8431" s="1" t="s">
        <v>17474</v>
      </c>
    </row>
    <row r="8432" spans="1:6" x14ac:dyDescent="0.3">
      <c r="A8432" s="1">
        <v>87434</v>
      </c>
      <c r="B8432" s="1" t="s">
        <v>9038</v>
      </c>
      <c r="C8432" s="1" t="s">
        <v>16111</v>
      </c>
      <c r="D8432" s="1" t="s">
        <v>14743</v>
      </c>
      <c r="E8432" s="1" t="s">
        <v>17523</v>
      </c>
      <c r="F8432" s="1" t="s">
        <v>17474</v>
      </c>
    </row>
    <row r="8433" spans="1:6" x14ac:dyDescent="0.3">
      <c r="A8433" s="1">
        <v>43074</v>
      </c>
      <c r="B8433" s="1" t="s">
        <v>9039</v>
      </c>
      <c r="C8433" s="1" t="s">
        <v>16085</v>
      </c>
      <c r="D8433" s="1" t="s">
        <v>4820</v>
      </c>
      <c r="E8433" s="1" t="s">
        <v>17497</v>
      </c>
      <c r="F8433" s="1" t="s">
        <v>17474</v>
      </c>
    </row>
    <row r="8434" spans="1:6" x14ac:dyDescent="0.3">
      <c r="A8434" s="1">
        <v>60313</v>
      </c>
      <c r="B8434" s="1" t="s">
        <v>9040</v>
      </c>
      <c r="C8434" s="1" t="s">
        <v>16081</v>
      </c>
      <c r="D8434" s="1" t="s">
        <v>4490</v>
      </c>
      <c r="E8434" s="1" t="s">
        <v>17494</v>
      </c>
      <c r="F8434" s="1" t="s">
        <v>17364</v>
      </c>
    </row>
    <row r="8435" spans="1:6" x14ac:dyDescent="0.3">
      <c r="A8435" s="1">
        <v>48074</v>
      </c>
      <c r="B8435" s="1" t="s">
        <v>9041</v>
      </c>
      <c r="C8435" s="1" t="s">
        <v>16822</v>
      </c>
      <c r="D8435" s="1" t="s">
        <v>5465</v>
      </c>
      <c r="E8435" s="1" t="s">
        <v>17875</v>
      </c>
      <c r="F8435" s="1" t="s">
        <v>17440</v>
      </c>
    </row>
    <row r="8436" spans="1:6" x14ac:dyDescent="0.3">
      <c r="A8436" s="1">
        <v>67040</v>
      </c>
      <c r="B8436" s="1" t="s">
        <v>9042</v>
      </c>
      <c r="C8436" s="1" t="s">
        <v>16535</v>
      </c>
      <c r="D8436" s="1" t="s">
        <v>9843</v>
      </c>
      <c r="E8436" s="1" t="s">
        <v>18312</v>
      </c>
      <c r="F8436" s="1" t="s">
        <v>17474</v>
      </c>
    </row>
    <row r="8437" spans="1:6" x14ac:dyDescent="0.3">
      <c r="A8437" s="1">
        <v>89442</v>
      </c>
      <c r="B8437" s="1" t="s">
        <v>9043</v>
      </c>
      <c r="C8437" s="1" t="s">
        <v>16237</v>
      </c>
      <c r="D8437" s="1" t="s">
        <v>1934</v>
      </c>
      <c r="E8437" s="1" t="s">
        <v>17631</v>
      </c>
      <c r="F8437" s="1" t="s">
        <v>17474</v>
      </c>
    </row>
    <row r="8438" spans="1:6" x14ac:dyDescent="0.3">
      <c r="A8438" s="1">
        <v>78742</v>
      </c>
      <c r="B8438" s="1" t="s">
        <v>9044</v>
      </c>
      <c r="C8438" s="1" t="s">
        <v>16175</v>
      </c>
      <c r="D8438" s="1" t="s">
        <v>9187</v>
      </c>
      <c r="E8438" s="1" t="s">
        <v>17490</v>
      </c>
      <c r="F8438" s="1" t="s">
        <v>17440</v>
      </c>
    </row>
    <row r="8439" spans="1:6" x14ac:dyDescent="0.3">
      <c r="A8439" s="1">
        <v>60073</v>
      </c>
      <c r="B8439" s="1" t="s">
        <v>9045</v>
      </c>
      <c r="C8439" s="1" t="s">
        <v>16513</v>
      </c>
      <c r="D8439" s="1" t="s">
        <v>12278</v>
      </c>
      <c r="E8439" s="1" t="s">
        <v>17836</v>
      </c>
      <c r="F8439" s="1" t="s">
        <v>17474</v>
      </c>
    </row>
    <row r="8440" spans="1:6" x14ac:dyDescent="0.3">
      <c r="A8440" s="1">
        <v>77568</v>
      </c>
      <c r="B8440" s="1" t="s">
        <v>9046</v>
      </c>
      <c r="C8440" s="1" t="s">
        <v>16360</v>
      </c>
      <c r="D8440" s="1" t="s">
        <v>3216</v>
      </c>
      <c r="E8440" s="1" t="s">
        <v>17612</v>
      </c>
      <c r="F8440" s="1" t="s">
        <v>17441</v>
      </c>
    </row>
    <row r="8441" spans="1:6" x14ac:dyDescent="0.3">
      <c r="A8441" s="1">
        <v>64865</v>
      </c>
      <c r="B8441" s="1" t="s">
        <v>9047</v>
      </c>
      <c r="C8441" s="1" t="s">
        <v>16673</v>
      </c>
      <c r="D8441" s="1" t="s">
        <v>9591</v>
      </c>
      <c r="E8441" s="1" t="s">
        <v>17870</v>
      </c>
      <c r="F8441" s="1" t="s">
        <v>17474</v>
      </c>
    </row>
    <row r="8442" spans="1:6" x14ac:dyDescent="0.3">
      <c r="A8442" s="1">
        <v>82521</v>
      </c>
      <c r="B8442" s="1" t="s">
        <v>9048</v>
      </c>
      <c r="C8442" s="1" t="s">
        <v>16615</v>
      </c>
      <c r="D8442" s="1" t="s">
        <v>6687</v>
      </c>
      <c r="E8442" s="1" t="s">
        <v>17835</v>
      </c>
      <c r="F8442" s="1" t="s">
        <v>17344</v>
      </c>
    </row>
    <row r="8443" spans="1:6" x14ac:dyDescent="0.3">
      <c r="A8443" s="1">
        <v>79502</v>
      </c>
      <c r="B8443" s="1" t="s">
        <v>9049</v>
      </c>
      <c r="C8443" s="1" t="s">
        <v>16643</v>
      </c>
      <c r="D8443" s="1" t="s">
        <v>5065</v>
      </c>
      <c r="E8443" s="1" t="s">
        <v>17556</v>
      </c>
      <c r="F8443" s="1" t="s">
        <v>17441</v>
      </c>
    </row>
    <row r="8444" spans="1:6" x14ac:dyDescent="0.3">
      <c r="A8444" s="1">
        <v>87992</v>
      </c>
      <c r="B8444" s="1" t="s">
        <v>9050</v>
      </c>
      <c r="C8444" s="1" t="s">
        <v>16077</v>
      </c>
      <c r="D8444" s="1" t="s">
        <v>3330</v>
      </c>
      <c r="E8444" s="1" t="s">
        <v>17488</v>
      </c>
      <c r="F8444" s="1" t="s">
        <v>17440</v>
      </c>
    </row>
    <row r="8445" spans="1:6" x14ac:dyDescent="0.3">
      <c r="A8445" s="1">
        <v>2616</v>
      </c>
      <c r="B8445" s="1" t="s">
        <v>9051</v>
      </c>
      <c r="C8445" s="1" t="s">
        <v>17282</v>
      </c>
      <c r="D8445" s="1" t="s">
        <v>9698</v>
      </c>
      <c r="E8445" s="1" t="s">
        <v>17592</v>
      </c>
      <c r="F8445" s="1" t="s">
        <v>17440</v>
      </c>
    </row>
    <row r="8446" spans="1:6" x14ac:dyDescent="0.3">
      <c r="A8446" s="1">
        <v>80396</v>
      </c>
      <c r="B8446" s="1" t="s">
        <v>9052</v>
      </c>
      <c r="C8446" s="1" t="s">
        <v>16082</v>
      </c>
      <c r="D8446" s="1" t="s">
        <v>4047</v>
      </c>
      <c r="E8446" s="1" t="s">
        <v>18049</v>
      </c>
      <c r="F8446" s="1" t="s">
        <v>17364</v>
      </c>
    </row>
    <row r="8447" spans="1:6" x14ac:dyDescent="0.3">
      <c r="A8447" s="1">
        <v>84513</v>
      </c>
      <c r="B8447" s="1" t="s">
        <v>9053</v>
      </c>
      <c r="C8447" s="1" t="s">
        <v>16712</v>
      </c>
      <c r="D8447" s="1" t="s">
        <v>8556</v>
      </c>
      <c r="E8447" s="1" t="s">
        <v>17796</v>
      </c>
      <c r="F8447" s="1" t="s">
        <v>16471</v>
      </c>
    </row>
    <row r="8448" spans="1:6" x14ac:dyDescent="0.3">
      <c r="A8448" s="1">
        <v>56073</v>
      </c>
      <c r="B8448" s="1" t="s">
        <v>9054</v>
      </c>
      <c r="C8448" s="1" t="s">
        <v>16134</v>
      </c>
      <c r="D8448" s="1" t="s">
        <v>7424</v>
      </c>
      <c r="E8448" s="1" t="s">
        <v>18137</v>
      </c>
      <c r="F8448" s="1" t="s">
        <v>17474</v>
      </c>
    </row>
    <row r="8449" spans="1:6" x14ac:dyDescent="0.3">
      <c r="A8449" s="1">
        <v>2276</v>
      </c>
      <c r="B8449" s="1" t="s">
        <v>9055</v>
      </c>
      <c r="C8449" s="1" t="s">
        <v>17022</v>
      </c>
      <c r="D8449" s="1" t="s">
        <v>15374</v>
      </c>
      <c r="E8449" s="1" t="s">
        <v>18035</v>
      </c>
      <c r="F8449" s="1" t="s">
        <v>17440</v>
      </c>
    </row>
    <row r="8450" spans="1:6" x14ac:dyDescent="0.3">
      <c r="A8450" s="1">
        <v>5779</v>
      </c>
      <c r="B8450" s="1" t="s">
        <v>9056</v>
      </c>
      <c r="C8450" s="1" t="s">
        <v>16904</v>
      </c>
      <c r="D8450" s="1" t="s">
        <v>19211</v>
      </c>
      <c r="E8450" s="1" t="s">
        <v>17524</v>
      </c>
      <c r="F8450" s="1" t="s">
        <v>17344</v>
      </c>
    </row>
    <row r="8451" spans="1:6" x14ac:dyDescent="0.3">
      <c r="A8451" s="1">
        <v>84200</v>
      </c>
      <c r="B8451" s="1" t="s">
        <v>9057</v>
      </c>
      <c r="C8451" s="1" t="s">
        <v>16944</v>
      </c>
      <c r="D8451" s="1" t="s">
        <v>9474</v>
      </c>
      <c r="E8451" s="1" t="s">
        <v>18141</v>
      </c>
      <c r="F8451" s="1" t="s">
        <v>17440</v>
      </c>
    </row>
    <row r="8452" spans="1:6" x14ac:dyDescent="0.3">
      <c r="A8452" s="1">
        <v>82614</v>
      </c>
      <c r="B8452" s="1" t="s">
        <v>9058</v>
      </c>
      <c r="C8452" s="1" t="s">
        <v>16868</v>
      </c>
      <c r="D8452" s="1" t="s">
        <v>6699</v>
      </c>
      <c r="E8452" s="1" t="s">
        <v>17563</v>
      </c>
      <c r="F8452" s="1" t="s">
        <v>17440</v>
      </c>
    </row>
    <row r="8453" spans="1:6" x14ac:dyDescent="0.3">
      <c r="A8453" s="1">
        <v>90534</v>
      </c>
      <c r="B8453" s="1" t="s">
        <v>9059</v>
      </c>
      <c r="C8453" s="1" t="s">
        <v>16528</v>
      </c>
      <c r="D8453" s="1" t="s">
        <v>5572</v>
      </c>
      <c r="E8453" s="1" t="s">
        <v>17542</v>
      </c>
      <c r="F8453" s="1" t="s">
        <v>17430</v>
      </c>
    </row>
    <row r="8454" spans="1:6" x14ac:dyDescent="0.3">
      <c r="A8454" s="1">
        <v>59174</v>
      </c>
      <c r="B8454" s="1" t="s">
        <v>9060</v>
      </c>
      <c r="C8454" s="1" t="s">
        <v>16109</v>
      </c>
      <c r="D8454" s="1" t="s">
        <v>13412</v>
      </c>
      <c r="E8454" s="1" t="s">
        <v>18774</v>
      </c>
      <c r="F8454" s="1" t="s">
        <v>17364</v>
      </c>
    </row>
    <row r="8455" spans="1:6" x14ac:dyDescent="0.3">
      <c r="A8455" s="1">
        <v>44145</v>
      </c>
      <c r="B8455" s="1" t="s">
        <v>154</v>
      </c>
      <c r="C8455" s="1" t="s">
        <v>16229</v>
      </c>
      <c r="D8455" s="1" t="s">
        <v>14276</v>
      </c>
      <c r="E8455" s="1" t="s">
        <v>18047</v>
      </c>
      <c r="F8455" s="1" t="s">
        <v>17474</v>
      </c>
    </row>
    <row r="8456" spans="1:6" x14ac:dyDescent="0.3">
      <c r="A8456" s="1">
        <v>785</v>
      </c>
      <c r="B8456" s="1" t="s">
        <v>9061</v>
      </c>
      <c r="C8456" s="1" t="s">
        <v>16307</v>
      </c>
      <c r="D8456" s="1" t="s">
        <v>5839</v>
      </c>
      <c r="E8456" s="1" t="s">
        <v>17563</v>
      </c>
      <c r="F8456" s="1" t="s">
        <v>17440</v>
      </c>
    </row>
    <row r="8457" spans="1:6" x14ac:dyDescent="0.3">
      <c r="A8457" s="1">
        <v>69195</v>
      </c>
      <c r="B8457" s="1" t="s">
        <v>9062</v>
      </c>
      <c r="C8457" s="1" t="s">
        <v>16312</v>
      </c>
      <c r="D8457" s="1" t="s">
        <v>7568</v>
      </c>
      <c r="E8457" s="1" t="s">
        <v>17677</v>
      </c>
      <c r="F8457" s="1" t="s">
        <v>17440</v>
      </c>
    </row>
    <row r="8458" spans="1:6" x14ac:dyDescent="0.3">
      <c r="A8458" s="1">
        <v>80678</v>
      </c>
      <c r="B8458" s="1" t="s">
        <v>9063</v>
      </c>
      <c r="C8458" s="1" t="s">
        <v>16547</v>
      </c>
      <c r="D8458" s="1" t="s">
        <v>3393</v>
      </c>
      <c r="E8458" s="1" t="s">
        <v>17488</v>
      </c>
      <c r="F8458" s="1" t="s">
        <v>17440</v>
      </c>
    </row>
    <row r="8459" spans="1:6" x14ac:dyDescent="0.3">
      <c r="A8459" s="1">
        <v>40819</v>
      </c>
      <c r="B8459" s="1" t="s">
        <v>9064</v>
      </c>
      <c r="C8459" s="1" t="s">
        <v>16148</v>
      </c>
      <c r="D8459" s="1" t="s">
        <v>13186</v>
      </c>
      <c r="E8459" s="1" t="s">
        <v>17688</v>
      </c>
      <c r="F8459" s="1" t="s">
        <v>17474</v>
      </c>
    </row>
    <row r="8460" spans="1:6" x14ac:dyDescent="0.3">
      <c r="A8460" s="1">
        <v>5539</v>
      </c>
      <c r="B8460" s="1" t="s">
        <v>9065</v>
      </c>
      <c r="C8460" s="1" t="s">
        <v>16574</v>
      </c>
      <c r="D8460" s="1" t="s">
        <v>3894</v>
      </c>
      <c r="E8460" s="1" t="s">
        <v>17857</v>
      </c>
      <c r="F8460" s="1" t="s">
        <v>17441</v>
      </c>
    </row>
    <row r="8461" spans="1:6" x14ac:dyDescent="0.3">
      <c r="A8461" s="1">
        <v>765</v>
      </c>
      <c r="B8461" s="1" t="s">
        <v>9066</v>
      </c>
      <c r="C8461" s="1" t="s">
        <v>16534</v>
      </c>
      <c r="D8461" s="1" t="s">
        <v>1956</v>
      </c>
      <c r="E8461" s="1" t="s">
        <v>17542</v>
      </c>
      <c r="F8461" s="1" t="s">
        <v>17441</v>
      </c>
    </row>
    <row r="8462" spans="1:6" x14ac:dyDescent="0.3">
      <c r="A8462" s="1">
        <v>45398</v>
      </c>
      <c r="B8462" s="1" t="s">
        <v>9067</v>
      </c>
      <c r="C8462" s="1" t="s">
        <v>16148</v>
      </c>
      <c r="D8462" s="1" t="s">
        <v>13186</v>
      </c>
      <c r="E8462" s="1" t="s">
        <v>17559</v>
      </c>
      <c r="F8462" s="1" t="s">
        <v>17474</v>
      </c>
    </row>
    <row r="8463" spans="1:6" x14ac:dyDescent="0.3">
      <c r="A8463" s="1">
        <v>56051</v>
      </c>
      <c r="B8463" s="1" t="s">
        <v>9068</v>
      </c>
      <c r="C8463" s="1" t="s">
        <v>16377</v>
      </c>
      <c r="D8463" s="1" t="s">
        <v>12827</v>
      </c>
      <c r="E8463" s="1" t="s">
        <v>17495</v>
      </c>
      <c r="F8463" s="1" t="s">
        <v>17440</v>
      </c>
    </row>
    <row r="8464" spans="1:6" x14ac:dyDescent="0.3">
      <c r="A8464" s="1">
        <v>87763</v>
      </c>
      <c r="B8464" s="1" t="s">
        <v>9069</v>
      </c>
      <c r="C8464" s="1" t="s">
        <v>16804</v>
      </c>
      <c r="D8464" s="1" t="s">
        <v>9910</v>
      </c>
      <c r="E8464" s="1" t="s">
        <v>18684</v>
      </c>
      <c r="F8464" s="1" t="s">
        <v>19293</v>
      </c>
    </row>
    <row r="8465" spans="1:6" x14ac:dyDescent="0.3">
      <c r="A8465" s="1">
        <v>2752</v>
      </c>
      <c r="B8465" s="1" t="s">
        <v>9070</v>
      </c>
      <c r="C8465" s="1" t="s">
        <v>16081</v>
      </c>
      <c r="D8465" s="1" t="s">
        <v>4490</v>
      </c>
      <c r="E8465" s="1" t="s">
        <v>18114</v>
      </c>
      <c r="F8465" s="1" t="s">
        <v>17364</v>
      </c>
    </row>
    <row r="8466" spans="1:6" x14ac:dyDescent="0.3">
      <c r="A8466" s="1">
        <v>76871</v>
      </c>
      <c r="B8466" s="1" t="s">
        <v>9071</v>
      </c>
      <c r="C8466" s="1" t="s">
        <v>16252</v>
      </c>
      <c r="D8466" s="1" t="s">
        <v>5459</v>
      </c>
      <c r="E8466" s="1" t="s">
        <v>17588</v>
      </c>
      <c r="F8466" s="1" t="s">
        <v>17440</v>
      </c>
    </row>
    <row r="8467" spans="1:6" x14ac:dyDescent="0.3">
      <c r="A8467" s="1">
        <v>85594</v>
      </c>
      <c r="B8467" s="1" t="s">
        <v>9072</v>
      </c>
      <c r="C8467" s="1" t="s">
        <v>17114</v>
      </c>
      <c r="D8467" s="1" t="s">
        <v>5385</v>
      </c>
      <c r="E8467" s="1" t="s">
        <v>17551</v>
      </c>
      <c r="F8467" s="1" t="s">
        <v>17440</v>
      </c>
    </row>
    <row r="8468" spans="1:6" x14ac:dyDescent="0.3">
      <c r="A8468" s="1">
        <v>59680</v>
      </c>
      <c r="B8468" s="1" t="s">
        <v>9073</v>
      </c>
      <c r="C8468" s="1" t="s">
        <v>16085</v>
      </c>
      <c r="D8468" s="1" t="s">
        <v>4820</v>
      </c>
      <c r="E8468" s="1" t="s">
        <v>17497</v>
      </c>
      <c r="F8468" s="1" t="s">
        <v>17474</v>
      </c>
    </row>
    <row r="8469" spans="1:6" x14ac:dyDescent="0.3">
      <c r="A8469" s="1">
        <v>59546</v>
      </c>
      <c r="B8469" s="1" t="s">
        <v>9074</v>
      </c>
      <c r="C8469" s="1" t="s">
        <v>16227</v>
      </c>
      <c r="D8469" s="1" t="s">
        <v>12441</v>
      </c>
      <c r="E8469" s="1" t="s">
        <v>17677</v>
      </c>
      <c r="F8469" s="1" t="s">
        <v>17440</v>
      </c>
    </row>
    <row r="8470" spans="1:6" x14ac:dyDescent="0.3">
      <c r="A8470" s="1">
        <v>82701</v>
      </c>
      <c r="B8470" s="1" t="s">
        <v>9075</v>
      </c>
      <c r="C8470" s="1" t="s">
        <v>16140</v>
      </c>
      <c r="D8470" s="1" t="s">
        <v>15090</v>
      </c>
      <c r="E8470" s="1" t="s">
        <v>17499</v>
      </c>
      <c r="F8470" s="1" t="s">
        <v>17440</v>
      </c>
    </row>
    <row r="8471" spans="1:6" x14ac:dyDescent="0.3">
      <c r="A8471" s="1">
        <v>57097</v>
      </c>
      <c r="B8471" s="1" t="s">
        <v>9076</v>
      </c>
      <c r="C8471" s="1" t="s">
        <v>16888</v>
      </c>
      <c r="D8471" s="1" t="s">
        <v>9178</v>
      </c>
      <c r="E8471" s="1" t="s">
        <v>18577</v>
      </c>
      <c r="F8471" s="1" t="s">
        <v>17440</v>
      </c>
    </row>
    <row r="8472" spans="1:6" x14ac:dyDescent="0.3">
      <c r="A8472" s="1">
        <v>86186</v>
      </c>
      <c r="B8472" s="1" t="s">
        <v>9077</v>
      </c>
      <c r="C8472" s="1" t="s">
        <v>16944</v>
      </c>
      <c r="D8472" s="1" t="s">
        <v>9474</v>
      </c>
      <c r="E8472" s="1" t="s">
        <v>17607</v>
      </c>
      <c r="F8472" s="1" t="s">
        <v>17440</v>
      </c>
    </row>
    <row r="8473" spans="1:6" x14ac:dyDescent="0.3">
      <c r="A8473" s="1">
        <v>71689</v>
      </c>
      <c r="B8473" s="1" t="s">
        <v>9078</v>
      </c>
      <c r="C8473" s="1" t="s">
        <v>16739</v>
      </c>
      <c r="D8473" s="1" t="s">
        <v>11558</v>
      </c>
      <c r="E8473" s="1" t="s">
        <v>17687</v>
      </c>
      <c r="F8473" s="1" t="s">
        <v>17440</v>
      </c>
    </row>
    <row r="8474" spans="1:6" x14ac:dyDescent="0.3">
      <c r="A8474" s="1">
        <v>82240</v>
      </c>
      <c r="B8474" s="1" t="s">
        <v>9079</v>
      </c>
      <c r="C8474" s="1" t="s">
        <v>16176</v>
      </c>
      <c r="D8474" s="1" t="s">
        <v>12921</v>
      </c>
      <c r="E8474" s="1" t="s">
        <v>17551</v>
      </c>
      <c r="F8474" s="1" t="s">
        <v>17440</v>
      </c>
    </row>
    <row r="8475" spans="1:6" x14ac:dyDescent="0.3">
      <c r="A8475" s="1">
        <v>53626</v>
      </c>
      <c r="B8475" s="1" t="s">
        <v>9080</v>
      </c>
      <c r="C8475" s="1" t="s">
        <v>16175</v>
      </c>
      <c r="D8475" s="1" t="s">
        <v>9187</v>
      </c>
      <c r="E8475" s="1" t="s">
        <v>17608</v>
      </c>
      <c r="F8475" s="1" t="s">
        <v>17440</v>
      </c>
    </row>
    <row r="8476" spans="1:6" x14ac:dyDescent="0.3">
      <c r="A8476" s="1">
        <v>84970</v>
      </c>
      <c r="B8476" s="1" t="s">
        <v>9081</v>
      </c>
      <c r="C8476" s="1" t="s">
        <v>16292</v>
      </c>
      <c r="D8476" s="1" t="s">
        <v>14732</v>
      </c>
      <c r="E8476" s="1" t="s">
        <v>17657</v>
      </c>
      <c r="F8476" s="1" t="s">
        <v>17440</v>
      </c>
    </row>
    <row r="8477" spans="1:6" x14ac:dyDescent="0.3">
      <c r="A8477" s="1">
        <v>83973</v>
      </c>
      <c r="B8477" s="1" t="s">
        <v>9082</v>
      </c>
      <c r="C8477" s="1" t="s">
        <v>17114</v>
      </c>
      <c r="D8477" s="1" t="s">
        <v>5385</v>
      </c>
      <c r="E8477" s="1" t="s">
        <v>17499</v>
      </c>
      <c r="F8477" s="1" t="s">
        <v>17440</v>
      </c>
    </row>
    <row r="8478" spans="1:6" x14ac:dyDescent="0.3">
      <c r="A8478" s="1">
        <v>86244</v>
      </c>
      <c r="B8478" s="1" t="s">
        <v>9083</v>
      </c>
      <c r="C8478" s="1" t="s">
        <v>16076</v>
      </c>
      <c r="D8478" s="1" t="s">
        <v>12495</v>
      </c>
      <c r="E8478" s="1" t="s">
        <v>17583</v>
      </c>
      <c r="F8478" s="1" t="s">
        <v>17440</v>
      </c>
    </row>
    <row r="8479" spans="1:6" x14ac:dyDescent="0.3">
      <c r="A8479" s="1">
        <v>68110</v>
      </c>
      <c r="B8479" s="1" t="s">
        <v>9084</v>
      </c>
      <c r="C8479" s="1" t="s">
        <v>16938</v>
      </c>
      <c r="D8479" s="1" t="s">
        <v>3199</v>
      </c>
      <c r="E8479" s="1" t="s">
        <v>18775</v>
      </c>
      <c r="F8479" s="1" t="s">
        <v>17440</v>
      </c>
    </row>
    <row r="8480" spans="1:6" x14ac:dyDescent="0.3">
      <c r="A8480" s="1">
        <v>91440</v>
      </c>
      <c r="B8480" s="1" t="s">
        <v>9085</v>
      </c>
      <c r="C8480" s="1" t="s">
        <v>16084</v>
      </c>
      <c r="D8480" s="1" t="s">
        <v>15797</v>
      </c>
      <c r="E8480" s="1" t="s">
        <v>17496</v>
      </c>
      <c r="F8480" s="1" t="s">
        <v>17474</v>
      </c>
    </row>
    <row r="8481" spans="1:6" x14ac:dyDescent="0.3">
      <c r="A8481" s="1">
        <v>92513</v>
      </c>
      <c r="B8481" s="1" t="s">
        <v>9086</v>
      </c>
      <c r="C8481" s="1" t="s">
        <v>17340</v>
      </c>
      <c r="D8481" s="1" t="s">
        <v>9157</v>
      </c>
      <c r="E8481" s="1" t="s">
        <v>17936</v>
      </c>
      <c r="F8481" s="1" t="s">
        <v>17430</v>
      </c>
    </row>
    <row r="8482" spans="1:6" x14ac:dyDescent="0.3">
      <c r="A8482" s="1">
        <v>12321</v>
      </c>
      <c r="B8482" s="1" t="s">
        <v>9087</v>
      </c>
      <c r="C8482" s="1" t="s">
        <v>16154</v>
      </c>
      <c r="D8482" s="1" t="s">
        <v>13815</v>
      </c>
      <c r="E8482" s="1" t="s">
        <v>17608</v>
      </c>
      <c r="F8482" s="1" t="s">
        <v>17440</v>
      </c>
    </row>
    <row r="8483" spans="1:6" x14ac:dyDescent="0.3">
      <c r="A8483" s="1">
        <v>82615</v>
      </c>
      <c r="B8483" s="1" t="s">
        <v>9088</v>
      </c>
      <c r="C8483" s="1" t="s">
        <v>16259</v>
      </c>
      <c r="D8483" s="1" t="s">
        <v>2351</v>
      </c>
      <c r="E8483" s="1" t="s">
        <v>17798</v>
      </c>
      <c r="F8483" s="1" t="s">
        <v>17364</v>
      </c>
    </row>
    <row r="8484" spans="1:6" x14ac:dyDescent="0.3">
      <c r="A8484" s="1">
        <v>58196</v>
      </c>
      <c r="B8484" s="1" t="s">
        <v>9089</v>
      </c>
      <c r="C8484" s="1" t="s">
        <v>16085</v>
      </c>
      <c r="D8484" s="1" t="s">
        <v>4820</v>
      </c>
      <c r="E8484" s="1" t="s">
        <v>17668</v>
      </c>
      <c r="F8484" s="1" t="s">
        <v>17474</v>
      </c>
    </row>
    <row r="8485" spans="1:6" x14ac:dyDescent="0.3">
      <c r="A8485" s="1">
        <v>60632</v>
      </c>
      <c r="B8485" s="1" t="s">
        <v>9090</v>
      </c>
      <c r="C8485" s="1" t="s">
        <v>16088</v>
      </c>
      <c r="D8485" s="1" t="s">
        <v>2276</v>
      </c>
      <c r="E8485" s="1" t="s">
        <v>17488</v>
      </c>
      <c r="F8485" s="1" t="s">
        <v>17440</v>
      </c>
    </row>
    <row r="8486" spans="1:6" x14ac:dyDescent="0.3">
      <c r="A8486" s="1">
        <v>72278</v>
      </c>
      <c r="B8486" s="1" t="s">
        <v>9091</v>
      </c>
      <c r="C8486" s="1" t="s">
        <v>16982</v>
      </c>
      <c r="D8486" s="1" t="s">
        <v>3930</v>
      </c>
      <c r="E8486" s="1" t="s">
        <v>18361</v>
      </c>
      <c r="F8486" s="1" t="s">
        <v>19293</v>
      </c>
    </row>
    <row r="8487" spans="1:6" x14ac:dyDescent="0.3">
      <c r="A8487" s="1">
        <v>50748</v>
      </c>
      <c r="B8487" s="1" t="s">
        <v>377</v>
      </c>
      <c r="C8487" s="1" t="s">
        <v>16264</v>
      </c>
      <c r="D8487" s="1" t="s">
        <v>15092</v>
      </c>
      <c r="E8487" s="1" t="s">
        <v>17512</v>
      </c>
      <c r="F8487" s="1" t="s">
        <v>17364</v>
      </c>
    </row>
    <row r="8488" spans="1:6" x14ac:dyDescent="0.3">
      <c r="A8488" s="1">
        <v>83035</v>
      </c>
      <c r="B8488" s="1" t="s">
        <v>9092</v>
      </c>
      <c r="C8488" s="1" t="s">
        <v>16102</v>
      </c>
      <c r="D8488" s="1" t="s">
        <v>5281</v>
      </c>
      <c r="E8488" s="1" t="s">
        <v>17514</v>
      </c>
      <c r="F8488" s="1" t="s">
        <v>17440</v>
      </c>
    </row>
    <row r="8489" spans="1:6" x14ac:dyDescent="0.3">
      <c r="A8489" s="1">
        <v>2420</v>
      </c>
      <c r="B8489" s="1" t="s">
        <v>9093</v>
      </c>
      <c r="C8489" s="1" t="s">
        <v>16128</v>
      </c>
      <c r="D8489" s="1" t="s">
        <v>1619</v>
      </c>
      <c r="E8489" s="1" t="s">
        <v>18288</v>
      </c>
      <c r="F8489" s="1" t="s">
        <v>17441</v>
      </c>
    </row>
    <row r="8490" spans="1:6" x14ac:dyDescent="0.3">
      <c r="A8490" s="1">
        <v>58789</v>
      </c>
      <c r="B8490" s="1" t="s">
        <v>9094</v>
      </c>
      <c r="C8490" s="1" t="s">
        <v>16192</v>
      </c>
      <c r="D8490" s="1" t="s">
        <v>2849</v>
      </c>
      <c r="E8490" s="1" t="s">
        <v>17916</v>
      </c>
      <c r="F8490" s="1" t="s">
        <v>17440</v>
      </c>
    </row>
    <row r="8491" spans="1:6" x14ac:dyDescent="0.3">
      <c r="A8491" s="1">
        <v>84228</v>
      </c>
      <c r="B8491" s="1" t="s">
        <v>9095</v>
      </c>
      <c r="C8491" s="1" t="s">
        <v>16503</v>
      </c>
      <c r="D8491" s="1" t="s">
        <v>5426</v>
      </c>
      <c r="E8491" s="1" t="s">
        <v>17781</v>
      </c>
      <c r="F8491" s="1" t="s">
        <v>17441</v>
      </c>
    </row>
    <row r="8492" spans="1:6" x14ac:dyDescent="0.3">
      <c r="A8492" s="1">
        <v>85079</v>
      </c>
      <c r="B8492" s="1" t="s">
        <v>9096</v>
      </c>
      <c r="C8492" s="1" t="s">
        <v>16625</v>
      </c>
      <c r="D8492" s="1" t="s">
        <v>9363</v>
      </c>
      <c r="E8492" s="1" t="s">
        <v>17484</v>
      </c>
      <c r="F8492" s="1" t="s">
        <v>17440</v>
      </c>
    </row>
    <row r="8493" spans="1:6" x14ac:dyDescent="0.3">
      <c r="A8493" s="1">
        <v>92367</v>
      </c>
      <c r="B8493" s="1" t="s">
        <v>9097</v>
      </c>
      <c r="C8493" s="1" t="s">
        <v>17025</v>
      </c>
      <c r="D8493" s="1" t="s">
        <v>11241</v>
      </c>
      <c r="E8493" s="1" t="s">
        <v>17780</v>
      </c>
      <c r="F8493" s="1" t="s">
        <v>17344</v>
      </c>
    </row>
    <row r="8494" spans="1:6" x14ac:dyDescent="0.3">
      <c r="A8494" s="1">
        <v>7647</v>
      </c>
      <c r="B8494" s="1" t="s">
        <v>9098</v>
      </c>
      <c r="C8494" s="1" t="s">
        <v>17024</v>
      </c>
      <c r="D8494" s="1" t="s">
        <v>19212</v>
      </c>
      <c r="E8494" s="1" t="s">
        <v>18400</v>
      </c>
      <c r="F8494" s="1" t="s">
        <v>17440</v>
      </c>
    </row>
    <row r="8495" spans="1:6" x14ac:dyDescent="0.3">
      <c r="A8495" s="1">
        <v>82522</v>
      </c>
      <c r="B8495" s="1" t="s">
        <v>9099</v>
      </c>
      <c r="C8495" s="1" t="s">
        <v>16156</v>
      </c>
      <c r="D8495" s="1" t="s">
        <v>2616</v>
      </c>
      <c r="E8495" s="1" t="s">
        <v>17657</v>
      </c>
      <c r="F8495" s="1" t="s">
        <v>17440</v>
      </c>
    </row>
    <row r="8496" spans="1:6" x14ac:dyDescent="0.3">
      <c r="A8496" s="1">
        <v>76968</v>
      </c>
      <c r="B8496" s="1" t="s">
        <v>9100</v>
      </c>
      <c r="C8496" s="1" t="s">
        <v>16782</v>
      </c>
      <c r="D8496" s="1" t="s">
        <v>2275</v>
      </c>
      <c r="E8496" s="1" t="s">
        <v>18504</v>
      </c>
      <c r="F8496" s="1" t="s">
        <v>17364</v>
      </c>
    </row>
    <row r="8497" spans="1:6" x14ac:dyDescent="0.3">
      <c r="A8497" s="1">
        <v>92390</v>
      </c>
      <c r="B8497" s="1" t="s">
        <v>9101</v>
      </c>
      <c r="C8497" s="1" t="s">
        <v>16416</v>
      </c>
      <c r="D8497" s="1" t="s">
        <v>15884</v>
      </c>
      <c r="E8497" s="1" t="s">
        <v>17583</v>
      </c>
      <c r="F8497" s="1" t="s">
        <v>17440</v>
      </c>
    </row>
    <row r="8498" spans="1:6" x14ac:dyDescent="0.3">
      <c r="A8498" s="1">
        <v>61592</v>
      </c>
      <c r="B8498" s="1" t="s">
        <v>9102</v>
      </c>
      <c r="C8498" s="1" t="s">
        <v>16143</v>
      </c>
      <c r="D8498" s="1" t="s">
        <v>15772</v>
      </c>
      <c r="E8498" s="1" t="s">
        <v>17512</v>
      </c>
      <c r="F8498" s="1" t="s">
        <v>17364</v>
      </c>
    </row>
    <row r="8499" spans="1:6" x14ac:dyDescent="0.3">
      <c r="A8499" s="1">
        <v>87784</v>
      </c>
      <c r="B8499" s="1" t="s">
        <v>9103</v>
      </c>
      <c r="C8499" s="1" t="s">
        <v>16256</v>
      </c>
      <c r="D8499" s="1" t="s">
        <v>11388</v>
      </c>
      <c r="E8499" s="1" t="s">
        <v>17494</v>
      </c>
      <c r="F8499" s="1" t="s">
        <v>17364</v>
      </c>
    </row>
    <row r="8500" spans="1:6" x14ac:dyDescent="0.3">
      <c r="A8500" s="1">
        <v>78091</v>
      </c>
      <c r="B8500" s="1" t="s">
        <v>9104</v>
      </c>
      <c r="C8500" s="1" t="s">
        <v>17230</v>
      </c>
      <c r="D8500" s="1" t="s">
        <v>8600</v>
      </c>
      <c r="E8500" s="1" t="s">
        <v>17835</v>
      </c>
      <c r="F8500" s="1" t="s">
        <v>17344</v>
      </c>
    </row>
    <row r="8501" spans="1:6" x14ac:dyDescent="0.3">
      <c r="A8501" s="1">
        <v>38406</v>
      </c>
      <c r="B8501" s="1" t="s">
        <v>9105</v>
      </c>
      <c r="C8501" s="1" t="s">
        <v>16298</v>
      </c>
      <c r="D8501" s="1" t="s">
        <v>7985</v>
      </c>
      <c r="E8501" s="1" t="s">
        <v>17487</v>
      </c>
      <c r="F8501" s="1" t="s">
        <v>17440</v>
      </c>
    </row>
    <row r="8502" spans="1:6" x14ac:dyDescent="0.3">
      <c r="A8502" s="1">
        <v>60684</v>
      </c>
      <c r="B8502" s="1" t="s">
        <v>9106</v>
      </c>
      <c r="C8502" s="1" t="s">
        <v>16079</v>
      </c>
      <c r="D8502" s="1" t="s">
        <v>3074</v>
      </c>
      <c r="E8502" s="1" t="s">
        <v>17549</v>
      </c>
      <c r="F8502" s="1" t="s">
        <v>17364</v>
      </c>
    </row>
    <row r="8503" spans="1:6" x14ac:dyDescent="0.3">
      <c r="A8503" s="1">
        <v>86034</v>
      </c>
      <c r="B8503" s="1" t="s">
        <v>9107</v>
      </c>
      <c r="C8503" s="1" t="s">
        <v>16419</v>
      </c>
      <c r="D8503" s="1" t="s">
        <v>4684</v>
      </c>
      <c r="E8503" s="1" t="s">
        <v>18181</v>
      </c>
      <c r="F8503" s="1" t="s">
        <v>17440</v>
      </c>
    </row>
    <row r="8504" spans="1:6" x14ac:dyDescent="0.3">
      <c r="A8504" s="1">
        <v>82961</v>
      </c>
      <c r="B8504" s="1" t="s">
        <v>9108</v>
      </c>
      <c r="C8504" s="1" t="s">
        <v>16230</v>
      </c>
      <c r="D8504" s="1" t="s">
        <v>12977</v>
      </c>
      <c r="E8504" s="1" t="s">
        <v>17524</v>
      </c>
      <c r="F8504" s="1" t="s">
        <v>17344</v>
      </c>
    </row>
    <row r="8505" spans="1:6" x14ac:dyDescent="0.3">
      <c r="A8505" s="1">
        <v>65464</v>
      </c>
      <c r="B8505" s="1" t="s">
        <v>9109</v>
      </c>
      <c r="C8505" s="1" t="s">
        <v>16377</v>
      </c>
      <c r="D8505" s="1" t="s">
        <v>12827</v>
      </c>
      <c r="E8505" s="1" t="s">
        <v>18695</v>
      </c>
      <c r="F8505" s="1" t="s">
        <v>17440</v>
      </c>
    </row>
    <row r="8506" spans="1:6" x14ac:dyDescent="0.3">
      <c r="A8506" s="1">
        <v>85339</v>
      </c>
      <c r="B8506" s="1" t="s">
        <v>9110</v>
      </c>
      <c r="C8506" s="1" t="s">
        <v>16178</v>
      </c>
      <c r="D8506" s="1" t="s">
        <v>7636</v>
      </c>
      <c r="E8506" s="1" t="s">
        <v>17583</v>
      </c>
      <c r="F8506" s="1" t="s">
        <v>17440</v>
      </c>
    </row>
    <row r="8507" spans="1:6" x14ac:dyDescent="0.3">
      <c r="A8507" s="1">
        <v>58778</v>
      </c>
      <c r="B8507" s="1" t="s">
        <v>9111</v>
      </c>
      <c r="C8507" s="1" t="s">
        <v>16079</v>
      </c>
      <c r="D8507" s="1" t="s">
        <v>3074</v>
      </c>
      <c r="E8507" s="1" t="s">
        <v>17512</v>
      </c>
      <c r="F8507" s="1" t="s">
        <v>17364</v>
      </c>
    </row>
    <row r="8508" spans="1:6" x14ac:dyDescent="0.3">
      <c r="A8508" s="1">
        <v>50368</v>
      </c>
      <c r="B8508" s="1" t="s">
        <v>9112</v>
      </c>
      <c r="C8508" s="1" t="s">
        <v>16082</v>
      </c>
      <c r="D8508" s="1" t="s">
        <v>15768</v>
      </c>
      <c r="E8508" s="1" t="s">
        <v>17512</v>
      </c>
      <c r="F8508" s="1" t="s">
        <v>17364</v>
      </c>
    </row>
    <row r="8509" spans="1:6" x14ac:dyDescent="0.3">
      <c r="A8509" s="1">
        <v>85303</v>
      </c>
      <c r="B8509" s="1" t="s">
        <v>9113</v>
      </c>
      <c r="C8509" s="1" t="s">
        <v>17304</v>
      </c>
      <c r="D8509" s="1" t="s">
        <v>7522</v>
      </c>
      <c r="E8509" s="1" t="s">
        <v>17650</v>
      </c>
      <c r="F8509" s="1" t="s">
        <v>17440</v>
      </c>
    </row>
    <row r="8510" spans="1:6" x14ac:dyDescent="0.3">
      <c r="A8510" s="1">
        <v>91385</v>
      </c>
      <c r="B8510" s="1" t="s">
        <v>9114</v>
      </c>
      <c r="C8510" s="1" t="s">
        <v>16076</v>
      </c>
      <c r="D8510" s="1" t="s">
        <v>12495</v>
      </c>
      <c r="E8510" s="1" t="s">
        <v>17486</v>
      </c>
      <c r="F8510" s="1" t="s">
        <v>17440</v>
      </c>
    </row>
    <row r="8511" spans="1:6" x14ac:dyDescent="0.3">
      <c r="A8511" s="1">
        <v>57946</v>
      </c>
      <c r="B8511" s="1" t="s">
        <v>9114</v>
      </c>
      <c r="C8511" s="1" t="s">
        <v>16079</v>
      </c>
      <c r="D8511" s="1" t="s">
        <v>3074</v>
      </c>
      <c r="E8511" s="1" t="s">
        <v>17512</v>
      </c>
      <c r="F8511" s="1" t="s">
        <v>17364</v>
      </c>
    </row>
    <row r="8512" spans="1:6" x14ac:dyDescent="0.3">
      <c r="A8512" s="1">
        <v>62037</v>
      </c>
      <c r="B8512" s="1" t="s">
        <v>9115</v>
      </c>
      <c r="C8512" s="1" t="s">
        <v>16336</v>
      </c>
      <c r="D8512" s="1" t="s">
        <v>10242</v>
      </c>
      <c r="E8512" s="1" t="s">
        <v>17543</v>
      </c>
      <c r="F8512" s="1" t="s">
        <v>17440</v>
      </c>
    </row>
    <row r="8513" spans="1:6" x14ac:dyDescent="0.3">
      <c r="A8513" s="1">
        <v>89253</v>
      </c>
      <c r="B8513" s="1" t="s">
        <v>9116</v>
      </c>
      <c r="C8513" s="1" t="s">
        <v>17070</v>
      </c>
      <c r="D8513" s="1" t="s">
        <v>4010</v>
      </c>
      <c r="E8513" s="1" t="s">
        <v>18556</v>
      </c>
      <c r="F8513" s="1" t="s">
        <v>19293</v>
      </c>
    </row>
    <row r="8514" spans="1:6" x14ac:dyDescent="0.3">
      <c r="A8514" s="1">
        <v>79470</v>
      </c>
      <c r="B8514" s="1" t="s">
        <v>9117</v>
      </c>
      <c r="C8514" s="1" t="s">
        <v>16251</v>
      </c>
      <c r="D8514" s="1" t="s">
        <v>874</v>
      </c>
      <c r="E8514" s="1" t="s">
        <v>17551</v>
      </c>
      <c r="F8514" s="1" t="s">
        <v>17440</v>
      </c>
    </row>
    <row r="8515" spans="1:6" x14ac:dyDescent="0.3">
      <c r="A8515" s="1">
        <v>58106</v>
      </c>
      <c r="B8515" s="1" t="s">
        <v>9118</v>
      </c>
      <c r="C8515" s="1" t="s">
        <v>16264</v>
      </c>
      <c r="D8515" s="1" t="s">
        <v>15092</v>
      </c>
      <c r="E8515" s="1" t="s">
        <v>17512</v>
      </c>
      <c r="F8515" s="1" t="s">
        <v>17364</v>
      </c>
    </row>
    <row r="8516" spans="1:6" x14ac:dyDescent="0.3">
      <c r="A8516" s="1">
        <v>1548</v>
      </c>
      <c r="B8516" s="1" t="s">
        <v>9119</v>
      </c>
      <c r="C8516" s="1" t="s">
        <v>16129</v>
      </c>
      <c r="D8516" s="1" t="s">
        <v>8576</v>
      </c>
      <c r="E8516" s="1" t="s">
        <v>17556</v>
      </c>
      <c r="F8516" s="1" t="s">
        <v>17441</v>
      </c>
    </row>
    <row r="8517" spans="1:6" x14ac:dyDescent="0.3">
      <c r="A8517" s="1">
        <v>91762</v>
      </c>
      <c r="B8517" s="1" t="s">
        <v>9120</v>
      </c>
      <c r="C8517" s="1" t="s">
        <v>17157</v>
      </c>
      <c r="D8517" s="1" t="s">
        <v>7343</v>
      </c>
      <c r="E8517" s="1" t="s">
        <v>17752</v>
      </c>
      <c r="F8517" s="1" t="s">
        <v>19293</v>
      </c>
    </row>
    <row r="8518" spans="1:6" x14ac:dyDescent="0.3">
      <c r="A8518" s="1">
        <v>82972</v>
      </c>
      <c r="B8518" s="1" t="s">
        <v>9121</v>
      </c>
      <c r="C8518" s="1" t="s">
        <v>16223</v>
      </c>
      <c r="D8518" s="1" t="s">
        <v>7037</v>
      </c>
      <c r="E8518" s="1" t="s">
        <v>17593</v>
      </c>
      <c r="F8518" s="1" t="s">
        <v>17440</v>
      </c>
    </row>
    <row r="8519" spans="1:6" x14ac:dyDescent="0.3">
      <c r="A8519" s="1">
        <v>59497</v>
      </c>
      <c r="B8519" s="1" t="s">
        <v>9122</v>
      </c>
      <c r="C8519" s="1" t="s">
        <v>16113</v>
      </c>
      <c r="D8519" s="1" t="s">
        <v>15288</v>
      </c>
      <c r="E8519" s="1" t="s">
        <v>18008</v>
      </c>
      <c r="F8519" s="1" t="s">
        <v>17364</v>
      </c>
    </row>
    <row r="8520" spans="1:6" x14ac:dyDescent="0.3">
      <c r="A8520" s="1">
        <v>72502</v>
      </c>
      <c r="B8520" s="1" t="s">
        <v>9123</v>
      </c>
      <c r="C8520" s="1" t="s">
        <v>16223</v>
      </c>
      <c r="D8520" s="1" t="s">
        <v>7037</v>
      </c>
      <c r="E8520" s="1" t="s">
        <v>17486</v>
      </c>
      <c r="F8520" s="1" t="s">
        <v>17440</v>
      </c>
    </row>
    <row r="8521" spans="1:6" x14ac:dyDescent="0.3">
      <c r="A8521" s="1">
        <v>2066</v>
      </c>
      <c r="B8521" s="1" t="s">
        <v>9124</v>
      </c>
      <c r="C8521" s="1" t="s">
        <v>16167</v>
      </c>
      <c r="D8521" s="1" t="s">
        <v>8030</v>
      </c>
      <c r="E8521" s="1" t="s">
        <v>17574</v>
      </c>
      <c r="F8521" s="1" t="s">
        <v>17440</v>
      </c>
    </row>
    <row r="8522" spans="1:6" x14ac:dyDescent="0.3">
      <c r="A8522" s="1">
        <v>2437</v>
      </c>
      <c r="B8522" s="1" t="s">
        <v>9125</v>
      </c>
      <c r="C8522" s="1" t="s">
        <v>16577</v>
      </c>
      <c r="D8522" s="1" t="s">
        <v>10243</v>
      </c>
      <c r="E8522" s="1" t="s">
        <v>17495</v>
      </c>
      <c r="F8522" s="1" t="s">
        <v>17440</v>
      </c>
    </row>
    <row r="8523" spans="1:6" x14ac:dyDescent="0.3">
      <c r="A8523" s="1">
        <v>85993</v>
      </c>
      <c r="B8523" s="1" t="s">
        <v>9126</v>
      </c>
      <c r="C8523" s="1" t="s">
        <v>16582</v>
      </c>
      <c r="D8523" s="1" t="s">
        <v>15786</v>
      </c>
      <c r="E8523" s="1" t="s">
        <v>17614</v>
      </c>
      <c r="F8523" s="1" t="s">
        <v>17441</v>
      </c>
    </row>
    <row r="8524" spans="1:6" x14ac:dyDescent="0.3">
      <c r="A8524" s="1">
        <v>82560</v>
      </c>
      <c r="B8524" s="1" t="s">
        <v>9127</v>
      </c>
      <c r="C8524" s="1" t="s">
        <v>16159</v>
      </c>
      <c r="D8524" s="1" t="s">
        <v>1628</v>
      </c>
      <c r="E8524" s="1" t="s">
        <v>17706</v>
      </c>
      <c r="F8524" s="1" t="s">
        <v>17474</v>
      </c>
    </row>
    <row r="8525" spans="1:6" x14ac:dyDescent="0.3">
      <c r="A8525" s="1">
        <v>82346</v>
      </c>
      <c r="B8525" s="1" t="s">
        <v>9128</v>
      </c>
      <c r="C8525" s="1" t="s">
        <v>16532</v>
      </c>
      <c r="D8525" s="1" t="s">
        <v>13543</v>
      </c>
      <c r="E8525" s="1" t="s">
        <v>17849</v>
      </c>
      <c r="F8525" s="1" t="s">
        <v>17440</v>
      </c>
    </row>
    <row r="8526" spans="1:6" x14ac:dyDescent="0.3">
      <c r="A8526" s="1">
        <v>59249</v>
      </c>
      <c r="B8526" s="1" t="s">
        <v>9129</v>
      </c>
      <c r="C8526" s="1" t="s">
        <v>16272</v>
      </c>
      <c r="D8526" s="1" t="s">
        <v>15516</v>
      </c>
      <c r="E8526" s="1" t="s">
        <v>17486</v>
      </c>
      <c r="F8526" s="1" t="s">
        <v>17440</v>
      </c>
    </row>
    <row r="8527" spans="1:6" x14ac:dyDescent="0.3">
      <c r="A8527" s="1">
        <v>38794</v>
      </c>
      <c r="B8527" s="1" t="s">
        <v>9130</v>
      </c>
      <c r="C8527" s="1" t="s">
        <v>16130</v>
      </c>
      <c r="D8527" s="1" t="s">
        <v>8504</v>
      </c>
      <c r="E8527" s="1" t="s">
        <v>17704</v>
      </c>
      <c r="F8527" s="1" t="s">
        <v>17440</v>
      </c>
    </row>
    <row r="8528" spans="1:6" x14ac:dyDescent="0.3">
      <c r="A8528" s="1">
        <v>88177</v>
      </c>
      <c r="B8528" s="1" t="s">
        <v>9131</v>
      </c>
      <c r="C8528" s="1" t="s">
        <v>16143</v>
      </c>
      <c r="D8528" s="1" t="s">
        <v>15772</v>
      </c>
      <c r="E8528" s="1" t="s">
        <v>17492</v>
      </c>
      <c r="F8528" s="1" t="s">
        <v>17364</v>
      </c>
    </row>
    <row r="8529" spans="1:6" x14ac:dyDescent="0.3">
      <c r="A8529" s="1">
        <v>56407</v>
      </c>
      <c r="B8529" s="1" t="s">
        <v>9132</v>
      </c>
      <c r="C8529" s="1" t="s">
        <v>16111</v>
      </c>
      <c r="D8529" s="1" t="s">
        <v>14743</v>
      </c>
      <c r="E8529" s="1" t="s">
        <v>17523</v>
      </c>
      <c r="F8529" s="1" t="s">
        <v>17474</v>
      </c>
    </row>
    <row r="8530" spans="1:6" x14ac:dyDescent="0.3">
      <c r="A8530" s="1">
        <v>71091</v>
      </c>
      <c r="B8530" s="1" t="s">
        <v>9133</v>
      </c>
      <c r="C8530" s="1" t="s">
        <v>17111</v>
      </c>
      <c r="D8530" s="1" t="s">
        <v>10733</v>
      </c>
      <c r="E8530" s="1" t="s">
        <v>17741</v>
      </c>
      <c r="F8530" s="1" t="s">
        <v>19293</v>
      </c>
    </row>
    <row r="8531" spans="1:6" x14ac:dyDescent="0.3">
      <c r="A8531" s="1">
        <v>83396</v>
      </c>
      <c r="B8531" s="1" t="s">
        <v>9134</v>
      </c>
      <c r="C8531" s="1" t="s">
        <v>16930</v>
      </c>
      <c r="D8531" s="1" t="s">
        <v>2927</v>
      </c>
      <c r="E8531" s="1" t="s">
        <v>17714</v>
      </c>
      <c r="F8531" s="1" t="s">
        <v>17344</v>
      </c>
    </row>
    <row r="8532" spans="1:6" x14ac:dyDescent="0.3">
      <c r="A8532" s="1">
        <v>41560</v>
      </c>
      <c r="B8532" s="1" t="s">
        <v>9135</v>
      </c>
      <c r="C8532" s="1" t="s">
        <v>16689</v>
      </c>
      <c r="D8532" s="1" t="s">
        <v>14376</v>
      </c>
      <c r="E8532" s="1" t="s">
        <v>18776</v>
      </c>
      <c r="F8532" s="1" t="s">
        <v>19293</v>
      </c>
    </row>
    <row r="8533" spans="1:6" x14ac:dyDescent="0.3">
      <c r="A8533" s="1">
        <v>10637</v>
      </c>
      <c r="B8533" s="1" t="s">
        <v>9136</v>
      </c>
      <c r="C8533" s="1" t="s">
        <v>16643</v>
      </c>
      <c r="D8533" s="1" t="s">
        <v>5065</v>
      </c>
      <c r="E8533" s="1" t="s">
        <v>17552</v>
      </c>
      <c r="F8533" s="1" t="s">
        <v>17441</v>
      </c>
    </row>
    <row r="8534" spans="1:6" x14ac:dyDescent="0.3">
      <c r="A8534" s="1">
        <v>91837</v>
      </c>
      <c r="B8534" s="1" t="s">
        <v>9137</v>
      </c>
      <c r="C8534" s="1" t="s">
        <v>16856</v>
      </c>
      <c r="D8534" s="1" t="s">
        <v>15233</v>
      </c>
      <c r="E8534" s="1" t="s">
        <v>17936</v>
      </c>
      <c r="F8534" s="1" t="s">
        <v>17430</v>
      </c>
    </row>
    <row r="8535" spans="1:6" x14ac:dyDescent="0.3">
      <c r="A8535" s="1">
        <v>82616</v>
      </c>
      <c r="B8535" s="1" t="s">
        <v>9138</v>
      </c>
      <c r="C8535" s="1" t="s">
        <v>16362</v>
      </c>
      <c r="D8535" s="1" t="s">
        <v>1219</v>
      </c>
      <c r="E8535" s="1" t="s">
        <v>17551</v>
      </c>
      <c r="F8535" s="1" t="s">
        <v>17440</v>
      </c>
    </row>
    <row r="8536" spans="1:6" x14ac:dyDescent="0.3">
      <c r="A8536" s="1">
        <v>72588</v>
      </c>
      <c r="B8536" s="1" t="s">
        <v>9139</v>
      </c>
      <c r="C8536" s="1" t="s">
        <v>16117</v>
      </c>
      <c r="D8536" s="1" t="s">
        <v>6406</v>
      </c>
      <c r="E8536" s="1" t="s">
        <v>17531</v>
      </c>
      <c r="F8536" s="1" t="s">
        <v>17364</v>
      </c>
    </row>
    <row r="8537" spans="1:6" x14ac:dyDescent="0.3">
      <c r="A8537" s="1">
        <v>61846</v>
      </c>
      <c r="B8537" s="1" t="s">
        <v>9140</v>
      </c>
      <c r="C8537" s="1" t="s">
        <v>16197</v>
      </c>
      <c r="D8537" s="1" t="s">
        <v>5920</v>
      </c>
      <c r="E8537" s="1" t="s">
        <v>17529</v>
      </c>
      <c r="F8537" s="1" t="s">
        <v>17440</v>
      </c>
    </row>
    <row r="8538" spans="1:6" x14ac:dyDescent="0.3">
      <c r="A8538" s="1">
        <v>90076</v>
      </c>
      <c r="B8538" s="1" t="s">
        <v>9141</v>
      </c>
      <c r="C8538" s="1" t="s">
        <v>16131</v>
      </c>
      <c r="D8538" s="1" t="s">
        <v>13363</v>
      </c>
      <c r="E8538" s="1" t="s">
        <v>17582</v>
      </c>
      <c r="F8538" s="1" t="s">
        <v>17440</v>
      </c>
    </row>
    <row r="8539" spans="1:6" x14ac:dyDescent="0.3">
      <c r="A8539" s="1">
        <v>68069</v>
      </c>
      <c r="B8539" s="1" t="s">
        <v>9142</v>
      </c>
      <c r="C8539" s="1" t="s">
        <v>16900</v>
      </c>
      <c r="D8539" s="1" t="s">
        <v>2786</v>
      </c>
      <c r="E8539" s="1" t="s">
        <v>17941</v>
      </c>
      <c r="F8539" s="1" t="s">
        <v>16471</v>
      </c>
    </row>
    <row r="8540" spans="1:6" x14ac:dyDescent="0.3">
      <c r="A8540" s="1">
        <v>53193</v>
      </c>
      <c r="B8540" s="1" t="s">
        <v>9143</v>
      </c>
      <c r="C8540" s="1" t="s">
        <v>17341</v>
      </c>
      <c r="D8540" s="1" t="s">
        <v>12374</v>
      </c>
      <c r="E8540" s="1" t="s">
        <v>17666</v>
      </c>
      <c r="F8540" s="1" t="s">
        <v>17364</v>
      </c>
    </row>
    <row r="8541" spans="1:6" x14ac:dyDescent="0.3">
      <c r="A8541" s="1">
        <v>82703</v>
      </c>
      <c r="B8541" s="1" t="s">
        <v>9144</v>
      </c>
      <c r="C8541" s="1" t="s">
        <v>17273</v>
      </c>
      <c r="D8541" s="1" t="s">
        <v>7000</v>
      </c>
      <c r="E8541" s="1" t="s">
        <v>17874</v>
      </c>
      <c r="F8541" s="1" t="s">
        <v>17344</v>
      </c>
    </row>
    <row r="8542" spans="1:6" x14ac:dyDescent="0.3">
      <c r="A8542" s="1">
        <v>77163</v>
      </c>
      <c r="B8542" s="1" t="s">
        <v>9145</v>
      </c>
      <c r="C8542" s="1" t="s">
        <v>16827</v>
      </c>
      <c r="D8542" s="1" t="s">
        <v>4716</v>
      </c>
      <c r="E8542" s="1" t="s">
        <v>17837</v>
      </c>
      <c r="F8542" s="1" t="s">
        <v>17440</v>
      </c>
    </row>
    <row r="8543" spans="1:6" x14ac:dyDescent="0.3">
      <c r="A8543" s="1">
        <v>49717</v>
      </c>
      <c r="B8543" s="1" t="s">
        <v>9146</v>
      </c>
      <c r="C8543" s="1" t="s">
        <v>16144</v>
      </c>
      <c r="D8543" s="1" t="s">
        <v>2937</v>
      </c>
      <c r="E8543" s="1" t="s">
        <v>18183</v>
      </c>
      <c r="F8543" s="1" t="s">
        <v>17474</v>
      </c>
    </row>
    <row r="8544" spans="1:6" x14ac:dyDescent="0.3">
      <c r="A8544" s="1">
        <v>79027</v>
      </c>
      <c r="B8544" s="1" t="s">
        <v>9147</v>
      </c>
      <c r="C8544" s="1" t="s">
        <v>16869</v>
      </c>
      <c r="D8544" s="1" t="s">
        <v>13160</v>
      </c>
      <c r="E8544" s="1" t="s">
        <v>18035</v>
      </c>
      <c r="F8544" s="1" t="s">
        <v>17440</v>
      </c>
    </row>
    <row r="8545" spans="1:6" x14ac:dyDescent="0.3">
      <c r="A8545" s="1">
        <v>81425</v>
      </c>
      <c r="B8545" s="1" t="s">
        <v>9148</v>
      </c>
      <c r="C8545" s="1" t="s">
        <v>17266</v>
      </c>
      <c r="D8545" s="1" t="s">
        <v>13059</v>
      </c>
      <c r="E8545" s="1" t="s">
        <v>18489</v>
      </c>
      <c r="F8545" s="1" t="s">
        <v>17364</v>
      </c>
    </row>
    <row r="8546" spans="1:6" x14ac:dyDescent="0.3">
      <c r="A8546" s="1">
        <v>66785</v>
      </c>
      <c r="B8546" s="1" t="s">
        <v>9149</v>
      </c>
      <c r="C8546" s="1" t="s">
        <v>16261</v>
      </c>
      <c r="D8546" s="1" t="s">
        <v>2737</v>
      </c>
      <c r="E8546" s="1" t="s">
        <v>17534</v>
      </c>
      <c r="F8546" s="1" t="s">
        <v>17430</v>
      </c>
    </row>
    <row r="8547" spans="1:6" x14ac:dyDescent="0.3">
      <c r="A8547" s="1">
        <v>42332</v>
      </c>
      <c r="B8547" s="1" t="s">
        <v>9150</v>
      </c>
      <c r="C8547" s="1" t="s">
        <v>16252</v>
      </c>
      <c r="D8547" s="1" t="s">
        <v>5459</v>
      </c>
      <c r="E8547" s="1" t="s">
        <v>17676</v>
      </c>
      <c r="F8547" s="1" t="s">
        <v>17440</v>
      </c>
    </row>
    <row r="8548" spans="1:6" x14ac:dyDescent="0.3">
      <c r="A8548" s="1">
        <v>62696</v>
      </c>
      <c r="B8548" s="1" t="s">
        <v>9151</v>
      </c>
      <c r="C8548" s="1" t="s">
        <v>16740</v>
      </c>
      <c r="D8548" s="1" t="s">
        <v>15180</v>
      </c>
      <c r="E8548" s="1" t="s">
        <v>17687</v>
      </c>
      <c r="F8548" s="1" t="s">
        <v>17440</v>
      </c>
    </row>
    <row r="8549" spans="1:6" x14ac:dyDescent="0.3">
      <c r="A8549" s="1">
        <v>91555</v>
      </c>
      <c r="B8549" s="1" t="s">
        <v>9152</v>
      </c>
      <c r="C8549" s="1" t="s">
        <v>16686</v>
      </c>
      <c r="D8549" s="1" t="s">
        <v>8537</v>
      </c>
      <c r="E8549" s="1" t="s">
        <v>17669</v>
      </c>
      <c r="F8549" s="1" t="s">
        <v>17364</v>
      </c>
    </row>
    <row r="8550" spans="1:6" x14ac:dyDescent="0.3">
      <c r="A8550" s="1">
        <v>91431</v>
      </c>
      <c r="B8550" s="1" t="s">
        <v>9153</v>
      </c>
      <c r="C8550" s="1" t="s">
        <v>16415</v>
      </c>
      <c r="D8550" s="1" t="s">
        <v>11634</v>
      </c>
      <c r="E8550" s="1" t="s">
        <v>17669</v>
      </c>
      <c r="F8550" s="1" t="s">
        <v>17441</v>
      </c>
    </row>
    <row r="8551" spans="1:6" x14ac:dyDescent="0.3">
      <c r="A8551" s="1">
        <v>66156</v>
      </c>
      <c r="B8551" s="1" t="s">
        <v>9154</v>
      </c>
      <c r="C8551" s="1" t="s">
        <v>16882</v>
      </c>
      <c r="D8551" s="1" t="s">
        <v>6389</v>
      </c>
      <c r="E8551" s="1" t="s">
        <v>17551</v>
      </c>
      <c r="F8551" s="1" t="s">
        <v>17440</v>
      </c>
    </row>
    <row r="8552" spans="1:6" x14ac:dyDescent="0.3">
      <c r="A8552" s="1">
        <v>69207</v>
      </c>
      <c r="B8552" s="1" t="s">
        <v>9155</v>
      </c>
      <c r="C8552" s="1" t="s">
        <v>16806</v>
      </c>
      <c r="D8552" s="1" t="s">
        <v>5163</v>
      </c>
      <c r="E8552" s="1" t="s">
        <v>17937</v>
      </c>
      <c r="F8552" s="1" t="s">
        <v>17430</v>
      </c>
    </row>
    <row r="8553" spans="1:6" x14ac:dyDescent="0.3">
      <c r="A8553" s="1">
        <v>71869</v>
      </c>
      <c r="B8553" s="1" t="s">
        <v>9156</v>
      </c>
      <c r="C8553" s="1" t="s">
        <v>17089</v>
      </c>
      <c r="D8553" s="1" t="s">
        <v>4141</v>
      </c>
      <c r="E8553" s="1" t="s">
        <v>17551</v>
      </c>
      <c r="F8553" s="1" t="s">
        <v>17440</v>
      </c>
    </row>
    <row r="8554" spans="1:6" x14ac:dyDescent="0.3">
      <c r="A8554" s="1">
        <v>742</v>
      </c>
      <c r="B8554" s="1" t="s">
        <v>9157</v>
      </c>
      <c r="C8554" s="1" t="s">
        <v>17340</v>
      </c>
      <c r="D8554" s="1" t="s">
        <v>3036</v>
      </c>
      <c r="E8554" s="1" t="s">
        <v>17857</v>
      </c>
      <c r="F8554" s="1" t="s">
        <v>17430</v>
      </c>
    </row>
    <row r="8555" spans="1:6" x14ac:dyDescent="0.3">
      <c r="A8555" s="1">
        <v>85369</v>
      </c>
      <c r="B8555" s="1" t="s">
        <v>9158</v>
      </c>
      <c r="C8555" s="1" t="s">
        <v>16432</v>
      </c>
      <c r="D8555" s="1" t="s">
        <v>1570</v>
      </c>
      <c r="E8555" s="1" t="s">
        <v>17484</v>
      </c>
      <c r="F8555" s="1" t="s">
        <v>17440</v>
      </c>
    </row>
    <row r="8556" spans="1:6" x14ac:dyDescent="0.3">
      <c r="A8556" s="1">
        <v>90767</v>
      </c>
      <c r="B8556" s="1" t="s">
        <v>9159</v>
      </c>
      <c r="C8556" s="1" t="s">
        <v>16211</v>
      </c>
      <c r="D8556" s="1" t="s">
        <v>2700</v>
      </c>
      <c r="E8556" s="1" t="s">
        <v>17593</v>
      </c>
      <c r="F8556" s="1" t="s">
        <v>17440</v>
      </c>
    </row>
    <row r="8557" spans="1:6" x14ac:dyDescent="0.3">
      <c r="A8557" s="1">
        <v>90887</v>
      </c>
      <c r="B8557" s="1" t="s">
        <v>9160</v>
      </c>
      <c r="C8557" s="1" t="s">
        <v>16990</v>
      </c>
      <c r="D8557" s="1" t="s">
        <v>15073</v>
      </c>
      <c r="E8557" s="1" t="s">
        <v>17662</v>
      </c>
      <c r="F8557" s="1" t="s">
        <v>17430</v>
      </c>
    </row>
    <row r="8558" spans="1:6" x14ac:dyDescent="0.3">
      <c r="A8558" s="1">
        <v>37897</v>
      </c>
      <c r="B8558" s="1" t="s">
        <v>9161</v>
      </c>
      <c r="C8558" s="1" t="s">
        <v>16452</v>
      </c>
      <c r="D8558" s="1" t="s">
        <v>11091</v>
      </c>
      <c r="E8558" s="1" t="s">
        <v>18182</v>
      </c>
      <c r="F8558" s="1" t="s">
        <v>17364</v>
      </c>
    </row>
    <row r="8559" spans="1:6" x14ac:dyDescent="0.3">
      <c r="A8559" s="1">
        <v>84451</v>
      </c>
      <c r="B8559" s="1" t="s">
        <v>9162</v>
      </c>
      <c r="C8559" s="1" t="s">
        <v>16317</v>
      </c>
      <c r="D8559" s="1" t="s">
        <v>12397</v>
      </c>
      <c r="E8559" s="1" t="s">
        <v>17518</v>
      </c>
      <c r="F8559" s="1" t="s">
        <v>17440</v>
      </c>
    </row>
    <row r="8560" spans="1:6" x14ac:dyDescent="0.3">
      <c r="A8560" s="1">
        <v>89474</v>
      </c>
      <c r="B8560" s="1" t="s">
        <v>9163</v>
      </c>
      <c r="C8560" s="1" t="s">
        <v>16084</v>
      </c>
      <c r="D8560" s="1" t="s">
        <v>15797</v>
      </c>
      <c r="E8560" s="1" t="s">
        <v>17496</v>
      </c>
      <c r="F8560" s="1" t="s">
        <v>17474</v>
      </c>
    </row>
    <row r="8561" spans="1:6" x14ac:dyDescent="0.3">
      <c r="A8561" s="1">
        <v>55309</v>
      </c>
      <c r="B8561" s="1" t="s">
        <v>9164</v>
      </c>
      <c r="C8561" s="1" t="s">
        <v>16682</v>
      </c>
      <c r="D8561" s="1" t="s">
        <v>1884</v>
      </c>
      <c r="E8561" s="1" t="s">
        <v>17487</v>
      </c>
      <c r="F8561" s="1" t="s">
        <v>17440</v>
      </c>
    </row>
    <row r="8562" spans="1:6" x14ac:dyDescent="0.3">
      <c r="A8562" s="1">
        <v>1836</v>
      </c>
      <c r="B8562" s="1" t="s">
        <v>9165</v>
      </c>
      <c r="C8562" s="1" t="s">
        <v>16296</v>
      </c>
      <c r="D8562" s="1" t="s">
        <v>15713</v>
      </c>
      <c r="E8562" s="1" t="s">
        <v>17824</v>
      </c>
      <c r="F8562" s="1" t="s">
        <v>17440</v>
      </c>
    </row>
    <row r="8563" spans="1:6" x14ac:dyDescent="0.3">
      <c r="A8563" s="1">
        <v>82974</v>
      </c>
      <c r="B8563" s="1" t="s">
        <v>9166</v>
      </c>
      <c r="C8563" s="1" t="s">
        <v>17265</v>
      </c>
      <c r="D8563" s="1" t="s">
        <v>13187</v>
      </c>
      <c r="E8563" s="1" t="s">
        <v>17780</v>
      </c>
      <c r="F8563" s="1" t="s">
        <v>17344</v>
      </c>
    </row>
    <row r="8564" spans="1:6" x14ac:dyDescent="0.3">
      <c r="A8564" s="1">
        <v>44023</v>
      </c>
      <c r="B8564" s="1" t="s">
        <v>9167</v>
      </c>
      <c r="C8564" s="1" t="s">
        <v>16513</v>
      </c>
      <c r="D8564" s="1" t="s">
        <v>12278</v>
      </c>
      <c r="E8564" s="1" t="s">
        <v>17836</v>
      </c>
      <c r="F8564" s="1" t="s">
        <v>17474</v>
      </c>
    </row>
    <row r="8565" spans="1:6" x14ac:dyDescent="0.3">
      <c r="A8565" s="1">
        <v>72103</v>
      </c>
      <c r="B8565" s="1" t="s">
        <v>9168</v>
      </c>
      <c r="C8565" s="1" t="s">
        <v>16908</v>
      </c>
      <c r="D8565" s="1" t="s">
        <v>8434</v>
      </c>
      <c r="E8565" s="1" t="s">
        <v>17629</v>
      </c>
      <c r="F8565" s="1" t="s">
        <v>19293</v>
      </c>
    </row>
    <row r="8566" spans="1:6" x14ac:dyDescent="0.3">
      <c r="A8566" s="1">
        <v>86778</v>
      </c>
      <c r="B8566" s="1" t="s">
        <v>9169</v>
      </c>
      <c r="C8566" s="1" t="s">
        <v>16515</v>
      </c>
      <c r="D8566" s="1" t="s">
        <v>5451</v>
      </c>
      <c r="E8566" s="1" t="s">
        <v>17499</v>
      </c>
      <c r="F8566" s="1" t="s">
        <v>17440</v>
      </c>
    </row>
    <row r="8567" spans="1:6" x14ac:dyDescent="0.3">
      <c r="A8567" s="1">
        <v>82977</v>
      </c>
      <c r="B8567" s="1" t="s">
        <v>9170</v>
      </c>
      <c r="C8567" s="1" t="s">
        <v>17083</v>
      </c>
      <c r="D8567" s="1" t="s">
        <v>4635</v>
      </c>
      <c r="E8567" s="1" t="s">
        <v>17518</v>
      </c>
      <c r="F8567" s="1" t="s">
        <v>17440</v>
      </c>
    </row>
    <row r="8568" spans="1:6" x14ac:dyDescent="0.3">
      <c r="A8568" s="1">
        <v>92168</v>
      </c>
      <c r="B8568" s="1" t="s">
        <v>9171</v>
      </c>
      <c r="C8568" s="1" t="s">
        <v>16649</v>
      </c>
      <c r="D8568" s="1" t="s">
        <v>7632</v>
      </c>
      <c r="E8568" s="1" t="s">
        <v>17669</v>
      </c>
      <c r="F8568" s="1" t="s">
        <v>16471</v>
      </c>
    </row>
    <row r="8569" spans="1:6" x14ac:dyDescent="0.3">
      <c r="A8569" s="1">
        <v>52864</v>
      </c>
      <c r="B8569" s="1" t="s">
        <v>9172</v>
      </c>
      <c r="C8569" s="1" t="s">
        <v>16404</v>
      </c>
      <c r="D8569" s="1" t="s">
        <v>6487</v>
      </c>
      <c r="E8569" s="1" t="s">
        <v>17600</v>
      </c>
      <c r="F8569" s="1" t="s">
        <v>17440</v>
      </c>
    </row>
    <row r="8570" spans="1:6" x14ac:dyDescent="0.3">
      <c r="A8570" s="1">
        <v>57593</v>
      </c>
      <c r="B8570" s="1" t="s">
        <v>9173</v>
      </c>
      <c r="C8570" s="1" t="s">
        <v>16191</v>
      </c>
      <c r="D8570" s="1" t="s">
        <v>1728</v>
      </c>
      <c r="E8570" s="1" t="s">
        <v>17693</v>
      </c>
      <c r="F8570" s="1" t="s">
        <v>17474</v>
      </c>
    </row>
    <row r="8571" spans="1:6" x14ac:dyDescent="0.3">
      <c r="A8571" s="1">
        <v>87926</v>
      </c>
      <c r="B8571" s="1" t="s">
        <v>9174</v>
      </c>
      <c r="C8571" s="1" t="s">
        <v>17260</v>
      </c>
      <c r="D8571" s="1" t="s">
        <v>6442</v>
      </c>
      <c r="E8571" s="1" t="s">
        <v>17538</v>
      </c>
      <c r="F8571" s="1" t="s">
        <v>17344</v>
      </c>
    </row>
    <row r="8572" spans="1:6" x14ac:dyDescent="0.3">
      <c r="A8572" s="1">
        <v>13706</v>
      </c>
      <c r="B8572" s="1" t="s">
        <v>9175</v>
      </c>
      <c r="C8572" s="1" t="s">
        <v>16462</v>
      </c>
      <c r="D8572" s="1" t="s">
        <v>13582</v>
      </c>
      <c r="E8572" s="1" t="s">
        <v>18198</v>
      </c>
      <c r="F8572" s="1" t="s">
        <v>17440</v>
      </c>
    </row>
    <row r="8573" spans="1:6" x14ac:dyDescent="0.3">
      <c r="A8573" s="1">
        <v>57781</v>
      </c>
      <c r="B8573" s="1" t="s">
        <v>9176</v>
      </c>
      <c r="C8573" s="1" t="s">
        <v>16171</v>
      </c>
      <c r="D8573" s="1" t="s">
        <v>14733</v>
      </c>
      <c r="E8573" s="1" t="s">
        <v>17725</v>
      </c>
      <c r="F8573" s="1" t="s">
        <v>17474</v>
      </c>
    </row>
    <row r="8574" spans="1:6" x14ac:dyDescent="0.3">
      <c r="A8574" s="1">
        <v>82618</v>
      </c>
      <c r="B8574" s="1" t="s">
        <v>9177</v>
      </c>
      <c r="C8574" s="1" t="s">
        <v>16246</v>
      </c>
      <c r="D8574" s="1" t="s">
        <v>2661</v>
      </c>
      <c r="E8574" s="1" t="s">
        <v>17875</v>
      </c>
      <c r="F8574" s="1" t="s">
        <v>17440</v>
      </c>
    </row>
    <row r="8575" spans="1:6" x14ac:dyDescent="0.3">
      <c r="A8575" s="1">
        <v>40110</v>
      </c>
      <c r="B8575" s="1" t="s">
        <v>9178</v>
      </c>
      <c r="C8575" s="1" t="s">
        <v>17342</v>
      </c>
      <c r="D8575" s="1" t="s">
        <v>5273</v>
      </c>
      <c r="E8575" s="1" t="s">
        <v>18777</v>
      </c>
      <c r="F8575" s="1" t="s">
        <v>17440</v>
      </c>
    </row>
    <row r="8576" spans="1:6" x14ac:dyDescent="0.3">
      <c r="A8576" s="1">
        <v>72139</v>
      </c>
      <c r="B8576" s="1" t="s">
        <v>9179</v>
      </c>
      <c r="C8576" s="1" t="s">
        <v>16366</v>
      </c>
      <c r="D8576" s="1" t="s">
        <v>19208</v>
      </c>
      <c r="E8576" s="1" t="s">
        <v>18110</v>
      </c>
      <c r="F8576" s="1" t="s">
        <v>19293</v>
      </c>
    </row>
    <row r="8577" spans="1:6" x14ac:dyDescent="0.3">
      <c r="A8577" s="1">
        <v>89466</v>
      </c>
      <c r="B8577" s="1" t="s">
        <v>9180</v>
      </c>
      <c r="C8577" s="1" t="s">
        <v>16582</v>
      </c>
      <c r="D8577" s="1" t="s">
        <v>15786</v>
      </c>
      <c r="E8577" s="1" t="s">
        <v>17781</v>
      </c>
      <c r="F8577" s="1" t="s">
        <v>17441</v>
      </c>
    </row>
    <row r="8578" spans="1:6" x14ac:dyDescent="0.3">
      <c r="A8578" s="1">
        <v>79361</v>
      </c>
      <c r="B8578" s="1" t="s">
        <v>9181</v>
      </c>
      <c r="C8578" s="1" t="s">
        <v>16928</v>
      </c>
      <c r="D8578" s="1" t="s">
        <v>8915</v>
      </c>
      <c r="E8578" s="1" t="s">
        <v>18778</v>
      </c>
      <c r="F8578" s="1" t="s">
        <v>19293</v>
      </c>
    </row>
    <row r="8579" spans="1:6" x14ac:dyDescent="0.3">
      <c r="A8579" s="1">
        <v>32642</v>
      </c>
      <c r="B8579" s="1" t="s">
        <v>9182</v>
      </c>
      <c r="C8579" s="1" t="s">
        <v>16075</v>
      </c>
      <c r="D8579" s="1" t="s">
        <v>13869</v>
      </c>
      <c r="E8579" s="1" t="s">
        <v>18088</v>
      </c>
      <c r="F8579" s="1" t="s">
        <v>17440</v>
      </c>
    </row>
    <row r="8580" spans="1:6" x14ac:dyDescent="0.3">
      <c r="A8580" s="1">
        <v>71536</v>
      </c>
      <c r="B8580" s="1" t="s">
        <v>9183</v>
      </c>
      <c r="C8580" s="1" t="s">
        <v>16086</v>
      </c>
      <c r="D8580" s="1" t="s">
        <v>646</v>
      </c>
      <c r="E8580" s="1" t="s">
        <v>17584</v>
      </c>
      <c r="F8580" s="1" t="s">
        <v>17440</v>
      </c>
    </row>
    <row r="8581" spans="1:6" x14ac:dyDescent="0.3">
      <c r="A8581" s="1">
        <v>7689</v>
      </c>
      <c r="B8581" s="1" t="s">
        <v>9184</v>
      </c>
      <c r="C8581" s="1" t="s">
        <v>17051</v>
      </c>
      <c r="D8581" s="1" t="s">
        <v>12160</v>
      </c>
      <c r="E8581" s="1" t="s">
        <v>17759</v>
      </c>
      <c r="F8581" s="1" t="s">
        <v>17364</v>
      </c>
    </row>
    <row r="8582" spans="1:6" x14ac:dyDescent="0.3">
      <c r="A8582" s="1">
        <v>90693</v>
      </c>
      <c r="B8582" s="1" t="s">
        <v>9185</v>
      </c>
      <c r="C8582" s="1" t="s">
        <v>16478</v>
      </c>
      <c r="D8582" s="1" t="s">
        <v>6988</v>
      </c>
      <c r="E8582" s="1" t="s">
        <v>17484</v>
      </c>
      <c r="F8582" s="1" t="s">
        <v>17440</v>
      </c>
    </row>
    <row r="8583" spans="1:6" x14ac:dyDescent="0.3">
      <c r="A8583" s="1">
        <v>47312</v>
      </c>
      <c r="B8583" s="1" t="s">
        <v>9186</v>
      </c>
      <c r="C8583" s="1" t="s">
        <v>17140</v>
      </c>
      <c r="D8583" s="1" t="s">
        <v>14191</v>
      </c>
      <c r="E8583" s="1" t="s">
        <v>17573</v>
      </c>
      <c r="F8583" s="1" t="s">
        <v>17441</v>
      </c>
    </row>
    <row r="8584" spans="1:6" x14ac:dyDescent="0.3">
      <c r="A8584" s="1">
        <v>53953</v>
      </c>
      <c r="B8584" s="1" t="s">
        <v>9187</v>
      </c>
      <c r="C8584" s="1" t="s">
        <v>16175</v>
      </c>
      <c r="D8584" s="1" t="s">
        <v>5153</v>
      </c>
      <c r="E8584" s="1" t="s">
        <v>17716</v>
      </c>
      <c r="F8584" s="1" t="s">
        <v>17440</v>
      </c>
    </row>
    <row r="8585" spans="1:6" x14ac:dyDescent="0.3">
      <c r="A8585" s="1">
        <v>71947</v>
      </c>
      <c r="B8585" s="1" t="s">
        <v>9188</v>
      </c>
      <c r="C8585" s="1" t="s">
        <v>17207</v>
      </c>
      <c r="D8585" s="1" t="s">
        <v>5679</v>
      </c>
      <c r="E8585" s="1" t="s">
        <v>18491</v>
      </c>
      <c r="F8585" s="1" t="s">
        <v>16554</v>
      </c>
    </row>
    <row r="8586" spans="1:6" x14ac:dyDescent="0.3">
      <c r="A8586" s="1">
        <v>48411</v>
      </c>
      <c r="B8586" s="1" t="s">
        <v>9189</v>
      </c>
      <c r="C8586" s="1" t="s">
        <v>16134</v>
      </c>
      <c r="D8586" s="1" t="s">
        <v>7424</v>
      </c>
      <c r="E8586" s="1" t="s">
        <v>17698</v>
      </c>
      <c r="F8586" s="1" t="s">
        <v>17474</v>
      </c>
    </row>
    <row r="8587" spans="1:6" x14ac:dyDescent="0.3">
      <c r="A8587" s="1">
        <v>82007</v>
      </c>
      <c r="B8587" s="1" t="s">
        <v>9190</v>
      </c>
      <c r="C8587" s="1" t="s">
        <v>17043</v>
      </c>
      <c r="D8587" s="1" t="s">
        <v>10998</v>
      </c>
      <c r="E8587" s="1" t="s">
        <v>17492</v>
      </c>
      <c r="F8587" s="1" t="s">
        <v>17364</v>
      </c>
    </row>
    <row r="8588" spans="1:6" x14ac:dyDescent="0.3">
      <c r="A8588" s="1">
        <v>86296</v>
      </c>
      <c r="B8588" s="1" t="s">
        <v>9191</v>
      </c>
      <c r="C8588" s="1" t="s">
        <v>16133</v>
      </c>
      <c r="D8588" s="1" t="s">
        <v>11268</v>
      </c>
      <c r="E8588" s="1" t="s">
        <v>17529</v>
      </c>
      <c r="F8588" s="1" t="s">
        <v>17440</v>
      </c>
    </row>
    <row r="8589" spans="1:6" x14ac:dyDescent="0.3">
      <c r="A8589" s="1">
        <v>70173</v>
      </c>
      <c r="B8589" s="1" t="s">
        <v>9192</v>
      </c>
      <c r="C8589" s="1" t="s">
        <v>16317</v>
      </c>
      <c r="D8589" s="1" t="s">
        <v>12397</v>
      </c>
      <c r="E8589" s="1" t="s">
        <v>17493</v>
      </c>
      <c r="F8589" s="1" t="s">
        <v>17440</v>
      </c>
    </row>
    <row r="8590" spans="1:6" x14ac:dyDescent="0.3">
      <c r="A8590" s="1">
        <v>62215</v>
      </c>
      <c r="B8590" s="1" t="s">
        <v>9193</v>
      </c>
      <c r="C8590" s="1" t="s">
        <v>16283</v>
      </c>
      <c r="D8590" s="1" t="s">
        <v>8288</v>
      </c>
      <c r="E8590" s="1" t="s">
        <v>17665</v>
      </c>
      <c r="F8590" s="1" t="s">
        <v>17197</v>
      </c>
    </row>
    <row r="8591" spans="1:6" x14ac:dyDescent="0.3">
      <c r="A8591" s="1">
        <v>42549</v>
      </c>
      <c r="B8591" s="1" t="s">
        <v>9194</v>
      </c>
      <c r="C8591" s="1" t="s">
        <v>16726</v>
      </c>
      <c r="D8591" s="1" t="s">
        <v>12900</v>
      </c>
      <c r="E8591" s="1" t="s">
        <v>18779</v>
      </c>
      <c r="F8591" s="1" t="s">
        <v>17474</v>
      </c>
    </row>
    <row r="8592" spans="1:6" x14ac:dyDescent="0.3">
      <c r="A8592" s="1">
        <v>89170</v>
      </c>
      <c r="B8592" s="1" t="s">
        <v>9195</v>
      </c>
      <c r="C8592" s="1" t="s">
        <v>16562</v>
      </c>
      <c r="D8592" s="1" t="s">
        <v>8671</v>
      </c>
      <c r="E8592" s="1" t="s">
        <v>17503</v>
      </c>
      <c r="F8592" s="1" t="s">
        <v>17440</v>
      </c>
    </row>
    <row r="8593" spans="1:6" x14ac:dyDescent="0.3">
      <c r="A8593" s="1">
        <v>12872</v>
      </c>
      <c r="B8593" s="1" t="s">
        <v>9196</v>
      </c>
      <c r="C8593" s="1" t="s">
        <v>16583</v>
      </c>
      <c r="D8593" s="1" t="s">
        <v>3092</v>
      </c>
      <c r="E8593" s="1" t="s">
        <v>17520</v>
      </c>
      <c r="F8593" s="1" t="s">
        <v>17430</v>
      </c>
    </row>
    <row r="8594" spans="1:6" x14ac:dyDescent="0.3">
      <c r="A8594" s="1">
        <v>58891</v>
      </c>
      <c r="B8594" s="1" t="s">
        <v>9197</v>
      </c>
      <c r="C8594" s="1" t="s">
        <v>16461</v>
      </c>
      <c r="D8594" s="1" t="s">
        <v>2245</v>
      </c>
      <c r="E8594" s="1" t="s">
        <v>18780</v>
      </c>
      <c r="F8594" s="1" t="s">
        <v>17364</v>
      </c>
    </row>
    <row r="8595" spans="1:6" x14ac:dyDescent="0.3">
      <c r="A8595" s="1">
        <v>89834</v>
      </c>
      <c r="B8595" s="1" t="s">
        <v>9198</v>
      </c>
      <c r="C8595" s="1" t="s">
        <v>16175</v>
      </c>
      <c r="D8595" s="1" t="s">
        <v>9187</v>
      </c>
      <c r="E8595" s="1" t="s">
        <v>17486</v>
      </c>
      <c r="F8595" s="1" t="s">
        <v>17440</v>
      </c>
    </row>
    <row r="8596" spans="1:6" x14ac:dyDescent="0.3">
      <c r="A8596" s="1">
        <v>81552</v>
      </c>
      <c r="B8596" s="1" t="s">
        <v>9199</v>
      </c>
      <c r="C8596" s="1" t="s">
        <v>16915</v>
      </c>
      <c r="D8596" s="1" t="s">
        <v>6886</v>
      </c>
      <c r="E8596" s="1" t="s">
        <v>18543</v>
      </c>
      <c r="F8596" s="1" t="s">
        <v>17364</v>
      </c>
    </row>
    <row r="8597" spans="1:6" x14ac:dyDescent="0.3">
      <c r="A8597" s="1">
        <v>90800</v>
      </c>
      <c r="B8597" s="1" t="s">
        <v>9200</v>
      </c>
      <c r="C8597" s="1" t="s">
        <v>16392</v>
      </c>
      <c r="D8597" s="1" t="s">
        <v>14014</v>
      </c>
      <c r="E8597" s="1" t="s">
        <v>17919</v>
      </c>
      <c r="F8597" s="1" t="s">
        <v>17344</v>
      </c>
    </row>
    <row r="8598" spans="1:6" x14ac:dyDescent="0.3">
      <c r="A8598" s="1">
        <v>43875</v>
      </c>
      <c r="B8598" s="1" t="s">
        <v>9201</v>
      </c>
      <c r="C8598" s="1" t="s">
        <v>16148</v>
      </c>
      <c r="D8598" s="1" t="s">
        <v>13186</v>
      </c>
      <c r="E8598" s="1" t="s">
        <v>17688</v>
      </c>
      <c r="F8598" s="1" t="s">
        <v>17474</v>
      </c>
    </row>
    <row r="8599" spans="1:6" x14ac:dyDescent="0.3">
      <c r="A8599" s="1">
        <v>92916</v>
      </c>
      <c r="B8599" s="1" t="s">
        <v>9202</v>
      </c>
      <c r="C8599" s="1" t="s">
        <v>16973</v>
      </c>
      <c r="D8599" s="1" t="s">
        <v>3250</v>
      </c>
      <c r="E8599" s="1" t="s">
        <v>17582</v>
      </c>
      <c r="F8599" s="1" t="s">
        <v>17344</v>
      </c>
    </row>
    <row r="8600" spans="1:6" x14ac:dyDescent="0.3">
      <c r="A8600" s="1">
        <v>2174</v>
      </c>
      <c r="B8600" s="1" t="s">
        <v>9203</v>
      </c>
      <c r="C8600" s="1" t="s">
        <v>16319</v>
      </c>
      <c r="D8600" s="1" t="s">
        <v>2512</v>
      </c>
      <c r="E8600" s="1" t="s">
        <v>17608</v>
      </c>
      <c r="F8600" s="1" t="s">
        <v>17440</v>
      </c>
    </row>
    <row r="8601" spans="1:6" x14ac:dyDescent="0.3">
      <c r="A8601" s="1">
        <v>92133</v>
      </c>
      <c r="B8601" s="1" t="s">
        <v>9204</v>
      </c>
      <c r="C8601" s="1" t="s">
        <v>16776</v>
      </c>
      <c r="D8601" s="1" t="s">
        <v>2259</v>
      </c>
      <c r="E8601" s="1" t="s">
        <v>17511</v>
      </c>
      <c r="F8601" s="1" t="s">
        <v>17344</v>
      </c>
    </row>
    <row r="8602" spans="1:6" x14ac:dyDescent="0.3">
      <c r="A8602" s="1">
        <v>77995</v>
      </c>
      <c r="B8602" s="1" t="s">
        <v>9205</v>
      </c>
      <c r="C8602" s="1" t="s">
        <v>17137</v>
      </c>
      <c r="D8602" s="1" t="s">
        <v>2157</v>
      </c>
      <c r="E8602" s="1" t="s">
        <v>18781</v>
      </c>
      <c r="F8602" s="1" t="s">
        <v>17344</v>
      </c>
    </row>
    <row r="8603" spans="1:6" x14ac:dyDescent="0.3">
      <c r="A8603" s="1">
        <v>87318</v>
      </c>
      <c r="B8603" s="1" t="s">
        <v>9206</v>
      </c>
      <c r="C8603" s="1" t="s">
        <v>16846</v>
      </c>
      <c r="D8603" s="1" t="s">
        <v>6056</v>
      </c>
      <c r="E8603" s="1" t="s">
        <v>17782</v>
      </c>
      <c r="F8603" s="1" t="s">
        <v>19293</v>
      </c>
    </row>
    <row r="8604" spans="1:6" x14ac:dyDescent="0.3">
      <c r="A8604" s="1">
        <v>36607</v>
      </c>
      <c r="B8604" s="1" t="s">
        <v>9207</v>
      </c>
      <c r="C8604" s="1" t="s">
        <v>16377</v>
      </c>
      <c r="D8604" s="1" t="s">
        <v>12827</v>
      </c>
      <c r="E8604" s="1" t="s">
        <v>18284</v>
      </c>
      <c r="F8604" s="1" t="s">
        <v>17440</v>
      </c>
    </row>
    <row r="8605" spans="1:6" x14ac:dyDescent="0.3">
      <c r="A8605" s="1">
        <v>72496</v>
      </c>
      <c r="B8605" s="1" t="s">
        <v>9208</v>
      </c>
      <c r="C8605" s="1" t="s">
        <v>17301</v>
      </c>
      <c r="D8605" s="1" t="s">
        <v>15965</v>
      </c>
      <c r="E8605" s="1" t="s">
        <v>17799</v>
      </c>
      <c r="F8605" s="1" t="s">
        <v>17364</v>
      </c>
    </row>
    <row r="8606" spans="1:6" x14ac:dyDescent="0.3">
      <c r="A8606" s="1">
        <v>84688</v>
      </c>
      <c r="B8606" s="1" t="s">
        <v>9209</v>
      </c>
      <c r="C8606" s="1" t="s">
        <v>16354</v>
      </c>
      <c r="D8606" s="1" t="s">
        <v>7480</v>
      </c>
      <c r="E8606" s="1" t="s">
        <v>17633</v>
      </c>
      <c r="F8606" s="1" t="s">
        <v>17364</v>
      </c>
    </row>
    <row r="8607" spans="1:6" x14ac:dyDescent="0.3">
      <c r="A8607" s="1">
        <v>88827</v>
      </c>
      <c r="B8607" s="1" t="s">
        <v>9210</v>
      </c>
      <c r="C8607" s="1" t="s">
        <v>17034</v>
      </c>
      <c r="D8607" s="1" t="s">
        <v>11526</v>
      </c>
      <c r="E8607" s="1" t="s">
        <v>18782</v>
      </c>
      <c r="F8607" s="1" t="s">
        <v>17364</v>
      </c>
    </row>
    <row r="8608" spans="1:6" x14ac:dyDescent="0.3">
      <c r="A8608" s="1">
        <v>92953</v>
      </c>
      <c r="B8608" s="1" t="s">
        <v>9211</v>
      </c>
      <c r="C8608" s="1" t="s">
        <v>17007</v>
      </c>
      <c r="D8608" s="1" t="s">
        <v>3526</v>
      </c>
      <c r="E8608" s="1" t="s">
        <v>17534</v>
      </c>
      <c r="F8608" s="1" t="s">
        <v>17441</v>
      </c>
    </row>
    <row r="8609" spans="1:6" x14ac:dyDescent="0.3">
      <c r="A8609" s="1">
        <v>84890</v>
      </c>
      <c r="B8609" s="1" t="s">
        <v>9212</v>
      </c>
      <c r="C8609" s="1" t="s">
        <v>16650</v>
      </c>
      <c r="D8609" s="1" t="s">
        <v>5043</v>
      </c>
      <c r="E8609" s="1" t="s">
        <v>17551</v>
      </c>
      <c r="F8609" s="1" t="s">
        <v>17440</v>
      </c>
    </row>
    <row r="8610" spans="1:6" x14ac:dyDescent="0.3">
      <c r="A8610" s="1">
        <v>64947</v>
      </c>
      <c r="B8610" s="1" t="s">
        <v>9213</v>
      </c>
      <c r="C8610" s="1" t="s">
        <v>16330</v>
      </c>
      <c r="D8610" s="1" t="s">
        <v>6629</v>
      </c>
      <c r="E8610" s="1" t="s">
        <v>17553</v>
      </c>
      <c r="F8610" s="1" t="s">
        <v>17364</v>
      </c>
    </row>
    <row r="8611" spans="1:6" x14ac:dyDescent="0.3">
      <c r="A8611" s="1">
        <v>69563</v>
      </c>
      <c r="B8611" s="1" t="s">
        <v>9214</v>
      </c>
      <c r="C8611" s="1" t="s">
        <v>16081</v>
      </c>
      <c r="D8611" s="1" t="s">
        <v>4490</v>
      </c>
      <c r="E8611" s="1" t="s">
        <v>17494</v>
      </c>
      <c r="F8611" s="1" t="s">
        <v>17364</v>
      </c>
    </row>
    <row r="8612" spans="1:6" x14ac:dyDescent="0.3">
      <c r="A8612" s="1">
        <v>82362</v>
      </c>
      <c r="B8612" s="1" t="s">
        <v>9215</v>
      </c>
      <c r="C8612" s="1" t="s">
        <v>17156</v>
      </c>
      <c r="D8612" s="1" t="s">
        <v>5016</v>
      </c>
      <c r="E8612" s="1" t="s">
        <v>18343</v>
      </c>
      <c r="F8612" s="1" t="s">
        <v>17440</v>
      </c>
    </row>
    <row r="8613" spans="1:6" x14ac:dyDescent="0.3">
      <c r="A8613" s="1">
        <v>24214</v>
      </c>
      <c r="B8613" s="1" t="s">
        <v>9216</v>
      </c>
      <c r="C8613" s="1" t="s">
        <v>16202</v>
      </c>
      <c r="D8613" s="1" t="s">
        <v>6008</v>
      </c>
      <c r="E8613" s="1" t="s">
        <v>17602</v>
      </c>
      <c r="F8613" s="1" t="s">
        <v>17440</v>
      </c>
    </row>
    <row r="8614" spans="1:6" x14ac:dyDescent="0.3">
      <c r="A8614" s="1">
        <v>90946</v>
      </c>
      <c r="B8614" s="1" t="s">
        <v>9217</v>
      </c>
      <c r="C8614" s="1" t="s">
        <v>17214</v>
      </c>
      <c r="D8614" s="1" t="s">
        <v>13158</v>
      </c>
      <c r="E8614" s="1" t="s">
        <v>17782</v>
      </c>
      <c r="F8614" s="1" t="s">
        <v>19293</v>
      </c>
    </row>
    <row r="8615" spans="1:6" x14ac:dyDescent="0.3">
      <c r="A8615" s="1">
        <v>84541</v>
      </c>
      <c r="B8615" s="1" t="s">
        <v>9218</v>
      </c>
      <c r="C8615" s="1" t="s">
        <v>16845</v>
      </c>
      <c r="D8615" s="1" t="s">
        <v>5695</v>
      </c>
      <c r="E8615" s="1" t="s">
        <v>18783</v>
      </c>
      <c r="F8615" s="1" t="s">
        <v>19293</v>
      </c>
    </row>
    <row r="8616" spans="1:6" x14ac:dyDescent="0.3">
      <c r="A8616" s="1">
        <v>59400</v>
      </c>
      <c r="B8616" s="1" t="s">
        <v>9219</v>
      </c>
      <c r="C8616" s="1" t="s">
        <v>16252</v>
      </c>
      <c r="D8616" s="1" t="s">
        <v>5459</v>
      </c>
      <c r="E8616" s="1" t="s">
        <v>17588</v>
      </c>
      <c r="F8616" s="1" t="s">
        <v>17440</v>
      </c>
    </row>
    <row r="8617" spans="1:6" x14ac:dyDescent="0.3">
      <c r="A8617" s="1">
        <v>9261</v>
      </c>
      <c r="B8617" s="1" t="s">
        <v>9220</v>
      </c>
      <c r="C8617" s="1" t="s">
        <v>17035</v>
      </c>
      <c r="D8617" s="1" t="s">
        <v>14755</v>
      </c>
      <c r="E8617" s="1" t="s">
        <v>17956</v>
      </c>
      <c r="F8617" s="1" t="s">
        <v>17344</v>
      </c>
    </row>
    <row r="8618" spans="1:6" x14ac:dyDescent="0.3">
      <c r="A8618" s="1">
        <v>63036</v>
      </c>
      <c r="B8618" s="1" t="s">
        <v>9221</v>
      </c>
      <c r="C8618" s="1" t="s">
        <v>16572</v>
      </c>
      <c r="D8618" s="1" t="s">
        <v>1305</v>
      </c>
      <c r="E8618" s="1" t="s">
        <v>18784</v>
      </c>
      <c r="F8618" s="1" t="s">
        <v>16471</v>
      </c>
    </row>
    <row r="8619" spans="1:6" x14ac:dyDescent="0.3">
      <c r="A8619" s="1">
        <v>77361</v>
      </c>
      <c r="B8619" s="1" t="s">
        <v>9222</v>
      </c>
      <c r="C8619" s="1" t="s">
        <v>16938</v>
      </c>
      <c r="D8619" s="1" t="s">
        <v>9084</v>
      </c>
      <c r="E8619" s="1" t="s">
        <v>18174</v>
      </c>
      <c r="F8619" s="1" t="s">
        <v>17440</v>
      </c>
    </row>
    <row r="8620" spans="1:6" x14ac:dyDescent="0.3">
      <c r="A8620" s="1">
        <v>1602</v>
      </c>
      <c r="B8620" s="1" t="s">
        <v>9223</v>
      </c>
      <c r="C8620" s="1" t="s">
        <v>17023</v>
      </c>
      <c r="D8620" s="1" t="s">
        <v>5703</v>
      </c>
      <c r="E8620" s="1" t="s">
        <v>18785</v>
      </c>
      <c r="F8620" s="1" t="s">
        <v>17440</v>
      </c>
    </row>
    <row r="8621" spans="1:6" x14ac:dyDescent="0.3">
      <c r="A8621" s="1">
        <v>31194</v>
      </c>
      <c r="B8621" s="1" t="s">
        <v>9224</v>
      </c>
      <c r="C8621" s="1" t="s">
        <v>17033</v>
      </c>
      <c r="D8621" s="1" t="s">
        <v>3706</v>
      </c>
      <c r="E8621" s="1" t="s">
        <v>17573</v>
      </c>
      <c r="F8621" s="1" t="s">
        <v>17441</v>
      </c>
    </row>
    <row r="8622" spans="1:6" x14ac:dyDescent="0.3">
      <c r="A8622" s="1">
        <v>13503</v>
      </c>
      <c r="B8622" s="1" t="s">
        <v>9225</v>
      </c>
      <c r="C8622" s="1" t="s">
        <v>16637</v>
      </c>
      <c r="D8622" s="1" t="s">
        <v>15533</v>
      </c>
      <c r="E8622" s="1" t="s">
        <v>17499</v>
      </c>
      <c r="F8622" s="1" t="s">
        <v>17440</v>
      </c>
    </row>
    <row r="8623" spans="1:6" x14ac:dyDescent="0.3">
      <c r="A8623" s="1">
        <v>70064</v>
      </c>
      <c r="B8623" s="1" t="s">
        <v>9226</v>
      </c>
      <c r="C8623" s="1" t="s">
        <v>16337</v>
      </c>
      <c r="D8623" s="1" t="s">
        <v>1862</v>
      </c>
      <c r="E8623" s="1" t="s">
        <v>18147</v>
      </c>
      <c r="F8623" s="1" t="s">
        <v>17430</v>
      </c>
    </row>
    <row r="8624" spans="1:6" x14ac:dyDescent="0.3">
      <c r="A8624" s="1">
        <v>31154</v>
      </c>
      <c r="B8624" s="1" t="s">
        <v>9227</v>
      </c>
      <c r="C8624" s="1" t="s">
        <v>16079</v>
      </c>
      <c r="D8624" s="1" t="s">
        <v>3074</v>
      </c>
      <c r="E8624" s="1" t="s">
        <v>17512</v>
      </c>
      <c r="F8624" s="1" t="s">
        <v>17364</v>
      </c>
    </row>
    <row r="8625" spans="1:6" x14ac:dyDescent="0.3">
      <c r="A8625" s="1">
        <v>79394</v>
      </c>
      <c r="B8625" s="1" t="s">
        <v>9228</v>
      </c>
      <c r="C8625" s="1" t="s">
        <v>16428</v>
      </c>
      <c r="D8625" s="1" t="s">
        <v>1226</v>
      </c>
      <c r="E8625" s="1" t="s">
        <v>17555</v>
      </c>
      <c r="F8625" s="1" t="s">
        <v>17344</v>
      </c>
    </row>
    <row r="8626" spans="1:6" x14ac:dyDescent="0.3">
      <c r="A8626" s="1">
        <v>12031</v>
      </c>
      <c r="B8626" s="1" t="s">
        <v>9229</v>
      </c>
      <c r="C8626" s="1" t="s">
        <v>16649</v>
      </c>
      <c r="D8626" s="1" t="s">
        <v>7632</v>
      </c>
      <c r="E8626" s="1" t="s">
        <v>17571</v>
      </c>
      <c r="F8626" s="1" t="s">
        <v>16471</v>
      </c>
    </row>
    <row r="8627" spans="1:6" x14ac:dyDescent="0.3">
      <c r="A8627" s="1">
        <v>63961</v>
      </c>
      <c r="B8627" s="1" t="s">
        <v>9230</v>
      </c>
      <c r="C8627" s="1" t="s">
        <v>16108</v>
      </c>
      <c r="D8627" s="1" t="s">
        <v>9381</v>
      </c>
      <c r="E8627" s="1" t="s">
        <v>18786</v>
      </c>
      <c r="F8627" s="1" t="s">
        <v>17441</v>
      </c>
    </row>
    <row r="8628" spans="1:6" x14ac:dyDescent="0.3">
      <c r="A8628" s="1">
        <v>65399</v>
      </c>
      <c r="B8628" s="1" t="s">
        <v>9231</v>
      </c>
      <c r="C8628" s="1" t="s">
        <v>16113</v>
      </c>
      <c r="D8628" s="1" t="s">
        <v>15288</v>
      </c>
      <c r="E8628" s="1" t="s">
        <v>17526</v>
      </c>
      <c r="F8628" s="1" t="s">
        <v>17364</v>
      </c>
    </row>
    <row r="8629" spans="1:6" x14ac:dyDescent="0.3">
      <c r="A8629" s="1">
        <v>81529</v>
      </c>
      <c r="B8629" s="1" t="s">
        <v>9232</v>
      </c>
      <c r="C8629" s="1" t="s">
        <v>17293</v>
      </c>
      <c r="D8629" s="1" t="s">
        <v>12758</v>
      </c>
      <c r="E8629" s="1" t="s">
        <v>17662</v>
      </c>
      <c r="F8629" s="1" t="s">
        <v>17441</v>
      </c>
    </row>
    <row r="8630" spans="1:6" x14ac:dyDescent="0.3">
      <c r="A8630" s="1">
        <v>68677</v>
      </c>
      <c r="B8630" s="1" t="s">
        <v>9233</v>
      </c>
      <c r="C8630" s="1" t="s">
        <v>16602</v>
      </c>
      <c r="D8630" s="1" t="s">
        <v>1613</v>
      </c>
      <c r="E8630" s="1" t="s">
        <v>18182</v>
      </c>
      <c r="F8630" s="1" t="s">
        <v>17364</v>
      </c>
    </row>
    <row r="8631" spans="1:6" x14ac:dyDescent="0.3">
      <c r="A8631" s="1">
        <v>83009</v>
      </c>
      <c r="B8631" s="1" t="s">
        <v>9234</v>
      </c>
      <c r="C8631" s="1" t="s">
        <v>16930</v>
      </c>
      <c r="D8631" s="1" t="s">
        <v>2927</v>
      </c>
      <c r="E8631" s="1" t="s">
        <v>17714</v>
      </c>
      <c r="F8631" s="1" t="s">
        <v>17344</v>
      </c>
    </row>
    <row r="8632" spans="1:6" x14ac:dyDescent="0.3">
      <c r="A8632" s="1">
        <v>86772</v>
      </c>
      <c r="B8632" s="1" t="s">
        <v>9235</v>
      </c>
      <c r="C8632" s="1" t="s">
        <v>17343</v>
      </c>
      <c r="D8632" s="1" t="s">
        <v>12803</v>
      </c>
      <c r="E8632" s="1" t="s">
        <v>17797</v>
      </c>
      <c r="F8632" s="1" t="s">
        <v>17364</v>
      </c>
    </row>
    <row r="8633" spans="1:6" x14ac:dyDescent="0.3">
      <c r="A8633" s="1">
        <v>89263</v>
      </c>
      <c r="B8633" s="1" t="s">
        <v>9236</v>
      </c>
      <c r="C8633" s="1" t="s">
        <v>16284</v>
      </c>
      <c r="D8633" s="1" t="s">
        <v>4511</v>
      </c>
      <c r="E8633" s="1" t="s">
        <v>17506</v>
      </c>
      <c r="F8633" s="1" t="s">
        <v>17440</v>
      </c>
    </row>
    <row r="8634" spans="1:6" x14ac:dyDescent="0.3">
      <c r="A8634" s="1">
        <v>70192</v>
      </c>
      <c r="B8634" s="1" t="s">
        <v>9237</v>
      </c>
      <c r="C8634" s="1" t="s">
        <v>16949</v>
      </c>
      <c r="D8634" s="1" t="s">
        <v>3711</v>
      </c>
      <c r="E8634" s="1" t="s">
        <v>18238</v>
      </c>
      <c r="F8634" s="1" t="s">
        <v>17364</v>
      </c>
    </row>
    <row r="8635" spans="1:6" x14ac:dyDescent="0.3">
      <c r="A8635" s="1">
        <v>92684</v>
      </c>
      <c r="B8635" s="1" t="s">
        <v>9238</v>
      </c>
      <c r="C8635" s="1" t="s">
        <v>17092</v>
      </c>
      <c r="D8635" s="1" t="s">
        <v>4718</v>
      </c>
      <c r="E8635" s="1" t="s">
        <v>17582</v>
      </c>
      <c r="F8635" s="1" t="s">
        <v>17440</v>
      </c>
    </row>
    <row r="8636" spans="1:6" x14ac:dyDescent="0.3">
      <c r="A8636" s="1">
        <v>64408</v>
      </c>
      <c r="B8636" s="1" t="s">
        <v>9239</v>
      </c>
      <c r="C8636" s="1" t="s">
        <v>16274</v>
      </c>
      <c r="D8636" s="1" t="s">
        <v>2999</v>
      </c>
      <c r="E8636" s="1" t="s">
        <v>17748</v>
      </c>
      <c r="F8636" s="1" t="s">
        <v>17364</v>
      </c>
    </row>
    <row r="8637" spans="1:6" x14ac:dyDescent="0.3">
      <c r="A8637" s="1">
        <v>92031</v>
      </c>
      <c r="B8637" s="1" t="s">
        <v>9240</v>
      </c>
      <c r="C8637" s="1" t="s">
        <v>16516</v>
      </c>
      <c r="D8637" s="1" t="s">
        <v>8427</v>
      </c>
      <c r="E8637" s="1" t="s">
        <v>17582</v>
      </c>
      <c r="F8637" s="1" t="s">
        <v>17364</v>
      </c>
    </row>
    <row r="8638" spans="1:6" x14ac:dyDescent="0.3">
      <c r="A8638" s="1">
        <v>13564</v>
      </c>
      <c r="B8638" s="1" t="s">
        <v>9241</v>
      </c>
      <c r="C8638" s="1" t="s">
        <v>16588</v>
      </c>
      <c r="D8638" s="1" t="s">
        <v>15579</v>
      </c>
      <c r="E8638" s="1" t="s">
        <v>18787</v>
      </c>
      <c r="F8638" s="1" t="s">
        <v>17356</v>
      </c>
    </row>
    <row r="8639" spans="1:6" x14ac:dyDescent="0.3">
      <c r="A8639" s="1">
        <v>62216</v>
      </c>
      <c r="B8639" s="1" t="s">
        <v>9242</v>
      </c>
      <c r="C8639" s="1" t="s">
        <v>16782</v>
      </c>
      <c r="D8639" s="1" t="s">
        <v>2275</v>
      </c>
      <c r="E8639" s="1" t="s">
        <v>18504</v>
      </c>
      <c r="F8639" s="1" t="s">
        <v>17364</v>
      </c>
    </row>
    <row r="8640" spans="1:6" x14ac:dyDescent="0.3">
      <c r="A8640" s="1">
        <v>65849</v>
      </c>
      <c r="B8640" s="1" t="s">
        <v>9243</v>
      </c>
      <c r="C8640" s="1" t="s">
        <v>17316</v>
      </c>
      <c r="D8640" s="1" t="s">
        <v>8203</v>
      </c>
      <c r="E8640" s="1" t="s">
        <v>17753</v>
      </c>
      <c r="F8640" s="1" t="s">
        <v>19293</v>
      </c>
    </row>
    <row r="8641" spans="1:6" x14ac:dyDescent="0.3">
      <c r="A8641" s="1">
        <v>54333</v>
      </c>
      <c r="B8641" s="1" t="s">
        <v>9244</v>
      </c>
      <c r="C8641" s="1" t="s">
        <v>16084</v>
      </c>
      <c r="D8641" s="1" t="s">
        <v>15797</v>
      </c>
      <c r="E8641" s="1" t="s">
        <v>17525</v>
      </c>
      <c r="F8641" s="1" t="s">
        <v>17474</v>
      </c>
    </row>
    <row r="8642" spans="1:6" x14ac:dyDescent="0.3">
      <c r="A8642" s="1">
        <v>76984</v>
      </c>
      <c r="B8642" s="1" t="s">
        <v>9245</v>
      </c>
      <c r="C8642" s="1" t="s">
        <v>16277</v>
      </c>
      <c r="D8642" s="1" t="s">
        <v>5711</v>
      </c>
      <c r="E8642" s="1" t="s">
        <v>18107</v>
      </c>
      <c r="F8642" s="1" t="s">
        <v>17364</v>
      </c>
    </row>
    <row r="8643" spans="1:6" x14ac:dyDescent="0.3">
      <c r="A8643" s="1">
        <v>91805</v>
      </c>
      <c r="B8643" s="1" t="s">
        <v>9246</v>
      </c>
      <c r="C8643" s="1" t="s">
        <v>16810</v>
      </c>
      <c r="D8643" s="1" t="s">
        <v>2387</v>
      </c>
      <c r="E8643" s="1" t="s">
        <v>18357</v>
      </c>
      <c r="F8643" s="1" t="s">
        <v>16935</v>
      </c>
    </row>
    <row r="8644" spans="1:6" x14ac:dyDescent="0.3">
      <c r="A8644" s="1">
        <v>91552</v>
      </c>
      <c r="B8644" s="1" t="s">
        <v>9247</v>
      </c>
      <c r="C8644" s="1" t="s">
        <v>16960</v>
      </c>
      <c r="D8644" s="1" t="s">
        <v>4524</v>
      </c>
      <c r="E8644" s="1" t="s">
        <v>17582</v>
      </c>
      <c r="F8644" s="1" t="s">
        <v>17440</v>
      </c>
    </row>
    <row r="8645" spans="1:6" x14ac:dyDescent="0.3">
      <c r="A8645" s="1">
        <v>92562</v>
      </c>
      <c r="B8645" s="1" t="s">
        <v>9248</v>
      </c>
      <c r="C8645" s="1" t="s">
        <v>16085</v>
      </c>
      <c r="D8645" s="1" t="s">
        <v>4820</v>
      </c>
      <c r="E8645" s="1" t="s">
        <v>17668</v>
      </c>
      <c r="F8645" s="1" t="s">
        <v>17474</v>
      </c>
    </row>
    <row r="8646" spans="1:6" x14ac:dyDescent="0.3">
      <c r="A8646" s="1">
        <v>58142</v>
      </c>
      <c r="B8646" s="1" t="s">
        <v>9249</v>
      </c>
      <c r="C8646" s="1" t="s">
        <v>16337</v>
      </c>
      <c r="D8646" s="1" t="s">
        <v>1862</v>
      </c>
      <c r="E8646" s="1" t="s">
        <v>18188</v>
      </c>
      <c r="F8646" s="1" t="s">
        <v>17430</v>
      </c>
    </row>
    <row r="8647" spans="1:6" x14ac:dyDescent="0.3">
      <c r="A8647" s="1">
        <v>92035</v>
      </c>
      <c r="B8647" s="1" t="s">
        <v>9250</v>
      </c>
      <c r="C8647" s="1" t="s">
        <v>16363</v>
      </c>
      <c r="D8647" s="1" t="s">
        <v>14060</v>
      </c>
      <c r="E8647" s="1" t="s">
        <v>17582</v>
      </c>
      <c r="F8647" s="1" t="s">
        <v>17430</v>
      </c>
    </row>
    <row r="8648" spans="1:6" x14ac:dyDescent="0.3">
      <c r="A8648" s="1">
        <v>71344</v>
      </c>
      <c r="B8648" s="1" t="s">
        <v>9251</v>
      </c>
      <c r="C8648" s="1" t="s">
        <v>16704</v>
      </c>
      <c r="D8648" s="1" t="s">
        <v>14281</v>
      </c>
      <c r="E8648" s="1" t="s">
        <v>17600</v>
      </c>
      <c r="F8648" s="1" t="s">
        <v>17440</v>
      </c>
    </row>
    <row r="8649" spans="1:6" x14ac:dyDescent="0.3">
      <c r="A8649" s="1">
        <v>90860</v>
      </c>
      <c r="B8649" s="1" t="s">
        <v>9252</v>
      </c>
      <c r="C8649" s="1" t="s">
        <v>16077</v>
      </c>
      <c r="D8649" s="1" t="s">
        <v>3330</v>
      </c>
      <c r="E8649" s="1" t="s">
        <v>17489</v>
      </c>
      <c r="F8649" s="1" t="s">
        <v>17440</v>
      </c>
    </row>
    <row r="8650" spans="1:6" x14ac:dyDescent="0.3">
      <c r="A8650" s="1">
        <v>88360</v>
      </c>
      <c r="B8650" s="1" t="s">
        <v>9253</v>
      </c>
      <c r="C8650" s="1" t="s">
        <v>17176</v>
      </c>
      <c r="D8650" s="1" t="s">
        <v>12864</v>
      </c>
      <c r="E8650" s="1" t="s">
        <v>17484</v>
      </c>
      <c r="F8650" s="1" t="s">
        <v>17440</v>
      </c>
    </row>
    <row r="8651" spans="1:6" x14ac:dyDescent="0.3">
      <c r="A8651" s="1">
        <v>85128</v>
      </c>
      <c r="B8651" s="1" t="s">
        <v>9254</v>
      </c>
      <c r="C8651" s="1" t="s">
        <v>16832</v>
      </c>
      <c r="D8651" s="1" t="s">
        <v>5571</v>
      </c>
      <c r="E8651" s="1" t="s">
        <v>18788</v>
      </c>
      <c r="F8651" s="1" t="s">
        <v>17364</v>
      </c>
    </row>
    <row r="8652" spans="1:6" x14ac:dyDescent="0.3">
      <c r="A8652" s="1">
        <v>80879</v>
      </c>
      <c r="B8652" s="1" t="s">
        <v>9255</v>
      </c>
      <c r="C8652" s="1" t="s">
        <v>16725</v>
      </c>
      <c r="D8652" s="1" t="s">
        <v>6751</v>
      </c>
      <c r="E8652" s="1" t="s">
        <v>17488</v>
      </c>
      <c r="F8652" s="1" t="s">
        <v>17440</v>
      </c>
    </row>
    <row r="8653" spans="1:6" x14ac:dyDescent="0.3">
      <c r="A8653" s="1">
        <v>92615</v>
      </c>
      <c r="B8653" s="1" t="s">
        <v>9256</v>
      </c>
      <c r="C8653" s="1" t="s">
        <v>16395</v>
      </c>
      <c r="D8653" s="1" t="s">
        <v>13900</v>
      </c>
      <c r="E8653" s="1" t="s">
        <v>17582</v>
      </c>
      <c r="F8653" s="1" t="s">
        <v>17440</v>
      </c>
    </row>
    <row r="8654" spans="1:6" x14ac:dyDescent="0.3">
      <c r="A8654" s="1">
        <v>82920</v>
      </c>
      <c r="B8654" s="1" t="s">
        <v>9257</v>
      </c>
      <c r="C8654" s="1" t="s">
        <v>16589</v>
      </c>
      <c r="D8654" s="1" t="s">
        <v>13417</v>
      </c>
      <c r="E8654" s="1" t="s">
        <v>17894</v>
      </c>
      <c r="F8654" s="1" t="s">
        <v>17440</v>
      </c>
    </row>
    <row r="8655" spans="1:6" x14ac:dyDescent="0.3">
      <c r="A8655" s="1">
        <v>67019</v>
      </c>
      <c r="B8655" s="1" t="s">
        <v>9258</v>
      </c>
      <c r="C8655" s="1" t="s">
        <v>16238</v>
      </c>
      <c r="D8655" s="1" t="s">
        <v>12360</v>
      </c>
      <c r="E8655" s="1" t="s">
        <v>17749</v>
      </c>
      <c r="F8655" s="1" t="s">
        <v>17197</v>
      </c>
    </row>
    <row r="8656" spans="1:6" x14ac:dyDescent="0.3">
      <c r="A8656" s="1">
        <v>91564</v>
      </c>
      <c r="B8656" s="1" t="s">
        <v>9259</v>
      </c>
      <c r="C8656" s="1" t="s">
        <v>16432</v>
      </c>
      <c r="D8656" s="1" t="s">
        <v>15257</v>
      </c>
      <c r="E8656" s="1" t="s">
        <v>17484</v>
      </c>
      <c r="F8656" s="1" t="s">
        <v>17440</v>
      </c>
    </row>
    <row r="8657" spans="1:6" x14ac:dyDescent="0.3">
      <c r="A8657" s="1">
        <v>61158</v>
      </c>
      <c r="B8657" s="1" t="s">
        <v>9260</v>
      </c>
      <c r="C8657" s="1" t="s">
        <v>16878</v>
      </c>
      <c r="D8657" s="1" t="s">
        <v>19209</v>
      </c>
      <c r="E8657" s="1" t="s">
        <v>18575</v>
      </c>
      <c r="F8657" s="1" t="s">
        <v>17364</v>
      </c>
    </row>
    <row r="8658" spans="1:6" x14ac:dyDescent="0.3">
      <c r="A8658" s="1">
        <v>82639</v>
      </c>
      <c r="B8658" s="1" t="s">
        <v>9261</v>
      </c>
      <c r="C8658" s="1" t="s">
        <v>16315</v>
      </c>
      <c r="D8658" s="1" t="s">
        <v>4250</v>
      </c>
      <c r="E8658" s="1" t="s">
        <v>17841</v>
      </c>
      <c r="F8658" s="1" t="s">
        <v>17364</v>
      </c>
    </row>
    <row r="8659" spans="1:6" x14ac:dyDescent="0.3">
      <c r="A8659" s="1">
        <v>83717</v>
      </c>
      <c r="B8659" s="1" t="s">
        <v>9262</v>
      </c>
      <c r="C8659" s="1" t="s">
        <v>16183</v>
      </c>
      <c r="D8659" s="1" t="s">
        <v>11161</v>
      </c>
      <c r="E8659" s="1" t="s">
        <v>17821</v>
      </c>
      <c r="F8659" s="1" t="s">
        <v>19293</v>
      </c>
    </row>
    <row r="8660" spans="1:6" x14ac:dyDescent="0.3">
      <c r="A8660" s="1">
        <v>71974</v>
      </c>
      <c r="B8660" s="1" t="s">
        <v>9263</v>
      </c>
      <c r="C8660" s="1" t="s">
        <v>16567</v>
      </c>
      <c r="D8660" s="1" t="s">
        <v>11900</v>
      </c>
      <c r="E8660" s="1" t="s">
        <v>17809</v>
      </c>
      <c r="F8660" s="1" t="s">
        <v>17440</v>
      </c>
    </row>
    <row r="8661" spans="1:6" x14ac:dyDescent="0.3">
      <c r="A8661" s="1">
        <v>88426</v>
      </c>
      <c r="B8661" s="1" t="s">
        <v>9264</v>
      </c>
      <c r="C8661" s="1" t="s">
        <v>16823</v>
      </c>
      <c r="D8661" s="1" t="s">
        <v>7366</v>
      </c>
      <c r="E8661" s="1" t="s">
        <v>18640</v>
      </c>
      <c r="F8661" s="1" t="s">
        <v>17344</v>
      </c>
    </row>
    <row r="8662" spans="1:6" x14ac:dyDescent="0.3">
      <c r="A8662" s="1">
        <v>91392</v>
      </c>
      <c r="B8662" s="1" t="s">
        <v>9265</v>
      </c>
      <c r="C8662" s="1" t="s">
        <v>16440</v>
      </c>
      <c r="D8662" s="1" t="s">
        <v>2395</v>
      </c>
      <c r="E8662" s="1" t="s">
        <v>17484</v>
      </c>
      <c r="F8662" s="1" t="s">
        <v>17440</v>
      </c>
    </row>
    <row r="8663" spans="1:6" x14ac:dyDescent="0.3">
      <c r="A8663" s="1">
        <v>210022</v>
      </c>
      <c r="B8663" s="1" t="s">
        <v>9266</v>
      </c>
      <c r="C8663" s="1" t="s">
        <v>17093</v>
      </c>
      <c r="D8663" s="1" t="s">
        <v>6693</v>
      </c>
      <c r="E8663" s="1" t="s">
        <v>17511</v>
      </c>
      <c r="F8663" s="1" t="s">
        <v>19294</v>
      </c>
    </row>
    <row r="8664" spans="1:6" x14ac:dyDescent="0.3">
      <c r="A8664" s="1">
        <v>90916</v>
      </c>
      <c r="B8664" s="1" t="s">
        <v>9267</v>
      </c>
      <c r="C8664" s="1" t="s">
        <v>16076</v>
      </c>
      <c r="D8664" s="1" t="s">
        <v>12495</v>
      </c>
      <c r="E8664" s="1" t="s">
        <v>17506</v>
      </c>
      <c r="F8664" s="1" t="s">
        <v>17440</v>
      </c>
    </row>
    <row r="8665" spans="1:6" x14ac:dyDescent="0.3">
      <c r="A8665" s="1">
        <v>4433</v>
      </c>
      <c r="B8665" s="1" t="s">
        <v>9268</v>
      </c>
      <c r="C8665" s="1" t="s">
        <v>17256</v>
      </c>
      <c r="D8665" s="1" t="s">
        <v>6397</v>
      </c>
      <c r="E8665" s="1" t="s">
        <v>17669</v>
      </c>
      <c r="F8665" s="1" t="s">
        <v>17256</v>
      </c>
    </row>
    <row r="8666" spans="1:6" x14ac:dyDescent="0.3">
      <c r="A8666" s="1">
        <v>92818</v>
      </c>
      <c r="B8666" s="1" t="s">
        <v>9269</v>
      </c>
      <c r="C8666" s="1" t="s">
        <v>16847</v>
      </c>
      <c r="D8666" s="1" t="s">
        <v>2748</v>
      </c>
      <c r="E8666" s="1" t="s">
        <v>18099</v>
      </c>
      <c r="F8666" s="1" t="s">
        <v>17344</v>
      </c>
    </row>
    <row r="8667" spans="1:6" x14ac:dyDescent="0.3">
      <c r="A8667" s="1">
        <v>83055</v>
      </c>
      <c r="B8667" s="1" t="s">
        <v>9270</v>
      </c>
      <c r="C8667" s="1" t="s">
        <v>16197</v>
      </c>
      <c r="D8667" s="1" t="s">
        <v>5920</v>
      </c>
      <c r="E8667" s="1" t="s">
        <v>17529</v>
      </c>
      <c r="F8667" s="1" t="s">
        <v>17440</v>
      </c>
    </row>
    <row r="8668" spans="1:6" x14ac:dyDescent="0.3">
      <c r="A8668" s="1">
        <v>70530</v>
      </c>
      <c r="B8668" s="1" t="s">
        <v>9271</v>
      </c>
      <c r="C8668" s="1" t="s">
        <v>16606</v>
      </c>
      <c r="D8668" s="1" t="s">
        <v>1617</v>
      </c>
      <c r="E8668" s="1" t="s">
        <v>17556</v>
      </c>
      <c r="F8668" s="1" t="s">
        <v>17441</v>
      </c>
    </row>
    <row r="8669" spans="1:6" x14ac:dyDescent="0.3">
      <c r="A8669" s="1">
        <v>57263</v>
      </c>
      <c r="B8669" s="1" t="s">
        <v>9272</v>
      </c>
      <c r="C8669" s="1" t="s">
        <v>16274</v>
      </c>
      <c r="D8669" s="1" t="s">
        <v>9239</v>
      </c>
      <c r="E8669" s="1" t="s">
        <v>17522</v>
      </c>
      <c r="F8669" s="1" t="s">
        <v>17364</v>
      </c>
    </row>
    <row r="8670" spans="1:6" x14ac:dyDescent="0.3">
      <c r="A8670" s="1">
        <v>89708</v>
      </c>
      <c r="B8670" s="1" t="s">
        <v>9273</v>
      </c>
      <c r="C8670" s="1" t="s">
        <v>16746</v>
      </c>
      <c r="D8670" s="1" t="s">
        <v>2240</v>
      </c>
      <c r="E8670" s="1" t="s">
        <v>17780</v>
      </c>
      <c r="F8670" s="1" t="s">
        <v>17440</v>
      </c>
    </row>
    <row r="8671" spans="1:6" x14ac:dyDescent="0.3">
      <c r="A8671" s="1">
        <v>85107</v>
      </c>
      <c r="B8671" s="1" t="s">
        <v>9274</v>
      </c>
      <c r="C8671" s="1" t="s">
        <v>16927</v>
      </c>
      <c r="D8671" s="1" t="s">
        <v>2909</v>
      </c>
      <c r="E8671" s="1" t="s">
        <v>17798</v>
      </c>
      <c r="F8671" s="1" t="s">
        <v>17364</v>
      </c>
    </row>
    <row r="8672" spans="1:6" x14ac:dyDescent="0.3">
      <c r="A8672" s="1">
        <v>92479</v>
      </c>
      <c r="B8672" s="1" t="s">
        <v>9275</v>
      </c>
      <c r="C8672" s="1" t="s">
        <v>16835</v>
      </c>
      <c r="D8672" s="1" t="s">
        <v>14645</v>
      </c>
      <c r="E8672" s="1" t="s">
        <v>18062</v>
      </c>
      <c r="F8672" s="1" t="s">
        <v>19293</v>
      </c>
    </row>
    <row r="8673" spans="1:6" x14ac:dyDescent="0.3">
      <c r="A8673" s="1">
        <v>91094</v>
      </c>
      <c r="B8673" s="1" t="s">
        <v>9276</v>
      </c>
      <c r="C8673" s="1" t="s">
        <v>16337</v>
      </c>
      <c r="D8673" s="1" t="s">
        <v>1862</v>
      </c>
      <c r="E8673" s="1" t="s">
        <v>17943</v>
      </c>
      <c r="F8673" s="1" t="s">
        <v>17430</v>
      </c>
    </row>
    <row r="8674" spans="1:6" x14ac:dyDescent="0.3">
      <c r="A8674" s="1">
        <v>72316</v>
      </c>
      <c r="B8674" s="1" t="s">
        <v>9277</v>
      </c>
      <c r="C8674" s="1" t="s">
        <v>16145</v>
      </c>
      <c r="D8674" s="1" t="s">
        <v>8865</v>
      </c>
      <c r="E8674" s="1" t="s">
        <v>17511</v>
      </c>
      <c r="F8674" s="1" t="s">
        <v>16471</v>
      </c>
    </row>
    <row r="8675" spans="1:6" x14ac:dyDescent="0.3">
      <c r="A8675" s="1">
        <v>84061</v>
      </c>
      <c r="B8675" s="1" t="s">
        <v>9278</v>
      </c>
      <c r="C8675" s="1" t="s">
        <v>17077</v>
      </c>
      <c r="D8675" s="1" t="s">
        <v>8626</v>
      </c>
      <c r="E8675" s="1" t="s">
        <v>18203</v>
      </c>
      <c r="F8675" s="1" t="s">
        <v>17474</v>
      </c>
    </row>
    <row r="8676" spans="1:6" x14ac:dyDescent="0.3">
      <c r="A8676" s="1">
        <v>90394</v>
      </c>
      <c r="B8676" s="1" t="s">
        <v>9279</v>
      </c>
      <c r="C8676" s="1" t="s">
        <v>16111</v>
      </c>
      <c r="D8676" s="1" t="s">
        <v>14743</v>
      </c>
      <c r="E8676" s="1" t="s">
        <v>17589</v>
      </c>
      <c r="F8676" s="1" t="s">
        <v>17474</v>
      </c>
    </row>
    <row r="8677" spans="1:6" x14ac:dyDescent="0.3">
      <c r="A8677" s="1">
        <v>92378</v>
      </c>
      <c r="B8677" s="1" t="s">
        <v>9280</v>
      </c>
      <c r="C8677" s="1" t="s">
        <v>17284</v>
      </c>
      <c r="D8677" s="1" t="s">
        <v>7124</v>
      </c>
      <c r="E8677" s="1" t="s">
        <v>18587</v>
      </c>
      <c r="F8677" s="1" t="s">
        <v>19294</v>
      </c>
    </row>
    <row r="8678" spans="1:6" x14ac:dyDescent="0.3">
      <c r="A8678" s="1">
        <v>83882</v>
      </c>
      <c r="B8678" s="1" t="s">
        <v>9281</v>
      </c>
      <c r="C8678" s="1" t="s">
        <v>16103</v>
      </c>
      <c r="D8678" s="1" t="s">
        <v>1761</v>
      </c>
      <c r="E8678" s="1" t="s">
        <v>17514</v>
      </c>
      <c r="F8678" s="1" t="s">
        <v>17440</v>
      </c>
    </row>
    <row r="8679" spans="1:6" x14ac:dyDescent="0.3">
      <c r="A8679" s="1">
        <v>80003</v>
      </c>
      <c r="B8679" s="1" t="s">
        <v>9282</v>
      </c>
      <c r="C8679" s="1" t="s">
        <v>16382</v>
      </c>
      <c r="D8679" s="1" t="s">
        <v>1139</v>
      </c>
      <c r="E8679" s="1" t="s">
        <v>17502</v>
      </c>
      <c r="F8679" s="1" t="s">
        <v>17440</v>
      </c>
    </row>
    <row r="8680" spans="1:6" x14ac:dyDescent="0.3">
      <c r="A8680" s="1">
        <v>4410</v>
      </c>
      <c r="B8680" s="1" t="s">
        <v>9283</v>
      </c>
      <c r="C8680" s="1" t="s">
        <v>16751</v>
      </c>
      <c r="D8680" s="1" t="s">
        <v>2926</v>
      </c>
      <c r="E8680" s="1" t="s">
        <v>17582</v>
      </c>
      <c r="F8680" s="1" t="s">
        <v>17320</v>
      </c>
    </row>
    <row r="8681" spans="1:6" x14ac:dyDescent="0.3">
      <c r="A8681" s="1">
        <v>41058</v>
      </c>
      <c r="B8681" s="1" t="s">
        <v>9284</v>
      </c>
      <c r="C8681" s="1" t="s">
        <v>16111</v>
      </c>
      <c r="D8681" s="1" t="s">
        <v>14743</v>
      </c>
      <c r="E8681" s="1" t="s">
        <v>17589</v>
      </c>
      <c r="F8681" s="1" t="s">
        <v>17474</v>
      </c>
    </row>
    <row r="8682" spans="1:6" x14ac:dyDescent="0.3">
      <c r="A8682" s="1">
        <v>92159</v>
      </c>
      <c r="B8682" s="1" t="s">
        <v>9285</v>
      </c>
      <c r="C8682" s="1" t="s">
        <v>16594</v>
      </c>
      <c r="D8682" s="1" t="s">
        <v>6988</v>
      </c>
      <c r="E8682" s="1" t="s">
        <v>17499</v>
      </c>
      <c r="F8682" s="1" t="s">
        <v>17440</v>
      </c>
    </row>
    <row r="8683" spans="1:6" x14ac:dyDescent="0.3">
      <c r="A8683" s="1">
        <v>92642</v>
      </c>
      <c r="B8683" s="1" t="s">
        <v>9286</v>
      </c>
      <c r="C8683" s="1" t="s">
        <v>16789</v>
      </c>
      <c r="D8683" s="1" t="s">
        <v>11375</v>
      </c>
      <c r="E8683" s="1" t="s">
        <v>17582</v>
      </c>
      <c r="F8683" s="1" t="s">
        <v>17441</v>
      </c>
    </row>
    <row r="8684" spans="1:6" x14ac:dyDescent="0.3">
      <c r="A8684" s="1">
        <v>91042</v>
      </c>
      <c r="B8684" s="1" t="s">
        <v>9287</v>
      </c>
      <c r="C8684" s="1" t="s">
        <v>16154</v>
      </c>
      <c r="D8684" s="1" t="s">
        <v>13815</v>
      </c>
      <c r="E8684" s="1" t="s">
        <v>17669</v>
      </c>
      <c r="F8684" s="1" t="s">
        <v>17440</v>
      </c>
    </row>
    <row r="8685" spans="1:6" x14ac:dyDescent="0.3">
      <c r="A8685" s="1">
        <v>89852</v>
      </c>
      <c r="B8685" s="1" t="s">
        <v>9288</v>
      </c>
      <c r="C8685" s="1" t="s">
        <v>16529</v>
      </c>
      <c r="D8685" s="1" t="s">
        <v>8854</v>
      </c>
      <c r="E8685" s="1" t="s">
        <v>18789</v>
      </c>
      <c r="F8685" s="1" t="s">
        <v>17364</v>
      </c>
    </row>
    <row r="8686" spans="1:6" x14ac:dyDescent="0.3">
      <c r="A8686" s="1">
        <v>87883</v>
      </c>
      <c r="B8686" s="1" t="s">
        <v>9289</v>
      </c>
      <c r="C8686" s="1" t="s">
        <v>16437</v>
      </c>
      <c r="D8686" s="1" t="s">
        <v>1239</v>
      </c>
      <c r="E8686" s="1" t="s">
        <v>17578</v>
      </c>
      <c r="F8686" s="1" t="s">
        <v>17344</v>
      </c>
    </row>
    <row r="8687" spans="1:6" x14ac:dyDescent="0.3">
      <c r="A8687" s="1">
        <v>63033</v>
      </c>
      <c r="B8687" s="1" t="s">
        <v>9290</v>
      </c>
      <c r="C8687" s="1" t="s">
        <v>16119</v>
      </c>
      <c r="D8687" s="1" t="s">
        <v>5852</v>
      </c>
      <c r="E8687" s="1" t="s">
        <v>17533</v>
      </c>
      <c r="F8687" s="1" t="s">
        <v>17474</v>
      </c>
    </row>
    <row r="8688" spans="1:6" x14ac:dyDescent="0.3">
      <c r="A8688" s="1">
        <v>89915</v>
      </c>
      <c r="B8688" s="1" t="s">
        <v>9291</v>
      </c>
      <c r="C8688" s="1" t="s">
        <v>16336</v>
      </c>
      <c r="D8688" s="1" t="s">
        <v>10242</v>
      </c>
      <c r="E8688" s="1" t="s">
        <v>17580</v>
      </c>
      <c r="F8688" s="1" t="s">
        <v>17440</v>
      </c>
    </row>
    <row r="8689" spans="1:6" x14ac:dyDescent="0.3">
      <c r="A8689" s="1">
        <v>61298</v>
      </c>
      <c r="B8689" s="1" t="s">
        <v>9292</v>
      </c>
      <c r="C8689" s="1" t="s">
        <v>16684</v>
      </c>
      <c r="D8689" s="1" t="s">
        <v>7054</v>
      </c>
      <c r="E8689" s="1" t="s">
        <v>17746</v>
      </c>
      <c r="F8689" s="1" t="s">
        <v>17440</v>
      </c>
    </row>
    <row r="8690" spans="1:6" x14ac:dyDescent="0.3">
      <c r="A8690" s="1">
        <v>183</v>
      </c>
      <c r="B8690" s="1" t="s">
        <v>9293</v>
      </c>
      <c r="C8690" s="1" t="s">
        <v>16590</v>
      </c>
      <c r="D8690" s="1" t="s">
        <v>2143</v>
      </c>
      <c r="E8690" s="1" t="s">
        <v>17556</v>
      </c>
      <c r="F8690" s="1" t="s">
        <v>17441</v>
      </c>
    </row>
    <row r="8691" spans="1:6" x14ac:dyDescent="0.3">
      <c r="A8691" s="1">
        <v>86922</v>
      </c>
      <c r="B8691" s="1" t="s">
        <v>9294</v>
      </c>
      <c r="C8691" s="1" t="s">
        <v>16957</v>
      </c>
      <c r="D8691" s="1" t="s">
        <v>2968</v>
      </c>
      <c r="E8691" s="1" t="s">
        <v>17529</v>
      </c>
      <c r="F8691" s="1" t="s">
        <v>17440</v>
      </c>
    </row>
    <row r="8692" spans="1:6" x14ac:dyDescent="0.3">
      <c r="A8692" s="1">
        <v>90499</v>
      </c>
      <c r="B8692" s="1" t="s">
        <v>9295</v>
      </c>
      <c r="C8692" s="1" t="s">
        <v>16457</v>
      </c>
      <c r="D8692" s="1" t="s">
        <v>12621</v>
      </c>
      <c r="E8692" s="1" t="s">
        <v>17662</v>
      </c>
      <c r="F8692" s="1" t="s">
        <v>17441</v>
      </c>
    </row>
    <row r="8693" spans="1:6" x14ac:dyDescent="0.3">
      <c r="A8693" s="1">
        <v>90000</v>
      </c>
      <c r="B8693" s="1" t="s">
        <v>9296</v>
      </c>
      <c r="C8693" s="1" t="s">
        <v>16120</v>
      </c>
      <c r="D8693" s="1" t="s">
        <v>12286</v>
      </c>
      <c r="E8693" s="1" t="s">
        <v>17542</v>
      </c>
      <c r="F8693" s="1" t="s">
        <v>17441</v>
      </c>
    </row>
    <row r="8694" spans="1:6" x14ac:dyDescent="0.3">
      <c r="A8694" s="1">
        <v>89698</v>
      </c>
      <c r="B8694" s="1" t="s">
        <v>9297</v>
      </c>
      <c r="C8694" s="1" t="s">
        <v>16438</v>
      </c>
      <c r="D8694" s="1" t="s">
        <v>11817</v>
      </c>
      <c r="E8694" s="1" t="s">
        <v>17669</v>
      </c>
      <c r="F8694" s="1" t="s">
        <v>17441</v>
      </c>
    </row>
    <row r="8695" spans="1:6" x14ac:dyDescent="0.3">
      <c r="A8695" s="1">
        <v>84322</v>
      </c>
      <c r="B8695" s="1" t="s">
        <v>9298</v>
      </c>
      <c r="C8695" s="1" t="s">
        <v>16402</v>
      </c>
      <c r="D8695" s="1" t="s">
        <v>7436</v>
      </c>
      <c r="E8695" s="1" t="s">
        <v>17614</v>
      </c>
      <c r="F8695" s="1" t="s">
        <v>17430</v>
      </c>
    </row>
    <row r="8696" spans="1:6" x14ac:dyDescent="0.3">
      <c r="A8696" s="1">
        <v>11638</v>
      </c>
      <c r="B8696" s="1" t="s">
        <v>9299</v>
      </c>
      <c r="C8696" s="1" t="s">
        <v>17260</v>
      </c>
      <c r="D8696" s="1" t="s">
        <v>6442</v>
      </c>
      <c r="E8696" s="1" t="s">
        <v>17835</v>
      </c>
      <c r="F8696" s="1" t="s">
        <v>17344</v>
      </c>
    </row>
    <row r="8697" spans="1:6" x14ac:dyDescent="0.3">
      <c r="A8697" s="1">
        <v>92037</v>
      </c>
      <c r="B8697" s="1" t="s">
        <v>9300</v>
      </c>
      <c r="C8697" s="1" t="s">
        <v>16094</v>
      </c>
      <c r="D8697" s="1" t="s">
        <v>7240</v>
      </c>
      <c r="E8697" s="1" t="s">
        <v>17763</v>
      </c>
      <c r="F8697" s="1" t="s">
        <v>17440</v>
      </c>
    </row>
    <row r="8698" spans="1:6" x14ac:dyDescent="0.3">
      <c r="A8698" s="1">
        <v>88555</v>
      </c>
      <c r="B8698" s="1" t="s">
        <v>9301</v>
      </c>
      <c r="C8698" s="1" t="s">
        <v>16157</v>
      </c>
      <c r="D8698" s="1" t="s">
        <v>11228</v>
      </c>
      <c r="E8698" s="1" t="s">
        <v>17582</v>
      </c>
      <c r="F8698" s="1" t="s">
        <v>17440</v>
      </c>
    </row>
    <row r="8699" spans="1:6" x14ac:dyDescent="0.3">
      <c r="A8699" s="1">
        <v>79480</v>
      </c>
      <c r="B8699" s="1" t="s">
        <v>9302</v>
      </c>
      <c r="C8699" s="1" t="s">
        <v>16548</v>
      </c>
      <c r="D8699" s="1" t="s">
        <v>11415</v>
      </c>
      <c r="E8699" s="1" t="s">
        <v>17764</v>
      </c>
      <c r="F8699" s="1" t="s">
        <v>19293</v>
      </c>
    </row>
    <row r="8700" spans="1:6" x14ac:dyDescent="0.3">
      <c r="A8700" s="1">
        <v>91186</v>
      </c>
      <c r="B8700" s="1" t="s">
        <v>9303</v>
      </c>
      <c r="C8700" s="1" t="s">
        <v>16370</v>
      </c>
      <c r="D8700" s="1" t="s">
        <v>5301</v>
      </c>
      <c r="E8700" s="1" t="s">
        <v>17541</v>
      </c>
      <c r="F8700" s="1" t="s">
        <v>17441</v>
      </c>
    </row>
    <row r="8701" spans="1:6" x14ac:dyDescent="0.3">
      <c r="A8701" s="1">
        <v>91321</v>
      </c>
      <c r="B8701" s="1" t="s">
        <v>9304</v>
      </c>
      <c r="C8701" s="1" t="s">
        <v>16096</v>
      </c>
      <c r="D8701" s="1" t="s">
        <v>9008</v>
      </c>
      <c r="E8701" s="1" t="s">
        <v>17582</v>
      </c>
      <c r="F8701" s="1" t="s">
        <v>16471</v>
      </c>
    </row>
    <row r="8702" spans="1:6" x14ac:dyDescent="0.3">
      <c r="A8702" s="1">
        <v>87794</v>
      </c>
      <c r="B8702" s="1" t="s">
        <v>9305</v>
      </c>
      <c r="C8702" s="1" t="s">
        <v>16609</v>
      </c>
      <c r="D8702" s="1" t="s">
        <v>1625</v>
      </c>
      <c r="E8702" s="1" t="s">
        <v>18434</v>
      </c>
      <c r="F8702" s="1" t="s">
        <v>17344</v>
      </c>
    </row>
    <row r="8703" spans="1:6" x14ac:dyDescent="0.3">
      <c r="A8703" s="1">
        <v>83006</v>
      </c>
      <c r="B8703" s="1" t="s">
        <v>9306</v>
      </c>
      <c r="C8703" s="1" t="s">
        <v>16379</v>
      </c>
      <c r="D8703" s="1" t="s">
        <v>11206</v>
      </c>
      <c r="E8703" s="1" t="s">
        <v>17511</v>
      </c>
      <c r="F8703" s="1" t="s">
        <v>17344</v>
      </c>
    </row>
    <row r="8704" spans="1:6" x14ac:dyDescent="0.3">
      <c r="A8704" s="1">
        <v>90915</v>
      </c>
      <c r="B8704" s="1" t="s">
        <v>9307</v>
      </c>
      <c r="C8704" s="1" t="s">
        <v>16076</v>
      </c>
      <c r="D8704" s="1" t="s">
        <v>12495</v>
      </c>
      <c r="E8704" s="1" t="s">
        <v>17506</v>
      </c>
      <c r="F8704" s="1" t="s">
        <v>17440</v>
      </c>
    </row>
    <row r="8705" spans="1:6" x14ac:dyDescent="0.3">
      <c r="A8705" s="1">
        <v>84140</v>
      </c>
      <c r="B8705" s="1" t="s">
        <v>9308</v>
      </c>
      <c r="C8705" s="1" t="s">
        <v>16489</v>
      </c>
      <c r="D8705" s="1" t="s">
        <v>7889</v>
      </c>
      <c r="E8705" s="1" t="s">
        <v>17800</v>
      </c>
      <c r="F8705" s="1" t="s">
        <v>17440</v>
      </c>
    </row>
    <row r="8706" spans="1:6" x14ac:dyDescent="0.3">
      <c r="A8706" s="1">
        <v>90997</v>
      </c>
      <c r="B8706" s="1" t="s">
        <v>9309</v>
      </c>
      <c r="C8706" s="1" t="s">
        <v>16345</v>
      </c>
      <c r="D8706" s="1" t="s">
        <v>6454</v>
      </c>
      <c r="E8706" s="1" t="s">
        <v>17723</v>
      </c>
      <c r="F8706" s="1" t="s">
        <v>17440</v>
      </c>
    </row>
    <row r="8707" spans="1:6" x14ac:dyDescent="0.3">
      <c r="A8707" s="1">
        <v>82621</v>
      </c>
      <c r="B8707" s="1" t="s">
        <v>9310</v>
      </c>
      <c r="C8707" s="1" t="s">
        <v>17190</v>
      </c>
      <c r="D8707" s="1" t="s">
        <v>12059</v>
      </c>
      <c r="E8707" s="1" t="s">
        <v>17715</v>
      </c>
      <c r="F8707" s="1" t="s">
        <v>17344</v>
      </c>
    </row>
    <row r="8708" spans="1:6" x14ac:dyDescent="0.3">
      <c r="A8708" s="1">
        <v>80558</v>
      </c>
      <c r="B8708" s="1" t="s">
        <v>9311</v>
      </c>
      <c r="C8708" s="1" t="s">
        <v>16774</v>
      </c>
      <c r="D8708" s="1" t="s">
        <v>5321</v>
      </c>
      <c r="E8708" s="1" t="s">
        <v>17837</v>
      </c>
      <c r="F8708" s="1" t="s">
        <v>17440</v>
      </c>
    </row>
    <row r="8709" spans="1:6" x14ac:dyDescent="0.3">
      <c r="A8709" s="1">
        <v>70503</v>
      </c>
      <c r="B8709" s="1" t="s">
        <v>9312</v>
      </c>
      <c r="C8709" s="1" t="s">
        <v>17344</v>
      </c>
      <c r="D8709" s="1" t="s">
        <v>10318</v>
      </c>
      <c r="E8709" s="1" t="s">
        <v>17733</v>
      </c>
      <c r="F8709" s="1" t="s">
        <v>17344</v>
      </c>
    </row>
    <row r="8710" spans="1:6" x14ac:dyDescent="0.3">
      <c r="A8710" s="1">
        <v>88802</v>
      </c>
      <c r="B8710" s="1" t="s">
        <v>9313</v>
      </c>
      <c r="C8710" s="1" t="s">
        <v>17215</v>
      </c>
      <c r="D8710" s="1" t="s">
        <v>11607</v>
      </c>
      <c r="E8710" s="1" t="s">
        <v>17669</v>
      </c>
      <c r="F8710" s="1" t="s">
        <v>17344</v>
      </c>
    </row>
    <row r="8711" spans="1:6" x14ac:dyDescent="0.3">
      <c r="A8711" s="1">
        <v>92232</v>
      </c>
      <c r="B8711" s="1" t="s">
        <v>9314</v>
      </c>
      <c r="C8711" s="1" t="s">
        <v>16130</v>
      </c>
      <c r="D8711" s="1" t="s">
        <v>8504</v>
      </c>
      <c r="E8711" s="1" t="s">
        <v>17763</v>
      </c>
      <c r="F8711" s="1" t="s">
        <v>17440</v>
      </c>
    </row>
    <row r="8712" spans="1:6" x14ac:dyDescent="0.3">
      <c r="A8712" s="1">
        <v>92042</v>
      </c>
      <c r="B8712" s="1" t="s">
        <v>9315</v>
      </c>
      <c r="C8712" s="1" t="s">
        <v>16363</v>
      </c>
      <c r="D8712" s="1" t="s">
        <v>14060</v>
      </c>
      <c r="E8712" s="1" t="s">
        <v>17582</v>
      </c>
      <c r="F8712" s="1" t="s">
        <v>17430</v>
      </c>
    </row>
    <row r="8713" spans="1:6" x14ac:dyDescent="0.3">
      <c r="A8713" s="1">
        <v>67055</v>
      </c>
      <c r="B8713" s="1" t="s">
        <v>9316</v>
      </c>
      <c r="C8713" s="1" t="s">
        <v>16766</v>
      </c>
      <c r="D8713" s="1" t="s">
        <v>2212</v>
      </c>
      <c r="E8713" s="1" t="s">
        <v>17872</v>
      </c>
      <c r="F8713" s="1" t="s">
        <v>17474</v>
      </c>
    </row>
    <row r="8714" spans="1:6" x14ac:dyDescent="0.3">
      <c r="A8714" s="1">
        <v>91261</v>
      </c>
      <c r="B8714" s="1" t="s">
        <v>9317</v>
      </c>
      <c r="C8714" s="1" t="s">
        <v>17084</v>
      </c>
      <c r="D8714" s="1" t="s">
        <v>4773</v>
      </c>
      <c r="E8714" s="1" t="s">
        <v>17582</v>
      </c>
      <c r="F8714" s="1" t="s">
        <v>17440</v>
      </c>
    </row>
    <row r="8715" spans="1:6" x14ac:dyDescent="0.3">
      <c r="A8715" s="1">
        <v>91719</v>
      </c>
      <c r="B8715" s="1" t="s">
        <v>9318</v>
      </c>
      <c r="C8715" s="1" t="s">
        <v>16185</v>
      </c>
      <c r="D8715" s="1" t="s">
        <v>5190</v>
      </c>
      <c r="E8715" s="1" t="s">
        <v>17669</v>
      </c>
      <c r="F8715" s="1" t="s">
        <v>17440</v>
      </c>
    </row>
    <row r="8716" spans="1:6" x14ac:dyDescent="0.3">
      <c r="A8716" s="1">
        <v>39120</v>
      </c>
      <c r="B8716" s="1" t="s">
        <v>9319</v>
      </c>
      <c r="C8716" s="1" t="s">
        <v>16144</v>
      </c>
      <c r="D8716" s="1" t="s">
        <v>2937</v>
      </c>
      <c r="E8716" s="1" t="s">
        <v>18283</v>
      </c>
      <c r="F8716" s="1" t="s">
        <v>17474</v>
      </c>
    </row>
    <row r="8717" spans="1:6" x14ac:dyDescent="0.3">
      <c r="A8717" s="1">
        <v>88349</v>
      </c>
      <c r="B8717" s="1" t="s">
        <v>9320</v>
      </c>
      <c r="C8717" s="1" t="s">
        <v>16083</v>
      </c>
      <c r="D8717" s="1" t="s">
        <v>3890</v>
      </c>
      <c r="E8717" s="1" t="s">
        <v>17529</v>
      </c>
      <c r="F8717" s="1" t="s">
        <v>17440</v>
      </c>
    </row>
    <row r="8718" spans="1:6" x14ac:dyDescent="0.3">
      <c r="A8718" s="1">
        <v>86471</v>
      </c>
      <c r="B8718" s="1" t="s">
        <v>9321</v>
      </c>
      <c r="C8718" s="1" t="s">
        <v>16903</v>
      </c>
      <c r="D8718" s="1" t="s">
        <v>4437</v>
      </c>
      <c r="E8718" s="1" t="s">
        <v>17715</v>
      </c>
      <c r="F8718" s="1" t="s">
        <v>17344</v>
      </c>
    </row>
    <row r="8719" spans="1:6" x14ac:dyDescent="0.3">
      <c r="A8719" s="1">
        <v>86185</v>
      </c>
      <c r="B8719" s="1" t="s">
        <v>9322</v>
      </c>
      <c r="C8719" s="1" t="s">
        <v>16528</v>
      </c>
      <c r="D8719" s="1" t="s">
        <v>5572</v>
      </c>
      <c r="E8719" s="1" t="s">
        <v>17662</v>
      </c>
      <c r="F8719" s="1" t="s">
        <v>17430</v>
      </c>
    </row>
    <row r="8720" spans="1:6" x14ac:dyDescent="0.3">
      <c r="A8720" s="1">
        <v>58406</v>
      </c>
      <c r="B8720" s="1" t="s">
        <v>9323</v>
      </c>
      <c r="C8720" s="1" t="s">
        <v>16747</v>
      </c>
      <c r="D8720" s="1" t="s">
        <v>6002</v>
      </c>
      <c r="E8720" s="1" t="s">
        <v>18790</v>
      </c>
      <c r="F8720" s="1" t="s">
        <v>16471</v>
      </c>
    </row>
    <row r="8721" spans="1:6" x14ac:dyDescent="0.3">
      <c r="A8721" s="1">
        <v>68694</v>
      </c>
      <c r="B8721" s="1" t="s">
        <v>9324</v>
      </c>
      <c r="C8721" s="1" t="s">
        <v>16462</v>
      </c>
      <c r="D8721" s="1" t="s">
        <v>13582</v>
      </c>
      <c r="E8721" s="1" t="s">
        <v>17574</v>
      </c>
      <c r="F8721" s="1" t="s">
        <v>17440</v>
      </c>
    </row>
    <row r="8722" spans="1:6" x14ac:dyDescent="0.3">
      <c r="A8722" s="1">
        <v>89524</v>
      </c>
      <c r="B8722" s="1" t="s">
        <v>9325</v>
      </c>
      <c r="C8722" s="1" t="s">
        <v>16960</v>
      </c>
      <c r="D8722" s="1" t="s">
        <v>4524</v>
      </c>
      <c r="E8722" s="1" t="s">
        <v>18204</v>
      </c>
      <c r="F8722" s="1" t="s">
        <v>17440</v>
      </c>
    </row>
    <row r="8723" spans="1:6" x14ac:dyDescent="0.3">
      <c r="A8723" s="1">
        <v>84452</v>
      </c>
      <c r="B8723" s="1" t="s">
        <v>9326</v>
      </c>
      <c r="C8723" s="1" t="s">
        <v>16102</v>
      </c>
      <c r="D8723" s="1" t="s">
        <v>5281</v>
      </c>
      <c r="E8723" s="1" t="s">
        <v>17622</v>
      </c>
      <c r="F8723" s="1" t="s">
        <v>17440</v>
      </c>
    </row>
    <row r="8724" spans="1:6" x14ac:dyDescent="0.3">
      <c r="A8724" s="1">
        <v>3622</v>
      </c>
      <c r="B8724" s="1" t="s">
        <v>9327</v>
      </c>
      <c r="C8724" s="1" t="s">
        <v>17312</v>
      </c>
      <c r="D8724" s="1" t="s">
        <v>8074</v>
      </c>
      <c r="E8724" s="1" t="s">
        <v>18791</v>
      </c>
      <c r="F8724" s="1" t="s">
        <v>17424</v>
      </c>
    </row>
    <row r="8725" spans="1:6" x14ac:dyDescent="0.3">
      <c r="A8725" s="1">
        <v>63684</v>
      </c>
      <c r="B8725" s="1" t="s">
        <v>9328</v>
      </c>
      <c r="C8725" s="1" t="s">
        <v>17224</v>
      </c>
      <c r="D8725" s="1" t="s">
        <v>14888</v>
      </c>
      <c r="E8725" s="1" t="s">
        <v>18792</v>
      </c>
      <c r="F8725" s="1" t="s">
        <v>19293</v>
      </c>
    </row>
    <row r="8726" spans="1:6" x14ac:dyDescent="0.3">
      <c r="A8726" s="1">
        <v>65662</v>
      </c>
      <c r="B8726" s="1" t="s">
        <v>9329</v>
      </c>
      <c r="C8726" s="1" t="s">
        <v>16317</v>
      </c>
      <c r="D8726" s="1" t="s">
        <v>12397</v>
      </c>
      <c r="E8726" s="1" t="s">
        <v>17721</v>
      </c>
      <c r="F8726" s="1" t="s">
        <v>17440</v>
      </c>
    </row>
    <row r="8727" spans="1:6" x14ac:dyDescent="0.3">
      <c r="A8727" s="1">
        <v>82962</v>
      </c>
      <c r="B8727" s="1" t="s">
        <v>9330</v>
      </c>
      <c r="C8727" s="1" t="s">
        <v>16832</v>
      </c>
      <c r="D8727" s="1" t="s">
        <v>5571</v>
      </c>
      <c r="E8727" s="1" t="s">
        <v>17989</v>
      </c>
      <c r="F8727" s="1" t="s">
        <v>17364</v>
      </c>
    </row>
    <row r="8728" spans="1:6" x14ac:dyDescent="0.3">
      <c r="A8728" s="1">
        <v>89597</v>
      </c>
      <c r="B8728" s="1" t="s">
        <v>9331</v>
      </c>
      <c r="C8728" s="1" t="s">
        <v>17007</v>
      </c>
      <c r="D8728" s="1" t="s">
        <v>3526</v>
      </c>
      <c r="E8728" s="1" t="s">
        <v>17542</v>
      </c>
      <c r="F8728" s="1" t="s">
        <v>17441</v>
      </c>
    </row>
    <row r="8729" spans="1:6" x14ac:dyDescent="0.3">
      <c r="A8729" s="1">
        <v>89520</v>
      </c>
      <c r="B8729" s="1" t="s">
        <v>9332</v>
      </c>
      <c r="C8729" s="1" t="s">
        <v>16535</v>
      </c>
      <c r="D8729" s="1" t="s">
        <v>9843</v>
      </c>
      <c r="E8729" s="1" t="s">
        <v>18260</v>
      </c>
      <c r="F8729" s="1" t="s">
        <v>17474</v>
      </c>
    </row>
    <row r="8730" spans="1:6" x14ac:dyDescent="0.3">
      <c r="A8730" s="1">
        <v>84229</v>
      </c>
      <c r="B8730" s="1" t="s">
        <v>9333</v>
      </c>
      <c r="C8730" s="1" t="s">
        <v>16604</v>
      </c>
      <c r="D8730" s="1" t="s">
        <v>14841</v>
      </c>
      <c r="E8730" s="1" t="s">
        <v>17538</v>
      </c>
      <c r="F8730" s="1" t="s">
        <v>17344</v>
      </c>
    </row>
    <row r="8731" spans="1:6" x14ac:dyDescent="0.3">
      <c r="A8731" s="1">
        <v>36981</v>
      </c>
      <c r="B8731" s="1" t="s">
        <v>9334</v>
      </c>
      <c r="C8731" s="1" t="s">
        <v>16075</v>
      </c>
      <c r="D8731" s="1" t="s">
        <v>13869</v>
      </c>
      <c r="E8731" s="1" t="s">
        <v>17487</v>
      </c>
      <c r="F8731" s="1" t="s">
        <v>17440</v>
      </c>
    </row>
    <row r="8732" spans="1:6" x14ac:dyDescent="0.3">
      <c r="A8732" s="1">
        <v>83407</v>
      </c>
      <c r="B8732" s="1" t="s">
        <v>9335</v>
      </c>
      <c r="C8732" s="1" t="s">
        <v>16235</v>
      </c>
      <c r="D8732" s="1" t="s">
        <v>3421</v>
      </c>
      <c r="E8732" s="1" t="s">
        <v>18452</v>
      </c>
      <c r="F8732" s="1" t="s">
        <v>17208</v>
      </c>
    </row>
    <row r="8733" spans="1:6" x14ac:dyDescent="0.3">
      <c r="A8733" s="1">
        <v>85057</v>
      </c>
      <c r="B8733" s="1" t="s">
        <v>9336</v>
      </c>
      <c r="C8733" s="1" t="s">
        <v>16161</v>
      </c>
      <c r="D8733" s="1" t="s">
        <v>4086</v>
      </c>
      <c r="E8733" s="1" t="s">
        <v>17499</v>
      </c>
      <c r="F8733" s="1" t="s">
        <v>17440</v>
      </c>
    </row>
    <row r="8734" spans="1:6" x14ac:dyDescent="0.3">
      <c r="A8734" s="1">
        <v>50795</v>
      </c>
      <c r="B8734" s="1" t="s">
        <v>9337</v>
      </c>
      <c r="C8734" s="1" t="s">
        <v>16144</v>
      </c>
      <c r="D8734" s="1" t="s">
        <v>2937</v>
      </c>
      <c r="E8734" s="1" t="s">
        <v>17747</v>
      </c>
      <c r="F8734" s="1" t="s">
        <v>17474</v>
      </c>
    </row>
    <row r="8735" spans="1:6" x14ac:dyDescent="0.3">
      <c r="A8735" s="1">
        <v>3236</v>
      </c>
      <c r="B8735" s="1" t="s">
        <v>9338</v>
      </c>
      <c r="C8735" s="1" t="s">
        <v>16417</v>
      </c>
      <c r="D8735" s="1" t="s">
        <v>6772</v>
      </c>
      <c r="E8735" s="1" t="s">
        <v>17518</v>
      </c>
      <c r="F8735" s="1" t="s">
        <v>17440</v>
      </c>
    </row>
    <row r="8736" spans="1:6" x14ac:dyDescent="0.3">
      <c r="A8736" s="1">
        <v>91218</v>
      </c>
      <c r="B8736" s="1" t="s">
        <v>9339</v>
      </c>
      <c r="C8736" s="1" t="s">
        <v>16090</v>
      </c>
      <c r="D8736" s="1" t="s">
        <v>6213</v>
      </c>
      <c r="E8736" s="1" t="s">
        <v>17502</v>
      </c>
      <c r="F8736" s="1" t="s">
        <v>17440</v>
      </c>
    </row>
    <row r="8737" spans="1:6" x14ac:dyDescent="0.3">
      <c r="A8737" s="1">
        <v>13583</v>
      </c>
      <c r="B8737" s="1" t="s">
        <v>9340</v>
      </c>
      <c r="C8737" s="1" t="s">
        <v>16422</v>
      </c>
      <c r="D8737" s="1" t="s">
        <v>13775</v>
      </c>
      <c r="E8737" s="1" t="s">
        <v>17552</v>
      </c>
      <c r="F8737" s="1" t="s">
        <v>17441</v>
      </c>
    </row>
    <row r="8738" spans="1:6" x14ac:dyDescent="0.3">
      <c r="A8738" s="1">
        <v>46509</v>
      </c>
      <c r="B8738" s="1" t="s">
        <v>9341</v>
      </c>
      <c r="C8738" s="1" t="s">
        <v>16783</v>
      </c>
      <c r="D8738" s="1" t="s">
        <v>10935</v>
      </c>
      <c r="E8738" s="1" t="s">
        <v>18454</v>
      </c>
      <c r="F8738" s="1" t="s">
        <v>17356</v>
      </c>
    </row>
    <row r="8739" spans="1:6" x14ac:dyDescent="0.3">
      <c r="A8739" s="1">
        <v>38064</v>
      </c>
      <c r="B8739" s="1" t="s">
        <v>9342</v>
      </c>
      <c r="C8739" s="1" t="s">
        <v>16113</v>
      </c>
      <c r="D8739" s="1" t="s">
        <v>15288</v>
      </c>
      <c r="E8739" s="1" t="s">
        <v>17925</v>
      </c>
      <c r="F8739" s="1" t="s">
        <v>17364</v>
      </c>
    </row>
    <row r="8740" spans="1:6" x14ac:dyDescent="0.3">
      <c r="A8740" s="1">
        <v>65285</v>
      </c>
      <c r="B8740" s="1" t="s">
        <v>9343</v>
      </c>
      <c r="C8740" s="1" t="s">
        <v>16171</v>
      </c>
      <c r="D8740" s="1" t="s">
        <v>14733</v>
      </c>
      <c r="E8740" s="1" t="s">
        <v>17576</v>
      </c>
      <c r="F8740" s="1" t="s">
        <v>17474</v>
      </c>
    </row>
    <row r="8741" spans="1:6" x14ac:dyDescent="0.3">
      <c r="A8741" s="1">
        <v>77811</v>
      </c>
      <c r="B8741" s="1" t="s">
        <v>9344</v>
      </c>
      <c r="C8741" s="1" t="s">
        <v>16084</v>
      </c>
      <c r="D8741" s="1" t="s">
        <v>15797</v>
      </c>
      <c r="E8741" s="1" t="s">
        <v>17496</v>
      </c>
      <c r="F8741" s="1" t="s">
        <v>17474</v>
      </c>
    </row>
    <row r="8742" spans="1:6" x14ac:dyDescent="0.3">
      <c r="A8742" s="1">
        <v>71273</v>
      </c>
      <c r="B8742" s="1" t="s">
        <v>9345</v>
      </c>
      <c r="C8742" s="1" t="s">
        <v>16813</v>
      </c>
      <c r="D8742" s="1" t="s">
        <v>3390</v>
      </c>
      <c r="E8742" s="1" t="s">
        <v>17619</v>
      </c>
      <c r="F8742" s="1" t="s">
        <v>17440</v>
      </c>
    </row>
    <row r="8743" spans="1:6" x14ac:dyDescent="0.3">
      <c r="A8743" s="1">
        <v>33898</v>
      </c>
      <c r="B8743" s="1" t="s">
        <v>9346</v>
      </c>
      <c r="C8743" s="1" t="s">
        <v>16107</v>
      </c>
      <c r="D8743" s="1" t="s">
        <v>13388</v>
      </c>
      <c r="E8743" s="1" t="s">
        <v>17519</v>
      </c>
      <c r="F8743" s="1" t="s">
        <v>17474</v>
      </c>
    </row>
    <row r="8744" spans="1:6" x14ac:dyDescent="0.3">
      <c r="A8744" s="1">
        <v>63174</v>
      </c>
      <c r="B8744" s="1" t="s">
        <v>9347</v>
      </c>
      <c r="C8744" s="1" t="s">
        <v>16811</v>
      </c>
      <c r="D8744" s="1" t="s">
        <v>4323</v>
      </c>
      <c r="E8744" s="1" t="s">
        <v>18793</v>
      </c>
      <c r="F8744" s="1" t="s">
        <v>17197</v>
      </c>
    </row>
    <row r="8745" spans="1:6" x14ac:dyDescent="0.3">
      <c r="A8745" s="1">
        <v>87109</v>
      </c>
      <c r="B8745" s="1" t="s">
        <v>9348</v>
      </c>
      <c r="C8745" s="1" t="s">
        <v>16639</v>
      </c>
      <c r="D8745" s="1" t="s">
        <v>16031</v>
      </c>
      <c r="E8745" s="1" t="s">
        <v>17936</v>
      </c>
      <c r="F8745" s="1" t="s">
        <v>17430</v>
      </c>
    </row>
    <row r="8746" spans="1:6" x14ac:dyDescent="0.3">
      <c r="A8746" s="1">
        <v>65985</v>
      </c>
      <c r="B8746" s="1" t="s">
        <v>9349</v>
      </c>
      <c r="C8746" s="1" t="s">
        <v>16107</v>
      </c>
      <c r="D8746" s="1" t="s">
        <v>13388</v>
      </c>
      <c r="E8746" s="1" t="s">
        <v>17853</v>
      </c>
      <c r="F8746" s="1" t="s">
        <v>17474</v>
      </c>
    </row>
    <row r="8747" spans="1:6" x14ac:dyDescent="0.3">
      <c r="A8747" s="1">
        <v>11075</v>
      </c>
      <c r="B8747" s="1" t="s">
        <v>9350</v>
      </c>
      <c r="C8747" s="1" t="s">
        <v>16984</v>
      </c>
      <c r="D8747" s="1" t="s">
        <v>8154</v>
      </c>
      <c r="E8747" s="1" t="s">
        <v>18475</v>
      </c>
      <c r="F8747" s="1" t="s">
        <v>17364</v>
      </c>
    </row>
    <row r="8748" spans="1:6" x14ac:dyDescent="0.3">
      <c r="A8748" s="1">
        <v>41034</v>
      </c>
      <c r="B8748" s="1" t="s">
        <v>9351</v>
      </c>
      <c r="C8748" s="1" t="s">
        <v>16085</v>
      </c>
      <c r="D8748" s="1" t="s">
        <v>4820</v>
      </c>
      <c r="E8748" s="1" t="s">
        <v>17497</v>
      </c>
      <c r="F8748" s="1" t="s">
        <v>17474</v>
      </c>
    </row>
    <row r="8749" spans="1:6" x14ac:dyDescent="0.3">
      <c r="A8749" s="1">
        <v>86658</v>
      </c>
      <c r="B8749" s="1" t="s">
        <v>9352</v>
      </c>
      <c r="C8749" s="1" t="s">
        <v>16219</v>
      </c>
      <c r="D8749" s="1" t="s">
        <v>1711</v>
      </c>
      <c r="E8749" s="1" t="s">
        <v>18142</v>
      </c>
      <c r="F8749" s="1" t="s">
        <v>19293</v>
      </c>
    </row>
    <row r="8750" spans="1:6" x14ac:dyDescent="0.3">
      <c r="A8750" s="1">
        <v>47512</v>
      </c>
      <c r="B8750" s="1" t="s">
        <v>9353</v>
      </c>
      <c r="C8750" s="1" t="s">
        <v>16350</v>
      </c>
      <c r="D8750" s="1" t="s">
        <v>4845</v>
      </c>
      <c r="E8750" s="1" t="s">
        <v>17961</v>
      </c>
      <c r="F8750" s="1" t="s">
        <v>17364</v>
      </c>
    </row>
    <row r="8751" spans="1:6" x14ac:dyDescent="0.3">
      <c r="A8751" s="1">
        <v>89162</v>
      </c>
      <c r="B8751" s="1" t="s">
        <v>9354</v>
      </c>
      <c r="C8751" s="1" t="s">
        <v>16457</v>
      </c>
      <c r="D8751" s="1" t="s">
        <v>12621</v>
      </c>
      <c r="E8751" s="1" t="s">
        <v>17662</v>
      </c>
      <c r="F8751" s="1" t="s">
        <v>17441</v>
      </c>
    </row>
    <row r="8752" spans="1:6" x14ac:dyDescent="0.3">
      <c r="A8752" s="1">
        <v>68800</v>
      </c>
      <c r="B8752" s="1" t="s">
        <v>9355</v>
      </c>
      <c r="C8752" s="1" t="s">
        <v>16250</v>
      </c>
      <c r="D8752" s="1" t="s">
        <v>11947</v>
      </c>
      <c r="E8752" s="1" t="s">
        <v>17640</v>
      </c>
      <c r="F8752" s="1" t="s">
        <v>17197</v>
      </c>
    </row>
    <row r="8753" spans="1:6" x14ac:dyDescent="0.3">
      <c r="A8753" s="1">
        <v>52742</v>
      </c>
      <c r="B8753" s="1" t="s">
        <v>9356</v>
      </c>
      <c r="C8753" s="1" t="s">
        <v>16113</v>
      </c>
      <c r="D8753" s="1" t="s">
        <v>15288</v>
      </c>
      <c r="E8753" s="1" t="s">
        <v>17867</v>
      </c>
      <c r="F8753" s="1" t="s">
        <v>17364</v>
      </c>
    </row>
    <row r="8754" spans="1:6" x14ac:dyDescent="0.3">
      <c r="A8754" s="1">
        <v>72564</v>
      </c>
      <c r="B8754" s="1" t="s">
        <v>9357</v>
      </c>
      <c r="C8754" s="1" t="s">
        <v>16089</v>
      </c>
      <c r="D8754" s="1" t="s">
        <v>11173</v>
      </c>
      <c r="E8754" s="1" t="s">
        <v>17680</v>
      </c>
      <c r="F8754" s="1" t="s">
        <v>17356</v>
      </c>
    </row>
    <row r="8755" spans="1:6" x14ac:dyDescent="0.3">
      <c r="A8755" s="1">
        <v>89858</v>
      </c>
      <c r="B8755" s="1" t="s">
        <v>9358</v>
      </c>
      <c r="C8755" s="1" t="s">
        <v>16076</v>
      </c>
      <c r="D8755" s="1" t="s">
        <v>12495</v>
      </c>
      <c r="E8755" s="1" t="s">
        <v>17506</v>
      </c>
      <c r="F8755" s="1" t="s">
        <v>17440</v>
      </c>
    </row>
    <row r="8756" spans="1:6" x14ac:dyDescent="0.3">
      <c r="A8756" s="1">
        <v>76882</v>
      </c>
      <c r="B8756" s="1" t="s">
        <v>9359</v>
      </c>
      <c r="C8756" s="1" t="s">
        <v>16686</v>
      </c>
      <c r="D8756" s="1" t="s">
        <v>8537</v>
      </c>
      <c r="E8756" s="1" t="s">
        <v>18182</v>
      </c>
      <c r="F8756" s="1" t="s">
        <v>17364</v>
      </c>
    </row>
    <row r="8757" spans="1:6" x14ac:dyDescent="0.3">
      <c r="A8757" s="1">
        <v>60574</v>
      </c>
      <c r="B8757" s="1" t="s">
        <v>9360</v>
      </c>
      <c r="C8757" s="1" t="s">
        <v>17178</v>
      </c>
      <c r="D8757" s="1" t="s">
        <v>5767</v>
      </c>
      <c r="E8757" s="1" t="s">
        <v>17792</v>
      </c>
      <c r="F8757" s="1" t="s">
        <v>16554</v>
      </c>
    </row>
    <row r="8758" spans="1:6" x14ac:dyDescent="0.3">
      <c r="A8758" s="1">
        <v>53812</v>
      </c>
      <c r="B8758" s="1" t="s">
        <v>9361</v>
      </c>
      <c r="C8758" s="1" t="s">
        <v>17116</v>
      </c>
      <c r="D8758" s="1" t="s">
        <v>12474</v>
      </c>
      <c r="E8758" s="1" t="s">
        <v>17529</v>
      </c>
      <c r="F8758" s="1" t="s">
        <v>16471</v>
      </c>
    </row>
    <row r="8759" spans="1:6" x14ac:dyDescent="0.3">
      <c r="A8759" s="1">
        <v>44497</v>
      </c>
      <c r="B8759" s="1" t="s">
        <v>9362</v>
      </c>
      <c r="C8759" s="1" t="s">
        <v>17345</v>
      </c>
      <c r="D8759" s="1" t="s">
        <v>13353</v>
      </c>
      <c r="E8759" s="1" t="s">
        <v>18659</v>
      </c>
      <c r="F8759" s="1" t="s">
        <v>17364</v>
      </c>
    </row>
    <row r="8760" spans="1:6" x14ac:dyDescent="0.3">
      <c r="A8760" s="1">
        <v>83914</v>
      </c>
      <c r="B8760" s="1" t="s">
        <v>9363</v>
      </c>
      <c r="C8760" s="1" t="s">
        <v>16625</v>
      </c>
      <c r="D8760" s="1" t="s">
        <v>5477</v>
      </c>
      <c r="E8760" s="1" t="s">
        <v>17889</v>
      </c>
      <c r="F8760" s="1" t="s">
        <v>17440</v>
      </c>
    </row>
    <row r="8761" spans="1:6" x14ac:dyDescent="0.3">
      <c r="A8761" s="1">
        <v>38155</v>
      </c>
      <c r="B8761" s="1" t="s">
        <v>9364</v>
      </c>
      <c r="C8761" s="1" t="s">
        <v>16084</v>
      </c>
      <c r="D8761" s="1" t="s">
        <v>15797</v>
      </c>
      <c r="E8761" s="1" t="s">
        <v>17496</v>
      </c>
      <c r="F8761" s="1" t="s">
        <v>17474</v>
      </c>
    </row>
    <row r="8762" spans="1:6" x14ac:dyDescent="0.3">
      <c r="A8762" s="1">
        <v>91520</v>
      </c>
      <c r="B8762" s="1" t="s">
        <v>9365</v>
      </c>
      <c r="C8762" s="1" t="s">
        <v>16106</v>
      </c>
      <c r="D8762" s="1" t="s">
        <v>12894</v>
      </c>
      <c r="E8762" s="1" t="s">
        <v>17763</v>
      </c>
      <c r="F8762" s="1" t="s">
        <v>17440</v>
      </c>
    </row>
    <row r="8763" spans="1:6" x14ac:dyDescent="0.3">
      <c r="A8763" s="1">
        <v>13298</v>
      </c>
      <c r="B8763" s="1" t="s">
        <v>9366</v>
      </c>
      <c r="C8763" s="1" t="s">
        <v>16514</v>
      </c>
      <c r="D8763" s="1" t="s">
        <v>12705</v>
      </c>
      <c r="E8763" s="1" t="s">
        <v>17892</v>
      </c>
      <c r="F8763" s="1" t="s">
        <v>17440</v>
      </c>
    </row>
    <row r="8764" spans="1:6" x14ac:dyDescent="0.3">
      <c r="A8764" s="1">
        <v>84202</v>
      </c>
      <c r="B8764" s="1" t="s">
        <v>9367</v>
      </c>
      <c r="C8764" s="1" t="s">
        <v>16168</v>
      </c>
      <c r="D8764" s="1" t="s">
        <v>8424</v>
      </c>
      <c r="E8764" s="1" t="s">
        <v>17520</v>
      </c>
      <c r="F8764" s="1" t="s">
        <v>17441</v>
      </c>
    </row>
    <row r="8765" spans="1:6" x14ac:dyDescent="0.3">
      <c r="A8765" s="1">
        <v>45188</v>
      </c>
      <c r="B8765" s="1" t="s">
        <v>9368</v>
      </c>
      <c r="C8765" s="1" t="s">
        <v>17346</v>
      </c>
      <c r="D8765" s="1" t="s">
        <v>11556</v>
      </c>
      <c r="E8765" s="1" t="s">
        <v>18794</v>
      </c>
      <c r="F8765" s="1" t="s">
        <v>17364</v>
      </c>
    </row>
    <row r="8766" spans="1:6" x14ac:dyDescent="0.3">
      <c r="A8766" s="1">
        <v>29477</v>
      </c>
      <c r="B8766" s="1" t="s">
        <v>9369</v>
      </c>
      <c r="C8766" s="1" t="s">
        <v>16119</v>
      </c>
      <c r="D8766" s="1" t="s">
        <v>5852</v>
      </c>
      <c r="E8766" s="1" t="s">
        <v>17533</v>
      </c>
      <c r="F8766" s="1" t="s">
        <v>17474</v>
      </c>
    </row>
    <row r="8767" spans="1:6" x14ac:dyDescent="0.3">
      <c r="A8767" s="1">
        <v>33847</v>
      </c>
      <c r="B8767" s="1" t="s">
        <v>9370</v>
      </c>
      <c r="C8767" s="1" t="s">
        <v>16082</v>
      </c>
      <c r="D8767" s="1" t="s">
        <v>15768</v>
      </c>
      <c r="E8767" s="1" t="s">
        <v>17739</v>
      </c>
      <c r="F8767" s="1" t="s">
        <v>17364</v>
      </c>
    </row>
    <row r="8768" spans="1:6" x14ac:dyDescent="0.3">
      <c r="A8768" s="1">
        <v>70030</v>
      </c>
      <c r="B8768" s="1" t="s">
        <v>9371</v>
      </c>
      <c r="C8768" s="1" t="s">
        <v>16895</v>
      </c>
      <c r="D8768" s="1" t="s">
        <v>2749</v>
      </c>
      <c r="E8768" s="1" t="s">
        <v>17888</v>
      </c>
      <c r="F8768" s="1" t="s">
        <v>17441</v>
      </c>
    </row>
    <row r="8769" spans="1:6" x14ac:dyDescent="0.3">
      <c r="A8769" s="1">
        <v>63401</v>
      </c>
      <c r="B8769" s="1" t="s">
        <v>9372</v>
      </c>
      <c r="C8769" s="1" t="s">
        <v>16113</v>
      </c>
      <c r="D8769" s="1" t="s">
        <v>15288</v>
      </c>
      <c r="E8769" s="1" t="s">
        <v>17526</v>
      </c>
      <c r="F8769" s="1" t="s">
        <v>17364</v>
      </c>
    </row>
    <row r="8770" spans="1:6" x14ac:dyDescent="0.3">
      <c r="A8770" s="1">
        <v>29798</v>
      </c>
      <c r="B8770" s="1" t="s">
        <v>9373</v>
      </c>
      <c r="C8770" s="1" t="s">
        <v>16293</v>
      </c>
      <c r="D8770" s="1" t="s">
        <v>951</v>
      </c>
      <c r="E8770" s="1" t="s">
        <v>17636</v>
      </c>
      <c r="F8770" s="1" t="s">
        <v>17474</v>
      </c>
    </row>
    <row r="8771" spans="1:6" x14ac:dyDescent="0.3">
      <c r="A8771" s="1">
        <v>63427</v>
      </c>
      <c r="B8771" s="1" t="s">
        <v>9374</v>
      </c>
      <c r="C8771" s="1" t="s">
        <v>16120</v>
      </c>
      <c r="D8771" s="1" t="s">
        <v>12286</v>
      </c>
      <c r="E8771" s="1" t="s">
        <v>17649</v>
      </c>
      <c r="F8771" s="1" t="s">
        <v>17441</v>
      </c>
    </row>
    <row r="8772" spans="1:6" x14ac:dyDescent="0.3">
      <c r="A8772" s="1">
        <v>751</v>
      </c>
      <c r="B8772" s="1" t="s">
        <v>9375</v>
      </c>
      <c r="C8772" s="1" t="s">
        <v>16789</v>
      </c>
      <c r="D8772" s="1" t="s">
        <v>11375</v>
      </c>
      <c r="E8772" s="1" t="s">
        <v>17881</v>
      </c>
      <c r="F8772" s="1" t="s">
        <v>17441</v>
      </c>
    </row>
    <row r="8773" spans="1:6" x14ac:dyDescent="0.3">
      <c r="A8773" s="1">
        <v>87319</v>
      </c>
      <c r="B8773" s="1" t="s">
        <v>9376</v>
      </c>
      <c r="C8773" s="1" t="s">
        <v>16269</v>
      </c>
      <c r="D8773" s="1" t="s">
        <v>15691</v>
      </c>
      <c r="E8773" s="1" t="s">
        <v>17655</v>
      </c>
      <c r="F8773" s="1" t="s">
        <v>17474</v>
      </c>
    </row>
    <row r="8774" spans="1:6" x14ac:dyDescent="0.3">
      <c r="A8774" s="1">
        <v>82492</v>
      </c>
      <c r="B8774" s="1" t="s">
        <v>9377</v>
      </c>
      <c r="C8774" s="1" t="s">
        <v>16789</v>
      </c>
      <c r="D8774" s="1" t="s">
        <v>11375</v>
      </c>
      <c r="E8774" s="1" t="s">
        <v>17534</v>
      </c>
      <c r="F8774" s="1" t="s">
        <v>17441</v>
      </c>
    </row>
    <row r="8775" spans="1:6" x14ac:dyDescent="0.3">
      <c r="A8775" s="1">
        <v>84805</v>
      </c>
      <c r="B8775" s="1" t="s">
        <v>9378</v>
      </c>
      <c r="C8775" s="1" t="s">
        <v>16738</v>
      </c>
      <c r="D8775" s="1" t="s">
        <v>9600</v>
      </c>
      <c r="E8775" s="1" t="s">
        <v>17993</v>
      </c>
      <c r="F8775" s="1" t="s">
        <v>17430</v>
      </c>
    </row>
    <row r="8776" spans="1:6" x14ac:dyDescent="0.3">
      <c r="A8776" s="1">
        <v>91048</v>
      </c>
      <c r="B8776" s="1" t="s">
        <v>9379</v>
      </c>
      <c r="C8776" s="1" t="s">
        <v>17218</v>
      </c>
      <c r="D8776" s="1" t="s">
        <v>13898</v>
      </c>
      <c r="E8776" s="1" t="s">
        <v>17582</v>
      </c>
      <c r="F8776" s="1" t="s">
        <v>17364</v>
      </c>
    </row>
    <row r="8777" spans="1:6" x14ac:dyDescent="0.3">
      <c r="A8777" s="1">
        <v>90960</v>
      </c>
      <c r="B8777" s="1" t="s">
        <v>9380</v>
      </c>
      <c r="C8777" s="1" t="s">
        <v>17076</v>
      </c>
      <c r="D8777" s="1" t="s">
        <v>11607</v>
      </c>
      <c r="E8777" s="1" t="s">
        <v>17511</v>
      </c>
      <c r="F8777" s="1" t="s">
        <v>17344</v>
      </c>
    </row>
    <row r="8778" spans="1:6" x14ac:dyDescent="0.3">
      <c r="A8778" s="1">
        <v>44017</v>
      </c>
      <c r="B8778" s="1" t="s">
        <v>9381</v>
      </c>
      <c r="C8778" s="1" t="s">
        <v>16108</v>
      </c>
      <c r="D8778" s="1" t="s">
        <v>10659</v>
      </c>
      <c r="E8778" s="1" t="s">
        <v>17857</v>
      </c>
      <c r="F8778" s="1" t="s">
        <v>17441</v>
      </c>
    </row>
    <row r="8779" spans="1:6" x14ac:dyDescent="0.3">
      <c r="A8779" s="1">
        <v>63329</v>
      </c>
      <c r="B8779" s="1" t="s">
        <v>9382</v>
      </c>
      <c r="C8779" s="1" t="s">
        <v>16084</v>
      </c>
      <c r="D8779" s="1" t="s">
        <v>15797</v>
      </c>
      <c r="E8779" s="1" t="s">
        <v>17525</v>
      </c>
      <c r="F8779" s="1" t="s">
        <v>17474</v>
      </c>
    </row>
    <row r="8780" spans="1:6" x14ac:dyDescent="0.3">
      <c r="A8780" s="1">
        <v>50843</v>
      </c>
      <c r="B8780" s="1" t="s">
        <v>9383</v>
      </c>
      <c r="C8780" s="1" t="s">
        <v>16323</v>
      </c>
      <c r="D8780" s="1" t="s">
        <v>1019</v>
      </c>
      <c r="E8780" s="1" t="s">
        <v>18371</v>
      </c>
      <c r="F8780" s="1" t="s">
        <v>17440</v>
      </c>
    </row>
    <row r="8781" spans="1:6" x14ac:dyDescent="0.3">
      <c r="A8781" s="1">
        <v>2258</v>
      </c>
      <c r="B8781" s="1" t="s">
        <v>9384</v>
      </c>
      <c r="C8781" s="1" t="s">
        <v>16369</v>
      </c>
      <c r="D8781" s="1" t="s">
        <v>1619</v>
      </c>
      <c r="E8781" s="1" t="s">
        <v>17737</v>
      </c>
      <c r="F8781" s="1" t="s">
        <v>17441</v>
      </c>
    </row>
    <row r="8782" spans="1:6" x14ac:dyDescent="0.3">
      <c r="A8782" s="1">
        <v>89132</v>
      </c>
      <c r="B8782" s="1" t="s">
        <v>9385</v>
      </c>
      <c r="C8782" s="1" t="s">
        <v>16138</v>
      </c>
      <c r="D8782" s="1" t="s">
        <v>11711</v>
      </c>
      <c r="E8782" s="1" t="s">
        <v>17550</v>
      </c>
      <c r="F8782" s="1" t="s">
        <v>17364</v>
      </c>
    </row>
    <row r="8783" spans="1:6" x14ac:dyDescent="0.3">
      <c r="A8783" s="1">
        <v>13055</v>
      </c>
      <c r="B8783" s="1" t="s">
        <v>9386</v>
      </c>
      <c r="C8783" s="1" t="s">
        <v>16107</v>
      </c>
      <c r="D8783" s="1" t="s">
        <v>13388</v>
      </c>
      <c r="E8783" s="1" t="s">
        <v>17519</v>
      </c>
      <c r="F8783" s="1" t="s">
        <v>17474</v>
      </c>
    </row>
    <row r="8784" spans="1:6" x14ac:dyDescent="0.3">
      <c r="A8784" s="1">
        <v>61094</v>
      </c>
      <c r="B8784" s="1" t="s">
        <v>9387</v>
      </c>
      <c r="C8784" s="1" t="s">
        <v>16197</v>
      </c>
      <c r="D8784" s="1" t="s">
        <v>5920</v>
      </c>
      <c r="E8784" s="1" t="s">
        <v>17539</v>
      </c>
      <c r="F8784" s="1" t="s">
        <v>17440</v>
      </c>
    </row>
    <row r="8785" spans="1:6" x14ac:dyDescent="0.3">
      <c r="A8785" s="1">
        <v>85614</v>
      </c>
      <c r="B8785" s="1" t="s">
        <v>9388</v>
      </c>
      <c r="C8785" s="1" t="s">
        <v>16209</v>
      </c>
      <c r="D8785" s="1" t="s">
        <v>13917</v>
      </c>
      <c r="E8785" s="1" t="s">
        <v>17600</v>
      </c>
      <c r="F8785" s="1" t="s">
        <v>17440</v>
      </c>
    </row>
    <row r="8786" spans="1:6" x14ac:dyDescent="0.3">
      <c r="A8786" s="1">
        <v>71164</v>
      </c>
      <c r="B8786" s="1" t="s">
        <v>9389</v>
      </c>
      <c r="C8786" s="1" t="s">
        <v>16713</v>
      </c>
      <c r="D8786" s="1" t="s">
        <v>5634</v>
      </c>
      <c r="E8786" s="1" t="s">
        <v>17624</v>
      </c>
      <c r="F8786" s="1" t="s">
        <v>17344</v>
      </c>
    </row>
    <row r="8787" spans="1:6" x14ac:dyDescent="0.3">
      <c r="A8787" s="1">
        <v>36579</v>
      </c>
      <c r="B8787" s="1" t="s">
        <v>9390</v>
      </c>
      <c r="C8787" s="1" t="s">
        <v>16269</v>
      </c>
      <c r="D8787" s="1" t="s">
        <v>15691</v>
      </c>
      <c r="E8787" s="1" t="s">
        <v>17725</v>
      </c>
      <c r="F8787" s="1" t="s">
        <v>17474</v>
      </c>
    </row>
    <row r="8788" spans="1:6" x14ac:dyDescent="0.3">
      <c r="A8788" s="1">
        <v>10529</v>
      </c>
      <c r="B8788" s="1" t="s">
        <v>9391</v>
      </c>
      <c r="C8788" s="1" t="s">
        <v>17020</v>
      </c>
      <c r="D8788" s="1" t="s">
        <v>3605</v>
      </c>
      <c r="E8788" s="1" t="s">
        <v>17733</v>
      </c>
      <c r="F8788" s="1" t="s">
        <v>17344</v>
      </c>
    </row>
    <row r="8789" spans="1:6" x14ac:dyDescent="0.3">
      <c r="A8789" s="1">
        <v>92120</v>
      </c>
      <c r="B8789" s="1" t="s">
        <v>9392</v>
      </c>
      <c r="C8789" s="1" t="s">
        <v>16096</v>
      </c>
      <c r="D8789" s="1" t="s">
        <v>9008</v>
      </c>
      <c r="E8789" s="1" t="s">
        <v>18715</v>
      </c>
      <c r="F8789" s="1" t="s">
        <v>16471</v>
      </c>
    </row>
    <row r="8790" spans="1:6" x14ac:dyDescent="0.3">
      <c r="A8790" s="1">
        <v>89095</v>
      </c>
      <c r="B8790" s="1" t="s">
        <v>9393</v>
      </c>
      <c r="C8790" s="1" t="s">
        <v>16720</v>
      </c>
      <c r="D8790" s="1" t="s">
        <v>10325</v>
      </c>
      <c r="E8790" s="1" t="s">
        <v>18084</v>
      </c>
      <c r="F8790" s="1" t="s">
        <v>17364</v>
      </c>
    </row>
    <row r="8791" spans="1:6" x14ac:dyDescent="0.3">
      <c r="A8791" s="1">
        <v>83883</v>
      </c>
      <c r="B8791" s="1" t="s">
        <v>9394</v>
      </c>
      <c r="C8791" s="1" t="s">
        <v>16386</v>
      </c>
      <c r="D8791" s="1" t="s">
        <v>4054</v>
      </c>
      <c r="E8791" s="1" t="s">
        <v>17618</v>
      </c>
      <c r="F8791" s="1" t="s">
        <v>17197</v>
      </c>
    </row>
    <row r="8792" spans="1:6" x14ac:dyDescent="0.3">
      <c r="A8792" s="1">
        <v>90301</v>
      </c>
      <c r="B8792" s="1" t="s">
        <v>9395</v>
      </c>
      <c r="C8792" s="1" t="s">
        <v>16786</v>
      </c>
      <c r="D8792" s="1" t="s">
        <v>10910</v>
      </c>
      <c r="E8792" s="1" t="s">
        <v>17792</v>
      </c>
      <c r="F8792" s="1" t="s">
        <v>16554</v>
      </c>
    </row>
    <row r="8793" spans="1:6" x14ac:dyDescent="0.3">
      <c r="A8793" s="1">
        <v>21111</v>
      </c>
      <c r="B8793" s="1" t="s">
        <v>9396</v>
      </c>
      <c r="C8793" s="1" t="s">
        <v>16598</v>
      </c>
      <c r="D8793" s="1" t="s">
        <v>7501</v>
      </c>
      <c r="E8793" s="1" t="s">
        <v>17742</v>
      </c>
      <c r="F8793" s="1" t="s">
        <v>17364</v>
      </c>
    </row>
    <row r="8794" spans="1:6" x14ac:dyDescent="0.3">
      <c r="A8794" s="1">
        <v>69321</v>
      </c>
      <c r="B8794" s="1" t="s">
        <v>9397</v>
      </c>
      <c r="C8794" s="1" t="s">
        <v>16300</v>
      </c>
      <c r="D8794" s="1" t="s">
        <v>7950</v>
      </c>
      <c r="E8794" s="1" t="s">
        <v>17670</v>
      </c>
      <c r="F8794" s="1" t="s">
        <v>17440</v>
      </c>
    </row>
    <row r="8795" spans="1:6" x14ac:dyDescent="0.3">
      <c r="A8795" s="1">
        <v>91337</v>
      </c>
      <c r="B8795" s="1" t="s">
        <v>9398</v>
      </c>
      <c r="C8795" s="1" t="s">
        <v>17198</v>
      </c>
      <c r="D8795" s="1" t="s">
        <v>5973</v>
      </c>
      <c r="E8795" s="1" t="s">
        <v>18795</v>
      </c>
      <c r="F8795" s="1" t="s">
        <v>17430</v>
      </c>
    </row>
    <row r="8796" spans="1:6" x14ac:dyDescent="0.3">
      <c r="A8796" s="1">
        <v>90538</v>
      </c>
      <c r="B8796" s="1" t="s">
        <v>9399</v>
      </c>
      <c r="C8796" s="1" t="s">
        <v>16264</v>
      </c>
      <c r="D8796" s="1" t="s">
        <v>15092</v>
      </c>
      <c r="E8796" s="1" t="s">
        <v>17492</v>
      </c>
      <c r="F8796" s="1" t="s">
        <v>17364</v>
      </c>
    </row>
    <row r="8797" spans="1:6" x14ac:dyDescent="0.3">
      <c r="A8797" s="1">
        <v>65371</v>
      </c>
      <c r="B8797" s="1" t="s">
        <v>9400</v>
      </c>
      <c r="C8797" s="1" t="s">
        <v>16178</v>
      </c>
      <c r="D8797" s="1" t="s">
        <v>7636</v>
      </c>
      <c r="E8797" s="1" t="s">
        <v>17721</v>
      </c>
      <c r="F8797" s="1" t="s">
        <v>17440</v>
      </c>
    </row>
    <row r="8798" spans="1:6" x14ac:dyDescent="0.3">
      <c r="A8798" s="1">
        <v>81969</v>
      </c>
      <c r="B8798" s="1" t="s">
        <v>9401</v>
      </c>
      <c r="C8798" s="1" t="s">
        <v>16301</v>
      </c>
      <c r="D8798" s="1" t="s">
        <v>8191</v>
      </c>
      <c r="E8798" s="1" t="s">
        <v>17495</v>
      </c>
      <c r="F8798" s="1" t="s">
        <v>17440</v>
      </c>
    </row>
    <row r="8799" spans="1:6" x14ac:dyDescent="0.3">
      <c r="A8799" s="1">
        <v>84086</v>
      </c>
      <c r="B8799" s="1" t="s">
        <v>9402</v>
      </c>
      <c r="C8799" s="1" t="s">
        <v>17080</v>
      </c>
      <c r="D8799" s="1" t="s">
        <v>3156</v>
      </c>
      <c r="E8799" s="1" t="s">
        <v>17889</v>
      </c>
      <c r="F8799" s="1" t="s">
        <v>17440</v>
      </c>
    </row>
    <row r="8800" spans="1:6" x14ac:dyDescent="0.3">
      <c r="A8800" s="1">
        <v>89440</v>
      </c>
      <c r="B8800" s="1" t="s">
        <v>9403</v>
      </c>
      <c r="C8800" s="1" t="s">
        <v>16936</v>
      </c>
      <c r="D8800" s="1" t="s">
        <v>10262</v>
      </c>
      <c r="E8800" s="1" t="s">
        <v>17714</v>
      </c>
      <c r="F8800" s="1" t="s">
        <v>17344</v>
      </c>
    </row>
    <row r="8801" spans="1:6" x14ac:dyDescent="0.3">
      <c r="A8801" s="1">
        <v>89940</v>
      </c>
      <c r="B8801" s="1" t="s">
        <v>9404</v>
      </c>
      <c r="C8801" s="1" t="s">
        <v>17073</v>
      </c>
      <c r="D8801" s="1" t="s">
        <v>11696</v>
      </c>
      <c r="E8801" s="1" t="s">
        <v>17542</v>
      </c>
      <c r="F8801" s="1" t="s">
        <v>17441</v>
      </c>
    </row>
    <row r="8802" spans="1:6" x14ac:dyDescent="0.3">
      <c r="A8802" s="1">
        <v>92954</v>
      </c>
      <c r="B8802" s="1" t="s">
        <v>9405</v>
      </c>
      <c r="C8802" s="1" t="s">
        <v>16113</v>
      </c>
      <c r="D8802" s="1" t="s">
        <v>15288</v>
      </c>
      <c r="E8802" s="1" t="s">
        <v>17526</v>
      </c>
      <c r="F8802" s="1" t="s">
        <v>17364</v>
      </c>
    </row>
    <row r="8803" spans="1:6" x14ac:dyDescent="0.3">
      <c r="A8803" s="1">
        <v>35811</v>
      </c>
      <c r="B8803" s="1" t="s">
        <v>9406</v>
      </c>
      <c r="C8803" s="1" t="s">
        <v>17347</v>
      </c>
      <c r="D8803" s="1" t="s">
        <v>13182</v>
      </c>
      <c r="E8803" s="1" t="s">
        <v>18796</v>
      </c>
      <c r="F8803" s="1" t="s">
        <v>17474</v>
      </c>
    </row>
    <row r="8804" spans="1:6" x14ac:dyDescent="0.3">
      <c r="A8804" s="1">
        <v>91430</v>
      </c>
      <c r="B8804" s="1" t="s">
        <v>9407</v>
      </c>
      <c r="C8804" s="1" t="s">
        <v>16084</v>
      </c>
      <c r="D8804" s="1" t="s">
        <v>15797</v>
      </c>
      <c r="E8804" s="1" t="s">
        <v>17525</v>
      </c>
      <c r="F8804" s="1" t="s">
        <v>17474</v>
      </c>
    </row>
    <row r="8805" spans="1:6" x14ac:dyDescent="0.3">
      <c r="A8805" s="1">
        <v>92466</v>
      </c>
      <c r="B8805" s="1" t="s">
        <v>9408</v>
      </c>
      <c r="C8805" s="1" t="s">
        <v>16144</v>
      </c>
      <c r="D8805" s="1" t="s">
        <v>2937</v>
      </c>
      <c r="E8805" s="1" t="s">
        <v>17594</v>
      </c>
      <c r="F8805" s="1" t="s">
        <v>17474</v>
      </c>
    </row>
    <row r="8806" spans="1:6" x14ac:dyDescent="0.3">
      <c r="A8806" s="1">
        <v>90944</v>
      </c>
      <c r="B8806" s="1" t="s">
        <v>9409</v>
      </c>
      <c r="C8806" s="1" t="s">
        <v>16466</v>
      </c>
      <c r="D8806" s="1" t="s">
        <v>3941</v>
      </c>
      <c r="E8806" s="1" t="s">
        <v>17651</v>
      </c>
      <c r="F8806" s="1" t="s">
        <v>17440</v>
      </c>
    </row>
    <row r="8807" spans="1:6" x14ac:dyDescent="0.3">
      <c r="A8807" s="1">
        <v>87284</v>
      </c>
      <c r="B8807" s="1" t="s">
        <v>9410</v>
      </c>
      <c r="C8807" s="1" t="s">
        <v>16217</v>
      </c>
      <c r="D8807" s="1" t="s">
        <v>6522</v>
      </c>
      <c r="E8807" s="1" t="s">
        <v>17614</v>
      </c>
      <c r="F8807" s="1" t="s">
        <v>17441</v>
      </c>
    </row>
    <row r="8808" spans="1:6" x14ac:dyDescent="0.3">
      <c r="A8808" s="1">
        <v>62167</v>
      </c>
      <c r="B8808" s="1" t="s">
        <v>9411</v>
      </c>
      <c r="C8808" s="1" t="s">
        <v>16212</v>
      </c>
      <c r="D8808" s="1" t="s">
        <v>11350</v>
      </c>
      <c r="E8808" s="1" t="s">
        <v>18720</v>
      </c>
      <c r="F8808" s="1" t="s">
        <v>17430</v>
      </c>
    </row>
    <row r="8809" spans="1:6" x14ac:dyDescent="0.3">
      <c r="A8809" s="1">
        <v>92068</v>
      </c>
      <c r="B8809" s="1" t="s">
        <v>9412</v>
      </c>
      <c r="C8809" s="1" t="s">
        <v>16107</v>
      </c>
      <c r="D8809" s="1" t="s">
        <v>13388</v>
      </c>
      <c r="E8809" s="1" t="s">
        <v>17853</v>
      </c>
      <c r="F8809" s="1" t="s">
        <v>17474</v>
      </c>
    </row>
    <row r="8810" spans="1:6" x14ac:dyDescent="0.3">
      <c r="A8810" s="1">
        <v>82104</v>
      </c>
      <c r="B8810" s="1" t="s">
        <v>9413</v>
      </c>
      <c r="C8810" s="1" t="s">
        <v>16411</v>
      </c>
      <c r="D8810" s="1" t="s">
        <v>1848</v>
      </c>
      <c r="E8810" s="1" t="s">
        <v>18788</v>
      </c>
      <c r="F8810" s="1" t="s">
        <v>17364</v>
      </c>
    </row>
    <row r="8811" spans="1:6" x14ac:dyDescent="0.3">
      <c r="A8811" s="1">
        <v>84938</v>
      </c>
      <c r="B8811" s="1" t="s">
        <v>9414</v>
      </c>
      <c r="C8811" s="1" t="s">
        <v>16582</v>
      </c>
      <c r="D8811" s="1" t="s">
        <v>15786</v>
      </c>
      <c r="E8811" s="1" t="s">
        <v>17614</v>
      </c>
      <c r="F8811" s="1" t="s">
        <v>17441</v>
      </c>
    </row>
    <row r="8812" spans="1:6" x14ac:dyDescent="0.3">
      <c r="A8812" s="1">
        <v>91285</v>
      </c>
      <c r="B8812" s="1" t="s">
        <v>9415</v>
      </c>
      <c r="C8812" s="1" t="s">
        <v>16756</v>
      </c>
      <c r="D8812" s="1" t="s">
        <v>6950</v>
      </c>
      <c r="E8812" s="1" t="s">
        <v>17582</v>
      </c>
      <c r="F8812" s="1" t="s">
        <v>19293</v>
      </c>
    </row>
    <row r="8813" spans="1:6" x14ac:dyDescent="0.3">
      <c r="A8813" s="1">
        <v>72388</v>
      </c>
      <c r="B8813" s="1" t="s">
        <v>9416</v>
      </c>
      <c r="C8813" s="1" t="s">
        <v>17215</v>
      </c>
      <c r="D8813" s="1" t="s">
        <v>19216</v>
      </c>
      <c r="E8813" s="1" t="s">
        <v>18562</v>
      </c>
      <c r="F8813" s="1" t="s">
        <v>17344</v>
      </c>
    </row>
    <row r="8814" spans="1:6" x14ac:dyDescent="0.3">
      <c r="A8814" s="1">
        <v>77274</v>
      </c>
      <c r="B8814" s="1" t="s">
        <v>9417</v>
      </c>
      <c r="C8814" s="1" t="s">
        <v>16190</v>
      </c>
      <c r="D8814" s="1" t="s">
        <v>14788</v>
      </c>
      <c r="E8814" s="1" t="s">
        <v>17551</v>
      </c>
      <c r="F8814" s="1" t="s">
        <v>17440</v>
      </c>
    </row>
    <row r="8815" spans="1:6" x14ac:dyDescent="0.3">
      <c r="A8815" s="1">
        <v>92680</v>
      </c>
      <c r="B8815" s="1" t="s">
        <v>9418</v>
      </c>
      <c r="C8815" s="1" t="s">
        <v>17301</v>
      </c>
      <c r="D8815" s="1" t="s">
        <v>15965</v>
      </c>
      <c r="E8815" s="1" t="s">
        <v>17582</v>
      </c>
      <c r="F8815" s="1" t="s">
        <v>17364</v>
      </c>
    </row>
    <row r="8816" spans="1:6" x14ac:dyDescent="0.3">
      <c r="A8816" s="1">
        <v>81117</v>
      </c>
      <c r="B8816" s="1" t="s">
        <v>9419</v>
      </c>
      <c r="C8816" s="1" t="s">
        <v>16570</v>
      </c>
      <c r="D8816" s="1" t="s">
        <v>2875</v>
      </c>
      <c r="E8816" s="1" t="s">
        <v>18061</v>
      </c>
      <c r="F8816" s="1" t="s">
        <v>17356</v>
      </c>
    </row>
    <row r="8817" spans="1:6" x14ac:dyDescent="0.3">
      <c r="A8817" s="1">
        <v>82038</v>
      </c>
      <c r="B8817" s="1" t="s">
        <v>9420</v>
      </c>
      <c r="C8817" s="1" t="s">
        <v>16887</v>
      </c>
      <c r="D8817" s="1" t="s">
        <v>3703</v>
      </c>
      <c r="E8817" s="1" t="s">
        <v>17916</v>
      </c>
      <c r="F8817" s="1" t="s">
        <v>17440</v>
      </c>
    </row>
    <row r="8818" spans="1:6" x14ac:dyDescent="0.3">
      <c r="A8818" s="1">
        <v>91188</v>
      </c>
      <c r="B8818" s="1" t="s">
        <v>9421</v>
      </c>
      <c r="C8818" s="1" t="s">
        <v>16456</v>
      </c>
      <c r="D8818" s="1" t="s">
        <v>11298</v>
      </c>
      <c r="E8818" s="1" t="s">
        <v>17662</v>
      </c>
      <c r="F8818" s="1" t="s">
        <v>17441</v>
      </c>
    </row>
    <row r="8819" spans="1:6" x14ac:dyDescent="0.3">
      <c r="A8819" s="1">
        <v>71351</v>
      </c>
      <c r="B8819" s="1" t="s">
        <v>9422</v>
      </c>
      <c r="C8819" s="1" t="s">
        <v>17133</v>
      </c>
      <c r="D8819" s="1" t="s">
        <v>4717</v>
      </c>
      <c r="E8819" s="1" t="s">
        <v>18286</v>
      </c>
      <c r="F8819" s="1" t="s">
        <v>17344</v>
      </c>
    </row>
    <row r="8820" spans="1:6" x14ac:dyDescent="0.3">
      <c r="A8820" s="1">
        <v>92928</v>
      </c>
      <c r="B8820" s="1" t="s">
        <v>9423</v>
      </c>
      <c r="C8820" s="1" t="s">
        <v>16134</v>
      </c>
      <c r="D8820" s="1" t="s">
        <v>7424</v>
      </c>
      <c r="E8820" s="1" t="s">
        <v>17698</v>
      </c>
      <c r="F8820" s="1" t="s">
        <v>17474</v>
      </c>
    </row>
    <row r="8821" spans="1:6" x14ac:dyDescent="0.3">
      <c r="A8821" s="1">
        <v>55128</v>
      </c>
      <c r="B8821" s="1" t="s">
        <v>9424</v>
      </c>
      <c r="C8821" s="1" t="s">
        <v>16779</v>
      </c>
      <c r="D8821" s="1" t="s">
        <v>19206</v>
      </c>
      <c r="E8821" s="1" t="s">
        <v>17556</v>
      </c>
      <c r="F8821" s="1" t="s">
        <v>17441</v>
      </c>
    </row>
    <row r="8822" spans="1:6" x14ac:dyDescent="0.3">
      <c r="A8822" s="1">
        <v>12752</v>
      </c>
      <c r="B8822" s="1" t="s">
        <v>9425</v>
      </c>
      <c r="C8822" s="1" t="s">
        <v>16651</v>
      </c>
      <c r="D8822" s="1" t="s">
        <v>3225</v>
      </c>
      <c r="E8822" s="1" t="s">
        <v>17862</v>
      </c>
      <c r="F8822" s="1" t="s">
        <v>17430</v>
      </c>
    </row>
    <row r="8823" spans="1:6" x14ac:dyDescent="0.3">
      <c r="A8823" s="1">
        <v>92886</v>
      </c>
      <c r="B8823" s="1" t="s">
        <v>9426</v>
      </c>
      <c r="C8823" s="1" t="s">
        <v>16250</v>
      </c>
      <c r="D8823" s="1" t="s">
        <v>11947</v>
      </c>
      <c r="E8823" s="1" t="s">
        <v>17669</v>
      </c>
      <c r="F8823" s="1" t="s">
        <v>17197</v>
      </c>
    </row>
    <row r="8824" spans="1:6" x14ac:dyDescent="0.3">
      <c r="A8824" s="1">
        <v>71969</v>
      </c>
      <c r="B8824" s="1" t="s">
        <v>9427</v>
      </c>
      <c r="C8824" s="1" t="s">
        <v>16512</v>
      </c>
      <c r="D8824" s="1" t="s">
        <v>7310</v>
      </c>
      <c r="E8824" s="1" t="s">
        <v>17835</v>
      </c>
      <c r="F8824" s="1" t="s">
        <v>17344</v>
      </c>
    </row>
    <row r="8825" spans="1:6" x14ac:dyDescent="0.3">
      <c r="A8825" s="1">
        <v>86983</v>
      </c>
      <c r="B8825" s="1" t="s">
        <v>9428</v>
      </c>
      <c r="C8825" s="1" t="s">
        <v>16422</v>
      </c>
      <c r="D8825" s="1" t="s">
        <v>13775</v>
      </c>
      <c r="E8825" s="1" t="s">
        <v>17552</v>
      </c>
      <c r="F8825" s="1" t="s">
        <v>17441</v>
      </c>
    </row>
    <row r="8826" spans="1:6" x14ac:dyDescent="0.3">
      <c r="A8826" s="1">
        <v>71826</v>
      </c>
      <c r="B8826" s="1" t="s">
        <v>9429</v>
      </c>
      <c r="C8826" s="1" t="s">
        <v>16711</v>
      </c>
      <c r="D8826" s="1" t="s">
        <v>4512</v>
      </c>
      <c r="E8826" s="1" t="s">
        <v>17843</v>
      </c>
      <c r="F8826" s="1" t="s">
        <v>17356</v>
      </c>
    </row>
    <row r="8827" spans="1:6" x14ac:dyDescent="0.3">
      <c r="A8827" s="1">
        <v>68427</v>
      </c>
      <c r="B8827" s="1" t="s">
        <v>9430</v>
      </c>
      <c r="C8827" s="1" t="s">
        <v>16115</v>
      </c>
      <c r="D8827" s="1" t="s">
        <v>682</v>
      </c>
      <c r="E8827" s="1" t="s">
        <v>18004</v>
      </c>
      <c r="F8827" s="1" t="s">
        <v>17197</v>
      </c>
    </row>
    <row r="8828" spans="1:6" x14ac:dyDescent="0.3">
      <c r="A8828" s="1">
        <v>88443</v>
      </c>
      <c r="B8828" s="1" t="s">
        <v>9431</v>
      </c>
      <c r="C8828" s="1" t="s">
        <v>16133</v>
      </c>
      <c r="D8828" s="1" t="s">
        <v>11268</v>
      </c>
      <c r="E8828" s="1" t="s">
        <v>17529</v>
      </c>
      <c r="F8828" s="1" t="s">
        <v>17440</v>
      </c>
    </row>
    <row r="8829" spans="1:6" x14ac:dyDescent="0.3">
      <c r="A8829" s="1">
        <v>76819</v>
      </c>
      <c r="B8829" s="1" t="s">
        <v>9432</v>
      </c>
      <c r="C8829" s="1" t="s">
        <v>16612</v>
      </c>
      <c r="D8829" s="1" t="s">
        <v>13643</v>
      </c>
      <c r="E8829" s="1" t="s">
        <v>17746</v>
      </c>
      <c r="F8829" s="1" t="s">
        <v>17440</v>
      </c>
    </row>
    <row r="8830" spans="1:6" x14ac:dyDescent="0.3">
      <c r="A8830" s="1">
        <v>87495</v>
      </c>
      <c r="B8830" s="1" t="s">
        <v>9433</v>
      </c>
      <c r="C8830" s="1" t="s">
        <v>17073</v>
      </c>
      <c r="D8830" s="1" t="s">
        <v>11696</v>
      </c>
      <c r="E8830" s="1" t="s">
        <v>17556</v>
      </c>
      <c r="F8830" s="1" t="s">
        <v>17441</v>
      </c>
    </row>
    <row r="8831" spans="1:6" x14ac:dyDescent="0.3">
      <c r="A8831" s="1">
        <v>83915</v>
      </c>
      <c r="B8831" s="1" t="s">
        <v>9434</v>
      </c>
      <c r="C8831" s="1" t="s">
        <v>17187</v>
      </c>
      <c r="D8831" s="1" t="s">
        <v>13874</v>
      </c>
      <c r="E8831" s="1" t="s">
        <v>17759</v>
      </c>
      <c r="F8831" s="1" t="s">
        <v>17364</v>
      </c>
    </row>
    <row r="8832" spans="1:6" x14ac:dyDescent="0.3">
      <c r="A8832" s="1">
        <v>77999</v>
      </c>
      <c r="B8832" s="1" t="s">
        <v>9435</v>
      </c>
      <c r="C8832" s="1" t="s">
        <v>17132</v>
      </c>
      <c r="D8832" s="1" t="s">
        <v>4716</v>
      </c>
      <c r="E8832" s="1" t="s">
        <v>18561</v>
      </c>
      <c r="F8832" s="1" t="s">
        <v>17440</v>
      </c>
    </row>
    <row r="8833" spans="1:6" x14ac:dyDescent="0.3">
      <c r="A8833" s="1">
        <v>70202</v>
      </c>
      <c r="B8833" s="1" t="s">
        <v>9436</v>
      </c>
      <c r="C8833" s="1" t="s">
        <v>16217</v>
      </c>
      <c r="D8833" s="1" t="s">
        <v>6522</v>
      </c>
      <c r="E8833" s="1" t="s">
        <v>17520</v>
      </c>
      <c r="F8833" s="1" t="s">
        <v>17441</v>
      </c>
    </row>
    <row r="8834" spans="1:6" x14ac:dyDescent="0.3">
      <c r="A8834" s="1">
        <v>86361</v>
      </c>
      <c r="B8834" s="1" t="s">
        <v>9437</v>
      </c>
      <c r="C8834" s="1" t="s">
        <v>16102</v>
      </c>
      <c r="D8834" s="1" t="s">
        <v>5281</v>
      </c>
      <c r="E8834" s="1" t="s">
        <v>17514</v>
      </c>
      <c r="F8834" s="1" t="s">
        <v>17440</v>
      </c>
    </row>
    <row r="8835" spans="1:6" x14ac:dyDescent="0.3">
      <c r="A8835" s="1">
        <v>37796</v>
      </c>
      <c r="B8835" s="1" t="s">
        <v>9438</v>
      </c>
      <c r="C8835" s="1" t="s">
        <v>16148</v>
      </c>
      <c r="D8835" s="1" t="s">
        <v>13186</v>
      </c>
      <c r="E8835" s="1" t="s">
        <v>17596</v>
      </c>
      <c r="F8835" s="1" t="s">
        <v>17474</v>
      </c>
    </row>
    <row r="8836" spans="1:6" x14ac:dyDescent="0.3">
      <c r="A8836" s="1">
        <v>90256</v>
      </c>
      <c r="B8836" s="1" t="s">
        <v>9439</v>
      </c>
      <c r="C8836" s="1" t="s">
        <v>16169</v>
      </c>
      <c r="D8836" s="1" t="s">
        <v>991</v>
      </c>
      <c r="E8836" s="1" t="s">
        <v>17529</v>
      </c>
      <c r="F8836" s="1" t="s">
        <v>17440</v>
      </c>
    </row>
    <row r="8837" spans="1:6" x14ac:dyDescent="0.3">
      <c r="A8837" s="1">
        <v>81609</v>
      </c>
      <c r="B8837" s="1" t="s">
        <v>9440</v>
      </c>
      <c r="C8837" s="1" t="s">
        <v>16416</v>
      </c>
      <c r="D8837" s="1" t="s">
        <v>15884</v>
      </c>
      <c r="E8837" s="1" t="s">
        <v>17488</v>
      </c>
      <c r="F8837" s="1" t="s">
        <v>17440</v>
      </c>
    </row>
    <row r="8838" spans="1:6" x14ac:dyDescent="0.3">
      <c r="A8838" s="1">
        <v>84971</v>
      </c>
      <c r="B8838" s="1" t="s">
        <v>9441</v>
      </c>
      <c r="C8838" s="1" t="s">
        <v>16420</v>
      </c>
      <c r="D8838" s="1" t="s">
        <v>11835</v>
      </c>
      <c r="E8838" s="1" t="s">
        <v>17816</v>
      </c>
      <c r="F8838" s="1" t="s">
        <v>17440</v>
      </c>
    </row>
    <row r="8839" spans="1:6" x14ac:dyDescent="0.3">
      <c r="A8839" s="1">
        <v>77758</v>
      </c>
      <c r="B8839" s="1" t="s">
        <v>9442</v>
      </c>
      <c r="C8839" s="1" t="s">
        <v>16198</v>
      </c>
      <c r="D8839" s="1" t="s">
        <v>1773</v>
      </c>
      <c r="E8839" s="1" t="s">
        <v>17551</v>
      </c>
      <c r="F8839" s="1" t="s">
        <v>17440</v>
      </c>
    </row>
    <row r="8840" spans="1:6" x14ac:dyDescent="0.3">
      <c r="A8840" s="1">
        <v>4364</v>
      </c>
      <c r="B8840" s="1" t="s">
        <v>9443</v>
      </c>
      <c r="C8840" s="1" t="s">
        <v>16380</v>
      </c>
      <c r="D8840" s="1" t="s">
        <v>4077</v>
      </c>
      <c r="E8840" s="1" t="s">
        <v>18610</v>
      </c>
      <c r="F8840" s="1" t="s">
        <v>17248</v>
      </c>
    </row>
    <row r="8841" spans="1:6" x14ac:dyDescent="0.3">
      <c r="A8841" s="1">
        <v>90591</v>
      </c>
      <c r="B8841" s="1" t="s">
        <v>9444</v>
      </c>
      <c r="C8841" s="1" t="s">
        <v>16171</v>
      </c>
      <c r="D8841" s="1" t="s">
        <v>14733</v>
      </c>
      <c r="E8841" s="1" t="s">
        <v>17655</v>
      </c>
      <c r="F8841" s="1" t="s">
        <v>17474</v>
      </c>
    </row>
    <row r="8842" spans="1:6" x14ac:dyDescent="0.3">
      <c r="A8842" s="1">
        <v>92983</v>
      </c>
      <c r="B8842" s="1" t="s">
        <v>9445</v>
      </c>
      <c r="C8842" s="1" t="s">
        <v>16708</v>
      </c>
      <c r="D8842" s="1" t="s">
        <v>1972</v>
      </c>
      <c r="E8842" s="1" t="s">
        <v>17669</v>
      </c>
      <c r="F8842" s="1" t="s">
        <v>17441</v>
      </c>
    </row>
    <row r="8843" spans="1:6" x14ac:dyDescent="0.3">
      <c r="A8843" s="1">
        <v>4431</v>
      </c>
      <c r="B8843" s="1" t="s">
        <v>9446</v>
      </c>
      <c r="C8843" s="1" t="s">
        <v>17075</v>
      </c>
      <c r="D8843" s="1" t="s">
        <v>14504</v>
      </c>
      <c r="E8843" s="1" t="s">
        <v>17582</v>
      </c>
      <c r="F8843" s="1" t="s">
        <v>17219</v>
      </c>
    </row>
    <row r="8844" spans="1:6" x14ac:dyDescent="0.3">
      <c r="A8844" s="1">
        <v>85370</v>
      </c>
      <c r="B8844" s="1" t="s">
        <v>9447</v>
      </c>
      <c r="C8844" s="1" t="s">
        <v>16306</v>
      </c>
      <c r="D8844" s="1" t="s">
        <v>14653</v>
      </c>
      <c r="E8844" s="1" t="s">
        <v>17938</v>
      </c>
      <c r="F8844" s="1" t="s">
        <v>16471</v>
      </c>
    </row>
    <row r="8845" spans="1:6" x14ac:dyDescent="0.3">
      <c r="A8845" s="1">
        <v>92241</v>
      </c>
      <c r="B8845" s="1" t="s">
        <v>9448</v>
      </c>
      <c r="C8845" s="1" t="s">
        <v>16103</v>
      </c>
      <c r="D8845" s="1" t="s">
        <v>1761</v>
      </c>
      <c r="E8845" s="1" t="s">
        <v>17514</v>
      </c>
      <c r="F8845" s="1" t="s">
        <v>17440</v>
      </c>
    </row>
    <row r="8846" spans="1:6" x14ac:dyDescent="0.3">
      <c r="A8846" s="1">
        <v>79603</v>
      </c>
      <c r="B8846" s="1" t="s">
        <v>9449</v>
      </c>
      <c r="C8846" s="1" t="s">
        <v>16319</v>
      </c>
      <c r="D8846" s="1" t="s">
        <v>2512</v>
      </c>
      <c r="E8846" s="1" t="s">
        <v>17488</v>
      </c>
      <c r="F8846" s="1" t="s">
        <v>17440</v>
      </c>
    </row>
    <row r="8847" spans="1:6" x14ac:dyDescent="0.3">
      <c r="A8847" s="1">
        <v>78015</v>
      </c>
      <c r="B8847" s="1" t="s">
        <v>9450</v>
      </c>
      <c r="C8847" s="1" t="s">
        <v>16300</v>
      </c>
      <c r="D8847" s="1" t="s">
        <v>7950</v>
      </c>
      <c r="E8847" s="1" t="s">
        <v>17947</v>
      </c>
      <c r="F8847" s="1" t="s">
        <v>17440</v>
      </c>
    </row>
    <row r="8848" spans="1:6" x14ac:dyDescent="0.3">
      <c r="A8848" s="1">
        <v>92239</v>
      </c>
      <c r="B8848" s="1" t="s">
        <v>9451</v>
      </c>
      <c r="C8848" s="1" t="s">
        <v>16581</v>
      </c>
      <c r="D8848" s="1" t="s">
        <v>1566</v>
      </c>
      <c r="E8848" s="1" t="s">
        <v>18748</v>
      </c>
      <c r="F8848" s="1" t="s">
        <v>17356</v>
      </c>
    </row>
    <row r="8849" spans="1:6" x14ac:dyDescent="0.3">
      <c r="A8849" s="1">
        <v>81377</v>
      </c>
      <c r="B8849" s="1" t="s">
        <v>9452</v>
      </c>
      <c r="C8849" s="1" t="s">
        <v>16894</v>
      </c>
      <c r="D8849" s="1" t="s">
        <v>2743</v>
      </c>
      <c r="E8849" s="1" t="s">
        <v>18797</v>
      </c>
      <c r="F8849" s="1" t="s">
        <v>17356</v>
      </c>
    </row>
    <row r="8850" spans="1:6" x14ac:dyDescent="0.3">
      <c r="A8850" s="1">
        <v>91373</v>
      </c>
      <c r="B8850" s="1" t="s">
        <v>9453</v>
      </c>
      <c r="C8850" s="1" t="s">
        <v>16315</v>
      </c>
      <c r="D8850" s="1" t="s">
        <v>4250</v>
      </c>
      <c r="E8850" s="1" t="s">
        <v>17841</v>
      </c>
      <c r="F8850" s="1" t="s">
        <v>17364</v>
      </c>
    </row>
    <row r="8851" spans="1:6" x14ac:dyDescent="0.3">
      <c r="A8851" s="1">
        <v>91949</v>
      </c>
      <c r="B8851" s="1" t="s">
        <v>9454</v>
      </c>
      <c r="C8851" s="1" t="s">
        <v>16093</v>
      </c>
      <c r="D8851" s="1" t="s">
        <v>5257</v>
      </c>
      <c r="E8851" s="1" t="s">
        <v>17763</v>
      </c>
      <c r="F8851" s="1" t="s">
        <v>17440</v>
      </c>
    </row>
    <row r="8852" spans="1:6" x14ac:dyDescent="0.3">
      <c r="A8852" s="1">
        <v>77889</v>
      </c>
      <c r="B8852" s="1" t="s">
        <v>9455</v>
      </c>
      <c r="C8852" s="1" t="s">
        <v>16556</v>
      </c>
      <c r="D8852" s="1" t="s">
        <v>877</v>
      </c>
      <c r="E8852" s="1" t="s">
        <v>18018</v>
      </c>
      <c r="F8852" s="1" t="s">
        <v>17364</v>
      </c>
    </row>
    <row r="8853" spans="1:6" x14ac:dyDescent="0.3">
      <c r="A8853" s="1">
        <v>91027</v>
      </c>
      <c r="B8853" s="1" t="s">
        <v>9456</v>
      </c>
      <c r="C8853" s="1" t="s">
        <v>16826</v>
      </c>
      <c r="D8853" s="1" t="s">
        <v>2432</v>
      </c>
      <c r="E8853" s="1" t="s">
        <v>17582</v>
      </c>
      <c r="F8853" s="1" t="s">
        <v>17440</v>
      </c>
    </row>
    <row r="8854" spans="1:6" x14ac:dyDescent="0.3">
      <c r="A8854" s="1">
        <v>90509</v>
      </c>
      <c r="B8854" s="1" t="s">
        <v>9457</v>
      </c>
      <c r="C8854" s="1" t="s">
        <v>16528</v>
      </c>
      <c r="D8854" s="1" t="s">
        <v>5572</v>
      </c>
      <c r="E8854" s="1" t="s">
        <v>17542</v>
      </c>
      <c r="F8854" s="1" t="s">
        <v>17430</v>
      </c>
    </row>
    <row r="8855" spans="1:6" x14ac:dyDescent="0.3">
      <c r="A8855" s="1">
        <v>88255</v>
      </c>
      <c r="B8855" s="1" t="s">
        <v>9458</v>
      </c>
      <c r="C8855" s="1" t="s">
        <v>16194</v>
      </c>
      <c r="D8855" s="1" t="s">
        <v>4271</v>
      </c>
      <c r="E8855" s="1" t="s">
        <v>17614</v>
      </c>
      <c r="F8855" s="1" t="s">
        <v>17441</v>
      </c>
    </row>
    <row r="8856" spans="1:6" x14ac:dyDescent="0.3">
      <c r="A8856" s="1">
        <v>78644</v>
      </c>
      <c r="B8856" s="1" t="s">
        <v>9459</v>
      </c>
      <c r="C8856" s="1" t="s">
        <v>16973</v>
      </c>
      <c r="D8856" s="1" t="s">
        <v>3250</v>
      </c>
      <c r="E8856" s="1" t="s">
        <v>17715</v>
      </c>
      <c r="F8856" s="1" t="s">
        <v>17344</v>
      </c>
    </row>
    <row r="8857" spans="1:6" x14ac:dyDescent="0.3">
      <c r="A8857" s="1">
        <v>91046</v>
      </c>
      <c r="B8857" s="1" t="s">
        <v>9460</v>
      </c>
      <c r="C8857" s="1" t="s">
        <v>16106</v>
      </c>
      <c r="D8857" s="1" t="s">
        <v>12894</v>
      </c>
      <c r="E8857" s="1" t="s">
        <v>17763</v>
      </c>
      <c r="F8857" s="1" t="s">
        <v>17440</v>
      </c>
    </row>
    <row r="8858" spans="1:6" x14ac:dyDescent="0.3">
      <c r="A8858" s="1">
        <v>91199</v>
      </c>
      <c r="B8858" s="1" t="s">
        <v>9461</v>
      </c>
      <c r="C8858" s="1" t="s">
        <v>16582</v>
      </c>
      <c r="D8858" s="1" t="s">
        <v>15786</v>
      </c>
      <c r="E8858" s="1" t="s">
        <v>17534</v>
      </c>
      <c r="F8858" s="1" t="s">
        <v>17441</v>
      </c>
    </row>
    <row r="8859" spans="1:6" x14ac:dyDescent="0.3">
      <c r="A8859" s="1">
        <v>58329</v>
      </c>
      <c r="B8859" s="1" t="s">
        <v>9462</v>
      </c>
      <c r="C8859" s="1" t="s">
        <v>16202</v>
      </c>
      <c r="D8859" s="1" t="s">
        <v>6008</v>
      </c>
      <c r="E8859" s="1" t="s">
        <v>17602</v>
      </c>
      <c r="F8859" s="1" t="s">
        <v>17440</v>
      </c>
    </row>
    <row r="8860" spans="1:6" x14ac:dyDescent="0.3">
      <c r="A8860" s="1">
        <v>88685</v>
      </c>
      <c r="B8860" s="1" t="s">
        <v>9463</v>
      </c>
      <c r="C8860" s="1" t="s">
        <v>16256</v>
      </c>
      <c r="D8860" s="1" t="s">
        <v>11388</v>
      </c>
      <c r="E8860" s="1" t="s">
        <v>17545</v>
      </c>
      <c r="F8860" s="1" t="s">
        <v>17364</v>
      </c>
    </row>
    <row r="8861" spans="1:6" x14ac:dyDescent="0.3">
      <c r="A8861" s="1">
        <v>13289</v>
      </c>
      <c r="B8861" s="1" t="s">
        <v>9464</v>
      </c>
      <c r="C8861" s="1" t="s">
        <v>16922</v>
      </c>
      <c r="D8861" s="1" t="s">
        <v>8503</v>
      </c>
      <c r="E8861" s="1" t="s">
        <v>18419</v>
      </c>
      <c r="F8861" s="1" t="s">
        <v>17356</v>
      </c>
    </row>
    <row r="8862" spans="1:6" x14ac:dyDescent="0.3">
      <c r="A8862" s="1">
        <v>92987</v>
      </c>
      <c r="B8862" s="1" t="s">
        <v>9465</v>
      </c>
      <c r="C8862" s="1" t="s">
        <v>16753</v>
      </c>
      <c r="D8862" s="1" t="s">
        <v>5828</v>
      </c>
      <c r="E8862" s="1" t="s">
        <v>17998</v>
      </c>
      <c r="F8862" s="1" t="s">
        <v>17430</v>
      </c>
    </row>
    <row r="8863" spans="1:6" x14ac:dyDescent="0.3">
      <c r="A8863" s="1">
        <v>64410</v>
      </c>
      <c r="B8863" s="1" t="s">
        <v>9466</v>
      </c>
      <c r="C8863" s="1" t="s">
        <v>16245</v>
      </c>
      <c r="D8863" s="1" t="s">
        <v>10911</v>
      </c>
      <c r="E8863" s="1" t="s">
        <v>17636</v>
      </c>
      <c r="F8863" s="1" t="s">
        <v>17474</v>
      </c>
    </row>
    <row r="8864" spans="1:6" x14ac:dyDescent="0.3">
      <c r="A8864" s="1">
        <v>91673</v>
      </c>
      <c r="B8864" s="1" t="s">
        <v>9467</v>
      </c>
      <c r="C8864" s="1" t="s">
        <v>17173</v>
      </c>
      <c r="D8864" s="1" t="s">
        <v>14145</v>
      </c>
      <c r="E8864" s="1" t="s">
        <v>18244</v>
      </c>
      <c r="F8864" s="1" t="s">
        <v>16935</v>
      </c>
    </row>
    <row r="8865" spans="1:6" x14ac:dyDescent="0.3">
      <c r="A8865" s="1">
        <v>67437</v>
      </c>
      <c r="B8865" s="1" t="s">
        <v>9468</v>
      </c>
      <c r="C8865" s="1" t="s">
        <v>16081</v>
      </c>
      <c r="D8865" s="1" t="s">
        <v>4490</v>
      </c>
      <c r="E8865" s="1" t="s">
        <v>17494</v>
      </c>
      <c r="F8865" s="1" t="s">
        <v>17364</v>
      </c>
    </row>
    <row r="8866" spans="1:6" x14ac:dyDescent="0.3">
      <c r="A8866" s="1">
        <v>86214</v>
      </c>
      <c r="B8866" s="1" t="s">
        <v>9469</v>
      </c>
      <c r="C8866" s="1" t="s">
        <v>16437</v>
      </c>
      <c r="D8866" s="1" t="s">
        <v>1239</v>
      </c>
      <c r="E8866" s="1" t="s">
        <v>17578</v>
      </c>
      <c r="F8866" s="1" t="s">
        <v>17344</v>
      </c>
    </row>
    <row r="8867" spans="1:6" x14ac:dyDescent="0.3">
      <c r="A8867" s="1">
        <v>50158</v>
      </c>
      <c r="B8867" s="1" t="s">
        <v>9470</v>
      </c>
      <c r="C8867" s="1" t="s">
        <v>16464</v>
      </c>
      <c r="D8867" s="1" t="s">
        <v>10526</v>
      </c>
      <c r="E8867" s="1" t="s">
        <v>17605</v>
      </c>
      <c r="F8867" s="1" t="s">
        <v>17441</v>
      </c>
    </row>
    <row r="8868" spans="1:6" x14ac:dyDescent="0.3">
      <c r="A8868" s="1">
        <v>89645</v>
      </c>
      <c r="B8868" s="1" t="s">
        <v>9471</v>
      </c>
      <c r="C8868" s="1" t="s">
        <v>17128</v>
      </c>
      <c r="D8868" s="1" t="s">
        <v>4669</v>
      </c>
      <c r="E8868" s="1" t="s">
        <v>17582</v>
      </c>
      <c r="F8868" s="1" t="s">
        <v>17440</v>
      </c>
    </row>
    <row r="8869" spans="1:6" x14ac:dyDescent="0.3">
      <c r="A8869" s="1">
        <v>92787</v>
      </c>
      <c r="B8869" s="1" t="s">
        <v>9472</v>
      </c>
      <c r="C8869" s="1" t="s">
        <v>16133</v>
      </c>
      <c r="D8869" s="1" t="s">
        <v>11268</v>
      </c>
      <c r="E8869" s="1" t="s">
        <v>17529</v>
      </c>
      <c r="F8869" s="1" t="s">
        <v>17440</v>
      </c>
    </row>
    <row r="8870" spans="1:6" x14ac:dyDescent="0.3">
      <c r="A8870" s="1">
        <v>86927</v>
      </c>
      <c r="B8870" s="1" t="s">
        <v>9473</v>
      </c>
      <c r="C8870" s="1" t="s">
        <v>16741</v>
      </c>
      <c r="D8870" s="1" t="s">
        <v>12362</v>
      </c>
      <c r="E8870" s="1" t="s">
        <v>18027</v>
      </c>
      <c r="F8870" s="1" t="s">
        <v>17474</v>
      </c>
    </row>
    <row r="8871" spans="1:6" x14ac:dyDescent="0.3">
      <c r="A8871" s="1">
        <v>2314</v>
      </c>
      <c r="B8871" s="1" t="s">
        <v>9474</v>
      </c>
      <c r="C8871" s="1" t="s">
        <v>16944</v>
      </c>
      <c r="D8871" s="1" t="s">
        <v>13002</v>
      </c>
      <c r="E8871" s="1" t="s">
        <v>17650</v>
      </c>
      <c r="F8871" s="1" t="s">
        <v>17440</v>
      </c>
    </row>
    <row r="8872" spans="1:6" x14ac:dyDescent="0.3">
      <c r="A8872" s="1">
        <v>80515</v>
      </c>
      <c r="B8872" s="1" t="s">
        <v>9475</v>
      </c>
      <c r="C8872" s="1" t="s">
        <v>17348</v>
      </c>
      <c r="D8872" s="1" t="s">
        <v>10063</v>
      </c>
      <c r="E8872" s="1" t="s">
        <v>18724</v>
      </c>
      <c r="F8872" s="1" t="s">
        <v>19293</v>
      </c>
    </row>
    <row r="8873" spans="1:6" x14ac:dyDescent="0.3">
      <c r="A8873" s="1">
        <v>89730</v>
      </c>
      <c r="B8873" s="1" t="s">
        <v>9476</v>
      </c>
      <c r="C8873" s="1" t="s">
        <v>16246</v>
      </c>
      <c r="D8873" s="1" t="s">
        <v>2661</v>
      </c>
      <c r="E8873" s="1" t="s">
        <v>17842</v>
      </c>
      <c r="F8873" s="1" t="s">
        <v>17440</v>
      </c>
    </row>
    <row r="8874" spans="1:6" x14ac:dyDescent="0.3">
      <c r="A8874" s="1">
        <v>56585</v>
      </c>
      <c r="B8874" s="1" t="s">
        <v>9477</v>
      </c>
      <c r="C8874" s="1" t="s">
        <v>16513</v>
      </c>
      <c r="D8874" s="1" t="s">
        <v>12278</v>
      </c>
      <c r="E8874" s="1" t="s">
        <v>17838</v>
      </c>
      <c r="F8874" s="1" t="s">
        <v>17474</v>
      </c>
    </row>
    <row r="8875" spans="1:6" x14ac:dyDescent="0.3">
      <c r="A8875" s="1">
        <v>3510</v>
      </c>
      <c r="B8875" s="1" t="s">
        <v>9478</v>
      </c>
      <c r="C8875" s="1" t="s">
        <v>16244</v>
      </c>
      <c r="D8875" s="1" t="s">
        <v>6573</v>
      </c>
      <c r="E8875" s="1" t="s">
        <v>17503</v>
      </c>
      <c r="F8875" s="1" t="s">
        <v>17440</v>
      </c>
    </row>
    <row r="8876" spans="1:6" x14ac:dyDescent="0.3">
      <c r="A8876" s="1">
        <v>91724</v>
      </c>
      <c r="B8876" s="1" t="s">
        <v>9479</v>
      </c>
      <c r="C8876" s="1" t="s">
        <v>16318</v>
      </c>
      <c r="D8876" s="1" t="s">
        <v>1011</v>
      </c>
      <c r="E8876" s="1" t="s">
        <v>18039</v>
      </c>
      <c r="F8876" s="1" t="s">
        <v>17364</v>
      </c>
    </row>
    <row r="8877" spans="1:6" x14ac:dyDescent="0.3">
      <c r="A8877" s="1">
        <v>87026</v>
      </c>
      <c r="B8877" s="1" t="s">
        <v>9480</v>
      </c>
      <c r="C8877" s="1" t="s">
        <v>16251</v>
      </c>
      <c r="D8877" s="1" t="s">
        <v>874</v>
      </c>
      <c r="E8877" s="1" t="s">
        <v>17499</v>
      </c>
      <c r="F8877" s="1" t="s">
        <v>17440</v>
      </c>
    </row>
    <row r="8878" spans="1:6" x14ac:dyDescent="0.3">
      <c r="A8878" s="1">
        <v>80361</v>
      </c>
      <c r="B8878" s="1" t="s">
        <v>9481</v>
      </c>
      <c r="C8878" s="1" t="s">
        <v>17066</v>
      </c>
      <c r="D8878" s="1" t="s">
        <v>10654</v>
      </c>
      <c r="E8878" s="1" t="s">
        <v>17555</v>
      </c>
      <c r="F8878" s="1" t="s">
        <v>17344</v>
      </c>
    </row>
    <row r="8879" spans="1:6" x14ac:dyDescent="0.3">
      <c r="A8879" s="1">
        <v>80990</v>
      </c>
      <c r="B8879" s="1" t="s">
        <v>9482</v>
      </c>
      <c r="C8879" s="1" t="s">
        <v>16621</v>
      </c>
      <c r="D8879" s="1" t="s">
        <v>7461</v>
      </c>
      <c r="E8879" s="1" t="s">
        <v>17600</v>
      </c>
      <c r="F8879" s="1" t="s">
        <v>17440</v>
      </c>
    </row>
    <row r="8880" spans="1:6" x14ac:dyDescent="0.3">
      <c r="A8880" s="1">
        <v>92633</v>
      </c>
      <c r="B8880" s="1" t="s">
        <v>9483</v>
      </c>
      <c r="C8880" s="1" t="s">
        <v>17349</v>
      </c>
      <c r="D8880" s="1" t="s">
        <v>8203</v>
      </c>
      <c r="E8880" s="1" t="s">
        <v>18798</v>
      </c>
      <c r="F8880" s="1" t="s">
        <v>19293</v>
      </c>
    </row>
    <row r="8881" spans="1:6" x14ac:dyDescent="0.3">
      <c r="A8881" s="1">
        <v>1640</v>
      </c>
      <c r="B8881" s="1" t="s">
        <v>9484</v>
      </c>
      <c r="C8881" s="1" t="s">
        <v>16129</v>
      </c>
      <c r="D8881" s="1" t="s">
        <v>8576</v>
      </c>
      <c r="E8881" s="1" t="s">
        <v>17556</v>
      </c>
      <c r="F8881" s="1" t="s">
        <v>17441</v>
      </c>
    </row>
    <row r="8882" spans="1:6" x14ac:dyDescent="0.3">
      <c r="A8882" s="1">
        <v>91275</v>
      </c>
      <c r="B8882" s="1" t="s">
        <v>9485</v>
      </c>
      <c r="C8882" s="1" t="s">
        <v>16684</v>
      </c>
      <c r="D8882" s="1" t="s">
        <v>7054</v>
      </c>
      <c r="E8882" s="1" t="s">
        <v>17593</v>
      </c>
      <c r="F8882" s="1" t="s">
        <v>17440</v>
      </c>
    </row>
    <row r="8883" spans="1:6" x14ac:dyDescent="0.3">
      <c r="A8883" s="1">
        <v>87990</v>
      </c>
      <c r="B8883" s="1" t="s">
        <v>9486</v>
      </c>
      <c r="C8883" s="1" t="s">
        <v>17282</v>
      </c>
      <c r="D8883" s="1" t="s">
        <v>15257</v>
      </c>
      <c r="E8883" s="1" t="s">
        <v>17499</v>
      </c>
      <c r="F8883" s="1" t="s">
        <v>17440</v>
      </c>
    </row>
    <row r="8884" spans="1:6" x14ac:dyDescent="0.3">
      <c r="A8884" s="1">
        <v>70123</v>
      </c>
      <c r="B8884" s="1" t="s">
        <v>9487</v>
      </c>
      <c r="C8884" s="1" t="s">
        <v>17080</v>
      </c>
      <c r="D8884" s="1" t="s">
        <v>19215</v>
      </c>
      <c r="E8884" s="1" t="s">
        <v>17551</v>
      </c>
      <c r="F8884" s="1" t="s">
        <v>17440</v>
      </c>
    </row>
    <row r="8885" spans="1:6" x14ac:dyDescent="0.3">
      <c r="A8885" s="1">
        <v>84965</v>
      </c>
      <c r="B8885" s="1" t="s">
        <v>9488</v>
      </c>
      <c r="C8885" s="1" t="s">
        <v>17305</v>
      </c>
      <c r="D8885" s="1" t="s">
        <v>13355</v>
      </c>
      <c r="E8885" s="1" t="s">
        <v>17624</v>
      </c>
      <c r="F8885" s="1" t="s">
        <v>17344</v>
      </c>
    </row>
    <row r="8886" spans="1:6" x14ac:dyDescent="0.3">
      <c r="A8886" s="1">
        <v>48553</v>
      </c>
      <c r="B8886" s="1" t="s">
        <v>9489</v>
      </c>
      <c r="C8886" s="1" t="s">
        <v>16202</v>
      </c>
      <c r="D8886" s="1" t="s">
        <v>6008</v>
      </c>
      <c r="E8886" s="1" t="s">
        <v>17602</v>
      </c>
      <c r="F8886" s="1" t="s">
        <v>17440</v>
      </c>
    </row>
    <row r="8887" spans="1:6" x14ac:dyDescent="0.3">
      <c r="A8887" s="1">
        <v>87766</v>
      </c>
      <c r="B8887" s="1" t="s">
        <v>9490</v>
      </c>
      <c r="C8887" s="1" t="s">
        <v>16684</v>
      </c>
      <c r="D8887" s="1" t="s">
        <v>7054</v>
      </c>
      <c r="E8887" s="1" t="s">
        <v>17506</v>
      </c>
      <c r="F8887" s="1" t="s">
        <v>17440</v>
      </c>
    </row>
    <row r="8888" spans="1:6" x14ac:dyDescent="0.3">
      <c r="A8888" s="1">
        <v>90080</v>
      </c>
      <c r="B8888" s="1" t="s">
        <v>9491</v>
      </c>
      <c r="C8888" s="1" t="s">
        <v>17310</v>
      </c>
      <c r="D8888" s="1" t="s">
        <v>12417</v>
      </c>
      <c r="E8888" s="1" t="s">
        <v>17582</v>
      </c>
      <c r="F8888" s="1" t="s">
        <v>19293</v>
      </c>
    </row>
    <row r="8889" spans="1:6" x14ac:dyDescent="0.3">
      <c r="A8889" s="1">
        <v>91018</v>
      </c>
      <c r="B8889" s="1" t="s">
        <v>9492</v>
      </c>
      <c r="C8889" s="1" t="s">
        <v>16122</v>
      </c>
      <c r="D8889" s="1" t="s">
        <v>10046</v>
      </c>
      <c r="E8889" s="1" t="s">
        <v>17669</v>
      </c>
      <c r="F8889" s="1" t="s">
        <v>17474</v>
      </c>
    </row>
    <row r="8890" spans="1:6" x14ac:dyDescent="0.3">
      <c r="A8890" s="1">
        <v>210027</v>
      </c>
      <c r="B8890" s="1" t="s">
        <v>9493</v>
      </c>
      <c r="C8890" s="1" t="s">
        <v>17093</v>
      </c>
      <c r="D8890" s="1" t="s">
        <v>6693</v>
      </c>
      <c r="E8890" s="1" t="s">
        <v>17511</v>
      </c>
      <c r="F8890" s="1" t="s">
        <v>19294</v>
      </c>
    </row>
    <row r="8891" spans="1:6" x14ac:dyDescent="0.3">
      <c r="A8891" s="1">
        <v>90765</v>
      </c>
      <c r="B8891" s="1" t="s">
        <v>9494</v>
      </c>
      <c r="C8891" s="1" t="s">
        <v>16211</v>
      </c>
      <c r="D8891" s="1" t="s">
        <v>2700</v>
      </c>
      <c r="E8891" s="1" t="s">
        <v>17746</v>
      </c>
      <c r="F8891" s="1" t="s">
        <v>17440</v>
      </c>
    </row>
    <row r="8892" spans="1:6" x14ac:dyDescent="0.3">
      <c r="A8892" s="1">
        <v>58407</v>
      </c>
      <c r="B8892" s="1" t="s">
        <v>9495</v>
      </c>
      <c r="C8892" s="1" t="s">
        <v>16211</v>
      </c>
      <c r="D8892" s="1" t="s">
        <v>2700</v>
      </c>
      <c r="E8892" s="1" t="s">
        <v>17947</v>
      </c>
      <c r="F8892" s="1" t="s">
        <v>17440</v>
      </c>
    </row>
    <row r="8893" spans="1:6" x14ac:dyDescent="0.3">
      <c r="A8893" s="1">
        <v>86121</v>
      </c>
      <c r="B8893" s="1" t="s">
        <v>9496</v>
      </c>
      <c r="C8893" s="1" t="s">
        <v>17110</v>
      </c>
      <c r="D8893" s="1" t="s">
        <v>4407</v>
      </c>
      <c r="E8893" s="1" t="s">
        <v>17542</v>
      </c>
      <c r="F8893" s="1" t="s">
        <v>17441</v>
      </c>
    </row>
    <row r="8894" spans="1:6" x14ac:dyDescent="0.3">
      <c r="A8894" s="1">
        <v>90536</v>
      </c>
      <c r="B8894" s="1" t="s">
        <v>9497</v>
      </c>
      <c r="C8894" s="1" t="s">
        <v>16273</v>
      </c>
      <c r="D8894" s="1" t="s">
        <v>1030</v>
      </c>
      <c r="E8894" s="1" t="s">
        <v>17499</v>
      </c>
      <c r="F8894" s="1" t="s">
        <v>17440</v>
      </c>
    </row>
    <row r="8895" spans="1:6" x14ac:dyDescent="0.3">
      <c r="A8895" s="1">
        <v>65812</v>
      </c>
      <c r="B8895" s="1" t="s">
        <v>9498</v>
      </c>
      <c r="C8895" s="1" t="s">
        <v>17225</v>
      </c>
      <c r="D8895" s="1" t="s">
        <v>6649</v>
      </c>
      <c r="E8895" s="1" t="s">
        <v>18152</v>
      </c>
      <c r="F8895" s="1" t="s">
        <v>17364</v>
      </c>
    </row>
    <row r="8896" spans="1:6" x14ac:dyDescent="0.3">
      <c r="A8896" s="1">
        <v>90169</v>
      </c>
      <c r="B8896" s="1" t="s">
        <v>9499</v>
      </c>
      <c r="C8896" s="1" t="s">
        <v>16082</v>
      </c>
      <c r="D8896" s="1" t="s">
        <v>15768</v>
      </c>
      <c r="E8896" s="1" t="s">
        <v>17492</v>
      </c>
      <c r="F8896" s="1" t="s">
        <v>17364</v>
      </c>
    </row>
    <row r="8897" spans="1:6" x14ac:dyDescent="0.3">
      <c r="A8897" s="1">
        <v>87398</v>
      </c>
      <c r="B8897" s="1" t="s">
        <v>9500</v>
      </c>
      <c r="C8897" s="1" t="s">
        <v>16778</v>
      </c>
      <c r="D8897" s="1" t="s">
        <v>10565</v>
      </c>
      <c r="E8897" s="1" t="s">
        <v>17775</v>
      </c>
      <c r="F8897" s="1" t="s">
        <v>17197</v>
      </c>
    </row>
    <row r="8898" spans="1:6" x14ac:dyDescent="0.3">
      <c r="A8898" s="1">
        <v>72683</v>
      </c>
      <c r="B8898" s="1" t="s">
        <v>9501</v>
      </c>
      <c r="C8898" s="1" t="s">
        <v>16749</v>
      </c>
      <c r="D8898" s="1" t="s">
        <v>11790</v>
      </c>
      <c r="E8898" s="1" t="s">
        <v>17592</v>
      </c>
      <c r="F8898" s="1" t="s">
        <v>17440</v>
      </c>
    </row>
    <row r="8899" spans="1:6" x14ac:dyDescent="0.3">
      <c r="A8899" s="1">
        <v>83653</v>
      </c>
      <c r="B8899" s="1" t="s">
        <v>9502</v>
      </c>
      <c r="C8899" s="1" t="s">
        <v>16372</v>
      </c>
      <c r="D8899" s="1" t="s">
        <v>14716</v>
      </c>
      <c r="E8899" s="1" t="s">
        <v>17902</v>
      </c>
      <c r="F8899" s="1" t="s">
        <v>17364</v>
      </c>
    </row>
    <row r="8900" spans="1:6" x14ac:dyDescent="0.3">
      <c r="A8900" s="1">
        <v>89832</v>
      </c>
      <c r="B8900" s="1" t="s">
        <v>9503</v>
      </c>
      <c r="C8900" s="1" t="s">
        <v>16725</v>
      </c>
      <c r="D8900" s="1" t="s">
        <v>15533</v>
      </c>
      <c r="E8900" s="1" t="s">
        <v>17488</v>
      </c>
      <c r="F8900" s="1" t="s">
        <v>17440</v>
      </c>
    </row>
    <row r="8901" spans="1:6" x14ac:dyDescent="0.3">
      <c r="A8901" s="1">
        <v>92445</v>
      </c>
      <c r="B8901" s="1" t="s">
        <v>9504</v>
      </c>
      <c r="C8901" s="1" t="s">
        <v>16095</v>
      </c>
      <c r="D8901" s="1" t="s">
        <v>3456</v>
      </c>
      <c r="E8901" s="1" t="s">
        <v>17492</v>
      </c>
      <c r="F8901" s="1" t="s">
        <v>17364</v>
      </c>
    </row>
    <row r="8902" spans="1:6" x14ac:dyDescent="0.3">
      <c r="A8902" s="1">
        <v>61858</v>
      </c>
      <c r="B8902" s="1" t="s">
        <v>9505</v>
      </c>
      <c r="C8902" s="1" t="s">
        <v>16080</v>
      </c>
      <c r="D8902" s="1" t="s">
        <v>4431</v>
      </c>
      <c r="E8902" s="1" t="s">
        <v>17564</v>
      </c>
      <c r="F8902" s="1" t="s">
        <v>17440</v>
      </c>
    </row>
    <row r="8903" spans="1:6" x14ac:dyDescent="0.3">
      <c r="A8903" s="1">
        <v>89802</v>
      </c>
      <c r="B8903" s="1" t="s">
        <v>9506</v>
      </c>
      <c r="C8903" s="1" t="s">
        <v>16443</v>
      </c>
      <c r="D8903" s="1" t="s">
        <v>9997</v>
      </c>
      <c r="E8903" s="1" t="s">
        <v>17662</v>
      </c>
      <c r="F8903" s="1" t="s">
        <v>17430</v>
      </c>
    </row>
    <row r="8904" spans="1:6" x14ac:dyDescent="0.3">
      <c r="A8904" s="1">
        <v>88694</v>
      </c>
      <c r="B8904" s="1" t="s">
        <v>9507</v>
      </c>
      <c r="C8904" s="1" t="s">
        <v>16848</v>
      </c>
      <c r="D8904" s="1" t="s">
        <v>14768</v>
      </c>
      <c r="E8904" s="1" t="s">
        <v>17759</v>
      </c>
      <c r="F8904" s="1" t="s">
        <v>17364</v>
      </c>
    </row>
    <row r="8905" spans="1:6" x14ac:dyDescent="0.3">
      <c r="A8905" s="1">
        <v>91852</v>
      </c>
      <c r="B8905" s="1" t="s">
        <v>9508</v>
      </c>
      <c r="C8905" s="1" t="s">
        <v>16282</v>
      </c>
      <c r="D8905" s="1" t="s">
        <v>1862</v>
      </c>
      <c r="E8905" s="1" t="s">
        <v>18725</v>
      </c>
      <c r="F8905" s="1" t="s">
        <v>17430</v>
      </c>
    </row>
    <row r="8906" spans="1:6" x14ac:dyDescent="0.3">
      <c r="A8906" s="1">
        <v>91862</v>
      </c>
      <c r="B8906" s="1" t="s">
        <v>9509</v>
      </c>
      <c r="C8906" s="1" t="s">
        <v>16756</v>
      </c>
      <c r="D8906" s="1" t="s">
        <v>6950</v>
      </c>
      <c r="E8906" s="1" t="s">
        <v>18113</v>
      </c>
      <c r="F8906" s="1" t="s">
        <v>19293</v>
      </c>
    </row>
    <row r="8907" spans="1:6" x14ac:dyDescent="0.3">
      <c r="A8907" s="1">
        <v>77294</v>
      </c>
      <c r="B8907" s="1" t="s">
        <v>9510</v>
      </c>
      <c r="C8907" s="1" t="s">
        <v>17214</v>
      </c>
      <c r="D8907" s="1" t="s">
        <v>13158</v>
      </c>
      <c r="E8907" s="1" t="s">
        <v>17502</v>
      </c>
      <c r="F8907" s="1" t="s">
        <v>19293</v>
      </c>
    </row>
    <row r="8908" spans="1:6" x14ac:dyDescent="0.3">
      <c r="A8908" s="1">
        <v>92687</v>
      </c>
      <c r="B8908" s="1" t="s">
        <v>9511</v>
      </c>
      <c r="C8908" s="1" t="s">
        <v>16701</v>
      </c>
      <c r="D8908" s="1" t="s">
        <v>5789</v>
      </c>
      <c r="E8908" s="1" t="s">
        <v>17582</v>
      </c>
      <c r="F8908" s="1" t="s">
        <v>17356</v>
      </c>
    </row>
    <row r="8909" spans="1:6" x14ac:dyDescent="0.3">
      <c r="A8909" s="1">
        <v>54331</v>
      </c>
      <c r="B8909" s="1" t="s">
        <v>9512</v>
      </c>
      <c r="C8909" s="1" t="s">
        <v>16120</v>
      </c>
      <c r="D8909" s="1" t="s">
        <v>12286</v>
      </c>
      <c r="E8909" s="1" t="s">
        <v>17534</v>
      </c>
      <c r="F8909" s="1" t="s">
        <v>17441</v>
      </c>
    </row>
    <row r="8910" spans="1:6" x14ac:dyDescent="0.3">
      <c r="A8910" s="1">
        <v>70216</v>
      </c>
      <c r="B8910" s="1" t="s">
        <v>9513</v>
      </c>
      <c r="C8910" s="1" t="s">
        <v>16537</v>
      </c>
      <c r="D8910" s="1" t="s">
        <v>1464</v>
      </c>
      <c r="E8910" s="1" t="s">
        <v>18107</v>
      </c>
      <c r="F8910" s="1" t="s">
        <v>17364</v>
      </c>
    </row>
    <row r="8911" spans="1:6" x14ac:dyDescent="0.3">
      <c r="A8911" s="1">
        <v>85419</v>
      </c>
      <c r="B8911" s="1" t="s">
        <v>9514</v>
      </c>
      <c r="C8911" s="1" t="s">
        <v>17026</v>
      </c>
      <c r="D8911" s="1" t="s">
        <v>7924</v>
      </c>
      <c r="E8911" s="1" t="s">
        <v>18203</v>
      </c>
      <c r="F8911" s="1" t="s">
        <v>17474</v>
      </c>
    </row>
    <row r="8912" spans="1:6" x14ac:dyDescent="0.3">
      <c r="A8912" s="1">
        <v>37537</v>
      </c>
      <c r="B8912" s="1" t="s">
        <v>9515</v>
      </c>
      <c r="C8912" s="1" t="s">
        <v>16191</v>
      </c>
      <c r="D8912" s="1" t="s">
        <v>1728</v>
      </c>
      <c r="E8912" s="1" t="s">
        <v>18031</v>
      </c>
      <c r="F8912" s="1" t="s">
        <v>17474</v>
      </c>
    </row>
    <row r="8913" spans="1:6" x14ac:dyDescent="0.3">
      <c r="A8913" s="1">
        <v>84719</v>
      </c>
      <c r="B8913" s="1" t="s">
        <v>9516</v>
      </c>
      <c r="C8913" s="1" t="s">
        <v>17280</v>
      </c>
      <c r="D8913" s="1" t="s">
        <v>13251</v>
      </c>
      <c r="E8913" s="1" t="s">
        <v>17600</v>
      </c>
      <c r="F8913" s="1" t="s">
        <v>17440</v>
      </c>
    </row>
    <row r="8914" spans="1:6" x14ac:dyDescent="0.3">
      <c r="A8914" s="1">
        <v>83402</v>
      </c>
      <c r="B8914" s="1" t="s">
        <v>9517</v>
      </c>
      <c r="C8914" s="1" t="s">
        <v>17012</v>
      </c>
      <c r="D8914" s="1" t="s">
        <v>14735</v>
      </c>
      <c r="E8914" s="1" t="s">
        <v>17796</v>
      </c>
      <c r="F8914" s="1" t="s">
        <v>17344</v>
      </c>
    </row>
    <row r="8915" spans="1:6" x14ac:dyDescent="0.3">
      <c r="A8915" s="1">
        <v>54045</v>
      </c>
      <c r="B8915" s="1" t="s">
        <v>9518</v>
      </c>
      <c r="C8915" s="1" t="s">
        <v>16924</v>
      </c>
      <c r="D8915" s="1" t="s">
        <v>7265</v>
      </c>
      <c r="E8915" s="1" t="s">
        <v>17620</v>
      </c>
      <c r="F8915" s="1" t="s">
        <v>16471</v>
      </c>
    </row>
    <row r="8916" spans="1:6" x14ac:dyDescent="0.3">
      <c r="A8916" s="1">
        <v>83844</v>
      </c>
      <c r="B8916" s="1" t="s">
        <v>9519</v>
      </c>
      <c r="C8916" s="1" t="s">
        <v>17096</v>
      </c>
      <c r="D8916" s="1" t="s">
        <v>6531</v>
      </c>
      <c r="E8916" s="1" t="s">
        <v>18062</v>
      </c>
      <c r="F8916" s="1" t="s">
        <v>19293</v>
      </c>
    </row>
    <row r="8917" spans="1:6" x14ac:dyDescent="0.3">
      <c r="A8917" s="1">
        <v>79990</v>
      </c>
      <c r="B8917" s="1" t="s">
        <v>9520</v>
      </c>
      <c r="C8917" s="1" t="s">
        <v>16613</v>
      </c>
      <c r="D8917" s="1" t="s">
        <v>15440</v>
      </c>
      <c r="E8917" s="1" t="s">
        <v>17800</v>
      </c>
      <c r="F8917" s="1" t="s">
        <v>17440</v>
      </c>
    </row>
    <row r="8918" spans="1:6" x14ac:dyDescent="0.3">
      <c r="A8918" s="1">
        <v>79282</v>
      </c>
      <c r="B8918" s="1" t="s">
        <v>9521</v>
      </c>
      <c r="C8918" s="1" t="s">
        <v>16322</v>
      </c>
      <c r="D8918" s="1" t="s">
        <v>1015</v>
      </c>
      <c r="E8918" s="1" t="s">
        <v>17986</v>
      </c>
      <c r="F8918" s="1" t="s">
        <v>16554</v>
      </c>
    </row>
    <row r="8919" spans="1:6" x14ac:dyDescent="0.3">
      <c r="A8919" s="1">
        <v>52795</v>
      </c>
      <c r="B8919" s="1" t="s">
        <v>9522</v>
      </c>
      <c r="C8919" s="1" t="s">
        <v>16110</v>
      </c>
      <c r="D8919" s="1" t="s">
        <v>4063</v>
      </c>
      <c r="E8919" s="1" t="s">
        <v>17659</v>
      </c>
      <c r="F8919" s="1" t="s">
        <v>17364</v>
      </c>
    </row>
    <row r="8920" spans="1:6" x14ac:dyDescent="0.3">
      <c r="A8920" s="1">
        <v>81381</v>
      </c>
      <c r="B8920" s="1" t="s">
        <v>9523</v>
      </c>
      <c r="C8920" s="1" t="s">
        <v>16126</v>
      </c>
      <c r="D8920" s="1" t="s">
        <v>7975</v>
      </c>
      <c r="E8920" s="1" t="s">
        <v>17529</v>
      </c>
      <c r="F8920" s="1" t="s">
        <v>17440</v>
      </c>
    </row>
    <row r="8921" spans="1:6" x14ac:dyDescent="0.3">
      <c r="A8921" s="1">
        <v>65268</v>
      </c>
      <c r="B8921" s="1" t="s">
        <v>9524</v>
      </c>
      <c r="C8921" s="1" t="s">
        <v>16211</v>
      </c>
      <c r="D8921" s="1" t="s">
        <v>2700</v>
      </c>
      <c r="E8921" s="1" t="s">
        <v>17608</v>
      </c>
      <c r="F8921" s="1" t="s">
        <v>17440</v>
      </c>
    </row>
    <row r="8922" spans="1:6" x14ac:dyDescent="0.3">
      <c r="A8922" s="1">
        <v>92083</v>
      </c>
      <c r="B8922" s="1" t="s">
        <v>9525</v>
      </c>
      <c r="C8922" s="1" t="s">
        <v>16282</v>
      </c>
      <c r="D8922" s="1" t="s">
        <v>1862</v>
      </c>
      <c r="E8922" s="1" t="s">
        <v>17664</v>
      </c>
      <c r="F8922" s="1" t="s">
        <v>17430</v>
      </c>
    </row>
    <row r="8923" spans="1:6" x14ac:dyDescent="0.3">
      <c r="A8923" s="1">
        <v>90178</v>
      </c>
      <c r="B8923" s="1" t="s">
        <v>9526</v>
      </c>
      <c r="C8923" s="1" t="s">
        <v>16926</v>
      </c>
      <c r="D8923" s="1" t="s">
        <v>6587</v>
      </c>
      <c r="E8923" s="1" t="s">
        <v>17680</v>
      </c>
      <c r="F8923" s="1" t="s">
        <v>17356</v>
      </c>
    </row>
    <row r="8924" spans="1:6" x14ac:dyDescent="0.3">
      <c r="A8924" s="1">
        <v>88670</v>
      </c>
      <c r="B8924" s="1" t="s">
        <v>9527</v>
      </c>
      <c r="C8924" s="1" t="s">
        <v>16467</v>
      </c>
      <c r="D8924" s="1" t="s">
        <v>11675</v>
      </c>
      <c r="E8924" s="1" t="s">
        <v>17780</v>
      </c>
      <c r="F8924" s="1" t="s">
        <v>17440</v>
      </c>
    </row>
    <row r="8925" spans="1:6" x14ac:dyDescent="0.3">
      <c r="A8925" s="1">
        <v>89716</v>
      </c>
      <c r="B8925" s="1" t="s">
        <v>9528</v>
      </c>
      <c r="C8925" s="1" t="s">
        <v>16199</v>
      </c>
      <c r="D8925" s="1" t="s">
        <v>12971</v>
      </c>
      <c r="E8925" s="1" t="s">
        <v>18682</v>
      </c>
      <c r="F8925" s="1" t="s">
        <v>17440</v>
      </c>
    </row>
    <row r="8926" spans="1:6" x14ac:dyDescent="0.3">
      <c r="A8926" s="1">
        <v>82918</v>
      </c>
      <c r="B8926" s="1" t="s">
        <v>9529</v>
      </c>
      <c r="C8926" s="1" t="s">
        <v>17350</v>
      </c>
      <c r="D8926" s="1" t="s">
        <v>12697</v>
      </c>
      <c r="E8926" s="1" t="s">
        <v>17863</v>
      </c>
      <c r="F8926" s="1" t="s">
        <v>19293</v>
      </c>
    </row>
    <row r="8927" spans="1:6" x14ac:dyDescent="0.3">
      <c r="A8927" s="1">
        <v>92956</v>
      </c>
      <c r="B8927" s="1" t="s">
        <v>9530</v>
      </c>
      <c r="C8927" s="1" t="s">
        <v>16528</v>
      </c>
      <c r="D8927" s="1" t="s">
        <v>5572</v>
      </c>
      <c r="E8927" s="1" t="s">
        <v>17662</v>
      </c>
      <c r="F8927" s="1" t="s">
        <v>17430</v>
      </c>
    </row>
    <row r="8928" spans="1:6" x14ac:dyDescent="0.3">
      <c r="A8928" s="1">
        <v>67547</v>
      </c>
      <c r="B8928" s="1" t="s">
        <v>9531</v>
      </c>
      <c r="C8928" s="1" t="s">
        <v>17292</v>
      </c>
      <c r="D8928" s="1" t="s">
        <v>12601</v>
      </c>
      <c r="E8928" s="1" t="s">
        <v>18052</v>
      </c>
      <c r="F8928" s="1" t="s">
        <v>17440</v>
      </c>
    </row>
    <row r="8929" spans="1:6" x14ac:dyDescent="0.3">
      <c r="A8929" s="1">
        <v>89591</v>
      </c>
      <c r="B8929" s="1" t="s">
        <v>9532</v>
      </c>
      <c r="C8929" s="1" t="s">
        <v>16592</v>
      </c>
      <c r="D8929" s="1" t="s">
        <v>10659</v>
      </c>
      <c r="E8929" s="1" t="s">
        <v>17630</v>
      </c>
      <c r="F8929" s="1" t="s">
        <v>17441</v>
      </c>
    </row>
    <row r="8930" spans="1:6" x14ac:dyDescent="0.3">
      <c r="A8930" s="1">
        <v>64650</v>
      </c>
      <c r="B8930" s="1" t="s">
        <v>9533</v>
      </c>
      <c r="C8930" s="1" t="s">
        <v>16520</v>
      </c>
      <c r="D8930" s="1" t="s">
        <v>2637</v>
      </c>
      <c r="E8930" s="1" t="s">
        <v>18309</v>
      </c>
      <c r="F8930" s="1" t="s">
        <v>17364</v>
      </c>
    </row>
    <row r="8931" spans="1:6" x14ac:dyDescent="0.3">
      <c r="A8931" s="1">
        <v>82153</v>
      </c>
      <c r="B8931" s="1" t="s">
        <v>9534</v>
      </c>
      <c r="C8931" s="1" t="s">
        <v>16173</v>
      </c>
      <c r="D8931" s="1" t="s">
        <v>4869</v>
      </c>
      <c r="E8931" s="1" t="s">
        <v>17624</v>
      </c>
      <c r="F8931" s="1" t="s">
        <v>17344</v>
      </c>
    </row>
    <row r="8932" spans="1:6" x14ac:dyDescent="0.3">
      <c r="A8932" s="1">
        <v>67467</v>
      </c>
      <c r="B8932" s="1" t="s">
        <v>9535</v>
      </c>
      <c r="C8932" s="1" t="s">
        <v>16269</v>
      </c>
      <c r="D8932" s="1" t="s">
        <v>15691</v>
      </c>
      <c r="E8932" s="1" t="s">
        <v>17576</v>
      </c>
      <c r="F8932" s="1" t="s">
        <v>17474</v>
      </c>
    </row>
    <row r="8933" spans="1:6" x14ac:dyDescent="0.3">
      <c r="A8933" s="1">
        <v>55601</v>
      </c>
      <c r="B8933" s="1" t="s">
        <v>9536</v>
      </c>
      <c r="C8933" s="1" t="s">
        <v>17260</v>
      </c>
      <c r="D8933" s="1" t="s">
        <v>6442</v>
      </c>
      <c r="E8933" s="1" t="s">
        <v>17919</v>
      </c>
      <c r="F8933" s="1" t="s">
        <v>17344</v>
      </c>
    </row>
    <row r="8934" spans="1:6" x14ac:dyDescent="0.3">
      <c r="A8934" s="1">
        <v>91053</v>
      </c>
      <c r="B8934" s="1" t="s">
        <v>9537</v>
      </c>
      <c r="C8934" s="1" t="s">
        <v>16468</v>
      </c>
      <c r="D8934" s="1" t="s">
        <v>2552</v>
      </c>
      <c r="E8934" s="1" t="s">
        <v>17582</v>
      </c>
      <c r="F8934" s="1" t="s">
        <v>17440</v>
      </c>
    </row>
    <row r="8935" spans="1:6" x14ac:dyDescent="0.3">
      <c r="A8935" s="1">
        <v>91668</v>
      </c>
      <c r="B8935" s="1" t="s">
        <v>9538</v>
      </c>
      <c r="C8935" s="1" t="s">
        <v>16107</v>
      </c>
      <c r="D8935" s="1" t="s">
        <v>13388</v>
      </c>
      <c r="E8935" s="1" t="s">
        <v>18280</v>
      </c>
      <c r="F8935" s="1" t="s">
        <v>17474</v>
      </c>
    </row>
    <row r="8936" spans="1:6" x14ac:dyDescent="0.3">
      <c r="A8936" s="1">
        <v>92172</v>
      </c>
      <c r="B8936" s="1" t="s">
        <v>9539</v>
      </c>
      <c r="C8936" s="1" t="s">
        <v>16674</v>
      </c>
      <c r="D8936" s="1" t="s">
        <v>4575</v>
      </c>
      <c r="E8936" s="1" t="s">
        <v>17669</v>
      </c>
      <c r="F8936" s="1" t="s">
        <v>16471</v>
      </c>
    </row>
    <row r="8937" spans="1:6" x14ac:dyDescent="0.3">
      <c r="A8937" s="1">
        <v>62561</v>
      </c>
      <c r="B8937" s="1" t="s">
        <v>9540</v>
      </c>
      <c r="C8937" s="1" t="s">
        <v>16402</v>
      </c>
      <c r="D8937" s="1" t="s">
        <v>7436</v>
      </c>
      <c r="E8937" s="1" t="s">
        <v>17520</v>
      </c>
      <c r="F8937" s="1" t="s">
        <v>17430</v>
      </c>
    </row>
    <row r="8938" spans="1:6" x14ac:dyDescent="0.3">
      <c r="A8938" s="1">
        <v>92136</v>
      </c>
      <c r="B8938" s="1" t="s">
        <v>9541</v>
      </c>
      <c r="C8938" s="1" t="s">
        <v>16137</v>
      </c>
      <c r="D8938" s="1" t="s">
        <v>8420</v>
      </c>
      <c r="E8938" s="1" t="s">
        <v>17714</v>
      </c>
      <c r="F8938" s="1" t="s">
        <v>17344</v>
      </c>
    </row>
    <row r="8939" spans="1:6" x14ac:dyDescent="0.3">
      <c r="A8939" s="1">
        <v>83919</v>
      </c>
      <c r="B8939" s="1" t="s">
        <v>9542</v>
      </c>
      <c r="C8939" s="1" t="s">
        <v>16082</v>
      </c>
      <c r="D8939" s="1" t="s">
        <v>15768</v>
      </c>
      <c r="E8939" s="1" t="s">
        <v>17512</v>
      </c>
      <c r="F8939" s="1" t="s">
        <v>17364</v>
      </c>
    </row>
    <row r="8940" spans="1:6" x14ac:dyDescent="0.3">
      <c r="A8940" s="1">
        <v>66468</v>
      </c>
      <c r="B8940" s="1" t="s">
        <v>9543</v>
      </c>
      <c r="C8940" s="1" t="s">
        <v>17343</v>
      </c>
      <c r="D8940" s="1" t="s">
        <v>12803</v>
      </c>
      <c r="E8940" s="1" t="s">
        <v>18108</v>
      </c>
      <c r="F8940" s="1" t="s">
        <v>17364</v>
      </c>
    </row>
    <row r="8941" spans="1:6" x14ac:dyDescent="0.3">
      <c r="A8941" s="1">
        <v>83038</v>
      </c>
      <c r="B8941" s="1" t="s">
        <v>9544</v>
      </c>
      <c r="C8941" s="1" t="s">
        <v>16576</v>
      </c>
      <c r="D8941" s="1" t="s">
        <v>1555</v>
      </c>
      <c r="E8941" s="1" t="s">
        <v>17741</v>
      </c>
      <c r="F8941" s="1" t="s">
        <v>16471</v>
      </c>
    </row>
    <row r="8942" spans="1:6" x14ac:dyDescent="0.3">
      <c r="A8942" s="1">
        <v>91040</v>
      </c>
      <c r="B8942" s="1" t="s">
        <v>9545</v>
      </c>
      <c r="C8942" s="1" t="s">
        <v>16672</v>
      </c>
      <c r="D8942" s="1" t="s">
        <v>10561</v>
      </c>
      <c r="E8942" s="1" t="s">
        <v>17669</v>
      </c>
      <c r="F8942" s="1" t="s">
        <v>16471</v>
      </c>
    </row>
    <row r="8943" spans="1:6" x14ac:dyDescent="0.3">
      <c r="A8943" s="1">
        <v>86228</v>
      </c>
      <c r="B8943" s="1" t="s">
        <v>9546</v>
      </c>
      <c r="C8943" s="1" t="s">
        <v>16090</v>
      </c>
      <c r="D8943" s="1" t="s">
        <v>2552</v>
      </c>
      <c r="E8943" s="1" t="s">
        <v>17782</v>
      </c>
      <c r="F8943" s="1" t="s">
        <v>17440</v>
      </c>
    </row>
    <row r="8944" spans="1:6" x14ac:dyDescent="0.3">
      <c r="A8944" s="1">
        <v>84950</v>
      </c>
      <c r="B8944" s="1" t="s">
        <v>9547</v>
      </c>
      <c r="C8944" s="1" t="s">
        <v>16493</v>
      </c>
      <c r="D8944" s="1" t="s">
        <v>6418</v>
      </c>
      <c r="E8944" s="1" t="s">
        <v>17534</v>
      </c>
      <c r="F8944" s="1" t="s">
        <v>17441</v>
      </c>
    </row>
    <row r="8945" spans="1:6" x14ac:dyDescent="0.3">
      <c r="A8945" s="1">
        <v>82533</v>
      </c>
      <c r="B8945" s="1" t="s">
        <v>9548</v>
      </c>
      <c r="C8945" s="1" t="s">
        <v>16789</v>
      </c>
      <c r="D8945" s="1" t="s">
        <v>11375</v>
      </c>
      <c r="E8945" s="1" t="s">
        <v>17520</v>
      </c>
      <c r="F8945" s="1" t="s">
        <v>17441</v>
      </c>
    </row>
    <row r="8946" spans="1:6" x14ac:dyDescent="0.3">
      <c r="A8946" s="1">
        <v>65365</v>
      </c>
      <c r="B8946" s="1" t="s">
        <v>9549</v>
      </c>
      <c r="C8946" s="1" t="s">
        <v>16237</v>
      </c>
      <c r="D8946" s="1" t="s">
        <v>852</v>
      </c>
      <c r="E8946" s="1" t="s">
        <v>17631</v>
      </c>
      <c r="F8946" s="1" t="s">
        <v>17474</v>
      </c>
    </row>
    <row r="8947" spans="1:6" x14ac:dyDescent="0.3">
      <c r="A8947" s="1">
        <v>82336</v>
      </c>
      <c r="B8947" s="1" t="s">
        <v>9550</v>
      </c>
      <c r="C8947" s="1" t="s">
        <v>16489</v>
      </c>
      <c r="D8947" s="1" t="s">
        <v>7889</v>
      </c>
      <c r="E8947" s="1" t="s">
        <v>17800</v>
      </c>
      <c r="F8947" s="1" t="s">
        <v>17440</v>
      </c>
    </row>
    <row r="8948" spans="1:6" x14ac:dyDescent="0.3">
      <c r="A8948" s="1">
        <v>89233</v>
      </c>
      <c r="B8948" s="1" t="s">
        <v>9551</v>
      </c>
      <c r="C8948" s="1" t="s">
        <v>16225</v>
      </c>
      <c r="D8948" s="1" t="s">
        <v>3547</v>
      </c>
      <c r="E8948" s="1" t="s">
        <v>17506</v>
      </c>
      <c r="F8948" s="1" t="s">
        <v>17440</v>
      </c>
    </row>
    <row r="8949" spans="1:6" x14ac:dyDescent="0.3">
      <c r="A8949" s="1">
        <v>84071</v>
      </c>
      <c r="B8949" s="1" t="s">
        <v>9552</v>
      </c>
      <c r="C8949" s="1" t="s">
        <v>16284</v>
      </c>
      <c r="D8949" s="1" t="s">
        <v>4511</v>
      </c>
      <c r="E8949" s="1" t="s">
        <v>17488</v>
      </c>
      <c r="F8949" s="1" t="s">
        <v>17440</v>
      </c>
    </row>
    <row r="8950" spans="1:6" x14ac:dyDescent="0.3">
      <c r="A8950" s="1">
        <v>81561</v>
      </c>
      <c r="B8950" s="1" t="s">
        <v>9553</v>
      </c>
      <c r="C8950" s="1" t="s">
        <v>16107</v>
      </c>
      <c r="D8950" s="1" t="s">
        <v>13388</v>
      </c>
      <c r="E8950" s="1" t="s">
        <v>18280</v>
      </c>
      <c r="F8950" s="1" t="s">
        <v>17474</v>
      </c>
    </row>
    <row r="8951" spans="1:6" x14ac:dyDescent="0.3">
      <c r="A8951" s="1">
        <v>79899</v>
      </c>
      <c r="B8951" s="1" t="s">
        <v>9554</v>
      </c>
      <c r="C8951" s="1" t="s">
        <v>17081</v>
      </c>
      <c r="D8951" s="1" t="s">
        <v>1380</v>
      </c>
      <c r="E8951" s="1" t="s">
        <v>17600</v>
      </c>
      <c r="F8951" s="1" t="s">
        <v>17440</v>
      </c>
    </row>
    <row r="8952" spans="1:6" x14ac:dyDescent="0.3">
      <c r="A8952" s="1">
        <v>89890</v>
      </c>
      <c r="B8952" s="1" t="s">
        <v>9555</v>
      </c>
      <c r="C8952" s="1" t="s">
        <v>16545</v>
      </c>
      <c r="D8952" s="1" t="s">
        <v>8242</v>
      </c>
      <c r="E8952" s="1" t="s">
        <v>18497</v>
      </c>
      <c r="F8952" s="1" t="s">
        <v>17356</v>
      </c>
    </row>
    <row r="8953" spans="1:6" x14ac:dyDescent="0.3">
      <c r="A8953" s="1">
        <v>82338</v>
      </c>
      <c r="B8953" s="1" t="s">
        <v>9556</v>
      </c>
      <c r="C8953" s="1" t="s">
        <v>16687</v>
      </c>
      <c r="D8953" s="1" t="s">
        <v>1903</v>
      </c>
      <c r="E8953" s="1" t="s">
        <v>18004</v>
      </c>
      <c r="F8953" s="1" t="s">
        <v>17197</v>
      </c>
    </row>
    <row r="8954" spans="1:6" x14ac:dyDescent="0.3">
      <c r="A8954" s="1">
        <v>87738</v>
      </c>
      <c r="B8954" s="1" t="s">
        <v>9557</v>
      </c>
      <c r="C8954" s="1" t="s">
        <v>16484</v>
      </c>
      <c r="D8954" s="1" t="s">
        <v>9818</v>
      </c>
      <c r="E8954" s="1" t="s">
        <v>17484</v>
      </c>
      <c r="F8954" s="1" t="s">
        <v>17440</v>
      </c>
    </row>
    <row r="8955" spans="1:6" x14ac:dyDescent="0.3">
      <c r="A8955" s="1">
        <v>83514</v>
      </c>
      <c r="B8955" s="1" t="s">
        <v>9558</v>
      </c>
      <c r="C8955" s="1" t="s">
        <v>16248</v>
      </c>
      <c r="D8955" s="1" t="s">
        <v>13940</v>
      </c>
      <c r="E8955" s="1" t="s">
        <v>17638</v>
      </c>
      <c r="F8955" s="1" t="s">
        <v>17364</v>
      </c>
    </row>
    <row r="8956" spans="1:6" x14ac:dyDescent="0.3">
      <c r="A8956" s="1">
        <v>88061</v>
      </c>
      <c r="B8956" s="1" t="s">
        <v>9559</v>
      </c>
      <c r="C8956" s="1" t="s">
        <v>16486</v>
      </c>
      <c r="D8956" s="1" t="s">
        <v>14857</v>
      </c>
      <c r="E8956" s="1" t="s">
        <v>17582</v>
      </c>
      <c r="F8956" s="1" t="s">
        <v>17356</v>
      </c>
    </row>
    <row r="8957" spans="1:6" x14ac:dyDescent="0.3">
      <c r="A8957" s="1">
        <v>80689</v>
      </c>
      <c r="B8957" s="1" t="s">
        <v>9560</v>
      </c>
      <c r="C8957" s="1" t="s">
        <v>17217</v>
      </c>
      <c r="D8957" s="1" t="s">
        <v>5782</v>
      </c>
      <c r="E8957" s="1" t="s">
        <v>17799</v>
      </c>
      <c r="F8957" s="1" t="s">
        <v>17364</v>
      </c>
    </row>
    <row r="8958" spans="1:6" x14ac:dyDescent="0.3">
      <c r="A8958" s="1">
        <v>68728</v>
      </c>
      <c r="B8958" s="1" t="s">
        <v>9561</v>
      </c>
      <c r="C8958" s="1" t="s">
        <v>16207</v>
      </c>
      <c r="D8958" s="1" t="s">
        <v>9178</v>
      </c>
      <c r="E8958" s="1" t="s">
        <v>17652</v>
      </c>
      <c r="F8958" s="1" t="s">
        <v>17440</v>
      </c>
    </row>
    <row r="8959" spans="1:6" x14ac:dyDescent="0.3">
      <c r="A8959" s="1">
        <v>70437</v>
      </c>
      <c r="B8959" s="1" t="s">
        <v>9562</v>
      </c>
      <c r="C8959" s="1" t="s">
        <v>16289</v>
      </c>
      <c r="D8959" s="1" t="s">
        <v>11574</v>
      </c>
      <c r="E8959" s="1" t="s">
        <v>18002</v>
      </c>
      <c r="F8959" s="1" t="s">
        <v>17364</v>
      </c>
    </row>
    <row r="8960" spans="1:6" x14ac:dyDescent="0.3">
      <c r="A8960" s="1">
        <v>92291</v>
      </c>
      <c r="B8960" s="1" t="s">
        <v>9563</v>
      </c>
      <c r="C8960" s="1" t="s">
        <v>16140</v>
      </c>
      <c r="D8960" s="1" t="s">
        <v>15090</v>
      </c>
      <c r="E8960" s="1" t="s">
        <v>17484</v>
      </c>
      <c r="F8960" s="1" t="s">
        <v>17440</v>
      </c>
    </row>
    <row r="8961" spans="1:6" x14ac:dyDescent="0.3">
      <c r="A8961" s="1">
        <v>86879</v>
      </c>
      <c r="B8961" s="1" t="s">
        <v>9564</v>
      </c>
      <c r="C8961" s="1" t="s">
        <v>17157</v>
      </c>
      <c r="D8961" s="1" t="s">
        <v>7343</v>
      </c>
      <c r="E8961" s="1" t="s">
        <v>17570</v>
      </c>
      <c r="F8961" s="1" t="s">
        <v>19293</v>
      </c>
    </row>
    <row r="8962" spans="1:6" x14ac:dyDescent="0.3">
      <c r="A8962" s="1">
        <v>88591</v>
      </c>
      <c r="B8962" s="1" t="s">
        <v>9565</v>
      </c>
      <c r="C8962" s="1" t="s">
        <v>16457</v>
      </c>
      <c r="D8962" s="1" t="s">
        <v>12621</v>
      </c>
      <c r="E8962" s="1" t="s">
        <v>17556</v>
      </c>
      <c r="F8962" s="1" t="s">
        <v>17441</v>
      </c>
    </row>
    <row r="8963" spans="1:6" x14ac:dyDescent="0.3">
      <c r="A8963" s="1">
        <v>72155</v>
      </c>
      <c r="B8963" s="1" t="s">
        <v>9566</v>
      </c>
      <c r="C8963" s="1" t="s">
        <v>16078</v>
      </c>
      <c r="D8963" s="1" t="s">
        <v>7633</v>
      </c>
      <c r="E8963" s="1" t="s">
        <v>17667</v>
      </c>
      <c r="F8963" s="1" t="s">
        <v>17440</v>
      </c>
    </row>
    <row r="8964" spans="1:6" x14ac:dyDescent="0.3">
      <c r="A8964" s="1">
        <v>88109</v>
      </c>
      <c r="B8964" s="1" t="s">
        <v>9567</v>
      </c>
      <c r="C8964" s="1" t="s">
        <v>17104</v>
      </c>
      <c r="D8964" s="1" t="s">
        <v>14124</v>
      </c>
      <c r="E8964" s="1" t="s">
        <v>17998</v>
      </c>
      <c r="F8964" s="1" t="s">
        <v>17430</v>
      </c>
    </row>
    <row r="8965" spans="1:6" x14ac:dyDescent="0.3">
      <c r="A8965" s="1">
        <v>82022</v>
      </c>
      <c r="B8965" s="1" t="s">
        <v>9568</v>
      </c>
      <c r="C8965" s="1" t="s">
        <v>16156</v>
      </c>
      <c r="D8965" s="1" t="s">
        <v>2616</v>
      </c>
      <c r="E8965" s="1" t="s">
        <v>17592</v>
      </c>
      <c r="F8965" s="1" t="s">
        <v>17440</v>
      </c>
    </row>
    <row r="8966" spans="1:6" x14ac:dyDescent="0.3">
      <c r="A8966" s="1">
        <v>88466</v>
      </c>
      <c r="B8966" s="1" t="s">
        <v>9569</v>
      </c>
      <c r="C8966" s="1" t="s">
        <v>16406</v>
      </c>
      <c r="D8966" s="1" t="s">
        <v>1831</v>
      </c>
      <c r="E8966" s="1" t="s">
        <v>17611</v>
      </c>
      <c r="F8966" s="1" t="s">
        <v>17364</v>
      </c>
    </row>
    <row r="8967" spans="1:6" x14ac:dyDescent="0.3">
      <c r="A8967" s="1">
        <v>92143</v>
      </c>
      <c r="B8967" s="1" t="s">
        <v>9570</v>
      </c>
      <c r="C8967" s="1" t="s">
        <v>17288</v>
      </c>
      <c r="D8967" s="1" t="s">
        <v>12376</v>
      </c>
      <c r="E8967" s="1" t="s">
        <v>17582</v>
      </c>
      <c r="F8967" s="1" t="s">
        <v>17344</v>
      </c>
    </row>
    <row r="8968" spans="1:6" x14ac:dyDescent="0.3">
      <c r="A8968" s="1">
        <v>12316</v>
      </c>
      <c r="B8968" s="1" t="s">
        <v>9571</v>
      </c>
      <c r="C8968" s="1" t="s">
        <v>16395</v>
      </c>
      <c r="D8968" s="1" t="s">
        <v>13900</v>
      </c>
      <c r="E8968" s="1" t="s">
        <v>17667</v>
      </c>
      <c r="F8968" s="1" t="s">
        <v>17440</v>
      </c>
    </row>
    <row r="8969" spans="1:6" x14ac:dyDescent="0.3">
      <c r="A8969" s="1">
        <v>60901</v>
      </c>
      <c r="B8969" s="1" t="s">
        <v>9572</v>
      </c>
      <c r="C8969" s="1" t="s">
        <v>16094</v>
      </c>
      <c r="D8969" s="1" t="s">
        <v>7240</v>
      </c>
      <c r="E8969" s="1" t="s">
        <v>17518</v>
      </c>
      <c r="F8969" s="1" t="s">
        <v>17440</v>
      </c>
    </row>
    <row r="8970" spans="1:6" x14ac:dyDescent="0.3">
      <c r="A8970" s="1">
        <v>85416</v>
      </c>
      <c r="B8970" s="1" t="s">
        <v>9573</v>
      </c>
      <c r="C8970" s="1" t="s">
        <v>16345</v>
      </c>
      <c r="D8970" s="1" t="s">
        <v>6454</v>
      </c>
      <c r="E8970" s="1" t="s">
        <v>17916</v>
      </c>
      <c r="F8970" s="1" t="s">
        <v>17440</v>
      </c>
    </row>
    <row r="8971" spans="1:6" x14ac:dyDescent="0.3">
      <c r="A8971" s="1">
        <v>90612</v>
      </c>
      <c r="B8971" s="1" t="s">
        <v>9574</v>
      </c>
      <c r="C8971" s="1" t="s">
        <v>16546</v>
      </c>
      <c r="D8971" s="1" t="s">
        <v>19203</v>
      </c>
      <c r="E8971" s="1" t="s">
        <v>17582</v>
      </c>
      <c r="F8971" s="1" t="s">
        <v>17440</v>
      </c>
    </row>
    <row r="8972" spans="1:6" x14ac:dyDescent="0.3">
      <c r="A8972" s="1">
        <v>80290</v>
      </c>
      <c r="B8972" s="1" t="s">
        <v>9575</v>
      </c>
      <c r="C8972" s="1" t="s">
        <v>16123</v>
      </c>
      <c r="D8972" s="1" t="s">
        <v>10853</v>
      </c>
      <c r="E8972" s="1" t="s">
        <v>18029</v>
      </c>
      <c r="F8972" s="1" t="s">
        <v>17364</v>
      </c>
    </row>
    <row r="8973" spans="1:6" x14ac:dyDescent="0.3">
      <c r="A8973" s="1">
        <v>91150</v>
      </c>
      <c r="B8973" s="1" t="s">
        <v>9576</v>
      </c>
      <c r="C8973" s="1" t="s">
        <v>16420</v>
      </c>
      <c r="D8973" s="1" t="s">
        <v>11835</v>
      </c>
      <c r="E8973" s="1" t="s">
        <v>17816</v>
      </c>
      <c r="F8973" s="1" t="s">
        <v>17440</v>
      </c>
    </row>
    <row r="8974" spans="1:6" x14ac:dyDescent="0.3">
      <c r="A8974" s="1">
        <v>92937</v>
      </c>
      <c r="B8974" s="1" t="s">
        <v>9577</v>
      </c>
      <c r="C8974" s="1" t="s">
        <v>17351</v>
      </c>
      <c r="D8974" s="1" t="s">
        <v>9483</v>
      </c>
      <c r="E8974" s="1" t="s">
        <v>18632</v>
      </c>
      <c r="F8974" s="1" t="s">
        <v>19293</v>
      </c>
    </row>
    <row r="8975" spans="1:6" x14ac:dyDescent="0.3">
      <c r="A8975" s="1">
        <v>68846</v>
      </c>
      <c r="B8975" s="1" t="s">
        <v>9578</v>
      </c>
      <c r="C8975" s="1" t="s">
        <v>17117</v>
      </c>
      <c r="D8975" s="1" t="s">
        <v>8638</v>
      </c>
      <c r="E8975" s="1" t="s">
        <v>17715</v>
      </c>
      <c r="F8975" s="1" t="s">
        <v>17344</v>
      </c>
    </row>
    <row r="8976" spans="1:6" x14ac:dyDescent="0.3">
      <c r="A8976" s="1">
        <v>88815</v>
      </c>
      <c r="B8976" s="1" t="s">
        <v>9579</v>
      </c>
      <c r="C8976" s="1" t="s">
        <v>16944</v>
      </c>
      <c r="D8976" s="1" t="s">
        <v>9474</v>
      </c>
      <c r="E8976" s="1" t="s">
        <v>18113</v>
      </c>
      <c r="F8976" s="1" t="s">
        <v>17440</v>
      </c>
    </row>
    <row r="8977" spans="1:6" x14ac:dyDescent="0.3">
      <c r="A8977" s="1">
        <v>58869</v>
      </c>
      <c r="B8977" s="1" t="s">
        <v>9580</v>
      </c>
      <c r="C8977" s="1" t="s">
        <v>17321</v>
      </c>
      <c r="D8977" s="1" t="s">
        <v>15377</v>
      </c>
      <c r="E8977" s="1" t="s">
        <v>18799</v>
      </c>
      <c r="F8977" s="1" t="s">
        <v>17440</v>
      </c>
    </row>
    <row r="8978" spans="1:6" x14ac:dyDescent="0.3">
      <c r="A8978" s="1">
        <v>69786</v>
      </c>
      <c r="B8978" s="1" t="s">
        <v>9581</v>
      </c>
      <c r="C8978" s="1" t="s">
        <v>16299</v>
      </c>
      <c r="D8978" s="1" t="s">
        <v>14078</v>
      </c>
      <c r="E8978" s="1" t="s">
        <v>18800</v>
      </c>
      <c r="F8978" s="1" t="s">
        <v>17364</v>
      </c>
    </row>
    <row r="8979" spans="1:6" x14ac:dyDescent="0.3">
      <c r="A8979" s="1">
        <v>77661</v>
      </c>
      <c r="B8979" s="1" t="s">
        <v>9582</v>
      </c>
      <c r="C8979" s="1" t="s">
        <v>16869</v>
      </c>
      <c r="D8979" s="1" t="s">
        <v>2240</v>
      </c>
      <c r="E8979" s="1" t="s">
        <v>18035</v>
      </c>
      <c r="F8979" s="1" t="s">
        <v>17440</v>
      </c>
    </row>
    <row r="8980" spans="1:6" x14ac:dyDescent="0.3">
      <c r="A8980" s="1">
        <v>83925</v>
      </c>
      <c r="B8980" s="1" t="s">
        <v>9583</v>
      </c>
      <c r="C8980" s="1" t="s">
        <v>16734</v>
      </c>
      <c r="D8980" s="1" t="s">
        <v>14842</v>
      </c>
      <c r="E8980" s="1" t="s">
        <v>17484</v>
      </c>
      <c r="F8980" s="1" t="s">
        <v>17440</v>
      </c>
    </row>
    <row r="8981" spans="1:6" x14ac:dyDescent="0.3">
      <c r="A8981" s="1">
        <v>80999</v>
      </c>
      <c r="B8981" s="1" t="s">
        <v>9584</v>
      </c>
      <c r="C8981" s="1" t="s">
        <v>16774</v>
      </c>
      <c r="D8981" s="1" t="s">
        <v>9311</v>
      </c>
      <c r="E8981" s="1" t="s">
        <v>17800</v>
      </c>
      <c r="F8981" s="1" t="s">
        <v>17440</v>
      </c>
    </row>
    <row r="8982" spans="1:6" x14ac:dyDescent="0.3">
      <c r="A8982" s="1">
        <v>91982</v>
      </c>
      <c r="B8982" s="1" t="s">
        <v>9585</v>
      </c>
      <c r="C8982" s="1" t="s">
        <v>16601</v>
      </c>
      <c r="D8982" s="1" t="s">
        <v>11972</v>
      </c>
      <c r="E8982" s="1" t="s">
        <v>17582</v>
      </c>
      <c r="F8982" s="1" t="s">
        <v>17197</v>
      </c>
    </row>
    <row r="8983" spans="1:6" x14ac:dyDescent="0.3">
      <c r="A8983" s="1">
        <v>88958</v>
      </c>
      <c r="B8983" s="1" t="s">
        <v>9586</v>
      </c>
      <c r="C8983" s="1" t="s">
        <v>16347</v>
      </c>
      <c r="D8983" s="1" t="s">
        <v>3385</v>
      </c>
      <c r="E8983" s="1" t="s">
        <v>17499</v>
      </c>
      <c r="F8983" s="1" t="s">
        <v>17440</v>
      </c>
    </row>
    <row r="8984" spans="1:6" x14ac:dyDescent="0.3">
      <c r="A8984" s="1">
        <v>47551</v>
      </c>
      <c r="B8984" s="1" t="s">
        <v>9587</v>
      </c>
      <c r="C8984" s="1" t="s">
        <v>16144</v>
      </c>
      <c r="D8984" s="1" t="s">
        <v>2937</v>
      </c>
      <c r="E8984" s="1" t="s">
        <v>17642</v>
      </c>
      <c r="F8984" s="1" t="s">
        <v>17474</v>
      </c>
    </row>
    <row r="8985" spans="1:6" x14ac:dyDescent="0.3">
      <c r="A8985" s="1">
        <v>89526</v>
      </c>
      <c r="B8985" s="1" t="s">
        <v>9588</v>
      </c>
      <c r="C8985" s="1" t="s">
        <v>16235</v>
      </c>
      <c r="D8985" s="1" t="s">
        <v>3421</v>
      </c>
      <c r="E8985" s="1" t="s">
        <v>17628</v>
      </c>
      <c r="F8985" s="1" t="s">
        <v>17208</v>
      </c>
    </row>
    <row r="8986" spans="1:6" x14ac:dyDescent="0.3">
      <c r="A8986" s="1">
        <v>91935</v>
      </c>
      <c r="B8986" s="1" t="s">
        <v>9589</v>
      </c>
      <c r="C8986" s="1" t="s">
        <v>16912</v>
      </c>
      <c r="D8986" s="1" t="s">
        <v>12832</v>
      </c>
      <c r="E8986" s="1" t="s">
        <v>17582</v>
      </c>
      <c r="F8986" s="1" t="s">
        <v>17344</v>
      </c>
    </row>
    <row r="8987" spans="1:6" x14ac:dyDescent="0.3">
      <c r="A8987" s="1">
        <v>82966</v>
      </c>
      <c r="B8987" s="1" t="s">
        <v>9590</v>
      </c>
      <c r="C8987" s="1" t="s">
        <v>16405</v>
      </c>
      <c r="D8987" s="1" t="s">
        <v>1221</v>
      </c>
      <c r="E8987" s="1" t="s">
        <v>18118</v>
      </c>
      <c r="F8987" s="1" t="s">
        <v>17364</v>
      </c>
    </row>
    <row r="8988" spans="1:6" x14ac:dyDescent="0.3">
      <c r="A8988" s="1">
        <v>42168</v>
      </c>
      <c r="B8988" s="1" t="s">
        <v>9591</v>
      </c>
      <c r="C8988" s="1" t="s">
        <v>16673</v>
      </c>
      <c r="D8988" s="1" t="s">
        <v>5122</v>
      </c>
      <c r="E8988" s="1" t="s">
        <v>18801</v>
      </c>
      <c r="F8988" s="1" t="s">
        <v>17474</v>
      </c>
    </row>
    <row r="8989" spans="1:6" x14ac:dyDescent="0.3">
      <c r="A8989" s="1">
        <v>85609</v>
      </c>
      <c r="B8989" s="1" t="s">
        <v>9592</v>
      </c>
      <c r="C8989" s="1" t="s">
        <v>17319</v>
      </c>
      <c r="D8989" s="1" t="s">
        <v>15217</v>
      </c>
      <c r="E8989" s="1" t="s">
        <v>17717</v>
      </c>
      <c r="F8989" s="1" t="s">
        <v>19293</v>
      </c>
    </row>
    <row r="8990" spans="1:6" x14ac:dyDescent="0.3">
      <c r="A8990" s="1">
        <v>80951</v>
      </c>
      <c r="B8990" s="1" t="s">
        <v>9593</v>
      </c>
      <c r="C8990" s="1" t="s">
        <v>16083</v>
      </c>
      <c r="D8990" s="1" t="s">
        <v>3890</v>
      </c>
      <c r="E8990" s="1" t="s">
        <v>17495</v>
      </c>
      <c r="F8990" s="1" t="s">
        <v>17440</v>
      </c>
    </row>
    <row r="8991" spans="1:6" x14ac:dyDescent="0.3">
      <c r="A8991" s="1">
        <v>59697</v>
      </c>
      <c r="B8991" s="1" t="s">
        <v>9594</v>
      </c>
      <c r="C8991" s="1" t="s">
        <v>16684</v>
      </c>
      <c r="D8991" s="1" t="s">
        <v>7054</v>
      </c>
      <c r="E8991" s="1" t="s">
        <v>17572</v>
      </c>
      <c r="F8991" s="1" t="s">
        <v>17440</v>
      </c>
    </row>
    <row r="8992" spans="1:6" x14ac:dyDescent="0.3">
      <c r="A8992" s="1">
        <v>86204</v>
      </c>
      <c r="B8992" s="1" t="s">
        <v>9595</v>
      </c>
      <c r="C8992" s="1" t="s">
        <v>16995</v>
      </c>
      <c r="D8992" s="1" t="s">
        <v>12912</v>
      </c>
      <c r="E8992" s="1" t="s">
        <v>17778</v>
      </c>
      <c r="F8992" s="1" t="s">
        <v>17430</v>
      </c>
    </row>
    <row r="8993" spans="1:6" x14ac:dyDescent="0.3">
      <c r="A8993" s="1">
        <v>91039</v>
      </c>
      <c r="B8993" s="1" t="s">
        <v>9596</v>
      </c>
      <c r="C8993" s="1" t="s">
        <v>16770</v>
      </c>
      <c r="D8993" s="1" t="s">
        <v>4412</v>
      </c>
      <c r="E8993" s="1" t="s">
        <v>17582</v>
      </c>
      <c r="F8993" s="1" t="s">
        <v>17364</v>
      </c>
    </row>
    <row r="8994" spans="1:6" x14ac:dyDescent="0.3">
      <c r="A8994" s="1">
        <v>69789</v>
      </c>
      <c r="B8994" s="1" t="s">
        <v>9597</v>
      </c>
      <c r="C8994" s="1" t="s">
        <v>17161</v>
      </c>
      <c r="D8994" s="1" t="s">
        <v>15906</v>
      </c>
      <c r="E8994" s="1" t="s">
        <v>17625</v>
      </c>
      <c r="F8994" s="1" t="s">
        <v>17441</v>
      </c>
    </row>
    <row r="8995" spans="1:6" x14ac:dyDescent="0.3">
      <c r="A8995" s="1">
        <v>13686</v>
      </c>
      <c r="B8995" s="1" t="s">
        <v>9598</v>
      </c>
      <c r="C8995" s="1" t="s">
        <v>17083</v>
      </c>
      <c r="D8995" s="1" t="s">
        <v>4635</v>
      </c>
      <c r="E8995" s="1" t="s">
        <v>17518</v>
      </c>
      <c r="F8995" s="1" t="s">
        <v>17440</v>
      </c>
    </row>
    <row r="8996" spans="1:6" x14ac:dyDescent="0.3">
      <c r="A8996" s="1">
        <v>82726</v>
      </c>
      <c r="B8996" s="1" t="s">
        <v>9599</v>
      </c>
      <c r="C8996" s="1" t="s">
        <v>16110</v>
      </c>
      <c r="D8996" s="1" t="s">
        <v>4063</v>
      </c>
      <c r="E8996" s="1" t="s">
        <v>17522</v>
      </c>
      <c r="F8996" s="1" t="s">
        <v>17364</v>
      </c>
    </row>
    <row r="8997" spans="1:6" x14ac:dyDescent="0.3">
      <c r="A8997" s="1">
        <v>69265</v>
      </c>
      <c r="B8997" s="1" t="s">
        <v>9600</v>
      </c>
      <c r="C8997" s="1" t="s">
        <v>16738</v>
      </c>
      <c r="D8997" s="1" t="s">
        <v>6625</v>
      </c>
      <c r="E8997" s="1" t="s">
        <v>18802</v>
      </c>
      <c r="F8997" s="1" t="s">
        <v>17430</v>
      </c>
    </row>
    <row r="8998" spans="1:6" x14ac:dyDescent="0.3">
      <c r="A8998" s="1">
        <v>77822</v>
      </c>
      <c r="B8998" s="1" t="s">
        <v>9601</v>
      </c>
      <c r="C8998" s="1" t="s">
        <v>16228</v>
      </c>
      <c r="D8998" s="1" t="s">
        <v>4622</v>
      </c>
      <c r="E8998" s="1" t="s">
        <v>17483</v>
      </c>
      <c r="F8998" s="1" t="s">
        <v>17441</v>
      </c>
    </row>
    <row r="8999" spans="1:6" x14ac:dyDescent="0.3">
      <c r="A8999" s="1">
        <v>89783</v>
      </c>
      <c r="B8999" s="1" t="s">
        <v>9602</v>
      </c>
      <c r="C8999" s="1" t="s">
        <v>16121</v>
      </c>
      <c r="D8999" s="1" t="s">
        <v>3448</v>
      </c>
      <c r="E8999" s="1" t="s">
        <v>17523</v>
      </c>
      <c r="F8999" s="1" t="s">
        <v>17474</v>
      </c>
    </row>
    <row r="9000" spans="1:6" x14ac:dyDescent="0.3">
      <c r="A9000" s="1">
        <v>85598</v>
      </c>
      <c r="B9000" s="1" t="s">
        <v>9603</v>
      </c>
      <c r="C9000" s="1" t="s">
        <v>17206</v>
      </c>
      <c r="D9000" s="1" t="s">
        <v>5656</v>
      </c>
      <c r="E9000" s="1" t="s">
        <v>17715</v>
      </c>
      <c r="F9000" s="1" t="s">
        <v>17197</v>
      </c>
    </row>
    <row r="9001" spans="1:6" x14ac:dyDescent="0.3">
      <c r="A9001" s="1">
        <v>89407</v>
      </c>
      <c r="B9001" s="1" t="s">
        <v>9604</v>
      </c>
      <c r="C9001" s="1" t="s">
        <v>16458</v>
      </c>
      <c r="D9001" s="1" t="s">
        <v>4056</v>
      </c>
      <c r="E9001" s="1" t="s">
        <v>18803</v>
      </c>
      <c r="F9001" s="1" t="s">
        <v>19293</v>
      </c>
    </row>
    <row r="9002" spans="1:6" x14ac:dyDescent="0.3">
      <c r="A9002" s="1">
        <v>90531</v>
      </c>
      <c r="B9002" s="1" t="s">
        <v>9605</v>
      </c>
      <c r="C9002" s="1" t="s">
        <v>16390</v>
      </c>
      <c r="D9002" s="1" t="s">
        <v>13821</v>
      </c>
      <c r="E9002" s="1" t="s">
        <v>17579</v>
      </c>
      <c r="F9002" s="1" t="s">
        <v>17440</v>
      </c>
    </row>
    <row r="9003" spans="1:6" x14ac:dyDescent="0.3">
      <c r="A9003" s="1">
        <v>83999</v>
      </c>
      <c r="B9003" s="1" t="s">
        <v>9606</v>
      </c>
      <c r="C9003" s="1" t="s">
        <v>16984</v>
      </c>
      <c r="D9003" s="1" t="s">
        <v>9350</v>
      </c>
      <c r="E9003" s="1" t="s">
        <v>18245</v>
      </c>
      <c r="F9003" s="1" t="s">
        <v>17364</v>
      </c>
    </row>
    <row r="9004" spans="1:6" x14ac:dyDescent="0.3">
      <c r="A9004" s="1">
        <v>72043</v>
      </c>
      <c r="B9004" s="1" t="s">
        <v>9607</v>
      </c>
      <c r="C9004" s="1" t="s">
        <v>16512</v>
      </c>
      <c r="D9004" s="1" t="s">
        <v>7310</v>
      </c>
      <c r="E9004" s="1" t="s">
        <v>17538</v>
      </c>
      <c r="F9004" s="1" t="s">
        <v>17344</v>
      </c>
    </row>
    <row r="9005" spans="1:6" x14ac:dyDescent="0.3">
      <c r="A9005" s="1">
        <v>48442</v>
      </c>
      <c r="B9005" s="1" t="s">
        <v>9608</v>
      </c>
      <c r="C9005" s="1" t="s">
        <v>16273</v>
      </c>
      <c r="D9005" s="1" t="s">
        <v>1030</v>
      </c>
      <c r="E9005" s="1" t="s">
        <v>17499</v>
      </c>
      <c r="F9005" s="1" t="s">
        <v>17440</v>
      </c>
    </row>
    <row r="9006" spans="1:6" x14ac:dyDescent="0.3">
      <c r="A9006" s="1">
        <v>86776</v>
      </c>
      <c r="B9006" s="1" t="s">
        <v>9609</v>
      </c>
      <c r="C9006" s="1" t="s">
        <v>16256</v>
      </c>
      <c r="D9006" s="1" t="s">
        <v>11388</v>
      </c>
      <c r="E9006" s="1" t="s">
        <v>17494</v>
      </c>
      <c r="F9006" s="1" t="s">
        <v>17364</v>
      </c>
    </row>
    <row r="9007" spans="1:6" x14ac:dyDescent="0.3">
      <c r="A9007" s="1">
        <v>86026</v>
      </c>
      <c r="B9007" s="1" t="s">
        <v>9610</v>
      </c>
      <c r="C9007" s="1" t="s">
        <v>16134</v>
      </c>
      <c r="D9007" s="1" t="s">
        <v>7424</v>
      </c>
      <c r="E9007" s="1" t="s">
        <v>17698</v>
      </c>
      <c r="F9007" s="1" t="s">
        <v>17474</v>
      </c>
    </row>
    <row r="9008" spans="1:6" x14ac:dyDescent="0.3">
      <c r="A9008" s="1">
        <v>11618</v>
      </c>
      <c r="B9008" s="1" t="s">
        <v>9611</v>
      </c>
      <c r="C9008" s="1" t="s">
        <v>16501</v>
      </c>
      <c r="D9008" s="1" t="s">
        <v>15731</v>
      </c>
      <c r="E9008" s="1" t="s">
        <v>18804</v>
      </c>
      <c r="F9008" s="1" t="s">
        <v>17440</v>
      </c>
    </row>
    <row r="9009" spans="1:6" x14ac:dyDescent="0.3">
      <c r="A9009" s="1">
        <v>87359</v>
      </c>
      <c r="B9009" s="1" t="s">
        <v>9612</v>
      </c>
      <c r="C9009" s="1" t="s">
        <v>17139</v>
      </c>
      <c r="D9009" s="1" t="s">
        <v>4783</v>
      </c>
      <c r="E9009" s="1" t="s">
        <v>18211</v>
      </c>
      <c r="F9009" s="1" t="s">
        <v>19293</v>
      </c>
    </row>
    <row r="9010" spans="1:6" x14ac:dyDescent="0.3">
      <c r="A9010" s="1">
        <v>62115</v>
      </c>
      <c r="B9010" s="1" t="s">
        <v>9613</v>
      </c>
      <c r="C9010" s="1" t="s">
        <v>16946</v>
      </c>
      <c r="D9010" s="1" t="s">
        <v>4221</v>
      </c>
      <c r="E9010" s="1" t="s">
        <v>18805</v>
      </c>
      <c r="F9010" s="1" t="s">
        <v>17364</v>
      </c>
    </row>
    <row r="9011" spans="1:6" x14ac:dyDescent="0.3">
      <c r="A9011" s="1">
        <v>78925</v>
      </c>
      <c r="B9011" s="1" t="s">
        <v>9614</v>
      </c>
      <c r="C9011" s="1" t="s">
        <v>16347</v>
      </c>
      <c r="D9011" s="1" t="s">
        <v>3385</v>
      </c>
      <c r="E9011" s="1" t="s">
        <v>17551</v>
      </c>
      <c r="F9011" s="1" t="s">
        <v>17440</v>
      </c>
    </row>
    <row r="9012" spans="1:6" x14ac:dyDescent="0.3">
      <c r="A9012" s="1">
        <v>54643</v>
      </c>
      <c r="B9012" s="1" t="s">
        <v>9615</v>
      </c>
      <c r="C9012" s="1" t="s">
        <v>16077</v>
      </c>
      <c r="D9012" s="1" t="s">
        <v>3330</v>
      </c>
      <c r="E9012" s="1" t="s">
        <v>18752</v>
      </c>
      <c r="F9012" s="1" t="s">
        <v>17440</v>
      </c>
    </row>
    <row r="9013" spans="1:6" x14ac:dyDescent="0.3">
      <c r="A9013" s="1">
        <v>56305</v>
      </c>
      <c r="B9013" s="1" t="s">
        <v>9616</v>
      </c>
      <c r="C9013" s="1" t="s">
        <v>16864</v>
      </c>
      <c r="D9013" s="1" t="s">
        <v>11926</v>
      </c>
      <c r="E9013" s="1" t="s">
        <v>18806</v>
      </c>
      <c r="F9013" s="1" t="s">
        <v>17197</v>
      </c>
    </row>
    <row r="9014" spans="1:6" x14ac:dyDescent="0.3">
      <c r="A9014" s="1">
        <v>87965</v>
      </c>
      <c r="B9014" s="1" t="s">
        <v>9617</v>
      </c>
      <c r="C9014" s="1" t="s">
        <v>17092</v>
      </c>
      <c r="D9014" s="1" t="s">
        <v>6477</v>
      </c>
      <c r="E9014" s="1" t="s">
        <v>17484</v>
      </c>
      <c r="F9014" s="1" t="s">
        <v>17440</v>
      </c>
    </row>
    <row r="9015" spans="1:6" x14ac:dyDescent="0.3">
      <c r="A9015" s="1">
        <v>92815</v>
      </c>
      <c r="B9015" s="1" t="s">
        <v>9618</v>
      </c>
      <c r="C9015" s="1" t="s">
        <v>16847</v>
      </c>
      <c r="D9015" s="1" t="s">
        <v>12186</v>
      </c>
      <c r="E9015" s="1" t="s">
        <v>18099</v>
      </c>
      <c r="F9015" s="1" t="s">
        <v>17344</v>
      </c>
    </row>
    <row r="9016" spans="1:6" x14ac:dyDescent="0.3">
      <c r="A9016" s="1">
        <v>81576</v>
      </c>
      <c r="B9016" s="1" t="s">
        <v>9619</v>
      </c>
      <c r="C9016" s="1" t="s">
        <v>16165</v>
      </c>
      <c r="D9016" s="1" t="s">
        <v>1054</v>
      </c>
      <c r="E9016" s="1" t="s">
        <v>17721</v>
      </c>
      <c r="F9016" s="1" t="s">
        <v>17440</v>
      </c>
    </row>
    <row r="9017" spans="1:6" x14ac:dyDescent="0.3">
      <c r="A9017" s="1">
        <v>81705</v>
      </c>
      <c r="B9017" s="1" t="s">
        <v>9620</v>
      </c>
      <c r="C9017" s="1" t="s">
        <v>16251</v>
      </c>
      <c r="D9017" s="1" t="s">
        <v>874</v>
      </c>
      <c r="E9017" s="1" t="s">
        <v>17499</v>
      </c>
      <c r="F9017" s="1" t="s">
        <v>17440</v>
      </c>
    </row>
    <row r="9018" spans="1:6" x14ac:dyDescent="0.3">
      <c r="A9018" s="1">
        <v>92500</v>
      </c>
      <c r="B9018" s="1" t="s">
        <v>9621</v>
      </c>
      <c r="C9018" s="1" t="s">
        <v>17174</v>
      </c>
      <c r="D9018" s="1" t="s">
        <v>14593</v>
      </c>
      <c r="E9018" s="1" t="s">
        <v>17759</v>
      </c>
      <c r="F9018" s="1" t="s">
        <v>17364</v>
      </c>
    </row>
    <row r="9019" spans="1:6" x14ac:dyDescent="0.3">
      <c r="A9019" s="1">
        <v>90015</v>
      </c>
      <c r="B9019" s="1" t="s">
        <v>9622</v>
      </c>
      <c r="C9019" s="1" t="s">
        <v>16366</v>
      </c>
      <c r="D9019" s="1" t="s">
        <v>9179</v>
      </c>
      <c r="E9019" s="1" t="s">
        <v>17582</v>
      </c>
      <c r="F9019" s="1" t="s">
        <v>19293</v>
      </c>
    </row>
    <row r="9020" spans="1:6" x14ac:dyDescent="0.3">
      <c r="A9020" s="1">
        <v>88396</v>
      </c>
      <c r="B9020" s="1" t="s">
        <v>9623</v>
      </c>
      <c r="C9020" s="1" t="s">
        <v>16218</v>
      </c>
      <c r="D9020" s="1" t="s">
        <v>15347</v>
      </c>
      <c r="E9020" s="1" t="s">
        <v>17717</v>
      </c>
      <c r="F9020" s="1" t="s">
        <v>19293</v>
      </c>
    </row>
    <row r="9021" spans="1:6" x14ac:dyDescent="0.3">
      <c r="A9021" s="1">
        <v>85450</v>
      </c>
      <c r="B9021" s="1" t="s">
        <v>9624</v>
      </c>
      <c r="C9021" s="1" t="s">
        <v>16314</v>
      </c>
      <c r="D9021" s="1" t="s">
        <v>1175</v>
      </c>
      <c r="E9021" s="1" t="s">
        <v>18448</v>
      </c>
      <c r="F9021" s="1" t="s">
        <v>17440</v>
      </c>
    </row>
    <row r="9022" spans="1:6" x14ac:dyDescent="0.3">
      <c r="A9022" s="1">
        <v>71240</v>
      </c>
      <c r="B9022" s="1" t="s">
        <v>9625</v>
      </c>
      <c r="C9022" s="1" t="s">
        <v>16843</v>
      </c>
      <c r="D9022" s="1" t="s">
        <v>11647</v>
      </c>
      <c r="E9022" s="1" t="s">
        <v>17749</v>
      </c>
      <c r="F9022" s="1" t="s">
        <v>17197</v>
      </c>
    </row>
    <row r="9023" spans="1:6" x14ac:dyDescent="0.3">
      <c r="A9023" s="1">
        <v>87920</v>
      </c>
      <c r="B9023" s="1" t="s">
        <v>9626</v>
      </c>
      <c r="C9023" s="1" t="s">
        <v>16103</v>
      </c>
      <c r="D9023" s="1" t="s">
        <v>1761</v>
      </c>
      <c r="E9023" s="1" t="s">
        <v>17514</v>
      </c>
      <c r="F9023" s="1" t="s">
        <v>17440</v>
      </c>
    </row>
    <row r="9024" spans="1:6" x14ac:dyDescent="0.3">
      <c r="A9024" s="1">
        <v>83860</v>
      </c>
      <c r="B9024" s="1" t="s">
        <v>9627</v>
      </c>
      <c r="C9024" s="1" t="s">
        <v>16508</v>
      </c>
      <c r="D9024" s="1" t="s">
        <v>13094</v>
      </c>
      <c r="E9024" s="1" t="s">
        <v>17754</v>
      </c>
      <c r="F9024" s="1" t="s">
        <v>17474</v>
      </c>
    </row>
    <row r="9025" spans="1:6" x14ac:dyDescent="0.3">
      <c r="A9025" s="1">
        <v>91618</v>
      </c>
      <c r="B9025" s="1" t="s">
        <v>9628</v>
      </c>
      <c r="C9025" s="1" t="s">
        <v>16405</v>
      </c>
      <c r="D9025" s="1" t="s">
        <v>1221</v>
      </c>
      <c r="E9025" s="1" t="s">
        <v>18022</v>
      </c>
      <c r="F9025" s="1" t="s">
        <v>17364</v>
      </c>
    </row>
    <row r="9026" spans="1:6" x14ac:dyDescent="0.3">
      <c r="A9026" s="1">
        <v>66862</v>
      </c>
      <c r="B9026" s="1" t="s">
        <v>9629</v>
      </c>
      <c r="C9026" s="1" t="s">
        <v>16651</v>
      </c>
      <c r="D9026" s="1" t="s">
        <v>3225</v>
      </c>
      <c r="E9026" s="1" t="s">
        <v>17862</v>
      </c>
      <c r="F9026" s="1" t="s">
        <v>17430</v>
      </c>
    </row>
    <row r="9027" spans="1:6" x14ac:dyDescent="0.3">
      <c r="A9027" s="1">
        <v>88434</v>
      </c>
      <c r="B9027" s="1" t="s">
        <v>9630</v>
      </c>
      <c r="C9027" s="1" t="s">
        <v>16612</v>
      </c>
      <c r="D9027" s="1" t="s">
        <v>13643</v>
      </c>
      <c r="E9027" s="1" t="s">
        <v>17572</v>
      </c>
      <c r="F9027" s="1" t="s">
        <v>17440</v>
      </c>
    </row>
    <row r="9028" spans="1:6" x14ac:dyDescent="0.3">
      <c r="A9028" s="1">
        <v>87063</v>
      </c>
      <c r="B9028" s="1" t="s">
        <v>9631</v>
      </c>
      <c r="C9028" s="1" t="s">
        <v>16091</v>
      </c>
      <c r="D9028" s="1" t="s">
        <v>12764</v>
      </c>
      <c r="E9028" s="1" t="s">
        <v>17503</v>
      </c>
      <c r="F9028" s="1" t="s">
        <v>17440</v>
      </c>
    </row>
    <row r="9029" spans="1:6" x14ac:dyDescent="0.3">
      <c r="A9029" s="1">
        <v>87307</v>
      </c>
      <c r="B9029" s="1" t="s">
        <v>9632</v>
      </c>
      <c r="C9029" s="1" t="s">
        <v>16123</v>
      </c>
      <c r="D9029" s="1" t="s">
        <v>10853</v>
      </c>
      <c r="E9029" s="1" t="s">
        <v>18807</v>
      </c>
      <c r="F9029" s="1" t="s">
        <v>17364</v>
      </c>
    </row>
    <row r="9030" spans="1:6" x14ac:dyDescent="0.3">
      <c r="A9030" s="1">
        <v>86215</v>
      </c>
      <c r="B9030" s="1" t="s">
        <v>9633</v>
      </c>
      <c r="C9030" s="1" t="s">
        <v>16325</v>
      </c>
      <c r="D9030" s="1" t="s">
        <v>3150</v>
      </c>
      <c r="E9030" s="1" t="s">
        <v>17543</v>
      </c>
      <c r="F9030" s="1" t="s">
        <v>17440</v>
      </c>
    </row>
    <row r="9031" spans="1:6" x14ac:dyDescent="0.3">
      <c r="A9031" s="1">
        <v>87069</v>
      </c>
      <c r="B9031" s="1" t="s">
        <v>9634</v>
      </c>
      <c r="C9031" s="1" t="s">
        <v>16130</v>
      </c>
      <c r="D9031" s="1" t="s">
        <v>8504</v>
      </c>
      <c r="E9031" s="1" t="s">
        <v>17584</v>
      </c>
      <c r="F9031" s="1" t="s">
        <v>17440</v>
      </c>
    </row>
    <row r="9032" spans="1:6" x14ac:dyDescent="0.3">
      <c r="A9032" s="1">
        <v>67780</v>
      </c>
      <c r="B9032" s="1" t="s">
        <v>9635</v>
      </c>
      <c r="C9032" s="1" t="s">
        <v>16171</v>
      </c>
      <c r="D9032" s="1" t="s">
        <v>14733</v>
      </c>
      <c r="E9032" s="1" t="s">
        <v>17725</v>
      </c>
      <c r="F9032" s="1" t="s">
        <v>17474</v>
      </c>
    </row>
    <row r="9033" spans="1:6" x14ac:dyDescent="0.3">
      <c r="A9033" s="1">
        <v>65853</v>
      </c>
      <c r="B9033" s="1" t="s">
        <v>9636</v>
      </c>
      <c r="C9033" s="1" t="s">
        <v>16547</v>
      </c>
      <c r="D9033" s="1" t="s">
        <v>3393</v>
      </c>
      <c r="E9033" s="1" t="s">
        <v>17947</v>
      </c>
      <c r="F9033" s="1" t="s">
        <v>17440</v>
      </c>
    </row>
    <row r="9034" spans="1:6" x14ac:dyDescent="0.3">
      <c r="A9034" s="1">
        <v>88772</v>
      </c>
      <c r="B9034" s="1" t="s">
        <v>9637</v>
      </c>
      <c r="C9034" s="1" t="s">
        <v>16846</v>
      </c>
      <c r="D9034" s="1" t="s">
        <v>6056</v>
      </c>
      <c r="E9034" s="1" t="s">
        <v>17782</v>
      </c>
      <c r="F9034" s="1" t="s">
        <v>19293</v>
      </c>
    </row>
    <row r="9035" spans="1:6" x14ac:dyDescent="0.3">
      <c r="A9035" s="1">
        <v>86855</v>
      </c>
      <c r="B9035" s="1" t="s">
        <v>9638</v>
      </c>
      <c r="C9035" s="1" t="s">
        <v>16932</v>
      </c>
      <c r="D9035" s="1" t="s">
        <v>6867</v>
      </c>
      <c r="E9035" s="1" t="s">
        <v>17511</v>
      </c>
      <c r="F9035" s="1" t="s">
        <v>19293</v>
      </c>
    </row>
    <row r="9036" spans="1:6" x14ac:dyDescent="0.3">
      <c r="A9036" s="1">
        <v>78448</v>
      </c>
      <c r="B9036" s="1" t="s">
        <v>9639</v>
      </c>
      <c r="C9036" s="1" t="s">
        <v>16594</v>
      </c>
      <c r="D9036" s="1" t="s">
        <v>6988</v>
      </c>
      <c r="E9036" s="1" t="s">
        <v>17551</v>
      </c>
      <c r="F9036" s="1" t="s">
        <v>17440</v>
      </c>
    </row>
    <row r="9037" spans="1:6" x14ac:dyDescent="0.3">
      <c r="A9037" s="1">
        <v>81447</v>
      </c>
      <c r="B9037" s="1" t="s">
        <v>9640</v>
      </c>
      <c r="C9037" s="1" t="s">
        <v>16091</v>
      </c>
      <c r="D9037" s="1" t="s">
        <v>12764</v>
      </c>
      <c r="E9037" s="1" t="s">
        <v>17503</v>
      </c>
      <c r="F9037" s="1" t="s">
        <v>17440</v>
      </c>
    </row>
    <row r="9038" spans="1:6" x14ac:dyDescent="0.3">
      <c r="A9038" s="1">
        <v>83916</v>
      </c>
      <c r="B9038" s="1" t="s">
        <v>9641</v>
      </c>
      <c r="C9038" s="1" t="s">
        <v>17212</v>
      </c>
      <c r="D9038" s="1" t="s">
        <v>5923</v>
      </c>
      <c r="E9038" s="1" t="s">
        <v>18428</v>
      </c>
      <c r="F9038" s="1" t="s">
        <v>17364</v>
      </c>
    </row>
    <row r="9039" spans="1:6" x14ac:dyDescent="0.3">
      <c r="A9039" s="1">
        <v>88991</v>
      </c>
      <c r="B9039" s="1" t="s">
        <v>9642</v>
      </c>
      <c r="C9039" s="1" t="s">
        <v>16286</v>
      </c>
      <c r="D9039" s="1" t="s">
        <v>3487</v>
      </c>
      <c r="E9039" s="1" t="s">
        <v>18039</v>
      </c>
      <c r="F9039" s="1" t="s">
        <v>17364</v>
      </c>
    </row>
    <row r="9040" spans="1:6" x14ac:dyDescent="0.3">
      <c r="A9040" s="1">
        <v>68193</v>
      </c>
      <c r="B9040" s="1" t="s">
        <v>9643</v>
      </c>
      <c r="C9040" s="1" t="s">
        <v>16800</v>
      </c>
      <c r="D9040" s="1" t="s">
        <v>10789</v>
      </c>
      <c r="E9040" s="1" t="s">
        <v>17542</v>
      </c>
      <c r="F9040" s="1" t="s">
        <v>17441</v>
      </c>
    </row>
    <row r="9041" spans="1:6" x14ac:dyDescent="0.3">
      <c r="A9041" s="1">
        <v>86365</v>
      </c>
      <c r="B9041" s="1" t="s">
        <v>9644</v>
      </c>
      <c r="C9041" s="1" t="s">
        <v>16562</v>
      </c>
      <c r="D9041" s="1" t="s">
        <v>8671</v>
      </c>
      <c r="E9041" s="1" t="s">
        <v>17579</v>
      </c>
      <c r="F9041" s="1" t="s">
        <v>17440</v>
      </c>
    </row>
    <row r="9042" spans="1:6" x14ac:dyDescent="0.3">
      <c r="A9042" s="1">
        <v>87399</v>
      </c>
      <c r="B9042" s="1" t="s">
        <v>9645</v>
      </c>
      <c r="C9042" s="1" t="s">
        <v>16582</v>
      </c>
      <c r="D9042" s="1" t="s">
        <v>15786</v>
      </c>
      <c r="E9042" s="1" t="s">
        <v>17862</v>
      </c>
      <c r="F9042" s="1" t="s">
        <v>17441</v>
      </c>
    </row>
    <row r="9043" spans="1:6" x14ac:dyDescent="0.3">
      <c r="A9043" s="1">
        <v>86009</v>
      </c>
      <c r="B9043" s="1" t="s">
        <v>9646</v>
      </c>
      <c r="C9043" s="1" t="s">
        <v>17232</v>
      </c>
      <c r="D9043" s="1" t="s">
        <v>5996</v>
      </c>
      <c r="E9043" s="1" t="s">
        <v>17499</v>
      </c>
      <c r="F9043" s="1" t="s">
        <v>17440</v>
      </c>
    </row>
    <row r="9044" spans="1:6" x14ac:dyDescent="0.3">
      <c r="A9044" s="1">
        <v>59252</v>
      </c>
      <c r="B9044" s="1" t="s">
        <v>9647</v>
      </c>
      <c r="C9044" s="1" t="s">
        <v>16284</v>
      </c>
      <c r="D9044" s="1" t="s">
        <v>4511</v>
      </c>
      <c r="E9044" s="1" t="s">
        <v>17488</v>
      </c>
      <c r="F9044" s="1" t="s">
        <v>17440</v>
      </c>
    </row>
    <row r="9045" spans="1:6" x14ac:dyDescent="0.3">
      <c r="A9045" s="1">
        <v>87769</v>
      </c>
      <c r="B9045" s="1" t="s">
        <v>9648</v>
      </c>
      <c r="C9045" s="1" t="s">
        <v>16188</v>
      </c>
      <c r="D9045" s="1" t="s">
        <v>7223</v>
      </c>
      <c r="E9045" s="1" t="s">
        <v>17593</v>
      </c>
      <c r="F9045" s="1" t="s">
        <v>17440</v>
      </c>
    </row>
    <row r="9046" spans="1:6" x14ac:dyDescent="0.3">
      <c r="A9046" s="1">
        <v>87493</v>
      </c>
      <c r="B9046" s="1" t="s">
        <v>9649</v>
      </c>
      <c r="C9046" s="1" t="s">
        <v>16090</v>
      </c>
      <c r="D9046" s="1" t="s">
        <v>6213</v>
      </c>
      <c r="E9046" s="1" t="s">
        <v>17782</v>
      </c>
      <c r="F9046" s="1" t="s">
        <v>17440</v>
      </c>
    </row>
    <row r="9047" spans="1:6" x14ac:dyDescent="0.3">
      <c r="A9047" s="1">
        <v>85996</v>
      </c>
      <c r="B9047" s="1" t="s">
        <v>9650</v>
      </c>
      <c r="C9047" s="1" t="s">
        <v>16437</v>
      </c>
      <c r="D9047" s="1" t="s">
        <v>1239</v>
      </c>
      <c r="E9047" s="1" t="s">
        <v>17624</v>
      </c>
      <c r="F9047" s="1" t="s">
        <v>17344</v>
      </c>
    </row>
    <row r="9048" spans="1:6" x14ac:dyDescent="0.3">
      <c r="A9048" s="1">
        <v>92894</v>
      </c>
      <c r="B9048" s="1" t="s">
        <v>9651</v>
      </c>
      <c r="C9048" s="1" t="s">
        <v>16084</v>
      </c>
      <c r="D9048" s="1" t="s">
        <v>15797</v>
      </c>
      <c r="E9048" s="1" t="s">
        <v>17496</v>
      </c>
      <c r="F9048" s="1" t="s">
        <v>17474</v>
      </c>
    </row>
    <row r="9049" spans="1:6" x14ac:dyDescent="0.3">
      <c r="A9049" s="1">
        <v>2783</v>
      </c>
      <c r="B9049" s="1" t="s">
        <v>9652</v>
      </c>
      <c r="C9049" s="1" t="s">
        <v>16493</v>
      </c>
      <c r="D9049" s="1" t="s">
        <v>6418</v>
      </c>
      <c r="E9049" s="1" t="s">
        <v>17534</v>
      </c>
      <c r="F9049" s="1" t="s">
        <v>17441</v>
      </c>
    </row>
    <row r="9050" spans="1:6" x14ac:dyDescent="0.3">
      <c r="A9050" s="1">
        <v>89014</v>
      </c>
      <c r="B9050" s="1" t="s">
        <v>9653</v>
      </c>
      <c r="C9050" s="1" t="s">
        <v>16685</v>
      </c>
      <c r="D9050" s="1" t="s">
        <v>13515</v>
      </c>
      <c r="E9050" s="1" t="s">
        <v>17669</v>
      </c>
      <c r="F9050" s="1" t="s">
        <v>17344</v>
      </c>
    </row>
    <row r="9051" spans="1:6" x14ac:dyDescent="0.3">
      <c r="A9051" s="1">
        <v>67244</v>
      </c>
      <c r="B9051" s="1" t="s">
        <v>9654</v>
      </c>
      <c r="C9051" s="1" t="s">
        <v>16308</v>
      </c>
      <c r="D9051" s="1" t="s">
        <v>7425</v>
      </c>
      <c r="E9051" s="1" t="s">
        <v>17556</v>
      </c>
      <c r="F9051" s="1" t="s">
        <v>17441</v>
      </c>
    </row>
    <row r="9052" spans="1:6" x14ac:dyDescent="0.3">
      <c r="A9052" s="1">
        <v>61066</v>
      </c>
      <c r="B9052" s="1" t="s">
        <v>9655</v>
      </c>
      <c r="C9052" s="1" t="s">
        <v>16144</v>
      </c>
      <c r="D9052" s="1" t="s">
        <v>2937</v>
      </c>
      <c r="E9052" s="1" t="s">
        <v>17594</v>
      </c>
      <c r="F9052" s="1" t="s">
        <v>17474</v>
      </c>
    </row>
    <row r="9053" spans="1:6" x14ac:dyDescent="0.3">
      <c r="A9053" s="1">
        <v>92476</v>
      </c>
      <c r="B9053" s="1" t="s">
        <v>9656</v>
      </c>
      <c r="C9053" s="1" t="s">
        <v>17194</v>
      </c>
      <c r="D9053" s="1" t="s">
        <v>5495</v>
      </c>
      <c r="E9053" s="1" t="s">
        <v>17799</v>
      </c>
      <c r="F9053" s="1" t="s">
        <v>17364</v>
      </c>
    </row>
    <row r="9054" spans="1:6" x14ac:dyDescent="0.3">
      <c r="A9054" s="1">
        <v>89479</v>
      </c>
      <c r="B9054" s="1" t="s">
        <v>9657</v>
      </c>
      <c r="C9054" s="1" t="s">
        <v>16734</v>
      </c>
      <c r="D9054" s="1" t="s">
        <v>14842</v>
      </c>
      <c r="E9054" s="1" t="s">
        <v>17499</v>
      </c>
      <c r="F9054" s="1" t="s">
        <v>17440</v>
      </c>
    </row>
    <row r="9055" spans="1:6" x14ac:dyDescent="0.3">
      <c r="A9055" s="1">
        <v>83980</v>
      </c>
      <c r="B9055" s="1" t="s">
        <v>9658</v>
      </c>
      <c r="C9055" s="1" t="s">
        <v>16139</v>
      </c>
      <c r="D9055" s="1" t="s">
        <v>3507</v>
      </c>
      <c r="E9055" s="1" t="s">
        <v>17518</v>
      </c>
      <c r="F9055" s="1" t="s">
        <v>17440</v>
      </c>
    </row>
    <row r="9056" spans="1:6" x14ac:dyDescent="0.3">
      <c r="A9056" s="1">
        <v>88515</v>
      </c>
      <c r="B9056" s="1" t="s">
        <v>9659</v>
      </c>
      <c r="C9056" s="1" t="s">
        <v>16867</v>
      </c>
      <c r="D9056" s="1" t="s">
        <v>3963</v>
      </c>
      <c r="E9056" s="1" t="s">
        <v>17582</v>
      </c>
      <c r="F9056" s="1" t="s">
        <v>19293</v>
      </c>
    </row>
    <row r="9057" spans="1:6" x14ac:dyDescent="0.3">
      <c r="A9057" s="1">
        <v>89318</v>
      </c>
      <c r="B9057" s="1" t="s">
        <v>9660</v>
      </c>
      <c r="C9057" s="1" t="s">
        <v>16734</v>
      </c>
      <c r="D9057" s="1" t="s">
        <v>14842</v>
      </c>
      <c r="E9057" s="1" t="s">
        <v>17582</v>
      </c>
      <c r="F9057" s="1" t="s">
        <v>17440</v>
      </c>
    </row>
    <row r="9058" spans="1:6" x14ac:dyDescent="0.3">
      <c r="A9058" s="1">
        <v>92611</v>
      </c>
      <c r="B9058" s="1" t="s">
        <v>9661</v>
      </c>
      <c r="C9058" s="1" t="s">
        <v>16750</v>
      </c>
      <c r="D9058" s="1" t="s">
        <v>6170</v>
      </c>
      <c r="E9058" s="1" t="s">
        <v>17582</v>
      </c>
      <c r="F9058" s="1" t="s">
        <v>17440</v>
      </c>
    </row>
    <row r="9059" spans="1:6" x14ac:dyDescent="0.3">
      <c r="A9059" s="1">
        <v>66771</v>
      </c>
      <c r="B9059" s="1" t="s">
        <v>9662</v>
      </c>
      <c r="C9059" s="1" t="s">
        <v>16829</v>
      </c>
      <c r="D9059" s="1" t="s">
        <v>14066</v>
      </c>
      <c r="E9059" s="1" t="s">
        <v>18808</v>
      </c>
      <c r="F9059" s="1" t="s">
        <v>17197</v>
      </c>
    </row>
    <row r="9060" spans="1:6" x14ac:dyDescent="0.3">
      <c r="A9060" s="1">
        <v>60225</v>
      </c>
      <c r="B9060" s="1" t="s">
        <v>9663</v>
      </c>
      <c r="C9060" s="1" t="s">
        <v>17310</v>
      </c>
      <c r="D9060" s="1" t="s">
        <v>12417</v>
      </c>
      <c r="E9060" s="1" t="s">
        <v>17620</v>
      </c>
      <c r="F9060" s="1" t="s">
        <v>19293</v>
      </c>
    </row>
    <row r="9061" spans="1:6" x14ac:dyDescent="0.3">
      <c r="A9061" s="1">
        <v>89945</v>
      </c>
      <c r="B9061" s="1" t="s">
        <v>9664</v>
      </c>
      <c r="C9061" s="1" t="s">
        <v>16176</v>
      </c>
      <c r="D9061" s="1" t="s">
        <v>12921</v>
      </c>
      <c r="E9061" s="1" t="s">
        <v>17484</v>
      </c>
      <c r="F9061" s="1" t="s">
        <v>17440</v>
      </c>
    </row>
    <row r="9062" spans="1:6" x14ac:dyDescent="0.3">
      <c r="A9062" s="1">
        <v>92498</v>
      </c>
      <c r="B9062" s="1" t="s">
        <v>9665</v>
      </c>
      <c r="C9062" s="1" t="s">
        <v>16401</v>
      </c>
      <c r="D9062" s="1" t="s">
        <v>8634</v>
      </c>
      <c r="E9062" s="1" t="s">
        <v>17764</v>
      </c>
      <c r="F9062" s="1" t="s">
        <v>19293</v>
      </c>
    </row>
    <row r="9063" spans="1:6" x14ac:dyDescent="0.3">
      <c r="A9063" s="1">
        <v>91682</v>
      </c>
      <c r="B9063" s="1" t="s">
        <v>9666</v>
      </c>
      <c r="C9063" s="1" t="s">
        <v>16923</v>
      </c>
      <c r="D9063" s="1" t="s">
        <v>15257</v>
      </c>
      <c r="E9063" s="1" t="s">
        <v>17551</v>
      </c>
      <c r="F9063" s="1" t="s">
        <v>17440</v>
      </c>
    </row>
    <row r="9064" spans="1:6" x14ac:dyDescent="0.3">
      <c r="A9064" s="1">
        <v>80739</v>
      </c>
      <c r="B9064" s="1" t="s">
        <v>9667</v>
      </c>
      <c r="C9064" s="1" t="s">
        <v>16470</v>
      </c>
      <c r="D9064" s="1" t="s">
        <v>2082</v>
      </c>
      <c r="E9064" s="1" t="s">
        <v>17499</v>
      </c>
      <c r="F9064" s="1" t="s">
        <v>17440</v>
      </c>
    </row>
    <row r="9065" spans="1:6" x14ac:dyDescent="0.3">
      <c r="A9065" s="1">
        <v>87294</v>
      </c>
      <c r="B9065" s="1" t="s">
        <v>9668</v>
      </c>
      <c r="C9065" s="1" t="s">
        <v>16869</v>
      </c>
      <c r="D9065" s="1" t="s">
        <v>2240</v>
      </c>
      <c r="E9065" s="1" t="s">
        <v>18266</v>
      </c>
      <c r="F9065" s="1" t="s">
        <v>17440</v>
      </c>
    </row>
    <row r="9066" spans="1:6" x14ac:dyDescent="0.3">
      <c r="A9066" s="1">
        <v>88493</v>
      </c>
      <c r="B9066" s="1" t="s">
        <v>9669</v>
      </c>
      <c r="C9066" s="1" t="s">
        <v>16774</v>
      </c>
      <c r="D9066" s="1" t="s">
        <v>9311</v>
      </c>
      <c r="E9066" s="1" t="s">
        <v>17582</v>
      </c>
      <c r="F9066" s="1" t="s">
        <v>17440</v>
      </c>
    </row>
    <row r="9067" spans="1:6" x14ac:dyDescent="0.3">
      <c r="A9067" s="1">
        <v>60949</v>
      </c>
      <c r="B9067" s="1" t="s">
        <v>9670</v>
      </c>
      <c r="C9067" s="1" t="s">
        <v>16071</v>
      </c>
      <c r="D9067" s="1" t="s">
        <v>3036</v>
      </c>
      <c r="E9067" s="1" t="s">
        <v>18155</v>
      </c>
      <c r="F9067" s="1" t="s">
        <v>17430</v>
      </c>
    </row>
    <row r="9068" spans="1:6" x14ac:dyDescent="0.3">
      <c r="A9068" s="1">
        <v>83480</v>
      </c>
      <c r="B9068" s="1" t="s">
        <v>9671</v>
      </c>
      <c r="C9068" s="1" t="s">
        <v>16575</v>
      </c>
      <c r="D9068" s="1" t="s">
        <v>5618</v>
      </c>
      <c r="E9068" s="1" t="s">
        <v>17717</v>
      </c>
      <c r="F9068" s="1" t="s">
        <v>19293</v>
      </c>
    </row>
    <row r="9069" spans="1:6" x14ac:dyDescent="0.3">
      <c r="A9069" s="1">
        <v>93002</v>
      </c>
      <c r="B9069" s="1" t="s">
        <v>9672</v>
      </c>
      <c r="C9069" s="1" t="s">
        <v>16971</v>
      </c>
      <c r="D9069" s="1" t="s">
        <v>8220</v>
      </c>
      <c r="E9069" s="1" t="s">
        <v>17669</v>
      </c>
      <c r="F9069" s="1" t="s">
        <v>19293</v>
      </c>
    </row>
    <row r="9070" spans="1:6" x14ac:dyDescent="0.3">
      <c r="A9070" s="1">
        <v>88739</v>
      </c>
      <c r="B9070" s="1" t="s">
        <v>9673</v>
      </c>
      <c r="C9070" s="1" t="s">
        <v>16146</v>
      </c>
      <c r="D9070" s="1" t="s">
        <v>1826</v>
      </c>
      <c r="E9070" s="1" t="s">
        <v>17662</v>
      </c>
      <c r="F9070" s="1" t="s">
        <v>17430</v>
      </c>
    </row>
    <row r="9071" spans="1:6" x14ac:dyDescent="0.3">
      <c r="A9071" s="1">
        <v>69730</v>
      </c>
      <c r="B9071" s="1" t="s">
        <v>9674</v>
      </c>
      <c r="C9071" s="1" t="s">
        <v>16622</v>
      </c>
      <c r="D9071" s="1" t="s">
        <v>15057</v>
      </c>
      <c r="E9071" s="1" t="s">
        <v>18428</v>
      </c>
      <c r="F9071" s="1" t="s">
        <v>17364</v>
      </c>
    </row>
    <row r="9072" spans="1:6" x14ac:dyDescent="0.3">
      <c r="A9072" s="1">
        <v>71670</v>
      </c>
      <c r="B9072" s="1" t="s">
        <v>9675</v>
      </c>
      <c r="C9072" s="1" t="s">
        <v>17251</v>
      </c>
      <c r="D9072" s="1" t="s">
        <v>10365</v>
      </c>
      <c r="E9072" s="1" t="s">
        <v>18809</v>
      </c>
      <c r="F9072" s="1" t="s">
        <v>19293</v>
      </c>
    </row>
    <row r="9073" spans="1:6" x14ac:dyDescent="0.3">
      <c r="A9073" s="1">
        <v>69488</v>
      </c>
      <c r="B9073" s="1" t="s">
        <v>9676</v>
      </c>
      <c r="C9073" s="1" t="s">
        <v>16269</v>
      </c>
      <c r="D9073" s="1" t="s">
        <v>15691</v>
      </c>
      <c r="E9073" s="1" t="s">
        <v>17725</v>
      </c>
      <c r="F9073" s="1" t="s">
        <v>17474</v>
      </c>
    </row>
    <row r="9074" spans="1:6" x14ac:dyDescent="0.3">
      <c r="A9074" s="1">
        <v>84004</v>
      </c>
      <c r="B9074" s="1" t="s">
        <v>9677</v>
      </c>
      <c r="C9074" s="1" t="s">
        <v>16980</v>
      </c>
      <c r="D9074" s="1" t="s">
        <v>3409</v>
      </c>
      <c r="E9074" s="1" t="s">
        <v>17499</v>
      </c>
      <c r="F9074" s="1" t="s">
        <v>17440</v>
      </c>
    </row>
    <row r="9075" spans="1:6" x14ac:dyDescent="0.3">
      <c r="A9075" s="1">
        <v>66732</v>
      </c>
      <c r="B9075" s="1" t="s">
        <v>9678</v>
      </c>
      <c r="C9075" s="1" t="s">
        <v>16637</v>
      </c>
      <c r="D9075" s="1" t="s">
        <v>15533</v>
      </c>
      <c r="E9075" s="1" t="s">
        <v>17503</v>
      </c>
      <c r="F9075" s="1" t="s">
        <v>17440</v>
      </c>
    </row>
    <row r="9076" spans="1:6" x14ac:dyDescent="0.3">
      <c r="A9076" s="1">
        <v>86157</v>
      </c>
      <c r="B9076" s="1" t="s">
        <v>9679</v>
      </c>
      <c r="C9076" s="1" t="s">
        <v>17236</v>
      </c>
      <c r="D9076" s="1" t="s">
        <v>14111</v>
      </c>
      <c r="E9076" s="1" t="s">
        <v>18556</v>
      </c>
      <c r="F9076" s="1" t="s">
        <v>19293</v>
      </c>
    </row>
    <row r="9077" spans="1:6" x14ac:dyDescent="0.3">
      <c r="A9077" s="1">
        <v>91632</v>
      </c>
      <c r="B9077" s="1" t="s">
        <v>9680</v>
      </c>
      <c r="C9077" s="1" t="s">
        <v>16872</v>
      </c>
      <c r="D9077" s="1" t="s">
        <v>6242</v>
      </c>
      <c r="E9077" s="1" t="s">
        <v>17499</v>
      </c>
      <c r="F9077" s="1" t="s">
        <v>17440</v>
      </c>
    </row>
    <row r="9078" spans="1:6" x14ac:dyDescent="0.3">
      <c r="A9078" s="1">
        <v>84141</v>
      </c>
      <c r="B9078" s="1" t="s">
        <v>9681</v>
      </c>
      <c r="C9078" s="1" t="s">
        <v>16171</v>
      </c>
      <c r="D9078" s="1" t="s">
        <v>14733</v>
      </c>
      <c r="E9078" s="1" t="s">
        <v>17655</v>
      </c>
      <c r="F9078" s="1" t="s">
        <v>17474</v>
      </c>
    </row>
    <row r="9079" spans="1:6" x14ac:dyDescent="0.3">
      <c r="A9079" s="1">
        <v>59306</v>
      </c>
      <c r="B9079" s="1" t="s">
        <v>9682</v>
      </c>
      <c r="C9079" s="1" t="s">
        <v>16933</v>
      </c>
      <c r="D9079" s="1" t="s">
        <v>9600</v>
      </c>
      <c r="E9079" s="1" t="s">
        <v>17736</v>
      </c>
      <c r="F9079" s="1" t="s">
        <v>17430</v>
      </c>
    </row>
    <row r="9080" spans="1:6" x14ac:dyDescent="0.3">
      <c r="A9080" s="1">
        <v>81868</v>
      </c>
      <c r="B9080" s="1" t="s">
        <v>9683</v>
      </c>
      <c r="C9080" s="1" t="s">
        <v>16250</v>
      </c>
      <c r="D9080" s="1" t="s">
        <v>11947</v>
      </c>
      <c r="E9080" s="1" t="s">
        <v>18055</v>
      </c>
      <c r="F9080" s="1" t="s">
        <v>17197</v>
      </c>
    </row>
    <row r="9081" spans="1:6" x14ac:dyDescent="0.3">
      <c r="A9081" s="1">
        <v>87093</v>
      </c>
      <c r="B9081" s="1" t="s">
        <v>9684</v>
      </c>
      <c r="C9081" s="1" t="s">
        <v>16228</v>
      </c>
      <c r="D9081" s="1" t="s">
        <v>4622</v>
      </c>
      <c r="E9081" s="1" t="s">
        <v>17773</v>
      </c>
      <c r="F9081" s="1" t="s">
        <v>17441</v>
      </c>
    </row>
    <row r="9082" spans="1:6" x14ac:dyDescent="0.3">
      <c r="A9082" s="1">
        <v>12688</v>
      </c>
      <c r="B9082" s="1" t="s">
        <v>9685</v>
      </c>
      <c r="C9082" s="1" t="s">
        <v>16643</v>
      </c>
      <c r="D9082" s="1" t="s">
        <v>5065</v>
      </c>
      <c r="E9082" s="1" t="s">
        <v>17552</v>
      </c>
      <c r="F9082" s="1" t="s">
        <v>17441</v>
      </c>
    </row>
    <row r="9083" spans="1:6" x14ac:dyDescent="0.3">
      <c r="A9083" s="1">
        <v>86115</v>
      </c>
      <c r="B9083" s="1" t="s">
        <v>9686</v>
      </c>
      <c r="C9083" s="1" t="s">
        <v>16120</v>
      </c>
      <c r="D9083" s="1" t="s">
        <v>12286</v>
      </c>
      <c r="E9083" s="1" t="s">
        <v>17862</v>
      </c>
      <c r="F9083" s="1" t="s">
        <v>17441</v>
      </c>
    </row>
    <row r="9084" spans="1:6" x14ac:dyDescent="0.3">
      <c r="A9084" s="1">
        <v>90374</v>
      </c>
      <c r="B9084" s="1" t="s">
        <v>9687</v>
      </c>
      <c r="C9084" s="1" t="s">
        <v>16377</v>
      </c>
      <c r="D9084" s="1" t="s">
        <v>12827</v>
      </c>
      <c r="E9084" s="1" t="s">
        <v>17529</v>
      </c>
      <c r="F9084" s="1" t="s">
        <v>17440</v>
      </c>
    </row>
    <row r="9085" spans="1:6" x14ac:dyDescent="0.3">
      <c r="A9085" s="1">
        <v>72209</v>
      </c>
      <c r="B9085" s="1" t="s">
        <v>9688</v>
      </c>
      <c r="C9085" s="1" t="s">
        <v>16695</v>
      </c>
      <c r="D9085" s="1" t="s">
        <v>15056</v>
      </c>
      <c r="E9085" s="1" t="s">
        <v>17611</v>
      </c>
      <c r="F9085" s="1" t="s">
        <v>17364</v>
      </c>
    </row>
    <row r="9086" spans="1:6" x14ac:dyDescent="0.3">
      <c r="A9086" s="1">
        <v>89341</v>
      </c>
      <c r="B9086" s="1" t="s">
        <v>9689</v>
      </c>
      <c r="C9086" s="1" t="s">
        <v>16327</v>
      </c>
      <c r="D9086" s="1" t="s">
        <v>8415</v>
      </c>
      <c r="E9086" s="1" t="s">
        <v>17582</v>
      </c>
      <c r="F9086" s="1" t="s">
        <v>17474</v>
      </c>
    </row>
    <row r="9087" spans="1:6" x14ac:dyDescent="0.3">
      <c r="A9087" s="1">
        <v>80072</v>
      </c>
      <c r="B9087" s="1" t="s">
        <v>9690</v>
      </c>
      <c r="C9087" s="1" t="s">
        <v>16790</v>
      </c>
      <c r="D9087" s="1" t="s">
        <v>5445</v>
      </c>
      <c r="E9087" s="1" t="s">
        <v>17499</v>
      </c>
      <c r="F9087" s="1" t="s">
        <v>17440</v>
      </c>
    </row>
    <row r="9088" spans="1:6" x14ac:dyDescent="0.3">
      <c r="A9088" s="1">
        <v>13255</v>
      </c>
      <c r="B9088" s="1" t="s">
        <v>9691</v>
      </c>
      <c r="C9088" s="1" t="s">
        <v>16368</v>
      </c>
      <c r="D9088" s="1" t="s">
        <v>14826</v>
      </c>
      <c r="E9088" s="1" t="s">
        <v>18028</v>
      </c>
      <c r="F9088" s="1" t="s">
        <v>17344</v>
      </c>
    </row>
    <row r="9089" spans="1:6" x14ac:dyDescent="0.3">
      <c r="A9089" s="1">
        <v>86512</v>
      </c>
      <c r="B9089" s="1" t="s">
        <v>9692</v>
      </c>
      <c r="C9089" s="1" t="s">
        <v>16104</v>
      </c>
      <c r="D9089" s="1" t="s">
        <v>667</v>
      </c>
      <c r="E9089" s="1" t="s">
        <v>17592</v>
      </c>
      <c r="F9089" s="1" t="s">
        <v>17440</v>
      </c>
    </row>
    <row r="9090" spans="1:6" x14ac:dyDescent="0.3">
      <c r="A9090" s="1">
        <v>84154</v>
      </c>
      <c r="B9090" s="1" t="s">
        <v>9693</v>
      </c>
      <c r="C9090" s="1" t="s">
        <v>16107</v>
      </c>
      <c r="D9090" s="1" t="s">
        <v>13388</v>
      </c>
      <c r="E9090" s="1" t="s">
        <v>17853</v>
      </c>
      <c r="F9090" s="1" t="s">
        <v>17474</v>
      </c>
    </row>
    <row r="9091" spans="1:6" x14ac:dyDescent="0.3">
      <c r="A9091" s="1">
        <v>89060</v>
      </c>
      <c r="B9091" s="1" t="s">
        <v>9694</v>
      </c>
      <c r="C9091" s="1" t="s">
        <v>16785</v>
      </c>
      <c r="D9091" s="1" t="s">
        <v>8321</v>
      </c>
      <c r="E9091" s="1" t="s">
        <v>17819</v>
      </c>
      <c r="F9091" s="1" t="s">
        <v>17440</v>
      </c>
    </row>
    <row r="9092" spans="1:6" x14ac:dyDescent="0.3">
      <c r="A9092" s="1">
        <v>88344</v>
      </c>
      <c r="B9092" s="1" t="s">
        <v>9695</v>
      </c>
      <c r="C9092" s="1" t="s">
        <v>16225</v>
      </c>
      <c r="D9092" s="1" t="s">
        <v>3547</v>
      </c>
      <c r="E9092" s="1" t="s">
        <v>17506</v>
      </c>
      <c r="F9092" s="1" t="s">
        <v>17440</v>
      </c>
    </row>
    <row r="9093" spans="1:6" x14ac:dyDescent="0.3">
      <c r="A9093" s="1">
        <v>92887</v>
      </c>
      <c r="B9093" s="1" t="s">
        <v>9696</v>
      </c>
      <c r="C9093" s="1" t="s">
        <v>16119</v>
      </c>
      <c r="D9093" s="1" t="s">
        <v>5852</v>
      </c>
      <c r="E9093" s="1" t="s">
        <v>17669</v>
      </c>
      <c r="F9093" s="1" t="s">
        <v>17474</v>
      </c>
    </row>
    <row r="9094" spans="1:6" x14ac:dyDescent="0.3">
      <c r="A9094" s="1">
        <v>78971</v>
      </c>
      <c r="B9094" s="1" t="s">
        <v>9697</v>
      </c>
      <c r="C9094" s="1" t="s">
        <v>16754</v>
      </c>
      <c r="D9094" s="1" t="s">
        <v>2157</v>
      </c>
      <c r="E9094" s="1" t="s">
        <v>17917</v>
      </c>
      <c r="F9094" s="1" t="s">
        <v>17344</v>
      </c>
    </row>
    <row r="9095" spans="1:6" x14ac:dyDescent="0.3">
      <c r="A9095" s="1">
        <v>9249</v>
      </c>
      <c r="B9095" s="1" t="s">
        <v>9698</v>
      </c>
      <c r="C9095" s="1" t="s">
        <v>16356</v>
      </c>
      <c r="D9095" s="1" t="s">
        <v>10740</v>
      </c>
      <c r="E9095" s="1" t="s">
        <v>17619</v>
      </c>
      <c r="F9095" s="1" t="s">
        <v>17440</v>
      </c>
    </row>
    <row r="9096" spans="1:6" x14ac:dyDescent="0.3">
      <c r="A9096" s="1">
        <v>67220</v>
      </c>
      <c r="B9096" s="1" t="s">
        <v>9699</v>
      </c>
      <c r="C9096" s="1" t="s">
        <v>16606</v>
      </c>
      <c r="D9096" s="1" t="s">
        <v>1617</v>
      </c>
      <c r="E9096" s="1" t="s">
        <v>17556</v>
      </c>
      <c r="F9096" s="1" t="s">
        <v>17441</v>
      </c>
    </row>
    <row r="9097" spans="1:6" x14ac:dyDescent="0.3">
      <c r="A9097" s="1">
        <v>67221</v>
      </c>
      <c r="B9097" s="1" t="s">
        <v>9700</v>
      </c>
      <c r="C9097" s="1" t="s">
        <v>16856</v>
      </c>
      <c r="D9097" s="1" t="s">
        <v>15233</v>
      </c>
      <c r="E9097" s="1" t="s">
        <v>17936</v>
      </c>
      <c r="F9097" s="1" t="s">
        <v>17430</v>
      </c>
    </row>
    <row r="9098" spans="1:6" x14ac:dyDescent="0.3">
      <c r="A9098" s="1">
        <v>89530</v>
      </c>
      <c r="B9098" s="1" t="s">
        <v>9701</v>
      </c>
      <c r="C9098" s="1" t="s">
        <v>16277</v>
      </c>
      <c r="D9098" s="1" t="s">
        <v>5711</v>
      </c>
      <c r="E9098" s="1" t="s">
        <v>18107</v>
      </c>
      <c r="F9098" s="1" t="s">
        <v>17364</v>
      </c>
    </row>
    <row r="9099" spans="1:6" x14ac:dyDescent="0.3">
      <c r="A9099" s="1">
        <v>88688</v>
      </c>
      <c r="B9099" s="1" t="s">
        <v>9702</v>
      </c>
      <c r="C9099" s="1" t="s">
        <v>16163</v>
      </c>
      <c r="D9099" s="1" t="s">
        <v>1952</v>
      </c>
      <c r="E9099" s="1" t="s">
        <v>17511</v>
      </c>
      <c r="F9099" s="1" t="s">
        <v>17344</v>
      </c>
    </row>
    <row r="9100" spans="1:6" x14ac:dyDescent="0.3">
      <c r="A9100" s="1">
        <v>69603</v>
      </c>
      <c r="B9100" s="1" t="s">
        <v>9703</v>
      </c>
      <c r="C9100" s="1" t="s">
        <v>17352</v>
      </c>
      <c r="D9100" s="1" t="s">
        <v>10207</v>
      </c>
      <c r="E9100" s="1" t="s">
        <v>17614</v>
      </c>
      <c r="F9100" s="1" t="s">
        <v>17430</v>
      </c>
    </row>
    <row r="9101" spans="1:6" x14ac:dyDescent="0.3">
      <c r="A9101" s="1">
        <v>55713</v>
      </c>
      <c r="B9101" s="1" t="s">
        <v>9704</v>
      </c>
      <c r="C9101" s="1" t="s">
        <v>16074</v>
      </c>
      <c r="D9101" s="1" t="s">
        <v>10443</v>
      </c>
      <c r="E9101" s="1" t="s">
        <v>17648</v>
      </c>
      <c r="F9101" s="1" t="s">
        <v>17440</v>
      </c>
    </row>
    <row r="9102" spans="1:6" x14ac:dyDescent="0.3">
      <c r="A9102" s="1">
        <v>72668</v>
      </c>
      <c r="B9102" s="1" t="s">
        <v>9705</v>
      </c>
      <c r="C9102" s="1" t="s">
        <v>16145</v>
      </c>
      <c r="D9102" s="1" t="s">
        <v>8865</v>
      </c>
      <c r="E9102" s="1" t="s">
        <v>17511</v>
      </c>
      <c r="F9102" s="1" t="s">
        <v>16471</v>
      </c>
    </row>
    <row r="9103" spans="1:6" x14ac:dyDescent="0.3">
      <c r="A9103" s="1">
        <v>92527</v>
      </c>
      <c r="B9103" s="1" t="s">
        <v>9706</v>
      </c>
      <c r="C9103" s="1" t="s">
        <v>16865</v>
      </c>
      <c r="D9103" s="1" t="s">
        <v>13892</v>
      </c>
      <c r="E9103" s="1" t="s">
        <v>17669</v>
      </c>
      <c r="F9103" s="1" t="s">
        <v>17364</v>
      </c>
    </row>
    <row r="9104" spans="1:6" x14ac:dyDescent="0.3">
      <c r="A9104" s="1">
        <v>87008</v>
      </c>
      <c r="B9104" s="1" t="s">
        <v>9707</v>
      </c>
      <c r="C9104" s="1" t="s">
        <v>16522</v>
      </c>
      <c r="D9104" s="1" t="s">
        <v>12272</v>
      </c>
      <c r="E9104" s="1" t="s">
        <v>18684</v>
      </c>
      <c r="F9104" s="1" t="s">
        <v>19293</v>
      </c>
    </row>
    <row r="9105" spans="1:6" x14ac:dyDescent="0.3">
      <c r="A9105" s="1">
        <v>89542</v>
      </c>
      <c r="B9105" s="1" t="s">
        <v>9708</v>
      </c>
      <c r="C9105" s="1" t="s">
        <v>16582</v>
      </c>
      <c r="D9105" s="1" t="s">
        <v>15786</v>
      </c>
      <c r="E9105" s="1" t="s">
        <v>17614</v>
      </c>
      <c r="F9105" s="1" t="s">
        <v>17441</v>
      </c>
    </row>
    <row r="9106" spans="1:6" x14ac:dyDescent="0.3">
      <c r="A9106" s="1">
        <v>91382</v>
      </c>
      <c r="B9106" s="1" t="s">
        <v>9709</v>
      </c>
      <c r="C9106" s="1" t="s">
        <v>16228</v>
      </c>
      <c r="D9106" s="1" t="s">
        <v>4622</v>
      </c>
      <c r="E9106" s="1" t="s">
        <v>17778</v>
      </c>
      <c r="F9106" s="1" t="s">
        <v>17441</v>
      </c>
    </row>
    <row r="9107" spans="1:6" x14ac:dyDescent="0.3">
      <c r="A9107" s="1">
        <v>77107</v>
      </c>
      <c r="B9107" s="1" t="s">
        <v>9710</v>
      </c>
      <c r="C9107" s="1" t="s">
        <v>17353</v>
      </c>
      <c r="D9107" s="1" t="s">
        <v>11118</v>
      </c>
      <c r="E9107" s="1" t="s">
        <v>17635</v>
      </c>
      <c r="F9107" s="1" t="s">
        <v>16471</v>
      </c>
    </row>
    <row r="9108" spans="1:6" x14ac:dyDescent="0.3">
      <c r="A9108" s="1">
        <v>90900</v>
      </c>
      <c r="B9108" s="1" t="s">
        <v>9711</v>
      </c>
      <c r="C9108" s="1" t="s">
        <v>16109</v>
      </c>
      <c r="D9108" s="1" t="s">
        <v>13412</v>
      </c>
      <c r="E9108" s="1" t="s">
        <v>18274</v>
      </c>
      <c r="F9108" s="1" t="s">
        <v>17364</v>
      </c>
    </row>
    <row r="9109" spans="1:6" x14ac:dyDescent="0.3">
      <c r="A9109" s="1">
        <v>88366</v>
      </c>
      <c r="B9109" s="1" t="s">
        <v>9712</v>
      </c>
      <c r="C9109" s="1" t="s">
        <v>16240</v>
      </c>
      <c r="D9109" s="1" t="s">
        <v>6985</v>
      </c>
      <c r="E9109" s="1" t="s">
        <v>17659</v>
      </c>
      <c r="F9109" s="1" t="s">
        <v>17364</v>
      </c>
    </row>
    <row r="9110" spans="1:6" x14ac:dyDescent="0.3">
      <c r="A9110" s="1">
        <v>90537</v>
      </c>
      <c r="B9110" s="1" t="s">
        <v>9713</v>
      </c>
      <c r="C9110" s="1" t="s">
        <v>16106</v>
      </c>
      <c r="D9110" s="1" t="s">
        <v>12894</v>
      </c>
      <c r="E9110" s="1" t="s">
        <v>17488</v>
      </c>
      <c r="F9110" s="1" t="s">
        <v>17440</v>
      </c>
    </row>
    <row r="9111" spans="1:6" x14ac:dyDescent="0.3">
      <c r="A9111" s="1">
        <v>92303</v>
      </c>
      <c r="B9111" s="1" t="s">
        <v>9714</v>
      </c>
      <c r="C9111" s="1" t="s">
        <v>17153</v>
      </c>
      <c r="D9111" s="1" t="s">
        <v>10401</v>
      </c>
      <c r="E9111" s="1" t="s">
        <v>17999</v>
      </c>
      <c r="F9111" s="1" t="s">
        <v>19293</v>
      </c>
    </row>
    <row r="9112" spans="1:6" x14ac:dyDescent="0.3">
      <c r="A9112" s="1">
        <v>72157</v>
      </c>
      <c r="B9112" s="1" t="s">
        <v>9715</v>
      </c>
      <c r="C9112" s="1" t="s">
        <v>16805</v>
      </c>
      <c r="D9112" s="1" t="s">
        <v>11812</v>
      </c>
      <c r="E9112" s="1" t="s">
        <v>17610</v>
      </c>
      <c r="F9112" s="1" t="s">
        <v>17356</v>
      </c>
    </row>
    <row r="9113" spans="1:6" x14ac:dyDescent="0.3">
      <c r="A9113" s="1">
        <v>82379</v>
      </c>
      <c r="B9113" s="1" t="s">
        <v>9716</v>
      </c>
      <c r="C9113" s="1" t="s">
        <v>16077</v>
      </c>
      <c r="D9113" s="1" t="s">
        <v>3330</v>
      </c>
      <c r="E9113" s="1" t="s">
        <v>17488</v>
      </c>
      <c r="F9113" s="1" t="s">
        <v>17440</v>
      </c>
    </row>
    <row r="9114" spans="1:6" x14ac:dyDescent="0.3">
      <c r="A9114" s="1">
        <v>69675</v>
      </c>
      <c r="B9114" s="1" t="s">
        <v>9717</v>
      </c>
      <c r="C9114" s="1" t="s">
        <v>16638</v>
      </c>
      <c r="D9114" s="1" t="s">
        <v>1730</v>
      </c>
      <c r="E9114" s="1" t="s">
        <v>17556</v>
      </c>
      <c r="F9114" s="1" t="s">
        <v>17430</v>
      </c>
    </row>
    <row r="9115" spans="1:6" x14ac:dyDescent="0.3">
      <c r="A9115" s="1">
        <v>86559</v>
      </c>
      <c r="B9115" s="1" t="s">
        <v>9718</v>
      </c>
      <c r="C9115" s="1" t="s">
        <v>17282</v>
      </c>
      <c r="D9115" s="1" t="s">
        <v>9698</v>
      </c>
      <c r="E9115" s="1" t="s">
        <v>17551</v>
      </c>
      <c r="F9115" s="1" t="s">
        <v>17440</v>
      </c>
    </row>
    <row r="9116" spans="1:6" x14ac:dyDescent="0.3">
      <c r="A9116" s="1">
        <v>79703</v>
      </c>
      <c r="B9116" s="1" t="s">
        <v>9719</v>
      </c>
      <c r="C9116" s="1" t="s">
        <v>16319</v>
      </c>
      <c r="D9116" s="1" t="s">
        <v>2512</v>
      </c>
      <c r="E9116" s="1" t="s">
        <v>17721</v>
      </c>
      <c r="F9116" s="1" t="s">
        <v>17440</v>
      </c>
    </row>
    <row r="9117" spans="1:6" x14ac:dyDescent="0.3">
      <c r="A9117" s="1">
        <v>92381</v>
      </c>
      <c r="B9117" s="1" t="s">
        <v>9720</v>
      </c>
      <c r="C9117" s="1" t="s">
        <v>16495</v>
      </c>
      <c r="D9117" s="1" t="s">
        <v>14147</v>
      </c>
      <c r="E9117" s="1" t="s">
        <v>17582</v>
      </c>
      <c r="F9117" s="1" t="s">
        <v>19293</v>
      </c>
    </row>
    <row r="9118" spans="1:6" x14ac:dyDescent="0.3">
      <c r="A9118" s="1">
        <v>92373</v>
      </c>
      <c r="B9118" s="1" t="s">
        <v>9721</v>
      </c>
      <c r="C9118" s="1" t="s">
        <v>16990</v>
      </c>
      <c r="D9118" s="1" t="s">
        <v>15073</v>
      </c>
      <c r="E9118" s="1" t="s">
        <v>17662</v>
      </c>
      <c r="F9118" s="1" t="s">
        <v>17430</v>
      </c>
    </row>
    <row r="9119" spans="1:6" x14ac:dyDescent="0.3">
      <c r="A9119" s="1">
        <v>87438</v>
      </c>
      <c r="B9119" s="1" t="s">
        <v>9722</v>
      </c>
      <c r="C9119" s="1" t="s">
        <v>16079</v>
      </c>
      <c r="D9119" s="1" t="s">
        <v>3074</v>
      </c>
      <c r="E9119" s="1" t="s">
        <v>17492</v>
      </c>
      <c r="F9119" s="1" t="s">
        <v>17364</v>
      </c>
    </row>
    <row r="9120" spans="1:6" x14ac:dyDescent="0.3">
      <c r="A9120" s="1">
        <v>80299</v>
      </c>
      <c r="B9120" s="1" t="s">
        <v>9723</v>
      </c>
      <c r="C9120" s="1" t="s">
        <v>17097</v>
      </c>
      <c r="D9120" s="1" t="s">
        <v>15257</v>
      </c>
      <c r="E9120" s="1" t="s">
        <v>17499</v>
      </c>
      <c r="F9120" s="1" t="s">
        <v>17440</v>
      </c>
    </row>
    <row r="9121" spans="1:6" x14ac:dyDescent="0.3">
      <c r="A9121" s="1">
        <v>90953</v>
      </c>
      <c r="B9121" s="1" t="s">
        <v>9724</v>
      </c>
      <c r="C9121" s="1" t="s">
        <v>16292</v>
      </c>
      <c r="D9121" s="1" t="s">
        <v>14732</v>
      </c>
      <c r="E9121" s="1" t="s">
        <v>17657</v>
      </c>
      <c r="F9121" s="1" t="s">
        <v>17440</v>
      </c>
    </row>
    <row r="9122" spans="1:6" x14ac:dyDescent="0.3">
      <c r="A9122" s="1">
        <v>88165</v>
      </c>
      <c r="B9122" s="1" t="s">
        <v>9725</v>
      </c>
      <c r="C9122" s="1" t="s">
        <v>17128</v>
      </c>
      <c r="D9122" s="1" t="s">
        <v>4669</v>
      </c>
      <c r="E9122" s="1" t="s">
        <v>18065</v>
      </c>
      <c r="F9122" s="1" t="s">
        <v>17440</v>
      </c>
    </row>
    <row r="9123" spans="1:6" x14ac:dyDescent="0.3">
      <c r="A9123" s="1">
        <v>86971</v>
      </c>
      <c r="B9123" s="1" t="s">
        <v>9726</v>
      </c>
      <c r="C9123" s="1" t="s">
        <v>16695</v>
      </c>
      <c r="D9123" s="1" t="s">
        <v>15056</v>
      </c>
      <c r="E9123" s="1" t="s">
        <v>17799</v>
      </c>
      <c r="F9123" s="1" t="s">
        <v>17364</v>
      </c>
    </row>
    <row r="9124" spans="1:6" x14ac:dyDescent="0.3">
      <c r="A9124" s="1">
        <v>79742</v>
      </c>
      <c r="B9124" s="1" t="s">
        <v>9727</v>
      </c>
      <c r="C9124" s="1" t="s">
        <v>17229</v>
      </c>
      <c r="D9124" s="1" t="s">
        <v>14777</v>
      </c>
      <c r="E9124" s="1" t="s">
        <v>18810</v>
      </c>
      <c r="F9124" s="1" t="s">
        <v>17344</v>
      </c>
    </row>
    <row r="9125" spans="1:6" x14ac:dyDescent="0.3">
      <c r="A9125" s="1">
        <v>78462</v>
      </c>
      <c r="B9125" s="1" t="s">
        <v>9728</v>
      </c>
      <c r="C9125" s="1" t="s">
        <v>16526</v>
      </c>
      <c r="D9125" s="1" t="s">
        <v>8068</v>
      </c>
      <c r="E9125" s="1" t="s">
        <v>17542</v>
      </c>
      <c r="F9125" s="1" t="s">
        <v>17430</v>
      </c>
    </row>
    <row r="9126" spans="1:6" x14ac:dyDescent="0.3">
      <c r="A9126" s="1">
        <v>56611</v>
      </c>
      <c r="B9126" s="1" t="s">
        <v>9729</v>
      </c>
      <c r="C9126" s="1" t="s">
        <v>16639</v>
      </c>
      <c r="D9126" s="1" t="s">
        <v>16031</v>
      </c>
      <c r="E9126" s="1" t="s">
        <v>17937</v>
      </c>
      <c r="F9126" s="1" t="s">
        <v>17430</v>
      </c>
    </row>
    <row r="9127" spans="1:6" x14ac:dyDescent="0.3">
      <c r="A9127" s="1">
        <v>3434</v>
      </c>
      <c r="B9127" s="1" t="s">
        <v>9730</v>
      </c>
      <c r="C9127" s="1" t="s">
        <v>16578</v>
      </c>
      <c r="D9127" s="1" t="s">
        <v>11386</v>
      </c>
      <c r="E9127" s="1" t="s">
        <v>17552</v>
      </c>
      <c r="F9127" s="1" t="s">
        <v>17441</v>
      </c>
    </row>
    <row r="9128" spans="1:6" x14ac:dyDescent="0.3">
      <c r="A9128" s="1">
        <v>87048</v>
      </c>
      <c r="B9128" s="1" t="s">
        <v>9731</v>
      </c>
      <c r="C9128" s="1" t="s">
        <v>16785</v>
      </c>
      <c r="D9128" s="1" t="s">
        <v>8321</v>
      </c>
      <c r="E9128" s="1" t="s">
        <v>17800</v>
      </c>
      <c r="F9128" s="1" t="s">
        <v>17440</v>
      </c>
    </row>
    <row r="9129" spans="1:6" x14ac:dyDescent="0.3">
      <c r="A9129" s="1">
        <v>92301</v>
      </c>
      <c r="B9129" s="1" t="s">
        <v>9732</v>
      </c>
      <c r="C9129" s="1" t="s">
        <v>17022</v>
      </c>
      <c r="D9129" s="1" t="s">
        <v>15374</v>
      </c>
      <c r="E9129" s="1" t="s">
        <v>18266</v>
      </c>
      <c r="F9129" s="1" t="s">
        <v>17440</v>
      </c>
    </row>
    <row r="9130" spans="1:6" x14ac:dyDescent="0.3">
      <c r="A9130" s="1">
        <v>86875</v>
      </c>
      <c r="B9130" s="1" t="s">
        <v>9733</v>
      </c>
      <c r="C9130" s="1" t="s">
        <v>16740</v>
      </c>
      <c r="D9130" s="1" t="s">
        <v>10350</v>
      </c>
      <c r="E9130" s="1" t="s">
        <v>17484</v>
      </c>
      <c r="F9130" s="1" t="s">
        <v>17440</v>
      </c>
    </row>
    <row r="9131" spans="1:6" x14ac:dyDescent="0.3">
      <c r="A9131" s="1">
        <v>71705</v>
      </c>
      <c r="B9131" s="1" t="s">
        <v>9734</v>
      </c>
      <c r="C9131" s="1" t="s">
        <v>16820</v>
      </c>
      <c r="D9131" s="1" t="s">
        <v>14376</v>
      </c>
      <c r="E9131" s="1" t="s">
        <v>18811</v>
      </c>
      <c r="F9131" s="1" t="s">
        <v>19293</v>
      </c>
    </row>
    <row r="9132" spans="1:6" x14ac:dyDescent="0.3">
      <c r="A9132" s="1">
        <v>80993</v>
      </c>
      <c r="B9132" s="1" t="s">
        <v>9735</v>
      </c>
      <c r="C9132" s="1" t="s">
        <v>17180</v>
      </c>
      <c r="D9132" s="1" t="s">
        <v>5321</v>
      </c>
      <c r="E9132" s="1" t="s">
        <v>18561</v>
      </c>
      <c r="F9132" s="1" t="s">
        <v>17440</v>
      </c>
    </row>
    <row r="9133" spans="1:6" x14ac:dyDescent="0.3">
      <c r="A9133" s="1">
        <v>88469</v>
      </c>
      <c r="B9133" s="1" t="s">
        <v>9736</v>
      </c>
      <c r="C9133" s="1" t="s">
        <v>16139</v>
      </c>
      <c r="D9133" s="1" t="s">
        <v>3507</v>
      </c>
      <c r="E9133" s="1" t="s">
        <v>17488</v>
      </c>
      <c r="F9133" s="1" t="s">
        <v>17440</v>
      </c>
    </row>
    <row r="9134" spans="1:6" x14ac:dyDescent="0.3">
      <c r="A9134" s="1">
        <v>92279</v>
      </c>
      <c r="B9134" s="1" t="s">
        <v>9737</v>
      </c>
      <c r="C9134" s="1" t="s">
        <v>16145</v>
      </c>
      <c r="D9134" s="1" t="s">
        <v>8865</v>
      </c>
      <c r="E9134" s="1" t="s">
        <v>17511</v>
      </c>
      <c r="F9134" s="1" t="s">
        <v>16471</v>
      </c>
    </row>
    <row r="9135" spans="1:6" x14ac:dyDescent="0.3">
      <c r="A9135" s="1">
        <v>92641</v>
      </c>
      <c r="B9135" s="1" t="s">
        <v>9738</v>
      </c>
      <c r="C9135" s="1" t="s">
        <v>17189</v>
      </c>
      <c r="D9135" s="1" t="s">
        <v>7630</v>
      </c>
      <c r="E9135" s="1" t="s">
        <v>17582</v>
      </c>
      <c r="F9135" s="1" t="s">
        <v>17474</v>
      </c>
    </row>
    <row r="9136" spans="1:6" x14ac:dyDescent="0.3">
      <c r="A9136" s="1">
        <v>85025</v>
      </c>
      <c r="B9136" s="1" t="s">
        <v>9739</v>
      </c>
      <c r="C9136" s="1" t="s">
        <v>16108</v>
      </c>
      <c r="D9136" s="1" t="s">
        <v>9381</v>
      </c>
      <c r="E9136" s="1" t="s">
        <v>17614</v>
      </c>
      <c r="F9136" s="1" t="s">
        <v>17441</v>
      </c>
    </row>
    <row r="9137" spans="1:6" x14ac:dyDescent="0.3">
      <c r="A9137" s="1">
        <v>78032</v>
      </c>
      <c r="B9137" s="1" t="s">
        <v>9740</v>
      </c>
      <c r="C9137" s="1" t="s">
        <v>16536</v>
      </c>
      <c r="D9137" s="1" t="s">
        <v>5477</v>
      </c>
      <c r="E9137" s="1" t="s">
        <v>17889</v>
      </c>
      <c r="F9137" s="1" t="s">
        <v>17440</v>
      </c>
    </row>
    <row r="9138" spans="1:6" x14ac:dyDescent="0.3">
      <c r="A9138" s="1">
        <v>84762</v>
      </c>
      <c r="B9138" s="1" t="s">
        <v>9741</v>
      </c>
      <c r="C9138" s="1" t="s">
        <v>17194</v>
      </c>
      <c r="D9138" s="1" t="s">
        <v>5495</v>
      </c>
      <c r="E9138" s="1" t="s">
        <v>17759</v>
      </c>
      <c r="F9138" s="1" t="s">
        <v>17364</v>
      </c>
    </row>
    <row r="9139" spans="1:6" x14ac:dyDescent="0.3">
      <c r="A9139" s="1">
        <v>85819</v>
      </c>
      <c r="B9139" s="1" t="s">
        <v>9742</v>
      </c>
      <c r="C9139" s="1" t="s">
        <v>16283</v>
      </c>
      <c r="D9139" s="1" t="s">
        <v>8288</v>
      </c>
      <c r="E9139" s="1" t="s">
        <v>18812</v>
      </c>
      <c r="F9139" s="1" t="s">
        <v>17197</v>
      </c>
    </row>
    <row r="9140" spans="1:6" x14ac:dyDescent="0.3">
      <c r="A9140" s="1">
        <v>87418</v>
      </c>
      <c r="B9140" s="1" t="s">
        <v>9743</v>
      </c>
      <c r="C9140" s="1" t="s">
        <v>16193</v>
      </c>
      <c r="D9140" s="1" t="s">
        <v>5662</v>
      </c>
      <c r="E9140" s="1" t="s">
        <v>18050</v>
      </c>
      <c r="F9140" s="1" t="s">
        <v>19293</v>
      </c>
    </row>
    <row r="9141" spans="1:6" x14ac:dyDescent="0.3">
      <c r="A9141" s="1">
        <v>79260</v>
      </c>
      <c r="B9141" s="1" t="s">
        <v>9744</v>
      </c>
      <c r="C9141" s="1" t="s">
        <v>17036</v>
      </c>
      <c r="D9141" s="1" t="s">
        <v>8927</v>
      </c>
      <c r="E9141" s="1" t="s">
        <v>17511</v>
      </c>
      <c r="F9141" s="1" t="s">
        <v>17344</v>
      </c>
    </row>
    <row r="9142" spans="1:6" x14ac:dyDescent="0.3">
      <c r="A9142" s="1">
        <v>79187</v>
      </c>
      <c r="B9142" s="1" t="s">
        <v>9745</v>
      </c>
      <c r="C9142" s="1" t="s">
        <v>17224</v>
      </c>
      <c r="D9142" s="1" t="s">
        <v>9328</v>
      </c>
      <c r="E9142" s="1" t="s">
        <v>17863</v>
      </c>
      <c r="F9142" s="1" t="s">
        <v>19293</v>
      </c>
    </row>
    <row r="9143" spans="1:6" x14ac:dyDescent="0.3">
      <c r="A9143" s="1">
        <v>90794</v>
      </c>
      <c r="B9143" s="1" t="s">
        <v>9746</v>
      </c>
      <c r="C9143" s="1" t="s">
        <v>17201</v>
      </c>
      <c r="D9143" s="1" t="s">
        <v>14473</v>
      </c>
      <c r="E9143" s="1" t="s">
        <v>17499</v>
      </c>
      <c r="F9143" s="1" t="s">
        <v>17440</v>
      </c>
    </row>
    <row r="9144" spans="1:6" x14ac:dyDescent="0.3">
      <c r="A9144" s="1">
        <v>92424</v>
      </c>
      <c r="B9144" s="1" t="s">
        <v>9747</v>
      </c>
      <c r="C9144" s="1" t="s">
        <v>16134</v>
      </c>
      <c r="D9144" s="1" t="s">
        <v>7424</v>
      </c>
      <c r="E9144" s="1" t="s">
        <v>17982</v>
      </c>
      <c r="F9144" s="1" t="s">
        <v>17474</v>
      </c>
    </row>
    <row r="9145" spans="1:6" x14ac:dyDescent="0.3">
      <c r="A9145" s="1">
        <v>81206</v>
      </c>
      <c r="B9145" s="1" t="s">
        <v>9748</v>
      </c>
      <c r="C9145" s="1" t="s">
        <v>16080</v>
      </c>
      <c r="D9145" s="1" t="s">
        <v>4431</v>
      </c>
      <c r="E9145" s="1" t="s">
        <v>17493</v>
      </c>
      <c r="F9145" s="1" t="s">
        <v>17440</v>
      </c>
    </row>
    <row r="9146" spans="1:6" x14ac:dyDescent="0.3">
      <c r="A9146" s="1">
        <v>81024</v>
      </c>
      <c r="B9146" s="1" t="s">
        <v>9749</v>
      </c>
      <c r="C9146" s="1" t="s">
        <v>16270</v>
      </c>
      <c r="D9146" s="1" t="s">
        <v>12243</v>
      </c>
      <c r="E9146" s="1" t="s">
        <v>17614</v>
      </c>
      <c r="F9146" s="1" t="s">
        <v>17430</v>
      </c>
    </row>
    <row r="9147" spans="1:6" x14ac:dyDescent="0.3">
      <c r="A9147" s="1">
        <v>89414</v>
      </c>
      <c r="B9147" s="1" t="s">
        <v>9750</v>
      </c>
      <c r="C9147" s="1" t="s">
        <v>16372</v>
      </c>
      <c r="D9147" s="1" t="s">
        <v>14716</v>
      </c>
      <c r="E9147" s="1" t="s">
        <v>18049</v>
      </c>
      <c r="F9147" s="1" t="s">
        <v>17364</v>
      </c>
    </row>
    <row r="9148" spans="1:6" x14ac:dyDescent="0.3">
      <c r="A9148" s="1">
        <v>60201</v>
      </c>
      <c r="B9148" s="1" t="s">
        <v>9751</v>
      </c>
      <c r="C9148" s="1" t="s">
        <v>17033</v>
      </c>
      <c r="D9148" s="1" t="s">
        <v>3706</v>
      </c>
      <c r="E9148" s="1" t="s">
        <v>17573</v>
      </c>
      <c r="F9148" s="1" t="s">
        <v>17441</v>
      </c>
    </row>
    <row r="9149" spans="1:6" x14ac:dyDescent="0.3">
      <c r="A9149" s="1">
        <v>88463</v>
      </c>
      <c r="B9149" s="1" t="s">
        <v>9752</v>
      </c>
      <c r="C9149" s="1" t="s">
        <v>16124</v>
      </c>
      <c r="D9149" s="1" t="s">
        <v>6719</v>
      </c>
      <c r="E9149" s="1" t="s">
        <v>17537</v>
      </c>
      <c r="F9149" s="1" t="s">
        <v>17364</v>
      </c>
    </row>
    <row r="9150" spans="1:6" x14ac:dyDescent="0.3">
      <c r="A9150" s="1">
        <v>87521</v>
      </c>
      <c r="B9150" s="1" t="s">
        <v>9753</v>
      </c>
      <c r="C9150" s="1" t="s">
        <v>16090</v>
      </c>
      <c r="D9150" s="1" t="s">
        <v>9113</v>
      </c>
      <c r="E9150" s="1" t="s">
        <v>17782</v>
      </c>
      <c r="F9150" s="1" t="s">
        <v>17440</v>
      </c>
    </row>
    <row r="9151" spans="1:6" x14ac:dyDescent="0.3">
      <c r="A9151" s="1">
        <v>92721</v>
      </c>
      <c r="B9151" s="1" t="s">
        <v>9754</v>
      </c>
      <c r="C9151" s="1" t="s">
        <v>16230</v>
      </c>
      <c r="D9151" s="1" t="s">
        <v>12977</v>
      </c>
      <c r="E9151" s="1" t="s">
        <v>17578</v>
      </c>
      <c r="F9151" s="1" t="s">
        <v>17344</v>
      </c>
    </row>
    <row r="9152" spans="1:6" x14ac:dyDescent="0.3">
      <c r="A9152" s="1">
        <v>83885</v>
      </c>
      <c r="B9152" s="1" t="s">
        <v>9755</v>
      </c>
      <c r="C9152" s="1" t="s">
        <v>17124</v>
      </c>
      <c r="D9152" s="1" t="s">
        <v>7498</v>
      </c>
      <c r="E9152" s="1" t="s">
        <v>17692</v>
      </c>
      <c r="F9152" s="1" t="s">
        <v>17440</v>
      </c>
    </row>
    <row r="9153" spans="1:6" x14ac:dyDescent="0.3">
      <c r="A9153" s="1">
        <v>66241</v>
      </c>
      <c r="B9153" s="1" t="s">
        <v>9756</v>
      </c>
      <c r="C9153" s="1" t="s">
        <v>17031</v>
      </c>
      <c r="D9153" s="1" t="s">
        <v>13869</v>
      </c>
      <c r="E9153" s="1" t="s">
        <v>17677</v>
      </c>
      <c r="F9153" s="1" t="s">
        <v>17440</v>
      </c>
    </row>
    <row r="9154" spans="1:6" x14ac:dyDescent="0.3">
      <c r="A9154" s="1">
        <v>83670</v>
      </c>
      <c r="B9154" s="1" t="s">
        <v>9757</v>
      </c>
      <c r="C9154" s="1" t="s">
        <v>16528</v>
      </c>
      <c r="D9154" s="1" t="s">
        <v>5572</v>
      </c>
      <c r="E9154" s="1" t="s">
        <v>17542</v>
      </c>
      <c r="F9154" s="1" t="s">
        <v>17430</v>
      </c>
    </row>
    <row r="9155" spans="1:6" x14ac:dyDescent="0.3">
      <c r="A9155" s="1">
        <v>56655</v>
      </c>
      <c r="B9155" s="1" t="s">
        <v>9758</v>
      </c>
      <c r="C9155" s="1" t="s">
        <v>16108</v>
      </c>
      <c r="D9155" s="1" t="s">
        <v>9381</v>
      </c>
      <c r="E9155" s="1" t="s">
        <v>17556</v>
      </c>
      <c r="F9155" s="1" t="s">
        <v>17441</v>
      </c>
    </row>
    <row r="9156" spans="1:6" x14ac:dyDescent="0.3">
      <c r="A9156" s="1">
        <v>86056</v>
      </c>
      <c r="B9156" s="1" t="s">
        <v>9759</v>
      </c>
      <c r="C9156" s="1" t="s">
        <v>17111</v>
      </c>
      <c r="D9156" s="1" t="s">
        <v>10733</v>
      </c>
      <c r="E9156" s="1" t="s">
        <v>17620</v>
      </c>
      <c r="F9156" s="1" t="s">
        <v>19293</v>
      </c>
    </row>
    <row r="9157" spans="1:6" x14ac:dyDescent="0.3">
      <c r="A9157" s="1">
        <v>84695</v>
      </c>
      <c r="B9157" s="1" t="s">
        <v>9760</v>
      </c>
      <c r="C9157" s="1" t="s">
        <v>16217</v>
      </c>
      <c r="D9157" s="1" t="s">
        <v>6522</v>
      </c>
      <c r="E9157" s="1" t="s">
        <v>17993</v>
      </c>
      <c r="F9157" s="1" t="s">
        <v>17441</v>
      </c>
    </row>
    <row r="9158" spans="1:6" x14ac:dyDescent="0.3">
      <c r="A9158" s="1">
        <v>86906</v>
      </c>
      <c r="B9158" s="1" t="s">
        <v>9761</v>
      </c>
      <c r="C9158" s="1" t="s">
        <v>16307</v>
      </c>
      <c r="D9158" s="1" t="s">
        <v>5839</v>
      </c>
      <c r="E9158" s="1" t="s">
        <v>17579</v>
      </c>
      <c r="F9158" s="1" t="s">
        <v>17440</v>
      </c>
    </row>
    <row r="9159" spans="1:6" x14ac:dyDescent="0.3">
      <c r="A9159" s="1">
        <v>92029</v>
      </c>
      <c r="B9159" s="1" t="s">
        <v>9762</v>
      </c>
      <c r="C9159" s="1" t="s">
        <v>16975</v>
      </c>
      <c r="D9159" s="1" t="s">
        <v>13042</v>
      </c>
      <c r="E9159" s="1" t="s">
        <v>17582</v>
      </c>
      <c r="F9159" s="1" t="s">
        <v>17440</v>
      </c>
    </row>
    <row r="9160" spans="1:6" x14ac:dyDescent="0.3">
      <c r="A9160" s="1">
        <v>91406</v>
      </c>
      <c r="B9160" s="1" t="s">
        <v>9763</v>
      </c>
      <c r="C9160" s="1" t="s">
        <v>16253</v>
      </c>
      <c r="D9160" s="1" t="s">
        <v>877</v>
      </c>
      <c r="E9160" s="1" t="s">
        <v>17798</v>
      </c>
      <c r="F9160" s="1" t="s">
        <v>17364</v>
      </c>
    </row>
    <row r="9161" spans="1:6" x14ac:dyDescent="0.3">
      <c r="A9161" s="1">
        <v>80445</v>
      </c>
      <c r="B9161" s="1" t="s">
        <v>9764</v>
      </c>
      <c r="C9161" s="1" t="s">
        <v>16957</v>
      </c>
      <c r="D9161" s="1" t="s">
        <v>2968</v>
      </c>
      <c r="E9161" s="1" t="s">
        <v>17529</v>
      </c>
      <c r="F9161" s="1" t="s">
        <v>17440</v>
      </c>
    </row>
    <row r="9162" spans="1:6" x14ac:dyDescent="0.3">
      <c r="A9162" s="1">
        <v>71432</v>
      </c>
      <c r="B9162" s="1" t="s">
        <v>9765</v>
      </c>
      <c r="C9162" s="1" t="s">
        <v>16230</v>
      </c>
      <c r="D9162" s="1" t="s">
        <v>12977</v>
      </c>
      <c r="E9162" s="1" t="s">
        <v>17624</v>
      </c>
      <c r="F9162" s="1" t="s">
        <v>17344</v>
      </c>
    </row>
    <row r="9163" spans="1:6" x14ac:dyDescent="0.3">
      <c r="A9163" s="1">
        <v>37992</v>
      </c>
      <c r="B9163" s="1" t="s">
        <v>9766</v>
      </c>
      <c r="C9163" s="1" t="s">
        <v>16113</v>
      </c>
      <c r="D9163" s="1" t="s">
        <v>15288</v>
      </c>
      <c r="E9163" s="1" t="s">
        <v>18019</v>
      </c>
      <c r="F9163" s="1" t="s">
        <v>17364</v>
      </c>
    </row>
    <row r="9164" spans="1:6" x14ac:dyDescent="0.3">
      <c r="A9164" s="1">
        <v>19167</v>
      </c>
      <c r="B9164" s="1" t="s">
        <v>9767</v>
      </c>
      <c r="C9164" s="1" t="s">
        <v>16082</v>
      </c>
      <c r="D9164" s="1" t="s">
        <v>15768</v>
      </c>
      <c r="E9164" s="1" t="s">
        <v>17739</v>
      </c>
      <c r="F9164" s="1" t="s">
        <v>17364</v>
      </c>
    </row>
    <row r="9165" spans="1:6" x14ac:dyDescent="0.3">
      <c r="A9165" s="1">
        <v>2793</v>
      </c>
      <c r="B9165" s="1" t="s">
        <v>9768</v>
      </c>
      <c r="C9165" s="1" t="s">
        <v>16574</v>
      </c>
      <c r="D9165" s="1" t="s">
        <v>9065</v>
      </c>
      <c r="E9165" s="1" t="s">
        <v>17556</v>
      </c>
      <c r="F9165" s="1" t="s">
        <v>17441</v>
      </c>
    </row>
    <row r="9166" spans="1:6" x14ac:dyDescent="0.3">
      <c r="A9166" s="1">
        <v>89061</v>
      </c>
      <c r="B9166" s="1" t="s">
        <v>9769</v>
      </c>
      <c r="C9166" s="1" t="s">
        <v>16134</v>
      </c>
      <c r="D9166" s="1" t="s">
        <v>7424</v>
      </c>
      <c r="E9166" s="1" t="s">
        <v>17698</v>
      </c>
      <c r="F9166" s="1" t="s">
        <v>17474</v>
      </c>
    </row>
    <row r="9167" spans="1:6" x14ac:dyDescent="0.3">
      <c r="A9167" s="1">
        <v>91839</v>
      </c>
      <c r="B9167" s="1" t="s">
        <v>9770</v>
      </c>
      <c r="C9167" s="1" t="s">
        <v>16242</v>
      </c>
      <c r="D9167" s="1" t="s">
        <v>12127</v>
      </c>
      <c r="E9167" s="1" t="s">
        <v>18494</v>
      </c>
      <c r="F9167" s="1" t="s">
        <v>19293</v>
      </c>
    </row>
    <row r="9168" spans="1:6" x14ac:dyDescent="0.3">
      <c r="A9168" s="1">
        <v>3032</v>
      </c>
      <c r="B9168" s="1" t="s">
        <v>9771</v>
      </c>
      <c r="C9168" s="1" t="s">
        <v>16730</v>
      </c>
      <c r="D9168" s="1" t="s">
        <v>2049</v>
      </c>
      <c r="E9168" s="1" t="s">
        <v>17556</v>
      </c>
      <c r="F9168" s="1" t="s">
        <v>17441</v>
      </c>
    </row>
    <row r="9169" spans="1:6" x14ac:dyDescent="0.3">
      <c r="A9169" s="1">
        <v>66854</v>
      </c>
      <c r="B9169" s="1" t="s">
        <v>9772</v>
      </c>
      <c r="C9169" s="1" t="s">
        <v>16201</v>
      </c>
      <c r="D9169" s="1" t="s">
        <v>12303</v>
      </c>
      <c r="E9169" s="1" t="s">
        <v>17529</v>
      </c>
      <c r="F9169" s="1" t="s">
        <v>17440</v>
      </c>
    </row>
    <row r="9170" spans="1:6" x14ac:dyDescent="0.3">
      <c r="A9170" s="1">
        <v>67493</v>
      </c>
      <c r="B9170" s="1" t="s">
        <v>9773</v>
      </c>
      <c r="C9170" s="1" t="s">
        <v>17079</v>
      </c>
      <c r="D9170" s="1" t="s">
        <v>14040</v>
      </c>
      <c r="E9170" s="1" t="s">
        <v>17555</v>
      </c>
      <c r="F9170" s="1" t="s">
        <v>17344</v>
      </c>
    </row>
    <row r="9171" spans="1:6" x14ac:dyDescent="0.3">
      <c r="A9171" s="1">
        <v>1989</v>
      </c>
      <c r="B9171" s="1" t="s">
        <v>9774</v>
      </c>
      <c r="C9171" s="1" t="s">
        <v>16995</v>
      </c>
      <c r="D9171" s="1" t="s">
        <v>12912</v>
      </c>
      <c r="E9171" s="1" t="s">
        <v>17520</v>
      </c>
      <c r="F9171" s="1" t="s">
        <v>17430</v>
      </c>
    </row>
    <row r="9172" spans="1:6" x14ac:dyDescent="0.3">
      <c r="A9172" s="1">
        <v>8700</v>
      </c>
      <c r="B9172" s="1" t="s">
        <v>9775</v>
      </c>
      <c r="C9172" s="1" t="s">
        <v>16764</v>
      </c>
      <c r="D9172" s="1" t="s">
        <v>2207</v>
      </c>
      <c r="E9172" s="1" t="s">
        <v>17573</v>
      </c>
      <c r="F9172" s="1" t="s">
        <v>17441</v>
      </c>
    </row>
    <row r="9173" spans="1:6" x14ac:dyDescent="0.3">
      <c r="A9173" s="1">
        <v>91317</v>
      </c>
      <c r="B9173" s="1" t="s">
        <v>9776</v>
      </c>
      <c r="C9173" s="1" t="s">
        <v>16300</v>
      </c>
      <c r="D9173" s="1" t="s">
        <v>7950</v>
      </c>
      <c r="E9173" s="1" t="s">
        <v>17583</v>
      </c>
      <c r="F9173" s="1" t="s">
        <v>17440</v>
      </c>
    </row>
    <row r="9174" spans="1:6" x14ac:dyDescent="0.3">
      <c r="A9174" s="1">
        <v>84188</v>
      </c>
      <c r="B9174" s="1" t="s">
        <v>9777</v>
      </c>
      <c r="C9174" s="1" t="s">
        <v>16112</v>
      </c>
      <c r="D9174" s="1" t="s">
        <v>15299</v>
      </c>
      <c r="E9174" s="1" t="s">
        <v>17624</v>
      </c>
      <c r="F9174" s="1" t="s">
        <v>17344</v>
      </c>
    </row>
    <row r="9175" spans="1:6" x14ac:dyDescent="0.3">
      <c r="A9175" s="1">
        <v>71716</v>
      </c>
      <c r="B9175" s="1" t="s">
        <v>9778</v>
      </c>
      <c r="C9175" s="1" t="s">
        <v>16134</v>
      </c>
      <c r="D9175" s="1" t="s">
        <v>7424</v>
      </c>
      <c r="E9175" s="1" t="s">
        <v>17738</v>
      </c>
      <c r="F9175" s="1" t="s">
        <v>17474</v>
      </c>
    </row>
    <row r="9176" spans="1:6" x14ac:dyDescent="0.3">
      <c r="A9176" s="1">
        <v>62247</v>
      </c>
      <c r="B9176" s="1" t="s">
        <v>9779</v>
      </c>
      <c r="C9176" s="1" t="s">
        <v>16425</v>
      </c>
      <c r="D9176" s="1" t="s">
        <v>1217</v>
      </c>
      <c r="E9176" s="1" t="s">
        <v>17563</v>
      </c>
      <c r="F9176" s="1" t="s">
        <v>17440</v>
      </c>
    </row>
    <row r="9177" spans="1:6" x14ac:dyDescent="0.3">
      <c r="A9177" s="1">
        <v>533</v>
      </c>
      <c r="B9177" s="1" t="s">
        <v>9780</v>
      </c>
      <c r="C9177" s="1" t="s">
        <v>16809</v>
      </c>
      <c r="D9177" s="1" t="s">
        <v>1764</v>
      </c>
      <c r="E9177" s="1" t="s">
        <v>18813</v>
      </c>
      <c r="F9177" s="1" t="s">
        <v>16809</v>
      </c>
    </row>
    <row r="9178" spans="1:6" x14ac:dyDescent="0.3">
      <c r="A9178" s="1">
        <v>37098</v>
      </c>
      <c r="B9178" s="1" t="s">
        <v>9781</v>
      </c>
      <c r="C9178" s="1" t="s">
        <v>16144</v>
      </c>
      <c r="D9178" s="1" t="s">
        <v>2937</v>
      </c>
      <c r="E9178" s="1" t="s">
        <v>17594</v>
      </c>
      <c r="F9178" s="1" t="s">
        <v>17474</v>
      </c>
    </row>
    <row r="9179" spans="1:6" x14ac:dyDescent="0.3">
      <c r="A9179" s="1">
        <v>89593</v>
      </c>
      <c r="B9179" s="1" t="s">
        <v>9782</v>
      </c>
      <c r="C9179" s="1" t="s">
        <v>16304</v>
      </c>
      <c r="D9179" s="1" t="s">
        <v>10361</v>
      </c>
      <c r="E9179" s="1" t="s">
        <v>17683</v>
      </c>
      <c r="F9179" s="1" t="s">
        <v>17440</v>
      </c>
    </row>
    <row r="9180" spans="1:6" x14ac:dyDescent="0.3">
      <c r="A9180" s="1">
        <v>11017</v>
      </c>
      <c r="B9180" s="1" t="s">
        <v>9783</v>
      </c>
      <c r="C9180" s="1" t="s">
        <v>17085</v>
      </c>
      <c r="D9180" s="1" t="s">
        <v>10590</v>
      </c>
      <c r="E9180" s="1" t="s">
        <v>17736</v>
      </c>
      <c r="F9180" s="1" t="s">
        <v>17441</v>
      </c>
    </row>
    <row r="9181" spans="1:6" x14ac:dyDescent="0.3">
      <c r="A9181" s="1">
        <v>38343</v>
      </c>
      <c r="B9181" s="1" t="s">
        <v>9784</v>
      </c>
      <c r="C9181" s="1" t="s">
        <v>16513</v>
      </c>
      <c r="D9181" s="1" t="s">
        <v>12278</v>
      </c>
      <c r="E9181" s="1" t="s">
        <v>17904</v>
      </c>
      <c r="F9181" s="1" t="s">
        <v>17474</v>
      </c>
    </row>
    <row r="9182" spans="1:6" x14ac:dyDescent="0.3">
      <c r="A9182" s="1">
        <v>91705</v>
      </c>
      <c r="B9182" s="1" t="s">
        <v>9785</v>
      </c>
      <c r="C9182" s="1" t="s">
        <v>16144</v>
      </c>
      <c r="D9182" s="1" t="s">
        <v>2937</v>
      </c>
      <c r="E9182" s="1" t="s">
        <v>17594</v>
      </c>
      <c r="F9182" s="1" t="s">
        <v>17474</v>
      </c>
    </row>
    <row r="9183" spans="1:6" x14ac:dyDescent="0.3">
      <c r="A9183" s="1">
        <v>50370</v>
      </c>
      <c r="B9183" s="1" t="s">
        <v>9786</v>
      </c>
      <c r="C9183" s="1" t="s">
        <v>17101</v>
      </c>
      <c r="D9183" s="1" t="s">
        <v>19204</v>
      </c>
      <c r="E9183" s="1" t="s">
        <v>18116</v>
      </c>
      <c r="F9183" s="1" t="s">
        <v>17364</v>
      </c>
    </row>
    <row r="9184" spans="1:6" x14ac:dyDescent="0.3">
      <c r="A9184" s="1">
        <v>50598</v>
      </c>
      <c r="B9184" s="1" t="s">
        <v>9787</v>
      </c>
      <c r="C9184" s="1" t="s">
        <v>16085</v>
      </c>
      <c r="D9184" s="1" t="s">
        <v>4820</v>
      </c>
      <c r="E9184" s="1" t="s">
        <v>17668</v>
      </c>
      <c r="F9184" s="1" t="s">
        <v>17474</v>
      </c>
    </row>
    <row r="9185" spans="1:6" x14ac:dyDescent="0.3">
      <c r="A9185" s="1">
        <v>58970</v>
      </c>
      <c r="B9185" s="1" t="s">
        <v>9788</v>
      </c>
      <c r="C9185" s="1" t="s">
        <v>16784</v>
      </c>
      <c r="D9185" s="1" t="s">
        <v>3282</v>
      </c>
      <c r="E9185" s="1" t="s">
        <v>18158</v>
      </c>
      <c r="F9185" s="1" t="s">
        <v>17356</v>
      </c>
    </row>
    <row r="9186" spans="1:6" x14ac:dyDescent="0.3">
      <c r="A9186" s="1">
        <v>12711</v>
      </c>
      <c r="B9186" s="1" t="s">
        <v>9789</v>
      </c>
      <c r="C9186" s="1" t="s">
        <v>16370</v>
      </c>
      <c r="D9186" s="1" t="s">
        <v>5301</v>
      </c>
      <c r="E9186" s="1" t="s">
        <v>17541</v>
      </c>
      <c r="F9186" s="1" t="s">
        <v>17441</v>
      </c>
    </row>
    <row r="9187" spans="1:6" x14ac:dyDescent="0.3">
      <c r="A9187" s="1">
        <v>78350</v>
      </c>
      <c r="B9187" s="1" t="s">
        <v>9790</v>
      </c>
      <c r="C9187" s="1" t="s">
        <v>17143</v>
      </c>
      <c r="D9187" s="1" t="s">
        <v>14731</v>
      </c>
      <c r="E9187" s="1" t="s">
        <v>17785</v>
      </c>
      <c r="F9187" s="1" t="s">
        <v>17440</v>
      </c>
    </row>
    <row r="9188" spans="1:6" x14ac:dyDescent="0.3">
      <c r="A9188" s="1">
        <v>2301</v>
      </c>
      <c r="B9188" s="1" t="s">
        <v>9791</v>
      </c>
      <c r="C9188" s="1" t="s">
        <v>16170</v>
      </c>
      <c r="D9188" s="1" t="s">
        <v>754</v>
      </c>
      <c r="E9188" s="1" t="s">
        <v>17741</v>
      </c>
      <c r="F9188" s="1" t="s">
        <v>17320</v>
      </c>
    </row>
    <row r="9189" spans="1:6" x14ac:dyDescent="0.3">
      <c r="A9189" s="1">
        <v>87971</v>
      </c>
      <c r="B9189" s="1" t="s">
        <v>9792</v>
      </c>
      <c r="C9189" s="1" t="s">
        <v>16940</v>
      </c>
      <c r="D9189" s="1" t="s">
        <v>5145</v>
      </c>
      <c r="E9189" s="1" t="s">
        <v>17741</v>
      </c>
      <c r="F9189" s="1" t="s">
        <v>19293</v>
      </c>
    </row>
    <row r="9190" spans="1:6" x14ac:dyDescent="0.3">
      <c r="A9190" s="1">
        <v>46565</v>
      </c>
      <c r="B9190" s="1" t="s">
        <v>9793</v>
      </c>
      <c r="C9190" s="1" t="s">
        <v>16134</v>
      </c>
      <c r="D9190" s="1" t="s">
        <v>7424</v>
      </c>
      <c r="E9190" s="1" t="s">
        <v>17547</v>
      </c>
      <c r="F9190" s="1" t="s">
        <v>17474</v>
      </c>
    </row>
    <row r="9191" spans="1:6" x14ac:dyDescent="0.3">
      <c r="A9191" s="1">
        <v>29085</v>
      </c>
      <c r="B9191" s="1" t="s">
        <v>9794</v>
      </c>
      <c r="C9191" s="1" t="s">
        <v>16252</v>
      </c>
      <c r="D9191" s="1" t="s">
        <v>5459</v>
      </c>
      <c r="E9191" s="1" t="s">
        <v>17676</v>
      </c>
      <c r="F9191" s="1" t="s">
        <v>17440</v>
      </c>
    </row>
    <row r="9192" spans="1:6" x14ac:dyDescent="0.3">
      <c r="A9192" s="1">
        <v>83874</v>
      </c>
      <c r="B9192" s="1" t="s">
        <v>9795</v>
      </c>
      <c r="C9192" s="1" t="s">
        <v>16720</v>
      </c>
      <c r="D9192" s="1" t="s">
        <v>10325</v>
      </c>
      <c r="E9192" s="1" t="s">
        <v>18002</v>
      </c>
      <c r="F9192" s="1" t="s">
        <v>17364</v>
      </c>
    </row>
    <row r="9193" spans="1:6" x14ac:dyDescent="0.3">
      <c r="A9193" s="1">
        <v>81935</v>
      </c>
      <c r="B9193" s="1" t="s">
        <v>9796</v>
      </c>
      <c r="C9193" s="1" t="s">
        <v>16570</v>
      </c>
      <c r="D9193" s="1" t="s">
        <v>2875</v>
      </c>
      <c r="E9193" s="1" t="s">
        <v>17985</v>
      </c>
      <c r="F9193" s="1" t="s">
        <v>17356</v>
      </c>
    </row>
    <row r="9194" spans="1:6" x14ac:dyDescent="0.3">
      <c r="A9194" s="1">
        <v>79797</v>
      </c>
      <c r="B9194" s="1" t="s">
        <v>9797</v>
      </c>
      <c r="C9194" s="1" t="s">
        <v>16513</v>
      </c>
      <c r="D9194" s="1" t="s">
        <v>12278</v>
      </c>
      <c r="E9194" s="1" t="s">
        <v>17836</v>
      </c>
      <c r="F9194" s="1" t="s">
        <v>17474</v>
      </c>
    </row>
    <row r="9195" spans="1:6" x14ac:dyDescent="0.3">
      <c r="A9195" s="1">
        <v>46558</v>
      </c>
      <c r="B9195" s="1" t="s">
        <v>9798</v>
      </c>
      <c r="C9195" s="1" t="s">
        <v>16107</v>
      </c>
      <c r="D9195" s="1" t="s">
        <v>13388</v>
      </c>
      <c r="E9195" s="1" t="s">
        <v>17519</v>
      </c>
      <c r="F9195" s="1" t="s">
        <v>17474</v>
      </c>
    </row>
    <row r="9196" spans="1:6" x14ac:dyDescent="0.3">
      <c r="A9196" s="1">
        <v>40758</v>
      </c>
      <c r="B9196" s="1" t="s">
        <v>9799</v>
      </c>
      <c r="C9196" s="1" t="s">
        <v>17354</v>
      </c>
      <c r="D9196" s="1" t="s">
        <v>8061</v>
      </c>
      <c r="E9196" s="1" t="s">
        <v>18814</v>
      </c>
      <c r="F9196" s="1" t="s">
        <v>17474</v>
      </c>
    </row>
    <row r="9197" spans="1:6" x14ac:dyDescent="0.3">
      <c r="A9197" s="1">
        <v>51668</v>
      </c>
      <c r="B9197" s="1" t="s">
        <v>9800</v>
      </c>
      <c r="C9197" s="1" t="s">
        <v>16117</v>
      </c>
      <c r="D9197" s="1" t="s">
        <v>6406</v>
      </c>
      <c r="E9197" s="1" t="s">
        <v>17709</v>
      </c>
      <c r="F9197" s="1" t="s">
        <v>17364</v>
      </c>
    </row>
    <row r="9198" spans="1:6" x14ac:dyDescent="0.3">
      <c r="A9198" s="1">
        <v>84294</v>
      </c>
      <c r="B9198" s="1" t="s">
        <v>9801</v>
      </c>
      <c r="C9198" s="1" t="s">
        <v>16143</v>
      </c>
      <c r="D9198" s="1" t="s">
        <v>15772</v>
      </c>
      <c r="E9198" s="1" t="s">
        <v>17492</v>
      </c>
      <c r="F9198" s="1" t="s">
        <v>17364</v>
      </c>
    </row>
    <row r="9199" spans="1:6" x14ac:dyDescent="0.3">
      <c r="A9199" s="1">
        <v>86460</v>
      </c>
      <c r="B9199" s="1" t="s">
        <v>9802</v>
      </c>
      <c r="C9199" s="1" t="s">
        <v>17201</v>
      </c>
      <c r="D9199" s="1" t="s">
        <v>14473</v>
      </c>
      <c r="E9199" s="1" t="s">
        <v>17484</v>
      </c>
      <c r="F9199" s="1" t="s">
        <v>17440</v>
      </c>
    </row>
    <row r="9200" spans="1:6" x14ac:dyDescent="0.3">
      <c r="A9200" s="1">
        <v>87716</v>
      </c>
      <c r="B9200" s="1" t="s">
        <v>9803</v>
      </c>
      <c r="C9200" s="1" t="s">
        <v>16134</v>
      </c>
      <c r="D9200" s="1" t="s">
        <v>7424</v>
      </c>
      <c r="E9200" s="1" t="s">
        <v>17698</v>
      </c>
      <c r="F9200" s="1" t="s">
        <v>17474</v>
      </c>
    </row>
    <row r="9201" spans="1:6" x14ac:dyDescent="0.3">
      <c r="A9201" s="1">
        <v>46515</v>
      </c>
      <c r="B9201" s="1" t="s">
        <v>9804</v>
      </c>
      <c r="C9201" s="1" t="s">
        <v>16191</v>
      </c>
      <c r="D9201" s="1" t="s">
        <v>1728</v>
      </c>
      <c r="E9201" s="1" t="s">
        <v>17595</v>
      </c>
      <c r="F9201" s="1" t="s">
        <v>17474</v>
      </c>
    </row>
    <row r="9202" spans="1:6" x14ac:dyDescent="0.3">
      <c r="A9202" s="1">
        <v>90711</v>
      </c>
      <c r="B9202" s="1" t="s">
        <v>9805</v>
      </c>
      <c r="C9202" s="1" t="s">
        <v>17057</v>
      </c>
      <c r="D9202" s="1" t="s">
        <v>13684</v>
      </c>
      <c r="E9202" s="1" t="s">
        <v>18488</v>
      </c>
      <c r="F9202" s="1" t="s">
        <v>17356</v>
      </c>
    </row>
    <row r="9203" spans="1:6" x14ac:dyDescent="0.3">
      <c r="A9203" s="1">
        <v>11855</v>
      </c>
      <c r="B9203" s="1" t="s">
        <v>9806</v>
      </c>
      <c r="C9203" s="1" t="s">
        <v>17103</v>
      </c>
      <c r="D9203" s="1" t="s">
        <v>4710</v>
      </c>
      <c r="E9203" s="1" t="s">
        <v>17779</v>
      </c>
      <c r="F9203" s="1" t="s">
        <v>17344</v>
      </c>
    </row>
    <row r="9204" spans="1:6" x14ac:dyDescent="0.3">
      <c r="A9204" s="1">
        <v>5166</v>
      </c>
      <c r="B9204" s="1" t="s">
        <v>9807</v>
      </c>
      <c r="C9204" s="1" t="s">
        <v>17017</v>
      </c>
      <c r="D9204" s="1" t="s">
        <v>6861</v>
      </c>
      <c r="E9204" s="1" t="s">
        <v>17605</v>
      </c>
      <c r="F9204" s="1" t="s">
        <v>17441</v>
      </c>
    </row>
    <row r="9205" spans="1:6" x14ac:dyDescent="0.3">
      <c r="A9205" s="1">
        <v>84565</v>
      </c>
      <c r="B9205" s="1" t="s">
        <v>9808</v>
      </c>
      <c r="C9205" s="1" t="s">
        <v>16580</v>
      </c>
      <c r="D9205" s="1" t="s">
        <v>1674</v>
      </c>
      <c r="E9205" s="1" t="s">
        <v>18364</v>
      </c>
      <c r="F9205" s="1" t="s">
        <v>19293</v>
      </c>
    </row>
    <row r="9206" spans="1:6" x14ac:dyDescent="0.3">
      <c r="A9206" s="1">
        <v>40318</v>
      </c>
      <c r="B9206" s="1" t="s">
        <v>9809</v>
      </c>
      <c r="C9206" s="1" t="s">
        <v>16134</v>
      </c>
      <c r="D9206" s="1" t="s">
        <v>7424</v>
      </c>
      <c r="E9206" s="1" t="s">
        <v>17547</v>
      </c>
      <c r="F9206" s="1" t="s">
        <v>17474</v>
      </c>
    </row>
    <row r="9207" spans="1:6" x14ac:dyDescent="0.3">
      <c r="A9207" s="1">
        <v>13659</v>
      </c>
      <c r="B9207" s="1" t="s">
        <v>9810</v>
      </c>
      <c r="C9207" s="1" t="s">
        <v>16457</v>
      </c>
      <c r="D9207" s="1" t="s">
        <v>12621</v>
      </c>
      <c r="E9207" s="1" t="s">
        <v>17556</v>
      </c>
      <c r="F9207" s="1" t="s">
        <v>17441</v>
      </c>
    </row>
    <row r="9208" spans="1:6" x14ac:dyDescent="0.3">
      <c r="A9208" s="1">
        <v>86014</v>
      </c>
      <c r="B9208" s="1" t="s">
        <v>9811</v>
      </c>
      <c r="C9208" s="1" t="s">
        <v>16277</v>
      </c>
      <c r="D9208" s="1" t="s">
        <v>5711</v>
      </c>
      <c r="E9208" s="1" t="s">
        <v>18107</v>
      </c>
      <c r="F9208" s="1" t="s">
        <v>17364</v>
      </c>
    </row>
    <row r="9209" spans="1:6" x14ac:dyDescent="0.3">
      <c r="A9209" s="1">
        <v>60769</v>
      </c>
      <c r="B9209" s="1" t="s">
        <v>9812</v>
      </c>
      <c r="C9209" s="1" t="s">
        <v>16134</v>
      </c>
      <c r="D9209" s="1" t="s">
        <v>7424</v>
      </c>
      <c r="E9209" s="1" t="s">
        <v>17547</v>
      </c>
      <c r="F9209" s="1" t="s">
        <v>17474</v>
      </c>
    </row>
    <row r="9210" spans="1:6" x14ac:dyDescent="0.3">
      <c r="A9210" s="1">
        <v>91260</v>
      </c>
      <c r="B9210" s="1" t="s">
        <v>9813</v>
      </c>
      <c r="C9210" s="1" t="s">
        <v>16220</v>
      </c>
      <c r="D9210" s="1" t="s">
        <v>3494</v>
      </c>
      <c r="E9210" s="1" t="s">
        <v>17669</v>
      </c>
      <c r="F9210" s="1" t="s">
        <v>17197</v>
      </c>
    </row>
    <row r="9211" spans="1:6" x14ac:dyDescent="0.3">
      <c r="A9211" s="1">
        <v>81869</v>
      </c>
      <c r="B9211" s="1" t="s">
        <v>9814</v>
      </c>
      <c r="C9211" s="1" t="s">
        <v>16439</v>
      </c>
      <c r="D9211" s="1" t="s">
        <v>5552</v>
      </c>
      <c r="E9211" s="1" t="s">
        <v>17600</v>
      </c>
      <c r="F9211" s="1" t="s">
        <v>17440</v>
      </c>
    </row>
    <row r="9212" spans="1:6" x14ac:dyDescent="0.3">
      <c r="A9212" s="1">
        <v>66567</v>
      </c>
      <c r="B9212" s="1" t="s">
        <v>9815</v>
      </c>
      <c r="C9212" s="1" t="s">
        <v>17182</v>
      </c>
      <c r="D9212" s="1" t="s">
        <v>5273</v>
      </c>
      <c r="E9212" s="1" t="s">
        <v>18402</v>
      </c>
      <c r="F9212" s="1" t="s">
        <v>17440</v>
      </c>
    </row>
    <row r="9213" spans="1:6" x14ac:dyDescent="0.3">
      <c r="A9213" s="1">
        <v>51480</v>
      </c>
      <c r="B9213" s="1" t="s">
        <v>9816</v>
      </c>
      <c r="C9213" s="1" t="s">
        <v>16144</v>
      </c>
      <c r="D9213" s="1" t="s">
        <v>2937</v>
      </c>
      <c r="E9213" s="1" t="s">
        <v>18566</v>
      </c>
      <c r="F9213" s="1" t="s">
        <v>17474</v>
      </c>
    </row>
    <row r="9214" spans="1:6" x14ac:dyDescent="0.3">
      <c r="A9214" s="1">
        <v>39003</v>
      </c>
      <c r="B9214" s="1" t="s">
        <v>9817</v>
      </c>
      <c r="C9214" s="1" t="s">
        <v>16400</v>
      </c>
      <c r="D9214" s="1" t="s">
        <v>3616</v>
      </c>
      <c r="E9214" s="1" t="s">
        <v>18396</v>
      </c>
      <c r="F9214" s="1" t="s">
        <v>17364</v>
      </c>
    </row>
    <row r="9215" spans="1:6" x14ac:dyDescent="0.3">
      <c r="A9215" s="1">
        <v>58363</v>
      </c>
      <c r="B9215" s="1" t="s">
        <v>9818</v>
      </c>
      <c r="C9215" s="1" t="s">
        <v>16484</v>
      </c>
      <c r="D9215" s="1" t="s">
        <v>11561</v>
      </c>
      <c r="E9215" s="1" t="s">
        <v>17619</v>
      </c>
      <c r="F9215" s="1" t="s">
        <v>17440</v>
      </c>
    </row>
    <row r="9216" spans="1:6" x14ac:dyDescent="0.3">
      <c r="A9216" s="1">
        <v>84142</v>
      </c>
      <c r="B9216" s="1" t="s">
        <v>9819</v>
      </c>
      <c r="C9216" s="1" t="s">
        <v>17022</v>
      </c>
      <c r="D9216" s="1" t="s">
        <v>15374</v>
      </c>
      <c r="E9216" s="1" t="s">
        <v>18035</v>
      </c>
      <c r="F9216" s="1" t="s">
        <v>17440</v>
      </c>
    </row>
    <row r="9217" spans="1:6" x14ac:dyDescent="0.3">
      <c r="A9217" s="1">
        <v>2388</v>
      </c>
      <c r="B9217" s="1" t="s">
        <v>9820</v>
      </c>
      <c r="C9217" s="1" t="s">
        <v>16562</v>
      </c>
      <c r="D9217" s="1" t="s">
        <v>8671</v>
      </c>
      <c r="E9217" s="1" t="s">
        <v>17687</v>
      </c>
      <c r="F9217" s="1" t="s">
        <v>17440</v>
      </c>
    </row>
    <row r="9218" spans="1:6" x14ac:dyDescent="0.3">
      <c r="A9218" s="1">
        <v>78662</v>
      </c>
      <c r="B9218" s="1" t="s">
        <v>9821</v>
      </c>
      <c r="C9218" s="1" t="s">
        <v>17170</v>
      </c>
      <c r="D9218" s="1" t="s">
        <v>10647</v>
      </c>
      <c r="E9218" s="1" t="s">
        <v>17542</v>
      </c>
      <c r="F9218" s="1" t="s">
        <v>17430</v>
      </c>
    </row>
    <row r="9219" spans="1:6" x14ac:dyDescent="0.3">
      <c r="A9219" s="1">
        <v>28128</v>
      </c>
      <c r="B9219" s="1" t="s">
        <v>9822</v>
      </c>
      <c r="C9219" s="1" t="s">
        <v>16252</v>
      </c>
      <c r="D9219" s="1" t="s">
        <v>5459</v>
      </c>
      <c r="E9219" s="1" t="s">
        <v>17588</v>
      </c>
      <c r="F9219" s="1" t="s">
        <v>17440</v>
      </c>
    </row>
    <row r="9220" spans="1:6" x14ac:dyDescent="0.3">
      <c r="A9220" s="1">
        <v>55359</v>
      </c>
      <c r="B9220" s="1" t="s">
        <v>9823</v>
      </c>
      <c r="C9220" s="1" t="s">
        <v>16337</v>
      </c>
      <c r="D9220" s="1" t="s">
        <v>1862</v>
      </c>
      <c r="E9220" s="1" t="s">
        <v>17869</v>
      </c>
      <c r="F9220" s="1" t="s">
        <v>17430</v>
      </c>
    </row>
    <row r="9221" spans="1:6" x14ac:dyDescent="0.3">
      <c r="A9221" s="1">
        <v>46779</v>
      </c>
      <c r="B9221" s="1" t="s">
        <v>9824</v>
      </c>
      <c r="C9221" s="1" t="s">
        <v>16921</v>
      </c>
      <c r="D9221" s="1" t="s">
        <v>11111</v>
      </c>
      <c r="E9221" s="1" t="s">
        <v>18161</v>
      </c>
      <c r="F9221" s="1" t="s">
        <v>17430</v>
      </c>
    </row>
    <row r="9222" spans="1:6" x14ac:dyDescent="0.3">
      <c r="A9222" s="1">
        <v>41490</v>
      </c>
      <c r="B9222" s="1" t="s">
        <v>9825</v>
      </c>
      <c r="C9222" s="1" t="s">
        <v>16330</v>
      </c>
      <c r="D9222" s="1" t="s">
        <v>6629</v>
      </c>
      <c r="E9222" s="1" t="s">
        <v>17742</v>
      </c>
      <c r="F9222" s="1" t="s">
        <v>17364</v>
      </c>
    </row>
    <row r="9223" spans="1:6" x14ac:dyDescent="0.3">
      <c r="A9223" s="1">
        <v>50733</v>
      </c>
      <c r="B9223" s="1" t="s">
        <v>9826</v>
      </c>
      <c r="C9223" s="1" t="s">
        <v>16079</v>
      </c>
      <c r="D9223" s="1" t="s">
        <v>3074</v>
      </c>
      <c r="E9223" s="1" t="s">
        <v>17549</v>
      </c>
      <c r="F9223" s="1" t="s">
        <v>17364</v>
      </c>
    </row>
    <row r="9224" spans="1:6" x14ac:dyDescent="0.3">
      <c r="A9224" s="1">
        <v>52729</v>
      </c>
      <c r="B9224" s="1" t="s">
        <v>9827</v>
      </c>
      <c r="C9224" s="1" t="s">
        <v>16088</v>
      </c>
      <c r="D9224" s="1" t="s">
        <v>2276</v>
      </c>
      <c r="E9224" s="1" t="s">
        <v>17608</v>
      </c>
      <c r="F9224" s="1" t="s">
        <v>17440</v>
      </c>
    </row>
    <row r="9225" spans="1:6" x14ac:dyDescent="0.3">
      <c r="A9225" s="1">
        <v>57128</v>
      </c>
      <c r="B9225" s="1" t="s">
        <v>9828</v>
      </c>
      <c r="C9225" s="1" t="s">
        <v>16637</v>
      </c>
      <c r="D9225" s="1" t="s">
        <v>15533</v>
      </c>
      <c r="E9225" s="1" t="s">
        <v>17677</v>
      </c>
      <c r="F9225" s="1" t="s">
        <v>17440</v>
      </c>
    </row>
    <row r="9226" spans="1:6" x14ac:dyDescent="0.3">
      <c r="A9226" s="1">
        <v>47791</v>
      </c>
      <c r="B9226" s="1" t="s">
        <v>9829</v>
      </c>
      <c r="C9226" s="1" t="s">
        <v>16143</v>
      </c>
      <c r="D9226" s="1" t="s">
        <v>15772</v>
      </c>
      <c r="E9226" s="1" t="s">
        <v>17512</v>
      </c>
      <c r="F9226" s="1" t="s">
        <v>17364</v>
      </c>
    </row>
    <row r="9227" spans="1:6" x14ac:dyDescent="0.3">
      <c r="A9227" s="1">
        <v>92350</v>
      </c>
      <c r="B9227" s="1" t="s">
        <v>9830</v>
      </c>
      <c r="C9227" s="1" t="s">
        <v>16153</v>
      </c>
      <c r="D9227" s="1" t="s">
        <v>13569</v>
      </c>
      <c r="E9227" s="1" t="s">
        <v>18815</v>
      </c>
      <c r="F9227" s="1" t="s">
        <v>17364</v>
      </c>
    </row>
    <row r="9228" spans="1:6" x14ac:dyDescent="0.3">
      <c r="A9228" s="1">
        <v>71325</v>
      </c>
      <c r="B9228" s="1" t="s">
        <v>9831</v>
      </c>
      <c r="C9228" s="1" t="s">
        <v>16291</v>
      </c>
      <c r="D9228" s="1" t="s">
        <v>949</v>
      </c>
      <c r="E9228" s="1" t="s">
        <v>18281</v>
      </c>
      <c r="F9228" s="1" t="s">
        <v>17364</v>
      </c>
    </row>
    <row r="9229" spans="1:6" x14ac:dyDescent="0.3">
      <c r="A9229" s="1">
        <v>43500</v>
      </c>
      <c r="B9229" s="1" t="s">
        <v>9832</v>
      </c>
      <c r="C9229" s="1" t="s">
        <v>16312</v>
      </c>
      <c r="D9229" s="1" t="s">
        <v>7568</v>
      </c>
      <c r="E9229" s="1" t="s">
        <v>17622</v>
      </c>
      <c r="F9229" s="1" t="s">
        <v>17440</v>
      </c>
    </row>
    <row r="9230" spans="1:6" x14ac:dyDescent="0.3">
      <c r="A9230" s="1">
        <v>86991</v>
      </c>
      <c r="B9230" s="1" t="s">
        <v>9833</v>
      </c>
      <c r="C9230" s="1" t="s">
        <v>16300</v>
      </c>
      <c r="D9230" s="1" t="s">
        <v>7950</v>
      </c>
      <c r="E9230" s="1" t="s">
        <v>17593</v>
      </c>
      <c r="F9230" s="1" t="s">
        <v>17440</v>
      </c>
    </row>
    <row r="9231" spans="1:6" x14ac:dyDescent="0.3">
      <c r="A9231" s="1">
        <v>39832</v>
      </c>
      <c r="B9231" s="1" t="s">
        <v>9834</v>
      </c>
      <c r="C9231" s="1" t="s">
        <v>16162</v>
      </c>
      <c r="D9231" s="1" t="s">
        <v>14921</v>
      </c>
      <c r="E9231" s="1" t="s">
        <v>17769</v>
      </c>
      <c r="F9231" s="1" t="s">
        <v>17364</v>
      </c>
    </row>
    <row r="9232" spans="1:6" x14ac:dyDescent="0.3">
      <c r="A9232" s="1">
        <v>71735</v>
      </c>
      <c r="B9232" s="1" t="s">
        <v>9835</v>
      </c>
      <c r="C9232" s="1" t="s">
        <v>16182</v>
      </c>
      <c r="D9232" s="1" t="s">
        <v>3045</v>
      </c>
      <c r="E9232" s="1" t="s">
        <v>18040</v>
      </c>
      <c r="F9232" s="1" t="s">
        <v>17440</v>
      </c>
    </row>
    <row r="9233" spans="1:6" x14ac:dyDescent="0.3">
      <c r="A9233" s="1">
        <v>68692</v>
      </c>
      <c r="B9233" s="1" t="s">
        <v>9836</v>
      </c>
      <c r="C9233" s="1" t="s">
        <v>16084</v>
      </c>
      <c r="D9233" s="1" t="s">
        <v>15797</v>
      </c>
      <c r="E9233" s="1" t="s">
        <v>17601</v>
      </c>
      <c r="F9233" s="1" t="s">
        <v>17474</v>
      </c>
    </row>
    <row r="9234" spans="1:6" x14ac:dyDescent="0.3">
      <c r="A9234" s="1">
        <v>11482</v>
      </c>
      <c r="B9234" s="1" t="s">
        <v>9837</v>
      </c>
      <c r="C9234" s="1" t="s">
        <v>16072</v>
      </c>
      <c r="D9234" s="1" t="s">
        <v>15032</v>
      </c>
      <c r="E9234" s="1" t="s">
        <v>17483</v>
      </c>
      <c r="F9234" s="1" t="s">
        <v>17441</v>
      </c>
    </row>
    <row r="9235" spans="1:6" x14ac:dyDescent="0.3">
      <c r="A9235" s="1">
        <v>52319</v>
      </c>
      <c r="B9235" s="1" t="s">
        <v>9838</v>
      </c>
      <c r="C9235" s="1" t="s">
        <v>16663</v>
      </c>
      <c r="D9235" s="1" t="s">
        <v>1816</v>
      </c>
      <c r="E9235" s="1" t="s">
        <v>18816</v>
      </c>
      <c r="F9235" s="1" t="s">
        <v>17430</v>
      </c>
    </row>
    <row r="9236" spans="1:6" x14ac:dyDescent="0.3">
      <c r="A9236" s="1">
        <v>81397</v>
      </c>
      <c r="B9236" s="1" t="s">
        <v>9839</v>
      </c>
      <c r="C9236" s="1" t="s">
        <v>16070</v>
      </c>
      <c r="D9236" s="1" t="s">
        <v>14232</v>
      </c>
      <c r="E9236" s="1" t="s">
        <v>17677</v>
      </c>
      <c r="F9236" s="1" t="s">
        <v>17440</v>
      </c>
    </row>
    <row r="9237" spans="1:6" x14ac:dyDescent="0.3">
      <c r="A9237" s="1">
        <v>81599</v>
      </c>
      <c r="B9237" s="1" t="s">
        <v>9840</v>
      </c>
      <c r="C9237" s="1" t="s">
        <v>16087</v>
      </c>
      <c r="D9237" s="1" t="s">
        <v>3156</v>
      </c>
      <c r="E9237" s="1" t="s">
        <v>17889</v>
      </c>
      <c r="F9237" s="1" t="s">
        <v>17440</v>
      </c>
    </row>
    <row r="9238" spans="1:6" x14ac:dyDescent="0.3">
      <c r="A9238" s="1">
        <v>88919</v>
      </c>
      <c r="B9238" s="1" t="s">
        <v>9841</v>
      </c>
      <c r="C9238" s="1" t="s">
        <v>17288</v>
      </c>
      <c r="D9238" s="1" t="s">
        <v>12376</v>
      </c>
      <c r="E9238" s="1" t="s">
        <v>17582</v>
      </c>
      <c r="F9238" s="1" t="s">
        <v>17344</v>
      </c>
    </row>
    <row r="9239" spans="1:6" x14ac:dyDescent="0.3">
      <c r="A9239" s="1">
        <v>81421</v>
      </c>
      <c r="B9239" s="1" t="s">
        <v>9842</v>
      </c>
      <c r="C9239" s="1" t="s">
        <v>16337</v>
      </c>
      <c r="D9239" s="1" t="s">
        <v>1862</v>
      </c>
      <c r="E9239" s="1" t="s">
        <v>17482</v>
      </c>
      <c r="F9239" s="1" t="s">
        <v>17430</v>
      </c>
    </row>
    <row r="9240" spans="1:6" x14ac:dyDescent="0.3">
      <c r="A9240" s="1">
        <v>37997</v>
      </c>
      <c r="B9240" s="1" t="s">
        <v>9843</v>
      </c>
      <c r="C9240" s="1" t="s">
        <v>16535</v>
      </c>
      <c r="D9240" s="1" t="s">
        <v>5575</v>
      </c>
      <c r="E9240" s="1" t="s">
        <v>18817</v>
      </c>
      <c r="F9240" s="1" t="s">
        <v>17474</v>
      </c>
    </row>
    <row r="9241" spans="1:6" x14ac:dyDescent="0.3">
      <c r="A9241" s="1">
        <v>85802</v>
      </c>
      <c r="B9241" s="1" t="s">
        <v>9844</v>
      </c>
      <c r="C9241" s="1" t="s">
        <v>16223</v>
      </c>
      <c r="D9241" s="1" t="s">
        <v>7037</v>
      </c>
      <c r="E9241" s="1" t="s">
        <v>17488</v>
      </c>
      <c r="F9241" s="1" t="s">
        <v>17440</v>
      </c>
    </row>
    <row r="9242" spans="1:6" x14ac:dyDescent="0.3">
      <c r="A9242" s="1">
        <v>46770</v>
      </c>
      <c r="B9242" s="1" t="s">
        <v>9845</v>
      </c>
      <c r="C9242" s="1" t="s">
        <v>16211</v>
      </c>
      <c r="D9242" s="1" t="s">
        <v>2700</v>
      </c>
      <c r="E9242" s="1" t="s">
        <v>17746</v>
      </c>
      <c r="F9242" s="1" t="s">
        <v>17440</v>
      </c>
    </row>
    <row r="9243" spans="1:6" x14ac:dyDescent="0.3">
      <c r="A9243" s="1">
        <v>87097</v>
      </c>
      <c r="B9243" s="1" t="s">
        <v>9846</v>
      </c>
      <c r="C9243" s="1" t="s">
        <v>16155</v>
      </c>
      <c r="D9243" s="1" t="s">
        <v>7015</v>
      </c>
      <c r="E9243" s="1" t="s">
        <v>17583</v>
      </c>
      <c r="F9243" s="1" t="s">
        <v>17440</v>
      </c>
    </row>
    <row r="9244" spans="1:6" x14ac:dyDescent="0.3">
      <c r="A9244" s="1">
        <v>59323</v>
      </c>
      <c r="B9244" s="1" t="s">
        <v>9847</v>
      </c>
      <c r="C9244" s="1" t="s">
        <v>16684</v>
      </c>
      <c r="D9244" s="1" t="s">
        <v>7054</v>
      </c>
      <c r="E9244" s="1" t="s">
        <v>17572</v>
      </c>
      <c r="F9244" s="1" t="s">
        <v>17440</v>
      </c>
    </row>
    <row r="9245" spans="1:6" x14ac:dyDescent="0.3">
      <c r="A9245" s="1">
        <v>88254</v>
      </c>
      <c r="B9245" s="1" t="s">
        <v>9848</v>
      </c>
      <c r="C9245" s="1" t="s">
        <v>16199</v>
      </c>
      <c r="D9245" s="1" t="s">
        <v>12971</v>
      </c>
      <c r="E9245" s="1" t="s">
        <v>18134</v>
      </c>
      <c r="F9245" s="1" t="s">
        <v>17440</v>
      </c>
    </row>
    <row r="9246" spans="1:6" x14ac:dyDescent="0.3">
      <c r="A9246" s="1">
        <v>48472</v>
      </c>
      <c r="B9246" s="1" t="s">
        <v>9849</v>
      </c>
      <c r="C9246" s="1" t="s">
        <v>16085</v>
      </c>
      <c r="D9246" s="1" t="s">
        <v>4820</v>
      </c>
      <c r="E9246" s="1" t="s">
        <v>17497</v>
      </c>
      <c r="F9246" s="1" t="s">
        <v>17474</v>
      </c>
    </row>
    <row r="9247" spans="1:6" x14ac:dyDescent="0.3">
      <c r="A9247" s="1">
        <v>86942</v>
      </c>
      <c r="B9247" s="1" t="s">
        <v>9850</v>
      </c>
      <c r="C9247" s="1" t="s">
        <v>17068</v>
      </c>
      <c r="D9247" s="1" t="s">
        <v>19214</v>
      </c>
      <c r="E9247" s="1" t="s">
        <v>17538</v>
      </c>
      <c r="F9247" s="1" t="s">
        <v>17344</v>
      </c>
    </row>
    <row r="9248" spans="1:6" x14ac:dyDescent="0.3">
      <c r="A9248" s="1">
        <v>48670</v>
      </c>
      <c r="B9248" s="1" t="s">
        <v>9851</v>
      </c>
      <c r="C9248" s="1" t="s">
        <v>16084</v>
      </c>
      <c r="D9248" s="1" t="s">
        <v>15797</v>
      </c>
      <c r="E9248" s="1" t="s">
        <v>17496</v>
      </c>
      <c r="F9248" s="1" t="s">
        <v>17474</v>
      </c>
    </row>
    <row r="9249" spans="1:6" x14ac:dyDescent="0.3">
      <c r="A9249" s="1">
        <v>91007</v>
      </c>
      <c r="B9249" s="1" t="s">
        <v>9852</v>
      </c>
      <c r="C9249" s="1" t="s">
        <v>17292</v>
      </c>
      <c r="D9249" s="1" t="s">
        <v>12601</v>
      </c>
      <c r="E9249" s="1" t="s">
        <v>17733</v>
      </c>
      <c r="F9249" s="1" t="s">
        <v>17440</v>
      </c>
    </row>
    <row r="9250" spans="1:6" x14ac:dyDescent="0.3">
      <c r="A9250" s="1">
        <v>34600</v>
      </c>
      <c r="B9250" s="1" t="s">
        <v>9853</v>
      </c>
      <c r="C9250" s="1" t="s">
        <v>16336</v>
      </c>
      <c r="D9250" s="1" t="s">
        <v>10242</v>
      </c>
      <c r="E9250" s="1" t="s">
        <v>17584</v>
      </c>
      <c r="F9250" s="1" t="s">
        <v>17440</v>
      </c>
    </row>
    <row r="9251" spans="1:6" x14ac:dyDescent="0.3">
      <c r="A9251" s="1">
        <v>47405</v>
      </c>
      <c r="B9251" s="1" t="s">
        <v>9854</v>
      </c>
      <c r="C9251" s="1" t="s">
        <v>16085</v>
      </c>
      <c r="D9251" s="1" t="s">
        <v>4820</v>
      </c>
      <c r="E9251" s="1" t="s">
        <v>17497</v>
      </c>
      <c r="F9251" s="1" t="s">
        <v>17474</v>
      </c>
    </row>
    <row r="9252" spans="1:6" x14ac:dyDescent="0.3">
      <c r="A9252" s="1">
        <v>71905</v>
      </c>
      <c r="B9252" s="1" t="s">
        <v>9855</v>
      </c>
      <c r="C9252" s="1" t="s">
        <v>16826</v>
      </c>
      <c r="D9252" s="1" t="s">
        <v>2432</v>
      </c>
      <c r="E9252" s="1" t="s">
        <v>17715</v>
      </c>
      <c r="F9252" s="1" t="s">
        <v>17440</v>
      </c>
    </row>
    <row r="9253" spans="1:6" x14ac:dyDescent="0.3">
      <c r="A9253" s="1">
        <v>59657</v>
      </c>
      <c r="B9253" s="1" t="s">
        <v>9856</v>
      </c>
      <c r="C9253" s="1" t="s">
        <v>16229</v>
      </c>
      <c r="D9253" s="1" t="s">
        <v>14276</v>
      </c>
      <c r="E9253" s="1" t="s">
        <v>18047</v>
      </c>
      <c r="F9253" s="1" t="s">
        <v>17474</v>
      </c>
    </row>
    <row r="9254" spans="1:6" x14ac:dyDescent="0.3">
      <c r="A9254" s="1">
        <v>37872</v>
      </c>
      <c r="B9254" s="1" t="s">
        <v>9857</v>
      </c>
      <c r="C9254" s="1" t="s">
        <v>16832</v>
      </c>
      <c r="D9254" s="1" t="s">
        <v>5571</v>
      </c>
      <c r="E9254" s="1" t="s">
        <v>17989</v>
      </c>
      <c r="F9254" s="1" t="s">
        <v>17364</v>
      </c>
    </row>
    <row r="9255" spans="1:6" x14ac:dyDescent="0.3">
      <c r="A9255" s="1">
        <v>89968</v>
      </c>
      <c r="B9255" s="1" t="s">
        <v>9858</v>
      </c>
      <c r="C9255" s="1" t="s">
        <v>16111</v>
      </c>
      <c r="D9255" s="1" t="s">
        <v>14743</v>
      </c>
      <c r="E9255" s="1" t="s">
        <v>17589</v>
      </c>
      <c r="F9255" s="1" t="s">
        <v>17474</v>
      </c>
    </row>
    <row r="9256" spans="1:6" x14ac:dyDescent="0.3">
      <c r="A9256" s="1">
        <v>63261</v>
      </c>
      <c r="B9256" s="1" t="s">
        <v>9859</v>
      </c>
      <c r="C9256" s="1" t="s">
        <v>16113</v>
      </c>
      <c r="D9256" s="1" t="s">
        <v>15288</v>
      </c>
      <c r="E9256" s="1" t="s">
        <v>17526</v>
      </c>
      <c r="F9256" s="1" t="s">
        <v>17364</v>
      </c>
    </row>
    <row r="9257" spans="1:6" x14ac:dyDescent="0.3">
      <c r="A9257" s="1">
        <v>60310</v>
      </c>
      <c r="B9257" s="1" t="s">
        <v>9860</v>
      </c>
      <c r="C9257" s="1" t="s">
        <v>16113</v>
      </c>
      <c r="D9257" s="1" t="s">
        <v>15288</v>
      </c>
      <c r="E9257" s="1" t="s">
        <v>17867</v>
      </c>
      <c r="F9257" s="1" t="s">
        <v>17364</v>
      </c>
    </row>
    <row r="9258" spans="1:6" x14ac:dyDescent="0.3">
      <c r="A9258" s="1">
        <v>62138</v>
      </c>
      <c r="B9258" s="1" t="s">
        <v>153</v>
      </c>
      <c r="C9258" s="1" t="s">
        <v>16113</v>
      </c>
      <c r="D9258" s="1" t="s">
        <v>15288</v>
      </c>
      <c r="E9258" s="1" t="s">
        <v>18019</v>
      </c>
      <c r="F9258" s="1" t="s">
        <v>17364</v>
      </c>
    </row>
    <row r="9259" spans="1:6" x14ac:dyDescent="0.3">
      <c r="A9259" s="1">
        <v>86610</v>
      </c>
      <c r="B9259" s="1" t="s">
        <v>9861</v>
      </c>
      <c r="C9259" s="1" t="s">
        <v>16107</v>
      </c>
      <c r="D9259" s="1" t="s">
        <v>13388</v>
      </c>
      <c r="E9259" s="1" t="s">
        <v>18280</v>
      </c>
      <c r="F9259" s="1" t="s">
        <v>17474</v>
      </c>
    </row>
    <row r="9260" spans="1:6" x14ac:dyDescent="0.3">
      <c r="A9260" s="1">
        <v>52017</v>
      </c>
      <c r="B9260" s="1" t="s">
        <v>9862</v>
      </c>
      <c r="C9260" s="1" t="s">
        <v>16126</v>
      </c>
      <c r="D9260" s="1" t="s">
        <v>7975</v>
      </c>
      <c r="E9260" s="1" t="s">
        <v>17495</v>
      </c>
      <c r="F9260" s="1" t="s">
        <v>17440</v>
      </c>
    </row>
    <row r="9261" spans="1:6" x14ac:dyDescent="0.3">
      <c r="A9261" s="1">
        <v>2108</v>
      </c>
      <c r="B9261" s="1" t="s">
        <v>9863</v>
      </c>
      <c r="C9261" s="1" t="s">
        <v>16331</v>
      </c>
      <c r="D9261" s="1" t="s">
        <v>10710</v>
      </c>
      <c r="E9261" s="1" t="s">
        <v>17773</v>
      </c>
      <c r="F9261" s="1" t="s">
        <v>17441</v>
      </c>
    </row>
    <row r="9262" spans="1:6" x14ac:dyDescent="0.3">
      <c r="A9262" s="1">
        <v>38715</v>
      </c>
      <c r="B9262" s="1" t="s">
        <v>9864</v>
      </c>
      <c r="C9262" s="1" t="s">
        <v>16535</v>
      </c>
      <c r="D9262" s="1" t="s">
        <v>9843</v>
      </c>
      <c r="E9262" s="1" t="s">
        <v>17851</v>
      </c>
      <c r="F9262" s="1" t="s">
        <v>17474</v>
      </c>
    </row>
    <row r="9263" spans="1:6" x14ac:dyDescent="0.3">
      <c r="A9263" s="1">
        <v>79052</v>
      </c>
      <c r="B9263" s="1" t="s">
        <v>9865</v>
      </c>
      <c r="C9263" s="1" t="s">
        <v>17355</v>
      </c>
      <c r="D9263" s="1" t="s">
        <v>12374</v>
      </c>
      <c r="E9263" s="1" t="s">
        <v>17759</v>
      </c>
      <c r="F9263" s="1" t="s">
        <v>17364</v>
      </c>
    </row>
    <row r="9264" spans="1:6" x14ac:dyDescent="0.3">
      <c r="A9264" s="1">
        <v>48514</v>
      </c>
      <c r="B9264" s="1" t="s">
        <v>9866</v>
      </c>
      <c r="C9264" s="1" t="s">
        <v>16082</v>
      </c>
      <c r="D9264" s="1" t="s">
        <v>15768</v>
      </c>
      <c r="E9264" s="1" t="s">
        <v>17553</v>
      </c>
      <c r="F9264" s="1" t="s">
        <v>17364</v>
      </c>
    </row>
    <row r="9265" spans="1:6" x14ac:dyDescent="0.3">
      <c r="A9265" s="1">
        <v>53941</v>
      </c>
      <c r="B9265" s="1" t="s">
        <v>9867</v>
      </c>
      <c r="C9265" s="1" t="s">
        <v>16337</v>
      </c>
      <c r="D9265" s="1" t="s">
        <v>10348</v>
      </c>
      <c r="E9265" s="1" t="s">
        <v>18818</v>
      </c>
      <c r="F9265" s="1" t="s">
        <v>17430</v>
      </c>
    </row>
    <row r="9266" spans="1:6" x14ac:dyDescent="0.3">
      <c r="A9266" s="1">
        <v>92335</v>
      </c>
      <c r="B9266" s="1" t="s">
        <v>9868</v>
      </c>
      <c r="C9266" s="1" t="s">
        <v>16401</v>
      </c>
      <c r="D9266" s="1" t="s">
        <v>8634</v>
      </c>
      <c r="E9266" s="1" t="s">
        <v>17582</v>
      </c>
      <c r="F9266" s="1" t="s">
        <v>19293</v>
      </c>
    </row>
    <row r="9267" spans="1:6" x14ac:dyDescent="0.3">
      <c r="A9267" s="1">
        <v>83365</v>
      </c>
      <c r="B9267" s="1" t="s">
        <v>9869</v>
      </c>
      <c r="C9267" s="1" t="s">
        <v>16995</v>
      </c>
      <c r="D9267" s="1" t="s">
        <v>1862</v>
      </c>
      <c r="E9267" s="1" t="s">
        <v>17993</v>
      </c>
      <c r="F9267" s="1" t="s">
        <v>17430</v>
      </c>
    </row>
    <row r="9268" spans="1:6" x14ac:dyDescent="0.3">
      <c r="A9268" s="1">
        <v>728</v>
      </c>
      <c r="B9268" s="1" t="s">
        <v>9870</v>
      </c>
      <c r="C9268" s="1" t="s">
        <v>16842</v>
      </c>
      <c r="D9268" s="1" t="s">
        <v>2514</v>
      </c>
      <c r="E9268" s="1" t="s">
        <v>18486</v>
      </c>
      <c r="F9268" s="1" t="s">
        <v>17440</v>
      </c>
    </row>
    <row r="9269" spans="1:6" x14ac:dyDescent="0.3">
      <c r="A9269" s="1">
        <v>80178</v>
      </c>
      <c r="B9269" s="1" t="s">
        <v>9871</v>
      </c>
      <c r="C9269" s="1" t="s">
        <v>16658</v>
      </c>
      <c r="D9269" s="1" t="s">
        <v>12597</v>
      </c>
      <c r="E9269" s="1" t="s">
        <v>17540</v>
      </c>
      <c r="F9269" s="1" t="s">
        <v>19293</v>
      </c>
    </row>
    <row r="9270" spans="1:6" x14ac:dyDescent="0.3">
      <c r="A9270" s="1">
        <v>86655</v>
      </c>
      <c r="B9270" s="1" t="s">
        <v>9872</v>
      </c>
      <c r="C9270" s="1" t="s">
        <v>16162</v>
      </c>
      <c r="D9270" s="1" t="s">
        <v>14921</v>
      </c>
      <c r="E9270" s="1" t="s">
        <v>17494</v>
      </c>
      <c r="F9270" s="1" t="s">
        <v>17364</v>
      </c>
    </row>
    <row r="9271" spans="1:6" x14ac:dyDescent="0.3">
      <c r="A9271" s="1">
        <v>52528</v>
      </c>
      <c r="B9271" s="1" t="s">
        <v>9873</v>
      </c>
      <c r="C9271" s="1" t="s">
        <v>16377</v>
      </c>
      <c r="D9271" s="1" t="s">
        <v>12827</v>
      </c>
      <c r="E9271" s="1" t="s">
        <v>17495</v>
      </c>
      <c r="F9271" s="1" t="s">
        <v>17440</v>
      </c>
    </row>
    <row r="9272" spans="1:6" x14ac:dyDescent="0.3">
      <c r="A9272" s="1">
        <v>88244</v>
      </c>
      <c r="B9272" s="1" t="s">
        <v>9874</v>
      </c>
      <c r="C9272" s="1" t="s">
        <v>17168</v>
      </c>
      <c r="D9272" s="1" t="s">
        <v>5166</v>
      </c>
      <c r="E9272" s="1" t="s">
        <v>18819</v>
      </c>
      <c r="F9272" s="1" t="s">
        <v>17474</v>
      </c>
    </row>
    <row r="9273" spans="1:6" x14ac:dyDescent="0.3">
      <c r="A9273" s="1">
        <v>78750</v>
      </c>
      <c r="B9273" s="1" t="s">
        <v>9875</v>
      </c>
      <c r="C9273" s="1" t="s">
        <v>16228</v>
      </c>
      <c r="D9273" s="1" t="s">
        <v>4622</v>
      </c>
      <c r="E9273" s="1" t="s">
        <v>17561</v>
      </c>
      <c r="F9273" s="1" t="s">
        <v>17441</v>
      </c>
    </row>
    <row r="9274" spans="1:6" x14ac:dyDescent="0.3">
      <c r="A9274" s="1">
        <v>68048</v>
      </c>
      <c r="B9274" s="1" t="s">
        <v>9876</v>
      </c>
      <c r="C9274" s="1" t="s">
        <v>16107</v>
      </c>
      <c r="D9274" s="1" t="s">
        <v>13388</v>
      </c>
      <c r="E9274" s="1" t="s">
        <v>17853</v>
      </c>
      <c r="F9274" s="1" t="s">
        <v>17474</v>
      </c>
    </row>
    <row r="9275" spans="1:6" x14ac:dyDescent="0.3">
      <c r="A9275" s="1">
        <v>91956</v>
      </c>
      <c r="B9275" s="1" t="s">
        <v>9877</v>
      </c>
      <c r="C9275" s="1" t="s">
        <v>16721</v>
      </c>
      <c r="D9275" s="1" t="s">
        <v>4035</v>
      </c>
      <c r="E9275" s="1" t="s">
        <v>17582</v>
      </c>
      <c r="F9275" s="1" t="s">
        <v>19293</v>
      </c>
    </row>
    <row r="9276" spans="1:6" x14ac:dyDescent="0.3">
      <c r="A9276" s="1">
        <v>91465</v>
      </c>
      <c r="B9276" s="1" t="s">
        <v>9878</v>
      </c>
      <c r="C9276" s="1" t="s">
        <v>16234</v>
      </c>
      <c r="D9276" s="1" t="s">
        <v>12105</v>
      </c>
      <c r="E9276" s="1" t="s">
        <v>17627</v>
      </c>
      <c r="F9276" s="1" t="s">
        <v>17440</v>
      </c>
    </row>
    <row r="9277" spans="1:6" x14ac:dyDescent="0.3">
      <c r="A9277" s="1">
        <v>86230</v>
      </c>
      <c r="B9277" s="1" t="s">
        <v>9879</v>
      </c>
      <c r="C9277" s="1" t="s">
        <v>16175</v>
      </c>
      <c r="D9277" s="1" t="s">
        <v>9187</v>
      </c>
      <c r="E9277" s="1" t="s">
        <v>17648</v>
      </c>
      <c r="F9277" s="1" t="s">
        <v>17440</v>
      </c>
    </row>
    <row r="9278" spans="1:6" x14ac:dyDescent="0.3">
      <c r="A9278" s="1">
        <v>49294</v>
      </c>
      <c r="B9278" s="1" t="s">
        <v>9880</v>
      </c>
      <c r="C9278" s="1" t="s">
        <v>16143</v>
      </c>
      <c r="D9278" s="1" t="s">
        <v>15772</v>
      </c>
      <c r="E9278" s="1" t="s">
        <v>17553</v>
      </c>
      <c r="F9278" s="1" t="s">
        <v>17364</v>
      </c>
    </row>
    <row r="9279" spans="1:6" x14ac:dyDescent="0.3">
      <c r="A9279" s="1">
        <v>92327</v>
      </c>
      <c r="B9279" s="1" t="s">
        <v>9881</v>
      </c>
      <c r="C9279" s="1" t="s">
        <v>16151</v>
      </c>
      <c r="D9279" s="1" t="s">
        <v>15787</v>
      </c>
      <c r="E9279" s="1" t="s">
        <v>17494</v>
      </c>
      <c r="F9279" s="1" t="s">
        <v>17364</v>
      </c>
    </row>
    <row r="9280" spans="1:6" x14ac:dyDescent="0.3">
      <c r="A9280" s="1">
        <v>41171</v>
      </c>
      <c r="B9280" s="1" t="s">
        <v>9882</v>
      </c>
      <c r="C9280" s="1" t="s">
        <v>16284</v>
      </c>
      <c r="D9280" s="1" t="s">
        <v>4511</v>
      </c>
      <c r="E9280" s="1" t="s">
        <v>17583</v>
      </c>
      <c r="F9280" s="1" t="s">
        <v>17440</v>
      </c>
    </row>
    <row r="9281" spans="1:6" x14ac:dyDescent="0.3">
      <c r="A9281" s="1">
        <v>83655</v>
      </c>
      <c r="B9281" s="1" t="s">
        <v>9883</v>
      </c>
      <c r="C9281" s="1" t="s">
        <v>16111</v>
      </c>
      <c r="D9281" s="1" t="s">
        <v>14743</v>
      </c>
      <c r="E9281" s="1" t="s">
        <v>17708</v>
      </c>
      <c r="F9281" s="1" t="s">
        <v>17474</v>
      </c>
    </row>
    <row r="9282" spans="1:6" x14ac:dyDescent="0.3">
      <c r="A9282" s="1">
        <v>41238</v>
      </c>
      <c r="B9282" s="1" t="s">
        <v>9884</v>
      </c>
      <c r="C9282" s="1" t="s">
        <v>16085</v>
      </c>
      <c r="D9282" s="1" t="s">
        <v>4820</v>
      </c>
      <c r="E9282" s="1" t="s">
        <v>17497</v>
      </c>
      <c r="F9282" s="1" t="s">
        <v>17474</v>
      </c>
    </row>
    <row r="9283" spans="1:6" x14ac:dyDescent="0.3">
      <c r="A9283" s="1">
        <v>33910</v>
      </c>
      <c r="B9283" s="1" t="s">
        <v>9885</v>
      </c>
      <c r="C9283" s="1" t="s">
        <v>16178</v>
      </c>
      <c r="D9283" s="1" t="s">
        <v>7636</v>
      </c>
      <c r="E9283" s="1" t="s">
        <v>18637</v>
      </c>
      <c r="F9283" s="1" t="s">
        <v>17440</v>
      </c>
    </row>
    <row r="9284" spans="1:6" x14ac:dyDescent="0.3">
      <c r="A9284" s="1">
        <v>9031</v>
      </c>
      <c r="B9284" s="1" t="s">
        <v>9886</v>
      </c>
      <c r="C9284" s="1" t="s">
        <v>16208</v>
      </c>
      <c r="D9284" s="1" t="s">
        <v>3109</v>
      </c>
      <c r="E9284" s="1" t="s">
        <v>17771</v>
      </c>
      <c r="F9284" s="1" t="s">
        <v>17440</v>
      </c>
    </row>
    <row r="9285" spans="1:6" x14ac:dyDescent="0.3">
      <c r="A9285" s="1">
        <v>30857</v>
      </c>
      <c r="B9285" s="1" t="s">
        <v>9887</v>
      </c>
      <c r="C9285" s="1" t="s">
        <v>16079</v>
      </c>
      <c r="D9285" s="1" t="s">
        <v>3074</v>
      </c>
      <c r="E9285" s="1" t="s">
        <v>17512</v>
      </c>
      <c r="F9285" s="1" t="s">
        <v>17364</v>
      </c>
    </row>
    <row r="9286" spans="1:6" x14ac:dyDescent="0.3">
      <c r="A9286" s="1">
        <v>1837</v>
      </c>
      <c r="B9286" s="1" t="s">
        <v>9888</v>
      </c>
      <c r="C9286" s="1" t="s">
        <v>16331</v>
      </c>
      <c r="D9286" s="1" t="s">
        <v>10710</v>
      </c>
      <c r="E9286" s="1" t="s">
        <v>17483</v>
      </c>
      <c r="F9286" s="1" t="s">
        <v>17441</v>
      </c>
    </row>
    <row r="9287" spans="1:6" x14ac:dyDescent="0.3">
      <c r="A9287" s="1">
        <v>85091</v>
      </c>
      <c r="B9287" s="1" t="s">
        <v>9889</v>
      </c>
      <c r="C9287" s="1" t="s">
        <v>17225</v>
      </c>
      <c r="D9287" s="1" t="s">
        <v>6649</v>
      </c>
      <c r="E9287" s="1" t="s">
        <v>18820</v>
      </c>
      <c r="F9287" s="1" t="s">
        <v>17364</v>
      </c>
    </row>
    <row r="9288" spans="1:6" x14ac:dyDescent="0.3">
      <c r="A9288" s="1">
        <v>55999</v>
      </c>
      <c r="B9288" s="1" t="s">
        <v>9890</v>
      </c>
      <c r="C9288" s="1" t="s">
        <v>16113</v>
      </c>
      <c r="D9288" s="1" t="s">
        <v>15288</v>
      </c>
      <c r="E9288" s="1" t="s">
        <v>18007</v>
      </c>
      <c r="F9288" s="1" t="s">
        <v>17364</v>
      </c>
    </row>
    <row r="9289" spans="1:6" x14ac:dyDescent="0.3">
      <c r="A9289" s="1">
        <v>71920</v>
      </c>
      <c r="B9289" s="1" t="s">
        <v>9891</v>
      </c>
      <c r="C9289" s="1" t="s">
        <v>16567</v>
      </c>
      <c r="D9289" s="1" t="s">
        <v>11900</v>
      </c>
      <c r="E9289" s="1" t="s">
        <v>17588</v>
      </c>
      <c r="F9289" s="1" t="s">
        <v>17440</v>
      </c>
    </row>
    <row r="9290" spans="1:6" x14ac:dyDescent="0.3">
      <c r="A9290" s="1">
        <v>57583</v>
      </c>
      <c r="B9290" s="1" t="s">
        <v>9892</v>
      </c>
      <c r="C9290" s="1" t="s">
        <v>17251</v>
      </c>
      <c r="D9290" s="1" t="s">
        <v>9675</v>
      </c>
      <c r="E9290" s="1" t="s">
        <v>18127</v>
      </c>
      <c r="F9290" s="1" t="s">
        <v>19293</v>
      </c>
    </row>
    <row r="9291" spans="1:6" x14ac:dyDescent="0.3">
      <c r="A9291" s="1">
        <v>77982</v>
      </c>
      <c r="B9291" s="1" t="s">
        <v>9893</v>
      </c>
      <c r="C9291" s="1" t="s">
        <v>16956</v>
      </c>
      <c r="D9291" s="1" t="s">
        <v>11896</v>
      </c>
      <c r="E9291" s="1" t="s">
        <v>17542</v>
      </c>
      <c r="F9291" s="1" t="s">
        <v>17441</v>
      </c>
    </row>
    <row r="9292" spans="1:6" x14ac:dyDescent="0.3">
      <c r="A9292" s="1">
        <v>55391</v>
      </c>
      <c r="B9292" s="1" t="s">
        <v>9894</v>
      </c>
      <c r="C9292" s="1" t="s">
        <v>16134</v>
      </c>
      <c r="D9292" s="1" t="s">
        <v>7424</v>
      </c>
      <c r="E9292" s="1" t="s">
        <v>18614</v>
      </c>
      <c r="F9292" s="1" t="s">
        <v>17474</v>
      </c>
    </row>
    <row r="9293" spans="1:6" x14ac:dyDescent="0.3">
      <c r="A9293" s="1">
        <v>61673</v>
      </c>
      <c r="B9293" s="1" t="s">
        <v>9895</v>
      </c>
      <c r="C9293" s="1" t="s">
        <v>16860</v>
      </c>
      <c r="D9293" s="1" t="s">
        <v>12672</v>
      </c>
      <c r="E9293" s="1" t="s">
        <v>17936</v>
      </c>
      <c r="F9293" s="1" t="s">
        <v>17430</v>
      </c>
    </row>
    <row r="9294" spans="1:6" x14ac:dyDescent="0.3">
      <c r="A9294" s="1">
        <v>91051</v>
      </c>
      <c r="B9294" s="1" t="s">
        <v>9896</v>
      </c>
      <c r="C9294" s="1" t="s">
        <v>16134</v>
      </c>
      <c r="D9294" s="1" t="s">
        <v>7424</v>
      </c>
      <c r="E9294" s="1" t="s">
        <v>17582</v>
      </c>
      <c r="F9294" s="1" t="s">
        <v>17474</v>
      </c>
    </row>
    <row r="9295" spans="1:6" x14ac:dyDescent="0.3">
      <c r="A9295" s="1">
        <v>89210</v>
      </c>
      <c r="B9295" s="1" t="s">
        <v>9897</v>
      </c>
      <c r="C9295" s="1" t="s">
        <v>16106</v>
      </c>
      <c r="D9295" s="1" t="s">
        <v>12894</v>
      </c>
      <c r="E9295" s="1" t="s">
        <v>17488</v>
      </c>
      <c r="F9295" s="1" t="s">
        <v>17440</v>
      </c>
    </row>
    <row r="9296" spans="1:6" x14ac:dyDescent="0.3">
      <c r="A9296" s="1">
        <v>36954</v>
      </c>
      <c r="B9296" s="1" t="s">
        <v>9898</v>
      </c>
      <c r="C9296" s="1" t="s">
        <v>16316</v>
      </c>
      <c r="D9296" s="1" t="s">
        <v>1857</v>
      </c>
      <c r="E9296" s="1" t="s">
        <v>17677</v>
      </c>
      <c r="F9296" s="1" t="s">
        <v>17440</v>
      </c>
    </row>
    <row r="9297" spans="1:6" x14ac:dyDescent="0.3">
      <c r="A9297" s="1">
        <v>83373</v>
      </c>
      <c r="B9297" s="1" t="s">
        <v>9899</v>
      </c>
      <c r="C9297" s="1" t="s">
        <v>16209</v>
      </c>
      <c r="D9297" s="1" t="s">
        <v>13917</v>
      </c>
      <c r="E9297" s="1" t="s">
        <v>17592</v>
      </c>
      <c r="F9297" s="1" t="s">
        <v>17440</v>
      </c>
    </row>
    <row r="9298" spans="1:6" x14ac:dyDescent="0.3">
      <c r="A9298" s="1">
        <v>86595</v>
      </c>
      <c r="B9298" s="1" t="s">
        <v>9900</v>
      </c>
      <c r="C9298" s="1" t="s">
        <v>16470</v>
      </c>
      <c r="D9298" s="1" t="s">
        <v>2082</v>
      </c>
      <c r="E9298" s="1" t="s">
        <v>17499</v>
      </c>
      <c r="F9298" s="1" t="s">
        <v>17440</v>
      </c>
    </row>
    <row r="9299" spans="1:6" x14ac:dyDescent="0.3">
      <c r="A9299" s="1">
        <v>88421</v>
      </c>
      <c r="B9299" s="1" t="s">
        <v>9901</v>
      </c>
      <c r="C9299" s="1" t="s">
        <v>16094</v>
      </c>
      <c r="D9299" s="1" t="s">
        <v>7240</v>
      </c>
      <c r="E9299" s="1" t="s">
        <v>17506</v>
      </c>
      <c r="F9299" s="1" t="s">
        <v>17440</v>
      </c>
    </row>
    <row r="9300" spans="1:6" x14ac:dyDescent="0.3">
      <c r="A9300" s="1">
        <v>42421</v>
      </c>
      <c r="B9300" s="1" t="s">
        <v>9902</v>
      </c>
      <c r="C9300" s="1" t="s">
        <v>16229</v>
      </c>
      <c r="D9300" s="1" t="s">
        <v>14276</v>
      </c>
      <c r="E9300" s="1" t="s">
        <v>17623</v>
      </c>
      <c r="F9300" s="1" t="s">
        <v>17474</v>
      </c>
    </row>
    <row r="9301" spans="1:6" x14ac:dyDescent="0.3">
      <c r="A9301" s="1">
        <v>87392</v>
      </c>
      <c r="B9301" s="1" t="s">
        <v>9903</v>
      </c>
      <c r="C9301" s="1" t="s">
        <v>16490</v>
      </c>
      <c r="D9301" s="1" t="s">
        <v>11160</v>
      </c>
      <c r="E9301" s="1" t="s">
        <v>18202</v>
      </c>
      <c r="F9301" s="1" t="s">
        <v>17440</v>
      </c>
    </row>
    <row r="9302" spans="1:6" x14ac:dyDescent="0.3">
      <c r="A9302" s="1">
        <v>71606</v>
      </c>
      <c r="B9302" s="1" t="s">
        <v>9904</v>
      </c>
      <c r="C9302" s="1" t="s">
        <v>16943</v>
      </c>
      <c r="D9302" s="1" t="s">
        <v>13947</v>
      </c>
      <c r="E9302" s="1" t="s">
        <v>18821</v>
      </c>
      <c r="F9302" s="1" t="s">
        <v>17344</v>
      </c>
    </row>
    <row r="9303" spans="1:6" x14ac:dyDescent="0.3">
      <c r="A9303" s="1">
        <v>81690</v>
      </c>
      <c r="B9303" s="1" t="s">
        <v>9905</v>
      </c>
      <c r="C9303" s="1" t="s">
        <v>16169</v>
      </c>
      <c r="D9303" s="1" t="s">
        <v>991</v>
      </c>
      <c r="E9303" s="1" t="s">
        <v>17495</v>
      </c>
      <c r="F9303" s="1" t="s">
        <v>17440</v>
      </c>
    </row>
    <row r="9304" spans="1:6" x14ac:dyDescent="0.3">
      <c r="A9304" s="1">
        <v>26155</v>
      </c>
      <c r="B9304" s="1" t="s">
        <v>9906</v>
      </c>
      <c r="C9304" s="1" t="s">
        <v>16111</v>
      </c>
      <c r="D9304" s="1" t="s">
        <v>14743</v>
      </c>
      <c r="E9304" s="1" t="s">
        <v>17613</v>
      </c>
      <c r="F9304" s="1" t="s">
        <v>17474</v>
      </c>
    </row>
    <row r="9305" spans="1:6" x14ac:dyDescent="0.3">
      <c r="A9305" s="1">
        <v>80004</v>
      </c>
      <c r="B9305" s="1" t="s">
        <v>9907</v>
      </c>
      <c r="C9305" s="1" t="s">
        <v>16971</v>
      </c>
      <c r="D9305" s="1" t="s">
        <v>3233</v>
      </c>
      <c r="E9305" s="1" t="s">
        <v>17511</v>
      </c>
      <c r="F9305" s="1" t="s">
        <v>19293</v>
      </c>
    </row>
    <row r="9306" spans="1:6" x14ac:dyDescent="0.3">
      <c r="A9306" s="1">
        <v>12506</v>
      </c>
      <c r="B9306" s="1" t="s">
        <v>9908</v>
      </c>
      <c r="C9306" s="1" t="s">
        <v>17019</v>
      </c>
      <c r="D9306" s="1" t="s">
        <v>3415</v>
      </c>
      <c r="E9306" s="1" t="s">
        <v>17766</v>
      </c>
      <c r="F9306" s="1" t="s">
        <v>17430</v>
      </c>
    </row>
    <row r="9307" spans="1:6" x14ac:dyDescent="0.3">
      <c r="A9307" s="1">
        <v>78119</v>
      </c>
      <c r="B9307" s="1" t="s">
        <v>9909</v>
      </c>
      <c r="C9307" s="1" t="s">
        <v>16585</v>
      </c>
      <c r="D9307" s="1" t="s">
        <v>1577</v>
      </c>
      <c r="E9307" s="1" t="s">
        <v>17819</v>
      </c>
      <c r="F9307" s="1" t="s">
        <v>17440</v>
      </c>
    </row>
    <row r="9308" spans="1:6" x14ac:dyDescent="0.3">
      <c r="A9308" s="1">
        <v>72383</v>
      </c>
      <c r="B9308" s="1" t="s">
        <v>9910</v>
      </c>
      <c r="C9308" s="1" t="s">
        <v>16804</v>
      </c>
      <c r="D9308" s="1" t="s">
        <v>3804</v>
      </c>
      <c r="E9308" s="1" t="s">
        <v>17750</v>
      </c>
      <c r="F9308" s="1" t="s">
        <v>19293</v>
      </c>
    </row>
    <row r="9309" spans="1:6" x14ac:dyDescent="0.3">
      <c r="A9309" s="1">
        <v>13399</v>
      </c>
      <c r="B9309" s="1" t="s">
        <v>9911</v>
      </c>
      <c r="C9309" s="1" t="s">
        <v>16154</v>
      </c>
      <c r="D9309" s="1" t="s">
        <v>13815</v>
      </c>
      <c r="E9309" s="1" t="s">
        <v>17518</v>
      </c>
      <c r="F9309" s="1" t="s">
        <v>17440</v>
      </c>
    </row>
    <row r="9310" spans="1:6" x14ac:dyDescent="0.3">
      <c r="A9310" s="1">
        <v>84751</v>
      </c>
      <c r="B9310" s="1" t="s">
        <v>9912</v>
      </c>
      <c r="C9310" s="1" t="s">
        <v>16292</v>
      </c>
      <c r="D9310" s="1" t="s">
        <v>14732</v>
      </c>
      <c r="E9310" s="1" t="s">
        <v>17657</v>
      </c>
      <c r="F9310" s="1" t="s">
        <v>17440</v>
      </c>
    </row>
    <row r="9311" spans="1:6" x14ac:dyDescent="0.3">
      <c r="A9311" s="1">
        <v>90173</v>
      </c>
      <c r="B9311" s="1" t="s">
        <v>9913</v>
      </c>
      <c r="C9311" s="1" t="s">
        <v>16817</v>
      </c>
      <c r="D9311" s="1" t="s">
        <v>12699</v>
      </c>
      <c r="E9311" s="1" t="s">
        <v>17781</v>
      </c>
      <c r="F9311" s="1" t="s">
        <v>17441</v>
      </c>
    </row>
    <row r="9312" spans="1:6" x14ac:dyDescent="0.3">
      <c r="A9312" s="1">
        <v>12203</v>
      </c>
      <c r="B9312" s="1" t="s">
        <v>9914</v>
      </c>
      <c r="C9312" s="1" t="s">
        <v>17143</v>
      </c>
      <c r="D9312" s="1" t="s">
        <v>13363</v>
      </c>
      <c r="E9312" s="1" t="s">
        <v>17544</v>
      </c>
      <c r="F9312" s="1" t="s">
        <v>17440</v>
      </c>
    </row>
    <row r="9313" spans="1:6" x14ac:dyDescent="0.3">
      <c r="A9313" s="1">
        <v>55845</v>
      </c>
      <c r="B9313" s="1" t="s">
        <v>9915</v>
      </c>
      <c r="C9313" s="1" t="s">
        <v>16638</v>
      </c>
      <c r="D9313" s="1" t="s">
        <v>1730</v>
      </c>
      <c r="E9313" s="1" t="s">
        <v>18253</v>
      </c>
      <c r="F9313" s="1" t="s">
        <v>17430</v>
      </c>
    </row>
    <row r="9314" spans="1:6" x14ac:dyDescent="0.3">
      <c r="A9314" s="1">
        <v>83654</v>
      </c>
      <c r="B9314" s="1" t="s">
        <v>9916</v>
      </c>
      <c r="C9314" s="1" t="s">
        <v>16443</v>
      </c>
      <c r="D9314" s="1" t="s">
        <v>9997</v>
      </c>
      <c r="E9314" s="1" t="s">
        <v>17662</v>
      </c>
      <c r="F9314" s="1" t="s">
        <v>17430</v>
      </c>
    </row>
    <row r="9315" spans="1:6" x14ac:dyDescent="0.3">
      <c r="A9315" s="1">
        <v>84696</v>
      </c>
      <c r="B9315" s="1" t="s">
        <v>9917</v>
      </c>
      <c r="C9315" s="1" t="s">
        <v>16140</v>
      </c>
      <c r="D9315" s="1" t="s">
        <v>15090</v>
      </c>
      <c r="E9315" s="1" t="s">
        <v>17592</v>
      </c>
      <c r="F9315" s="1" t="s">
        <v>17440</v>
      </c>
    </row>
    <row r="9316" spans="1:6" x14ac:dyDescent="0.3">
      <c r="A9316" s="1">
        <v>11219</v>
      </c>
      <c r="B9316" s="1" t="s">
        <v>9918</v>
      </c>
      <c r="C9316" s="1" t="s">
        <v>17063</v>
      </c>
      <c r="D9316" s="1" t="s">
        <v>13419</v>
      </c>
      <c r="E9316" s="1" t="s">
        <v>17835</v>
      </c>
      <c r="F9316" s="1" t="s">
        <v>17344</v>
      </c>
    </row>
    <row r="9317" spans="1:6" x14ac:dyDescent="0.3">
      <c r="A9317" s="1">
        <v>71579</v>
      </c>
      <c r="B9317" s="1" t="s">
        <v>9919</v>
      </c>
      <c r="C9317" s="1" t="s">
        <v>16567</v>
      </c>
      <c r="D9317" s="1" t="s">
        <v>11900</v>
      </c>
      <c r="E9317" s="1" t="s">
        <v>18092</v>
      </c>
      <c r="F9317" s="1" t="s">
        <v>17440</v>
      </c>
    </row>
    <row r="9318" spans="1:6" x14ac:dyDescent="0.3">
      <c r="A9318" s="1">
        <v>90500</v>
      </c>
      <c r="B9318" s="1" t="s">
        <v>9920</v>
      </c>
      <c r="C9318" s="1" t="s">
        <v>16911</v>
      </c>
      <c r="D9318" s="1" t="s">
        <v>12271</v>
      </c>
      <c r="E9318" s="1" t="s">
        <v>17799</v>
      </c>
      <c r="F9318" s="1" t="s">
        <v>17364</v>
      </c>
    </row>
    <row r="9319" spans="1:6" x14ac:dyDescent="0.3">
      <c r="A9319" s="1">
        <v>13095</v>
      </c>
      <c r="B9319" s="1" t="s">
        <v>9921</v>
      </c>
      <c r="C9319" s="1" t="s">
        <v>16764</v>
      </c>
      <c r="D9319" s="1" t="s">
        <v>2207</v>
      </c>
      <c r="E9319" s="1" t="s">
        <v>17556</v>
      </c>
      <c r="F9319" s="1" t="s">
        <v>17441</v>
      </c>
    </row>
    <row r="9320" spans="1:6" x14ac:dyDescent="0.3">
      <c r="A9320" s="1">
        <v>89793</v>
      </c>
      <c r="B9320" s="1" t="s">
        <v>9922</v>
      </c>
      <c r="C9320" s="1" t="s">
        <v>16090</v>
      </c>
      <c r="D9320" s="1" t="s">
        <v>2478</v>
      </c>
      <c r="E9320" s="1" t="s">
        <v>17502</v>
      </c>
      <c r="F9320" s="1" t="s">
        <v>17440</v>
      </c>
    </row>
    <row r="9321" spans="1:6" x14ac:dyDescent="0.3">
      <c r="A9321" s="1">
        <v>89197</v>
      </c>
      <c r="B9321" s="1" t="s">
        <v>9923</v>
      </c>
      <c r="C9321" s="1" t="s">
        <v>17098</v>
      </c>
      <c r="D9321" s="1" t="s">
        <v>4257</v>
      </c>
      <c r="E9321" s="1" t="s">
        <v>18242</v>
      </c>
      <c r="F9321" s="1" t="s">
        <v>17440</v>
      </c>
    </row>
    <row r="9322" spans="1:6" x14ac:dyDescent="0.3">
      <c r="A9322" s="1">
        <v>673</v>
      </c>
      <c r="B9322" s="1" t="s">
        <v>9924</v>
      </c>
      <c r="C9322" s="1" t="s">
        <v>17115</v>
      </c>
      <c r="D9322" s="1" t="s">
        <v>6767</v>
      </c>
      <c r="E9322" s="1" t="s">
        <v>17941</v>
      </c>
      <c r="F9322" s="1" t="s">
        <v>16471</v>
      </c>
    </row>
    <row r="9323" spans="1:6" x14ac:dyDescent="0.3">
      <c r="A9323" s="1">
        <v>91832</v>
      </c>
      <c r="B9323" s="1" t="s">
        <v>9925</v>
      </c>
      <c r="C9323" s="1" t="s">
        <v>16119</v>
      </c>
      <c r="D9323" s="1" t="s">
        <v>5852</v>
      </c>
      <c r="E9323" s="1" t="s">
        <v>17533</v>
      </c>
      <c r="F9323" s="1" t="s">
        <v>17474</v>
      </c>
    </row>
    <row r="9324" spans="1:6" x14ac:dyDescent="0.3">
      <c r="A9324" s="1">
        <v>82166</v>
      </c>
      <c r="B9324" s="1" t="s">
        <v>9926</v>
      </c>
      <c r="C9324" s="1" t="s">
        <v>16121</v>
      </c>
      <c r="D9324" s="1" t="s">
        <v>3448</v>
      </c>
      <c r="E9324" s="1" t="s">
        <v>17523</v>
      </c>
      <c r="F9324" s="1" t="s">
        <v>17474</v>
      </c>
    </row>
    <row r="9325" spans="1:6" x14ac:dyDescent="0.3">
      <c r="A9325" s="1">
        <v>525</v>
      </c>
      <c r="B9325" s="1" t="s">
        <v>9927</v>
      </c>
      <c r="C9325" s="1" t="s">
        <v>16071</v>
      </c>
      <c r="D9325" s="1" t="s">
        <v>3036</v>
      </c>
      <c r="E9325" s="1" t="s">
        <v>18822</v>
      </c>
      <c r="F9325" s="1" t="s">
        <v>17430</v>
      </c>
    </row>
    <row r="9326" spans="1:6" x14ac:dyDescent="0.3">
      <c r="A9326" s="1">
        <v>34909</v>
      </c>
      <c r="B9326" s="1" t="s">
        <v>9928</v>
      </c>
      <c r="C9326" s="1" t="s">
        <v>16673</v>
      </c>
      <c r="D9326" s="1" t="s">
        <v>9591</v>
      </c>
      <c r="E9326" s="1" t="s">
        <v>17964</v>
      </c>
      <c r="F9326" s="1" t="s">
        <v>17474</v>
      </c>
    </row>
    <row r="9327" spans="1:6" x14ac:dyDescent="0.3">
      <c r="A9327" s="1">
        <v>71559</v>
      </c>
      <c r="B9327" s="1" t="s">
        <v>9929</v>
      </c>
      <c r="C9327" s="1" t="s">
        <v>16803</v>
      </c>
      <c r="D9327" s="1" t="s">
        <v>3280</v>
      </c>
      <c r="E9327" s="1" t="s">
        <v>17956</v>
      </c>
      <c r="F9327" s="1" t="s">
        <v>17344</v>
      </c>
    </row>
    <row r="9328" spans="1:6" x14ac:dyDescent="0.3">
      <c r="A9328" s="1">
        <v>70076</v>
      </c>
      <c r="B9328" s="1" t="s">
        <v>9930</v>
      </c>
      <c r="C9328" s="1" t="s">
        <v>16337</v>
      </c>
      <c r="D9328" s="1" t="s">
        <v>1862</v>
      </c>
      <c r="E9328" s="1" t="s">
        <v>18451</v>
      </c>
      <c r="F9328" s="1" t="s">
        <v>17430</v>
      </c>
    </row>
    <row r="9329" spans="1:6" x14ac:dyDescent="0.3">
      <c r="A9329" s="1">
        <v>32985</v>
      </c>
      <c r="B9329" s="1" t="s">
        <v>9931</v>
      </c>
      <c r="C9329" s="1" t="s">
        <v>16111</v>
      </c>
      <c r="D9329" s="1" t="s">
        <v>14743</v>
      </c>
      <c r="E9329" s="1" t="s">
        <v>17589</v>
      </c>
      <c r="F9329" s="1" t="s">
        <v>17474</v>
      </c>
    </row>
    <row r="9330" spans="1:6" x14ac:dyDescent="0.3">
      <c r="A9330" s="1">
        <v>35863</v>
      </c>
      <c r="B9330" s="1" t="s">
        <v>9932</v>
      </c>
      <c r="C9330" s="1" t="s">
        <v>16228</v>
      </c>
      <c r="D9330" s="1" t="s">
        <v>4622</v>
      </c>
      <c r="E9330" s="1" t="s">
        <v>17561</v>
      </c>
      <c r="F9330" s="1" t="s">
        <v>17441</v>
      </c>
    </row>
    <row r="9331" spans="1:6" x14ac:dyDescent="0.3">
      <c r="A9331" s="1">
        <v>63093</v>
      </c>
      <c r="B9331" s="1" t="s">
        <v>9933</v>
      </c>
      <c r="C9331" s="1" t="s">
        <v>16292</v>
      </c>
      <c r="D9331" s="1" t="s">
        <v>14732</v>
      </c>
      <c r="E9331" s="1" t="s">
        <v>17657</v>
      </c>
      <c r="F9331" s="1" t="s">
        <v>17440</v>
      </c>
    </row>
    <row r="9332" spans="1:6" x14ac:dyDescent="0.3">
      <c r="A9332" s="1">
        <v>72174</v>
      </c>
      <c r="B9332" s="1" t="s">
        <v>9934</v>
      </c>
      <c r="C9332" s="1" t="s">
        <v>16340</v>
      </c>
      <c r="D9332" s="1" t="s">
        <v>5398</v>
      </c>
      <c r="E9332" s="1" t="s">
        <v>17717</v>
      </c>
      <c r="F9332" s="1" t="s">
        <v>19293</v>
      </c>
    </row>
    <row r="9333" spans="1:6" x14ac:dyDescent="0.3">
      <c r="A9333" s="1">
        <v>72344</v>
      </c>
      <c r="B9333" s="1" t="s">
        <v>9935</v>
      </c>
      <c r="C9333" s="1" t="s">
        <v>16355</v>
      </c>
      <c r="D9333" s="1" t="s">
        <v>14993</v>
      </c>
      <c r="E9333" s="1" t="s">
        <v>17540</v>
      </c>
      <c r="F9333" s="1" t="s">
        <v>19293</v>
      </c>
    </row>
    <row r="9334" spans="1:6" x14ac:dyDescent="0.3">
      <c r="A9334" s="1">
        <v>90685</v>
      </c>
      <c r="B9334" s="1" t="s">
        <v>9936</v>
      </c>
      <c r="C9334" s="1" t="s">
        <v>17150</v>
      </c>
      <c r="D9334" s="1" t="s">
        <v>4956</v>
      </c>
      <c r="E9334" s="1" t="s">
        <v>18619</v>
      </c>
      <c r="F9334" s="1" t="s">
        <v>19293</v>
      </c>
    </row>
    <row r="9335" spans="1:6" x14ac:dyDescent="0.3">
      <c r="A9335" s="1">
        <v>91658</v>
      </c>
      <c r="B9335" s="1" t="s">
        <v>9937</v>
      </c>
      <c r="C9335" s="1" t="s">
        <v>16272</v>
      </c>
      <c r="D9335" s="1" t="s">
        <v>15516</v>
      </c>
      <c r="E9335" s="1" t="s">
        <v>17486</v>
      </c>
      <c r="F9335" s="1" t="s">
        <v>17440</v>
      </c>
    </row>
    <row r="9336" spans="1:6" x14ac:dyDescent="0.3">
      <c r="A9336" s="1">
        <v>82699</v>
      </c>
      <c r="B9336" s="1" t="s">
        <v>9938</v>
      </c>
      <c r="C9336" s="1" t="s">
        <v>16365</v>
      </c>
      <c r="D9336" s="1" t="s">
        <v>1107</v>
      </c>
      <c r="E9336" s="1" t="s">
        <v>17556</v>
      </c>
      <c r="F9336" s="1" t="s">
        <v>17441</v>
      </c>
    </row>
    <row r="9337" spans="1:6" x14ac:dyDescent="0.3">
      <c r="A9337" s="1">
        <v>91801</v>
      </c>
      <c r="B9337" s="1" t="s">
        <v>9939</v>
      </c>
      <c r="C9337" s="1" t="s">
        <v>17172</v>
      </c>
      <c r="D9337" s="1" t="s">
        <v>5617</v>
      </c>
      <c r="E9337" s="1" t="s">
        <v>18211</v>
      </c>
      <c r="F9337" s="1" t="s">
        <v>19293</v>
      </c>
    </row>
    <row r="9338" spans="1:6" x14ac:dyDescent="0.3">
      <c r="A9338" s="1">
        <v>91847</v>
      </c>
      <c r="B9338" s="1" t="s">
        <v>9940</v>
      </c>
      <c r="C9338" s="1" t="s">
        <v>16097</v>
      </c>
      <c r="D9338" s="1" t="s">
        <v>6072</v>
      </c>
      <c r="E9338" s="1" t="s">
        <v>17874</v>
      </c>
      <c r="F9338" s="1" t="s">
        <v>17344</v>
      </c>
    </row>
    <row r="9339" spans="1:6" x14ac:dyDescent="0.3">
      <c r="A9339" s="1">
        <v>91764</v>
      </c>
      <c r="B9339" s="1" t="s">
        <v>9941</v>
      </c>
      <c r="C9339" s="1" t="s">
        <v>16730</v>
      </c>
      <c r="D9339" s="1" t="s">
        <v>2049</v>
      </c>
      <c r="E9339" s="1" t="s">
        <v>17542</v>
      </c>
      <c r="F9339" s="1" t="s">
        <v>17441</v>
      </c>
    </row>
    <row r="9340" spans="1:6" x14ac:dyDescent="0.3">
      <c r="A9340" s="1">
        <v>2930</v>
      </c>
      <c r="B9340" s="1" t="s">
        <v>9942</v>
      </c>
      <c r="C9340" s="1" t="s">
        <v>16574</v>
      </c>
      <c r="D9340" s="1" t="s">
        <v>9065</v>
      </c>
      <c r="E9340" s="1" t="s">
        <v>17862</v>
      </c>
      <c r="F9340" s="1" t="s">
        <v>17441</v>
      </c>
    </row>
    <row r="9341" spans="1:6" x14ac:dyDescent="0.3">
      <c r="A9341" s="1">
        <v>72036</v>
      </c>
      <c r="B9341" s="1" t="s">
        <v>9943</v>
      </c>
      <c r="C9341" s="1" t="s">
        <v>16853</v>
      </c>
      <c r="D9341" s="1" t="s">
        <v>2555</v>
      </c>
      <c r="E9341" s="1" t="s">
        <v>18105</v>
      </c>
      <c r="F9341" s="1" t="s">
        <v>19293</v>
      </c>
    </row>
    <row r="9342" spans="1:6" x14ac:dyDescent="0.3">
      <c r="A9342" s="1">
        <v>92086</v>
      </c>
      <c r="B9342" s="1" t="s">
        <v>9944</v>
      </c>
      <c r="C9342" s="1" t="s">
        <v>16614</v>
      </c>
      <c r="D9342" s="1" t="s">
        <v>8417</v>
      </c>
      <c r="E9342" s="1" t="s">
        <v>18612</v>
      </c>
      <c r="F9342" s="1" t="s">
        <v>17474</v>
      </c>
    </row>
    <row r="9343" spans="1:6" x14ac:dyDescent="0.3">
      <c r="A9343" s="1">
        <v>71733</v>
      </c>
      <c r="B9343" s="1" t="s">
        <v>9945</v>
      </c>
      <c r="C9343" s="1" t="s">
        <v>17356</v>
      </c>
      <c r="D9343" s="1" t="s">
        <v>10289</v>
      </c>
      <c r="E9343" s="1" t="s">
        <v>17733</v>
      </c>
      <c r="F9343" s="1" t="s">
        <v>17356</v>
      </c>
    </row>
    <row r="9344" spans="1:6" x14ac:dyDescent="0.3">
      <c r="A9344" s="1">
        <v>85882</v>
      </c>
      <c r="B9344" s="1" t="s">
        <v>9946</v>
      </c>
      <c r="C9344" s="1" t="s">
        <v>16085</v>
      </c>
      <c r="D9344" s="1" t="s">
        <v>4820</v>
      </c>
      <c r="E9344" s="1" t="s">
        <v>18032</v>
      </c>
      <c r="F9344" s="1" t="s">
        <v>17474</v>
      </c>
    </row>
    <row r="9345" spans="1:6" x14ac:dyDescent="0.3">
      <c r="A9345" s="1">
        <v>42146</v>
      </c>
      <c r="B9345" s="1" t="s">
        <v>9947</v>
      </c>
      <c r="C9345" s="1" t="s">
        <v>16606</v>
      </c>
      <c r="D9345" s="1" t="s">
        <v>1617</v>
      </c>
      <c r="E9345" s="1" t="s">
        <v>17552</v>
      </c>
      <c r="F9345" s="1" t="s">
        <v>17441</v>
      </c>
    </row>
    <row r="9346" spans="1:6" x14ac:dyDescent="0.3">
      <c r="A9346" s="1">
        <v>69513</v>
      </c>
      <c r="B9346" s="1" t="s">
        <v>9948</v>
      </c>
      <c r="C9346" s="1" t="s">
        <v>16575</v>
      </c>
      <c r="D9346" s="1" t="s">
        <v>5618</v>
      </c>
      <c r="E9346" s="1" t="s">
        <v>17796</v>
      </c>
      <c r="F9346" s="1" t="s">
        <v>19293</v>
      </c>
    </row>
    <row r="9347" spans="1:6" x14ac:dyDescent="0.3">
      <c r="A9347" s="1">
        <v>11020</v>
      </c>
      <c r="B9347" s="1" t="s">
        <v>9949</v>
      </c>
      <c r="C9347" s="1" t="s">
        <v>16643</v>
      </c>
      <c r="D9347" s="1" t="s">
        <v>5065</v>
      </c>
      <c r="E9347" s="1" t="s">
        <v>17573</v>
      </c>
      <c r="F9347" s="1" t="s">
        <v>17441</v>
      </c>
    </row>
    <row r="9348" spans="1:6" x14ac:dyDescent="0.3">
      <c r="A9348" s="1">
        <v>88531</v>
      </c>
      <c r="B9348" s="1" t="s">
        <v>9950</v>
      </c>
      <c r="C9348" s="1" t="s">
        <v>16557</v>
      </c>
      <c r="D9348" s="1" t="s">
        <v>6520</v>
      </c>
      <c r="E9348" s="1" t="s">
        <v>17582</v>
      </c>
      <c r="F9348" s="1" t="s">
        <v>19293</v>
      </c>
    </row>
    <row r="9349" spans="1:6" x14ac:dyDescent="0.3">
      <c r="A9349" s="1">
        <v>40548</v>
      </c>
      <c r="B9349" s="1" t="s">
        <v>9951</v>
      </c>
      <c r="C9349" s="1" t="s">
        <v>16144</v>
      </c>
      <c r="D9349" s="1" t="s">
        <v>2937</v>
      </c>
      <c r="E9349" s="1" t="s">
        <v>17760</v>
      </c>
      <c r="F9349" s="1" t="s">
        <v>17474</v>
      </c>
    </row>
    <row r="9350" spans="1:6" x14ac:dyDescent="0.3">
      <c r="A9350" s="1">
        <v>79357</v>
      </c>
      <c r="B9350" s="1" t="s">
        <v>9952</v>
      </c>
      <c r="C9350" s="1" t="s">
        <v>17173</v>
      </c>
      <c r="D9350" s="1" t="s">
        <v>14145</v>
      </c>
      <c r="E9350" s="1" t="s">
        <v>18617</v>
      </c>
      <c r="F9350" s="1" t="s">
        <v>16935</v>
      </c>
    </row>
    <row r="9351" spans="1:6" x14ac:dyDescent="0.3">
      <c r="A9351" s="1">
        <v>9706</v>
      </c>
      <c r="B9351" s="1" t="s">
        <v>9953</v>
      </c>
      <c r="C9351" s="1" t="s">
        <v>17206</v>
      </c>
      <c r="D9351" s="1" t="s">
        <v>5656</v>
      </c>
      <c r="E9351" s="1" t="s">
        <v>18174</v>
      </c>
      <c r="F9351" s="1" t="s">
        <v>17197</v>
      </c>
    </row>
    <row r="9352" spans="1:6" x14ac:dyDescent="0.3">
      <c r="A9352" s="1">
        <v>90038</v>
      </c>
      <c r="B9352" s="1" t="s">
        <v>9954</v>
      </c>
      <c r="C9352" s="1" t="s">
        <v>16944</v>
      </c>
      <c r="D9352" s="1" t="s">
        <v>9474</v>
      </c>
      <c r="E9352" s="1" t="s">
        <v>17582</v>
      </c>
      <c r="F9352" s="1" t="s">
        <v>17440</v>
      </c>
    </row>
    <row r="9353" spans="1:6" x14ac:dyDescent="0.3">
      <c r="A9353" s="1">
        <v>48196</v>
      </c>
      <c r="B9353" s="1" t="s">
        <v>9955</v>
      </c>
      <c r="C9353" s="1" t="s">
        <v>16171</v>
      </c>
      <c r="D9353" s="1" t="s">
        <v>14733</v>
      </c>
      <c r="E9353" s="1" t="s">
        <v>17576</v>
      </c>
      <c r="F9353" s="1" t="s">
        <v>17474</v>
      </c>
    </row>
    <row r="9354" spans="1:6" x14ac:dyDescent="0.3">
      <c r="A9354" s="1">
        <v>72652</v>
      </c>
      <c r="B9354" s="1" t="s">
        <v>9956</v>
      </c>
      <c r="C9354" s="1" t="s">
        <v>16353</v>
      </c>
      <c r="D9354" s="1" t="s">
        <v>2490</v>
      </c>
      <c r="E9354" s="1" t="s">
        <v>18823</v>
      </c>
      <c r="F9354" s="1" t="s">
        <v>16554</v>
      </c>
    </row>
    <row r="9355" spans="1:6" x14ac:dyDescent="0.3">
      <c r="A9355" s="1">
        <v>88876</v>
      </c>
      <c r="B9355" s="1" t="s">
        <v>9957</v>
      </c>
      <c r="C9355" s="1" t="s">
        <v>16323</v>
      </c>
      <c r="D9355" s="1" t="s">
        <v>1019</v>
      </c>
      <c r="E9355" s="1" t="s">
        <v>17582</v>
      </c>
      <c r="F9355" s="1" t="s">
        <v>17440</v>
      </c>
    </row>
    <row r="9356" spans="1:6" x14ac:dyDescent="0.3">
      <c r="A9356" s="1">
        <v>84951</v>
      </c>
      <c r="B9356" s="1" t="s">
        <v>9958</v>
      </c>
      <c r="C9356" s="1" t="s">
        <v>16709</v>
      </c>
      <c r="D9356" s="1" t="s">
        <v>6550</v>
      </c>
      <c r="E9356" s="1" t="s">
        <v>18824</v>
      </c>
      <c r="F9356" s="1" t="s">
        <v>17364</v>
      </c>
    </row>
    <row r="9357" spans="1:6" x14ac:dyDescent="0.3">
      <c r="A9357" s="1">
        <v>84566</v>
      </c>
      <c r="B9357" s="1" t="s">
        <v>9959</v>
      </c>
      <c r="C9357" s="1" t="s">
        <v>16823</v>
      </c>
      <c r="D9357" s="1" t="s">
        <v>7366</v>
      </c>
      <c r="E9357" s="1" t="s">
        <v>17524</v>
      </c>
      <c r="F9357" s="1" t="s">
        <v>17344</v>
      </c>
    </row>
    <row r="9358" spans="1:6" x14ac:dyDescent="0.3">
      <c r="A9358" s="1">
        <v>89179</v>
      </c>
      <c r="B9358" s="1" t="s">
        <v>9960</v>
      </c>
      <c r="C9358" s="1" t="s">
        <v>16111</v>
      </c>
      <c r="D9358" s="1" t="s">
        <v>14743</v>
      </c>
      <c r="E9358" s="1" t="s">
        <v>17523</v>
      </c>
      <c r="F9358" s="1" t="s">
        <v>17474</v>
      </c>
    </row>
    <row r="9359" spans="1:6" x14ac:dyDescent="0.3">
      <c r="A9359" s="1">
        <v>7157</v>
      </c>
      <c r="B9359" s="1" t="s">
        <v>9961</v>
      </c>
      <c r="C9359" s="1" t="s">
        <v>16088</v>
      </c>
      <c r="D9359" s="1" t="s">
        <v>2276</v>
      </c>
      <c r="E9359" s="1" t="s">
        <v>17518</v>
      </c>
      <c r="F9359" s="1" t="s">
        <v>17440</v>
      </c>
    </row>
    <row r="9360" spans="1:6" x14ac:dyDescent="0.3">
      <c r="A9360" s="1">
        <v>65801</v>
      </c>
      <c r="B9360" s="1" t="s">
        <v>9962</v>
      </c>
      <c r="C9360" s="1" t="s">
        <v>16095</v>
      </c>
      <c r="D9360" s="1" t="s">
        <v>3456</v>
      </c>
      <c r="E9360" s="1" t="s">
        <v>17512</v>
      </c>
      <c r="F9360" s="1" t="s">
        <v>17364</v>
      </c>
    </row>
    <row r="9361" spans="1:6" x14ac:dyDescent="0.3">
      <c r="A9361" s="1">
        <v>756</v>
      </c>
      <c r="B9361" s="1" t="s">
        <v>9963</v>
      </c>
      <c r="C9361" s="1" t="s">
        <v>16763</v>
      </c>
      <c r="D9361" s="1" t="s">
        <v>11243</v>
      </c>
      <c r="E9361" s="1" t="s">
        <v>17561</v>
      </c>
      <c r="F9361" s="1" t="s">
        <v>17441</v>
      </c>
    </row>
    <row r="9362" spans="1:6" x14ac:dyDescent="0.3">
      <c r="A9362" s="1">
        <v>38688</v>
      </c>
      <c r="B9362" s="1" t="s">
        <v>9964</v>
      </c>
      <c r="C9362" s="1" t="s">
        <v>16969</v>
      </c>
      <c r="D9362" s="1" t="s">
        <v>10693</v>
      </c>
      <c r="E9362" s="1" t="s">
        <v>17507</v>
      </c>
      <c r="F9362" s="1" t="s">
        <v>16471</v>
      </c>
    </row>
    <row r="9363" spans="1:6" x14ac:dyDescent="0.3">
      <c r="A9363" s="1">
        <v>2629</v>
      </c>
      <c r="B9363" s="1" t="s">
        <v>9965</v>
      </c>
      <c r="C9363" s="1" t="s">
        <v>16356</v>
      </c>
      <c r="D9363" s="1" t="s">
        <v>10740</v>
      </c>
      <c r="E9363" s="1" t="s">
        <v>17824</v>
      </c>
      <c r="F9363" s="1" t="s">
        <v>17440</v>
      </c>
    </row>
    <row r="9364" spans="1:6" x14ac:dyDescent="0.3">
      <c r="A9364" s="1">
        <v>82029</v>
      </c>
      <c r="B9364" s="1" t="s">
        <v>9966</v>
      </c>
      <c r="C9364" s="1" t="s">
        <v>16680</v>
      </c>
      <c r="D9364" s="1" t="s">
        <v>13875</v>
      </c>
      <c r="E9364" s="1" t="s">
        <v>17916</v>
      </c>
      <c r="F9364" s="1" t="s">
        <v>17440</v>
      </c>
    </row>
    <row r="9365" spans="1:6" x14ac:dyDescent="0.3">
      <c r="A9365" s="1">
        <v>79717</v>
      </c>
      <c r="B9365" s="1" t="s">
        <v>9967</v>
      </c>
      <c r="C9365" s="1" t="s">
        <v>16071</v>
      </c>
      <c r="D9365" s="1" t="s">
        <v>3036</v>
      </c>
      <c r="E9365" s="1" t="s">
        <v>18278</v>
      </c>
      <c r="F9365" s="1" t="s">
        <v>17430</v>
      </c>
    </row>
    <row r="9366" spans="1:6" x14ac:dyDescent="0.3">
      <c r="A9366" s="1">
        <v>15817</v>
      </c>
      <c r="B9366" s="1" t="s">
        <v>9968</v>
      </c>
      <c r="C9366" s="1" t="s">
        <v>16169</v>
      </c>
      <c r="D9366" s="1" t="s">
        <v>991</v>
      </c>
      <c r="E9366" s="1" t="s">
        <v>17495</v>
      </c>
      <c r="F9366" s="1" t="s">
        <v>17440</v>
      </c>
    </row>
    <row r="9367" spans="1:6" x14ac:dyDescent="0.3">
      <c r="A9367" s="1">
        <v>3598</v>
      </c>
      <c r="B9367" s="1" t="s">
        <v>9969</v>
      </c>
      <c r="C9367" s="1" t="s">
        <v>16345</v>
      </c>
      <c r="D9367" s="1" t="s">
        <v>6454</v>
      </c>
      <c r="E9367" s="1" t="s">
        <v>17645</v>
      </c>
      <c r="F9367" s="1" t="s">
        <v>17440</v>
      </c>
    </row>
    <row r="9368" spans="1:6" x14ac:dyDescent="0.3">
      <c r="A9368" s="1">
        <v>48316</v>
      </c>
      <c r="B9368" s="1" t="s">
        <v>9970</v>
      </c>
      <c r="C9368" s="1" t="s">
        <v>16111</v>
      </c>
      <c r="D9368" s="1" t="s">
        <v>14743</v>
      </c>
      <c r="E9368" s="1" t="s">
        <v>17523</v>
      </c>
      <c r="F9368" s="1" t="s">
        <v>17474</v>
      </c>
    </row>
    <row r="9369" spans="1:6" x14ac:dyDescent="0.3">
      <c r="A9369" s="1">
        <v>71304</v>
      </c>
      <c r="B9369" s="1" t="s">
        <v>9971</v>
      </c>
      <c r="C9369" s="1" t="s">
        <v>16537</v>
      </c>
      <c r="D9369" s="1" t="s">
        <v>1464</v>
      </c>
      <c r="E9369" s="1" t="s">
        <v>17813</v>
      </c>
      <c r="F9369" s="1" t="s">
        <v>17364</v>
      </c>
    </row>
    <row r="9370" spans="1:6" x14ac:dyDescent="0.3">
      <c r="A9370" s="1">
        <v>30651</v>
      </c>
      <c r="B9370" s="1" t="s">
        <v>9972</v>
      </c>
      <c r="C9370" s="1" t="s">
        <v>16714</v>
      </c>
      <c r="D9370" s="1" t="s">
        <v>5297</v>
      </c>
      <c r="E9370" s="1" t="s">
        <v>17928</v>
      </c>
      <c r="F9370" s="1" t="s">
        <v>17441</v>
      </c>
    </row>
    <row r="9371" spans="1:6" x14ac:dyDescent="0.3">
      <c r="A9371" s="1">
        <v>70825</v>
      </c>
      <c r="B9371" s="1" t="s">
        <v>9973</v>
      </c>
      <c r="C9371" s="1" t="s">
        <v>16416</v>
      </c>
      <c r="D9371" s="1" t="s">
        <v>15884</v>
      </c>
      <c r="E9371" s="1" t="s">
        <v>17488</v>
      </c>
      <c r="F9371" s="1" t="s">
        <v>17440</v>
      </c>
    </row>
    <row r="9372" spans="1:6" x14ac:dyDescent="0.3">
      <c r="A9372" s="1">
        <v>67582</v>
      </c>
      <c r="B9372" s="1" t="s">
        <v>9974</v>
      </c>
      <c r="C9372" s="1" t="s">
        <v>16799</v>
      </c>
      <c r="D9372" s="1" t="s">
        <v>6835</v>
      </c>
      <c r="E9372" s="1" t="s">
        <v>17862</v>
      </c>
      <c r="F9372" s="1" t="s">
        <v>17441</v>
      </c>
    </row>
    <row r="9373" spans="1:6" x14ac:dyDescent="0.3">
      <c r="A9373" s="1">
        <v>55189</v>
      </c>
      <c r="B9373" s="1" t="s">
        <v>9975</v>
      </c>
      <c r="C9373" s="1" t="s">
        <v>16174</v>
      </c>
      <c r="D9373" s="1" t="s">
        <v>470</v>
      </c>
      <c r="E9373" s="1" t="s">
        <v>17503</v>
      </c>
      <c r="F9373" s="1" t="s">
        <v>17440</v>
      </c>
    </row>
    <row r="9374" spans="1:6" x14ac:dyDescent="0.3">
      <c r="A9374" s="1">
        <v>70772</v>
      </c>
      <c r="B9374" s="1" t="s">
        <v>9976</v>
      </c>
      <c r="C9374" s="1" t="s">
        <v>17357</v>
      </c>
      <c r="D9374" s="1" t="s">
        <v>5357</v>
      </c>
      <c r="E9374" s="1" t="s">
        <v>18825</v>
      </c>
      <c r="F9374" s="1" t="s">
        <v>17440</v>
      </c>
    </row>
    <row r="9375" spans="1:6" x14ac:dyDescent="0.3">
      <c r="A9375" s="1">
        <v>39397</v>
      </c>
      <c r="B9375" s="1" t="s">
        <v>9977</v>
      </c>
      <c r="C9375" s="1" t="s">
        <v>16134</v>
      </c>
      <c r="D9375" s="1" t="s">
        <v>7424</v>
      </c>
      <c r="E9375" s="1" t="s">
        <v>18137</v>
      </c>
      <c r="F9375" s="1" t="s">
        <v>17474</v>
      </c>
    </row>
    <row r="9376" spans="1:6" x14ac:dyDescent="0.3">
      <c r="A9376" s="1">
        <v>2463</v>
      </c>
      <c r="B9376" s="1" t="s">
        <v>9978</v>
      </c>
      <c r="C9376" s="1" t="s">
        <v>16995</v>
      </c>
      <c r="D9376" s="1" t="s">
        <v>12912</v>
      </c>
      <c r="E9376" s="1" t="s">
        <v>17649</v>
      </c>
      <c r="F9376" s="1" t="s">
        <v>17430</v>
      </c>
    </row>
    <row r="9377" spans="1:6" x14ac:dyDescent="0.3">
      <c r="A9377" s="1">
        <v>92957</v>
      </c>
      <c r="B9377" s="1" t="s">
        <v>9979</v>
      </c>
      <c r="C9377" s="1" t="s">
        <v>16153</v>
      </c>
      <c r="D9377" s="1" t="s">
        <v>13569</v>
      </c>
      <c r="E9377" s="1" t="s">
        <v>17924</v>
      </c>
      <c r="F9377" s="1" t="s">
        <v>17364</v>
      </c>
    </row>
    <row r="9378" spans="1:6" x14ac:dyDescent="0.3">
      <c r="A9378" s="1">
        <v>90373</v>
      </c>
      <c r="B9378" s="1" t="s">
        <v>9980</v>
      </c>
      <c r="C9378" s="1" t="s">
        <v>16202</v>
      </c>
      <c r="D9378" s="1" t="s">
        <v>6008</v>
      </c>
      <c r="E9378" s="1" t="s">
        <v>17602</v>
      </c>
      <c r="F9378" s="1" t="s">
        <v>17440</v>
      </c>
    </row>
    <row r="9379" spans="1:6" x14ac:dyDescent="0.3">
      <c r="A9379" s="1">
        <v>70366</v>
      </c>
      <c r="B9379" s="1" t="s">
        <v>9981</v>
      </c>
      <c r="C9379" s="1" t="s">
        <v>16337</v>
      </c>
      <c r="D9379" s="1" t="s">
        <v>1862</v>
      </c>
      <c r="E9379" s="1" t="s">
        <v>18451</v>
      </c>
      <c r="F9379" s="1" t="s">
        <v>17430</v>
      </c>
    </row>
    <row r="9380" spans="1:6" x14ac:dyDescent="0.3">
      <c r="A9380" s="1">
        <v>56079</v>
      </c>
      <c r="B9380" s="1" t="s">
        <v>9982</v>
      </c>
      <c r="C9380" s="1" t="s">
        <v>16078</v>
      </c>
      <c r="D9380" s="1" t="s">
        <v>7633</v>
      </c>
      <c r="E9380" s="1" t="s">
        <v>17490</v>
      </c>
      <c r="F9380" s="1" t="s">
        <v>17440</v>
      </c>
    </row>
    <row r="9381" spans="1:6" x14ac:dyDescent="0.3">
      <c r="A9381" s="1">
        <v>83064</v>
      </c>
      <c r="B9381" s="1" t="s">
        <v>9983</v>
      </c>
      <c r="C9381" s="1" t="s">
        <v>16178</v>
      </c>
      <c r="D9381" s="1" t="s">
        <v>7636</v>
      </c>
      <c r="E9381" s="1" t="s">
        <v>17493</v>
      </c>
      <c r="F9381" s="1" t="s">
        <v>17440</v>
      </c>
    </row>
    <row r="9382" spans="1:6" x14ac:dyDescent="0.3">
      <c r="A9382" s="1">
        <v>87902</v>
      </c>
      <c r="B9382" s="1" t="s">
        <v>9984</v>
      </c>
      <c r="C9382" s="1" t="s">
        <v>16178</v>
      </c>
      <c r="D9382" s="1" t="s">
        <v>7636</v>
      </c>
      <c r="E9382" s="1" t="s">
        <v>17583</v>
      </c>
      <c r="F9382" s="1" t="s">
        <v>17440</v>
      </c>
    </row>
    <row r="9383" spans="1:6" x14ac:dyDescent="0.3">
      <c r="A9383" s="1">
        <v>688</v>
      </c>
      <c r="B9383" s="1" t="s">
        <v>9985</v>
      </c>
      <c r="C9383" s="1" t="s">
        <v>16319</v>
      </c>
      <c r="D9383" s="1" t="s">
        <v>2512</v>
      </c>
      <c r="E9383" s="1" t="s">
        <v>18826</v>
      </c>
      <c r="F9383" s="1" t="s">
        <v>17440</v>
      </c>
    </row>
    <row r="9384" spans="1:6" x14ac:dyDescent="0.3">
      <c r="A9384" s="1">
        <v>17196</v>
      </c>
      <c r="B9384" s="1" t="s">
        <v>9986</v>
      </c>
      <c r="C9384" s="1" t="s">
        <v>16148</v>
      </c>
      <c r="D9384" s="1" t="s">
        <v>13186</v>
      </c>
      <c r="E9384" s="1" t="s">
        <v>17688</v>
      </c>
      <c r="F9384" s="1" t="s">
        <v>17474</v>
      </c>
    </row>
    <row r="9385" spans="1:6" x14ac:dyDescent="0.3">
      <c r="A9385" s="1">
        <v>58085</v>
      </c>
      <c r="B9385" s="1" t="s">
        <v>9987</v>
      </c>
      <c r="C9385" s="1" t="s">
        <v>16082</v>
      </c>
      <c r="D9385" s="1" t="s">
        <v>15768</v>
      </c>
      <c r="E9385" s="1" t="s">
        <v>17512</v>
      </c>
      <c r="F9385" s="1" t="s">
        <v>17364</v>
      </c>
    </row>
    <row r="9386" spans="1:6" x14ac:dyDescent="0.3">
      <c r="A9386" s="1">
        <v>91189</v>
      </c>
      <c r="B9386" s="1" t="s">
        <v>9988</v>
      </c>
      <c r="C9386" s="1" t="s">
        <v>17232</v>
      </c>
      <c r="D9386" s="1" t="s">
        <v>5996</v>
      </c>
      <c r="E9386" s="1" t="s">
        <v>17499</v>
      </c>
      <c r="F9386" s="1" t="s">
        <v>17440</v>
      </c>
    </row>
    <row r="9387" spans="1:6" x14ac:dyDescent="0.3">
      <c r="A9387" s="1">
        <v>77876</v>
      </c>
      <c r="B9387" s="1" t="s">
        <v>9989</v>
      </c>
      <c r="C9387" s="1" t="s">
        <v>16101</v>
      </c>
      <c r="D9387" s="1" t="s">
        <v>13889</v>
      </c>
      <c r="E9387" s="1" t="s">
        <v>17503</v>
      </c>
      <c r="F9387" s="1" t="s">
        <v>17440</v>
      </c>
    </row>
    <row r="9388" spans="1:6" x14ac:dyDescent="0.3">
      <c r="A9388" s="1">
        <v>27330</v>
      </c>
      <c r="B9388" s="1" t="s">
        <v>9990</v>
      </c>
      <c r="C9388" s="1" t="s">
        <v>16229</v>
      </c>
      <c r="D9388" s="1" t="s">
        <v>14276</v>
      </c>
      <c r="E9388" s="1" t="s">
        <v>17623</v>
      </c>
      <c r="F9388" s="1" t="s">
        <v>17474</v>
      </c>
    </row>
    <row r="9389" spans="1:6" x14ac:dyDescent="0.3">
      <c r="A9389" s="1">
        <v>71426</v>
      </c>
      <c r="B9389" s="1" t="s">
        <v>9991</v>
      </c>
      <c r="C9389" s="1" t="s">
        <v>16710</v>
      </c>
      <c r="D9389" s="1" t="s">
        <v>1982</v>
      </c>
      <c r="E9389" s="1" t="s">
        <v>18001</v>
      </c>
      <c r="F9389" s="1" t="s">
        <v>17356</v>
      </c>
    </row>
    <row r="9390" spans="1:6" x14ac:dyDescent="0.3">
      <c r="A9390" s="1">
        <v>89417</v>
      </c>
      <c r="B9390" s="1" t="s">
        <v>9992</v>
      </c>
      <c r="C9390" s="1" t="s">
        <v>16098</v>
      </c>
      <c r="D9390" s="1" t="s">
        <v>5255</v>
      </c>
      <c r="E9390" s="1" t="s">
        <v>17509</v>
      </c>
      <c r="F9390" s="1" t="s">
        <v>17364</v>
      </c>
    </row>
    <row r="9391" spans="1:6" x14ac:dyDescent="0.3">
      <c r="A9391" s="1">
        <v>68325</v>
      </c>
      <c r="B9391" s="1" t="s">
        <v>9993</v>
      </c>
      <c r="C9391" s="1" t="s">
        <v>16185</v>
      </c>
      <c r="D9391" s="1" t="s">
        <v>5190</v>
      </c>
      <c r="E9391" s="1" t="s">
        <v>17809</v>
      </c>
      <c r="F9391" s="1" t="s">
        <v>17440</v>
      </c>
    </row>
    <row r="9392" spans="1:6" x14ac:dyDescent="0.3">
      <c r="A9392" s="1">
        <v>60314</v>
      </c>
      <c r="B9392" s="1" t="s">
        <v>9994</v>
      </c>
      <c r="C9392" s="1" t="s">
        <v>16872</v>
      </c>
      <c r="D9392" s="1" t="s">
        <v>6242</v>
      </c>
      <c r="E9392" s="1" t="s">
        <v>17592</v>
      </c>
      <c r="F9392" s="1" t="s">
        <v>17440</v>
      </c>
    </row>
    <row r="9393" spans="1:6" x14ac:dyDescent="0.3">
      <c r="A9393" s="1">
        <v>41348</v>
      </c>
      <c r="B9393" s="1" t="s">
        <v>9995</v>
      </c>
      <c r="C9393" s="1" t="s">
        <v>16260</v>
      </c>
      <c r="D9393" s="1" t="s">
        <v>5234</v>
      </c>
      <c r="E9393" s="1" t="s">
        <v>17569</v>
      </c>
      <c r="F9393" s="1" t="s">
        <v>17440</v>
      </c>
    </row>
    <row r="9394" spans="1:6" x14ac:dyDescent="0.3">
      <c r="A9394" s="1">
        <v>39294</v>
      </c>
      <c r="B9394" s="1" t="s">
        <v>9996</v>
      </c>
      <c r="C9394" s="1" t="s">
        <v>16076</v>
      </c>
      <c r="D9394" s="1" t="s">
        <v>12495</v>
      </c>
      <c r="E9394" s="1" t="s">
        <v>17758</v>
      </c>
      <c r="F9394" s="1" t="s">
        <v>17440</v>
      </c>
    </row>
    <row r="9395" spans="1:6" x14ac:dyDescent="0.3">
      <c r="A9395" s="1">
        <v>48889</v>
      </c>
      <c r="B9395" s="1" t="s">
        <v>9997</v>
      </c>
      <c r="C9395" s="1" t="s">
        <v>16443</v>
      </c>
      <c r="D9395" s="1" t="s">
        <v>13644</v>
      </c>
      <c r="E9395" s="1" t="s">
        <v>18827</v>
      </c>
      <c r="F9395" s="1" t="s">
        <v>17430</v>
      </c>
    </row>
    <row r="9396" spans="1:6" x14ac:dyDescent="0.3">
      <c r="A9396" s="1">
        <v>69716</v>
      </c>
      <c r="B9396" s="1" t="s">
        <v>9998</v>
      </c>
      <c r="C9396" s="1" t="s">
        <v>16076</v>
      </c>
      <c r="D9396" s="1" t="s">
        <v>12495</v>
      </c>
      <c r="E9396" s="1" t="s">
        <v>17721</v>
      </c>
      <c r="F9396" s="1" t="s">
        <v>17440</v>
      </c>
    </row>
    <row r="9397" spans="1:6" x14ac:dyDescent="0.3">
      <c r="A9397" s="1">
        <v>46748</v>
      </c>
      <c r="B9397" s="1" t="s">
        <v>9999</v>
      </c>
      <c r="C9397" s="1" t="s">
        <v>16543</v>
      </c>
      <c r="D9397" s="1" t="s">
        <v>1482</v>
      </c>
      <c r="E9397" s="1" t="s">
        <v>17520</v>
      </c>
      <c r="F9397" s="1" t="s">
        <v>17441</v>
      </c>
    </row>
    <row r="9398" spans="1:6" x14ac:dyDescent="0.3">
      <c r="A9398" s="1">
        <v>2207</v>
      </c>
      <c r="B9398" s="1" t="s">
        <v>10000</v>
      </c>
      <c r="C9398" s="1" t="s">
        <v>16303</v>
      </c>
      <c r="D9398" s="1" t="s">
        <v>967</v>
      </c>
      <c r="E9398" s="1" t="s">
        <v>18329</v>
      </c>
      <c r="F9398" s="1" t="s">
        <v>17440</v>
      </c>
    </row>
    <row r="9399" spans="1:6" x14ac:dyDescent="0.3">
      <c r="A9399" s="1">
        <v>71391</v>
      </c>
      <c r="B9399" s="1" t="s">
        <v>10001</v>
      </c>
      <c r="C9399" s="1" t="s">
        <v>16539</v>
      </c>
      <c r="D9399" s="1" t="s">
        <v>15028</v>
      </c>
      <c r="E9399" s="1" t="s">
        <v>17569</v>
      </c>
      <c r="F9399" s="1" t="s">
        <v>17440</v>
      </c>
    </row>
    <row r="9400" spans="1:6" x14ac:dyDescent="0.3">
      <c r="A9400" s="1">
        <v>36742</v>
      </c>
      <c r="B9400" s="1" t="s">
        <v>10002</v>
      </c>
      <c r="C9400" s="1" t="s">
        <v>16230</v>
      </c>
      <c r="D9400" s="1" t="s">
        <v>12977</v>
      </c>
      <c r="E9400" s="1" t="s">
        <v>17524</v>
      </c>
      <c r="F9400" s="1" t="s">
        <v>17344</v>
      </c>
    </row>
    <row r="9401" spans="1:6" x14ac:dyDescent="0.3">
      <c r="A9401" s="1">
        <v>39436</v>
      </c>
      <c r="B9401" s="1" t="s">
        <v>10003</v>
      </c>
      <c r="C9401" s="1" t="s">
        <v>16256</v>
      </c>
      <c r="D9401" s="1" t="s">
        <v>11388</v>
      </c>
      <c r="E9401" s="1" t="s">
        <v>17494</v>
      </c>
      <c r="F9401" s="1" t="s">
        <v>17364</v>
      </c>
    </row>
    <row r="9402" spans="1:6" x14ac:dyDescent="0.3">
      <c r="A9402" s="1">
        <v>82089</v>
      </c>
      <c r="B9402" s="1" t="s">
        <v>10004</v>
      </c>
      <c r="C9402" s="1" t="s">
        <v>17062</v>
      </c>
      <c r="D9402" s="1" t="s">
        <v>14078</v>
      </c>
      <c r="E9402" s="1" t="s">
        <v>18828</v>
      </c>
      <c r="F9402" s="1" t="s">
        <v>17364</v>
      </c>
    </row>
    <row r="9403" spans="1:6" x14ac:dyDescent="0.3">
      <c r="A9403" s="1">
        <v>37516</v>
      </c>
      <c r="B9403" s="1" t="s">
        <v>10005</v>
      </c>
      <c r="C9403" s="1" t="s">
        <v>16171</v>
      </c>
      <c r="D9403" s="1" t="s">
        <v>14733</v>
      </c>
      <c r="E9403" s="1" t="s">
        <v>17725</v>
      </c>
      <c r="F9403" s="1" t="s">
        <v>17474</v>
      </c>
    </row>
    <row r="9404" spans="1:6" x14ac:dyDescent="0.3">
      <c r="A9404" s="1">
        <v>50237</v>
      </c>
      <c r="B9404" s="1" t="s">
        <v>10006</v>
      </c>
      <c r="C9404" s="1" t="s">
        <v>16228</v>
      </c>
      <c r="D9404" s="1" t="s">
        <v>4622</v>
      </c>
      <c r="E9404" s="1" t="s">
        <v>17766</v>
      </c>
      <c r="F9404" s="1" t="s">
        <v>17441</v>
      </c>
    </row>
    <row r="9405" spans="1:6" x14ac:dyDescent="0.3">
      <c r="A9405" s="1">
        <v>83861</v>
      </c>
      <c r="B9405" s="1" t="s">
        <v>10007</v>
      </c>
      <c r="C9405" s="1" t="s">
        <v>16256</v>
      </c>
      <c r="D9405" s="1" t="s">
        <v>11388</v>
      </c>
      <c r="E9405" s="1" t="s">
        <v>17494</v>
      </c>
      <c r="F9405" s="1" t="s">
        <v>17364</v>
      </c>
    </row>
    <row r="9406" spans="1:6" x14ac:dyDescent="0.3">
      <c r="A9406" s="1">
        <v>82800</v>
      </c>
      <c r="B9406" s="1" t="s">
        <v>10008</v>
      </c>
      <c r="C9406" s="1" t="s">
        <v>16248</v>
      </c>
      <c r="D9406" s="1" t="s">
        <v>13940</v>
      </c>
      <c r="E9406" s="1" t="s">
        <v>17638</v>
      </c>
      <c r="F9406" s="1" t="s">
        <v>17364</v>
      </c>
    </row>
    <row r="9407" spans="1:6" x14ac:dyDescent="0.3">
      <c r="A9407" s="1">
        <v>24834</v>
      </c>
      <c r="B9407" s="1" t="s">
        <v>10009</v>
      </c>
      <c r="C9407" s="1" t="s">
        <v>16111</v>
      </c>
      <c r="D9407" s="1" t="s">
        <v>14743</v>
      </c>
      <c r="E9407" s="1" t="s">
        <v>17523</v>
      </c>
      <c r="F9407" s="1" t="s">
        <v>17474</v>
      </c>
    </row>
    <row r="9408" spans="1:6" x14ac:dyDescent="0.3">
      <c r="A9408" s="1">
        <v>10507</v>
      </c>
      <c r="B9408" s="1" t="s">
        <v>10010</v>
      </c>
      <c r="C9408" s="1" t="s">
        <v>16154</v>
      </c>
      <c r="D9408" s="1" t="s">
        <v>13815</v>
      </c>
      <c r="E9408" s="1" t="s">
        <v>17486</v>
      </c>
      <c r="F9408" s="1" t="s">
        <v>17440</v>
      </c>
    </row>
    <row r="9409" spans="1:6" x14ac:dyDescent="0.3">
      <c r="A9409" s="1">
        <v>70903</v>
      </c>
      <c r="B9409" s="1" t="s">
        <v>10011</v>
      </c>
      <c r="C9409" s="1" t="s">
        <v>16539</v>
      </c>
      <c r="D9409" s="1" t="s">
        <v>15028</v>
      </c>
      <c r="E9409" s="1" t="s">
        <v>17569</v>
      </c>
      <c r="F9409" s="1" t="s">
        <v>17440</v>
      </c>
    </row>
    <row r="9410" spans="1:6" x14ac:dyDescent="0.3">
      <c r="A9410" s="1">
        <v>16808</v>
      </c>
      <c r="B9410" s="1" t="s">
        <v>10012</v>
      </c>
      <c r="C9410" s="1" t="s">
        <v>16716</v>
      </c>
      <c r="D9410" s="1" t="s">
        <v>12414</v>
      </c>
      <c r="E9410" s="1" t="s">
        <v>18610</v>
      </c>
      <c r="F9410" s="1" t="s">
        <v>17356</v>
      </c>
    </row>
    <row r="9411" spans="1:6" x14ac:dyDescent="0.3">
      <c r="A9411" s="1">
        <v>31318</v>
      </c>
      <c r="B9411" s="1" t="s">
        <v>10013</v>
      </c>
      <c r="C9411" s="1" t="s">
        <v>16192</v>
      </c>
      <c r="D9411" s="1" t="s">
        <v>2849</v>
      </c>
      <c r="E9411" s="1" t="s">
        <v>17563</v>
      </c>
      <c r="F9411" s="1" t="s">
        <v>17440</v>
      </c>
    </row>
    <row r="9412" spans="1:6" x14ac:dyDescent="0.3">
      <c r="A9412" s="1">
        <v>81193</v>
      </c>
      <c r="B9412" s="1" t="s">
        <v>10014</v>
      </c>
      <c r="C9412" s="1" t="s">
        <v>16178</v>
      </c>
      <c r="D9412" s="1" t="s">
        <v>7636</v>
      </c>
      <c r="E9412" s="1" t="s">
        <v>17768</v>
      </c>
      <c r="F9412" s="1" t="s">
        <v>17440</v>
      </c>
    </row>
    <row r="9413" spans="1:6" x14ac:dyDescent="0.3">
      <c r="A9413" s="1">
        <v>92955</v>
      </c>
      <c r="B9413" s="1" t="s">
        <v>10015</v>
      </c>
      <c r="C9413" s="1" t="s">
        <v>16113</v>
      </c>
      <c r="D9413" s="1" t="s">
        <v>15288</v>
      </c>
      <c r="E9413" s="1" t="s">
        <v>17712</v>
      </c>
      <c r="F9413" s="1" t="s">
        <v>17364</v>
      </c>
    </row>
    <row r="9414" spans="1:6" x14ac:dyDescent="0.3">
      <c r="A9414" s="1">
        <v>89420</v>
      </c>
      <c r="B9414" s="1" t="s">
        <v>10016</v>
      </c>
      <c r="C9414" s="1" t="s">
        <v>16315</v>
      </c>
      <c r="D9414" s="1" t="s">
        <v>4250</v>
      </c>
      <c r="E9414" s="1" t="s">
        <v>17841</v>
      </c>
      <c r="F9414" s="1" t="s">
        <v>17364</v>
      </c>
    </row>
    <row r="9415" spans="1:6" x14ac:dyDescent="0.3">
      <c r="A9415" s="1">
        <v>87105</v>
      </c>
      <c r="B9415" s="1" t="s">
        <v>10017</v>
      </c>
      <c r="C9415" s="1" t="s">
        <v>16081</v>
      </c>
      <c r="D9415" s="1" t="s">
        <v>4490</v>
      </c>
      <c r="E9415" s="1" t="s">
        <v>17545</v>
      </c>
      <c r="F9415" s="1" t="s">
        <v>17364</v>
      </c>
    </row>
    <row r="9416" spans="1:6" x14ac:dyDescent="0.3">
      <c r="A9416" s="1">
        <v>41150</v>
      </c>
      <c r="B9416" s="1" t="s">
        <v>10018</v>
      </c>
      <c r="C9416" s="1" t="s">
        <v>16229</v>
      </c>
      <c r="D9416" s="1" t="s">
        <v>14276</v>
      </c>
      <c r="E9416" s="1" t="s">
        <v>18047</v>
      </c>
      <c r="F9416" s="1" t="s">
        <v>17474</v>
      </c>
    </row>
    <row r="9417" spans="1:6" x14ac:dyDescent="0.3">
      <c r="A9417" s="1">
        <v>57692</v>
      </c>
      <c r="B9417" s="1" t="s">
        <v>10019</v>
      </c>
      <c r="C9417" s="1" t="s">
        <v>16178</v>
      </c>
      <c r="D9417" s="1" t="s">
        <v>7636</v>
      </c>
      <c r="E9417" s="1" t="s">
        <v>17583</v>
      </c>
      <c r="F9417" s="1" t="s">
        <v>17440</v>
      </c>
    </row>
    <row r="9418" spans="1:6" x14ac:dyDescent="0.3">
      <c r="A9418" s="1">
        <v>10195</v>
      </c>
      <c r="B9418" s="1" t="s">
        <v>10020</v>
      </c>
      <c r="C9418" s="1" t="s">
        <v>16072</v>
      </c>
      <c r="D9418" s="1" t="s">
        <v>15032</v>
      </c>
      <c r="E9418" s="1" t="s">
        <v>17483</v>
      </c>
      <c r="F9418" s="1" t="s">
        <v>17441</v>
      </c>
    </row>
    <row r="9419" spans="1:6" x14ac:dyDescent="0.3">
      <c r="A9419" s="1">
        <v>31285</v>
      </c>
      <c r="B9419" s="1" t="s">
        <v>10021</v>
      </c>
      <c r="C9419" s="1" t="s">
        <v>17358</v>
      </c>
      <c r="D9419" s="1" t="s">
        <v>3076</v>
      </c>
      <c r="E9419" s="1" t="s">
        <v>18054</v>
      </c>
      <c r="F9419" s="1" t="s">
        <v>17441</v>
      </c>
    </row>
    <row r="9420" spans="1:6" x14ac:dyDescent="0.3">
      <c r="A9420" s="1">
        <v>2133</v>
      </c>
      <c r="B9420" s="1" t="s">
        <v>10022</v>
      </c>
      <c r="C9420" s="1" t="s">
        <v>16319</v>
      </c>
      <c r="D9420" s="1" t="s">
        <v>2512</v>
      </c>
      <c r="E9420" s="1" t="s">
        <v>17721</v>
      </c>
      <c r="F9420" s="1" t="s">
        <v>17440</v>
      </c>
    </row>
    <row r="9421" spans="1:6" x14ac:dyDescent="0.3">
      <c r="A9421" s="1">
        <v>66810</v>
      </c>
      <c r="B9421" s="1" t="s">
        <v>10023</v>
      </c>
      <c r="C9421" s="1" t="s">
        <v>16119</v>
      </c>
      <c r="D9421" s="1" t="s">
        <v>5852</v>
      </c>
      <c r="E9421" s="1" t="s">
        <v>17533</v>
      </c>
      <c r="F9421" s="1" t="s">
        <v>17474</v>
      </c>
    </row>
    <row r="9422" spans="1:6" x14ac:dyDescent="0.3">
      <c r="A9422" s="1">
        <v>80731</v>
      </c>
      <c r="B9422" s="1" t="s">
        <v>10024</v>
      </c>
      <c r="C9422" s="1" t="s">
        <v>16493</v>
      </c>
      <c r="D9422" s="1" t="s">
        <v>6418</v>
      </c>
      <c r="E9422" s="1" t="s">
        <v>17534</v>
      </c>
      <c r="F9422" s="1" t="s">
        <v>17441</v>
      </c>
    </row>
    <row r="9423" spans="1:6" x14ac:dyDescent="0.3">
      <c r="A9423" s="1">
        <v>89994</v>
      </c>
      <c r="B9423" s="1" t="s">
        <v>10025</v>
      </c>
      <c r="C9423" s="1" t="s">
        <v>16564</v>
      </c>
      <c r="D9423" s="1" t="s">
        <v>1526</v>
      </c>
      <c r="E9423" s="1" t="s">
        <v>17780</v>
      </c>
      <c r="F9423" s="1" t="s">
        <v>17344</v>
      </c>
    </row>
    <row r="9424" spans="1:6" x14ac:dyDescent="0.3">
      <c r="A9424" s="1">
        <v>67261</v>
      </c>
      <c r="B9424" s="1" t="s">
        <v>10026</v>
      </c>
      <c r="C9424" s="1" t="s">
        <v>16338</v>
      </c>
      <c r="D9424" s="1" t="s">
        <v>15625</v>
      </c>
      <c r="E9424" s="1" t="s">
        <v>17556</v>
      </c>
      <c r="F9424" s="1" t="s">
        <v>17441</v>
      </c>
    </row>
    <row r="9425" spans="1:6" x14ac:dyDescent="0.3">
      <c r="A9425" s="1">
        <v>48772</v>
      </c>
      <c r="B9425" s="1" t="s">
        <v>10027</v>
      </c>
      <c r="C9425" s="1" t="s">
        <v>16079</v>
      </c>
      <c r="D9425" s="1" t="s">
        <v>3074</v>
      </c>
      <c r="E9425" s="1" t="s">
        <v>17512</v>
      </c>
      <c r="F9425" s="1" t="s">
        <v>17364</v>
      </c>
    </row>
    <row r="9426" spans="1:6" x14ac:dyDescent="0.3">
      <c r="A9426" s="1">
        <v>83495</v>
      </c>
      <c r="B9426" s="1" t="s">
        <v>10028</v>
      </c>
      <c r="C9426" s="1" t="s">
        <v>16079</v>
      </c>
      <c r="D9426" s="1" t="s">
        <v>3074</v>
      </c>
      <c r="E9426" s="1" t="s">
        <v>17492</v>
      </c>
      <c r="F9426" s="1" t="s">
        <v>17364</v>
      </c>
    </row>
    <row r="9427" spans="1:6" x14ac:dyDescent="0.3">
      <c r="A9427" s="1">
        <v>77051</v>
      </c>
      <c r="B9427" s="1" t="s">
        <v>10028</v>
      </c>
      <c r="C9427" s="1" t="s">
        <v>16438</v>
      </c>
      <c r="D9427" s="1" t="s">
        <v>3577</v>
      </c>
      <c r="E9427" s="1" t="s">
        <v>17556</v>
      </c>
      <c r="F9427" s="1" t="s">
        <v>17441</v>
      </c>
    </row>
    <row r="9428" spans="1:6" x14ac:dyDescent="0.3">
      <c r="A9428" s="1">
        <v>80283</v>
      </c>
      <c r="B9428" s="1" t="s">
        <v>10029</v>
      </c>
      <c r="C9428" s="1" t="s">
        <v>16490</v>
      </c>
      <c r="D9428" s="1" t="s">
        <v>5331</v>
      </c>
      <c r="E9428" s="1" t="s">
        <v>17914</v>
      </c>
      <c r="F9428" s="1" t="s">
        <v>17440</v>
      </c>
    </row>
    <row r="9429" spans="1:6" x14ac:dyDescent="0.3">
      <c r="A9429" s="1">
        <v>72309</v>
      </c>
      <c r="B9429" s="1" t="s">
        <v>10030</v>
      </c>
      <c r="C9429" s="1" t="s">
        <v>16154</v>
      </c>
      <c r="D9429" s="1" t="s">
        <v>13815</v>
      </c>
      <c r="E9429" s="1" t="s">
        <v>17486</v>
      </c>
      <c r="F9429" s="1" t="s">
        <v>17440</v>
      </c>
    </row>
    <row r="9430" spans="1:6" x14ac:dyDescent="0.3">
      <c r="A9430" s="1">
        <v>92675</v>
      </c>
      <c r="B9430" s="1" t="s">
        <v>10031</v>
      </c>
      <c r="C9430" s="1" t="s">
        <v>16408</v>
      </c>
      <c r="D9430" s="1" t="s">
        <v>5451</v>
      </c>
      <c r="E9430" s="1" t="s">
        <v>17582</v>
      </c>
      <c r="F9430" s="1" t="s">
        <v>17440</v>
      </c>
    </row>
    <row r="9431" spans="1:6" x14ac:dyDescent="0.3">
      <c r="A9431" s="1">
        <v>2708</v>
      </c>
      <c r="B9431" s="1" t="s">
        <v>10032</v>
      </c>
      <c r="C9431" s="1" t="s">
        <v>17052</v>
      </c>
      <c r="D9431" s="1" t="s">
        <v>11785</v>
      </c>
      <c r="E9431" s="1" t="s">
        <v>17542</v>
      </c>
      <c r="F9431" s="1" t="s">
        <v>17441</v>
      </c>
    </row>
    <row r="9432" spans="1:6" x14ac:dyDescent="0.3">
      <c r="A9432" s="1">
        <v>50903</v>
      </c>
      <c r="B9432" s="1" t="s">
        <v>10033</v>
      </c>
      <c r="C9432" s="1" t="s">
        <v>16272</v>
      </c>
      <c r="D9432" s="1" t="s">
        <v>15516</v>
      </c>
      <c r="E9432" s="1" t="s">
        <v>17648</v>
      </c>
      <c r="F9432" s="1" t="s">
        <v>17440</v>
      </c>
    </row>
    <row r="9433" spans="1:6" x14ac:dyDescent="0.3">
      <c r="A9433" s="1">
        <v>13393</v>
      </c>
      <c r="B9433" s="1" t="s">
        <v>10034</v>
      </c>
      <c r="C9433" s="1" t="s">
        <v>16223</v>
      </c>
      <c r="D9433" s="1" t="s">
        <v>7037</v>
      </c>
      <c r="E9433" s="1" t="s">
        <v>17529</v>
      </c>
      <c r="F9433" s="1" t="s">
        <v>17440</v>
      </c>
    </row>
    <row r="9434" spans="1:6" x14ac:dyDescent="0.3">
      <c r="A9434" s="1">
        <v>79090</v>
      </c>
      <c r="B9434" s="1" t="s">
        <v>10035</v>
      </c>
      <c r="C9434" s="1" t="s">
        <v>17018</v>
      </c>
      <c r="D9434" s="1" t="s">
        <v>15287</v>
      </c>
      <c r="E9434" s="1" t="s">
        <v>18562</v>
      </c>
      <c r="F9434" s="1" t="s">
        <v>17474</v>
      </c>
    </row>
    <row r="9435" spans="1:6" x14ac:dyDescent="0.3">
      <c r="A9435" s="1">
        <v>54020</v>
      </c>
      <c r="B9435" s="1" t="s">
        <v>10036</v>
      </c>
      <c r="C9435" s="1" t="s">
        <v>16178</v>
      </c>
      <c r="D9435" s="1" t="s">
        <v>7636</v>
      </c>
      <c r="E9435" s="1" t="s">
        <v>17583</v>
      </c>
      <c r="F9435" s="1" t="s">
        <v>17440</v>
      </c>
    </row>
    <row r="9436" spans="1:6" x14ac:dyDescent="0.3">
      <c r="A9436" s="1">
        <v>79869</v>
      </c>
      <c r="B9436" s="1" t="s">
        <v>10037</v>
      </c>
      <c r="C9436" s="1" t="s">
        <v>16239</v>
      </c>
      <c r="D9436" s="1" t="s">
        <v>10770</v>
      </c>
      <c r="E9436" s="1" t="s">
        <v>18172</v>
      </c>
      <c r="F9436" s="1" t="s">
        <v>17440</v>
      </c>
    </row>
    <row r="9437" spans="1:6" x14ac:dyDescent="0.3">
      <c r="A9437" s="1">
        <v>72499</v>
      </c>
      <c r="B9437" s="1" t="s">
        <v>10038</v>
      </c>
      <c r="C9437" s="1" t="s">
        <v>16136</v>
      </c>
      <c r="D9437" s="1" t="s">
        <v>5247</v>
      </c>
      <c r="E9437" s="1" t="s">
        <v>18064</v>
      </c>
      <c r="F9437" s="1" t="s">
        <v>17356</v>
      </c>
    </row>
    <row r="9438" spans="1:6" x14ac:dyDescent="0.3">
      <c r="A9438" s="1">
        <v>58771</v>
      </c>
      <c r="B9438" s="1" t="s">
        <v>10039</v>
      </c>
      <c r="C9438" s="1" t="s">
        <v>16337</v>
      </c>
      <c r="D9438" s="1" t="s">
        <v>1862</v>
      </c>
      <c r="E9438" s="1" t="s">
        <v>17943</v>
      </c>
      <c r="F9438" s="1" t="s">
        <v>17430</v>
      </c>
    </row>
    <row r="9439" spans="1:6" x14ac:dyDescent="0.3">
      <c r="A9439" s="1">
        <v>71914</v>
      </c>
      <c r="B9439" s="1" t="s">
        <v>10040</v>
      </c>
      <c r="C9439" s="1" t="s">
        <v>16315</v>
      </c>
      <c r="D9439" s="1" t="s">
        <v>4250</v>
      </c>
      <c r="E9439" s="1" t="s">
        <v>18379</v>
      </c>
      <c r="F9439" s="1" t="s">
        <v>17364</v>
      </c>
    </row>
    <row r="9440" spans="1:6" x14ac:dyDescent="0.3">
      <c r="A9440" s="1">
        <v>58999</v>
      </c>
      <c r="B9440" s="1" t="s">
        <v>10041</v>
      </c>
      <c r="C9440" s="1" t="s">
        <v>16733</v>
      </c>
      <c r="D9440" s="1" t="s">
        <v>7705</v>
      </c>
      <c r="E9440" s="1" t="s">
        <v>17954</v>
      </c>
      <c r="F9440" s="1" t="s">
        <v>17440</v>
      </c>
    </row>
    <row r="9441" spans="1:6" x14ac:dyDescent="0.3">
      <c r="A9441" s="1">
        <v>87752</v>
      </c>
      <c r="B9441" s="1" t="s">
        <v>10042</v>
      </c>
      <c r="C9441" s="1" t="s">
        <v>16202</v>
      </c>
      <c r="D9441" s="1" t="s">
        <v>6008</v>
      </c>
      <c r="E9441" s="1" t="s">
        <v>17602</v>
      </c>
      <c r="F9441" s="1" t="s">
        <v>17440</v>
      </c>
    </row>
    <row r="9442" spans="1:6" x14ac:dyDescent="0.3">
      <c r="A9442" s="1">
        <v>50456</v>
      </c>
      <c r="B9442" s="1" t="s">
        <v>10043</v>
      </c>
      <c r="C9442" s="1" t="s">
        <v>16825</v>
      </c>
      <c r="D9442" s="1" t="s">
        <v>14018</v>
      </c>
      <c r="E9442" s="1" t="s">
        <v>17954</v>
      </c>
      <c r="F9442" s="1" t="s">
        <v>17440</v>
      </c>
    </row>
    <row r="9443" spans="1:6" x14ac:dyDescent="0.3">
      <c r="A9443" s="1">
        <v>13548</v>
      </c>
      <c r="B9443" s="1" t="s">
        <v>10044</v>
      </c>
      <c r="C9443" s="1" t="s">
        <v>17204</v>
      </c>
      <c r="D9443" s="1" t="s">
        <v>11556</v>
      </c>
      <c r="E9443" s="1" t="s">
        <v>18829</v>
      </c>
      <c r="F9443" s="1" t="s">
        <v>17364</v>
      </c>
    </row>
    <row r="9444" spans="1:6" x14ac:dyDescent="0.3">
      <c r="A9444" s="1">
        <v>12807</v>
      </c>
      <c r="B9444" s="1" t="s">
        <v>10045</v>
      </c>
      <c r="C9444" s="1" t="s">
        <v>16072</v>
      </c>
      <c r="D9444" s="1" t="s">
        <v>15032</v>
      </c>
      <c r="E9444" s="1" t="s">
        <v>17483</v>
      </c>
      <c r="F9444" s="1" t="s">
        <v>17441</v>
      </c>
    </row>
    <row r="9445" spans="1:6" x14ac:dyDescent="0.3">
      <c r="A9445" s="1">
        <v>66834</v>
      </c>
      <c r="B9445" s="1" t="s">
        <v>10046</v>
      </c>
      <c r="C9445" s="1" t="s">
        <v>16122</v>
      </c>
      <c r="D9445" s="1" t="s">
        <v>5575</v>
      </c>
      <c r="E9445" s="1" t="s">
        <v>18830</v>
      </c>
      <c r="F9445" s="1" t="s">
        <v>17474</v>
      </c>
    </row>
    <row r="9446" spans="1:6" x14ac:dyDescent="0.3">
      <c r="A9446" s="1">
        <v>85873</v>
      </c>
      <c r="B9446" s="1" t="s">
        <v>10047</v>
      </c>
      <c r="C9446" s="1" t="s">
        <v>16178</v>
      </c>
      <c r="D9446" s="1" t="s">
        <v>7636</v>
      </c>
      <c r="E9446" s="1" t="s">
        <v>17646</v>
      </c>
      <c r="F9446" s="1" t="s">
        <v>17440</v>
      </c>
    </row>
    <row r="9447" spans="1:6" x14ac:dyDescent="0.3">
      <c r="A9447" s="1">
        <v>82048</v>
      </c>
      <c r="B9447" s="1" t="s">
        <v>10048</v>
      </c>
      <c r="C9447" s="1" t="s">
        <v>16126</v>
      </c>
      <c r="D9447" s="1" t="s">
        <v>7975</v>
      </c>
      <c r="E9447" s="1" t="s">
        <v>17529</v>
      </c>
      <c r="F9447" s="1" t="s">
        <v>17440</v>
      </c>
    </row>
    <row r="9448" spans="1:6" x14ac:dyDescent="0.3">
      <c r="A9448" s="1">
        <v>77621</v>
      </c>
      <c r="B9448" s="1" t="s">
        <v>10049</v>
      </c>
      <c r="C9448" s="1" t="s">
        <v>16111</v>
      </c>
      <c r="D9448" s="1" t="s">
        <v>14743</v>
      </c>
      <c r="E9448" s="1" t="s">
        <v>17613</v>
      </c>
      <c r="F9448" s="1" t="s">
        <v>17474</v>
      </c>
    </row>
    <row r="9449" spans="1:6" x14ac:dyDescent="0.3">
      <c r="A9449" s="1">
        <v>12933</v>
      </c>
      <c r="B9449" s="1" t="s">
        <v>10050</v>
      </c>
      <c r="C9449" s="1" t="s">
        <v>17013</v>
      </c>
      <c r="D9449" s="1" t="s">
        <v>11722</v>
      </c>
      <c r="E9449" s="1" t="s">
        <v>17883</v>
      </c>
      <c r="F9449" s="1" t="s">
        <v>17441</v>
      </c>
    </row>
    <row r="9450" spans="1:6" x14ac:dyDescent="0.3">
      <c r="A9450" s="1">
        <v>86645</v>
      </c>
      <c r="B9450" s="1" t="s">
        <v>10051</v>
      </c>
      <c r="C9450" s="1" t="s">
        <v>16277</v>
      </c>
      <c r="D9450" s="1" t="s">
        <v>5711</v>
      </c>
      <c r="E9450" s="1" t="s">
        <v>18107</v>
      </c>
      <c r="F9450" s="1" t="s">
        <v>17364</v>
      </c>
    </row>
    <row r="9451" spans="1:6" x14ac:dyDescent="0.3">
      <c r="A9451" s="1">
        <v>10335</v>
      </c>
      <c r="B9451" s="1" t="s">
        <v>10052</v>
      </c>
      <c r="C9451" s="1" t="s">
        <v>16225</v>
      </c>
      <c r="D9451" s="1" t="s">
        <v>3547</v>
      </c>
      <c r="E9451" s="1" t="s">
        <v>17608</v>
      </c>
      <c r="F9451" s="1" t="s">
        <v>17440</v>
      </c>
    </row>
    <row r="9452" spans="1:6" x14ac:dyDescent="0.3">
      <c r="A9452" s="1">
        <v>48218</v>
      </c>
      <c r="B9452" s="1" t="s">
        <v>10053</v>
      </c>
      <c r="C9452" s="1" t="s">
        <v>16134</v>
      </c>
      <c r="D9452" s="1" t="s">
        <v>7424</v>
      </c>
      <c r="E9452" s="1" t="s">
        <v>17738</v>
      </c>
      <c r="F9452" s="1" t="s">
        <v>17474</v>
      </c>
    </row>
    <row r="9453" spans="1:6" x14ac:dyDescent="0.3">
      <c r="A9453" s="1">
        <v>55365</v>
      </c>
      <c r="B9453" s="1" t="s">
        <v>10054</v>
      </c>
      <c r="C9453" s="1" t="s">
        <v>16987</v>
      </c>
      <c r="D9453" s="1" t="s">
        <v>15146</v>
      </c>
      <c r="E9453" s="1" t="s">
        <v>18116</v>
      </c>
      <c r="F9453" s="1" t="s">
        <v>17364</v>
      </c>
    </row>
    <row r="9454" spans="1:6" x14ac:dyDescent="0.3">
      <c r="A9454" s="1">
        <v>92802</v>
      </c>
      <c r="B9454" s="1" t="s">
        <v>10055</v>
      </c>
      <c r="C9454" s="1" t="s">
        <v>16134</v>
      </c>
      <c r="D9454" s="1" t="s">
        <v>7424</v>
      </c>
      <c r="E9454" s="1" t="s">
        <v>17610</v>
      </c>
      <c r="F9454" s="1" t="s">
        <v>17474</v>
      </c>
    </row>
    <row r="9455" spans="1:6" x14ac:dyDescent="0.3">
      <c r="A9455" s="1">
        <v>63120</v>
      </c>
      <c r="B9455" s="1" t="s">
        <v>10056</v>
      </c>
      <c r="C9455" s="1" t="s">
        <v>16134</v>
      </c>
      <c r="D9455" s="1" t="s">
        <v>7424</v>
      </c>
      <c r="E9455" s="1" t="s">
        <v>17547</v>
      </c>
      <c r="F9455" s="1" t="s">
        <v>17474</v>
      </c>
    </row>
    <row r="9456" spans="1:6" x14ac:dyDescent="0.3">
      <c r="A9456" s="1">
        <v>84298</v>
      </c>
      <c r="B9456" s="1" t="s">
        <v>10057</v>
      </c>
      <c r="C9456" s="1" t="s">
        <v>17288</v>
      </c>
      <c r="D9456" s="1" t="s">
        <v>12376</v>
      </c>
      <c r="E9456" s="1" t="s">
        <v>17714</v>
      </c>
      <c r="F9456" s="1" t="s">
        <v>17344</v>
      </c>
    </row>
    <row r="9457" spans="1:6" x14ac:dyDescent="0.3">
      <c r="A9457" s="1">
        <v>80709</v>
      </c>
      <c r="B9457" s="1" t="s">
        <v>10058</v>
      </c>
      <c r="C9457" s="1" t="s">
        <v>16081</v>
      </c>
      <c r="D9457" s="1" t="s">
        <v>4490</v>
      </c>
      <c r="E9457" s="1" t="s">
        <v>17494</v>
      </c>
      <c r="F9457" s="1" t="s">
        <v>17364</v>
      </c>
    </row>
    <row r="9458" spans="1:6" x14ac:dyDescent="0.3">
      <c r="A9458" s="1">
        <v>83930</v>
      </c>
      <c r="B9458" s="1" t="s">
        <v>10059</v>
      </c>
      <c r="C9458" s="1" t="s">
        <v>16188</v>
      </c>
      <c r="D9458" s="1" t="s">
        <v>7223</v>
      </c>
      <c r="E9458" s="1" t="s">
        <v>17539</v>
      </c>
      <c r="F9458" s="1" t="s">
        <v>17440</v>
      </c>
    </row>
    <row r="9459" spans="1:6" x14ac:dyDescent="0.3">
      <c r="A9459" s="1">
        <v>54341</v>
      </c>
      <c r="B9459" s="1" t="s">
        <v>10060</v>
      </c>
      <c r="C9459" s="1" t="s">
        <v>16070</v>
      </c>
      <c r="D9459" s="1" t="s">
        <v>14232</v>
      </c>
      <c r="E9459" s="1" t="s">
        <v>17481</v>
      </c>
      <c r="F9459" s="1" t="s">
        <v>17440</v>
      </c>
    </row>
    <row r="9460" spans="1:6" x14ac:dyDescent="0.3">
      <c r="A9460" s="1">
        <v>92870</v>
      </c>
      <c r="B9460" s="1" t="s">
        <v>10061</v>
      </c>
      <c r="C9460" s="1" t="s">
        <v>16299</v>
      </c>
      <c r="D9460" s="1" t="s">
        <v>9581</v>
      </c>
      <c r="E9460" s="1" t="s">
        <v>17669</v>
      </c>
      <c r="F9460" s="1" t="s">
        <v>17364</v>
      </c>
    </row>
    <row r="9461" spans="1:6" x14ac:dyDescent="0.3">
      <c r="A9461" s="1">
        <v>55296</v>
      </c>
      <c r="B9461" s="1" t="s">
        <v>10062</v>
      </c>
      <c r="C9461" s="1" t="s">
        <v>16094</v>
      </c>
      <c r="D9461" s="1" t="s">
        <v>7240</v>
      </c>
      <c r="E9461" s="1" t="s">
        <v>17488</v>
      </c>
      <c r="F9461" s="1" t="s">
        <v>17440</v>
      </c>
    </row>
    <row r="9462" spans="1:6" x14ac:dyDescent="0.3">
      <c r="A9462" s="1">
        <v>62656</v>
      </c>
      <c r="B9462" s="1" t="s">
        <v>10063</v>
      </c>
      <c r="C9462" s="1" t="s">
        <v>17348</v>
      </c>
      <c r="D9462" s="1" t="s">
        <v>8203</v>
      </c>
      <c r="E9462" s="1" t="s">
        <v>18831</v>
      </c>
      <c r="F9462" s="1" t="s">
        <v>19293</v>
      </c>
    </row>
    <row r="9463" spans="1:6" x14ac:dyDescent="0.3">
      <c r="A9463" s="1">
        <v>92043</v>
      </c>
      <c r="B9463" s="1" t="s">
        <v>10064</v>
      </c>
      <c r="C9463" s="1" t="s">
        <v>16455</v>
      </c>
      <c r="D9463" s="1" t="s">
        <v>14665</v>
      </c>
      <c r="E9463" s="1" t="s">
        <v>17582</v>
      </c>
      <c r="F9463" s="1" t="s">
        <v>17356</v>
      </c>
    </row>
    <row r="9464" spans="1:6" x14ac:dyDescent="0.3">
      <c r="A9464" s="1">
        <v>60260</v>
      </c>
      <c r="B9464" s="1" t="s">
        <v>10065</v>
      </c>
      <c r="C9464" s="1" t="s">
        <v>16377</v>
      </c>
      <c r="D9464" s="1" t="s">
        <v>12827</v>
      </c>
      <c r="E9464" s="1" t="s">
        <v>17495</v>
      </c>
      <c r="F9464" s="1" t="s">
        <v>17440</v>
      </c>
    </row>
    <row r="9465" spans="1:6" x14ac:dyDescent="0.3">
      <c r="A9465" s="1">
        <v>33925</v>
      </c>
      <c r="B9465" s="1" t="s">
        <v>10066</v>
      </c>
      <c r="C9465" s="1" t="s">
        <v>16178</v>
      </c>
      <c r="D9465" s="1" t="s">
        <v>7636</v>
      </c>
      <c r="E9465" s="1" t="s">
        <v>18194</v>
      </c>
      <c r="F9465" s="1" t="s">
        <v>17440</v>
      </c>
    </row>
    <row r="9466" spans="1:6" x14ac:dyDescent="0.3">
      <c r="A9466" s="1">
        <v>81120</v>
      </c>
      <c r="B9466" s="1" t="s">
        <v>10067</v>
      </c>
      <c r="C9466" s="1" t="s">
        <v>17084</v>
      </c>
      <c r="D9466" s="1" t="s">
        <v>4773</v>
      </c>
      <c r="E9466" s="1" t="s">
        <v>17551</v>
      </c>
      <c r="F9466" s="1" t="s">
        <v>17440</v>
      </c>
    </row>
    <row r="9467" spans="1:6" x14ac:dyDescent="0.3">
      <c r="A9467" s="1">
        <v>92282</v>
      </c>
      <c r="B9467" s="1" t="s">
        <v>10068</v>
      </c>
      <c r="C9467" s="1" t="s">
        <v>16107</v>
      </c>
      <c r="D9467" s="1" t="s">
        <v>13388</v>
      </c>
      <c r="E9467" s="1" t="s">
        <v>18280</v>
      </c>
      <c r="F9467" s="1" t="s">
        <v>17474</v>
      </c>
    </row>
    <row r="9468" spans="1:6" x14ac:dyDescent="0.3">
      <c r="A9468" s="1">
        <v>60467</v>
      </c>
      <c r="B9468" s="1" t="s">
        <v>10069</v>
      </c>
      <c r="C9468" s="1" t="s">
        <v>16085</v>
      </c>
      <c r="D9468" s="1" t="s">
        <v>4820</v>
      </c>
      <c r="E9468" s="1" t="s">
        <v>18032</v>
      </c>
      <c r="F9468" s="1" t="s">
        <v>17474</v>
      </c>
    </row>
    <row r="9469" spans="1:6" x14ac:dyDescent="0.3">
      <c r="A9469" s="1">
        <v>70524</v>
      </c>
      <c r="B9469" s="1" t="s">
        <v>10070</v>
      </c>
      <c r="C9469" s="1" t="s">
        <v>17087</v>
      </c>
      <c r="D9469" s="1" t="s">
        <v>4134</v>
      </c>
      <c r="E9469" s="1" t="s">
        <v>17886</v>
      </c>
      <c r="F9469" s="1" t="s">
        <v>19293</v>
      </c>
    </row>
    <row r="9470" spans="1:6" x14ac:dyDescent="0.3">
      <c r="A9470" s="1">
        <v>79113</v>
      </c>
      <c r="B9470" s="1" t="s">
        <v>10071</v>
      </c>
      <c r="C9470" s="1" t="s">
        <v>17155</v>
      </c>
      <c r="D9470" s="1" t="s">
        <v>10767</v>
      </c>
      <c r="E9470" s="1" t="s">
        <v>17592</v>
      </c>
      <c r="F9470" s="1" t="s">
        <v>17440</v>
      </c>
    </row>
    <row r="9471" spans="1:6" x14ac:dyDescent="0.3">
      <c r="A9471" s="1">
        <v>41420</v>
      </c>
      <c r="B9471" s="1" t="s">
        <v>10072</v>
      </c>
      <c r="C9471" s="1" t="s">
        <v>16120</v>
      </c>
      <c r="D9471" s="1" t="s">
        <v>12286</v>
      </c>
      <c r="E9471" s="1" t="s">
        <v>17649</v>
      </c>
      <c r="F9471" s="1" t="s">
        <v>17441</v>
      </c>
    </row>
    <row r="9472" spans="1:6" x14ac:dyDescent="0.3">
      <c r="A9472" s="1">
        <v>82157</v>
      </c>
      <c r="B9472" s="1" t="s">
        <v>10073</v>
      </c>
      <c r="C9472" s="1" t="s">
        <v>16959</v>
      </c>
      <c r="D9472" s="1" t="s">
        <v>11817</v>
      </c>
      <c r="E9472" s="1" t="s">
        <v>17662</v>
      </c>
      <c r="F9472" s="1" t="s">
        <v>17441</v>
      </c>
    </row>
    <row r="9473" spans="1:6" x14ac:dyDescent="0.3">
      <c r="A9473" s="1">
        <v>91558</v>
      </c>
      <c r="B9473" s="1" t="s">
        <v>10074</v>
      </c>
      <c r="C9473" s="1" t="s">
        <v>16567</v>
      </c>
      <c r="D9473" s="1" t="s">
        <v>11900</v>
      </c>
      <c r="E9473" s="1" t="s">
        <v>17669</v>
      </c>
      <c r="F9473" s="1" t="s">
        <v>17440</v>
      </c>
    </row>
    <row r="9474" spans="1:6" x14ac:dyDescent="0.3">
      <c r="A9474" s="1">
        <v>3428</v>
      </c>
      <c r="B9474" s="1" t="s">
        <v>10075</v>
      </c>
      <c r="C9474" s="1" t="s">
        <v>16331</v>
      </c>
      <c r="D9474" s="1" t="s">
        <v>10710</v>
      </c>
      <c r="E9474" s="1" t="s">
        <v>17561</v>
      </c>
      <c r="F9474" s="1" t="s">
        <v>17441</v>
      </c>
    </row>
    <row r="9475" spans="1:6" x14ac:dyDescent="0.3">
      <c r="A9475" s="1">
        <v>60018</v>
      </c>
      <c r="B9475" s="1" t="s">
        <v>10076</v>
      </c>
      <c r="C9475" s="1" t="s">
        <v>16844</v>
      </c>
      <c r="D9475" s="1" t="s">
        <v>4561</v>
      </c>
      <c r="E9475" s="1" t="s">
        <v>17502</v>
      </c>
      <c r="F9475" s="1" t="s">
        <v>17440</v>
      </c>
    </row>
    <row r="9476" spans="1:6" x14ac:dyDescent="0.3">
      <c r="A9476" s="1">
        <v>68468</v>
      </c>
      <c r="B9476" s="1" t="s">
        <v>10077</v>
      </c>
      <c r="C9476" s="1" t="s">
        <v>16655</v>
      </c>
      <c r="D9476" s="1" t="s">
        <v>10555</v>
      </c>
      <c r="E9476" s="1" t="s">
        <v>17520</v>
      </c>
      <c r="F9476" s="1" t="s">
        <v>17430</v>
      </c>
    </row>
    <row r="9477" spans="1:6" x14ac:dyDescent="0.3">
      <c r="A9477" s="1">
        <v>92353</v>
      </c>
      <c r="B9477" s="1" t="s">
        <v>10078</v>
      </c>
      <c r="C9477" s="1" t="s">
        <v>16772</v>
      </c>
      <c r="D9477" s="1" t="s">
        <v>13353</v>
      </c>
      <c r="E9477" s="1" t="s">
        <v>17902</v>
      </c>
      <c r="F9477" s="1" t="s">
        <v>17364</v>
      </c>
    </row>
    <row r="9478" spans="1:6" x14ac:dyDescent="0.3">
      <c r="A9478" s="1">
        <v>90666</v>
      </c>
      <c r="B9478" s="1" t="s">
        <v>10079</v>
      </c>
      <c r="C9478" s="1" t="s">
        <v>16324</v>
      </c>
      <c r="D9478" s="1" t="s">
        <v>14549</v>
      </c>
      <c r="E9478" s="1" t="s">
        <v>17703</v>
      </c>
      <c r="F9478" s="1" t="s">
        <v>17356</v>
      </c>
    </row>
    <row r="9479" spans="1:6" x14ac:dyDescent="0.3">
      <c r="A9479" s="1">
        <v>88260</v>
      </c>
      <c r="B9479" s="1" t="s">
        <v>10080</v>
      </c>
      <c r="C9479" s="1" t="s">
        <v>16363</v>
      </c>
      <c r="D9479" s="1" t="s">
        <v>14060</v>
      </c>
      <c r="E9479" s="1" t="s">
        <v>17781</v>
      </c>
      <c r="F9479" s="1" t="s">
        <v>17430</v>
      </c>
    </row>
    <row r="9480" spans="1:6" x14ac:dyDescent="0.3">
      <c r="A9480" s="1">
        <v>81635</v>
      </c>
      <c r="B9480" s="1" t="s">
        <v>10081</v>
      </c>
      <c r="C9480" s="1" t="s">
        <v>16188</v>
      </c>
      <c r="D9480" s="1" t="s">
        <v>7223</v>
      </c>
      <c r="E9480" s="1" t="s">
        <v>17593</v>
      </c>
      <c r="F9480" s="1" t="s">
        <v>17440</v>
      </c>
    </row>
    <row r="9481" spans="1:6" x14ac:dyDescent="0.3">
      <c r="A9481" s="1">
        <v>33338</v>
      </c>
      <c r="B9481" s="1" t="s">
        <v>10082</v>
      </c>
      <c r="C9481" s="1" t="s">
        <v>16260</v>
      </c>
      <c r="D9481" s="1" t="s">
        <v>5234</v>
      </c>
      <c r="E9481" s="1" t="s">
        <v>17991</v>
      </c>
      <c r="F9481" s="1" t="s">
        <v>17440</v>
      </c>
    </row>
    <row r="9482" spans="1:6" x14ac:dyDescent="0.3">
      <c r="A9482" s="1">
        <v>90870</v>
      </c>
      <c r="B9482" s="1" t="s">
        <v>10083</v>
      </c>
      <c r="C9482" s="1" t="s">
        <v>16106</v>
      </c>
      <c r="D9482" s="1" t="s">
        <v>12894</v>
      </c>
      <c r="E9482" s="1" t="s">
        <v>17488</v>
      </c>
      <c r="F9482" s="1" t="s">
        <v>17440</v>
      </c>
    </row>
    <row r="9483" spans="1:6" x14ac:dyDescent="0.3">
      <c r="A9483" s="1">
        <v>40235</v>
      </c>
      <c r="B9483" s="1" t="s">
        <v>10084</v>
      </c>
      <c r="C9483" s="1" t="s">
        <v>16330</v>
      </c>
      <c r="D9483" s="1" t="s">
        <v>6629</v>
      </c>
      <c r="E9483" s="1" t="s">
        <v>18008</v>
      </c>
      <c r="F9483" s="1" t="s">
        <v>17364</v>
      </c>
    </row>
    <row r="9484" spans="1:6" x14ac:dyDescent="0.3">
      <c r="A9484" s="1">
        <v>72003</v>
      </c>
      <c r="B9484" s="1" t="s">
        <v>10085</v>
      </c>
      <c r="C9484" s="1" t="s">
        <v>16416</v>
      </c>
      <c r="D9484" s="1" t="s">
        <v>15884</v>
      </c>
      <c r="E9484" s="1" t="s">
        <v>17721</v>
      </c>
      <c r="F9484" s="1" t="s">
        <v>17440</v>
      </c>
    </row>
    <row r="9485" spans="1:6" x14ac:dyDescent="0.3">
      <c r="A9485" s="1">
        <v>88412</v>
      </c>
      <c r="B9485" s="1" t="s">
        <v>10086</v>
      </c>
      <c r="C9485" s="1" t="s">
        <v>16264</v>
      </c>
      <c r="D9485" s="1" t="s">
        <v>15092</v>
      </c>
      <c r="E9485" s="1" t="s">
        <v>17492</v>
      </c>
      <c r="F9485" s="1" t="s">
        <v>17364</v>
      </c>
    </row>
    <row r="9486" spans="1:6" x14ac:dyDescent="0.3">
      <c r="A9486" s="1">
        <v>92833</v>
      </c>
      <c r="B9486" s="1" t="s">
        <v>10087</v>
      </c>
      <c r="C9486" s="1" t="s">
        <v>16134</v>
      </c>
      <c r="D9486" s="1" t="s">
        <v>7424</v>
      </c>
      <c r="E9486" s="1" t="s">
        <v>17610</v>
      </c>
      <c r="F9486" s="1" t="s">
        <v>17474</v>
      </c>
    </row>
    <row r="9487" spans="1:6" x14ac:dyDescent="0.3">
      <c r="A9487" s="1">
        <v>87104</v>
      </c>
      <c r="B9487" s="1" t="s">
        <v>10088</v>
      </c>
      <c r="C9487" s="1" t="s">
        <v>16789</v>
      </c>
      <c r="D9487" s="1" t="s">
        <v>11375</v>
      </c>
      <c r="E9487" s="1" t="s">
        <v>17993</v>
      </c>
      <c r="F9487" s="1" t="s">
        <v>17441</v>
      </c>
    </row>
    <row r="9488" spans="1:6" x14ac:dyDescent="0.3">
      <c r="A9488" s="1">
        <v>91594</v>
      </c>
      <c r="B9488" s="1" t="s">
        <v>10089</v>
      </c>
      <c r="C9488" s="1" t="s">
        <v>16984</v>
      </c>
      <c r="D9488" s="1" t="s">
        <v>9350</v>
      </c>
      <c r="E9488" s="1" t="s">
        <v>18832</v>
      </c>
      <c r="F9488" s="1" t="s">
        <v>17364</v>
      </c>
    </row>
    <row r="9489" spans="1:6" x14ac:dyDescent="0.3">
      <c r="A9489" s="1">
        <v>88981</v>
      </c>
      <c r="B9489" s="1" t="s">
        <v>10090</v>
      </c>
      <c r="C9489" s="1" t="s">
        <v>16280</v>
      </c>
      <c r="D9489" s="1" t="s">
        <v>6576</v>
      </c>
      <c r="E9489" s="1" t="s">
        <v>18107</v>
      </c>
      <c r="F9489" s="1" t="s">
        <v>17364</v>
      </c>
    </row>
    <row r="9490" spans="1:6" x14ac:dyDescent="0.3">
      <c r="A9490" s="1">
        <v>78214</v>
      </c>
      <c r="B9490" s="1" t="s">
        <v>10091</v>
      </c>
      <c r="C9490" s="1" t="s">
        <v>16636</v>
      </c>
      <c r="D9490" s="1" t="s">
        <v>12619</v>
      </c>
      <c r="E9490" s="1" t="s">
        <v>17499</v>
      </c>
      <c r="F9490" s="1" t="s">
        <v>17440</v>
      </c>
    </row>
    <row r="9491" spans="1:6" x14ac:dyDescent="0.3">
      <c r="A9491" s="1">
        <v>11177</v>
      </c>
      <c r="B9491" s="1" t="s">
        <v>10092</v>
      </c>
      <c r="C9491" s="1" t="s">
        <v>16180</v>
      </c>
      <c r="D9491" s="1" t="s">
        <v>14429</v>
      </c>
      <c r="E9491" s="1" t="s">
        <v>17584</v>
      </c>
      <c r="F9491" s="1" t="s">
        <v>17440</v>
      </c>
    </row>
    <row r="9492" spans="1:6" x14ac:dyDescent="0.3">
      <c r="A9492" s="1">
        <v>45242</v>
      </c>
      <c r="B9492" s="1" t="s">
        <v>10093</v>
      </c>
      <c r="C9492" s="1" t="s">
        <v>17142</v>
      </c>
      <c r="D9492" s="1" t="s">
        <v>12812</v>
      </c>
      <c r="E9492" s="1" t="s">
        <v>18833</v>
      </c>
      <c r="F9492" s="1" t="s">
        <v>17356</v>
      </c>
    </row>
    <row r="9493" spans="1:6" x14ac:dyDescent="0.3">
      <c r="A9493" s="1">
        <v>88791</v>
      </c>
      <c r="B9493" s="1" t="s">
        <v>10094</v>
      </c>
      <c r="C9493" s="1" t="s">
        <v>16493</v>
      </c>
      <c r="D9493" s="1" t="s">
        <v>6418</v>
      </c>
      <c r="E9493" s="1" t="s">
        <v>17993</v>
      </c>
      <c r="F9493" s="1" t="s">
        <v>17441</v>
      </c>
    </row>
    <row r="9494" spans="1:6" x14ac:dyDescent="0.3">
      <c r="A9494" s="1">
        <v>88199</v>
      </c>
      <c r="B9494" s="1" t="s">
        <v>10095</v>
      </c>
      <c r="C9494" s="1" t="s">
        <v>17024</v>
      </c>
      <c r="D9494" s="1" t="s">
        <v>19212</v>
      </c>
      <c r="E9494" s="1" t="s">
        <v>18035</v>
      </c>
      <c r="F9494" s="1" t="s">
        <v>17440</v>
      </c>
    </row>
    <row r="9495" spans="1:6" x14ac:dyDescent="0.3">
      <c r="A9495" s="1">
        <v>67555</v>
      </c>
      <c r="B9495" s="1" t="s">
        <v>10096</v>
      </c>
      <c r="C9495" s="1" t="s">
        <v>16749</v>
      </c>
      <c r="D9495" s="1" t="s">
        <v>11790</v>
      </c>
      <c r="E9495" s="1" t="s">
        <v>17551</v>
      </c>
      <c r="F9495" s="1" t="s">
        <v>17440</v>
      </c>
    </row>
    <row r="9496" spans="1:6" x14ac:dyDescent="0.3">
      <c r="A9496" s="1">
        <v>50112</v>
      </c>
      <c r="B9496" s="1" t="s">
        <v>10097</v>
      </c>
      <c r="C9496" s="1" t="s">
        <v>16144</v>
      </c>
      <c r="D9496" s="1" t="s">
        <v>2937</v>
      </c>
      <c r="E9496" s="1" t="s">
        <v>17760</v>
      </c>
      <c r="F9496" s="1" t="s">
        <v>17474</v>
      </c>
    </row>
    <row r="9497" spans="1:6" x14ac:dyDescent="0.3">
      <c r="A9497" s="1">
        <v>70942</v>
      </c>
      <c r="B9497" s="1" t="s">
        <v>10098</v>
      </c>
      <c r="C9497" s="1" t="s">
        <v>16155</v>
      </c>
      <c r="D9497" s="1" t="s">
        <v>7015</v>
      </c>
      <c r="E9497" s="1" t="s">
        <v>17529</v>
      </c>
      <c r="F9497" s="1" t="s">
        <v>17440</v>
      </c>
    </row>
    <row r="9498" spans="1:6" x14ac:dyDescent="0.3">
      <c r="A9498" s="1">
        <v>902</v>
      </c>
      <c r="B9498" s="1" t="s">
        <v>10099</v>
      </c>
      <c r="C9498" s="1" t="s">
        <v>16301</v>
      </c>
      <c r="D9498" s="1" t="s">
        <v>8191</v>
      </c>
      <c r="E9498" s="1" t="s">
        <v>17539</v>
      </c>
      <c r="F9498" s="1" t="s">
        <v>17440</v>
      </c>
    </row>
    <row r="9499" spans="1:6" x14ac:dyDescent="0.3">
      <c r="A9499" s="1">
        <v>82980</v>
      </c>
      <c r="B9499" s="1" t="s">
        <v>10100</v>
      </c>
      <c r="C9499" s="1" t="s">
        <v>16195</v>
      </c>
      <c r="D9499" s="1" t="s">
        <v>789</v>
      </c>
      <c r="E9499" s="1" t="s">
        <v>18390</v>
      </c>
      <c r="F9499" s="1" t="s">
        <v>17344</v>
      </c>
    </row>
    <row r="9500" spans="1:6" x14ac:dyDescent="0.3">
      <c r="A9500" s="1">
        <v>48439</v>
      </c>
      <c r="B9500" s="1" t="s">
        <v>10101</v>
      </c>
      <c r="C9500" s="1" t="s">
        <v>16543</v>
      </c>
      <c r="D9500" s="1" t="s">
        <v>1482</v>
      </c>
      <c r="E9500" s="1" t="s">
        <v>17520</v>
      </c>
      <c r="F9500" s="1" t="s">
        <v>17441</v>
      </c>
    </row>
    <row r="9501" spans="1:6" x14ac:dyDescent="0.3">
      <c r="A9501" s="1">
        <v>13305</v>
      </c>
      <c r="B9501" s="1" t="s">
        <v>10102</v>
      </c>
      <c r="C9501" s="1" t="s">
        <v>16146</v>
      </c>
      <c r="D9501" s="1" t="s">
        <v>1826</v>
      </c>
      <c r="E9501" s="1" t="s">
        <v>17542</v>
      </c>
      <c r="F9501" s="1" t="s">
        <v>17430</v>
      </c>
    </row>
    <row r="9502" spans="1:6" x14ac:dyDescent="0.3">
      <c r="A9502" s="1">
        <v>32775</v>
      </c>
      <c r="B9502" s="1" t="s">
        <v>10103</v>
      </c>
      <c r="C9502" s="1" t="s">
        <v>16082</v>
      </c>
      <c r="D9502" s="1" t="s">
        <v>15768</v>
      </c>
      <c r="E9502" s="1" t="s">
        <v>18834</v>
      </c>
      <c r="F9502" s="1" t="s">
        <v>17364</v>
      </c>
    </row>
    <row r="9503" spans="1:6" x14ac:dyDescent="0.3">
      <c r="A9503" s="1">
        <v>68936</v>
      </c>
      <c r="B9503" s="1" t="s">
        <v>10104</v>
      </c>
      <c r="C9503" s="1" t="s">
        <v>16082</v>
      </c>
      <c r="D9503" s="1" t="s">
        <v>15768</v>
      </c>
      <c r="E9503" s="1" t="s">
        <v>17512</v>
      </c>
      <c r="F9503" s="1" t="s">
        <v>17364</v>
      </c>
    </row>
    <row r="9504" spans="1:6" x14ac:dyDescent="0.3">
      <c r="A9504" s="1">
        <v>88233</v>
      </c>
      <c r="B9504" s="1" t="s">
        <v>10105</v>
      </c>
      <c r="C9504" s="1" t="s">
        <v>16178</v>
      </c>
      <c r="D9504" s="1" t="s">
        <v>7636</v>
      </c>
      <c r="E9504" s="1" t="s">
        <v>17583</v>
      </c>
      <c r="F9504" s="1" t="s">
        <v>17440</v>
      </c>
    </row>
    <row r="9505" spans="1:6" x14ac:dyDescent="0.3">
      <c r="A9505" s="1">
        <v>90584</v>
      </c>
      <c r="B9505" s="1" t="s">
        <v>10106</v>
      </c>
      <c r="C9505" s="1" t="s">
        <v>16258</v>
      </c>
      <c r="D9505" s="1" t="s">
        <v>1840</v>
      </c>
      <c r="E9505" s="1" t="s">
        <v>17484</v>
      </c>
      <c r="F9505" s="1" t="s">
        <v>17440</v>
      </c>
    </row>
    <row r="9506" spans="1:6" x14ac:dyDescent="0.3">
      <c r="A9506" s="1">
        <v>89909</v>
      </c>
      <c r="B9506" s="1" t="s">
        <v>10107</v>
      </c>
      <c r="C9506" s="1" t="s">
        <v>16420</v>
      </c>
      <c r="D9506" s="1" t="s">
        <v>11835</v>
      </c>
      <c r="E9506" s="1" t="s">
        <v>17657</v>
      </c>
      <c r="F9506" s="1" t="s">
        <v>17440</v>
      </c>
    </row>
    <row r="9507" spans="1:6" x14ac:dyDescent="0.3">
      <c r="A9507" s="1">
        <v>86907</v>
      </c>
      <c r="B9507" s="1" t="s">
        <v>10108</v>
      </c>
      <c r="C9507" s="1" t="s">
        <v>16155</v>
      </c>
      <c r="D9507" s="1" t="s">
        <v>7015</v>
      </c>
      <c r="E9507" s="1" t="s">
        <v>17529</v>
      </c>
      <c r="F9507" s="1" t="s">
        <v>17440</v>
      </c>
    </row>
    <row r="9508" spans="1:6" x14ac:dyDescent="0.3">
      <c r="A9508" s="1">
        <v>87315</v>
      </c>
      <c r="B9508" s="1" t="s">
        <v>10109</v>
      </c>
      <c r="C9508" s="1" t="s">
        <v>16257</v>
      </c>
      <c r="D9508" s="1" t="s">
        <v>2972</v>
      </c>
      <c r="E9508" s="1" t="s">
        <v>17717</v>
      </c>
      <c r="F9508" s="1" t="s">
        <v>19293</v>
      </c>
    </row>
    <row r="9509" spans="1:6" x14ac:dyDescent="0.3">
      <c r="A9509" s="1">
        <v>25278</v>
      </c>
      <c r="B9509" s="1" t="s">
        <v>10110</v>
      </c>
      <c r="C9509" s="1" t="s">
        <v>16294</v>
      </c>
      <c r="D9509" s="1" t="s">
        <v>12080</v>
      </c>
      <c r="E9509" s="1" t="s">
        <v>17952</v>
      </c>
      <c r="F9509" s="1" t="s">
        <v>17197</v>
      </c>
    </row>
    <row r="9510" spans="1:6" x14ac:dyDescent="0.3">
      <c r="A9510" s="1">
        <v>87938</v>
      </c>
      <c r="B9510" s="1" t="s">
        <v>10111</v>
      </c>
      <c r="C9510" s="1" t="s">
        <v>17089</v>
      </c>
      <c r="D9510" s="1" t="s">
        <v>4141</v>
      </c>
      <c r="E9510" s="1" t="s">
        <v>17484</v>
      </c>
      <c r="F9510" s="1" t="s">
        <v>17440</v>
      </c>
    </row>
    <row r="9511" spans="1:6" x14ac:dyDescent="0.3">
      <c r="A9511" s="1">
        <v>18111</v>
      </c>
      <c r="B9511" s="1" t="s">
        <v>10112</v>
      </c>
      <c r="C9511" s="1" t="s">
        <v>16686</v>
      </c>
      <c r="D9511" s="1" t="s">
        <v>8537</v>
      </c>
      <c r="E9511" s="1" t="s">
        <v>18010</v>
      </c>
      <c r="F9511" s="1" t="s">
        <v>17364</v>
      </c>
    </row>
    <row r="9512" spans="1:6" x14ac:dyDescent="0.3">
      <c r="A9512" s="1">
        <v>10291</v>
      </c>
      <c r="B9512" s="1" t="s">
        <v>10113</v>
      </c>
      <c r="C9512" s="1" t="s">
        <v>16160</v>
      </c>
      <c r="D9512" s="1" t="s">
        <v>15912</v>
      </c>
      <c r="E9512" s="1" t="s">
        <v>17585</v>
      </c>
      <c r="F9512" s="1" t="s">
        <v>17440</v>
      </c>
    </row>
    <row r="9513" spans="1:6" x14ac:dyDescent="0.3">
      <c r="A9513" s="1">
        <v>71063</v>
      </c>
      <c r="B9513" s="1" t="s">
        <v>10114</v>
      </c>
      <c r="C9513" s="1" t="s">
        <v>16539</v>
      </c>
      <c r="D9513" s="1" t="s">
        <v>15028</v>
      </c>
      <c r="E9513" s="1" t="s">
        <v>17670</v>
      </c>
      <c r="F9513" s="1" t="s">
        <v>17440</v>
      </c>
    </row>
    <row r="9514" spans="1:6" x14ac:dyDescent="0.3">
      <c r="A9514" s="1">
        <v>89892</v>
      </c>
      <c r="B9514" s="1" t="s">
        <v>10115</v>
      </c>
      <c r="C9514" s="1" t="s">
        <v>17161</v>
      </c>
      <c r="D9514" s="1" t="s">
        <v>15906</v>
      </c>
      <c r="E9514" s="1" t="s">
        <v>17542</v>
      </c>
      <c r="F9514" s="1" t="s">
        <v>17441</v>
      </c>
    </row>
    <row r="9515" spans="1:6" x14ac:dyDescent="0.3">
      <c r="A9515" s="1">
        <v>65222</v>
      </c>
      <c r="B9515" s="1" t="s">
        <v>10116</v>
      </c>
      <c r="C9515" s="1" t="s">
        <v>16330</v>
      </c>
      <c r="D9515" s="1" t="s">
        <v>6629</v>
      </c>
      <c r="E9515" s="1" t="s">
        <v>18240</v>
      </c>
      <c r="F9515" s="1" t="s">
        <v>17364</v>
      </c>
    </row>
    <row r="9516" spans="1:6" x14ac:dyDescent="0.3">
      <c r="A9516" s="1">
        <v>71475</v>
      </c>
      <c r="B9516" s="1" t="s">
        <v>10117</v>
      </c>
      <c r="C9516" s="1" t="s">
        <v>16192</v>
      </c>
      <c r="D9516" s="1" t="s">
        <v>2849</v>
      </c>
      <c r="E9516" s="1" t="s">
        <v>17657</v>
      </c>
      <c r="F9516" s="1" t="s">
        <v>17440</v>
      </c>
    </row>
    <row r="9517" spans="1:6" x14ac:dyDescent="0.3">
      <c r="A9517" s="1">
        <v>82195</v>
      </c>
      <c r="B9517" s="1" t="s">
        <v>10118</v>
      </c>
      <c r="C9517" s="1" t="s">
        <v>16807</v>
      </c>
      <c r="D9517" s="1" t="s">
        <v>5539</v>
      </c>
      <c r="E9517" s="1" t="s">
        <v>17599</v>
      </c>
      <c r="F9517" s="1" t="s">
        <v>17440</v>
      </c>
    </row>
    <row r="9518" spans="1:6" x14ac:dyDescent="0.3">
      <c r="A9518" s="1">
        <v>23760</v>
      </c>
      <c r="B9518" s="1" t="s">
        <v>10119</v>
      </c>
      <c r="C9518" s="1" t="s">
        <v>16228</v>
      </c>
      <c r="D9518" s="1" t="s">
        <v>4622</v>
      </c>
      <c r="E9518" s="1" t="s">
        <v>17766</v>
      </c>
      <c r="F9518" s="1" t="s">
        <v>17441</v>
      </c>
    </row>
    <row r="9519" spans="1:6" x14ac:dyDescent="0.3">
      <c r="A9519" s="1">
        <v>2224</v>
      </c>
      <c r="B9519" s="1" t="s">
        <v>10120</v>
      </c>
      <c r="C9519" s="1" t="s">
        <v>16459</v>
      </c>
      <c r="D9519" s="1" t="s">
        <v>6940</v>
      </c>
      <c r="E9519" s="1" t="s">
        <v>17645</v>
      </c>
      <c r="F9519" s="1" t="s">
        <v>17440</v>
      </c>
    </row>
    <row r="9520" spans="1:6" x14ac:dyDescent="0.3">
      <c r="A9520" s="1">
        <v>59427</v>
      </c>
      <c r="B9520" s="1" t="s">
        <v>10121</v>
      </c>
      <c r="C9520" s="1" t="s">
        <v>17159</v>
      </c>
      <c r="D9520" s="1" t="s">
        <v>8058</v>
      </c>
      <c r="E9520" s="1" t="s">
        <v>17563</v>
      </c>
      <c r="F9520" s="1" t="s">
        <v>17440</v>
      </c>
    </row>
    <row r="9521" spans="1:6" x14ac:dyDescent="0.3">
      <c r="A9521" s="1">
        <v>71624</v>
      </c>
      <c r="B9521" s="1" t="s">
        <v>10122</v>
      </c>
      <c r="C9521" s="1" t="s">
        <v>17159</v>
      </c>
      <c r="D9521" s="1" t="s">
        <v>8058</v>
      </c>
      <c r="E9521" s="1" t="s">
        <v>18626</v>
      </c>
      <c r="F9521" s="1" t="s">
        <v>17440</v>
      </c>
    </row>
    <row r="9522" spans="1:6" x14ac:dyDescent="0.3">
      <c r="A9522" s="1">
        <v>85874</v>
      </c>
      <c r="B9522" s="1" t="s">
        <v>10123</v>
      </c>
      <c r="C9522" s="1" t="s">
        <v>16094</v>
      </c>
      <c r="D9522" s="1" t="s">
        <v>7240</v>
      </c>
      <c r="E9522" s="1" t="s">
        <v>17583</v>
      </c>
      <c r="F9522" s="1" t="s">
        <v>17440</v>
      </c>
    </row>
    <row r="9523" spans="1:6" x14ac:dyDescent="0.3">
      <c r="A9523" s="1">
        <v>54360</v>
      </c>
      <c r="B9523" s="1" t="s">
        <v>10124</v>
      </c>
      <c r="C9523" s="1" t="s">
        <v>16155</v>
      </c>
      <c r="D9523" s="1" t="s">
        <v>7015</v>
      </c>
      <c r="E9523" s="1" t="s">
        <v>17488</v>
      </c>
      <c r="F9523" s="1" t="s">
        <v>17440</v>
      </c>
    </row>
    <row r="9524" spans="1:6" x14ac:dyDescent="0.3">
      <c r="A9524" s="1">
        <v>71815</v>
      </c>
      <c r="B9524" s="1" t="s">
        <v>10125</v>
      </c>
      <c r="C9524" s="1" t="s">
        <v>16268</v>
      </c>
      <c r="D9524" s="1" t="s">
        <v>897</v>
      </c>
      <c r="E9524" s="1" t="s">
        <v>17629</v>
      </c>
      <c r="F9524" s="1" t="s">
        <v>19293</v>
      </c>
    </row>
    <row r="9525" spans="1:6" x14ac:dyDescent="0.3">
      <c r="A9525" s="1">
        <v>2689</v>
      </c>
      <c r="B9525" s="1" t="s">
        <v>10126</v>
      </c>
      <c r="C9525" s="1" t="s">
        <v>16178</v>
      </c>
      <c r="D9525" s="1" t="s">
        <v>7636</v>
      </c>
      <c r="E9525" s="1" t="s">
        <v>18835</v>
      </c>
      <c r="F9525" s="1" t="s">
        <v>17440</v>
      </c>
    </row>
    <row r="9526" spans="1:6" x14ac:dyDescent="0.3">
      <c r="A9526" s="1">
        <v>78639</v>
      </c>
      <c r="B9526" s="1" t="s">
        <v>10127</v>
      </c>
      <c r="C9526" s="1" t="s">
        <v>16827</v>
      </c>
      <c r="D9526" s="1" t="s">
        <v>9145</v>
      </c>
      <c r="E9526" s="1" t="s">
        <v>17819</v>
      </c>
      <c r="F9526" s="1" t="s">
        <v>17440</v>
      </c>
    </row>
    <row r="9527" spans="1:6" x14ac:dyDescent="0.3">
      <c r="A9527" s="1">
        <v>85808</v>
      </c>
      <c r="B9527" s="1" t="s">
        <v>10128</v>
      </c>
      <c r="C9527" s="1" t="s">
        <v>16212</v>
      </c>
      <c r="D9527" s="1" t="s">
        <v>11350</v>
      </c>
      <c r="E9527" s="1" t="s">
        <v>17609</v>
      </c>
      <c r="F9527" s="1" t="s">
        <v>17430</v>
      </c>
    </row>
    <row r="9528" spans="1:6" x14ac:dyDescent="0.3">
      <c r="A9528" s="1">
        <v>90137</v>
      </c>
      <c r="B9528" s="1" t="s">
        <v>10129</v>
      </c>
      <c r="C9528" s="1" t="s">
        <v>16330</v>
      </c>
      <c r="D9528" s="1" t="s">
        <v>6629</v>
      </c>
      <c r="E9528" s="1" t="s">
        <v>17656</v>
      </c>
      <c r="F9528" s="1" t="s">
        <v>17364</v>
      </c>
    </row>
    <row r="9529" spans="1:6" x14ac:dyDescent="0.3">
      <c r="A9529" s="1">
        <v>86582</v>
      </c>
      <c r="B9529" s="1" t="s">
        <v>10130</v>
      </c>
      <c r="C9529" s="1" t="s">
        <v>16104</v>
      </c>
      <c r="D9529" s="1" t="s">
        <v>667</v>
      </c>
      <c r="E9529" s="1" t="s">
        <v>17600</v>
      </c>
      <c r="F9529" s="1" t="s">
        <v>17440</v>
      </c>
    </row>
    <row r="9530" spans="1:6" x14ac:dyDescent="0.3">
      <c r="A9530" s="1">
        <v>39315</v>
      </c>
      <c r="B9530" s="1" t="s">
        <v>10131</v>
      </c>
      <c r="C9530" s="1" t="s">
        <v>16124</v>
      </c>
      <c r="D9530" s="1" t="s">
        <v>6719</v>
      </c>
      <c r="E9530" s="1" t="s">
        <v>17656</v>
      </c>
      <c r="F9530" s="1" t="s">
        <v>17364</v>
      </c>
    </row>
    <row r="9531" spans="1:6" x14ac:dyDescent="0.3">
      <c r="A9531" s="1">
        <v>65866</v>
      </c>
      <c r="B9531" s="1" t="s">
        <v>10132</v>
      </c>
      <c r="C9531" s="1" t="s">
        <v>17359</v>
      </c>
      <c r="D9531" s="1" t="s">
        <v>14302</v>
      </c>
      <c r="E9531" s="1" t="s">
        <v>17563</v>
      </c>
      <c r="F9531" s="1" t="s">
        <v>17440</v>
      </c>
    </row>
    <row r="9532" spans="1:6" x14ac:dyDescent="0.3">
      <c r="A9532" s="1">
        <v>92991</v>
      </c>
      <c r="B9532" s="1" t="s">
        <v>10133</v>
      </c>
      <c r="C9532" s="1" t="s">
        <v>16557</v>
      </c>
      <c r="D9532" s="1" t="s">
        <v>6520</v>
      </c>
      <c r="E9532" s="1" t="s">
        <v>17669</v>
      </c>
      <c r="F9532" s="1" t="s">
        <v>19293</v>
      </c>
    </row>
    <row r="9533" spans="1:6" x14ac:dyDescent="0.3">
      <c r="A9533" s="1">
        <v>88435</v>
      </c>
      <c r="B9533" s="1" t="s">
        <v>10134</v>
      </c>
      <c r="C9533" s="1" t="s">
        <v>16297</v>
      </c>
      <c r="D9533" s="1" t="s">
        <v>15296</v>
      </c>
      <c r="E9533" s="1" t="s">
        <v>17587</v>
      </c>
      <c r="F9533" s="1" t="s">
        <v>17440</v>
      </c>
    </row>
    <row r="9534" spans="1:6" x14ac:dyDescent="0.3">
      <c r="A9534" s="1">
        <v>3603</v>
      </c>
      <c r="B9534" s="1" t="s">
        <v>10135</v>
      </c>
      <c r="C9534" s="1" t="s">
        <v>16799</v>
      </c>
      <c r="D9534" s="1" t="s">
        <v>6835</v>
      </c>
      <c r="E9534" s="1" t="s">
        <v>17534</v>
      </c>
      <c r="F9534" s="1" t="s">
        <v>17441</v>
      </c>
    </row>
    <row r="9535" spans="1:6" x14ac:dyDescent="0.3">
      <c r="A9535" s="1">
        <v>87334</v>
      </c>
      <c r="B9535" s="1" t="s">
        <v>10136</v>
      </c>
      <c r="C9535" s="1" t="s">
        <v>16407</v>
      </c>
      <c r="D9535" s="1" t="s">
        <v>8643</v>
      </c>
      <c r="E9535" s="1" t="s">
        <v>17511</v>
      </c>
      <c r="F9535" s="1" t="s">
        <v>17344</v>
      </c>
    </row>
    <row r="9536" spans="1:6" x14ac:dyDescent="0.3">
      <c r="A9536" s="1">
        <v>13133</v>
      </c>
      <c r="B9536" s="1" t="s">
        <v>10137</v>
      </c>
      <c r="C9536" s="1" t="s">
        <v>16742</v>
      </c>
      <c r="D9536" s="1" t="s">
        <v>2111</v>
      </c>
      <c r="E9536" s="1" t="s">
        <v>17862</v>
      </c>
      <c r="F9536" s="1" t="s">
        <v>17441</v>
      </c>
    </row>
    <row r="9537" spans="1:6" x14ac:dyDescent="0.3">
      <c r="A9537" s="1">
        <v>88513</v>
      </c>
      <c r="B9537" s="1" t="s">
        <v>10138</v>
      </c>
      <c r="C9537" s="1" t="s">
        <v>16995</v>
      </c>
      <c r="D9537" s="1" t="s">
        <v>12912</v>
      </c>
      <c r="E9537" s="1" t="s">
        <v>17582</v>
      </c>
      <c r="F9537" s="1" t="s">
        <v>17430</v>
      </c>
    </row>
    <row r="9538" spans="1:6" x14ac:dyDescent="0.3">
      <c r="A9538" s="1">
        <v>91088</v>
      </c>
      <c r="B9538" s="1" t="s">
        <v>10139</v>
      </c>
      <c r="C9538" s="1" t="s">
        <v>16094</v>
      </c>
      <c r="D9538" s="1" t="s">
        <v>7240</v>
      </c>
      <c r="E9538" s="1" t="s">
        <v>17506</v>
      </c>
      <c r="F9538" s="1" t="s">
        <v>17440</v>
      </c>
    </row>
    <row r="9539" spans="1:6" x14ac:dyDescent="0.3">
      <c r="A9539" s="1">
        <v>89448</v>
      </c>
      <c r="B9539" s="1" t="s">
        <v>10140</v>
      </c>
      <c r="C9539" s="1" t="s">
        <v>16086</v>
      </c>
      <c r="D9539" s="1" t="s">
        <v>646</v>
      </c>
      <c r="E9539" s="1" t="s">
        <v>17580</v>
      </c>
      <c r="F9539" s="1" t="s">
        <v>17440</v>
      </c>
    </row>
    <row r="9540" spans="1:6" x14ac:dyDescent="0.3">
      <c r="A9540" s="1">
        <v>68172</v>
      </c>
      <c r="B9540" s="1" t="s">
        <v>10141</v>
      </c>
      <c r="C9540" s="1" t="s">
        <v>16582</v>
      </c>
      <c r="D9540" s="1" t="s">
        <v>15786</v>
      </c>
      <c r="E9540" s="1" t="s">
        <v>17862</v>
      </c>
      <c r="F9540" s="1" t="s">
        <v>17441</v>
      </c>
    </row>
    <row r="9541" spans="1:6" x14ac:dyDescent="0.3">
      <c r="A9541" s="1">
        <v>87033</v>
      </c>
      <c r="B9541" s="1" t="s">
        <v>10142</v>
      </c>
      <c r="C9541" s="1" t="s">
        <v>16304</v>
      </c>
      <c r="D9541" s="1" t="s">
        <v>10361</v>
      </c>
      <c r="E9541" s="1" t="s">
        <v>17683</v>
      </c>
      <c r="F9541" s="1" t="s">
        <v>17440</v>
      </c>
    </row>
    <row r="9542" spans="1:6" x14ac:dyDescent="0.3">
      <c r="A9542" s="1">
        <v>89567</v>
      </c>
      <c r="B9542" s="1" t="s">
        <v>10143</v>
      </c>
      <c r="C9542" s="1" t="s">
        <v>16134</v>
      </c>
      <c r="D9542" s="1" t="s">
        <v>7424</v>
      </c>
      <c r="E9542" s="1" t="s">
        <v>17738</v>
      </c>
      <c r="F9542" s="1" t="s">
        <v>17474</v>
      </c>
    </row>
    <row r="9543" spans="1:6" x14ac:dyDescent="0.3">
      <c r="A9543" s="1">
        <v>554</v>
      </c>
      <c r="B9543" s="1" t="s">
        <v>10144</v>
      </c>
      <c r="C9543" s="1" t="s">
        <v>16758</v>
      </c>
      <c r="D9543" s="1" t="s">
        <v>1956</v>
      </c>
      <c r="E9543" s="1" t="s">
        <v>17736</v>
      </c>
      <c r="F9543" s="1" t="s">
        <v>17441</v>
      </c>
    </row>
    <row r="9544" spans="1:6" x14ac:dyDescent="0.3">
      <c r="A9544" s="1">
        <v>80293</v>
      </c>
      <c r="B9544" s="1" t="s">
        <v>10145</v>
      </c>
      <c r="C9544" s="1" t="s">
        <v>16217</v>
      </c>
      <c r="D9544" s="1" t="s">
        <v>6522</v>
      </c>
      <c r="E9544" s="1" t="s">
        <v>17520</v>
      </c>
      <c r="F9544" s="1" t="s">
        <v>17441</v>
      </c>
    </row>
    <row r="9545" spans="1:6" x14ac:dyDescent="0.3">
      <c r="A9545" s="1">
        <v>90322</v>
      </c>
      <c r="B9545" s="1" t="s">
        <v>10146</v>
      </c>
      <c r="C9545" s="1" t="s">
        <v>16865</v>
      </c>
      <c r="D9545" s="1" t="s">
        <v>6753</v>
      </c>
      <c r="E9545" s="1" t="s">
        <v>17669</v>
      </c>
      <c r="F9545" s="1" t="s">
        <v>17364</v>
      </c>
    </row>
    <row r="9546" spans="1:6" x14ac:dyDescent="0.3">
      <c r="A9546" s="1">
        <v>83890</v>
      </c>
      <c r="B9546" s="1" t="s">
        <v>10147</v>
      </c>
      <c r="C9546" s="1" t="s">
        <v>16094</v>
      </c>
      <c r="D9546" s="1" t="s">
        <v>7240</v>
      </c>
      <c r="E9546" s="1" t="s">
        <v>17583</v>
      </c>
      <c r="F9546" s="1" t="s">
        <v>17440</v>
      </c>
    </row>
    <row r="9547" spans="1:6" x14ac:dyDescent="0.3">
      <c r="A9547" s="1">
        <v>72411</v>
      </c>
      <c r="B9547" s="1" t="s">
        <v>10148</v>
      </c>
      <c r="C9547" s="1" t="s">
        <v>16297</v>
      </c>
      <c r="D9547" s="1" t="s">
        <v>15296</v>
      </c>
      <c r="E9547" s="1" t="s">
        <v>17622</v>
      </c>
      <c r="F9547" s="1" t="s">
        <v>17440</v>
      </c>
    </row>
    <row r="9548" spans="1:6" x14ac:dyDescent="0.3">
      <c r="A9548" s="1">
        <v>88575</v>
      </c>
      <c r="B9548" s="1" t="s">
        <v>10149</v>
      </c>
      <c r="C9548" s="1" t="s">
        <v>16823</v>
      </c>
      <c r="D9548" s="1" t="s">
        <v>7366</v>
      </c>
      <c r="E9548" s="1" t="s">
        <v>18077</v>
      </c>
      <c r="F9548" s="1" t="s">
        <v>17344</v>
      </c>
    </row>
    <row r="9549" spans="1:6" x14ac:dyDescent="0.3">
      <c r="A9549" s="1">
        <v>2936</v>
      </c>
      <c r="B9549" s="1" t="s">
        <v>10150</v>
      </c>
      <c r="C9549" s="1" t="s">
        <v>16751</v>
      </c>
      <c r="D9549" s="1" t="s">
        <v>2926</v>
      </c>
      <c r="E9549" s="1" t="s">
        <v>18836</v>
      </c>
      <c r="F9549" s="1" t="s">
        <v>17320</v>
      </c>
    </row>
    <row r="9550" spans="1:6" x14ac:dyDescent="0.3">
      <c r="A9550" s="1">
        <v>92452</v>
      </c>
      <c r="B9550" s="1" t="s">
        <v>10151</v>
      </c>
      <c r="C9550" s="1" t="s">
        <v>16085</v>
      </c>
      <c r="D9550" s="1" t="s">
        <v>4820</v>
      </c>
      <c r="E9550" s="1" t="s">
        <v>18032</v>
      </c>
      <c r="F9550" s="1" t="s">
        <v>17474</v>
      </c>
    </row>
    <row r="9551" spans="1:6" x14ac:dyDescent="0.3">
      <c r="A9551" s="1">
        <v>49564</v>
      </c>
      <c r="B9551" s="1" t="s">
        <v>10152</v>
      </c>
      <c r="C9551" s="1" t="s">
        <v>16535</v>
      </c>
      <c r="D9551" s="1" t="s">
        <v>9843</v>
      </c>
      <c r="E9551" s="1" t="s">
        <v>18260</v>
      </c>
      <c r="F9551" s="1" t="s">
        <v>17474</v>
      </c>
    </row>
    <row r="9552" spans="1:6" x14ac:dyDescent="0.3">
      <c r="A9552" s="1">
        <v>85308</v>
      </c>
      <c r="B9552" s="1" t="s">
        <v>10153</v>
      </c>
      <c r="C9552" s="1" t="s">
        <v>16426</v>
      </c>
      <c r="D9552" s="1" t="s">
        <v>6164</v>
      </c>
      <c r="E9552" s="1" t="s">
        <v>17892</v>
      </c>
      <c r="F9552" s="1" t="s">
        <v>17440</v>
      </c>
    </row>
    <row r="9553" spans="1:6" x14ac:dyDescent="0.3">
      <c r="A9553" s="1">
        <v>71976</v>
      </c>
      <c r="B9553" s="1" t="s">
        <v>10154</v>
      </c>
      <c r="C9553" s="1" t="s">
        <v>16179</v>
      </c>
      <c r="D9553" s="1" t="s">
        <v>12581</v>
      </c>
      <c r="E9553" s="1" t="s">
        <v>17796</v>
      </c>
      <c r="F9553" s="1" t="s">
        <v>19293</v>
      </c>
    </row>
    <row r="9554" spans="1:6" x14ac:dyDescent="0.3">
      <c r="A9554" s="1">
        <v>87790</v>
      </c>
      <c r="B9554" s="1" t="s">
        <v>10155</v>
      </c>
      <c r="C9554" s="1" t="s">
        <v>16103</v>
      </c>
      <c r="D9554" s="1" t="s">
        <v>1761</v>
      </c>
      <c r="E9554" s="1" t="s">
        <v>17587</v>
      </c>
      <c r="F9554" s="1" t="s">
        <v>17440</v>
      </c>
    </row>
    <row r="9555" spans="1:6" x14ac:dyDescent="0.3">
      <c r="A9555" s="1">
        <v>90438</v>
      </c>
      <c r="B9555" s="1" t="s">
        <v>10156</v>
      </c>
      <c r="C9555" s="1" t="s">
        <v>16144</v>
      </c>
      <c r="D9555" s="1" t="s">
        <v>2937</v>
      </c>
      <c r="E9555" s="1" t="s">
        <v>17807</v>
      </c>
      <c r="F9555" s="1" t="s">
        <v>17474</v>
      </c>
    </row>
    <row r="9556" spans="1:6" x14ac:dyDescent="0.3">
      <c r="A9556" s="1">
        <v>92197</v>
      </c>
      <c r="B9556" s="1" t="s">
        <v>10157</v>
      </c>
      <c r="C9556" s="1" t="s">
        <v>16192</v>
      </c>
      <c r="D9556" s="1" t="s">
        <v>2849</v>
      </c>
      <c r="E9556" s="1" t="s">
        <v>17723</v>
      </c>
      <c r="F9556" s="1" t="s">
        <v>17440</v>
      </c>
    </row>
    <row r="9557" spans="1:6" x14ac:dyDescent="0.3">
      <c r="A9557" s="1">
        <v>85258</v>
      </c>
      <c r="B9557" s="1" t="s">
        <v>10158</v>
      </c>
      <c r="C9557" s="1" t="s">
        <v>17196</v>
      </c>
      <c r="D9557" s="1" t="s">
        <v>13233</v>
      </c>
      <c r="E9557" s="1" t="s">
        <v>17542</v>
      </c>
      <c r="F9557" s="1" t="s">
        <v>17441</v>
      </c>
    </row>
    <row r="9558" spans="1:6" x14ac:dyDescent="0.3">
      <c r="A9558" s="1">
        <v>83299</v>
      </c>
      <c r="B9558" s="1" t="s">
        <v>10159</v>
      </c>
      <c r="C9558" s="1" t="s">
        <v>16188</v>
      </c>
      <c r="D9558" s="1" t="s">
        <v>7223</v>
      </c>
      <c r="E9558" s="1" t="s">
        <v>17593</v>
      </c>
      <c r="F9558" s="1" t="s">
        <v>17440</v>
      </c>
    </row>
    <row r="9559" spans="1:6" x14ac:dyDescent="0.3">
      <c r="A9559" s="1">
        <v>92009</v>
      </c>
      <c r="B9559" s="1" t="s">
        <v>10160</v>
      </c>
      <c r="C9559" s="1" t="s">
        <v>16168</v>
      </c>
      <c r="D9559" s="1" t="s">
        <v>8424</v>
      </c>
      <c r="E9559" s="1" t="s">
        <v>17582</v>
      </c>
      <c r="F9559" s="1" t="s">
        <v>17441</v>
      </c>
    </row>
    <row r="9560" spans="1:6" x14ac:dyDescent="0.3">
      <c r="A9560" s="1">
        <v>91588</v>
      </c>
      <c r="B9560" s="1" t="s">
        <v>10161</v>
      </c>
      <c r="C9560" s="1" t="s">
        <v>16250</v>
      </c>
      <c r="D9560" s="1" t="s">
        <v>11947</v>
      </c>
      <c r="E9560" s="1" t="s">
        <v>17669</v>
      </c>
      <c r="F9560" s="1" t="s">
        <v>17197</v>
      </c>
    </row>
    <row r="9561" spans="1:6" x14ac:dyDescent="0.3">
      <c r="A9561" s="1">
        <v>57390</v>
      </c>
      <c r="B9561" s="1" t="s">
        <v>10162</v>
      </c>
      <c r="C9561" s="1" t="s">
        <v>16614</v>
      </c>
      <c r="D9561" s="1" t="s">
        <v>8417</v>
      </c>
      <c r="E9561" s="1" t="s">
        <v>18837</v>
      </c>
      <c r="F9561" s="1" t="s">
        <v>17474</v>
      </c>
    </row>
    <row r="9562" spans="1:6" x14ac:dyDescent="0.3">
      <c r="A9562" s="1">
        <v>83570</v>
      </c>
      <c r="B9562" s="1" t="s">
        <v>10163</v>
      </c>
      <c r="C9562" s="1" t="s">
        <v>16250</v>
      </c>
      <c r="D9562" s="1" t="s">
        <v>11947</v>
      </c>
      <c r="E9562" s="1" t="s">
        <v>17618</v>
      </c>
      <c r="F9562" s="1" t="s">
        <v>17197</v>
      </c>
    </row>
    <row r="9563" spans="1:6" x14ac:dyDescent="0.3">
      <c r="A9563" s="1">
        <v>90078</v>
      </c>
      <c r="B9563" s="1" t="s">
        <v>10164</v>
      </c>
      <c r="C9563" s="1" t="s">
        <v>16291</v>
      </c>
      <c r="D9563" s="1" t="s">
        <v>949</v>
      </c>
      <c r="E9563" s="1" t="s">
        <v>17582</v>
      </c>
      <c r="F9563" s="1" t="s">
        <v>17364</v>
      </c>
    </row>
    <row r="9564" spans="1:6" x14ac:dyDescent="0.3">
      <c r="A9564" s="1">
        <v>68127</v>
      </c>
      <c r="B9564" s="1" t="s">
        <v>10165</v>
      </c>
      <c r="C9564" s="1" t="s">
        <v>17251</v>
      </c>
      <c r="D9564" s="1" t="s">
        <v>9675</v>
      </c>
      <c r="E9564" s="1" t="s">
        <v>18838</v>
      </c>
      <c r="F9564" s="1" t="s">
        <v>19293</v>
      </c>
    </row>
    <row r="9565" spans="1:6" x14ac:dyDescent="0.3">
      <c r="A9565" s="1">
        <v>71697</v>
      </c>
      <c r="B9565" s="1" t="s">
        <v>10166</v>
      </c>
      <c r="C9565" s="1" t="s">
        <v>16317</v>
      </c>
      <c r="D9565" s="1" t="s">
        <v>12397</v>
      </c>
      <c r="E9565" s="1" t="s">
        <v>17682</v>
      </c>
      <c r="F9565" s="1" t="s">
        <v>17440</v>
      </c>
    </row>
    <row r="9566" spans="1:6" x14ac:dyDescent="0.3">
      <c r="A9566" s="1">
        <v>79774</v>
      </c>
      <c r="B9566" s="1" t="s">
        <v>10167</v>
      </c>
      <c r="C9566" s="1" t="s">
        <v>16265</v>
      </c>
      <c r="D9566" s="1" t="s">
        <v>1406</v>
      </c>
      <c r="E9566" s="1" t="s">
        <v>17819</v>
      </c>
      <c r="F9566" s="1" t="s">
        <v>17440</v>
      </c>
    </row>
    <row r="9567" spans="1:6" x14ac:dyDescent="0.3">
      <c r="A9567" s="1">
        <v>86368</v>
      </c>
      <c r="B9567" s="1" t="s">
        <v>10168</v>
      </c>
      <c r="C9567" s="1" t="s">
        <v>16561</v>
      </c>
      <c r="D9567" s="1" t="s">
        <v>1944</v>
      </c>
      <c r="E9567" s="1" t="s">
        <v>18062</v>
      </c>
      <c r="F9567" s="1" t="s">
        <v>16554</v>
      </c>
    </row>
    <row r="9568" spans="1:6" x14ac:dyDescent="0.3">
      <c r="A9568" s="1">
        <v>92277</v>
      </c>
      <c r="B9568" s="1" t="s">
        <v>10169</v>
      </c>
      <c r="C9568" s="1" t="s">
        <v>17360</v>
      </c>
      <c r="D9568" s="1" t="s">
        <v>7147</v>
      </c>
      <c r="E9568" s="1" t="s">
        <v>18839</v>
      </c>
      <c r="F9568" s="1" t="s">
        <v>19293</v>
      </c>
    </row>
    <row r="9569" spans="1:6" x14ac:dyDescent="0.3">
      <c r="A9569" s="1">
        <v>65965</v>
      </c>
      <c r="B9569" s="1" t="s">
        <v>10170</v>
      </c>
      <c r="C9569" s="1" t="s">
        <v>17061</v>
      </c>
      <c r="D9569" s="1" t="s">
        <v>19213</v>
      </c>
      <c r="E9569" s="1" t="s">
        <v>17796</v>
      </c>
      <c r="F9569" s="1" t="s">
        <v>16471</v>
      </c>
    </row>
    <row r="9570" spans="1:6" x14ac:dyDescent="0.3">
      <c r="A9570" s="1">
        <v>70387</v>
      </c>
      <c r="B9570" s="1" t="s">
        <v>10171</v>
      </c>
      <c r="C9570" s="1" t="s">
        <v>16321</v>
      </c>
      <c r="D9570" s="1" t="s">
        <v>8332</v>
      </c>
      <c r="E9570" s="1" t="s">
        <v>17819</v>
      </c>
      <c r="F9570" s="1" t="s">
        <v>17440</v>
      </c>
    </row>
    <row r="9571" spans="1:6" x14ac:dyDescent="0.3">
      <c r="A9571" s="1">
        <v>83497</v>
      </c>
      <c r="B9571" s="1" t="s">
        <v>10172</v>
      </c>
      <c r="C9571" s="1" t="s">
        <v>16587</v>
      </c>
      <c r="D9571" s="1" t="s">
        <v>15679</v>
      </c>
      <c r="E9571" s="1" t="s">
        <v>17611</v>
      </c>
      <c r="F9571" s="1" t="s">
        <v>17364</v>
      </c>
    </row>
    <row r="9572" spans="1:6" x14ac:dyDescent="0.3">
      <c r="A9572" s="1">
        <v>69074</v>
      </c>
      <c r="B9572" s="1" t="s">
        <v>10173</v>
      </c>
      <c r="C9572" s="1" t="s">
        <v>16171</v>
      </c>
      <c r="D9572" s="1" t="s">
        <v>14733</v>
      </c>
      <c r="E9572" s="1" t="s">
        <v>17576</v>
      </c>
      <c r="F9572" s="1" t="s">
        <v>17474</v>
      </c>
    </row>
    <row r="9573" spans="1:6" x14ac:dyDescent="0.3">
      <c r="A9573" s="1">
        <v>85679</v>
      </c>
      <c r="B9573" s="1" t="s">
        <v>10174</v>
      </c>
      <c r="C9573" s="1" t="s">
        <v>16992</v>
      </c>
      <c r="D9573" s="1" t="s">
        <v>13810</v>
      </c>
      <c r="E9573" s="1" t="s">
        <v>18840</v>
      </c>
      <c r="F9573" s="1" t="s">
        <v>17197</v>
      </c>
    </row>
    <row r="9574" spans="1:6" x14ac:dyDescent="0.3">
      <c r="A9574" s="1">
        <v>77525</v>
      </c>
      <c r="B9574" s="1" t="s">
        <v>10175</v>
      </c>
      <c r="C9574" s="1" t="s">
        <v>16397</v>
      </c>
      <c r="D9574" s="1" t="s">
        <v>1871</v>
      </c>
      <c r="E9574" s="1" t="s">
        <v>17542</v>
      </c>
      <c r="F9574" s="1" t="s">
        <v>17441</v>
      </c>
    </row>
    <row r="9575" spans="1:6" x14ac:dyDescent="0.3">
      <c r="A9575" s="1">
        <v>89778</v>
      </c>
      <c r="B9575" s="1" t="s">
        <v>10176</v>
      </c>
      <c r="C9575" s="1" t="s">
        <v>16863</v>
      </c>
      <c r="D9575" s="1" t="s">
        <v>2942</v>
      </c>
      <c r="E9575" s="1" t="s">
        <v>17717</v>
      </c>
      <c r="F9575" s="1" t="s">
        <v>19293</v>
      </c>
    </row>
    <row r="9576" spans="1:6" x14ac:dyDescent="0.3">
      <c r="A9576" s="1">
        <v>92356</v>
      </c>
      <c r="B9576" s="1" t="s">
        <v>10177</v>
      </c>
      <c r="C9576" s="1" t="s">
        <v>17151</v>
      </c>
      <c r="D9576" s="1" t="s">
        <v>4961</v>
      </c>
      <c r="E9576" s="1" t="s">
        <v>18004</v>
      </c>
      <c r="F9576" s="1" t="s">
        <v>17197</v>
      </c>
    </row>
    <row r="9577" spans="1:6" x14ac:dyDescent="0.3">
      <c r="A9577" s="1">
        <v>51894</v>
      </c>
      <c r="B9577" s="1" t="s">
        <v>10178</v>
      </c>
      <c r="C9577" s="1" t="s">
        <v>16085</v>
      </c>
      <c r="D9577" s="1" t="s">
        <v>4820</v>
      </c>
      <c r="E9577" s="1" t="s">
        <v>18248</v>
      </c>
      <c r="F9577" s="1" t="s">
        <v>17474</v>
      </c>
    </row>
    <row r="9578" spans="1:6" x14ac:dyDescent="0.3">
      <c r="A9578" s="1">
        <v>90924</v>
      </c>
      <c r="B9578" s="1" t="s">
        <v>10179</v>
      </c>
      <c r="C9578" s="1" t="s">
        <v>16402</v>
      </c>
      <c r="D9578" s="1" t="s">
        <v>7436</v>
      </c>
      <c r="E9578" s="1" t="s">
        <v>17614</v>
      </c>
      <c r="F9578" s="1" t="s">
        <v>17430</v>
      </c>
    </row>
    <row r="9579" spans="1:6" x14ac:dyDescent="0.3">
      <c r="A9579" s="1">
        <v>63490</v>
      </c>
      <c r="B9579" s="1" t="s">
        <v>10180</v>
      </c>
      <c r="C9579" s="1" t="s">
        <v>16171</v>
      </c>
      <c r="D9579" s="1" t="s">
        <v>14733</v>
      </c>
      <c r="E9579" s="1" t="s">
        <v>17576</v>
      </c>
      <c r="F9579" s="1" t="s">
        <v>17474</v>
      </c>
    </row>
    <row r="9580" spans="1:6" x14ac:dyDescent="0.3">
      <c r="A9580" s="1">
        <v>57991</v>
      </c>
      <c r="B9580" s="1" t="s">
        <v>10181</v>
      </c>
      <c r="C9580" s="1" t="s">
        <v>17319</v>
      </c>
      <c r="D9580" s="1" t="s">
        <v>15217</v>
      </c>
      <c r="E9580" s="1" t="s">
        <v>18105</v>
      </c>
      <c r="F9580" s="1" t="s">
        <v>19293</v>
      </c>
    </row>
    <row r="9581" spans="1:6" x14ac:dyDescent="0.3">
      <c r="A9581" s="1">
        <v>71221</v>
      </c>
      <c r="B9581" s="1" t="s">
        <v>10182</v>
      </c>
      <c r="C9581" s="1" t="s">
        <v>16533</v>
      </c>
      <c r="D9581" s="1" t="s">
        <v>2490</v>
      </c>
      <c r="E9581" s="1" t="s">
        <v>18624</v>
      </c>
      <c r="F9581" s="1" t="s">
        <v>16554</v>
      </c>
    </row>
    <row r="9582" spans="1:6" x14ac:dyDescent="0.3">
      <c r="A9582" s="1">
        <v>88524</v>
      </c>
      <c r="B9582" s="1" t="s">
        <v>10183</v>
      </c>
      <c r="C9582" s="1" t="s">
        <v>16852</v>
      </c>
      <c r="D9582" s="1" t="s">
        <v>2551</v>
      </c>
      <c r="E9582" s="1" t="s">
        <v>17582</v>
      </c>
      <c r="F9582" s="1" t="s">
        <v>17364</v>
      </c>
    </row>
    <row r="9583" spans="1:6" x14ac:dyDescent="0.3">
      <c r="A9583" s="1">
        <v>90648</v>
      </c>
      <c r="B9583" s="1" t="s">
        <v>10184</v>
      </c>
      <c r="C9583" s="1" t="s">
        <v>16124</v>
      </c>
      <c r="D9583" s="1" t="s">
        <v>6719</v>
      </c>
      <c r="E9583" s="1" t="s">
        <v>17537</v>
      </c>
      <c r="F9583" s="1" t="s">
        <v>17364</v>
      </c>
    </row>
    <row r="9584" spans="1:6" x14ac:dyDescent="0.3">
      <c r="A9584" s="1">
        <v>57374</v>
      </c>
      <c r="B9584" s="1" t="s">
        <v>10185</v>
      </c>
      <c r="C9584" s="1" t="s">
        <v>16377</v>
      </c>
      <c r="D9584" s="1" t="s">
        <v>12827</v>
      </c>
      <c r="E9584" s="1" t="s">
        <v>18695</v>
      </c>
      <c r="F9584" s="1" t="s">
        <v>17440</v>
      </c>
    </row>
    <row r="9585" spans="1:6" x14ac:dyDescent="0.3">
      <c r="A9585" s="1">
        <v>92306</v>
      </c>
      <c r="B9585" s="1" t="s">
        <v>10186</v>
      </c>
      <c r="C9585" s="1" t="s">
        <v>16119</v>
      </c>
      <c r="D9585" s="1" t="s">
        <v>5852</v>
      </c>
      <c r="E9585" s="1" t="s">
        <v>18841</v>
      </c>
      <c r="F9585" s="1" t="s">
        <v>17474</v>
      </c>
    </row>
    <row r="9586" spans="1:6" x14ac:dyDescent="0.3">
      <c r="A9586" s="1">
        <v>72064</v>
      </c>
      <c r="B9586" s="1" t="s">
        <v>10187</v>
      </c>
      <c r="C9586" s="1" t="s">
        <v>17361</v>
      </c>
      <c r="D9586" s="1" t="s">
        <v>6246</v>
      </c>
      <c r="E9586" s="1" t="s">
        <v>18842</v>
      </c>
      <c r="F9586" s="1" t="s">
        <v>17197</v>
      </c>
    </row>
    <row r="9587" spans="1:6" x14ac:dyDescent="0.3">
      <c r="A9587" s="1">
        <v>89888</v>
      </c>
      <c r="B9587" s="1" t="s">
        <v>10188</v>
      </c>
      <c r="C9587" s="1" t="s">
        <v>17292</v>
      </c>
      <c r="D9587" s="1" t="s">
        <v>12601</v>
      </c>
      <c r="E9587" s="1" t="s">
        <v>17820</v>
      </c>
      <c r="F9587" s="1" t="s">
        <v>17440</v>
      </c>
    </row>
    <row r="9588" spans="1:6" x14ac:dyDescent="0.3">
      <c r="A9588" s="1">
        <v>4409</v>
      </c>
      <c r="B9588" s="1" t="s">
        <v>10189</v>
      </c>
      <c r="C9588" s="1" t="s">
        <v>17320</v>
      </c>
      <c r="D9588" s="1" t="s">
        <v>11329</v>
      </c>
      <c r="E9588" s="1" t="s">
        <v>17582</v>
      </c>
      <c r="F9588" s="1" t="s">
        <v>17320</v>
      </c>
    </row>
    <row r="9589" spans="1:6" x14ac:dyDescent="0.3">
      <c r="A9589" s="1">
        <v>65868</v>
      </c>
      <c r="B9589" s="1" t="s">
        <v>10190</v>
      </c>
      <c r="C9589" s="1" t="s">
        <v>16134</v>
      </c>
      <c r="D9589" s="1" t="s">
        <v>7424</v>
      </c>
      <c r="E9589" s="1" t="s">
        <v>17738</v>
      </c>
      <c r="F9589" s="1" t="s">
        <v>17474</v>
      </c>
    </row>
    <row r="9590" spans="1:6" x14ac:dyDescent="0.3">
      <c r="A9590" s="1">
        <v>80741</v>
      </c>
      <c r="B9590" s="1" t="s">
        <v>10191</v>
      </c>
      <c r="C9590" s="1" t="s">
        <v>16884</v>
      </c>
      <c r="D9590" s="1" t="s">
        <v>5715</v>
      </c>
      <c r="E9590" s="1" t="s">
        <v>17799</v>
      </c>
      <c r="F9590" s="1" t="s">
        <v>17364</v>
      </c>
    </row>
    <row r="9591" spans="1:6" x14ac:dyDescent="0.3">
      <c r="A9591" s="1">
        <v>91360</v>
      </c>
      <c r="B9591" s="1" t="s">
        <v>10192</v>
      </c>
      <c r="C9591" s="1" t="s">
        <v>16355</v>
      </c>
      <c r="D9591" s="1" t="s">
        <v>14993</v>
      </c>
      <c r="E9591" s="1" t="s">
        <v>17752</v>
      </c>
      <c r="F9591" s="1" t="s">
        <v>19293</v>
      </c>
    </row>
    <row r="9592" spans="1:6" x14ac:dyDescent="0.3">
      <c r="A9592" s="1">
        <v>3553</v>
      </c>
      <c r="B9592" s="1" t="s">
        <v>10193</v>
      </c>
      <c r="C9592" s="1" t="s">
        <v>17101</v>
      </c>
      <c r="D9592" s="1" t="s">
        <v>19204</v>
      </c>
      <c r="E9592" s="1" t="s">
        <v>18116</v>
      </c>
      <c r="F9592" s="1" t="s">
        <v>17364</v>
      </c>
    </row>
    <row r="9593" spans="1:6" x14ac:dyDescent="0.3">
      <c r="A9593" s="1">
        <v>89199</v>
      </c>
      <c r="B9593" s="1" t="s">
        <v>10194</v>
      </c>
      <c r="C9593" s="1" t="s">
        <v>16334</v>
      </c>
      <c r="D9593" s="1" t="s">
        <v>8598</v>
      </c>
      <c r="E9593" s="1" t="s">
        <v>17714</v>
      </c>
      <c r="F9593" s="1" t="s">
        <v>17344</v>
      </c>
    </row>
    <row r="9594" spans="1:6" x14ac:dyDescent="0.3">
      <c r="A9594" s="1">
        <v>18860</v>
      </c>
      <c r="B9594" s="1" t="s">
        <v>10195</v>
      </c>
      <c r="C9594" s="1" t="s">
        <v>16284</v>
      </c>
      <c r="D9594" s="1" t="s">
        <v>4511</v>
      </c>
      <c r="E9594" s="1" t="s">
        <v>18843</v>
      </c>
      <c r="F9594" s="1" t="s">
        <v>17440</v>
      </c>
    </row>
    <row r="9595" spans="1:6" x14ac:dyDescent="0.3">
      <c r="A9595" s="1">
        <v>82624</v>
      </c>
      <c r="B9595" s="1" t="s">
        <v>10196</v>
      </c>
      <c r="C9595" s="1" t="s">
        <v>16363</v>
      </c>
      <c r="D9595" s="1" t="s">
        <v>14060</v>
      </c>
      <c r="E9595" s="1" t="s">
        <v>18032</v>
      </c>
      <c r="F9595" s="1" t="s">
        <v>17430</v>
      </c>
    </row>
    <row r="9596" spans="1:6" x14ac:dyDescent="0.3">
      <c r="A9596" s="1">
        <v>66190</v>
      </c>
      <c r="B9596" s="1" t="s">
        <v>10197</v>
      </c>
      <c r="C9596" s="1" t="s">
        <v>16789</v>
      </c>
      <c r="D9596" s="1" t="s">
        <v>11375</v>
      </c>
      <c r="E9596" s="1" t="s">
        <v>17993</v>
      </c>
      <c r="F9596" s="1" t="s">
        <v>17441</v>
      </c>
    </row>
    <row r="9597" spans="1:6" x14ac:dyDescent="0.3">
      <c r="A9597" s="1">
        <v>85602</v>
      </c>
      <c r="B9597" s="1" t="s">
        <v>10198</v>
      </c>
      <c r="C9597" s="1" t="s">
        <v>16171</v>
      </c>
      <c r="D9597" s="1" t="s">
        <v>14733</v>
      </c>
      <c r="E9597" s="1" t="s">
        <v>17725</v>
      </c>
      <c r="F9597" s="1" t="s">
        <v>17474</v>
      </c>
    </row>
    <row r="9598" spans="1:6" x14ac:dyDescent="0.3">
      <c r="A9598" s="1">
        <v>85195</v>
      </c>
      <c r="B9598" s="1" t="s">
        <v>10199</v>
      </c>
      <c r="C9598" s="1" t="s">
        <v>16729</v>
      </c>
      <c r="D9598" s="1" t="s">
        <v>2702</v>
      </c>
      <c r="E9598" s="1" t="s">
        <v>17634</v>
      </c>
      <c r="F9598" s="1" t="s">
        <v>17440</v>
      </c>
    </row>
    <row r="9599" spans="1:6" x14ac:dyDescent="0.3">
      <c r="A9599" s="1">
        <v>92596</v>
      </c>
      <c r="B9599" s="1" t="s">
        <v>10200</v>
      </c>
      <c r="C9599" s="1" t="s">
        <v>16085</v>
      </c>
      <c r="D9599" s="1" t="s">
        <v>4820</v>
      </c>
      <c r="E9599" s="1" t="s">
        <v>17668</v>
      </c>
      <c r="F9599" s="1" t="s">
        <v>17474</v>
      </c>
    </row>
    <row r="9600" spans="1:6" x14ac:dyDescent="0.3">
      <c r="A9600" s="1">
        <v>91992</v>
      </c>
      <c r="B9600" s="1" t="s">
        <v>10201</v>
      </c>
      <c r="C9600" s="1" t="s">
        <v>16913</v>
      </c>
      <c r="D9600" s="1" t="s">
        <v>10656</v>
      </c>
      <c r="E9600" s="1" t="s">
        <v>17669</v>
      </c>
      <c r="F9600" s="1" t="s">
        <v>17364</v>
      </c>
    </row>
    <row r="9601" spans="1:6" x14ac:dyDescent="0.3">
      <c r="A9601" s="1">
        <v>90706</v>
      </c>
      <c r="B9601" s="1" t="s">
        <v>10202</v>
      </c>
      <c r="C9601" s="1" t="s">
        <v>16910</v>
      </c>
      <c r="D9601" s="1" t="s">
        <v>1015</v>
      </c>
      <c r="E9601" s="1" t="s">
        <v>17730</v>
      </c>
      <c r="F9601" s="1" t="s">
        <v>16554</v>
      </c>
    </row>
    <row r="9602" spans="1:6" x14ac:dyDescent="0.3">
      <c r="A9602" s="1">
        <v>86463</v>
      </c>
      <c r="B9602" s="1" t="s">
        <v>10203</v>
      </c>
      <c r="C9602" s="1" t="s">
        <v>16121</v>
      </c>
      <c r="D9602" s="1" t="s">
        <v>3448</v>
      </c>
      <c r="E9602" s="1" t="s">
        <v>17867</v>
      </c>
      <c r="F9602" s="1" t="s">
        <v>17474</v>
      </c>
    </row>
    <row r="9603" spans="1:6" x14ac:dyDescent="0.3">
      <c r="A9603" s="1">
        <v>91841</v>
      </c>
      <c r="B9603" s="1" t="s">
        <v>10204</v>
      </c>
      <c r="C9603" s="1" t="s">
        <v>16528</v>
      </c>
      <c r="D9603" s="1" t="s">
        <v>5572</v>
      </c>
      <c r="E9603" s="1" t="s">
        <v>17662</v>
      </c>
      <c r="F9603" s="1" t="s">
        <v>17430</v>
      </c>
    </row>
    <row r="9604" spans="1:6" x14ac:dyDescent="0.3">
      <c r="A9604" s="1">
        <v>66832</v>
      </c>
      <c r="B9604" s="1" t="s">
        <v>10205</v>
      </c>
      <c r="C9604" s="1" t="s">
        <v>16084</v>
      </c>
      <c r="D9604" s="1" t="s">
        <v>15797</v>
      </c>
      <c r="E9604" s="1" t="s">
        <v>17496</v>
      </c>
      <c r="F9604" s="1" t="s">
        <v>17474</v>
      </c>
    </row>
    <row r="9605" spans="1:6" x14ac:dyDescent="0.3">
      <c r="A9605" s="1">
        <v>28546</v>
      </c>
      <c r="B9605" s="1" t="s">
        <v>10206</v>
      </c>
      <c r="C9605" s="1" t="s">
        <v>16084</v>
      </c>
      <c r="D9605" s="1" t="s">
        <v>15797</v>
      </c>
      <c r="E9605" s="1" t="s">
        <v>18678</v>
      </c>
      <c r="F9605" s="1" t="s">
        <v>17474</v>
      </c>
    </row>
    <row r="9606" spans="1:6" x14ac:dyDescent="0.3">
      <c r="A9606" s="1">
        <v>46619</v>
      </c>
      <c r="B9606" s="1" t="s">
        <v>10207</v>
      </c>
      <c r="C9606" s="1" t="s">
        <v>17352</v>
      </c>
      <c r="D9606" s="1" t="s">
        <v>13644</v>
      </c>
      <c r="E9606" s="1" t="s">
        <v>18844</v>
      </c>
      <c r="F9606" s="1" t="s">
        <v>17430</v>
      </c>
    </row>
    <row r="9607" spans="1:6" x14ac:dyDescent="0.3">
      <c r="A9607" s="1">
        <v>30890</v>
      </c>
      <c r="B9607" s="1" t="s">
        <v>10208</v>
      </c>
      <c r="C9607" s="1" t="s">
        <v>16148</v>
      </c>
      <c r="D9607" s="1" t="s">
        <v>13186</v>
      </c>
      <c r="E9607" s="1" t="s">
        <v>17596</v>
      </c>
      <c r="F9607" s="1" t="s">
        <v>17474</v>
      </c>
    </row>
    <row r="9608" spans="1:6" x14ac:dyDescent="0.3">
      <c r="A9608" s="1">
        <v>56381</v>
      </c>
      <c r="B9608" s="1" t="s">
        <v>10209</v>
      </c>
      <c r="C9608" s="1" t="s">
        <v>16101</v>
      </c>
      <c r="D9608" s="1" t="s">
        <v>13889</v>
      </c>
      <c r="E9608" s="1" t="s">
        <v>17563</v>
      </c>
      <c r="F9608" s="1" t="s">
        <v>17440</v>
      </c>
    </row>
    <row r="9609" spans="1:6" x14ac:dyDescent="0.3">
      <c r="A9609" s="1">
        <v>64903</v>
      </c>
      <c r="B9609" s="1" t="s">
        <v>10210</v>
      </c>
      <c r="C9609" s="1" t="s">
        <v>16970</v>
      </c>
      <c r="D9609" s="1" t="s">
        <v>4834</v>
      </c>
      <c r="E9609" s="1" t="s">
        <v>17547</v>
      </c>
      <c r="F9609" s="1" t="s">
        <v>16471</v>
      </c>
    </row>
    <row r="9610" spans="1:6" x14ac:dyDescent="0.3">
      <c r="A9610" s="1">
        <v>83040</v>
      </c>
      <c r="B9610" s="1" t="s">
        <v>10211</v>
      </c>
      <c r="C9610" s="1" t="s">
        <v>16585</v>
      </c>
      <c r="D9610" s="1" t="s">
        <v>1577</v>
      </c>
      <c r="E9610" s="1" t="s">
        <v>17819</v>
      </c>
      <c r="F9610" s="1" t="s">
        <v>17440</v>
      </c>
    </row>
    <row r="9611" spans="1:6" x14ac:dyDescent="0.3">
      <c r="A9611" s="1">
        <v>79222</v>
      </c>
      <c r="B9611" s="1" t="s">
        <v>10212</v>
      </c>
      <c r="C9611" s="1" t="s">
        <v>16435</v>
      </c>
      <c r="D9611" s="1" t="s">
        <v>14611</v>
      </c>
      <c r="E9611" s="1" t="s">
        <v>17922</v>
      </c>
      <c r="F9611" s="1" t="s">
        <v>19293</v>
      </c>
    </row>
    <row r="9612" spans="1:6" x14ac:dyDescent="0.3">
      <c r="A9612" s="1">
        <v>85035</v>
      </c>
      <c r="B9612" s="1" t="s">
        <v>10213</v>
      </c>
      <c r="C9612" s="1" t="s">
        <v>17277</v>
      </c>
      <c r="D9612" s="1" t="s">
        <v>10315</v>
      </c>
      <c r="E9612" s="1" t="s">
        <v>18323</v>
      </c>
      <c r="F9612" s="1" t="s">
        <v>17440</v>
      </c>
    </row>
    <row r="9613" spans="1:6" x14ac:dyDescent="0.3">
      <c r="A9613" s="1">
        <v>92871</v>
      </c>
      <c r="B9613" s="1" t="s">
        <v>10214</v>
      </c>
      <c r="C9613" s="1" t="s">
        <v>16330</v>
      </c>
      <c r="D9613" s="1" t="s">
        <v>6629</v>
      </c>
      <c r="E9613" s="1" t="s">
        <v>17669</v>
      </c>
      <c r="F9613" s="1" t="s">
        <v>17364</v>
      </c>
    </row>
    <row r="9614" spans="1:6" x14ac:dyDescent="0.3">
      <c r="A9614" s="1">
        <v>79816</v>
      </c>
      <c r="B9614" s="1" t="s">
        <v>10215</v>
      </c>
      <c r="C9614" s="1" t="s">
        <v>16247</v>
      </c>
      <c r="D9614" s="1" t="s">
        <v>2531</v>
      </c>
      <c r="E9614" s="1" t="s">
        <v>17614</v>
      </c>
      <c r="F9614" s="1" t="s">
        <v>17441</v>
      </c>
    </row>
    <row r="9615" spans="1:6" x14ac:dyDescent="0.3">
      <c r="A9615" s="1">
        <v>87045</v>
      </c>
      <c r="B9615" s="1" t="s">
        <v>10216</v>
      </c>
      <c r="C9615" s="1" t="s">
        <v>16969</v>
      </c>
      <c r="D9615" s="1" t="s">
        <v>10693</v>
      </c>
      <c r="E9615" s="1" t="s">
        <v>18254</v>
      </c>
      <c r="F9615" s="1" t="s">
        <v>16471</v>
      </c>
    </row>
    <row r="9616" spans="1:6" x14ac:dyDescent="0.3">
      <c r="A9616" s="1">
        <v>91656</v>
      </c>
      <c r="B9616" s="1" t="s">
        <v>10217</v>
      </c>
      <c r="C9616" s="1" t="s">
        <v>16305</v>
      </c>
      <c r="D9616" s="1" t="s">
        <v>1781</v>
      </c>
      <c r="E9616" s="1" t="s">
        <v>17685</v>
      </c>
      <c r="F9616" s="1" t="s">
        <v>17424</v>
      </c>
    </row>
    <row r="9617" spans="1:6" x14ac:dyDescent="0.3">
      <c r="A9617" s="1">
        <v>91371</v>
      </c>
      <c r="B9617" s="1" t="s">
        <v>10218</v>
      </c>
      <c r="C9617" s="1" t="s">
        <v>16144</v>
      </c>
      <c r="D9617" s="1" t="s">
        <v>2937</v>
      </c>
      <c r="E9617" s="1" t="s">
        <v>17747</v>
      </c>
      <c r="F9617" s="1" t="s">
        <v>17474</v>
      </c>
    </row>
    <row r="9618" spans="1:6" x14ac:dyDescent="0.3">
      <c r="A9618" s="1">
        <v>88262</v>
      </c>
      <c r="B9618" s="1" t="s">
        <v>10219</v>
      </c>
      <c r="C9618" s="1" t="s">
        <v>16144</v>
      </c>
      <c r="D9618" s="1" t="s">
        <v>2937</v>
      </c>
      <c r="E9618" s="1" t="s">
        <v>17594</v>
      </c>
      <c r="F9618" s="1" t="s">
        <v>17474</v>
      </c>
    </row>
    <row r="9619" spans="1:6" x14ac:dyDescent="0.3">
      <c r="A9619" s="1">
        <v>87473</v>
      </c>
      <c r="B9619" s="1" t="s">
        <v>10220</v>
      </c>
      <c r="C9619" s="1" t="s">
        <v>16251</v>
      </c>
      <c r="D9619" s="1" t="s">
        <v>874</v>
      </c>
      <c r="E9619" s="1" t="s">
        <v>17499</v>
      </c>
      <c r="F9619" s="1" t="s">
        <v>17440</v>
      </c>
    </row>
    <row r="9620" spans="1:6" x14ac:dyDescent="0.3">
      <c r="A9620" s="1">
        <v>87299</v>
      </c>
      <c r="B9620" s="1" t="s">
        <v>10221</v>
      </c>
      <c r="C9620" s="1" t="s">
        <v>16127</v>
      </c>
      <c r="D9620" s="1" t="s">
        <v>3831</v>
      </c>
      <c r="E9620" s="1" t="s">
        <v>17731</v>
      </c>
      <c r="F9620" s="1" t="s">
        <v>19293</v>
      </c>
    </row>
    <row r="9621" spans="1:6" x14ac:dyDescent="0.3">
      <c r="A9621" s="1">
        <v>66818</v>
      </c>
      <c r="B9621" s="1" t="s">
        <v>10222</v>
      </c>
      <c r="C9621" s="1" t="s">
        <v>16659</v>
      </c>
      <c r="D9621" s="1" t="s">
        <v>2417</v>
      </c>
      <c r="E9621" s="1" t="s">
        <v>18845</v>
      </c>
      <c r="F9621" s="1" t="s">
        <v>17474</v>
      </c>
    </row>
    <row r="9622" spans="1:6" x14ac:dyDescent="0.3">
      <c r="A9622" s="1">
        <v>35524</v>
      </c>
      <c r="B9622" s="1" t="s">
        <v>10223</v>
      </c>
      <c r="C9622" s="1" t="s">
        <v>16126</v>
      </c>
      <c r="D9622" s="1" t="s">
        <v>7975</v>
      </c>
      <c r="E9622" s="1" t="s">
        <v>17539</v>
      </c>
      <c r="F9622" s="1" t="s">
        <v>17440</v>
      </c>
    </row>
    <row r="9623" spans="1:6" x14ac:dyDescent="0.3">
      <c r="A9623" s="1">
        <v>71635</v>
      </c>
      <c r="B9623" s="1" t="s">
        <v>10224</v>
      </c>
      <c r="C9623" s="1" t="s">
        <v>16277</v>
      </c>
      <c r="D9623" s="1" t="s">
        <v>5711</v>
      </c>
      <c r="E9623" s="1" t="s">
        <v>17663</v>
      </c>
      <c r="F9623" s="1" t="s">
        <v>17364</v>
      </c>
    </row>
    <row r="9624" spans="1:6" x14ac:dyDescent="0.3">
      <c r="A9624" s="1">
        <v>48264</v>
      </c>
      <c r="B9624" s="1" t="s">
        <v>10225</v>
      </c>
      <c r="C9624" s="1" t="s">
        <v>16124</v>
      </c>
      <c r="D9624" s="1" t="s">
        <v>6719</v>
      </c>
      <c r="E9624" s="1" t="s">
        <v>18037</v>
      </c>
      <c r="F9624" s="1" t="s">
        <v>17364</v>
      </c>
    </row>
    <row r="9625" spans="1:6" x14ac:dyDescent="0.3">
      <c r="A9625" s="1">
        <v>85690</v>
      </c>
      <c r="B9625" s="1" t="s">
        <v>10226</v>
      </c>
      <c r="C9625" s="1" t="s">
        <v>16925</v>
      </c>
      <c r="D9625" s="1" t="s">
        <v>8435</v>
      </c>
      <c r="E9625" s="1" t="s">
        <v>17611</v>
      </c>
      <c r="F9625" s="1" t="s">
        <v>17364</v>
      </c>
    </row>
    <row r="9626" spans="1:6" x14ac:dyDescent="0.3">
      <c r="A9626" s="1">
        <v>52364</v>
      </c>
      <c r="B9626" s="1" t="s">
        <v>10227</v>
      </c>
      <c r="C9626" s="1" t="s">
        <v>16348</v>
      </c>
      <c r="D9626" s="1" t="s">
        <v>3140</v>
      </c>
      <c r="E9626" s="1" t="s">
        <v>17527</v>
      </c>
      <c r="F9626" s="1" t="s">
        <v>17441</v>
      </c>
    </row>
    <row r="9627" spans="1:6" x14ac:dyDescent="0.3">
      <c r="A9627" s="1">
        <v>48975</v>
      </c>
      <c r="B9627" s="1" t="s">
        <v>10228</v>
      </c>
      <c r="C9627" s="1" t="s">
        <v>16391</v>
      </c>
      <c r="D9627" s="1" t="s">
        <v>13982</v>
      </c>
      <c r="E9627" s="1" t="s">
        <v>17964</v>
      </c>
      <c r="F9627" s="1" t="s">
        <v>17474</v>
      </c>
    </row>
    <row r="9628" spans="1:6" x14ac:dyDescent="0.3">
      <c r="A9628" s="1">
        <v>84955</v>
      </c>
      <c r="B9628" s="1" t="s">
        <v>10229</v>
      </c>
      <c r="C9628" s="1" t="s">
        <v>16707</v>
      </c>
      <c r="D9628" s="1" t="s">
        <v>2900</v>
      </c>
      <c r="E9628" s="1" t="s">
        <v>17819</v>
      </c>
      <c r="F9628" s="1" t="s">
        <v>17440</v>
      </c>
    </row>
    <row r="9629" spans="1:6" x14ac:dyDescent="0.3">
      <c r="A9629" s="1">
        <v>91816</v>
      </c>
      <c r="B9629" s="1" t="s">
        <v>10230</v>
      </c>
      <c r="C9629" s="1" t="s">
        <v>16134</v>
      </c>
      <c r="D9629" s="1" t="s">
        <v>7424</v>
      </c>
      <c r="E9629" s="1" t="s">
        <v>17610</v>
      </c>
      <c r="F9629" s="1" t="s">
        <v>17474</v>
      </c>
    </row>
    <row r="9630" spans="1:6" x14ac:dyDescent="0.3">
      <c r="A9630" s="1">
        <v>210028</v>
      </c>
      <c r="B9630" s="1" t="s">
        <v>10231</v>
      </c>
      <c r="C9630" s="1" t="s">
        <v>17093</v>
      </c>
      <c r="D9630" s="1" t="s">
        <v>6693</v>
      </c>
      <c r="E9630" s="1" t="s">
        <v>17570</v>
      </c>
      <c r="F9630" s="1" t="s">
        <v>19294</v>
      </c>
    </row>
    <row r="9631" spans="1:6" x14ac:dyDescent="0.3">
      <c r="A9631" s="1">
        <v>59944</v>
      </c>
      <c r="B9631" s="1" t="s">
        <v>10232</v>
      </c>
      <c r="C9631" s="1" t="s">
        <v>16107</v>
      </c>
      <c r="D9631" s="1" t="s">
        <v>13388</v>
      </c>
      <c r="E9631" s="1" t="s">
        <v>17853</v>
      </c>
      <c r="F9631" s="1" t="s">
        <v>17474</v>
      </c>
    </row>
    <row r="9632" spans="1:6" x14ac:dyDescent="0.3">
      <c r="A9632" s="1">
        <v>84952</v>
      </c>
      <c r="B9632" s="1" t="s">
        <v>10233</v>
      </c>
      <c r="C9632" s="1" t="s">
        <v>17162</v>
      </c>
      <c r="D9632" s="1" t="s">
        <v>10301</v>
      </c>
      <c r="E9632" s="1" t="s">
        <v>17919</v>
      </c>
      <c r="F9632" s="1" t="s">
        <v>17344</v>
      </c>
    </row>
    <row r="9633" spans="1:6" x14ac:dyDescent="0.3">
      <c r="A9633" s="1">
        <v>89995</v>
      </c>
      <c r="B9633" s="1" t="s">
        <v>10234</v>
      </c>
      <c r="C9633" s="1" t="s">
        <v>16110</v>
      </c>
      <c r="D9633" s="1" t="s">
        <v>4063</v>
      </c>
      <c r="E9633" s="1" t="s">
        <v>17522</v>
      </c>
      <c r="F9633" s="1" t="s">
        <v>17364</v>
      </c>
    </row>
    <row r="9634" spans="1:6" x14ac:dyDescent="0.3">
      <c r="A9634" s="1">
        <v>68426</v>
      </c>
      <c r="B9634" s="1" t="s">
        <v>10235</v>
      </c>
      <c r="C9634" s="1" t="s">
        <v>16342</v>
      </c>
      <c r="D9634" s="1" t="s">
        <v>8714</v>
      </c>
      <c r="E9634" s="1" t="s">
        <v>18037</v>
      </c>
      <c r="F9634" s="1" t="s">
        <v>17364</v>
      </c>
    </row>
    <row r="9635" spans="1:6" x14ac:dyDescent="0.3">
      <c r="A9635" s="1">
        <v>91490</v>
      </c>
      <c r="B9635" s="1" t="s">
        <v>10236</v>
      </c>
      <c r="C9635" s="1" t="s">
        <v>16925</v>
      </c>
      <c r="D9635" s="1" t="s">
        <v>8435</v>
      </c>
      <c r="E9635" s="1" t="s">
        <v>17611</v>
      </c>
      <c r="F9635" s="1" t="s">
        <v>17364</v>
      </c>
    </row>
    <row r="9636" spans="1:6" x14ac:dyDescent="0.3">
      <c r="A9636" s="1">
        <v>89934</v>
      </c>
      <c r="B9636" s="1" t="s">
        <v>10237</v>
      </c>
      <c r="C9636" s="1" t="s">
        <v>17083</v>
      </c>
      <c r="D9636" s="1" t="s">
        <v>4635</v>
      </c>
      <c r="E9636" s="1" t="s">
        <v>17488</v>
      </c>
      <c r="F9636" s="1" t="s">
        <v>17440</v>
      </c>
    </row>
    <row r="9637" spans="1:6" x14ac:dyDescent="0.3">
      <c r="A9637" s="1">
        <v>59466</v>
      </c>
      <c r="B9637" s="1" t="s">
        <v>10238</v>
      </c>
      <c r="C9637" s="1" t="s">
        <v>16408</v>
      </c>
      <c r="D9637" s="1" t="s">
        <v>7741</v>
      </c>
      <c r="E9637" s="1" t="s">
        <v>17551</v>
      </c>
      <c r="F9637" s="1" t="s">
        <v>17440</v>
      </c>
    </row>
    <row r="9638" spans="1:6" x14ac:dyDescent="0.3">
      <c r="A9638" s="1">
        <v>87961</v>
      </c>
      <c r="B9638" s="1" t="s">
        <v>10239</v>
      </c>
      <c r="C9638" s="1" t="s">
        <v>17092</v>
      </c>
      <c r="D9638" s="1" t="s">
        <v>6477</v>
      </c>
      <c r="E9638" s="1" t="s">
        <v>17484</v>
      </c>
      <c r="F9638" s="1" t="s">
        <v>17440</v>
      </c>
    </row>
    <row r="9639" spans="1:6" x14ac:dyDescent="0.3">
      <c r="A9639" s="1">
        <v>72682</v>
      </c>
      <c r="B9639" s="1" t="s">
        <v>10240</v>
      </c>
      <c r="C9639" s="1" t="s">
        <v>16552</v>
      </c>
      <c r="D9639" s="1" t="s">
        <v>14016</v>
      </c>
      <c r="E9639" s="1" t="s">
        <v>18479</v>
      </c>
      <c r="F9639" s="1" t="s">
        <v>17440</v>
      </c>
    </row>
    <row r="9640" spans="1:6" x14ac:dyDescent="0.3">
      <c r="A9640" s="1">
        <v>41817</v>
      </c>
      <c r="B9640" s="1" t="s">
        <v>10241</v>
      </c>
      <c r="C9640" s="1" t="s">
        <v>16080</v>
      </c>
      <c r="D9640" s="1" t="s">
        <v>4431</v>
      </c>
      <c r="E9640" s="1" t="s">
        <v>18140</v>
      </c>
      <c r="F9640" s="1" t="s">
        <v>17440</v>
      </c>
    </row>
    <row r="9641" spans="1:6" x14ac:dyDescent="0.3">
      <c r="A9641" s="1">
        <v>71179</v>
      </c>
      <c r="B9641" s="1" t="s">
        <v>10242</v>
      </c>
      <c r="C9641" s="1" t="s">
        <v>16336</v>
      </c>
      <c r="D9641" s="1" t="s">
        <v>2659</v>
      </c>
      <c r="E9641" s="1" t="s">
        <v>17498</v>
      </c>
      <c r="F9641" s="1" t="s">
        <v>17440</v>
      </c>
    </row>
    <row r="9642" spans="1:6" x14ac:dyDescent="0.3">
      <c r="A9642" s="1">
        <v>65791</v>
      </c>
      <c r="B9642" s="1" t="s">
        <v>10243</v>
      </c>
      <c r="C9642" s="1" t="s">
        <v>16577</v>
      </c>
      <c r="D9642" s="1" t="s">
        <v>4277</v>
      </c>
      <c r="E9642" s="1" t="s">
        <v>17691</v>
      </c>
      <c r="F9642" s="1" t="s">
        <v>17440</v>
      </c>
    </row>
    <row r="9643" spans="1:6" x14ac:dyDescent="0.3">
      <c r="A9643" s="1">
        <v>77227</v>
      </c>
      <c r="B9643" s="1" t="s">
        <v>10244</v>
      </c>
      <c r="C9643" s="1" t="s">
        <v>16236</v>
      </c>
      <c r="D9643" s="1" t="s">
        <v>11328</v>
      </c>
      <c r="E9643" s="1" t="s">
        <v>18727</v>
      </c>
      <c r="F9643" s="1" t="s">
        <v>16471</v>
      </c>
    </row>
    <row r="9644" spans="1:6" x14ac:dyDescent="0.3">
      <c r="A9644" s="1">
        <v>77359</v>
      </c>
      <c r="B9644" s="1" t="s">
        <v>10245</v>
      </c>
      <c r="C9644" s="1" t="s">
        <v>16887</v>
      </c>
      <c r="D9644" s="1" t="s">
        <v>3703</v>
      </c>
      <c r="E9644" s="1" t="s">
        <v>17916</v>
      </c>
      <c r="F9644" s="1" t="s">
        <v>17440</v>
      </c>
    </row>
    <row r="9645" spans="1:6" x14ac:dyDescent="0.3">
      <c r="A9645" s="1">
        <v>88761</v>
      </c>
      <c r="B9645" s="1" t="s">
        <v>10246</v>
      </c>
      <c r="C9645" s="1" t="s">
        <v>16877</v>
      </c>
      <c r="D9645" s="1" t="s">
        <v>3968</v>
      </c>
      <c r="E9645" s="1" t="s">
        <v>18062</v>
      </c>
      <c r="F9645" s="1" t="s">
        <v>17344</v>
      </c>
    </row>
    <row r="9646" spans="1:6" x14ac:dyDescent="0.3">
      <c r="A9646" s="1">
        <v>68458</v>
      </c>
      <c r="B9646" s="1" t="s">
        <v>10247</v>
      </c>
      <c r="C9646" s="1" t="s">
        <v>16615</v>
      </c>
      <c r="D9646" s="1" t="s">
        <v>6687</v>
      </c>
      <c r="E9646" s="1" t="s">
        <v>17538</v>
      </c>
      <c r="F9646" s="1" t="s">
        <v>17344</v>
      </c>
    </row>
    <row r="9647" spans="1:6" x14ac:dyDescent="0.3">
      <c r="A9647" s="1">
        <v>80557</v>
      </c>
      <c r="B9647" s="1" t="s">
        <v>10248</v>
      </c>
      <c r="C9647" s="1" t="s">
        <v>16684</v>
      </c>
      <c r="D9647" s="1" t="s">
        <v>7054</v>
      </c>
      <c r="E9647" s="1" t="s">
        <v>17608</v>
      </c>
      <c r="F9647" s="1" t="s">
        <v>17440</v>
      </c>
    </row>
    <row r="9648" spans="1:6" x14ac:dyDescent="0.3">
      <c r="A9648" s="1">
        <v>88884</v>
      </c>
      <c r="B9648" s="1" t="s">
        <v>10249</v>
      </c>
      <c r="C9648" s="1" t="s">
        <v>17130</v>
      </c>
      <c r="D9648" s="1" t="s">
        <v>4685</v>
      </c>
      <c r="E9648" s="1" t="s">
        <v>17582</v>
      </c>
      <c r="F9648" s="1" t="s">
        <v>17441</v>
      </c>
    </row>
    <row r="9649" spans="1:6" x14ac:dyDescent="0.3">
      <c r="A9649" s="1">
        <v>13562</v>
      </c>
      <c r="B9649" s="1" t="s">
        <v>10250</v>
      </c>
      <c r="C9649" s="1" t="s">
        <v>16134</v>
      </c>
      <c r="D9649" s="1" t="s">
        <v>7424</v>
      </c>
      <c r="E9649" s="1" t="s">
        <v>18137</v>
      </c>
      <c r="F9649" s="1" t="s">
        <v>17474</v>
      </c>
    </row>
    <row r="9650" spans="1:6" x14ac:dyDescent="0.3">
      <c r="A9650" s="1">
        <v>79019</v>
      </c>
      <c r="B9650" s="1" t="s">
        <v>10251</v>
      </c>
      <c r="C9650" s="1" t="s">
        <v>17098</v>
      </c>
      <c r="D9650" s="1" t="s">
        <v>4257</v>
      </c>
      <c r="E9650" s="1" t="s">
        <v>17563</v>
      </c>
      <c r="F9650" s="1" t="s">
        <v>17440</v>
      </c>
    </row>
    <row r="9651" spans="1:6" x14ac:dyDescent="0.3">
      <c r="A9651" s="1">
        <v>61486</v>
      </c>
      <c r="B9651" s="1" t="s">
        <v>10252</v>
      </c>
      <c r="C9651" s="1" t="s">
        <v>16716</v>
      </c>
      <c r="D9651" s="1" t="s">
        <v>12414</v>
      </c>
      <c r="E9651" s="1" t="s">
        <v>17996</v>
      </c>
      <c r="F9651" s="1" t="s">
        <v>17356</v>
      </c>
    </row>
    <row r="9652" spans="1:6" x14ac:dyDescent="0.3">
      <c r="A9652" s="1">
        <v>62659</v>
      </c>
      <c r="B9652" s="1" t="s">
        <v>10253</v>
      </c>
      <c r="C9652" s="1" t="s">
        <v>17348</v>
      </c>
      <c r="D9652" s="1" t="s">
        <v>10063</v>
      </c>
      <c r="E9652" s="1" t="s">
        <v>18345</v>
      </c>
      <c r="F9652" s="1" t="s">
        <v>19293</v>
      </c>
    </row>
    <row r="9653" spans="1:6" x14ac:dyDescent="0.3">
      <c r="A9653" s="1">
        <v>82940</v>
      </c>
      <c r="B9653" s="1" t="s">
        <v>10254</v>
      </c>
      <c r="C9653" s="1" t="s">
        <v>16113</v>
      </c>
      <c r="D9653" s="1" t="s">
        <v>15288</v>
      </c>
      <c r="E9653" s="1" t="s">
        <v>17745</v>
      </c>
      <c r="F9653" s="1" t="s">
        <v>17364</v>
      </c>
    </row>
    <row r="9654" spans="1:6" x14ac:dyDescent="0.3">
      <c r="A9654" s="1">
        <v>86160</v>
      </c>
      <c r="B9654" s="1" t="s">
        <v>10255</v>
      </c>
      <c r="C9654" s="1" t="s">
        <v>16145</v>
      </c>
      <c r="D9654" s="1" t="s">
        <v>8865</v>
      </c>
      <c r="E9654" s="1" t="s">
        <v>17555</v>
      </c>
      <c r="F9654" s="1" t="s">
        <v>16471</v>
      </c>
    </row>
    <row r="9655" spans="1:6" x14ac:dyDescent="0.3">
      <c r="A9655" s="1">
        <v>69243</v>
      </c>
      <c r="B9655" s="1" t="s">
        <v>10256</v>
      </c>
      <c r="C9655" s="1" t="s">
        <v>16381</v>
      </c>
      <c r="D9655" s="1" t="s">
        <v>1137</v>
      </c>
      <c r="E9655" s="1" t="s">
        <v>18116</v>
      </c>
      <c r="F9655" s="1" t="s">
        <v>17364</v>
      </c>
    </row>
    <row r="9656" spans="1:6" x14ac:dyDescent="0.3">
      <c r="A9656" s="1">
        <v>85154</v>
      </c>
      <c r="B9656" s="1" t="s">
        <v>10257</v>
      </c>
      <c r="C9656" s="1" t="s">
        <v>16210</v>
      </c>
      <c r="D9656" s="1" t="s">
        <v>1300</v>
      </c>
      <c r="E9656" s="1" t="s">
        <v>18141</v>
      </c>
      <c r="F9656" s="1" t="s">
        <v>17440</v>
      </c>
    </row>
    <row r="9657" spans="1:6" x14ac:dyDescent="0.3">
      <c r="A9657" s="1">
        <v>88843</v>
      </c>
      <c r="B9657" s="1" t="s">
        <v>10258</v>
      </c>
      <c r="C9657" s="1" t="s">
        <v>16223</v>
      </c>
      <c r="D9657" s="1" t="s">
        <v>7037</v>
      </c>
      <c r="E9657" s="1" t="s">
        <v>17488</v>
      </c>
      <c r="F9657" s="1" t="s">
        <v>17440</v>
      </c>
    </row>
    <row r="9658" spans="1:6" x14ac:dyDescent="0.3">
      <c r="A9658" s="1">
        <v>92470</v>
      </c>
      <c r="B9658" s="1" t="s">
        <v>10259</v>
      </c>
      <c r="C9658" s="1" t="s">
        <v>16072</v>
      </c>
      <c r="D9658" s="1" t="s">
        <v>15032</v>
      </c>
      <c r="E9658" s="1" t="s">
        <v>17778</v>
      </c>
      <c r="F9658" s="1" t="s">
        <v>17441</v>
      </c>
    </row>
    <row r="9659" spans="1:6" x14ac:dyDescent="0.3">
      <c r="A9659" s="1">
        <v>91235</v>
      </c>
      <c r="B9659" s="1" t="s">
        <v>10260</v>
      </c>
      <c r="C9659" s="1" t="s">
        <v>16650</v>
      </c>
      <c r="D9659" s="1" t="s">
        <v>5043</v>
      </c>
      <c r="E9659" s="1" t="s">
        <v>17484</v>
      </c>
      <c r="F9659" s="1" t="s">
        <v>17440</v>
      </c>
    </row>
    <row r="9660" spans="1:6" x14ac:dyDescent="0.3">
      <c r="A9660" s="1">
        <v>88247</v>
      </c>
      <c r="B9660" s="1" t="s">
        <v>10261</v>
      </c>
      <c r="C9660" s="1" t="s">
        <v>17168</v>
      </c>
      <c r="D9660" s="1" t="s">
        <v>5166</v>
      </c>
      <c r="E9660" s="1" t="s">
        <v>18819</v>
      </c>
      <c r="F9660" s="1" t="s">
        <v>17474</v>
      </c>
    </row>
    <row r="9661" spans="1:6" x14ac:dyDescent="0.3">
      <c r="A9661" s="1">
        <v>64766</v>
      </c>
      <c r="B9661" s="1" t="s">
        <v>10262</v>
      </c>
      <c r="C9661" s="1" t="s">
        <v>16936</v>
      </c>
      <c r="D9661" s="1" t="s">
        <v>685</v>
      </c>
      <c r="E9661" s="1" t="s">
        <v>17890</v>
      </c>
      <c r="F9661" s="1" t="s">
        <v>17344</v>
      </c>
    </row>
    <row r="9662" spans="1:6" x14ac:dyDescent="0.3">
      <c r="A9662" s="1">
        <v>22617</v>
      </c>
      <c r="B9662" s="1" t="s">
        <v>10263</v>
      </c>
      <c r="C9662" s="1" t="s">
        <v>16336</v>
      </c>
      <c r="D9662" s="1" t="s">
        <v>10242</v>
      </c>
      <c r="E9662" s="1" t="s">
        <v>17543</v>
      </c>
      <c r="F9662" s="1" t="s">
        <v>17440</v>
      </c>
    </row>
    <row r="9663" spans="1:6" x14ac:dyDescent="0.3">
      <c r="A9663" s="1">
        <v>51218</v>
      </c>
      <c r="B9663" s="1" t="s">
        <v>10264</v>
      </c>
      <c r="C9663" s="1" t="s">
        <v>16079</v>
      </c>
      <c r="D9663" s="1" t="s">
        <v>3074</v>
      </c>
      <c r="E9663" s="1" t="s">
        <v>17512</v>
      </c>
      <c r="F9663" s="1" t="s">
        <v>17364</v>
      </c>
    </row>
    <row r="9664" spans="1:6" x14ac:dyDescent="0.3">
      <c r="A9664" s="1">
        <v>22226</v>
      </c>
      <c r="B9664" s="1" t="s">
        <v>10265</v>
      </c>
      <c r="C9664" s="1" t="s">
        <v>16082</v>
      </c>
      <c r="D9664" s="1" t="s">
        <v>15768</v>
      </c>
      <c r="E9664" s="1" t="s">
        <v>18009</v>
      </c>
      <c r="F9664" s="1" t="s">
        <v>17364</v>
      </c>
    </row>
    <row r="9665" spans="1:6" x14ac:dyDescent="0.3">
      <c r="A9665" s="1">
        <v>8532</v>
      </c>
      <c r="B9665" s="1" t="s">
        <v>10266</v>
      </c>
      <c r="C9665" s="1" t="s">
        <v>16178</v>
      </c>
      <c r="D9665" s="1" t="s">
        <v>7636</v>
      </c>
      <c r="E9665" s="1" t="s">
        <v>18194</v>
      </c>
      <c r="F9665" s="1" t="s">
        <v>17440</v>
      </c>
    </row>
    <row r="9666" spans="1:6" x14ac:dyDescent="0.3">
      <c r="A9666" s="1">
        <v>10372</v>
      </c>
      <c r="B9666" s="1" t="s">
        <v>10267</v>
      </c>
      <c r="C9666" s="1" t="s">
        <v>17062</v>
      </c>
      <c r="D9666" s="1" t="s">
        <v>15057</v>
      </c>
      <c r="E9666" s="1" t="s">
        <v>18118</v>
      </c>
      <c r="F9666" s="1" t="s">
        <v>17364</v>
      </c>
    </row>
    <row r="9667" spans="1:6" x14ac:dyDescent="0.3">
      <c r="A9667" s="1">
        <v>57044</v>
      </c>
      <c r="B9667" s="1" t="s">
        <v>10268</v>
      </c>
      <c r="C9667" s="1" t="s">
        <v>16197</v>
      </c>
      <c r="D9667" s="1" t="s">
        <v>5920</v>
      </c>
      <c r="E9667" s="1" t="s">
        <v>17695</v>
      </c>
      <c r="F9667" s="1" t="s">
        <v>17440</v>
      </c>
    </row>
    <row r="9668" spans="1:6" x14ac:dyDescent="0.3">
      <c r="A9668" s="1">
        <v>83932</v>
      </c>
      <c r="B9668" s="1" t="s">
        <v>10269</v>
      </c>
      <c r="C9668" s="1" t="s">
        <v>16154</v>
      </c>
      <c r="D9668" s="1" t="s">
        <v>13815</v>
      </c>
      <c r="E9668" s="1" t="s">
        <v>17583</v>
      </c>
      <c r="F9668" s="1" t="s">
        <v>17440</v>
      </c>
    </row>
    <row r="9669" spans="1:6" x14ac:dyDescent="0.3">
      <c r="A9669" s="1">
        <v>4902</v>
      </c>
      <c r="B9669" s="1" t="s">
        <v>10270</v>
      </c>
      <c r="C9669" s="1" t="s">
        <v>16126</v>
      </c>
      <c r="D9669" s="1" t="s">
        <v>7975</v>
      </c>
      <c r="E9669" s="1" t="s">
        <v>17529</v>
      </c>
      <c r="F9669" s="1" t="s">
        <v>17440</v>
      </c>
    </row>
    <row r="9670" spans="1:6" x14ac:dyDescent="0.3">
      <c r="A9670" s="1">
        <v>44365</v>
      </c>
      <c r="B9670" s="1" t="s">
        <v>10271</v>
      </c>
      <c r="C9670" s="1" t="s">
        <v>16150</v>
      </c>
      <c r="D9670" s="1" t="s">
        <v>13151</v>
      </c>
      <c r="E9670" s="1" t="s">
        <v>18492</v>
      </c>
      <c r="F9670" s="1" t="s">
        <v>17364</v>
      </c>
    </row>
    <row r="9671" spans="1:6" x14ac:dyDescent="0.3">
      <c r="A9671" s="1">
        <v>55522</v>
      </c>
      <c r="B9671" s="1" t="s">
        <v>10272</v>
      </c>
      <c r="C9671" s="1" t="s">
        <v>16520</v>
      </c>
      <c r="D9671" s="1" t="s">
        <v>2637</v>
      </c>
      <c r="E9671" s="1" t="s">
        <v>17841</v>
      </c>
      <c r="F9671" s="1" t="s">
        <v>17364</v>
      </c>
    </row>
    <row r="9672" spans="1:6" x14ac:dyDescent="0.3">
      <c r="A9672" s="1">
        <v>50647</v>
      </c>
      <c r="B9672" s="1" t="s">
        <v>10273</v>
      </c>
      <c r="C9672" s="1" t="s">
        <v>16264</v>
      </c>
      <c r="D9672" s="1" t="s">
        <v>15092</v>
      </c>
      <c r="E9672" s="1" t="s">
        <v>17512</v>
      </c>
      <c r="F9672" s="1" t="s">
        <v>17364</v>
      </c>
    </row>
    <row r="9673" spans="1:6" x14ac:dyDescent="0.3">
      <c r="A9673" s="1">
        <v>44238</v>
      </c>
      <c r="B9673" s="1" t="s">
        <v>10274</v>
      </c>
      <c r="C9673" s="1" t="s">
        <v>16079</v>
      </c>
      <c r="D9673" s="1" t="s">
        <v>3074</v>
      </c>
      <c r="E9673" s="1" t="s">
        <v>17549</v>
      </c>
      <c r="F9673" s="1" t="s">
        <v>17364</v>
      </c>
    </row>
    <row r="9674" spans="1:6" x14ac:dyDescent="0.3">
      <c r="A9674" s="1">
        <v>1880</v>
      </c>
      <c r="B9674" s="1" t="s">
        <v>10275</v>
      </c>
      <c r="C9674" s="1" t="s">
        <v>16957</v>
      </c>
      <c r="D9674" s="1" t="s">
        <v>2968</v>
      </c>
      <c r="E9674" s="1" t="s">
        <v>17539</v>
      </c>
      <c r="F9674" s="1" t="s">
        <v>17440</v>
      </c>
    </row>
    <row r="9675" spans="1:6" x14ac:dyDescent="0.3">
      <c r="A9675" s="1">
        <v>45373</v>
      </c>
      <c r="B9675" s="1" t="s">
        <v>10276</v>
      </c>
      <c r="C9675" s="1" t="s">
        <v>16111</v>
      </c>
      <c r="D9675" s="1" t="s">
        <v>14743</v>
      </c>
      <c r="E9675" s="1" t="s">
        <v>17523</v>
      </c>
      <c r="F9675" s="1" t="s">
        <v>17474</v>
      </c>
    </row>
    <row r="9676" spans="1:6" x14ac:dyDescent="0.3">
      <c r="A9676" s="1">
        <v>66563</v>
      </c>
      <c r="B9676" s="1" t="s">
        <v>10277</v>
      </c>
      <c r="C9676" s="1" t="s">
        <v>16169</v>
      </c>
      <c r="D9676" s="1" t="s">
        <v>991</v>
      </c>
      <c r="E9676" s="1" t="s">
        <v>17539</v>
      </c>
      <c r="F9676" s="1" t="s">
        <v>17440</v>
      </c>
    </row>
    <row r="9677" spans="1:6" x14ac:dyDescent="0.3">
      <c r="A9677" s="1">
        <v>61361</v>
      </c>
      <c r="B9677" s="1" t="s">
        <v>10278</v>
      </c>
      <c r="C9677" s="1" t="s">
        <v>17362</v>
      </c>
      <c r="D9677" s="1" t="s">
        <v>11819</v>
      </c>
      <c r="E9677" s="1" t="s">
        <v>17753</v>
      </c>
      <c r="F9677" s="1" t="s">
        <v>17474</v>
      </c>
    </row>
    <row r="9678" spans="1:6" x14ac:dyDescent="0.3">
      <c r="A9678" s="1">
        <v>66129</v>
      </c>
      <c r="B9678" s="1" t="s">
        <v>10279</v>
      </c>
      <c r="C9678" s="1" t="s">
        <v>16493</v>
      </c>
      <c r="D9678" s="1" t="s">
        <v>6418</v>
      </c>
      <c r="E9678" s="1" t="s">
        <v>17534</v>
      </c>
      <c r="F9678" s="1" t="s">
        <v>17441</v>
      </c>
    </row>
    <row r="9679" spans="1:6" x14ac:dyDescent="0.3">
      <c r="A9679" s="1">
        <v>90091</v>
      </c>
      <c r="B9679" s="1" t="s">
        <v>10280</v>
      </c>
      <c r="C9679" s="1" t="s">
        <v>17156</v>
      </c>
      <c r="D9679" s="1" t="s">
        <v>5016</v>
      </c>
      <c r="E9679" s="1" t="s">
        <v>17582</v>
      </c>
      <c r="F9679" s="1" t="s">
        <v>17440</v>
      </c>
    </row>
    <row r="9680" spans="1:6" x14ac:dyDescent="0.3">
      <c r="A9680" s="1">
        <v>46461</v>
      </c>
      <c r="B9680" s="1" t="s">
        <v>10281</v>
      </c>
      <c r="C9680" s="1" t="s">
        <v>16753</v>
      </c>
      <c r="D9680" s="1" t="s">
        <v>5828</v>
      </c>
      <c r="E9680" s="1" t="s">
        <v>17791</v>
      </c>
      <c r="F9680" s="1" t="s">
        <v>17430</v>
      </c>
    </row>
    <row r="9681" spans="1:6" x14ac:dyDescent="0.3">
      <c r="A9681" s="1">
        <v>55538</v>
      </c>
      <c r="B9681" s="1" t="s">
        <v>10282</v>
      </c>
      <c r="C9681" s="1" t="s">
        <v>16720</v>
      </c>
      <c r="D9681" s="1" t="s">
        <v>10325</v>
      </c>
      <c r="E9681" s="1" t="s">
        <v>17678</v>
      </c>
      <c r="F9681" s="1" t="s">
        <v>17364</v>
      </c>
    </row>
    <row r="9682" spans="1:6" x14ac:dyDescent="0.3">
      <c r="A9682" s="1">
        <v>57454</v>
      </c>
      <c r="B9682" s="1" t="s">
        <v>10283</v>
      </c>
      <c r="C9682" s="1" t="s">
        <v>17363</v>
      </c>
      <c r="D9682" s="1" t="s">
        <v>2986</v>
      </c>
      <c r="E9682" s="1" t="s">
        <v>18846</v>
      </c>
      <c r="F9682" s="1" t="s">
        <v>17364</v>
      </c>
    </row>
    <row r="9683" spans="1:6" x14ac:dyDescent="0.3">
      <c r="A9683" s="1">
        <v>71105</v>
      </c>
      <c r="B9683" s="1" t="s">
        <v>10284</v>
      </c>
      <c r="C9683" s="1" t="s">
        <v>16905</v>
      </c>
      <c r="D9683" s="1" t="s">
        <v>13049</v>
      </c>
      <c r="E9683" s="1" t="s">
        <v>18847</v>
      </c>
      <c r="F9683" s="1" t="s">
        <v>17440</v>
      </c>
    </row>
    <row r="9684" spans="1:6" x14ac:dyDescent="0.3">
      <c r="A9684" s="1">
        <v>72653</v>
      </c>
      <c r="B9684" s="1" t="s">
        <v>10285</v>
      </c>
      <c r="C9684" s="1" t="s">
        <v>17108</v>
      </c>
      <c r="D9684" s="1" t="s">
        <v>6508</v>
      </c>
      <c r="E9684" s="1" t="s">
        <v>17796</v>
      </c>
      <c r="F9684" s="1" t="s">
        <v>19293</v>
      </c>
    </row>
    <row r="9685" spans="1:6" x14ac:dyDescent="0.3">
      <c r="A9685" s="1">
        <v>86939</v>
      </c>
      <c r="B9685" s="1" t="s">
        <v>10286</v>
      </c>
      <c r="C9685" s="1" t="s">
        <v>16716</v>
      </c>
      <c r="D9685" s="1" t="s">
        <v>10252</v>
      </c>
      <c r="E9685" s="1" t="s">
        <v>18464</v>
      </c>
      <c r="F9685" s="1" t="s">
        <v>17356</v>
      </c>
    </row>
    <row r="9686" spans="1:6" x14ac:dyDescent="0.3">
      <c r="A9686" s="1">
        <v>24829</v>
      </c>
      <c r="B9686" s="1" t="s">
        <v>10287</v>
      </c>
      <c r="C9686" s="1" t="s">
        <v>16471</v>
      </c>
      <c r="D9686" s="1" t="s">
        <v>1305</v>
      </c>
      <c r="E9686" s="1" t="s">
        <v>17941</v>
      </c>
      <c r="F9686" s="1" t="s">
        <v>16471</v>
      </c>
    </row>
    <row r="9687" spans="1:6" x14ac:dyDescent="0.3">
      <c r="A9687" s="1">
        <v>71261</v>
      </c>
      <c r="B9687" s="1" t="s">
        <v>10288</v>
      </c>
      <c r="C9687" s="1" t="s">
        <v>17364</v>
      </c>
      <c r="D9687" s="1" t="s">
        <v>12473</v>
      </c>
      <c r="E9687" s="1" t="s">
        <v>18848</v>
      </c>
      <c r="F9687" s="1" t="s">
        <v>17364</v>
      </c>
    </row>
    <row r="9688" spans="1:6" x14ac:dyDescent="0.3">
      <c r="A9688" s="1">
        <v>70906</v>
      </c>
      <c r="B9688" s="1" t="s">
        <v>10289</v>
      </c>
      <c r="C9688" s="1" t="s">
        <v>17356</v>
      </c>
      <c r="D9688" s="1" t="s">
        <v>12473</v>
      </c>
      <c r="E9688" s="1" t="s">
        <v>18849</v>
      </c>
      <c r="F9688" s="1" t="s">
        <v>17356</v>
      </c>
    </row>
    <row r="9689" spans="1:6" x14ac:dyDescent="0.3">
      <c r="A9689" s="1">
        <v>85809</v>
      </c>
      <c r="B9689" s="1" t="s">
        <v>10290</v>
      </c>
      <c r="C9689" s="1" t="s">
        <v>16178</v>
      </c>
      <c r="D9689" s="1" t="s">
        <v>7636</v>
      </c>
      <c r="E9689" s="1" t="s">
        <v>17583</v>
      </c>
      <c r="F9689" s="1" t="s">
        <v>17440</v>
      </c>
    </row>
    <row r="9690" spans="1:6" x14ac:dyDescent="0.3">
      <c r="A9690" s="1">
        <v>12698</v>
      </c>
      <c r="B9690" s="1" t="s">
        <v>10291</v>
      </c>
      <c r="C9690" s="1" t="s">
        <v>16142</v>
      </c>
      <c r="D9690" s="1" t="s">
        <v>5659</v>
      </c>
      <c r="E9690" s="1" t="s">
        <v>17556</v>
      </c>
      <c r="F9690" s="1" t="s">
        <v>17441</v>
      </c>
    </row>
    <row r="9691" spans="1:6" x14ac:dyDescent="0.3">
      <c r="A9691" s="1">
        <v>77115</v>
      </c>
      <c r="B9691" s="1" t="s">
        <v>10292</v>
      </c>
      <c r="C9691" s="1" t="s">
        <v>16606</v>
      </c>
      <c r="D9691" s="1" t="s">
        <v>1617</v>
      </c>
      <c r="E9691" s="1" t="s">
        <v>17556</v>
      </c>
      <c r="F9691" s="1" t="s">
        <v>17441</v>
      </c>
    </row>
    <row r="9692" spans="1:6" x14ac:dyDescent="0.3">
      <c r="A9692" s="1">
        <v>86603</v>
      </c>
      <c r="B9692" s="1" t="s">
        <v>10293</v>
      </c>
      <c r="C9692" s="1" t="s">
        <v>16447</v>
      </c>
      <c r="D9692" s="1" t="s">
        <v>12773</v>
      </c>
      <c r="E9692" s="1" t="s">
        <v>17790</v>
      </c>
      <c r="F9692" s="1" t="s">
        <v>17197</v>
      </c>
    </row>
    <row r="9693" spans="1:6" x14ac:dyDescent="0.3">
      <c r="A9693" s="1">
        <v>79503</v>
      </c>
      <c r="B9693" s="1" t="s">
        <v>10294</v>
      </c>
      <c r="C9693" s="1" t="s">
        <v>16308</v>
      </c>
      <c r="D9693" s="1" t="s">
        <v>7425</v>
      </c>
      <c r="E9693" s="1" t="s">
        <v>17556</v>
      </c>
      <c r="F9693" s="1" t="s">
        <v>17441</v>
      </c>
    </row>
    <row r="9694" spans="1:6" x14ac:dyDescent="0.3">
      <c r="A9694" s="1">
        <v>67740</v>
      </c>
      <c r="B9694" s="1" t="s">
        <v>10295</v>
      </c>
      <c r="C9694" s="1" t="s">
        <v>16931</v>
      </c>
      <c r="D9694" s="1" t="s">
        <v>2938</v>
      </c>
      <c r="E9694" s="1" t="s">
        <v>17542</v>
      </c>
      <c r="F9694" s="1" t="s">
        <v>17441</v>
      </c>
    </row>
    <row r="9695" spans="1:6" x14ac:dyDescent="0.3">
      <c r="A9695" s="1">
        <v>91247</v>
      </c>
      <c r="B9695" s="1" t="s">
        <v>10296</v>
      </c>
      <c r="C9695" s="1" t="s">
        <v>16386</v>
      </c>
      <c r="D9695" s="1" t="s">
        <v>4054</v>
      </c>
      <c r="E9695" s="1" t="s">
        <v>17669</v>
      </c>
      <c r="F9695" s="1" t="s">
        <v>17197</v>
      </c>
    </row>
    <row r="9696" spans="1:6" x14ac:dyDescent="0.3">
      <c r="A9696" s="1">
        <v>90152</v>
      </c>
      <c r="B9696" s="1" t="s">
        <v>10297</v>
      </c>
      <c r="C9696" s="1" t="s">
        <v>17218</v>
      </c>
      <c r="D9696" s="1" t="s">
        <v>13898</v>
      </c>
      <c r="E9696" s="1" t="s">
        <v>18149</v>
      </c>
      <c r="F9696" s="1" t="s">
        <v>17364</v>
      </c>
    </row>
    <row r="9697" spans="1:6" x14ac:dyDescent="0.3">
      <c r="A9697" s="1">
        <v>92609</v>
      </c>
      <c r="B9697" s="1" t="s">
        <v>10298</v>
      </c>
      <c r="C9697" s="1" t="s">
        <v>16073</v>
      </c>
      <c r="D9697" s="1" t="s">
        <v>3073</v>
      </c>
      <c r="E9697" s="1" t="s">
        <v>17582</v>
      </c>
      <c r="F9697" s="1" t="s">
        <v>17440</v>
      </c>
    </row>
    <row r="9698" spans="1:6" x14ac:dyDescent="0.3">
      <c r="A9698" s="1">
        <v>85823</v>
      </c>
      <c r="B9698" s="1" t="s">
        <v>10299</v>
      </c>
      <c r="C9698" s="1" t="s">
        <v>17329</v>
      </c>
      <c r="D9698" s="1" t="s">
        <v>11135</v>
      </c>
      <c r="E9698" s="1" t="s">
        <v>17714</v>
      </c>
      <c r="F9698" s="1" t="s">
        <v>17344</v>
      </c>
    </row>
    <row r="9699" spans="1:6" x14ac:dyDescent="0.3">
      <c r="A9699" s="1">
        <v>91731</v>
      </c>
      <c r="B9699" s="1" t="s">
        <v>10300</v>
      </c>
      <c r="C9699" s="1" t="s">
        <v>16090</v>
      </c>
      <c r="D9699" s="1" t="s">
        <v>7522</v>
      </c>
      <c r="E9699" s="1" t="s">
        <v>17801</v>
      </c>
      <c r="F9699" s="1" t="s">
        <v>17440</v>
      </c>
    </row>
    <row r="9700" spans="1:6" x14ac:dyDescent="0.3">
      <c r="A9700" s="1">
        <v>801</v>
      </c>
      <c r="B9700" s="1" t="s">
        <v>10301</v>
      </c>
      <c r="C9700" s="1" t="s">
        <v>17162</v>
      </c>
      <c r="D9700" s="1" t="s">
        <v>10318</v>
      </c>
      <c r="E9700" s="1" t="s">
        <v>18030</v>
      </c>
      <c r="F9700" s="1" t="s">
        <v>17344</v>
      </c>
    </row>
    <row r="9701" spans="1:6" x14ac:dyDescent="0.3">
      <c r="A9701" s="1">
        <v>86486</v>
      </c>
      <c r="B9701" s="1" t="s">
        <v>10302</v>
      </c>
      <c r="C9701" s="1" t="s">
        <v>16568</v>
      </c>
      <c r="D9701" s="1" t="s">
        <v>4467</v>
      </c>
      <c r="E9701" s="1" t="s">
        <v>17714</v>
      </c>
      <c r="F9701" s="1" t="s">
        <v>17344</v>
      </c>
    </row>
    <row r="9702" spans="1:6" x14ac:dyDescent="0.3">
      <c r="A9702" s="1">
        <v>92324</v>
      </c>
      <c r="B9702" s="1" t="s">
        <v>10303</v>
      </c>
      <c r="C9702" s="1" t="s">
        <v>16229</v>
      </c>
      <c r="D9702" s="1" t="s">
        <v>14276</v>
      </c>
      <c r="E9702" s="1" t="s">
        <v>18047</v>
      </c>
      <c r="F9702" s="1" t="s">
        <v>17474</v>
      </c>
    </row>
    <row r="9703" spans="1:6" x14ac:dyDescent="0.3">
      <c r="A9703" s="1">
        <v>58379</v>
      </c>
      <c r="B9703" s="1" t="s">
        <v>10304</v>
      </c>
      <c r="C9703" s="1" t="s">
        <v>17365</v>
      </c>
      <c r="D9703" s="1" t="s">
        <v>13059</v>
      </c>
      <c r="E9703" s="1" t="s">
        <v>18850</v>
      </c>
      <c r="F9703" s="1" t="s">
        <v>17364</v>
      </c>
    </row>
    <row r="9704" spans="1:6" x14ac:dyDescent="0.3">
      <c r="A9704" s="1">
        <v>88447</v>
      </c>
      <c r="B9704" s="1" t="s">
        <v>10305</v>
      </c>
      <c r="C9704" s="1" t="s">
        <v>16721</v>
      </c>
      <c r="D9704" s="1" t="s">
        <v>4035</v>
      </c>
      <c r="E9704" s="1" t="s">
        <v>17615</v>
      </c>
      <c r="F9704" s="1" t="s">
        <v>19293</v>
      </c>
    </row>
    <row r="9705" spans="1:6" x14ac:dyDescent="0.3">
      <c r="A9705" s="1">
        <v>92361</v>
      </c>
      <c r="B9705" s="1" t="s">
        <v>10306</v>
      </c>
      <c r="C9705" s="1" t="s">
        <v>16397</v>
      </c>
      <c r="D9705" s="1" t="s">
        <v>1871</v>
      </c>
      <c r="E9705" s="1" t="s">
        <v>17556</v>
      </c>
      <c r="F9705" s="1" t="s">
        <v>17441</v>
      </c>
    </row>
    <row r="9706" spans="1:6" x14ac:dyDescent="0.3">
      <c r="A9706" s="1">
        <v>70974</v>
      </c>
      <c r="B9706" s="1" t="s">
        <v>10307</v>
      </c>
      <c r="C9706" s="1" t="s">
        <v>17366</v>
      </c>
      <c r="D9706" s="1" t="s">
        <v>2080</v>
      </c>
      <c r="E9706" s="1" t="s">
        <v>18176</v>
      </c>
      <c r="F9706" s="1" t="s">
        <v>17364</v>
      </c>
    </row>
    <row r="9707" spans="1:6" x14ac:dyDescent="0.3">
      <c r="A9707" s="1">
        <v>89117</v>
      </c>
      <c r="B9707" s="1" t="s">
        <v>10308</v>
      </c>
      <c r="C9707" s="1" t="s">
        <v>16202</v>
      </c>
      <c r="D9707" s="1" t="s">
        <v>6008</v>
      </c>
      <c r="E9707" s="1" t="s">
        <v>17602</v>
      </c>
      <c r="F9707" s="1" t="s">
        <v>17440</v>
      </c>
    </row>
    <row r="9708" spans="1:6" x14ac:dyDescent="0.3">
      <c r="A9708" s="1">
        <v>55003</v>
      </c>
      <c r="B9708" s="1" t="s">
        <v>10309</v>
      </c>
      <c r="C9708" s="1" t="s">
        <v>17367</v>
      </c>
      <c r="D9708" s="1" t="s">
        <v>682</v>
      </c>
      <c r="E9708" s="1" t="s">
        <v>18851</v>
      </c>
      <c r="F9708" s="1" t="s">
        <v>17197</v>
      </c>
    </row>
    <row r="9709" spans="1:6" x14ac:dyDescent="0.3">
      <c r="A9709" s="1">
        <v>91937</v>
      </c>
      <c r="B9709" s="1" t="s">
        <v>10310</v>
      </c>
      <c r="C9709" s="1" t="s">
        <v>16260</v>
      </c>
      <c r="D9709" s="1" t="s">
        <v>5234</v>
      </c>
      <c r="E9709" s="1" t="s">
        <v>17669</v>
      </c>
      <c r="F9709" s="1" t="s">
        <v>17440</v>
      </c>
    </row>
    <row r="9710" spans="1:6" x14ac:dyDescent="0.3">
      <c r="A9710" s="1">
        <v>83722</v>
      </c>
      <c r="B9710" s="1" t="s">
        <v>10311</v>
      </c>
      <c r="C9710" s="1" t="s">
        <v>16723</v>
      </c>
      <c r="D9710" s="1" t="s">
        <v>14631</v>
      </c>
      <c r="E9710" s="1" t="s">
        <v>17800</v>
      </c>
      <c r="F9710" s="1" t="s">
        <v>17440</v>
      </c>
    </row>
    <row r="9711" spans="1:6" x14ac:dyDescent="0.3">
      <c r="A9711" s="1">
        <v>92400</v>
      </c>
      <c r="B9711" s="1" t="s">
        <v>10312</v>
      </c>
      <c r="C9711" s="1" t="s">
        <v>16637</v>
      </c>
      <c r="D9711" s="1" t="s">
        <v>15533</v>
      </c>
      <c r="E9711" s="1" t="s">
        <v>17582</v>
      </c>
      <c r="F9711" s="1" t="s">
        <v>17440</v>
      </c>
    </row>
    <row r="9712" spans="1:6" x14ac:dyDescent="0.3">
      <c r="A9712" s="1">
        <v>91178</v>
      </c>
      <c r="B9712" s="1" t="s">
        <v>10313</v>
      </c>
      <c r="C9712" s="1" t="s">
        <v>16512</v>
      </c>
      <c r="D9712" s="1" t="s">
        <v>7310</v>
      </c>
      <c r="E9712" s="1" t="s">
        <v>17538</v>
      </c>
      <c r="F9712" s="1" t="s">
        <v>17344</v>
      </c>
    </row>
    <row r="9713" spans="1:6" x14ac:dyDescent="0.3">
      <c r="A9713" s="1">
        <v>912</v>
      </c>
      <c r="B9713" s="1" t="s">
        <v>10314</v>
      </c>
      <c r="C9713" s="1" t="s">
        <v>16534</v>
      </c>
      <c r="D9713" s="1" t="s">
        <v>1956</v>
      </c>
      <c r="E9713" s="1" t="s">
        <v>17556</v>
      </c>
      <c r="F9713" s="1" t="s">
        <v>17441</v>
      </c>
    </row>
    <row r="9714" spans="1:6" x14ac:dyDescent="0.3">
      <c r="A9714" s="1">
        <v>65278</v>
      </c>
      <c r="B9714" s="1" t="s">
        <v>10315</v>
      </c>
      <c r="C9714" s="1" t="s">
        <v>17277</v>
      </c>
      <c r="D9714" s="1" t="s">
        <v>9580</v>
      </c>
      <c r="E9714" s="1" t="s">
        <v>18052</v>
      </c>
      <c r="F9714" s="1" t="s">
        <v>17440</v>
      </c>
    </row>
    <row r="9715" spans="1:6" x14ac:dyDescent="0.3">
      <c r="A9715" s="1">
        <v>88892</v>
      </c>
      <c r="B9715" s="1" t="s">
        <v>10316</v>
      </c>
      <c r="C9715" s="1" t="s">
        <v>16393</v>
      </c>
      <c r="D9715" s="1" t="s">
        <v>13940</v>
      </c>
      <c r="E9715" s="1" t="s">
        <v>17582</v>
      </c>
      <c r="F9715" s="1" t="s">
        <v>17364</v>
      </c>
    </row>
    <row r="9716" spans="1:6" x14ac:dyDescent="0.3">
      <c r="A9716" s="1">
        <v>88938</v>
      </c>
      <c r="B9716" s="1" t="s">
        <v>10317</v>
      </c>
      <c r="C9716" s="1" t="s">
        <v>16837</v>
      </c>
      <c r="D9716" s="1" t="s">
        <v>13471</v>
      </c>
      <c r="E9716" s="1" t="s">
        <v>17582</v>
      </c>
      <c r="F9716" s="1" t="s">
        <v>17364</v>
      </c>
    </row>
    <row r="9717" spans="1:6" x14ac:dyDescent="0.3">
      <c r="A9717" s="1">
        <v>70259</v>
      </c>
      <c r="B9717" s="1" t="s">
        <v>10318</v>
      </c>
      <c r="C9717" s="1" t="s">
        <v>17344</v>
      </c>
      <c r="D9717" s="1" t="s">
        <v>12473</v>
      </c>
      <c r="E9717" s="1" t="s">
        <v>18852</v>
      </c>
      <c r="F9717" s="1" t="s">
        <v>17344</v>
      </c>
    </row>
    <row r="9718" spans="1:6" x14ac:dyDescent="0.3">
      <c r="A9718" s="1">
        <v>66387</v>
      </c>
      <c r="B9718" s="1" t="s">
        <v>10319</v>
      </c>
      <c r="C9718" s="1" t="s">
        <v>16173</v>
      </c>
      <c r="D9718" s="1" t="s">
        <v>4869</v>
      </c>
      <c r="E9718" s="1" t="s">
        <v>17624</v>
      </c>
      <c r="F9718" s="1" t="s">
        <v>17344</v>
      </c>
    </row>
    <row r="9719" spans="1:6" x14ac:dyDescent="0.3">
      <c r="A9719" s="1">
        <v>2354</v>
      </c>
      <c r="B9719" s="1" t="s">
        <v>10320</v>
      </c>
      <c r="C9719" s="1" t="s">
        <v>16369</v>
      </c>
      <c r="D9719" s="1" t="s">
        <v>1619</v>
      </c>
      <c r="E9719" s="1" t="s">
        <v>18278</v>
      </c>
      <c r="F9719" s="1" t="s">
        <v>17441</v>
      </c>
    </row>
    <row r="9720" spans="1:6" x14ac:dyDescent="0.3">
      <c r="A9720" s="1">
        <v>59602</v>
      </c>
      <c r="B9720" s="1" t="s">
        <v>10321</v>
      </c>
      <c r="C9720" s="1" t="s">
        <v>16085</v>
      </c>
      <c r="D9720" s="1" t="s">
        <v>4820</v>
      </c>
      <c r="E9720" s="1" t="s">
        <v>17497</v>
      </c>
      <c r="F9720" s="1" t="s">
        <v>17474</v>
      </c>
    </row>
    <row r="9721" spans="1:6" x14ac:dyDescent="0.3">
      <c r="A9721" s="1">
        <v>3410</v>
      </c>
      <c r="B9721" s="1" t="s">
        <v>10322</v>
      </c>
      <c r="C9721" s="1" t="s">
        <v>16168</v>
      </c>
      <c r="D9721" s="1" t="s">
        <v>8424</v>
      </c>
      <c r="E9721" s="1" t="s">
        <v>17614</v>
      </c>
      <c r="F9721" s="1" t="s">
        <v>17441</v>
      </c>
    </row>
    <row r="9722" spans="1:6" x14ac:dyDescent="0.3">
      <c r="A9722" s="1">
        <v>50488</v>
      </c>
      <c r="B9722" s="1" t="s">
        <v>10323</v>
      </c>
      <c r="C9722" s="1" t="s">
        <v>16360</v>
      </c>
      <c r="D9722" s="1" t="s">
        <v>3216</v>
      </c>
      <c r="E9722" s="1" t="s">
        <v>17861</v>
      </c>
      <c r="F9722" s="1" t="s">
        <v>17441</v>
      </c>
    </row>
    <row r="9723" spans="1:6" x14ac:dyDescent="0.3">
      <c r="A9723" s="1">
        <v>90956</v>
      </c>
      <c r="B9723" s="1" t="s">
        <v>10324</v>
      </c>
      <c r="C9723" s="1" t="s">
        <v>16785</v>
      </c>
      <c r="D9723" s="1" t="s">
        <v>8321</v>
      </c>
      <c r="E9723" s="1" t="s">
        <v>17800</v>
      </c>
      <c r="F9723" s="1" t="s">
        <v>17440</v>
      </c>
    </row>
    <row r="9724" spans="1:6" x14ac:dyDescent="0.3">
      <c r="A9724" s="1">
        <v>76751</v>
      </c>
      <c r="B9724" s="1" t="s">
        <v>10325</v>
      </c>
      <c r="C9724" s="1" t="s">
        <v>16720</v>
      </c>
      <c r="D9724" s="1" t="s">
        <v>6900</v>
      </c>
      <c r="E9724" s="1" t="s">
        <v>18800</v>
      </c>
      <c r="F9724" s="1" t="s">
        <v>17364</v>
      </c>
    </row>
    <row r="9725" spans="1:6" x14ac:dyDescent="0.3">
      <c r="A9725" s="1">
        <v>81571</v>
      </c>
      <c r="B9725" s="1" t="s">
        <v>10326</v>
      </c>
      <c r="C9725" s="1" t="s">
        <v>16515</v>
      </c>
      <c r="D9725" s="1" t="s">
        <v>3920</v>
      </c>
      <c r="E9725" s="1" t="s">
        <v>18268</v>
      </c>
      <c r="F9725" s="1" t="s">
        <v>17440</v>
      </c>
    </row>
    <row r="9726" spans="1:6" x14ac:dyDescent="0.3">
      <c r="A9726" s="1">
        <v>84724</v>
      </c>
      <c r="B9726" s="1" t="s">
        <v>10327</v>
      </c>
      <c r="C9726" s="1" t="s">
        <v>16317</v>
      </c>
      <c r="D9726" s="1" t="s">
        <v>12397</v>
      </c>
      <c r="E9726" s="1" t="s">
        <v>17486</v>
      </c>
      <c r="F9726" s="1" t="s">
        <v>17440</v>
      </c>
    </row>
    <row r="9727" spans="1:6" x14ac:dyDescent="0.3">
      <c r="A9727" s="1">
        <v>13528</v>
      </c>
      <c r="B9727" s="1" t="s">
        <v>10328</v>
      </c>
      <c r="C9727" s="1" t="s">
        <v>16511</v>
      </c>
      <c r="D9727" s="1" t="s">
        <v>6163</v>
      </c>
      <c r="E9727" s="1" t="s">
        <v>17520</v>
      </c>
      <c r="F9727" s="1" t="s">
        <v>17430</v>
      </c>
    </row>
    <row r="9728" spans="1:6" x14ac:dyDescent="0.3">
      <c r="A9728" s="1">
        <v>51835</v>
      </c>
      <c r="B9728" s="1" t="s">
        <v>10329</v>
      </c>
      <c r="C9728" s="1" t="s">
        <v>16202</v>
      </c>
      <c r="D9728" s="1" t="s">
        <v>6008</v>
      </c>
      <c r="E9728" s="1" t="s">
        <v>17910</v>
      </c>
      <c r="F9728" s="1" t="s">
        <v>17440</v>
      </c>
    </row>
    <row r="9729" spans="1:6" x14ac:dyDescent="0.3">
      <c r="A9729" s="1">
        <v>46620</v>
      </c>
      <c r="B9729" s="1" t="s">
        <v>10330</v>
      </c>
      <c r="C9729" s="1" t="s">
        <v>16410</v>
      </c>
      <c r="D9729" s="1" t="s">
        <v>13034</v>
      </c>
      <c r="E9729" s="1" t="s">
        <v>17520</v>
      </c>
      <c r="F9729" s="1" t="s">
        <v>17430</v>
      </c>
    </row>
    <row r="9730" spans="1:6" x14ac:dyDescent="0.3">
      <c r="A9730" s="1">
        <v>8631</v>
      </c>
      <c r="B9730" s="1" t="s">
        <v>10331</v>
      </c>
      <c r="C9730" s="1" t="s">
        <v>16247</v>
      </c>
      <c r="D9730" s="1" t="s">
        <v>2531</v>
      </c>
      <c r="E9730" s="1" t="s">
        <v>17520</v>
      </c>
      <c r="F9730" s="1" t="s">
        <v>17441</v>
      </c>
    </row>
    <row r="9731" spans="1:6" x14ac:dyDescent="0.3">
      <c r="A9731" s="1">
        <v>66304</v>
      </c>
      <c r="B9731" s="1" t="s">
        <v>10332</v>
      </c>
      <c r="C9731" s="1" t="s">
        <v>16515</v>
      </c>
      <c r="D9731" s="1" t="s">
        <v>3920</v>
      </c>
      <c r="E9731" s="1" t="s">
        <v>17710</v>
      </c>
      <c r="F9731" s="1" t="s">
        <v>17440</v>
      </c>
    </row>
    <row r="9732" spans="1:6" x14ac:dyDescent="0.3">
      <c r="A9732" s="1">
        <v>79915</v>
      </c>
      <c r="B9732" s="1" t="s">
        <v>10333</v>
      </c>
      <c r="C9732" s="1" t="s">
        <v>16738</v>
      </c>
      <c r="D9732" s="1" t="s">
        <v>9600</v>
      </c>
      <c r="E9732" s="1" t="s">
        <v>17556</v>
      </c>
      <c r="F9732" s="1" t="s">
        <v>17430</v>
      </c>
    </row>
    <row r="9733" spans="1:6" x14ac:dyDescent="0.3">
      <c r="A9733" s="1">
        <v>90298</v>
      </c>
      <c r="B9733" s="1" t="s">
        <v>10334</v>
      </c>
      <c r="C9733" s="1" t="s">
        <v>16197</v>
      </c>
      <c r="D9733" s="1" t="s">
        <v>5920</v>
      </c>
      <c r="E9733" s="1" t="s">
        <v>17495</v>
      </c>
      <c r="F9733" s="1" t="s">
        <v>17440</v>
      </c>
    </row>
    <row r="9734" spans="1:6" x14ac:dyDescent="0.3">
      <c r="A9734" s="1">
        <v>53433</v>
      </c>
      <c r="B9734" s="1" t="s">
        <v>10335</v>
      </c>
      <c r="C9734" s="1" t="s">
        <v>16682</v>
      </c>
      <c r="D9734" s="1" t="s">
        <v>1884</v>
      </c>
      <c r="E9734" s="1" t="s">
        <v>18088</v>
      </c>
      <c r="F9734" s="1" t="s">
        <v>17440</v>
      </c>
    </row>
    <row r="9735" spans="1:6" x14ac:dyDescent="0.3">
      <c r="A9735" s="1">
        <v>92567</v>
      </c>
      <c r="B9735" s="1" t="s">
        <v>10336</v>
      </c>
      <c r="C9735" s="1" t="s">
        <v>16533</v>
      </c>
      <c r="D9735" s="1" t="s">
        <v>10182</v>
      </c>
      <c r="E9735" s="1" t="s">
        <v>17986</v>
      </c>
      <c r="F9735" s="1" t="s">
        <v>16554</v>
      </c>
    </row>
    <row r="9736" spans="1:6" x14ac:dyDescent="0.3">
      <c r="A9736" s="1">
        <v>56095</v>
      </c>
      <c r="B9736" s="1" t="s">
        <v>10337</v>
      </c>
      <c r="C9736" s="1" t="s">
        <v>16477</v>
      </c>
      <c r="D9736" s="1" t="s">
        <v>14750</v>
      </c>
      <c r="E9736" s="1" t="s">
        <v>18321</v>
      </c>
      <c r="F9736" s="1" t="s">
        <v>17356</v>
      </c>
    </row>
    <row r="9737" spans="1:6" x14ac:dyDescent="0.3">
      <c r="A9737" s="1">
        <v>31862</v>
      </c>
      <c r="B9737" s="1" t="s">
        <v>10338</v>
      </c>
      <c r="C9737" s="1" t="s">
        <v>16348</v>
      </c>
      <c r="D9737" s="1" t="s">
        <v>3140</v>
      </c>
      <c r="E9737" s="1" t="s">
        <v>17605</v>
      </c>
      <c r="F9737" s="1" t="s">
        <v>17441</v>
      </c>
    </row>
    <row r="9738" spans="1:6" x14ac:dyDescent="0.3">
      <c r="A9738" s="1">
        <v>67673</v>
      </c>
      <c r="B9738" s="1" t="s">
        <v>10339</v>
      </c>
      <c r="C9738" s="1" t="s">
        <v>16547</v>
      </c>
      <c r="D9738" s="1" t="s">
        <v>3393</v>
      </c>
      <c r="E9738" s="1" t="s">
        <v>17947</v>
      </c>
      <c r="F9738" s="1" t="s">
        <v>17440</v>
      </c>
    </row>
    <row r="9739" spans="1:6" x14ac:dyDescent="0.3">
      <c r="A9739" s="1">
        <v>88139</v>
      </c>
      <c r="B9739" s="1" t="s">
        <v>10340</v>
      </c>
      <c r="C9739" s="1" t="s">
        <v>16338</v>
      </c>
      <c r="D9739" s="1" t="s">
        <v>15625</v>
      </c>
      <c r="E9739" s="1" t="s">
        <v>17662</v>
      </c>
      <c r="F9739" s="1" t="s">
        <v>17441</v>
      </c>
    </row>
    <row r="9740" spans="1:6" x14ac:dyDescent="0.3">
      <c r="A9740" s="1">
        <v>81037</v>
      </c>
      <c r="B9740" s="1" t="s">
        <v>10341</v>
      </c>
      <c r="C9740" s="1" t="s">
        <v>16323</v>
      </c>
      <c r="D9740" s="1" t="s">
        <v>1019</v>
      </c>
      <c r="E9740" s="1" t="s">
        <v>17599</v>
      </c>
      <c r="F9740" s="1" t="s">
        <v>17440</v>
      </c>
    </row>
    <row r="9741" spans="1:6" x14ac:dyDescent="0.3">
      <c r="A9741" s="1">
        <v>4316</v>
      </c>
      <c r="B9741" s="1" t="s">
        <v>10342</v>
      </c>
      <c r="C9741" s="1" t="s">
        <v>16751</v>
      </c>
      <c r="D9741" s="1" t="s">
        <v>2926</v>
      </c>
      <c r="E9741" s="1" t="s">
        <v>18853</v>
      </c>
      <c r="F9741" s="1" t="s">
        <v>17320</v>
      </c>
    </row>
    <row r="9742" spans="1:6" x14ac:dyDescent="0.3">
      <c r="A9742" s="1">
        <v>78490</v>
      </c>
      <c r="B9742" s="1" t="s">
        <v>10343</v>
      </c>
      <c r="C9742" s="1" t="s">
        <v>16537</v>
      </c>
      <c r="D9742" s="1" t="s">
        <v>1464</v>
      </c>
      <c r="E9742" s="1" t="s">
        <v>18854</v>
      </c>
      <c r="F9742" s="1" t="s">
        <v>17364</v>
      </c>
    </row>
    <row r="9743" spans="1:6" x14ac:dyDescent="0.3">
      <c r="A9743" s="1">
        <v>90635</v>
      </c>
      <c r="B9743" s="1" t="s">
        <v>10344</v>
      </c>
      <c r="C9743" s="1" t="s">
        <v>17368</v>
      </c>
      <c r="D9743" s="1" t="s">
        <v>13758</v>
      </c>
      <c r="E9743" s="1" t="s">
        <v>18855</v>
      </c>
      <c r="F9743" s="1" t="s">
        <v>17356</v>
      </c>
    </row>
    <row r="9744" spans="1:6" x14ac:dyDescent="0.3">
      <c r="A9744" s="1">
        <v>52343</v>
      </c>
      <c r="B9744" s="1" t="s">
        <v>10345</v>
      </c>
      <c r="C9744" s="1" t="s">
        <v>16595</v>
      </c>
      <c r="D9744" s="1" t="s">
        <v>4882</v>
      </c>
      <c r="E9744" s="1" t="s">
        <v>17981</v>
      </c>
      <c r="F9744" s="1" t="s">
        <v>17197</v>
      </c>
    </row>
    <row r="9745" spans="1:6" x14ac:dyDescent="0.3">
      <c r="A9745" s="1">
        <v>91284</v>
      </c>
      <c r="B9745" s="1" t="s">
        <v>10346</v>
      </c>
      <c r="C9745" s="1" t="s">
        <v>16273</v>
      </c>
      <c r="D9745" s="1" t="s">
        <v>13308</v>
      </c>
      <c r="E9745" s="1" t="s">
        <v>17600</v>
      </c>
      <c r="F9745" s="1" t="s">
        <v>17440</v>
      </c>
    </row>
    <row r="9746" spans="1:6" x14ac:dyDescent="0.3">
      <c r="A9746" s="1">
        <v>85841</v>
      </c>
      <c r="B9746" s="1" t="s">
        <v>10347</v>
      </c>
      <c r="C9746" s="1" t="s">
        <v>16530</v>
      </c>
      <c r="D9746" s="1" t="s">
        <v>12617</v>
      </c>
      <c r="E9746" s="1" t="s">
        <v>18345</v>
      </c>
      <c r="F9746" s="1" t="s">
        <v>17364</v>
      </c>
    </row>
    <row r="9747" spans="1:6" x14ac:dyDescent="0.3">
      <c r="A9747" s="1">
        <v>56111</v>
      </c>
      <c r="B9747" s="1" t="s">
        <v>10348</v>
      </c>
      <c r="C9747" s="1" t="s">
        <v>17369</v>
      </c>
      <c r="D9747" s="1" t="s">
        <v>13583</v>
      </c>
      <c r="E9747" s="1" t="s">
        <v>18856</v>
      </c>
      <c r="F9747" s="1" t="s">
        <v>17430</v>
      </c>
    </row>
    <row r="9748" spans="1:6" x14ac:dyDescent="0.3">
      <c r="A9748" s="1">
        <v>89207</v>
      </c>
      <c r="B9748" s="1" t="s">
        <v>10349</v>
      </c>
      <c r="C9748" s="1" t="s">
        <v>16171</v>
      </c>
      <c r="D9748" s="1" t="s">
        <v>14733</v>
      </c>
      <c r="E9748" s="1" t="s">
        <v>17576</v>
      </c>
      <c r="F9748" s="1" t="s">
        <v>17474</v>
      </c>
    </row>
    <row r="9749" spans="1:6" x14ac:dyDescent="0.3">
      <c r="A9749" s="1">
        <v>7082</v>
      </c>
      <c r="B9749" s="1" t="s">
        <v>10350</v>
      </c>
      <c r="C9749" s="1" t="s">
        <v>16661</v>
      </c>
      <c r="D9749" s="1" t="s">
        <v>15723</v>
      </c>
      <c r="E9749" s="1" t="s">
        <v>17652</v>
      </c>
      <c r="F9749" s="1" t="s">
        <v>17440</v>
      </c>
    </row>
    <row r="9750" spans="1:6" x14ac:dyDescent="0.3">
      <c r="A9750" s="1">
        <v>92634</v>
      </c>
      <c r="B9750" s="1" t="s">
        <v>10351</v>
      </c>
      <c r="C9750" s="1" t="s">
        <v>16620</v>
      </c>
      <c r="D9750" s="1" t="s">
        <v>4229</v>
      </c>
      <c r="E9750" s="1" t="s">
        <v>17582</v>
      </c>
      <c r="F9750" s="1" t="s">
        <v>17344</v>
      </c>
    </row>
    <row r="9751" spans="1:6" x14ac:dyDescent="0.3">
      <c r="A9751" s="1">
        <v>86908</v>
      </c>
      <c r="B9751" s="1" t="s">
        <v>10352</v>
      </c>
      <c r="C9751" s="1" t="s">
        <v>16243</v>
      </c>
      <c r="D9751" s="1" t="s">
        <v>1714</v>
      </c>
      <c r="E9751" s="1" t="s">
        <v>17551</v>
      </c>
      <c r="F9751" s="1" t="s">
        <v>17440</v>
      </c>
    </row>
    <row r="9752" spans="1:6" x14ac:dyDescent="0.3">
      <c r="A9752" s="1">
        <v>85331</v>
      </c>
      <c r="B9752" s="1" t="s">
        <v>10353</v>
      </c>
      <c r="C9752" s="1" t="s">
        <v>16151</v>
      </c>
      <c r="D9752" s="1" t="s">
        <v>15787</v>
      </c>
      <c r="E9752" s="1" t="s">
        <v>17494</v>
      </c>
      <c r="F9752" s="1" t="s">
        <v>17364</v>
      </c>
    </row>
    <row r="9753" spans="1:6" x14ac:dyDescent="0.3">
      <c r="A9753" s="1">
        <v>90655</v>
      </c>
      <c r="B9753" s="1" t="s">
        <v>10354</v>
      </c>
      <c r="C9753" s="1" t="s">
        <v>16089</v>
      </c>
      <c r="D9753" s="1" t="s">
        <v>11173</v>
      </c>
      <c r="E9753" s="1" t="s">
        <v>18758</v>
      </c>
      <c r="F9753" s="1" t="s">
        <v>17356</v>
      </c>
    </row>
    <row r="9754" spans="1:6" x14ac:dyDescent="0.3">
      <c r="A9754" s="1">
        <v>82477</v>
      </c>
      <c r="B9754" s="1" t="s">
        <v>10355</v>
      </c>
      <c r="C9754" s="1" t="s">
        <v>17241</v>
      </c>
      <c r="D9754" s="1" t="s">
        <v>11771</v>
      </c>
      <c r="E9754" s="1" t="s">
        <v>18211</v>
      </c>
      <c r="F9754" s="1" t="s">
        <v>19293</v>
      </c>
    </row>
    <row r="9755" spans="1:6" x14ac:dyDescent="0.3">
      <c r="A9755" s="1">
        <v>59404</v>
      </c>
      <c r="B9755" s="1" t="s">
        <v>10356</v>
      </c>
      <c r="C9755" s="1" t="s">
        <v>16779</v>
      </c>
      <c r="D9755" s="1" t="s">
        <v>19206</v>
      </c>
      <c r="E9755" s="1" t="s">
        <v>17556</v>
      </c>
      <c r="F9755" s="1" t="s">
        <v>17441</v>
      </c>
    </row>
    <row r="9756" spans="1:6" x14ac:dyDescent="0.3">
      <c r="A9756" s="1">
        <v>92375</v>
      </c>
      <c r="B9756" s="1" t="s">
        <v>10357</v>
      </c>
      <c r="C9756" s="1" t="s">
        <v>16513</v>
      </c>
      <c r="D9756" s="1" t="s">
        <v>12278</v>
      </c>
      <c r="E9756" s="1" t="s">
        <v>17904</v>
      </c>
      <c r="F9756" s="1" t="s">
        <v>17474</v>
      </c>
    </row>
    <row r="9757" spans="1:6" x14ac:dyDescent="0.3">
      <c r="A9757" s="1">
        <v>3056</v>
      </c>
      <c r="B9757" s="1" t="s">
        <v>10358</v>
      </c>
      <c r="C9757" s="1" t="s">
        <v>16858</v>
      </c>
      <c r="D9757" s="1" t="s">
        <v>10561</v>
      </c>
      <c r="E9757" s="1" t="s">
        <v>17741</v>
      </c>
      <c r="F9757" s="1" t="s">
        <v>16471</v>
      </c>
    </row>
    <row r="9758" spans="1:6" x14ac:dyDescent="0.3">
      <c r="A9758" s="1">
        <v>92339</v>
      </c>
      <c r="B9758" s="1" t="s">
        <v>10359</v>
      </c>
      <c r="C9758" s="1" t="s">
        <v>17140</v>
      </c>
      <c r="D9758" s="1" t="s">
        <v>14191</v>
      </c>
      <c r="E9758" s="1" t="s">
        <v>17781</v>
      </c>
      <c r="F9758" s="1" t="s">
        <v>17441</v>
      </c>
    </row>
    <row r="9759" spans="1:6" x14ac:dyDescent="0.3">
      <c r="A9759" s="1">
        <v>91511</v>
      </c>
      <c r="B9759" s="1" t="s">
        <v>10360</v>
      </c>
      <c r="C9759" s="1" t="s">
        <v>16944</v>
      </c>
      <c r="D9759" s="1" t="s">
        <v>9474</v>
      </c>
      <c r="E9759" s="1" t="s">
        <v>17582</v>
      </c>
      <c r="F9759" s="1" t="s">
        <v>17440</v>
      </c>
    </row>
    <row r="9760" spans="1:6" x14ac:dyDescent="0.3">
      <c r="A9760" s="1">
        <v>2349</v>
      </c>
      <c r="B9760" s="1" t="s">
        <v>10361</v>
      </c>
      <c r="C9760" s="1" t="s">
        <v>16304</v>
      </c>
      <c r="D9760" s="1" t="s">
        <v>14318</v>
      </c>
      <c r="E9760" s="1" t="s">
        <v>17837</v>
      </c>
      <c r="F9760" s="1" t="s">
        <v>17440</v>
      </c>
    </row>
    <row r="9761" spans="1:6" x14ac:dyDescent="0.3">
      <c r="A9761" s="1">
        <v>86946</v>
      </c>
      <c r="B9761" s="1" t="s">
        <v>10362</v>
      </c>
      <c r="C9761" s="1" t="s">
        <v>16379</v>
      </c>
      <c r="D9761" s="1" t="s">
        <v>6123</v>
      </c>
      <c r="E9761" s="1" t="s">
        <v>17555</v>
      </c>
      <c r="F9761" s="1" t="s">
        <v>17344</v>
      </c>
    </row>
    <row r="9762" spans="1:6" x14ac:dyDescent="0.3">
      <c r="A9762" s="1">
        <v>90530</v>
      </c>
      <c r="B9762" s="1" t="s">
        <v>10363</v>
      </c>
      <c r="C9762" s="1" t="s">
        <v>17076</v>
      </c>
      <c r="D9762" s="1" t="s">
        <v>11607</v>
      </c>
      <c r="E9762" s="1" t="s">
        <v>17570</v>
      </c>
      <c r="F9762" s="1" t="s">
        <v>17344</v>
      </c>
    </row>
    <row r="9763" spans="1:6" x14ac:dyDescent="0.3">
      <c r="A9763" s="1">
        <v>90619</v>
      </c>
      <c r="B9763" s="1" t="s">
        <v>10364</v>
      </c>
      <c r="C9763" s="1" t="s">
        <v>16668</v>
      </c>
      <c r="D9763" s="1" t="s">
        <v>11119</v>
      </c>
      <c r="E9763" s="1" t="s">
        <v>18171</v>
      </c>
      <c r="F9763" s="1" t="s">
        <v>17344</v>
      </c>
    </row>
    <row r="9764" spans="1:6" x14ac:dyDescent="0.3">
      <c r="A9764" s="1">
        <v>72106</v>
      </c>
      <c r="B9764" s="1" t="s">
        <v>10365</v>
      </c>
      <c r="C9764" s="1" t="s">
        <v>17223</v>
      </c>
      <c r="D9764" s="1" t="s">
        <v>13863</v>
      </c>
      <c r="E9764" s="1" t="s">
        <v>18857</v>
      </c>
      <c r="F9764" s="1" t="s">
        <v>19293</v>
      </c>
    </row>
    <row r="9765" spans="1:6" x14ac:dyDescent="0.3">
      <c r="A9765" s="1">
        <v>56751</v>
      </c>
      <c r="B9765" s="1" t="s">
        <v>10366</v>
      </c>
      <c r="C9765" s="1" t="s">
        <v>16878</v>
      </c>
      <c r="D9765" s="1" t="s">
        <v>19209</v>
      </c>
      <c r="E9765" s="1" t="s">
        <v>18575</v>
      </c>
      <c r="F9765" s="1" t="s">
        <v>17364</v>
      </c>
    </row>
    <row r="9766" spans="1:6" x14ac:dyDescent="0.3">
      <c r="A9766" s="1">
        <v>82192</v>
      </c>
      <c r="B9766" s="1" t="s">
        <v>10367</v>
      </c>
      <c r="C9766" s="1" t="s">
        <v>16955</v>
      </c>
      <c r="D9766" s="1" t="s">
        <v>10770</v>
      </c>
      <c r="E9766" s="1" t="s">
        <v>17600</v>
      </c>
      <c r="F9766" s="1" t="s">
        <v>17440</v>
      </c>
    </row>
    <row r="9767" spans="1:6" x14ac:dyDescent="0.3">
      <c r="A9767" s="1">
        <v>83375</v>
      </c>
      <c r="B9767" s="1" t="s">
        <v>10368</v>
      </c>
      <c r="C9767" s="1" t="s">
        <v>16597</v>
      </c>
      <c r="D9767" s="1" t="s">
        <v>1607</v>
      </c>
      <c r="E9767" s="1" t="s">
        <v>18062</v>
      </c>
      <c r="F9767" s="1" t="s">
        <v>17344</v>
      </c>
    </row>
    <row r="9768" spans="1:6" x14ac:dyDescent="0.3">
      <c r="A9768" s="1">
        <v>71643</v>
      </c>
      <c r="B9768" s="1" t="s">
        <v>10369</v>
      </c>
      <c r="C9768" s="1" t="s">
        <v>16581</v>
      </c>
      <c r="D9768" s="1" t="s">
        <v>1566</v>
      </c>
      <c r="E9768" s="1" t="s">
        <v>18748</v>
      </c>
      <c r="F9768" s="1" t="s">
        <v>17356</v>
      </c>
    </row>
    <row r="9769" spans="1:6" x14ac:dyDescent="0.3">
      <c r="A9769" s="1">
        <v>83604</v>
      </c>
      <c r="B9769" s="1" t="s">
        <v>10370</v>
      </c>
      <c r="C9769" s="1" t="s">
        <v>16117</v>
      </c>
      <c r="D9769" s="1" t="s">
        <v>6406</v>
      </c>
      <c r="E9769" s="1" t="s">
        <v>17531</v>
      </c>
      <c r="F9769" s="1" t="s">
        <v>17364</v>
      </c>
    </row>
    <row r="9770" spans="1:6" x14ac:dyDescent="0.3">
      <c r="A9770" s="1">
        <v>91481</v>
      </c>
      <c r="B9770" s="1" t="s">
        <v>10371</v>
      </c>
      <c r="C9770" s="1" t="s">
        <v>16133</v>
      </c>
      <c r="D9770" s="1" t="s">
        <v>11268</v>
      </c>
      <c r="E9770" s="1" t="s">
        <v>17529</v>
      </c>
      <c r="F9770" s="1" t="s">
        <v>17440</v>
      </c>
    </row>
    <row r="9771" spans="1:6" x14ac:dyDescent="0.3">
      <c r="A9771" s="1">
        <v>78502</v>
      </c>
      <c r="B9771" s="1" t="s">
        <v>10372</v>
      </c>
      <c r="C9771" s="1" t="s">
        <v>17370</v>
      </c>
      <c r="D9771" s="1" t="s">
        <v>11204</v>
      </c>
      <c r="E9771" s="1" t="s">
        <v>18858</v>
      </c>
      <c r="F9771" s="1" t="s">
        <v>17356</v>
      </c>
    </row>
    <row r="9772" spans="1:6" x14ac:dyDescent="0.3">
      <c r="A9772" s="1">
        <v>69106</v>
      </c>
      <c r="B9772" s="1" t="s">
        <v>10373</v>
      </c>
      <c r="C9772" s="1" t="s">
        <v>16241</v>
      </c>
      <c r="D9772" s="1" t="s">
        <v>11313</v>
      </c>
      <c r="E9772" s="1" t="s">
        <v>17780</v>
      </c>
      <c r="F9772" s="1" t="s">
        <v>17440</v>
      </c>
    </row>
    <row r="9773" spans="1:6" x14ac:dyDescent="0.3">
      <c r="A9773" s="1">
        <v>88828</v>
      </c>
      <c r="B9773" s="1" t="s">
        <v>10374</v>
      </c>
      <c r="C9773" s="1" t="s">
        <v>16522</v>
      </c>
      <c r="D9773" s="1" t="s">
        <v>12272</v>
      </c>
      <c r="E9773" s="1" t="s">
        <v>18684</v>
      </c>
      <c r="F9773" s="1" t="s">
        <v>19293</v>
      </c>
    </row>
    <row r="9774" spans="1:6" x14ac:dyDescent="0.3">
      <c r="A9774" s="1">
        <v>63153</v>
      </c>
      <c r="B9774" s="1" t="s">
        <v>10375</v>
      </c>
      <c r="C9774" s="1" t="s">
        <v>16395</v>
      </c>
      <c r="D9774" s="1" t="s">
        <v>13900</v>
      </c>
      <c r="E9774" s="1" t="s">
        <v>17495</v>
      </c>
      <c r="F9774" s="1" t="s">
        <v>17440</v>
      </c>
    </row>
    <row r="9775" spans="1:6" x14ac:dyDescent="0.3">
      <c r="A9775" s="1">
        <v>81541</v>
      </c>
      <c r="B9775" s="1" t="s">
        <v>10376</v>
      </c>
      <c r="C9775" s="1" t="s">
        <v>17022</v>
      </c>
      <c r="D9775" s="1" t="s">
        <v>15374</v>
      </c>
      <c r="E9775" s="1" t="s">
        <v>18035</v>
      </c>
      <c r="F9775" s="1" t="s">
        <v>17440</v>
      </c>
    </row>
    <row r="9776" spans="1:6" x14ac:dyDescent="0.3">
      <c r="A9776" s="1">
        <v>91998</v>
      </c>
      <c r="B9776" s="1" t="s">
        <v>10377</v>
      </c>
      <c r="C9776" s="1" t="s">
        <v>16637</v>
      </c>
      <c r="D9776" s="1" t="s">
        <v>15533</v>
      </c>
      <c r="E9776" s="1" t="s">
        <v>17582</v>
      </c>
      <c r="F9776" s="1" t="s">
        <v>17440</v>
      </c>
    </row>
    <row r="9777" spans="1:6" x14ac:dyDescent="0.3">
      <c r="A9777" s="1">
        <v>78636</v>
      </c>
      <c r="B9777" s="1" t="s">
        <v>10378</v>
      </c>
      <c r="C9777" s="1" t="s">
        <v>16744</v>
      </c>
      <c r="D9777" s="1" t="s">
        <v>2119</v>
      </c>
      <c r="E9777" s="1" t="s">
        <v>17538</v>
      </c>
      <c r="F9777" s="1" t="s">
        <v>17344</v>
      </c>
    </row>
    <row r="9778" spans="1:6" x14ac:dyDescent="0.3">
      <c r="A9778" s="1">
        <v>78839</v>
      </c>
      <c r="B9778" s="1" t="s">
        <v>10379</v>
      </c>
      <c r="C9778" s="1" t="s">
        <v>17123</v>
      </c>
      <c r="D9778" s="1" t="s">
        <v>4618</v>
      </c>
      <c r="E9778" s="1" t="s">
        <v>17831</v>
      </c>
      <c r="F9778" s="1" t="s">
        <v>17474</v>
      </c>
    </row>
    <row r="9779" spans="1:6" x14ac:dyDescent="0.3">
      <c r="A9779" s="1">
        <v>90089</v>
      </c>
      <c r="B9779" s="1" t="s">
        <v>10380</v>
      </c>
      <c r="C9779" s="1" t="s">
        <v>16127</v>
      </c>
      <c r="D9779" s="1" t="s">
        <v>3831</v>
      </c>
      <c r="E9779" s="1" t="s">
        <v>17582</v>
      </c>
      <c r="F9779" s="1" t="s">
        <v>19293</v>
      </c>
    </row>
    <row r="9780" spans="1:6" x14ac:dyDescent="0.3">
      <c r="A9780" s="1">
        <v>43436</v>
      </c>
      <c r="B9780" s="1" t="s">
        <v>10381</v>
      </c>
      <c r="C9780" s="1" t="s">
        <v>16144</v>
      </c>
      <c r="D9780" s="1" t="s">
        <v>2937</v>
      </c>
      <c r="E9780" s="1" t="s">
        <v>17535</v>
      </c>
      <c r="F9780" s="1" t="s">
        <v>17474</v>
      </c>
    </row>
    <row r="9781" spans="1:6" x14ac:dyDescent="0.3">
      <c r="A9781" s="1">
        <v>80389</v>
      </c>
      <c r="B9781" s="1" t="s">
        <v>10382</v>
      </c>
      <c r="C9781" s="1" t="s">
        <v>17082</v>
      </c>
      <c r="D9781" s="1" t="s">
        <v>13763</v>
      </c>
      <c r="E9781" s="1" t="s">
        <v>17759</v>
      </c>
      <c r="F9781" s="1" t="s">
        <v>17364</v>
      </c>
    </row>
    <row r="9782" spans="1:6" x14ac:dyDescent="0.3">
      <c r="A9782" s="1">
        <v>88692</v>
      </c>
      <c r="B9782" s="1" t="s">
        <v>10383</v>
      </c>
      <c r="C9782" s="1" t="s">
        <v>16551</v>
      </c>
      <c r="D9782" s="1" t="s">
        <v>11436</v>
      </c>
      <c r="E9782" s="1" t="s">
        <v>17542</v>
      </c>
      <c r="F9782" s="1" t="s">
        <v>17441</v>
      </c>
    </row>
    <row r="9783" spans="1:6" x14ac:dyDescent="0.3">
      <c r="A9783" s="1">
        <v>91102</v>
      </c>
      <c r="B9783" s="1" t="s">
        <v>10384</v>
      </c>
      <c r="C9783" s="1" t="s">
        <v>16677</v>
      </c>
      <c r="D9783" s="1" t="s">
        <v>2860</v>
      </c>
      <c r="E9783" s="1" t="s">
        <v>17570</v>
      </c>
      <c r="F9783" s="1" t="s">
        <v>19293</v>
      </c>
    </row>
    <row r="9784" spans="1:6" x14ac:dyDescent="0.3">
      <c r="A9784" s="1">
        <v>90749</v>
      </c>
      <c r="B9784" s="1" t="s">
        <v>10385</v>
      </c>
      <c r="C9784" s="1" t="s">
        <v>16769</v>
      </c>
      <c r="D9784" s="1" t="s">
        <v>2225</v>
      </c>
      <c r="E9784" s="1" t="s">
        <v>18622</v>
      </c>
      <c r="F9784" s="1" t="s">
        <v>17356</v>
      </c>
    </row>
    <row r="9785" spans="1:6" x14ac:dyDescent="0.3">
      <c r="A9785" s="1">
        <v>71839</v>
      </c>
      <c r="B9785" s="1" t="s">
        <v>10386</v>
      </c>
      <c r="C9785" s="1" t="s">
        <v>16566</v>
      </c>
      <c r="D9785" s="1" t="s">
        <v>3227</v>
      </c>
      <c r="E9785" s="1" t="s">
        <v>17796</v>
      </c>
      <c r="F9785" s="1" t="s">
        <v>19293</v>
      </c>
    </row>
    <row r="9786" spans="1:6" x14ac:dyDescent="0.3">
      <c r="A9786" s="1">
        <v>91339</v>
      </c>
      <c r="B9786" s="1" t="s">
        <v>10387</v>
      </c>
      <c r="C9786" s="1" t="s">
        <v>16169</v>
      </c>
      <c r="D9786" s="1" t="s">
        <v>991</v>
      </c>
      <c r="E9786" s="1" t="s">
        <v>17529</v>
      </c>
      <c r="F9786" s="1" t="s">
        <v>17440</v>
      </c>
    </row>
    <row r="9787" spans="1:6" x14ac:dyDescent="0.3">
      <c r="A9787" s="1">
        <v>85403</v>
      </c>
      <c r="B9787" s="1" t="s">
        <v>10388</v>
      </c>
      <c r="C9787" s="1" t="s">
        <v>16483</v>
      </c>
      <c r="D9787" s="1" t="s">
        <v>1329</v>
      </c>
      <c r="E9787" s="1" t="s">
        <v>18112</v>
      </c>
      <c r="F9787" s="1" t="s">
        <v>19293</v>
      </c>
    </row>
    <row r="9788" spans="1:6" x14ac:dyDescent="0.3">
      <c r="A9788" s="1">
        <v>63667</v>
      </c>
      <c r="B9788" s="1" t="s">
        <v>10389</v>
      </c>
      <c r="C9788" s="1" t="s">
        <v>16119</v>
      </c>
      <c r="D9788" s="1" t="s">
        <v>5852</v>
      </c>
      <c r="E9788" s="1" t="s">
        <v>18337</v>
      </c>
      <c r="F9788" s="1" t="s">
        <v>17474</v>
      </c>
    </row>
    <row r="9789" spans="1:6" x14ac:dyDescent="0.3">
      <c r="A9789" s="1">
        <v>89010</v>
      </c>
      <c r="B9789" s="1" t="s">
        <v>10390</v>
      </c>
      <c r="C9789" s="1" t="s">
        <v>16270</v>
      </c>
      <c r="D9789" s="1" t="s">
        <v>12243</v>
      </c>
      <c r="E9789" s="1" t="s">
        <v>17781</v>
      </c>
      <c r="F9789" s="1" t="s">
        <v>17430</v>
      </c>
    </row>
    <row r="9790" spans="1:6" x14ac:dyDescent="0.3">
      <c r="A9790" s="1">
        <v>53040</v>
      </c>
      <c r="B9790" s="1" t="s">
        <v>10391</v>
      </c>
      <c r="C9790" s="1" t="s">
        <v>16197</v>
      </c>
      <c r="D9790" s="1" t="s">
        <v>5920</v>
      </c>
      <c r="E9790" s="1" t="s">
        <v>17695</v>
      </c>
      <c r="F9790" s="1" t="s">
        <v>17440</v>
      </c>
    </row>
    <row r="9791" spans="1:6" x14ac:dyDescent="0.3">
      <c r="A9791" s="1">
        <v>88792</v>
      </c>
      <c r="B9791" s="1" t="s">
        <v>10392</v>
      </c>
      <c r="C9791" s="1" t="s">
        <v>16547</v>
      </c>
      <c r="D9791" s="1" t="s">
        <v>3393</v>
      </c>
      <c r="E9791" s="1" t="s">
        <v>17506</v>
      </c>
      <c r="F9791" s="1" t="s">
        <v>17440</v>
      </c>
    </row>
    <row r="9792" spans="1:6" x14ac:dyDescent="0.3">
      <c r="A9792" s="1">
        <v>54624</v>
      </c>
      <c r="B9792" s="1" t="s">
        <v>10393</v>
      </c>
      <c r="C9792" s="1" t="s">
        <v>16222</v>
      </c>
      <c r="D9792" s="1" t="s">
        <v>14976</v>
      </c>
      <c r="E9792" s="1" t="s">
        <v>17844</v>
      </c>
      <c r="F9792" s="1" t="s">
        <v>17197</v>
      </c>
    </row>
    <row r="9793" spans="1:6" x14ac:dyDescent="0.3">
      <c r="A9793" s="1">
        <v>81153</v>
      </c>
      <c r="B9793" s="1" t="s">
        <v>10394</v>
      </c>
      <c r="C9793" s="1" t="s">
        <v>16103</v>
      </c>
      <c r="D9793" s="1" t="s">
        <v>1761</v>
      </c>
      <c r="E9793" s="1" t="s">
        <v>17514</v>
      </c>
      <c r="F9793" s="1" t="s">
        <v>17440</v>
      </c>
    </row>
    <row r="9794" spans="1:6" x14ac:dyDescent="0.3">
      <c r="A9794" s="1">
        <v>69182</v>
      </c>
      <c r="B9794" s="1" t="s">
        <v>10395</v>
      </c>
      <c r="C9794" s="1" t="s">
        <v>16216</v>
      </c>
      <c r="D9794" s="1" t="s">
        <v>3709</v>
      </c>
      <c r="E9794" s="1" t="s">
        <v>17542</v>
      </c>
      <c r="F9794" s="1" t="s">
        <v>17441</v>
      </c>
    </row>
    <row r="9795" spans="1:6" x14ac:dyDescent="0.3">
      <c r="A9795" s="1">
        <v>89781</v>
      </c>
      <c r="B9795" s="1" t="s">
        <v>10396</v>
      </c>
      <c r="C9795" s="1" t="s">
        <v>16137</v>
      </c>
      <c r="D9795" s="1" t="s">
        <v>8420</v>
      </c>
      <c r="E9795" s="1" t="s">
        <v>17714</v>
      </c>
      <c r="F9795" s="1" t="s">
        <v>17344</v>
      </c>
    </row>
    <row r="9796" spans="1:6" x14ac:dyDescent="0.3">
      <c r="A9796" s="1">
        <v>72256</v>
      </c>
      <c r="B9796" s="1" t="s">
        <v>10397</v>
      </c>
      <c r="C9796" s="1" t="s">
        <v>17159</v>
      </c>
      <c r="D9796" s="1" t="s">
        <v>8058</v>
      </c>
      <c r="E9796" s="1" t="s">
        <v>17600</v>
      </c>
      <c r="F9796" s="1" t="s">
        <v>17440</v>
      </c>
    </row>
    <row r="9797" spans="1:6" x14ac:dyDescent="0.3">
      <c r="A9797" s="1">
        <v>92958</v>
      </c>
      <c r="B9797" s="1" t="s">
        <v>10398</v>
      </c>
      <c r="C9797" s="1" t="s">
        <v>16079</v>
      </c>
      <c r="D9797" s="1" t="s">
        <v>3074</v>
      </c>
      <c r="E9797" s="1" t="s">
        <v>17492</v>
      </c>
      <c r="F9797" s="1" t="s">
        <v>17364</v>
      </c>
    </row>
    <row r="9798" spans="1:6" x14ac:dyDescent="0.3">
      <c r="A9798" s="1">
        <v>84829</v>
      </c>
      <c r="B9798" s="1" t="s">
        <v>10399</v>
      </c>
      <c r="C9798" s="1" t="s">
        <v>16074</v>
      </c>
      <c r="D9798" s="1" t="s">
        <v>10443</v>
      </c>
      <c r="E9798" s="1" t="s">
        <v>17648</v>
      </c>
      <c r="F9798" s="1" t="s">
        <v>17440</v>
      </c>
    </row>
    <row r="9799" spans="1:6" x14ac:dyDescent="0.3">
      <c r="A9799" s="1">
        <v>86615</v>
      </c>
      <c r="B9799" s="1" t="s">
        <v>10400</v>
      </c>
      <c r="C9799" s="1" t="s">
        <v>16876</v>
      </c>
      <c r="D9799" s="1" t="s">
        <v>14516</v>
      </c>
      <c r="E9799" s="1" t="s">
        <v>17659</v>
      </c>
      <c r="F9799" s="1" t="s">
        <v>17364</v>
      </c>
    </row>
    <row r="9800" spans="1:6" x14ac:dyDescent="0.3">
      <c r="A9800" s="1">
        <v>70717</v>
      </c>
      <c r="B9800" s="1" t="s">
        <v>10401</v>
      </c>
      <c r="C9800" s="1" t="s">
        <v>17153</v>
      </c>
      <c r="D9800" s="1" t="s">
        <v>14699</v>
      </c>
      <c r="E9800" s="1" t="s">
        <v>18859</v>
      </c>
      <c r="F9800" s="1" t="s">
        <v>19293</v>
      </c>
    </row>
    <row r="9801" spans="1:6" x14ac:dyDescent="0.3">
      <c r="A9801" s="1">
        <v>54350</v>
      </c>
      <c r="B9801" s="1" t="s">
        <v>10402</v>
      </c>
      <c r="C9801" s="1" t="s">
        <v>16207</v>
      </c>
      <c r="D9801" s="1" t="s">
        <v>9561</v>
      </c>
      <c r="E9801" s="1" t="s">
        <v>17619</v>
      </c>
      <c r="F9801" s="1" t="s">
        <v>17440</v>
      </c>
    </row>
    <row r="9802" spans="1:6" x14ac:dyDescent="0.3">
      <c r="A9802" s="1">
        <v>67880</v>
      </c>
      <c r="B9802" s="1" t="s">
        <v>10403</v>
      </c>
      <c r="C9802" s="1" t="s">
        <v>16619</v>
      </c>
      <c r="D9802" s="1" t="s">
        <v>3782</v>
      </c>
      <c r="E9802" s="1" t="s">
        <v>17956</v>
      </c>
      <c r="F9802" s="1" t="s">
        <v>17344</v>
      </c>
    </row>
    <row r="9803" spans="1:6" x14ac:dyDescent="0.3">
      <c r="A9803" s="1">
        <v>89615</v>
      </c>
      <c r="B9803" s="1" t="s">
        <v>10404</v>
      </c>
      <c r="C9803" s="1" t="s">
        <v>16192</v>
      </c>
      <c r="D9803" s="1" t="s">
        <v>2849</v>
      </c>
      <c r="E9803" s="1" t="s">
        <v>17582</v>
      </c>
      <c r="F9803" s="1" t="s">
        <v>17440</v>
      </c>
    </row>
    <row r="9804" spans="1:6" x14ac:dyDescent="0.3">
      <c r="A9804" s="1">
        <v>84697</v>
      </c>
      <c r="B9804" s="1" t="s">
        <v>10405</v>
      </c>
      <c r="C9804" s="1" t="s">
        <v>16388</v>
      </c>
      <c r="D9804" s="1" t="s">
        <v>14625</v>
      </c>
      <c r="E9804" s="1" t="s">
        <v>17511</v>
      </c>
      <c r="F9804" s="1" t="s">
        <v>19293</v>
      </c>
    </row>
    <row r="9805" spans="1:6" x14ac:dyDescent="0.3">
      <c r="A9805" s="1">
        <v>91559</v>
      </c>
      <c r="B9805" s="1" t="s">
        <v>10406</v>
      </c>
      <c r="C9805" s="1" t="s">
        <v>16162</v>
      </c>
      <c r="D9805" s="1" t="s">
        <v>14921</v>
      </c>
      <c r="E9805" s="1" t="s">
        <v>17669</v>
      </c>
      <c r="F9805" s="1" t="s">
        <v>17364</v>
      </c>
    </row>
    <row r="9806" spans="1:6" x14ac:dyDescent="0.3">
      <c r="A9806" s="1">
        <v>79809</v>
      </c>
      <c r="B9806" s="1" t="s">
        <v>10407</v>
      </c>
      <c r="C9806" s="1" t="s">
        <v>16111</v>
      </c>
      <c r="D9806" s="1" t="s">
        <v>14743</v>
      </c>
      <c r="E9806" s="1" t="s">
        <v>17818</v>
      </c>
      <c r="F9806" s="1" t="s">
        <v>17474</v>
      </c>
    </row>
    <row r="9807" spans="1:6" x14ac:dyDescent="0.3">
      <c r="A9807" s="1">
        <v>63515</v>
      </c>
      <c r="B9807" s="1" t="s">
        <v>10408</v>
      </c>
      <c r="C9807" s="1" t="s">
        <v>16098</v>
      </c>
      <c r="D9807" s="1" t="s">
        <v>5255</v>
      </c>
      <c r="E9807" s="1" t="s">
        <v>18229</v>
      </c>
      <c r="F9807" s="1" t="s">
        <v>17364</v>
      </c>
    </row>
    <row r="9808" spans="1:6" x14ac:dyDescent="0.3">
      <c r="A9808" s="1">
        <v>25955</v>
      </c>
      <c r="B9808" s="1" t="s">
        <v>10409</v>
      </c>
      <c r="C9808" s="1" t="s">
        <v>17371</v>
      </c>
      <c r="D9808" s="1" t="s">
        <v>5357</v>
      </c>
      <c r="E9808" s="1" t="s">
        <v>18825</v>
      </c>
      <c r="F9808" s="1" t="s">
        <v>17440</v>
      </c>
    </row>
    <row r="9809" spans="1:6" x14ac:dyDescent="0.3">
      <c r="A9809" s="1">
        <v>88143</v>
      </c>
      <c r="B9809" s="1" t="s">
        <v>10410</v>
      </c>
      <c r="C9809" s="1" t="s">
        <v>16182</v>
      </c>
      <c r="D9809" s="1" t="s">
        <v>3045</v>
      </c>
      <c r="E9809" s="1" t="s">
        <v>18040</v>
      </c>
      <c r="F9809" s="1" t="s">
        <v>17440</v>
      </c>
    </row>
    <row r="9810" spans="1:6" x14ac:dyDescent="0.3">
      <c r="A9810" s="1">
        <v>86636</v>
      </c>
      <c r="B9810" s="1" t="s">
        <v>10411</v>
      </c>
      <c r="C9810" s="1" t="s">
        <v>16402</v>
      </c>
      <c r="D9810" s="1" t="s">
        <v>7436</v>
      </c>
      <c r="E9810" s="1" t="s">
        <v>17520</v>
      </c>
      <c r="F9810" s="1" t="s">
        <v>17430</v>
      </c>
    </row>
    <row r="9811" spans="1:6" x14ac:dyDescent="0.3">
      <c r="A9811" s="1">
        <v>13109</v>
      </c>
      <c r="B9811" s="1" t="s">
        <v>10412</v>
      </c>
      <c r="C9811" s="1" t="s">
        <v>16225</v>
      </c>
      <c r="D9811" s="1" t="s">
        <v>3547</v>
      </c>
      <c r="E9811" s="1" t="s">
        <v>17493</v>
      </c>
      <c r="F9811" s="1" t="s">
        <v>17440</v>
      </c>
    </row>
    <row r="9812" spans="1:6" x14ac:dyDescent="0.3">
      <c r="A9812" s="1">
        <v>64864</v>
      </c>
      <c r="B9812" s="1" t="s">
        <v>10413</v>
      </c>
      <c r="C9812" s="1" t="s">
        <v>16120</v>
      </c>
      <c r="D9812" s="1" t="s">
        <v>12286</v>
      </c>
      <c r="E9812" s="1" t="s">
        <v>17614</v>
      </c>
      <c r="F9812" s="1" t="s">
        <v>17441</v>
      </c>
    </row>
    <row r="9813" spans="1:6" x14ac:dyDescent="0.3">
      <c r="A9813" s="1">
        <v>3019</v>
      </c>
      <c r="B9813" s="1" t="s">
        <v>10414</v>
      </c>
      <c r="C9813" s="1" t="s">
        <v>16417</v>
      </c>
      <c r="D9813" s="1" t="s">
        <v>6772</v>
      </c>
      <c r="E9813" s="1" t="s">
        <v>17947</v>
      </c>
      <c r="F9813" s="1" t="s">
        <v>17440</v>
      </c>
    </row>
    <row r="9814" spans="1:6" x14ac:dyDescent="0.3">
      <c r="A9814" s="1">
        <v>81005</v>
      </c>
      <c r="B9814" s="1" t="s">
        <v>10415</v>
      </c>
      <c r="C9814" s="1" t="s">
        <v>16217</v>
      </c>
      <c r="D9814" s="1" t="s">
        <v>6522</v>
      </c>
      <c r="E9814" s="1" t="s">
        <v>17534</v>
      </c>
      <c r="F9814" s="1" t="s">
        <v>17441</v>
      </c>
    </row>
    <row r="9815" spans="1:6" x14ac:dyDescent="0.3">
      <c r="A9815" s="1">
        <v>31524</v>
      </c>
      <c r="B9815" s="1" t="s">
        <v>10416</v>
      </c>
      <c r="C9815" s="1" t="s">
        <v>16253</v>
      </c>
      <c r="D9815" s="1" t="s">
        <v>877</v>
      </c>
      <c r="E9815" s="1" t="s">
        <v>17798</v>
      </c>
      <c r="F9815" s="1" t="s">
        <v>17364</v>
      </c>
    </row>
    <row r="9816" spans="1:6" x14ac:dyDescent="0.3">
      <c r="A9816" s="1">
        <v>39537</v>
      </c>
      <c r="B9816" s="1" t="s">
        <v>10417</v>
      </c>
      <c r="C9816" s="1" t="s">
        <v>16070</v>
      </c>
      <c r="D9816" s="1" t="s">
        <v>14232</v>
      </c>
      <c r="E9816" s="1" t="s">
        <v>17677</v>
      </c>
      <c r="F9816" s="1" t="s">
        <v>17440</v>
      </c>
    </row>
    <row r="9817" spans="1:6" x14ac:dyDescent="0.3">
      <c r="A9817" s="1">
        <v>88216</v>
      </c>
      <c r="B9817" s="1" t="s">
        <v>10418</v>
      </c>
      <c r="C9817" s="1" t="s">
        <v>16480</v>
      </c>
      <c r="D9817" s="1" t="s">
        <v>1416</v>
      </c>
      <c r="E9817" s="1" t="s">
        <v>17555</v>
      </c>
      <c r="F9817" s="1" t="s">
        <v>16471</v>
      </c>
    </row>
    <row r="9818" spans="1:6" x14ac:dyDescent="0.3">
      <c r="A9818" s="1">
        <v>32921</v>
      </c>
      <c r="B9818" s="1" t="s">
        <v>10419</v>
      </c>
      <c r="C9818" s="1" t="s">
        <v>16174</v>
      </c>
      <c r="D9818" s="1" t="s">
        <v>470</v>
      </c>
      <c r="E9818" s="1" t="s">
        <v>17513</v>
      </c>
      <c r="F9818" s="1" t="s">
        <v>17440</v>
      </c>
    </row>
    <row r="9819" spans="1:6" x14ac:dyDescent="0.3">
      <c r="A9819" s="1">
        <v>80132</v>
      </c>
      <c r="B9819" s="1" t="s">
        <v>10420</v>
      </c>
      <c r="C9819" s="1" t="s">
        <v>16228</v>
      </c>
      <c r="D9819" s="1" t="s">
        <v>4622</v>
      </c>
      <c r="E9819" s="1" t="s">
        <v>17561</v>
      </c>
      <c r="F9819" s="1" t="s">
        <v>17441</v>
      </c>
    </row>
    <row r="9820" spans="1:6" x14ac:dyDescent="0.3">
      <c r="A9820" s="1">
        <v>25962</v>
      </c>
      <c r="B9820" s="1" t="s">
        <v>10421</v>
      </c>
      <c r="C9820" s="1" t="s">
        <v>16148</v>
      </c>
      <c r="D9820" s="1" t="s">
        <v>13186</v>
      </c>
      <c r="E9820" s="1" t="s">
        <v>17688</v>
      </c>
      <c r="F9820" s="1" t="s">
        <v>17474</v>
      </c>
    </row>
    <row r="9821" spans="1:6" x14ac:dyDescent="0.3">
      <c r="A9821" s="1">
        <v>86767</v>
      </c>
      <c r="B9821" s="1" t="s">
        <v>10422</v>
      </c>
      <c r="C9821" s="1" t="s">
        <v>16088</v>
      </c>
      <c r="D9821" s="1" t="s">
        <v>2276</v>
      </c>
      <c r="E9821" s="1" t="s">
        <v>17488</v>
      </c>
      <c r="F9821" s="1" t="s">
        <v>17440</v>
      </c>
    </row>
    <row r="9822" spans="1:6" x14ac:dyDescent="0.3">
      <c r="A9822" s="1">
        <v>13120</v>
      </c>
      <c r="B9822" s="1" t="s">
        <v>10423</v>
      </c>
      <c r="C9822" s="1" t="s">
        <v>16072</v>
      </c>
      <c r="D9822" s="1" t="s">
        <v>15032</v>
      </c>
      <c r="E9822" s="1" t="s">
        <v>17483</v>
      </c>
      <c r="F9822" s="1" t="s">
        <v>17441</v>
      </c>
    </row>
    <row r="9823" spans="1:6" x14ac:dyDescent="0.3">
      <c r="A9823" s="1">
        <v>71019</v>
      </c>
      <c r="B9823" s="1" t="s">
        <v>10424</v>
      </c>
      <c r="C9823" s="1" t="s">
        <v>16101</v>
      </c>
      <c r="D9823" s="1" t="s">
        <v>13889</v>
      </c>
      <c r="E9823" s="1" t="s">
        <v>17713</v>
      </c>
      <c r="F9823" s="1" t="s">
        <v>17440</v>
      </c>
    </row>
    <row r="9824" spans="1:6" x14ac:dyDescent="0.3">
      <c r="A9824" s="1">
        <v>85005</v>
      </c>
      <c r="B9824" s="1" t="s">
        <v>10425</v>
      </c>
      <c r="C9824" s="1" t="s">
        <v>17087</v>
      </c>
      <c r="D9824" s="1" t="s">
        <v>4134</v>
      </c>
      <c r="E9824" s="1" t="s">
        <v>17886</v>
      </c>
      <c r="F9824" s="1" t="s">
        <v>19293</v>
      </c>
    </row>
    <row r="9825" spans="1:6" x14ac:dyDescent="0.3">
      <c r="A9825" s="1">
        <v>33920</v>
      </c>
      <c r="B9825" s="1" t="s">
        <v>10426</v>
      </c>
      <c r="C9825" s="1" t="s">
        <v>16098</v>
      </c>
      <c r="D9825" s="1" t="s">
        <v>5255</v>
      </c>
      <c r="E9825" s="1" t="s">
        <v>18815</v>
      </c>
      <c r="F9825" s="1" t="s">
        <v>17364</v>
      </c>
    </row>
    <row r="9826" spans="1:6" x14ac:dyDescent="0.3">
      <c r="A9826" s="1">
        <v>88470</v>
      </c>
      <c r="B9826" s="1" t="s">
        <v>10427</v>
      </c>
      <c r="C9826" s="1" t="s">
        <v>16547</v>
      </c>
      <c r="D9826" s="1" t="s">
        <v>3393</v>
      </c>
      <c r="E9826" s="1" t="s">
        <v>17746</v>
      </c>
      <c r="F9826" s="1" t="s">
        <v>17440</v>
      </c>
    </row>
    <row r="9827" spans="1:6" x14ac:dyDescent="0.3">
      <c r="A9827" s="1">
        <v>23298</v>
      </c>
      <c r="B9827" s="1" t="s">
        <v>10428</v>
      </c>
      <c r="C9827" s="1" t="s">
        <v>16091</v>
      </c>
      <c r="D9827" s="1" t="s">
        <v>12764</v>
      </c>
      <c r="E9827" s="1" t="s">
        <v>17513</v>
      </c>
      <c r="F9827" s="1" t="s">
        <v>17440</v>
      </c>
    </row>
    <row r="9828" spans="1:6" x14ac:dyDescent="0.3">
      <c r="A9828" s="1">
        <v>12280</v>
      </c>
      <c r="B9828" s="1" t="s">
        <v>10429</v>
      </c>
      <c r="C9828" s="1" t="s">
        <v>16072</v>
      </c>
      <c r="D9828" s="1" t="s">
        <v>15032</v>
      </c>
      <c r="E9828" s="1" t="s">
        <v>18369</v>
      </c>
      <c r="F9828" s="1" t="s">
        <v>17441</v>
      </c>
    </row>
    <row r="9829" spans="1:6" x14ac:dyDescent="0.3">
      <c r="A9829" s="1">
        <v>72118</v>
      </c>
      <c r="B9829" s="1" t="s">
        <v>10430</v>
      </c>
      <c r="C9829" s="1" t="s">
        <v>16205</v>
      </c>
      <c r="D9829" s="1" t="s">
        <v>13052</v>
      </c>
      <c r="E9829" s="1" t="s">
        <v>17652</v>
      </c>
      <c r="F9829" s="1" t="s">
        <v>17440</v>
      </c>
    </row>
    <row r="9830" spans="1:6" x14ac:dyDescent="0.3">
      <c r="A9830" s="1">
        <v>48910</v>
      </c>
      <c r="B9830" s="1" t="s">
        <v>10431</v>
      </c>
      <c r="C9830" s="1" t="s">
        <v>16402</v>
      </c>
      <c r="D9830" s="1" t="s">
        <v>7436</v>
      </c>
      <c r="E9830" s="1" t="s">
        <v>17520</v>
      </c>
      <c r="F9830" s="1" t="s">
        <v>17430</v>
      </c>
    </row>
    <row r="9831" spans="1:6" x14ac:dyDescent="0.3">
      <c r="A9831" s="1">
        <v>64407</v>
      </c>
      <c r="B9831" s="1" t="s">
        <v>10432</v>
      </c>
      <c r="C9831" s="1" t="s">
        <v>16148</v>
      </c>
      <c r="D9831" s="1" t="s">
        <v>13186</v>
      </c>
      <c r="E9831" s="1" t="s">
        <v>17556</v>
      </c>
      <c r="F9831" s="1" t="s">
        <v>17474</v>
      </c>
    </row>
    <row r="9832" spans="1:6" x14ac:dyDescent="0.3">
      <c r="A9832" s="1">
        <v>59253</v>
      </c>
      <c r="B9832" s="1" t="s">
        <v>10433</v>
      </c>
      <c r="C9832" s="1" t="s">
        <v>16511</v>
      </c>
      <c r="D9832" s="1" t="s">
        <v>6163</v>
      </c>
      <c r="E9832" s="1" t="s">
        <v>17520</v>
      </c>
      <c r="F9832" s="1" t="s">
        <v>17430</v>
      </c>
    </row>
    <row r="9833" spans="1:6" x14ac:dyDescent="0.3">
      <c r="A9833" s="1">
        <v>70823</v>
      </c>
      <c r="B9833" s="1" t="s">
        <v>10434</v>
      </c>
      <c r="C9833" s="1" t="s">
        <v>16093</v>
      </c>
      <c r="D9833" s="1" t="s">
        <v>5257</v>
      </c>
      <c r="E9833" s="1" t="s">
        <v>17950</v>
      </c>
      <c r="F9833" s="1" t="s">
        <v>17440</v>
      </c>
    </row>
    <row r="9834" spans="1:6" x14ac:dyDescent="0.3">
      <c r="A9834" s="1">
        <v>71980</v>
      </c>
      <c r="B9834" s="1" t="s">
        <v>10435</v>
      </c>
      <c r="C9834" s="1" t="s">
        <v>17372</v>
      </c>
      <c r="D9834" s="1" t="s">
        <v>12525</v>
      </c>
      <c r="E9834" s="1" t="s">
        <v>18860</v>
      </c>
      <c r="F9834" s="1" t="s">
        <v>17424</v>
      </c>
    </row>
    <row r="9835" spans="1:6" x14ac:dyDescent="0.3">
      <c r="A9835" s="1">
        <v>11245</v>
      </c>
      <c r="B9835" s="1" t="s">
        <v>10436</v>
      </c>
      <c r="C9835" s="1" t="s">
        <v>16171</v>
      </c>
      <c r="D9835" s="1" t="s">
        <v>14733</v>
      </c>
      <c r="E9835" s="1" t="s">
        <v>17725</v>
      </c>
      <c r="F9835" s="1" t="s">
        <v>17474</v>
      </c>
    </row>
    <row r="9836" spans="1:6" x14ac:dyDescent="0.3">
      <c r="A9836" s="1">
        <v>3038</v>
      </c>
      <c r="B9836" s="1" t="s">
        <v>10437</v>
      </c>
      <c r="C9836" s="1" t="s">
        <v>16360</v>
      </c>
      <c r="D9836" s="1" t="s">
        <v>3216</v>
      </c>
      <c r="E9836" s="1" t="s">
        <v>17737</v>
      </c>
      <c r="F9836" s="1" t="s">
        <v>17441</v>
      </c>
    </row>
    <row r="9837" spans="1:6" x14ac:dyDescent="0.3">
      <c r="A9837" s="1">
        <v>84756</v>
      </c>
      <c r="B9837" s="1" t="s">
        <v>10438</v>
      </c>
      <c r="C9837" s="1" t="s">
        <v>16603</v>
      </c>
      <c r="D9837" s="1" t="s">
        <v>1614</v>
      </c>
      <c r="E9837" s="1" t="s">
        <v>17592</v>
      </c>
      <c r="F9837" s="1" t="s">
        <v>17440</v>
      </c>
    </row>
    <row r="9838" spans="1:6" x14ac:dyDescent="0.3">
      <c r="A9838" s="1">
        <v>22622</v>
      </c>
      <c r="B9838" s="1" t="s">
        <v>10439</v>
      </c>
      <c r="C9838" s="1" t="s">
        <v>16733</v>
      </c>
      <c r="D9838" s="1" t="s">
        <v>7705</v>
      </c>
      <c r="E9838" s="1" t="s">
        <v>17954</v>
      </c>
      <c r="F9838" s="1" t="s">
        <v>17440</v>
      </c>
    </row>
    <row r="9839" spans="1:6" x14ac:dyDescent="0.3">
      <c r="A9839" s="1">
        <v>72238</v>
      </c>
      <c r="B9839" s="1" t="s">
        <v>10440</v>
      </c>
      <c r="C9839" s="1" t="s">
        <v>16324</v>
      </c>
      <c r="D9839" s="1" t="s">
        <v>14549</v>
      </c>
      <c r="E9839" s="1" t="s">
        <v>17703</v>
      </c>
      <c r="F9839" s="1" t="s">
        <v>17356</v>
      </c>
    </row>
    <row r="9840" spans="1:6" x14ac:dyDescent="0.3">
      <c r="A9840" s="1">
        <v>92571</v>
      </c>
      <c r="B9840" s="1" t="s">
        <v>10441</v>
      </c>
      <c r="C9840" s="1" t="s">
        <v>16724</v>
      </c>
      <c r="D9840" s="1" t="s">
        <v>5940</v>
      </c>
      <c r="E9840" s="1" t="s">
        <v>17816</v>
      </c>
      <c r="F9840" s="1" t="s">
        <v>17440</v>
      </c>
    </row>
    <row r="9841" spans="1:6" x14ac:dyDescent="0.3">
      <c r="A9841" s="1">
        <v>48678</v>
      </c>
      <c r="B9841" s="1" t="s">
        <v>10442</v>
      </c>
      <c r="C9841" s="1" t="s">
        <v>16084</v>
      </c>
      <c r="D9841" s="1" t="s">
        <v>15797</v>
      </c>
      <c r="E9841" s="1" t="s">
        <v>17601</v>
      </c>
      <c r="F9841" s="1" t="s">
        <v>17474</v>
      </c>
    </row>
    <row r="9842" spans="1:6" x14ac:dyDescent="0.3">
      <c r="A9842" s="1">
        <v>23804</v>
      </c>
      <c r="B9842" s="1" t="s">
        <v>10443</v>
      </c>
      <c r="C9842" s="1" t="s">
        <v>16074</v>
      </c>
      <c r="D9842" s="1" t="s">
        <v>5153</v>
      </c>
      <c r="E9842" s="1" t="s">
        <v>17716</v>
      </c>
      <c r="F9842" s="1" t="s">
        <v>17440</v>
      </c>
    </row>
    <row r="9843" spans="1:6" x14ac:dyDescent="0.3">
      <c r="A9843" s="1">
        <v>70159</v>
      </c>
      <c r="B9843" s="1" t="s">
        <v>10444</v>
      </c>
      <c r="C9843" s="1" t="s">
        <v>16071</v>
      </c>
      <c r="D9843" s="1" t="s">
        <v>3036</v>
      </c>
      <c r="E9843" s="1" t="s">
        <v>18822</v>
      </c>
      <c r="F9843" s="1" t="s">
        <v>17430</v>
      </c>
    </row>
    <row r="9844" spans="1:6" x14ac:dyDescent="0.3">
      <c r="A9844" s="1">
        <v>798</v>
      </c>
      <c r="B9844" s="1" t="s">
        <v>10445</v>
      </c>
      <c r="C9844" s="1" t="s">
        <v>16738</v>
      </c>
      <c r="D9844" s="1" t="s">
        <v>9600</v>
      </c>
      <c r="E9844" s="1" t="s">
        <v>17561</v>
      </c>
      <c r="F9844" s="1" t="s">
        <v>17430</v>
      </c>
    </row>
    <row r="9845" spans="1:6" x14ac:dyDescent="0.3">
      <c r="A9845" s="1">
        <v>87809</v>
      </c>
      <c r="B9845" s="1" t="s">
        <v>10446</v>
      </c>
      <c r="C9845" s="1" t="s">
        <v>16178</v>
      </c>
      <c r="D9845" s="1" t="s">
        <v>7636</v>
      </c>
      <c r="E9845" s="1" t="s">
        <v>17506</v>
      </c>
      <c r="F9845" s="1" t="s">
        <v>17440</v>
      </c>
    </row>
    <row r="9846" spans="1:6" x14ac:dyDescent="0.3">
      <c r="A9846" s="1">
        <v>83377</v>
      </c>
      <c r="B9846" s="1" t="s">
        <v>10447</v>
      </c>
      <c r="C9846" s="1" t="s">
        <v>16567</v>
      </c>
      <c r="D9846" s="1" t="s">
        <v>11900</v>
      </c>
      <c r="E9846" s="1" t="s">
        <v>17809</v>
      </c>
      <c r="F9846" s="1" t="s">
        <v>17440</v>
      </c>
    </row>
    <row r="9847" spans="1:6" x14ac:dyDescent="0.3">
      <c r="A9847" s="1">
        <v>53623</v>
      </c>
      <c r="B9847" s="1" t="s">
        <v>10448</v>
      </c>
      <c r="C9847" s="1" t="s">
        <v>16532</v>
      </c>
      <c r="D9847" s="1" t="s">
        <v>13543</v>
      </c>
      <c r="E9847" s="1" t="s">
        <v>17920</v>
      </c>
      <c r="F9847" s="1" t="s">
        <v>17440</v>
      </c>
    </row>
    <row r="9848" spans="1:6" x14ac:dyDescent="0.3">
      <c r="A9848" s="1">
        <v>53663</v>
      </c>
      <c r="B9848" s="1" t="s">
        <v>10449</v>
      </c>
      <c r="C9848" s="1" t="s">
        <v>16269</v>
      </c>
      <c r="D9848" s="1" t="s">
        <v>15691</v>
      </c>
      <c r="E9848" s="1" t="s">
        <v>17725</v>
      </c>
      <c r="F9848" s="1" t="s">
        <v>17474</v>
      </c>
    </row>
    <row r="9849" spans="1:6" x14ac:dyDescent="0.3">
      <c r="A9849" s="1">
        <v>91169</v>
      </c>
      <c r="B9849" s="1" t="s">
        <v>10450</v>
      </c>
      <c r="C9849" s="1" t="s">
        <v>16223</v>
      </c>
      <c r="D9849" s="1" t="s">
        <v>7037</v>
      </c>
      <c r="E9849" s="1" t="s">
        <v>17572</v>
      </c>
      <c r="F9849" s="1" t="s">
        <v>17440</v>
      </c>
    </row>
    <row r="9850" spans="1:6" x14ac:dyDescent="0.3">
      <c r="A9850" s="1">
        <v>57540</v>
      </c>
      <c r="B9850" s="1" t="s">
        <v>10451</v>
      </c>
      <c r="C9850" s="1" t="s">
        <v>16079</v>
      </c>
      <c r="D9850" s="1" t="s">
        <v>3074</v>
      </c>
      <c r="E9850" s="1" t="s">
        <v>17549</v>
      </c>
      <c r="F9850" s="1" t="s">
        <v>17364</v>
      </c>
    </row>
    <row r="9851" spans="1:6" x14ac:dyDescent="0.3">
      <c r="A9851" s="1">
        <v>71686</v>
      </c>
      <c r="B9851" s="1" t="s">
        <v>10451</v>
      </c>
      <c r="C9851" s="1" t="s">
        <v>16174</v>
      </c>
      <c r="D9851" s="1" t="s">
        <v>470</v>
      </c>
      <c r="E9851" s="1" t="s">
        <v>18295</v>
      </c>
      <c r="F9851" s="1" t="s">
        <v>17440</v>
      </c>
    </row>
    <row r="9852" spans="1:6" x14ac:dyDescent="0.3">
      <c r="A9852" s="1">
        <v>88213</v>
      </c>
      <c r="B9852" s="1" t="s">
        <v>10452</v>
      </c>
      <c r="C9852" s="1" t="s">
        <v>16202</v>
      </c>
      <c r="D9852" s="1" t="s">
        <v>6008</v>
      </c>
      <c r="E9852" s="1" t="s">
        <v>17602</v>
      </c>
      <c r="F9852" s="1" t="s">
        <v>17440</v>
      </c>
    </row>
    <row r="9853" spans="1:6" x14ac:dyDescent="0.3">
      <c r="A9853" s="1">
        <v>79730</v>
      </c>
      <c r="B9853" s="1" t="s">
        <v>10453</v>
      </c>
      <c r="C9853" s="1" t="s">
        <v>17138</v>
      </c>
      <c r="D9853" s="1" t="s">
        <v>5696</v>
      </c>
      <c r="E9853" s="1" t="s">
        <v>17737</v>
      </c>
      <c r="F9853" s="1" t="s">
        <v>17441</v>
      </c>
    </row>
    <row r="9854" spans="1:6" x14ac:dyDescent="0.3">
      <c r="A9854" s="1">
        <v>10109</v>
      </c>
      <c r="B9854" s="1" t="s">
        <v>10454</v>
      </c>
      <c r="C9854" s="1" t="s">
        <v>16072</v>
      </c>
      <c r="D9854" s="1" t="s">
        <v>15032</v>
      </c>
      <c r="E9854" s="1" t="s">
        <v>17766</v>
      </c>
      <c r="F9854" s="1" t="s">
        <v>17441</v>
      </c>
    </row>
    <row r="9855" spans="1:6" x14ac:dyDescent="0.3">
      <c r="A9855" s="1">
        <v>92792</v>
      </c>
      <c r="B9855" s="1" t="s">
        <v>10455</v>
      </c>
      <c r="C9855" s="1" t="s">
        <v>16111</v>
      </c>
      <c r="D9855" s="1" t="s">
        <v>14743</v>
      </c>
      <c r="E9855" s="1" t="s">
        <v>17613</v>
      </c>
      <c r="F9855" s="1" t="s">
        <v>17474</v>
      </c>
    </row>
    <row r="9856" spans="1:6" x14ac:dyDescent="0.3">
      <c r="A9856" s="1">
        <v>89499</v>
      </c>
      <c r="B9856" s="1" t="s">
        <v>10456</v>
      </c>
      <c r="C9856" s="1" t="s">
        <v>17085</v>
      </c>
      <c r="D9856" s="1" t="s">
        <v>9783</v>
      </c>
      <c r="E9856" s="1" t="s">
        <v>17542</v>
      </c>
      <c r="F9856" s="1" t="s">
        <v>17441</v>
      </c>
    </row>
    <row r="9857" spans="1:6" x14ac:dyDescent="0.3">
      <c r="A9857" s="1">
        <v>72203</v>
      </c>
      <c r="B9857" s="1" t="s">
        <v>10457</v>
      </c>
      <c r="C9857" s="1" t="s">
        <v>16136</v>
      </c>
      <c r="D9857" s="1" t="s">
        <v>5247</v>
      </c>
      <c r="E9857" s="1" t="s">
        <v>18064</v>
      </c>
      <c r="F9857" s="1" t="s">
        <v>17356</v>
      </c>
    </row>
    <row r="9858" spans="1:6" x14ac:dyDescent="0.3">
      <c r="A9858" s="1">
        <v>88129</v>
      </c>
      <c r="B9858" s="1" t="s">
        <v>10458</v>
      </c>
      <c r="C9858" s="1" t="s">
        <v>16524</v>
      </c>
      <c r="D9858" s="1" t="s">
        <v>6497</v>
      </c>
      <c r="E9858" s="1" t="s">
        <v>17640</v>
      </c>
      <c r="F9858" s="1" t="s">
        <v>17197</v>
      </c>
    </row>
    <row r="9859" spans="1:6" x14ac:dyDescent="0.3">
      <c r="A9859" s="1">
        <v>796</v>
      </c>
      <c r="B9859" s="1" t="s">
        <v>10459</v>
      </c>
      <c r="C9859" s="1" t="s">
        <v>16129</v>
      </c>
      <c r="D9859" s="1" t="s">
        <v>8576</v>
      </c>
      <c r="E9859" s="1" t="s">
        <v>17556</v>
      </c>
      <c r="F9859" s="1" t="s">
        <v>17441</v>
      </c>
    </row>
    <row r="9860" spans="1:6" x14ac:dyDescent="0.3">
      <c r="A9860" s="1">
        <v>71230</v>
      </c>
      <c r="B9860" s="1" t="s">
        <v>10460</v>
      </c>
      <c r="C9860" s="1" t="s">
        <v>17307</v>
      </c>
      <c r="D9860" s="1" t="s">
        <v>4729</v>
      </c>
      <c r="E9860" s="1" t="s">
        <v>18861</v>
      </c>
      <c r="F9860" s="1" t="s">
        <v>19293</v>
      </c>
    </row>
    <row r="9861" spans="1:6" x14ac:dyDescent="0.3">
      <c r="A9861" s="1">
        <v>9035</v>
      </c>
      <c r="B9861" s="1" t="s">
        <v>10461</v>
      </c>
      <c r="C9861" s="1" t="s">
        <v>16182</v>
      </c>
      <c r="D9861" s="1" t="s">
        <v>3045</v>
      </c>
      <c r="E9861" s="1" t="s">
        <v>17586</v>
      </c>
      <c r="F9861" s="1" t="s">
        <v>17440</v>
      </c>
    </row>
    <row r="9862" spans="1:6" x14ac:dyDescent="0.3">
      <c r="A9862" s="1">
        <v>59290</v>
      </c>
      <c r="B9862" s="1" t="s">
        <v>10462</v>
      </c>
      <c r="C9862" s="1" t="s">
        <v>16188</v>
      </c>
      <c r="D9862" s="1" t="s">
        <v>7223</v>
      </c>
      <c r="E9862" s="1" t="s">
        <v>17593</v>
      </c>
      <c r="F9862" s="1" t="s">
        <v>17440</v>
      </c>
    </row>
    <row r="9863" spans="1:6" x14ac:dyDescent="0.3">
      <c r="A9863" s="1">
        <v>86314</v>
      </c>
      <c r="B9863" s="1" t="s">
        <v>10463</v>
      </c>
      <c r="C9863" s="1" t="s">
        <v>16247</v>
      </c>
      <c r="D9863" s="1" t="s">
        <v>2531</v>
      </c>
      <c r="E9863" s="1" t="s">
        <v>17520</v>
      </c>
      <c r="F9863" s="1" t="s">
        <v>17441</v>
      </c>
    </row>
    <row r="9864" spans="1:6" x14ac:dyDescent="0.3">
      <c r="A9864" s="1">
        <v>41986</v>
      </c>
      <c r="B9864" s="1" t="s">
        <v>10464</v>
      </c>
      <c r="C9864" s="1" t="s">
        <v>16229</v>
      </c>
      <c r="D9864" s="1" t="s">
        <v>14276</v>
      </c>
      <c r="E9864" s="1" t="s">
        <v>18047</v>
      </c>
      <c r="F9864" s="1" t="s">
        <v>17474</v>
      </c>
    </row>
    <row r="9865" spans="1:6" x14ac:dyDescent="0.3">
      <c r="A9865" s="1">
        <v>9575</v>
      </c>
      <c r="B9865" s="1" t="s">
        <v>10465</v>
      </c>
      <c r="C9865" s="1" t="s">
        <v>16160</v>
      </c>
      <c r="D9865" s="1" t="s">
        <v>15912</v>
      </c>
      <c r="E9865" s="1" t="s">
        <v>17585</v>
      </c>
      <c r="F9865" s="1" t="s">
        <v>17440</v>
      </c>
    </row>
    <row r="9866" spans="1:6" x14ac:dyDescent="0.3">
      <c r="A9866" s="1">
        <v>85601</v>
      </c>
      <c r="B9866" s="1" t="s">
        <v>10466</v>
      </c>
      <c r="C9866" s="1" t="s">
        <v>16171</v>
      </c>
      <c r="D9866" s="1" t="s">
        <v>14733</v>
      </c>
      <c r="E9866" s="1" t="s">
        <v>17655</v>
      </c>
      <c r="F9866" s="1" t="s">
        <v>17474</v>
      </c>
    </row>
    <row r="9867" spans="1:6" x14ac:dyDescent="0.3">
      <c r="A9867" s="1">
        <v>60324</v>
      </c>
      <c r="B9867" s="1" t="s">
        <v>10467</v>
      </c>
      <c r="C9867" s="1" t="s">
        <v>16256</v>
      </c>
      <c r="D9867" s="1" t="s">
        <v>11388</v>
      </c>
      <c r="E9867" s="1" t="s">
        <v>17494</v>
      </c>
      <c r="F9867" s="1" t="s">
        <v>17364</v>
      </c>
    </row>
    <row r="9868" spans="1:6" x14ac:dyDescent="0.3">
      <c r="A9868" s="1">
        <v>31379</v>
      </c>
      <c r="B9868" s="1" t="s">
        <v>10468</v>
      </c>
      <c r="C9868" s="1" t="s">
        <v>16211</v>
      </c>
      <c r="D9868" s="1" t="s">
        <v>2700</v>
      </c>
      <c r="E9868" s="1" t="s">
        <v>17529</v>
      </c>
      <c r="F9868" s="1" t="s">
        <v>17440</v>
      </c>
    </row>
    <row r="9869" spans="1:6" x14ac:dyDescent="0.3">
      <c r="A9869" s="1">
        <v>20677</v>
      </c>
      <c r="B9869" s="1" t="s">
        <v>10469</v>
      </c>
      <c r="C9869" s="1" t="s">
        <v>16269</v>
      </c>
      <c r="D9869" s="1" t="s">
        <v>15691</v>
      </c>
      <c r="E9869" s="1" t="s">
        <v>17576</v>
      </c>
      <c r="F9869" s="1" t="s">
        <v>17474</v>
      </c>
    </row>
    <row r="9870" spans="1:6" x14ac:dyDescent="0.3">
      <c r="A9870" s="1">
        <v>82424</v>
      </c>
      <c r="B9870" s="1" t="s">
        <v>10469</v>
      </c>
      <c r="C9870" s="1" t="s">
        <v>16202</v>
      </c>
      <c r="D9870" s="1" t="s">
        <v>6008</v>
      </c>
      <c r="E9870" s="1" t="s">
        <v>17602</v>
      </c>
      <c r="F9870" s="1" t="s">
        <v>17440</v>
      </c>
    </row>
    <row r="9871" spans="1:6" x14ac:dyDescent="0.3">
      <c r="A9871" s="1">
        <v>81260</v>
      </c>
      <c r="B9871" s="1" t="s">
        <v>10470</v>
      </c>
      <c r="C9871" s="1" t="s">
        <v>16775</v>
      </c>
      <c r="D9871" s="1" t="s">
        <v>4389</v>
      </c>
      <c r="E9871" s="1" t="s">
        <v>18134</v>
      </c>
      <c r="F9871" s="1" t="s">
        <v>17440</v>
      </c>
    </row>
    <row r="9872" spans="1:6" x14ac:dyDescent="0.3">
      <c r="A9872" s="1">
        <v>70946</v>
      </c>
      <c r="B9872" s="1" t="s">
        <v>10471</v>
      </c>
      <c r="C9872" s="1" t="s">
        <v>16201</v>
      </c>
      <c r="D9872" s="1" t="s">
        <v>12303</v>
      </c>
      <c r="E9872" s="1" t="s">
        <v>17529</v>
      </c>
      <c r="F9872" s="1" t="s">
        <v>17440</v>
      </c>
    </row>
    <row r="9873" spans="1:6" x14ac:dyDescent="0.3">
      <c r="A9873" s="1">
        <v>5462</v>
      </c>
      <c r="B9873" s="1" t="s">
        <v>10472</v>
      </c>
      <c r="C9873" s="1" t="s">
        <v>16160</v>
      </c>
      <c r="D9873" s="1" t="s">
        <v>15912</v>
      </c>
      <c r="E9873" s="1" t="s">
        <v>17608</v>
      </c>
      <c r="F9873" s="1" t="s">
        <v>17440</v>
      </c>
    </row>
    <row r="9874" spans="1:6" x14ac:dyDescent="0.3">
      <c r="A9874" s="1">
        <v>32834</v>
      </c>
      <c r="B9874" s="1" t="s">
        <v>10473</v>
      </c>
      <c r="C9874" s="1" t="s">
        <v>16424</v>
      </c>
      <c r="D9874" s="1" t="s">
        <v>8947</v>
      </c>
      <c r="E9874" s="1" t="s">
        <v>17773</v>
      </c>
      <c r="F9874" s="1" t="s">
        <v>17430</v>
      </c>
    </row>
    <row r="9875" spans="1:6" x14ac:dyDescent="0.3">
      <c r="A9875" s="1">
        <v>35562</v>
      </c>
      <c r="B9875" s="1" t="s">
        <v>10474</v>
      </c>
      <c r="C9875" s="1" t="s">
        <v>16271</v>
      </c>
      <c r="D9875" s="1" t="s">
        <v>14159</v>
      </c>
      <c r="E9875" s="1" t="s">
        <v>18022</v>
      </c>
      <c r="F9875" s="1" t="s">
        <v>17364</v>
      </c>
    </row>
    <row r="9876" spans="1:6" x14ac:dyDescent="0.3">
      <c r="A9876" s="1">
        <v>91133</v>
      </c>
      <c r="B9876" s="1" t="s">
        <v>10475</v>
      </c>
      <c r="C9876" s="1" t="s">
        <v>17101</v>
      </c>
      <c r="D9876" s="1" t="s">
        <v>19204</v>
      </c>
      <c r="E9876" s="1" t="s">
        <v>17522</v>
      </c>
      <c r="F9876" s="1" t="s">
        <v>17364</v>
      </c>
    </row>
    <row r="9877" spans="1:6" x14ac:dyDescent="0.3">
      <c r="A9877" s="1">
        <v>82443</v>
      </c>
      <c r="B9877" s="1" t="s">
        <v>10476</v>
      </c>
      <c r="C9877" s="1" t="s">
        <v>16733</v>
      </c>
      <c r="D9877" s="1" t="s">
        <v>7705</v>
      </c>
      <c r="E9877" s="1" t="s">
        <v>18726</v>
      </c>
      <c r="F9877" s="1" t="s">
        <v>17440</v>
      </c>
    </row>
    <row r="9878" spans="1:6" x14ac:dyDescent="0.3">
      <c r="A9878" s="1">
        <v>83411</v>
      </c>
      <c r="B9878" s="1" t="s">
        <v>10477</v>
      </c>
      <c r="C9878" s="1" t="s">
        <v>16082</v>
      </c>
      <c r="D9878" s="1" t="s">
        <v>15768</v>
      </c>
      <c r="E9878" s="1" t="s">
        <v>17492</v>
      </c>
      <c r="F9878" s="1" t="s">
        <v>17364</v>
      </c>
    </row>
    <row r="9879" spans="1:6" x14ac:dyDescent="0.3">
      <c r="A9879" s="1">
        <v>28266</v>
      </c>
      <c r="B9879" s="1" t="s">
        <v>10478</v>
      </c>
      <c r="C9879" s="1" t="s">
        <v>16096</v>
      </c>
      <c r="D9879" s="1" t="s">
        <v>9008</v>
      </c>
      <c r="E9879" s="1" t="s">
        <v>17507</v>
      </c>
      <c r="F9879" s="1" t="s">
        <v>16471</v>
      </c>
    </row>
    <row r="9880" spans="1:6" x14ac:dyDescent="0.3">
      <c r="A9880" s="1">
        <v>29551</v>
      </c>
      <c r="B9880" s="1" t="s">
        <v>10479</v>
      </c>
      <c r="C9880" s="1" t="s">
        <v>16264</v>
      </c>
      <c r="D9880" s="1" t="s">
        <v>15092</v>
      </c>
      <c r="E9880" s="1" t="s">
        <v>17492</v>
      </c>
      <c r="F9880" s="1" t="s">
        <v>17364</v>
      </c>
    </row>
    <row r="9881" spans="1:6" x14ac:dyDescent="0.3">
      <c r="A9881" s="1">
        <v>79962</v>
      </c>
      <c r="B9881" s="1" t="s">
        <v>10480</v>
      </c>
      <c r="C9881" s="1" t="s">
        <v>16251</v>
      </c>
      <c r="D9881" s="1" t="s">
        <v>874</v>
      </c>
      <c r="E9881" s="1" t="s">
        <v>17551</v>
      </c>
      <c r="F9881" s="1" t="s">
        <v>17440</v>
      </c>
    </row>
    <row r="9882" spans="1:6" x14ac:dyDescent="0.3">
      <c r="A9882" s="1">
        <v>58502</v>
      </c>
      <c r="B9882" s="1" t="s">
        <v>10481</v>
      </c>
      <c r="C9882" s="1" t="s">
        <v>16106</v>
      </c>
      <c r="D9882" s="1" t="s">
        <v>12894</v>
      </c>
      <c r="E9882" s="1" t="s">
        <v>17518</v>
      </c>
      <c r="F9882" s="1" t="s">
        <v>17440</v>
      </c>
    </row>
    <row r="9883" spans="1:6" x14ac:dyDescent="0.3">
      <c r="A9883" s="1">
        <v>36597</v>
      </c>
      <c r="B9883" s="1" t="s">
        <v>10482</v>
      </c>
      <c r="C9883" s="1" t="s">
        <v>16733</v>
      </c>
      <c r="D9883" s="1" t="s">
        <v>7705</v>
      </c>
      <c r="E9883" s="1" t="s">
        <v>17954</v>
      </c>
      <c r="F9883" s="1" t="s">
        <v>17440</v>
      </c>
    </row>
    <row r="9884" spans="1:6" x14ac:dyDescent="0.3">
      <c r="A9884" s="1">
        <v>70792</v>
      </c>
      <c r="B9884" s="1" t="s">
        <v>10483</v>
      </c>
      <c r="C9884" s="1" t="s">
        <v>16169</v>
      </c>
      <c r="D9884" s="1" t="s">
        <v>991</v>
      </c>
      <c r="E9884" s="1" t="s">
        <v>17495</v>
      </c>
      <c r="F9884" s="1" t="s">
        <v>17440</v>
      </c>
    </row>
    <row r="9885" spans="1:6" x14ac:dyDescent="0.3">
      <c r="A9885" s="1">
        <v>52392</v>
      </c>
      <c r="B9885" s="1" t="s">
        <v>10484</v>
      </c>
      <c r="C9885" s="1" t="s">
        <v>16070</v>
      </c>
      <c r="D9885" s="1" t="s">
        <v>14232</v>
      </c>
      <c r="E9885" s="1" t="s">
        <v>17677</v>
      </c>
      <c r="F9885" s="1" t="s">
        <v>17440</v>
      </c>
    </row>
    <row r="9886" spans="1:6" x14ac:dyDescent="0.3">
      <c r="A9886" s="1">
        <v>44807</v>
      </c>
      <c r="B9886" s="1" t="s">
        <v>10485</v>
      </c>
      <c r="C9886" s="1" t="s">
        <v>16264</v>
      </c>
      <c r="D9886" s="1" t="s">
        <v>15092</v>
      </c>
      <c r="E9886" s="1" t="s">
        <v>17512</v>
      </c>
      <c r="F9886" s="1" t="s">
        <v>17364</v>
      </c>
    </row>
    <row r="9887" spans="1:6" x14ac:dyDescent="0.3">
      <c r="A9887" s="1">
        <v>70981</v>
      </c>
      <c r="B9887" s="1" t="s">
        <v>10486</v>
      </c>
      <c r="C9887" s="1" t="s">
        <v>16254</v>
      </c>
      <c r="D9887" s="1" t="s">
        <v>879</v>
      </c>
      <c r="E9887" s="1" t="s">
        <v>18160</v>
      </c>
      <c r="F9887" s="1" t="s">
        <v>17356</v>
      </c>
    </row>
    <row r="9888" spans="1:6" x14ac:dyDescent="0.3">
      <c r="A9888" s="1">
        <v>71834</v>
      </c>
      <c r="B9888" s="1" t="s">
        <v>10487</v>
      </c>
      <c r="C9888" s="1" t="s">
        <v>16101</v>
      </c>
      <c r="D9888" s="1" t="s">
        <v>13889</v>
      </c>
      <c r="E9888" s="1" t="s">
        <v>17503</v>
      </c>
      <c r="F9888" s="1" t="s">
        <v>17440</v>
      </c>
    </row>
    <row r="9889" spans="1:6" x14ac:dyDescent="0.3">
      <c r="A9889" s="1">
        <v>70006</v>
      </c>
      <c r="B9889" s="1" t="s">
        <v>10488</v>
      </c>
      <c r="C9889" s="1" t="s">
        <v>16496</v>
      </c>
      <c r="D9889" s="1" t="s">
        <v>1367</v>
      </c>
      <c r="E9889" s="1" t="s">
        <v>18095</v>
      </c>
      <c r="F9889" s="1" t="s">
        <v>17474</v>
      </c>
    </row>
    <row r="9890" spans="1:6" x14ac:dyDescent="0.3">
      <c r="A9890" s="1">
        <v>78590</v>
      </c>
      <c r="B9890" s="1" t="s">
        <v>10489</v>
      </c>
      <c r="C9890" s="1" t="s">
        <v>16641</v>
      </c>
      <c r="D9890" s="1" t="s">
        <v>5405</v>
      </c>
      <c r="E9890" s="1" t="s">
        <v>17835</v>
      </c>
      <c r="F9890" s="1" t="s">
        <v>17344</v>
      </c>
    </row>
    <row r="9891" spans="1:6" x14ac:dyDescent="0.3">
      <c r="A9891" s="1">
        <v>91634</v>
      </c>
      <c r="B9891" s="1" t="s">
        <v>10490</v>
      </c>
      <c r="C9891" s="1" t="s">
        <v>16212</v>
      </c>
      <c r="D9891" s="1" t="s">
        <v>11350</v>
      </c>
      <c r="E9891" s="1" t="s">
        <v>18720</v>
      </c>
      <c r="F9891" s="1" t="s">
        <v>17430</v>
      </c>
    </row>
    <row r="9892" spans="1:6" x14ac:dyDescent="0.3">
      <c r="A9892" s="1">
        <v>82527</v>
      </c>
      <c r="B9892" s="1" t="s">
        <v>10491</v>
      </c>
      <c r="C9892" s="1" t="s">
        <v>16357</v>
      </c>
      <c r="D9892" s="1" t="s">
        <v>15567</v>
      </c>
      <c r="E9892" s="1" t="s">
        <v>17599</v>
      </c>
      <c r="F9892" s="1" t="s">
        <v>17440</v>
      </c>
    </row>
    <row r="9893" spans="1:6" x14ac:dyDescent="0.3">
      <c r="A9893" s="1">
        <v>39245</v>
      </c>
      <c r="B9893" s="1" t="s">
        <v>10492</v>
      </c>
      <c r="C9893" s="1" t="s">
        <v>16078</v>
      </c>
      <c r="D9893" s="1" t="s">
        <v>7633</v>
      </c>
      <c r="E9893" s="1" t="s">
        <v>17684</v>
      </c>
      <c r="F9893" s="1" t="s">
        <v>17440</v>
      </c>
    </row>
    <row r="9894" spans="1:6" x14ac:dyDescent="0.3">
      <c r="A9894" s="1">
        <v>89047</v>
      </c>
      <c r="B9894" s="1" t="s">
        <v>10493</v>
      </c>
      <c r="C9894" s="1" t="s">
        <v>16084</v>
      </c>
      <c r="D9894" s="1" t="s">
        <v>15797</v>
      </c>
      <c r="E9894" s="1" t="s">
        <v>17525</v>
      </c>
      <c r="F9894" s="1" t="s">
        <v>17474</v>
      </c>
    </row>
    <row r="9895" spans="1:6" x14ac:dyDescent="0.3">
      <c r="A9895" s="1">
        <v>28482</v>
      </c>
      <c r="B9895" s="1" t="s">
        <v>10494</v>
      </c>
      <c r="C9895" s="1" t="s">
        <v>16452</v>
      </c>
      <c r="D9895" s="1" t="s">
        <v>11091</v>
      </c>
      <c r="E9895" s="1" t="s">
        <v>18182</v>
      </c>
      <c r="F9895" s="1" t="s">
        <v>17364</v>
      </c>
    </row>
    <row r="9896" spans="1:6" x14ac:dyDescent="0.3">
      <c r="A9896" s="1">
        <v>43684</v>
      </c>
      <c r="B9896" s="1" t="s">
        <v>10495</v>
      </c>
      <c r="C9896" s="1" t="s">
        <v>16907</v>
      </c>
      <c r="D9896" s="1" t="s">
        <v>15928</v>
      </c>
      <c r="E9896" s="1" t="s">
        <v>18862</v>
      </c>
      <c r="F9896" s="1" t="s">
        <v>17364</v>
      </c>
    </row>
    <row r="9897" spans="1:6" x14ac:dyDescent="0.3">
      <c r="A9897" s="1">
        <v>57380</v>
      </c>
      <c r="B9897" s="1" t="s">
        <v>10496</v>
      </c>
      <c r="C9897" s="1" t="s">
        <v>16217</v>
      </c>
      <c r="D9897" s="1" t="s">
        <v>6522</v>
      </c>
      <c r="E9897" s="1" t="s">
        <v>17605</v>
      </c>
      <c r="F9897" s="1" t="s">
        <v>17441</v>
      </c>
    </row>
    <row r="9898" spans="1:6" x14ac:dyDescent="0.3">
      <c r="A9898" s="1">
        <v>55529</v>
      </c>
      <c r="B9898" s="1" t="s">
        <v>10497</v>
      </c>
      <c r="C9898" s="1" t="s">
        <v>16921</v>
      </c>
      <c r="D9898" s="1" t="s">
        <v>11111</v>
      </c>
      <c r="E9898" s="1" t="s">
        <v>18155</v>
      </c>
      <c r="F9898" s="1" t="s">
        <v>17430</v>
      </c>
    </row>
    <row r="9899" spans="1:6" x14ac:dyDescent="0.3">
      <c r="A9899" s="1">
        <v>58557</v>
      </c>
      <c r="B9899" s="1" t="s">
        <v>10498</v>
      </c>
      <c r="C9899" s="1" t="s">
        <v>17373</v>
      </c>
      <c r="D9899" s="1" t="s">
        <v>13303</v>
      </c>
      <c r="E9899" s="1" t="s">
        <v>18863</v>
      </c>
      <c r="F9899" s="1" t="s">
        <v>17440</v>
      </c>
    </row>
    <row r="9900" spans="1:6" x14ac:dyDescent="0.3">
      <c r="A9900" s="1">
        <v>91191</v>
      </c>
      <c r="B9900" s="1" t="s">
        <v>10499</v>
      </c>
      <c r="C9900" s="1" t="s">
        <v>16550</v>
      </c>
      <c r="D9900" s="1" t="s">
        <v>6718</v>
      </c>
      <c r="E9900" s="1" t="s">
        <v>17868</v>
      </c>
      <c r="F9900" s="1" t="s">
        <v>17364</v>
      </c>
    </row>
    <row r="9901" spans="1:6" x14ac:dyDescent="0.3">
      <c r="A9901" s="1">
        <v>41080</v>
      </c>
      <c r="B9901" s="1" t="s">
        <v>10500</v>
      </c>
      <c r="C9901" s="1" t="s">
        <v>16148</v>
      </c>
      <c r="D9901" s="1" t="s">
        <v>13186</v>
      </c>
      <c r="E9901" s="1" t="s">
        <v>17688</v>
      </c>
      <c r="F9901" s="1" t="s">
        <v>17474</v>
      </c>
    </row>
    <row r="9902" spans="1:6" x14ac:dyDescent="0.3">
      <c r="A9902" s="1">
        <v>72419</v>
      </c>
      <c r="B9902" s="1" t="s">
        <v>10501</v>
      </c>
      <c r="C9902" s="1" t="s">
        <v>16358</v>
      </c>
      <c r="D9902" s="1" t="s">
        <v>2459</v>
      </c>
      <c r="E9902" s="1" t="s">
        <v>17764</v>
      </c>
      <c r="F9902" s="1" t="s">
        <v>19293</v>
      </c>
    </row>
    <row r="9903" spans="1:6" x14ac:dyDescent="0.3">
      <c r="A9903" s="1">
        <v>92261</v>
      </c>
      <c r="B9903" s="1" t="s">
        <v>10502</v>
      </c>
      <c r="C9903" s="1" t="s">
        <v>16282</v>
      </c>
      <c r="D9903" s="1" t="s">
        <v>1862</v>
      </c>
      <c r="E9903" s="1" t="s">
        <v>17943</v>
      </c>
      <c r="F9903" s="1" t="s">
        <v>17430</v>
      </c>
    </row>
    <row r="9904" spans="1:6" x14ac:dyDescent="0.3">
      <c r="A9904" s="1">
        <v>35509</v>
      </c>
      <c r="B9904" s="1" t="s">
        <v>10503</v>
      </c>
      <c r="C9904" s="1" t="s">
        <v>16229</v>
      </c>
      <c r="D9904" s="1" t="s">
        <v>14276</v>
      </c>
      <c r="E9904" s="1" t="s">
        <v>17630</v>
      </c>
      <c r="F9904" s="1" t="s">
        <v>17474</v>
      </c>
    </row>
    <row r="9905" spans="1:6" x14ac:dyDescent="0.3">
      <c r="A9905" s="1">
        <v>61238</v>
      </c>
      <c r="B9905" s="1" t="s">
        <v>10504</v>
      </c>
      <c r="C9905" s="1" t="s">
        <v>16552</v>
      </c>
      <c r="D9905" s="1" t="s">
        <v>14016</v>
      </c>
      <c r="E9905" s="1" t="s">
        <v>17865</v>
      </c>
      <c r="F9905" s="1" t="s">
        <v>17440</v>
      </c>
    </row>
    <row r="9906" spans="1:6" x14ac:dyDescent="0.3">
      <c r="A9906" s="1">
        <v>80880</v>
      </c>
      <c r="B9906" s="1" t="s">
        <v>10505</v>
      </c>
      <c r="C9906" s="1" t="s">
        <v>17089</v>
      </c>
      <c r="D9906" s="1" t="s">
        <v>4141</v>
      </c>
      <c r="E9906" s="1" t="s">
        <v>17551</v>
      </c>
      <c r="F9906" s="1" t="s">
        <v>17440</v>
      </c>
    </row>
    <row r="9907" spans="1:6" x14ac:dyDescent="0.3">
      <c r="A9907" s="1">
        <v>85086</v>
      </c>
      <c r="B9907" s="1" t="s">
        <v>10506</v>
      </c>
      <c r="C9907" s="1" t="s">
        <v>16298</v>
      </c>
      <c r="D9907" s="1" t="s">
        <v>7985</v>
      </c>
      <c r="E9907" s="1" t="s">
        <v>18088</v>
      </c>
      <c r="F9907" s="1" t="s">
        <v>17440</v>
      </c>
    </row>
    <row r="9908" spans="1:6" x14ac:dyDescent="0.3">
      <c r="A9908" s="1">
        <v>59760</v>
      </c>
      <c r="B9908" s="1" t="s">
        <v>10507</v>
      </c>
      <c r="C9908" s="1" t="s">
        <v>16079</v>
      </c>
      <c r="D9908" s="1" t="s">
        <v>3074</v>
      </c>
      <c r="E9908" s="1" t="s">
        <v>17549</v>
      </c>
      <c r="F9908" s="1" t="s">
        <v>17364</v>
      </c>
    </row>
    <row r="9909" spans="1:6" x14ac:dyDescent="0.3">
      <c r="A9909" s="1">
        <v>68962</v>
      </c>
      <c r="B9909" s="1" t="s">
        <v>10508</v>
      </c>
      <c r="C9909" s="1" t="s">
        <v>16071</v>
      </c>
      <c r="D9909" s="1" t="s">
        <v>3036</v>
      </c>
      <c r="E9909" s="1" t="s">
        <v>18156</v>
      </c>
      <c r="F9909" s="1" t="s">
        <v>17430</v>
      </c>
    </row>
    <row r="9910" spans="1:6" x14ac:dyDescent="0.3">
      <c r="A9910" s="1">
        <v>54283</v>
      </c>
      <c r="B9910" s="1" t="s">
        <v>10509</v>
      </c>
      <c r="C9910" s="1" t="s">
        <v>16645</v>
      </c>
      <c r="D9910" s="1" t="s">
        <v>5828</v>
      </c>
      <c r="E9910" s="1" t="s">
        <v>18603</v>
      </c>
      <c r="F9910" s="1" t="s">
        <v>17430</v>
      </c>
    </row>
    <row r="9911" spans="1:6" x14ac:dyDescent="0.3">
      <c r="A9911" s="1">
        <v>68006</v>
      </c>
      <c r="B9911" s="1" t="s">
        <v>10510</v>
      </c>
      <c r="C9911" s="1" t="s">
        <v>16149</v>
      </c>
      <c r="D9911" s="1" t="s">
        <v>5439</v>
      </c>
      <c r="E9911" s="1" t="s">
        <v>18200</v>
      </c>
      <c r="F9911" s="1" t="s">
        <v>17440</v>
      </c>
    </row>
    <row r="9912" spans="1:6" x14ac:dyDescent="0.3">
      <c r="A9912" s="1">
        <v>12741</v>
      </c>
      <c r="B9912" s="1" t="s">
        <v>10511</v>
      </c>
      <c r="C9912" s="1" t="s">
        <v>16583</v>
      </c>
      <c r="D9912" s="1" t="s">
        <v>3092</v>
      </c>
      <c r="E9912" s="1" t="s">
        <v>17614</v>
      </c>
      <c r="F9912" s="1" t="s">
        <v>17430</v>
      </c>
    </row>
    <row r="9913" spans="1:6" x14ac:dyDescent="0.3">
      <c r="A9913" s="1">
        <v>59947</v>
      </c>
      <c r="B9913" s="1" t="s">
        <v>10512</v>
      </c>
      <c r="C9913" s="1" t="s">
        <v>16079</v>
      </c>
      <c r="D9913" s="1" t="s">
        <v>3074</v>
      </c>
      <c r="E9913" s="1" t="s">
        <v>17549</v>
      </c>
      <c r="F9913" s="1" t="s">
        <v>17364</v>
      </c>
    </row>
    <row r="9914" spans="1:6" x14ac:dyDescent="0.3">
      <c r="A9914" s="1">
        <v>91595</v>
      </c>
      <c r="B9914" s="1" t="s">
        <v>10513</v>
      </c>
      <c r="C9914" s="1" t="s">
        <v>16422</v>
      </c>
      <c r="D9914" s="1" t="s">
        <v>13775</v>
      </c>
      <c r="E9914" s="1" t="s">
        <v>17573</v>
      </c>
      <c r="F9914" s="1" t="s">
        <v>17441</v>
      </c>
    </row>
    <row r="9915" spans="1:6" x14ac:dyDescent="0.3">
      <c r="A9915" s="1">
        <v>25029</v>
      </c>
      <c r="B9915" s="1" t="s">
        <v>10514</v>
      </c>
      <c r="C9915" s="1" t="s">
        <v>16269</v>
      </c>
      <c r="D9915" s="1" t="s">
        <v>15691</v>
      </c>
      <c r="E9915" s="1" t="s">
        <v>17576</v>
      </c>
      <c r="F9915" s="1" t="s">
        <v>17474</v>
      </c>
    </row>
    <row r="9916" spans="1:6" x14ac:dyDescent="0.3">
      <c r="A9916" s="1">
        <v>59215</v>
      </c>
      <c r="B9916" s="1" t="s">
        <v>10515</v>
      </c>
      <c r="C9916" s="1" t="s">
        <v>16217</v>
      </c>
      <c r="D9916" s="1" t="s">
        <v>6522</v>
      </c>
      <c r="E9916" s="1" t="s">
        <v>17862</v>
      </c>
      <c r="F9916" s="1" t="s">
        <v>17441</v>
      </c>
    </row>
    <row r="9917" spans="1:6" x14ac:dyDescent="0.3">
      <c r="A9917" s="1">
        <v>2772</v>
      </c>
      <c r="B9917" s="1" t="s">
        <v>10516</v>
      </c>
      <c r="C9917" s="1" t="s">
        <v>16339</v>
      </c>
      <c r="D9917" s="1" t="s">
        <v>1619</v>
      </c>
      <c r="E9917" s="1" t="s">
        <v>17561</v>
      </c>
      <c r="F9917" s="1" t="s">
        <v>17441</v>
      </c>
    </row>
    <row r="9918" spans="1:6" x14ac:dyDescent="0.3">
      <c r="A9918" s="1">
        <v>81696</v>
      </c>
      <c r="B9918" s="1" t="s">
        <v>10517</v>
      </c>
      <c r="C9918" s="1" t="s">
        <v>16188</v>
      </c>
      <c r="D9918" s="1" t="s">
        <v>7223</v>
      </c>
      <c r="E9918" s="1" t="s">
        <v>17593</v>
      </c>
      <c r="F9918" s="1" t="s">
        <v>17440</v>
      </c>
    </row>
    <row r="9919" spans="1:6" x14ac:dyDescent="0.3">
      <c r="A9919" s="1">
        <v>10374</v>
      </c>
      <c r="B9919" s="1" t="s">
        <v>10518</v>
      </c>
      <c r="C9919" s="1" t="s">
        <v>16160</v>
      </c>
      <c r="D9919" s="1" t="s">
        <v>15912</v>
      </c>
      <c r="E9919" s="1" t="s">
        <v>17510</v>
      </c>
      <c r="F9919" s="1" t="s">
        <v>17440</v>
      </c>
    </row>
    <row r="9920" spans="1:6" x14ac:dyDescent="0.3">
      <c r="A9920" s="1">
        <v>33781</v>
      </c>
      <c r="B9920" s="1" t="s">
        <v>10519</v>
      </c>
      <c r="C9920" s="1" t="s">
        <v>16155</v>
      </c>
      <c r="D9920" s="1" t="s">
        <v>7015</v>
      </c>
      <c r="E9920" s="1" t="s">
        <v>17690</v>
      </c>
      <c r="F9920" s="1" t="s">
        <v>17440</v>
      </c>
    </row>
    <row r="9921" spans="1:6" x14ac:dyDescent="0.3">
      <c r="A9921" s="1">
        <v>85284</v>
      </c>
      <c r="B9921" s="1" t="s">
        <v>10520</v>
      </c>
      <c r="C9921" s="1" t="s">
        <v>16651</v>
      </c>
      <c r="D9921" s="1" t="s">
        <v>3225</v>
      </c>
      <c r="E9921" s="1" t="s">
        <v>17888</v>
      </c>
      <c r="F9921" s="1" t="s">
        <v>17430</v>
      </c>
    </row>
    <row r="9922" spans="1:6" x14ac:dyDescent="0.3">
      <c r="A9922" s="1">
        <v>56598</v>
      </c>
      <c r="B9922" s="1" t="s">
        <v>10521</v>
      </c>
      <c r="C9922" s="1" t="s">
        <v>16101</v>
      </c>
      <c r="D9922" s="1" t="s">
        <v>13889</v>
      </c>
      <c r="E9922" s="1" t="s">
        <v>17687</v>
      </c>
      <c r="F9922" s="1" t="s">
        <v>17440</v>
      </c>
    </row>
    <row r="9923" spans="1:6" x14ac:dyDescent="0.3">
      <c r="A9923" s="1">
        <v>57752</v>
      </c>
      <c r="B9923" s="1" t="s">
        <v>10522</v>
      </c>
      <c r="C9923" s="1" t="s">
        <v>16140</v>
      </c>
      <c r="D9923" s="1" t="s">
        <v>15090</v>
      </c>
      <c r="E9923" s="1" t="s">
        <v>17824</v>
      </c>
      <c r="F9923" s="1" t="s">
        <v>17440</v>
      </c>
    </row>
    <row r="9924" spans="1:6" x14ac:dyDescent="0.3">
      <c r="A9924" s="1">
        <v>50310</v>
      </c>
      <c r="B9924" s="1" t="s">
        <v>10523</v>
      </c>
      <c r="C9924" s="1" t="s">
        <v>16264</v>
      </c>
      <c r="D9924" s="1" t="s">
        <v>15092</v>
      </c>
      <c r="E9924" s="1" t="s">
        <v>17512</v>
      </c>
      <c r="F9924" s="1" t="s">
        <v>17364</v>
      </c>
    </row>
    <row r="9925" spans="1:6" x14ac:dyDescent="0.3">
      <c r="A9925" s="1">
        <v>38680</v>
      </c>
      <c r="B9925" s="1" t="s">
        <v>10524</v>
      </c>
      <c r="C9925" s="1" t="s">
        <v>16298</v>
      </c>
      <c r="D9925" s="1" t="s">
        <v>7985</v>
      </c>
      <c r="E9925" s="1" t="s">
        <v>17487</v>
      </c>
      <c r="F9925" s="1" t="s">
        <v>17440</v>
      </c>
    </row>
    <row r="9926" spans="1:6" x14ac:dyDescent="0.3">
      <c r="A9926" s="1">
        <v>82824</v>
      </c>
      <c r="B9926" s="1" t="s">
        <v>10525</v>
      </c>
      <c r="C9926" s="1" t="s">
        <v>16140</v>
      </c>
      <c r="D9926" s="1" t="s">
        <v>15090</v>
      </c>
      <c r="E9926" s="1" t="s">
        <v>17551</v>
      </c>
      <c r="F9926" s="1" t="s">
        <v>17440</v>
      </c>
    </row>
    <row r="9927" spans="1:6" x14ac:dyDescent="0.3">
      <c r="A9927" s="1">
        <v>36495</v>
      </c>
      <c r="B9927" s="1" t="s">
        <v>10526</v>
      </c>
      <c r="C9927" s="1" t="s">
        <v>16464</v>
      </c>
      <c r="D9927" s="1" t="s">
        <v>2749</v>
      </c>
      <c r="E9927" s="1" t="s">
        <v>18864</v>
      </c>
      <c r="F9927" s="1" t="s">
        <v>17441</v>
      </c>
    </row>
    <row r="9928" spans="1:6" x14ac:dyDescent="0.3">
      <c r="A9928" s="1">
        <v>3256</v>
      </c>
      <c r="B9928" s="1" t="s">
        <v>10527</v>
      </c>
      <c r="C9928" s="1" t="s">
        <v>16957</v>
      </c>
      <c r="D9928" s="1" t="s">
        <v>2968</v>
      </c>
      <c r="E9928" s="1" t="s">
        <v>17495</v>
      </c>
      <c r="F9928" s="1" t="s">
        <v>17440</v>
      </c>
    </row>
    <row r="9929" spans="1:6" x14ac:dyDescent="0.3">
      <c r="A9929" s="1">
        <v>34106</v>
      </c>
      <c r="B9929" s="1" t="s">
        <v>10528</v>
      </c>
      <c r="C9929" s="1" t="s">
        <v>16082</v>
      </c>
      <c r="D9929" s="1" t="s">
        <v>15768</v>
      </c>
      <c r="E9929" s="1" t="s">
        <v>17512</v>
      </c>
      <c r="F9929" s="1" t="s">
        <v>17364</v>
      </c>
    </row>
    <row r="9930" spans="1:6" x14ac:dyDescent="0.3">
      <c r="A9930" s="1">
        <v>5957</v>
      </c>
      <c r="B9930" s="1" t="s">
        <v>10529</v>
      </c>
      <c r="C9930" s="1" t="s">
        <v>16168</v>
      </c>
      <c r="D9930" s="1" t="s">
        <v>8424</v>
      </c>
      <c r="E9930" s="1" t="s">
        <v>17527</v>
      </c>
      <c r="F9930" s="1" t="s">
        <v>17441</v>
      </c>
    </row>
    <row r="9931" spans="1:6" x14ac:dyDescent="0.3">
      <c r="A9931" s="1">
        <v>3584</v>
      </c>
      <c r="B9931" s="1" t="s">
        <v>10530</v>
      </c>
      <c r="C9931" s="1" t="s">
        <v>16999</v>
      </c>
      <c r="D9931" s="1" t="s">
        <v>10561</v>
      </c>
      <c r="E9931" s="1" t="s">
        <v>18053</v>
      </c>
      <c r="F9931" s="1" t="s">
        <v>16471</v>
      </c>
    </row>
    <row r="9932" spans="1:6" x14ac:dyDescent="0.3">
      <c r="A9932" s="1">
        <v>85049</v>
      </c>
      <c r="B9932" s="1" t="s">
        <v>10531</v>
      </c>
      <c r="C9932" s="1" t="s">
        <v>16284</v>
      </c>
      <c r="D9932" s="1" t="s">
        <v>4511</v>
      </c>
      <c r="E9932" s="1" t="s">
        <v>17488</v>
      </c>
      <c r="F9932" s="1" t="s">
        <v>17440</v>
      </c>
    </row>
    <row r="9933" spans="1:6" x14ac:dyDescent="0.3">
      <c r="A9933" s="1">
        <v>32241</v>
      </c>
      <c r="B9933" s="1" t="s">
        <v>10532</v>
      </c>
      <c r="C9933" s="1" t="s">
        <v>16360</v>
      </c>
      <c r="D9933" s="1" t="s">
        <v>3216</v>
      </c>
      <c r="E9933" s="1" t="s">
        <v>17612</v>
      </c>
      <c r="F9933" s="1" t="s">
        <v>17441</v>
      </c>
    </row>
    <row r="9934" spans="1:6" x14ac:dyDescent="0.3">
      <c r="A9934" s="1">
        <v>3151</v>
      </c>
      <c r="B9934" s="1" t="s">
        <v>10533</v>
      </c>
      <c r="C9934" s="1" t="s">
        <v>16166</v>
      </c>
      <c r="D9934" s="1" t="s">
        <v>3894</v>
      </c>
      <c r="E9934" s="1" t="s">
        <v>17573</v>
      </c>
      <c r="F9934" s="1" t="s">
        <v>17441</v>
      </c>
    </row>
    <row r="9935" spans="1:6" x14ac:dyDescent="0.3">
      <c r="A9935" s="1">
        <v>52927</v>
      </c>
      <c r="B9935" s="1" t="s">
        <v>10534</v>
      </c>
      <c r="C9935" s="1" t="s">
        <v>17129</v>
      </c>
      <c r="D9935" s="1" t="s">
        <v>7611</v>
      </c>
      <c r="E9935" s="1" t="s">
        <v>18865</v>
      </c>
      <c r="F9935" s="1" t="s">
        <v>17474</v>
      </c>
    </row>
    <row r="9936" spans="1:6" x14ac:dyDescent="0.3">
      <c r="A9936" s="1">
        <v>43070</v>
      </c>
      <c r="B9936" s="1" t="s">
        <v>10535</v>
      </c>
      <c r="C9936" s="1" t="s">
        <v>16337</v>
      </c>
      <c r="D9936" s="1" t="s">
        <v>1862</v>
      </c>
      <c r="E9936" s="1" t="s">
        <v>17869</v>
      </c>
      <c r="F9936" s="1" t="s">
        <v>17430</v>
      </c>
    </row>
    <row r="9937" spans="1:6" x14ac:dyDescent="0.3">
      <c r="A9937" s="1">
        <v>57792</v>
      </c>
      <c r="B9937" s="1" t="s">
        <v>10536</v>
      </c>
      <c r="C9937" s="1" t="s">
        <v>16592</v>
      </c>
      <c r="D9937" s="1" t="s">
        <v>9532</v>
      </c>
      <c r="E9937" s="1" t="s">
        <v>17881</v>
      </c>
      <c r="F9937" s="1" t="s">
        <v>17441</v>
      </c>
    </row>
    <row r="9938" spans="1:6" x14ac:dyDescent="0.3">
      <c r="A9938" s="1">
        <v>5921</v>
      </c>
      <c r="B9938" s="1" t="s">
        <v>10537</v>
      </c>
      <c r="C9938" s="1" t="s">
        <v>16417</v>
      </c>
      <c r="D9938" s="1" t="s">
        <v>6772</v>
      </c>
      <c r="E9938" s="1" t="s">
        <v>17746</v>
      </c>
      <c r="F9938" s="1" t="s">
        <v>17440</v>
      </c>
    </row>
    <row r="9939" spans="1:6" x14ac:dyDescent="0.3">
      <c r="A9939" s="1">
        <v>36922</v>
      </c>
      <c r="B9939" s="1" t="s">
        <v>10538</v>
      </c>
      <c r="C9939" s="1" t="s">
        <v>16080</v>
      </c>
      <c r="D9939" s="1" t="s">
        <v>4431</v>
      </c>
      <c r="E9939" s="1" t="s">
        <v>17583</v>
      </c>
      <c r="F9939" s="1" t="s">
        <v>17440</v>
      </c>
    </row>
    <row r="9940" spans="1:6" x14ac:dyDescent="0.3">
      <c r="A9940" s="1">
        <v>82350</v>
      </c>
      <c r="B9940" s="1" t="s">
        <v>10539</v>
      </c>
      <c r="C9940" s="1" t="s">
        <v>16070</v>
      </c>
      <c r="D9940" s="1" t="s">
        <v>14232</v>
      </c>
      <c r="E9940" s="1" t="s">
        <v>17677</v>
      </c>
      <c r="F9940" s="1" t="s">
        <v>17440</v>
      </c>
    </row>
    <row r="9941" spans="1:6" x14ac:dyDescent="0.3">
      <c r="A9941" s="1">
        <v>83070</v>
      </c>
      <c r="B9941" s="1" t="s">
        <v>10540</v>
      </c>
      <c r="C9941" s="1" t="s">
        <v>17024</v>
      </c>
      <c r="D9941" s="1" t="s">
        <v>10037</v>
      </c>
      <c r="E9941" s="1" t="s">
        <v>17592</v>
      </c>
      <c r="F9941" s="1" t="s">
        <v>17440</v>
      </c>
    </row>
    <row r="9942" spans="1:6" x14ac:dyDescent="0.3">
      <c r="A9942" s="1">
        <v>28380</v>
      </c>
      <c r="B9942" s="1" t="s">
        <v>10541</v>
      </c>
      <c r="C9942" s="1" t="s">
        <v>16298</v>
      </c>
      <c r="D9942" s="1" t="s">
        <v>7985</v>
      </c>
      <c r="E9942" s="1" t="s">
        <v>18088</v>
      </c>
      <c r="F9942" s="1" t="s">
        <v>17440</v>
      </c>
    </row>
    <row r="9943" spans="1:6" x14ac:dyDescent="0.3">
      <c r="A9943" s="1">
        <v>46623</v>
      </c>
      <c r="B9943" s="1" t="s">
        <v>10542</v>
      </c>
      <c r="C9943" s="1" t="s">
        <v>17170</v>
      </c>
      <c r="D9943" s="1" t="s">
        <v>10647</v>
      </c>
      <c r="E9943" s="1" t="s">
        <v>17556</v>
      </c>
      <c r="F9943" s="1" t="s">
        <v>17430</v>
      </c>
    </row>
    <row r="9944" spans="1:6" x14ac:dyDescent="0.3">
      <c r="A9944" s="1">
        <v>80578</v>
      </c>
      <c r="B9944" s="1" t="s">
        <v>10543</v>
      </c>
      <c r="C9944" s="1" t="s">
        <v>16752</v>
      </c>
      <c r="D9944" s="1" t="s">
        <v>13691</v>
      </c>
      <c r="E9944" s="1" t="s">
        <v>18035</v>
      </c>
      <c r="F9944" s="1" t="s">
        <v>17440</v>
      </c>
    </row>
    <row r="9945" spans="1:6" x14ac:dyDescent="0.3">
      <c r="A9945" s="1">
        <v>11089</v>
      </c>
      <c r="B9945" s="1" t="s">
        <v>10544</v>
      </c>
      <c r="C9945" s="1" t="s">
        <v>17353</v>
      </c>
      <c r="D9945" s="1" t="s">
        <v>11118</v>
      </c>
      <c r="E9945" s="1" t="s">
        <v>18247</v>
      </c>
      <c r="F9945" s="1" t="s">
        <v>16471</v>
      </c>
    </row>
    <row r="9946" spans="1:6" x14ac:dyDescent="0.3">
      <c r="A9946" s="1">
        <v>88203</v>
      </c>
      <c r="B9946" s="1" t="s">
        <v>10545</v>
      </c>
      <c r="C9946" s="1" t="s">
        <v>16101</v>
      </c>
      <c r="D9946" s="1" t="s">
        <v>13889</v>
      </c>
      <c r="E9946" s="1" t="s">
        <v>17579</v>
      </c>
      <c r="F9946" s="1" t="s">
        <v>17440</v>
      </c>
    </row>
    <row r="9947" spans="1:6" x14ac:dyDescent="0.3">
      <c r="A9947" s="1">
        <v>91697</v>
      </c>
      <c r="B9947" s="1" t="s">
        <v>10546</v>
      </c>
      <c r="C9947" s="1" t="s">
        <v>16729</v>
      </c>
      <c r="D9947" s="1" t="s">
        <v>2702</v>
      </c>
      <c r="E9947" s="1" t="s">
        <v>18268</v>
      </c>
      <c r="F9947" s="1" t="s">
        <v>17440</v>
      </c>
    </row>
    <row r="9948" spans="1:6" x14ac:dyDescent="0.3">
      <c r="A9948" s="1">
        <v>37362</v>
      </c>
      <c r="B9948" s="1" t="s">
        <v>10547</v>
      </c>
      <c r="C9948" s="1" t="s">
        <v>17374</v>
      </c>
      <c r="D9948" s="1" t="s">
        <v>13303</v>
      </c>
      <c r="E9948" s="1" t="s">
        <v>18866</v>
      </c>
      <c r="F9948" s="1" t="s">
        <v>17440</v>
      </c>
    </row>
    <row r="9949" spans="1:6" x14ac:dyDescent="0.3">
      <c r="A9949" s="1">
        <v>212</v>
      </c>
      <c r="B9949" s="1" t="s">
        <v>10548</v>
      </c>
      <c r="C9949" s="1" t="s">
        <v>17375</v>
      </c>
      <c r="D9949" s="1"/>
      <c r="E9949" s="1" t="s">
        <v>18867</v>
      </c>
      <c r="F9949" s="1" t="s">
        <v>19294</v>
      </c>
    </row>
    <row r="9950" spans="1:6" x14ac:dyDescent="0.3">
      <c r="A9950" s="1">
        <v>51285</v>
      </c>
      <c r="B9950" s="1" t="s">
        <v>10549</v>
      </c>
      <c r="C9950" s="1" t="s">
        <v>16079</v>
      </c>
      <c r="D9950" s="1" t="s">
        <v>3074</v>
      </c>
      <c r="E9950" s="1" t="s">
        <v>17549</v>
      </c>
      <c r="F9950" s="1" t="s">
        <v>17364</v>
      </c>
    </row>
    <row r="9951" spans="1:6" x14ac:dyDescent="0.3">
      <c r="A9951" s="1">
        <v>85260</v>
      </c>
      <c r="B9951" s="1" t="s">
        <v>10550</v>
      </c>
      <c r="C9951" s="1" t="s">
        <v>16419</v>
      </c>
      <c r="D9951" s="1" t="s">
        <v>4684</v>
      </c>
      <c r="E9951" s="1" t="s">
        <v>18366</v>
      </c>
      <c r="F9951" s="1" t="s">
        <v>17440</v>
      </c>
    </row>
    <row r="9952" spans="1:6" x14ac:dyDescent="0.3">
      <c r="A9952" s="1">
        <v>583</v>
      </c>
      <c r="B9952" s="1" t="s">
        <v>10551</v>
      </c>
      <c r="C9952" s="1" t="s">
        <v>16634</v>
      </c>
      <c r="D9952" s="1" t="s">
        <v>3156</v>
      </c>
      <c r="E9952" s="1" t="s">
        <v>18868</v>
      </c>
      <c r="F9952" s="1" t="s">
        <v>17440</v>
      </c>
    </row>
    <row r="9953" spans="1:6" x14ac:dyDescent="0.3">
      <c r="A9953" s="1">
        <v>85196</v>
      </c>
      <c r="B9953" s="1" t="s">
        <v>10552</v>
      </c>
      <c r="C9953" s="1" t="s">
        <v>16111</v>
      </c>
      <c r="D9953" s="1" t="s">
        <v>14743</v>
      </c>
      <c r="E9953" s="1" t="s">
        <v>17523</v>
      </c>
      <c r="F9953" s="1" t="s">
        <v>17474</v>
      </c>
    </row>
    <row r="9954" spans="1:6" x14ac:dyDescent="0.3">
      <c r="A9954" s="1">
        <v>86140</v>
      </c>
      <c r="B9954" s="1" t="s">
        <v>10553</v>
      </c>
      <c r="C9954" s="1" t="s">
        <v>16433</v>
      </c>
      <c r="D9954" s="1" t="s">
        <v>15388</v>
      </c>
      <c r="E9954" s="1" t="s">
        <v>17781</v>
      </c>
      <c r="F9954" s="1" t="s">
        <v>17441</v>
      </c>
    </row>
    <row r="9955" spans="1:6" x14ac:dyDescent="0.3">
      <c r="A9955" s="1">
        <v>80919</v>
      </c>
      <c r="B9955" s="1" t="s">
        <v>10554</v>
      </c>
      <c r="C9955" s="1" t="s">
        <v>16880</v>
      </c>
      <c r="D9955" s="1" t="s">
        <v>13855</v>
      </c>
      <c r="E9955" s="1" t="s">
        <v>18043</v>
      </c>
      <c r="F9955" s="1" t="s">
        <v>17440</v>
      </c>
    </row>
    <row r="9956" spans="1:6" x14ac:dyDescent="0.3">
      <c r="A9956" s="1">
        <v>2482</v>
      </c>
      <c r="B9956" s="1" t="s">
        <v>10555</v>
      </c>
      <c r="C9956" s="1" t="s">
        <v>16655</v>
      </c>
      <c r="D9956" s="1" t="s">
        <v>2952</v>
      </c>
      <c r="E9956" s="1" t="s">
        <v>17736</v>
      </c>
      <c r="F9956" s="1" t="s">
        <v>17430</v>
      </c>
    </row>
    <row r="9957" spans="1:6" x14ac:dyDescent="0.3">
      <c r="A9957" s="1">
        <v>53940</v>
      </c>
      <c r="B9957" s="1" t="s">
        <v>10556</v>
      </c>
      <c r="C9957" s="1" t="s">
        <v>17376</v>
      </c>
      <c r="D9957" s="1" t="s">
        <v>5273</v>
      </c>
      <c r="E9957" s="1" t="s">
        <v>17517</v>
      </c>
      <c r="F9957" s="1" t="s">
        <v>17440</v>
      </c>
    </row>
    <row r="9958" spans="1:6" x14ac:dyDescent="0.3">
      <c r="A9958" s="1">
        <v>71430</v>
      </c>
      <c r="B9958" s="1" t="s">
        <v>10557</v>
      </c>
      <c r="C9958" s="1" t="s">
        <v>16316</v>
      </c>
      <c r="D9958" s="1" t="s">
        <v>1857</v>
      </c>
      <c r="E9958" s="1" t="s">
        <v>17622</v>
      </c>
      <c r="F9958" s="1" t="s">
        <v>17440</v>
      </c>
    </row>
    <row r="9959" spans="1:6" x14ac:dyDescent="0.3">
      <c r="A9959" s="1">
        <v>2948</v>
      </c>
      <c r="B9959" s="1" t="s">
        <v>10558</v>
      </c>
      <c r="C9959" s="1" t="s">
        <v>16244</v>
      </c>
      <c r="D9959" s="1" t="s">
        <v>6573</v>
      </c>
      <c r="E9959" s="1" t="s">
        <v>17600</v>
      </c>
      <c r="F9959" s="1" t="s">
        <v>17440</v>
      </c>
    </row>
    <row r="9960" spans="1:6" x14ac:dyDescent="0.3">
      <c r="A9960" s="1">
        <v>69091</v>
      </c>
      <c r="B9960" s="1" t="s">
        <v>10559</v>
      </c>
      <c r="C9960" s="1" t="s">
        <v>16110</v>
      </c>
      <c r="D9960" s="1" t="s">
        <v>4063</v>
      </c>
      <c r="E9960" s="1" t="s">
        <v>17522</v>
      </c>
      <c r="F9960" s="1" t="s">
        <v>17364</v>
      </c>
    </row>
    <row r="9961" spans="1:6" x14ac:dyDescent="0.3">
      <c r="A9961" s="1">
        <v>77180</v>
      </c>
      <c r="B9961" s="1" t="s">
        <v>10560</v>
      </c>
      <c r="C9961" s="1" t="s">
        <v>16872</v>
      </c>
      <c r="D9961" s="1" t="s">
        <v>6242</v>
      </c>
      <c r="E9961" s="1" t="s">
        <v>18586</v>
      </c>
      <c r="F9961" s="1" t="s">
        <v>17440</v>
      </c>
    </row>
    <row r="9962" spans="1:6" x14ac:dyDescent="0.3">
      <c r="A9962" s="1">
        <v>77580</v>
      </c>
      <c r="B9962" s="1" t="s">
        <v>10561</v>
      </c>
      <c r="C9962" s="1" t="s">
        <v>16858</v>
      </c>
      <c r="D9962" s="1" t="s">
        <v>11590</v>
      </c>
      <c r="E9962" s="1" t="s">
        <v>18869</v>
      </c>
      <c r="F9962" s="1" t="s">
        <v>16471</v>
      </c>
    </row>
    <row r="9963" spans="1:6" x14ac:dyDescent="0.3">
      <c r="A9963" s="1">
        <v>90129</v>
      </c>
      <c r="B9963" s="1" t="s">
        <v>10562</v>
      </c>
      <c r="C9963" s="1" t="s">
        <v>16444</v>
      </c>
      <c r="D9963" s="1" t="s">
        <v>12105</v>
      </c>
      <c r="E9963" s="1" t="s">
        <v>18033</v>
      </c>
      <c r="F9963" s="1" t="s">
        <v>17440</v>
      </c>
    </row>
    <row r="9964" spans="1:6" x14ac:dyDescent="0.3">
      <c r="A9964" s="1">
        <v>87469</v>
      </c>
      <c r="B9964" s="1" t="s">
        <v>10563</v>
      </c>
      <c r="C9964" s="1" t="s">
        <v>16094</v>
      </c>
      <c r="D9964" s="1" t="s">
        <v>7240</v>
      </c>
      <c r="E9964" s="1" t="s">
        <v>17486</v>
      </c>
      <c r="F9964" s="1" t="s">
        <v>17440</v>
      </c>
    </row>
    <row r="9965" spans="1:6" x14ac:dyDescent="0.3">
      <c r="A9965" s="1">
        <v>67659</v>
      </c>
      <c r="B9965" s="1" t="s">
        <v>10564</v>
      </c>
      <c r="C9965" s="1" t="s">
        <v>16111</v>
      </c>
      <c r="D9965" s="1" t="s">
        <v>14743</v>
      </c>
      <c r="E9965" s="1" t="s">
        <v>17589</v>
      </c>
      <c r="F9965" s="1" t="s">
        <v>17474</v>
      </c>
    </row>
    <row r="9966" spans="1:6" x14ac:dyDescent="0.3">
      <c r="A9966" s="1">
        <v>53118</v>
      </c>
      <c r="B9966" s="1" t="s">
        <v>10565</v>
      </c>
      <c r="C9966" s="1" t="s">
        <v>16778</v>
      </c>
      <c r="D9966" s="1" t="s">
        <v>6409</v>
      </c>
      <c r="E9966" s="1" t="s">
        <v>17532</v>
      </c>
      <c r="F9966" s="1" t="s">
        <v>17197</v>
      </c>
    </row>
    <row r="9967" spans="1:6" x14ac:dyDescent="0.3">
      <c r="A9967" s="1">
        <v>50465</v>
      </c>
      <c r="B9967" s="1" t="s">
        <v>10566</v>
      </c>
      <c r="C9967" s="1" t="s">
        <v>16315</v>
      </c>
      <c r="D9967" s="1" t="s">
        <v>4250</v>
      </c>
      <c r="E9967" s="1" t="s">
        <v>17841</v>
      </c>
      <c r="F9967" s="1" t="s">
        <v>17364</v>
      </c>
    </row>
    <row r="9968" spans="1:6" x14ac:dyDescent="0.3">
      <c r="A9968" s="1">
        <v>70644</v>
      </c>
      <c r="B9968" s="1" t="s">
        <v>10567</v>
      </c>
      <c r="C9968" s="1" t="s">
        <v>16398</v>
      </c>
      <c r="D9968" s="1" t="s">
        <v>13958</v>
      </c>
      <c r="E9968" s="1" t="s">
        <v>17501</v>
      </c>
      <c r="F9968" s="1" t="s">
        <v>17440</v>
      </c>
    </row>
    <row r="9969" spans="1:6" x14ac:dyDescent="0.3">
      <c r="A9969" s="1">
        <v>59589</v>
      </c>
      <c r="B9969" s="1" t="s">
        <v>10568</v>
      </c>
      <c r="C9969" s="1" t="s">
        <v>16085</v>
      </c>
      <c r="D9969" s="1" t="s">
        <v>4820</v>
      </c>
      <c r="E9969" s="1" t="s">
        <v>17497</v>
      </c>
      <c r="F9969" s="1" t="s">
        <v>17474</v>
      </c>
    </row>
    <row r="9970" spans="1:6" x14ac:dyDescent="0.3">
      <c r="A9970" s="1">
        <v>57324</v>
      </c>
      <c r="B9970" s="1" t="s">
        <v>10569</v>
      </c>
      <c r="C9970" s="1" t="s">
        <v>16299</v>
      </c>
      <c r="D9970" s="1" t="s">
        <v>9581</v>
      </c>
      <c r="E9970" s="1" t="s">
        <v>18002</v>
      </c>
      <c r="F9970" s="1" t="s">
        <v>17364</v>
      </c>
    </row>
    <row r="9971" spans="1:6" x14ac:dyDescent="0.3">
      <c r="A9971" s="1">
        <v>71953</v>
      </c>
      <c r="B9971" s="1" t="s">
        <v>10570</v>
      </c>
      <c r="C9971" s="1" t="s">
        <v>16090</v>
      </c>
      <c r="D9971" s="1" t="s">
        <v>6213</v>
      </c>
      <c r="E9971" s="1" t="s">
        <v>18174</v>
      </c>
      <c r="F9971" s="1" t="s">
        <v>17440</v>
      </c>
    </row>
    <row r="9972" spans="1:6" x14ac:dyDescent="0.3">
      <c r="A9972" s="1">
        <v>51636</v>
      </c>
      <c r="B9972" s="1" t="s">
        <v>10571</v>
      </c>
      <c r="C9972" s="1" t="s">
        <v>16197</v>
      </c>
      <c r="D9972" s="1" t="s">
        <v>5920</v>
      </c>
      <c r="E9972" s="1" t="s">
        <v>17695</v>
      </c>
      <c r="F9972" s="1" t="s">
        <v>17440</v>
      </c>
    </row>
    <row r="9973" spans="1:6" x14ac:dyDescent="0.3">
      <c r="A9973" s="1">
        <v>47772</v>
      </c>
      <c r="B9973" s="1" t="s">
        <v>10572</v>
      </c>
      <c r="C9973" s="1" t="s">
        <v>16714</v>
      </c>
      <c r="D9973" s="1" t="s">
        <v>5297</v>
      </c>
      <c r="E9973" s="1" t="s">
        <v>17520</v>
      </c>
      <c r="F9973" s="1" t="s">
        <v>17441</v>
      </c>
    </row>
    <row r="9974" spans="1:6" x14ac:dyDescent="0.3">
      <c r="A9974" s="1">
        <v>55445</v>
      </c>
      <c r="B9974" s="1" t="s">
        <v>10573</v>
      </c>
      <c r="C9974" s="1" t="s">
        <v>16592</v>
      </c>
      <c r="D9974" s="1" t="s">
        <v>9532</v>
      </c>
      <c r="E9974" s="1" t="s">
        <v>17881</v>
      </c>
      <c r="F9974" s="1" t="s">
        <v>17441</v>
      </c>
    </row>
    <row r="9975" spans="1:6" x14ac:dyDescent="0.3">
      <c r="A9975" s="1">
        <v>66113</v>
      </c>
      <c r="B9975" s="1" t="s">
        <v>10574</v>
      </c>
      <c r="C9975" s="1" t="s">
        <v>16946</v>
      </c>
      <c r="D9975" s="1" t="s">
        <v>4221</v>
      </c>
      <c r="E9975" s="1" t="s">
        <v>17663</v>
      </c>
      <c r="F9975" s="1" t="s">
        <v>17364</v>
      </c>
    </row>
    <row r="9976" spans="1:6" x14ac:dyDescent="0.3">
      <c r="A9976" s="1">
        <v>83720</v>
      </c>
      <c r="B9976" s="1" t="s">
        <v>10575</v>
      </c>
      <c r="C9976" s="1" t="s">
        <v>17154</v>
      </c>
      <c r="D9976" s="1" t="s">
        <v>1247</v>
      </c>
      <c r="E9976" s="1" t="s">
        <v>17544</v>
      </c>
      <c r="F9976" s="1" t="s">
        <v>17440</v>
      </c>
    </row>
    <row r="9977" spans="1:6" x14ac:dyDescent="0.3">
      <c r="A9977" s="1">
        <v>30085</v>
      </c>
      <c r="B9977" s="1" t="s">
        <v>10576</v>
      </c>
      <c r="C9977" s="1" t="s">
        <v>17016</v>
      </c>
      <c r="D9977" s="1" t="s">
        <v>11816</v>
      </c>
      <c r="E9977" s="1" t="s">
        <v>18616</v>
      </c>
      <c r="F9977" s="1" t="s">
        <v>17441</v>
      </c>
    </row>
    <row r="9978" spans="1:6" x14ac:dyDescent="0.3">
      <c r="A9978" s="1">
        <v>78041</v>
      </c>
      <c r="B9978" s="1" t="s">
        <v>10577</v>
      </c>
      <c r="C9978" s="1" t="s">
        <v>16972</v>
      </c>
      <c r="D9978" s="1" t="s">
        <v>12108</v>
      </c>
      <c r="E9978" s="1" t="s">
        <v>17914</v>
      </c>
      <c r="F9978" s="1" t="s">
        <v>17440</v>
      </c>
    </row>
    <row r="9979" spans="1:6" x14ac:dyDescent="0.3">
      <c r="A9979" s="1">
        <v>35879</v>
      </c>
      <c r="B9979" s="1" t="s">
        <v>10578</v>
      </c>
      <c r="C9979" s="1" t="s">
        <v>16085</v>
      </c>
      <c r="D9979" s="1" t="s">
        <v>4820</v>
      </c>
      <c r="E9979" s="1" t="s">
        <v>17497</v>
      </c>
      <c r="F9979" s="1" t="s">
        <v>17474</v>
      </c>
    </row>
    <row r="9980" spans="1:6" x14ac:dyDescent="0.3">
      <c r="A9980" s="1">
        <v>90942</v>
      </c>
      <c r="B9980" s="1" t="s">
        <v>10579</v>
      </c>
      <c r="C9980" s="1" t="s">
        <v>16395</v>
      </c>
      <c r="D9980" s="1" t="s">
        <v>13900</v>
      </c>
      <c r="E9980" s="1" t="s">
        <v>17529</v>
      </c>
      <c r="F9980" s="1" t="s">
        <v>17440</v>
      </c>
    </row>
    <row r="9981" spans="1:6" x14ac:dyDescent="0.3">
      <c r="A9981" s="1">
        <v>10664</v>
      </c>
      <c r="B9981" s="1" t="s">
        <v>10580</v>
      </c>
      <c r="C9981" s="1" t="s">
        <v>16361</v>
      </c>
      <c r="D9981" s="1" t="s">
        <v>2816</v>
      </c>
      <c r="E9981" s="1" t="s">
        <v>18246</v>
      </c>
      <c r="F9981" s="1" t="s">
        <v>17364</v>
      </c>
    </row>
    <row r="9982" spans="1:6" x14ac:dyDescent="0.3">
      <c r="A9982" s="1">
        <v>40254</v>
      </c>
      <c r="B9982" s="1" t="s">
        <v>10581</v>
      </c>
      <c r="C9982" s="1" t="s">
        <v>16085</v>
      </c>
      <c r="D9982" s="1" t="s">
        <v>4820</v>
      </c>
      <c r="E9982" s="1" t="s">
        <v>17497</v>
      </c>
      <c r="F9982" s="1" t="s">
        <v>17474</v>
      </c>
    </row>
    <row r="9983" spans="1:6" x14ac:dyDescent="0.3">
      <c r="A9983" s="1">
        <v>71555</v>
      </c>
      <c r="B9983" s="1" t="s">
        <v>10582</v>
      </c>
      <c r="C9983" s="1" t="s">
        <v>16425</v>
      </c>
      <c r="D9983" s="1" t="s">
        <v>1217</v>
      </c>
      <c r="E9983" s="1" t="s">
        <v>17592</v>
      </c>
      <c r="F9983" s="1" t="s">
        <v>17440</v>
      </c>
    </row>
    <row r="9984" spans="1:6" x14ac:dyDescent="0.3">
      <c r="A9984" s="1">
        <v>39272</v>
      </c>
      <c r="B9984" s="1" t="s">
        <v>10583</v>
      </c>
      <c r="C9984" s="1" t="s">
        <v>16357</v>
      </c>
      <c r="D9984" s="1" t="s">
        <v>15567</v>
      </c>
      <c r="E9984" s="1" t="s">
        <v>18371</v>
      </c>
      <c r="F9984" s="1" t="s">
        <v>17440</v>
      </c>
    </row>
    <row r="9985" spans="1:6" x14ac:dyDescent="0.3">
      <c r="A9985" s="1">
        <v>82867</v>
      </c>
      <c r="B9985" s="1" t="s">
        <v>10584</v>
      </c>
      <c r="C9985" s="1" t="s">
        <v>16153</v>
      </c>
      <c r="D9985" s="1" t="s">
        <v>13569</v>
      </c>
      <c r="E9985" s="1" t="s">
        <v>18660</v>
      </c>
      <c r="F9985" s="1" t="s">
        <v>17364</v>
      </c>
    </row>
    <row r="9986" spans="1:6" x14ac:dyDescent="0.3">
      <c r="A9986" s="1">
        <v>52850</v>
      </c>
      <c r="B9986" s="1" t="s">
        <v>10585</v>
      </c>
      <c r="C9986" s="1" t="s">
        <v>16107</v>
      </c>
      <c r="D9986" s="1" t="s">
        <v>13388</v>
      </c>
      <c r="E9986" s="1" t="s">
        <v>17853</v>
      </c>
      <c r="F9986" s="1" t="s">
        <v>17474</v>
      </c>
    </row>
    <row r="9987" spans="1:6" x14ac:dyDescent="0.3">
      <c r="A9987" s="1">
        <v>12648</v>
      </c>
      <c r="B9987" s="1" t="s">
        <v>10586</v>
      </c>
      <c r="C9987" s="1" t="s">
        <v>16121</v>
      </c>
      <c r="D9987" s="1" t="s">
        <v>3448</v>
      </c>
      <c r="E9987" s="1" t="s">
        <v>17525</v>
      </c>
      <c r="F9987" s="1" t="s">
        <v>17474</v>
      </c>
    </row>
    <row r="9988" spans="1:6" x14ac:dyDescent="0.3">
      <c r="A9988" s="1">
        <v>32669</v>
      </c>
      <c r="B9988" s="1" t="s">
        <v>10587</v>
      </c>
      <c r="C9988" s="1" t="s">
        <v>16294</v>
      </c>
      <c r="D9988" s="1" t="s">
        <v>12080</v>
      </c>
      <c r="E9988" s="1" t="s">
        <v>17753</v>
      </c>
      <c r="F9988" s="1" t="s">
        <v>17197</v>
      </c>
    </row>
    <row r="9989" spans="1:6" x14ac:dyDescent="0.3">
      <c r="A9989" s="1">
        <v>85279</v>
      </c>
      <c r="B9989" s="1" t="s">
        <v>10588</v>
      </c>
      <c r="C9989" s="1" t="s">
        <v>16372</v>
      </c>
      <c r="D9989" s="1" t="s">
        <v>14716</v>
      </c>
      <c r="E9989" s="1" t="s">
        <v>17855</v>
      </c>
      <c r="F9989" s="1" t="s">
        <v>17364</v>
      </c>
    </row>
    <row r="9990" spans="1:6" x14ac:dyDescent="0.3">
      <c r="A9990" s="1">
        <v>79366</v>
      </c>
      <c r="B9990" s="1" t="s">
        <v>10589</v>
      </c>
      <c r="C9990" s="1" t="s">
        <v>16533</v>
      </c>
      <c r="D9990" s="1" t="s">
        <v>10182</v>
      </c>
      <c r="E9990" s="1" t="s">
        <v>17792</v>
      </c>
      <c r="F9990" s="1" t="s">
        <v>16554</v>
      </c>
    </row>
    <row r="9991" spans="1:6" x14ac:dyDescent="0.3">
      <c r="A9991" s="1">
        <v>11023</v>
      </c>
      <c r="B9991" s="1" t="s">
        <v>10590</v>
      </c>
      <c r="C9991" s="1" t="s">
        <v>17377</v>
      </c>
      <c r="D9991" s="1" t="s">
        <v>13563</v>
      </c>
      <c r="E9991" s="1" t="s">
        <v>18042</v>
      </c>
      <c r="F9991" s="1" t="s">
        <v>17441</v>
      </c>
    </row>
    <row r="9992" spans="1:6" x14ac:dyDescent="0.3">
      <c r="A9992" s="1">
        <v>4148</v>
      </c>
      <c r="B9992" s="1" t="s">
        <v>10591</v>
      </c>
      <c r="C9992" s="1" t="s">
        <v>16160</v>
      </c>
      <c r="D9992" s="1" t="s">
        <v>15912</v>
      </c>
      <c r="E9992" s="1" t="s">
        <v>17510</v>
      </c>
      <c r="F9992" s="1" t="s">
        <v>17440</v>
      </c>
    </row>
    <row r="9993" spans="1:6" x14ac:dyDescent="0.3">
      <c r="A9993" s="1">
        <v>83862</v>
      </c>
      <c r="B9993" s="1" t="s">
        <v>10592</v>
      </c>
      <c r="C9993" s="1" t="s">
        <v>16993</v>
      </c>
      <c r="D9993" s="1" t="s">
        <v>15821</v>
      </c>
      <c r="E9993" s="1" t="s">
        <v>17743</v>
      </c>
      <c r="F9993" s="1" t="s">
        <v>17364</v>
      </c>
    </row>
    <row r="9994" spans="1:6" x14ac:dyDescent="0.3">
      <c r="A9994" s="1">
        <v>49654</v>
      </c>
      <c r="B9994" s="1" t="s">
        <v>10593</v>
      </c>
      <c r="C9994" s="1" t="s">
        <v>16178</v>
      </c>
      <c r="D9994" s="1" t="s">
        <v>7636</v>
      </c>
      <c r="E9994" s="1" t="s">
        <v>17768</v>
      </c>
      <c r="F9994" s="1" t="s">
        <v>17440</v>
      </c>
    </row>
    <row r="9995" spans="1:6" x14ac:dyDescent="0.3">
      <c r="A9995" s="1">
        <v>2213</v>
      </c>
      <c r="B9995" s="1" t="s">
        <v>10594</v>
      </c>
      <c r="C9995" s="1" t="s">
        <v>16208</v>
      </c>
      <c r="D9995" s="1" t="s">
        <v>3109</v>
      </c>
      <c r="E9995" s="1" t="s">
        <v>18366</v>
      </c>
      <c r="F9995" s="1" t="s">
        <v>17440</v>
      </c>
    </row>
    <row r="9996" spans="1:6" x14ac:dyDescent="0.3">
      <c r="A9996" s="1">
        <v>9294</v>
      </c>
      <c r="B9996" s="1" t="s">
        <v>10595</v>
      </c>
      <c r="C9996" s="1" t="s">
        <v>16905</v>
      </c>
      <c r="D9996" s="1" t="s">
        <v>10284</v>
      </c>
      <c r="E9996" s="1" t="s">
        <v>18870</v>
      </c>
      <c r="F9996" s="1" t="s">
        <v>17440</v>
      </c>
    </row>
    <row r="9997" spans="1:6" x14ac:dyDescent="0.3">
      <c r="A9997" s="1">
        <v>54853</v>
      </c>
      <c r="B9997" s="1" t="s">
        <v>10596</v>
      </c>
      <c r="C9997" s="1" t="s">
        <v>16099</v>
      </c>
      <c r="D9997" s="1" t="s">
        <v>7462</v>
      </c>
      <c r="E9997" s="1" t="s">
        <v>17585</v>
      </c>
      <c r="F9997" s="1" t="s">
        <v>17440</v>
      </c>
    </row>
    <row r="9998" spans="1:6" x14ac:dyDescent="0.3">
      <c r="A9998" s="1">
        <v>85147</v>
      </c>
      <c r="B9998" s="1" t="s">
        <v>10597</v>
      </c>
      <c r="C9998" s="1" t="s">
        <v>16637</v>
      </c>
      <c r="D9998" s="1" t="s">
        <v>15533</v>
      </c>
      <c r="E9998" s="1" t="s">
        <v>17587</v>
      </c>
      <c r="F9998" s="1" t="s">
        <v>17440</v>
      </c>
    </row>
    <row r="9999" spans="1:6" x14ac:dyDescent="0.3">
      <c r="A9999" s="1">
        <v>21390</v>
      </c>
      <c r="B9999" s="1" t="s">
        <v>10598</v>
      </c>
      <c r="C9999" s="1" t="s">
        <v>16539</v>
      </c>
      <c r="D9999" s="1" t="s">
        <v>15028</v>
      </c>
      <c r="E9999" s="1" t="s">
        <v>18221</v>
      </c>
      <c r="F9999" s="1" t="s">
        <v>17440</v>
      </c>
    </row>
    <row r="10000" spans="1:6" x14ac:dyDescent="0.3">
      <c r="A10000" s="1">
        <v>5520</v>
      </c>
      <c r="B10000" s="1" t="s">
        <v>10599</v>
      </c>
      <c r="C10000" s="1" t="s">
        <v>16331</v>
      </c>
      <c r="D10000" s="1" t="s">
        <v>10710</v>
      </c>
      <c r="E10000" s="1" t="s">
        <v>17483</v>
      </c>
      <c r="F10000" s="1" t="s">
        <v>17441</v>
      </c>
    </row>
    <row r="10001" spans="1:6" x14ac:dyDescent="0.3">
      <c r="A10001" s="1">
        <v>83414</v>
      </c>
      <c r="B10001" s="1" t="s">
        <v>10600</v>
      </c>
      <c r="C10001" s="1" t="s">
        <v>16333</v>
      </c>
      <c r="D10001" s="1" t="s">
        <v>5600</v>
      </c>
      <c r="E10001" s="1" t="s">
        <v>17824</v>
      </c>
      <c r="F10001" s="1" t="s">
        <v>17440</v>
      </c>
    </row>
    <row r="10002" spans="1:6" x14ac:dyDescent="0.3">
      <c r="A10002" s="1">
        <v>79486</v>
      </c>
      <c r="B10002" s="1" t="s">
        <v>10601</v>
      </c>
      <c r="C10002" s="1" t="s">
        <v>16176</v>
      </c>
      <c r="D10002" s="1" t="s">
        <v>12921</v>
      </c>
      <c r="E10002" s="1" t="s">
        <v>17499</v>
      </c>
      <c r="F10002" s="1" t="s">
        <v>17440</v>
      </c>
    </row>
    <row r="10003" spans="1:6" x14ac:dyDescent="0.3">
      <c r="A10003" s="1">
        <v>426</v>
      </c>
      <c r="B10003" s="1" t="s">
        <v>10602</v>
      </c>
      <c r="C10003" s="1" t="s">
        <v>16985</v>
      </c>
      <c r="D10003" s="1" t="s">
        <v>15744</v>
      </c>
      <c r="E10003" s="1" t="s">
        <v>17737</v>
      </c>
      <c r="F10003" s="1" t="s">
        <v>17441</v>
      </c>
    </row>
    <row r="10004" spans="1:6" x14ac:dyDescent="0.3">
      <c r="A10004" s="1">
        <v>65128</v>
      </c>
      <c r="B10004" s="1" t="s">
        <v>10603</v>
      </c>
      <c r="C10004" s="1" t="s">
        <v>16949</v>
      </c>
      <c r="D10004" s="1" t="s">
        <v>3711</v>
      </c>
      <c r="E10004" s="1" t="s">
        <v>18473</v>
      </c>
      <c r="F10004" s="1" t="s">
        <v>17364</v>
      </c>
    </row>
    <row r="10005" spans="1:6" x14ac:dyDescent="0.3">
      <c r="A10005" s="1">
        <v>67605</v>
      </c>
      <c r="B10005" s="1" t="s">
        <v>10604</v>
      </c>
      <c r="C10005" s="1" t="s">
        <v>16079</v>
      </c>
      <c r="D10005" s="1" t="s">
        <v>3074</v>
      </c>
      <c r="E10005" s="1" t="s">
        <v>17512</v>
      </c>
      <c r="F10005" s="1" t="s">
        <v>17364</v>
      </c>
    </row>
    <row r="10006" spans="1:6" x14ac:dyDescent="0.3">
      <c r="A10006" s="1">
        <v>50219</v>
      </c>
      <c r="B10006" s="1" t="s">
        <v>10605</v>
      </c>
      <c r="C10006" s="1" t="s">
        <v>16101</v>
      </c>
      <c r="D10006" s="1" t="s">
        <v>13889</v>
      </c>
      <c r="E10006" s="1" t="s">
        <v>17687</v>
      </c>
      <c r="F10006" s="1" t="s">
        <v>17440</v>
      </c>
    </row>
    <row r="10007" spans="1:6" x14ac:dyDescent="0.3">
      <c r="A10007" s="1">
        <v>61023</v>
      </c>
      <c r="B10007" s="1" t="s">
        <v>10606</v>
      </c>
      <c r="C10007" s="1" t="s">
        <v>16452</v>
      </c>
      <c r="D10007" s="1" t="s">
        <v>11091</v>
      </c>
      <c r="E10007" s="1" t="s">
        <v>18224</v>
      </c>
      <c r="F10007" s="1" t="s">
        <v>17364</v>
      </c>
    </row>
    <row r="10008" spans="1:6" x14ac:dyDescent="0.3">
      <c r="A10008" s="1">
        <v>37968</v>
      </c>
      <c r="B10008" s="1" t="s">
        <v>10607</v>
      </c>
      <c r="C10008" s="1" t="s">
        <v>16298</v>
      </c>
      <c r="D10008" s="1" t="s">
        <v>7985</v>
      </c>
      <c r="E10008" s="1" t="s">
        <v>17487</v>
      </c>
      <c r="F10008" s="1" t="s">
        <v>17440</v>
      </c>
    </row>
    <row r="10009" spans="1:6" x14ac:dyDescent="0.3">
      <c r="A10009" s="1">
        <v>44222</v>
      </c>
      <c r="B10009" s="1" t="s">
        <v>10608</v>
      </c>
      <c r="C10009" s="1" t="s">
        <v>16178</v>
      </c>
      <c r="D10009" s="1" t="s">
        <v>7636</v>
      </c>
      <c r="E10009" s="1" t="s">
        <v>17583</v>
      </c>
      <c r="F10009" s="1" t="s">
        <v>17440</v>
      </c>
    </row>
    <row r="10010" spans="1:6" x14ac:dyDescent="0.3">
      <c r="A10010" s="1">
        <v>80890</v>
      </c>
      <c r="B10010" s="1" t="s">
        <v>10609</v>
      </c>
      <c r="C10010" s="1" t="s">
        <v>17159</v>
      </c>
      <c r="D10010" s="1" t="s">
        <v>8058</v>
      </c>
      <c r="E10010" s="1" t="s">
        <v>17499</v>
      </c>
      <c r="F10010" s="1" t="s">
        <v>17440</v>
      </c>
    </row>
    <row r="10011" spans="1:6" x14ac:dyDescent="0.3">
      <c r="A10011" s="1">
        <v>59990</v>
      </c>
      <c r="B10011" s="1" t="s">
        <v>10610</v>
      </c>
      <c r="C10011" s="1" t="s">
        <v>16143</v>
      </c>
      <c r="D10011" s="1" t="s">
        <v>15772</v>
      </c>
      <c r="E10011" s="1" t="s">
        <v>17512</v>
      </c>
      <c r="F10011" s="1" t="s">
        <v>17364</v>
      </c>
    </row>
    <row r="10012" spans="1:6" x14ac:dyDescent="0.3">
      <c r="A10012" s="1">
        <v>50619</v>
      </c>
      <c r="B10012" s="1" t="s">
        <v>10611</v>
      </c>
      <c r="C10012" s="1" t="s">
        <v>16081</v>
      </c>
      <c r="D10012" s="1" t="s">
        <v>4490</v>
      </c>
      <c r="E10012" s="1" t="s">
        <v>17494</v>
      </c>
      <c r="F10012" s="1" t="s">
        <v>17364</v>
      </c>
    </row>
    <row r="10013" spans="1:6" x14ac:dyDescent="0.3">
      <c r="A10013" s="1">
        <v>86492</v>
      </c>
      <c r="B10013" s="1" t="s">
        <v>10612</v>
      </c>
      <c r="C10013" s="1" t="s">
        <v>16080</v>
      </c>
      <c r="D10013" s="1" t="s">
        <v>4431</v>
      </c>
      <c r="E10013" s="1" t="s">
        <v>17583</v>
      </c>
      <c r="F10013" s="1" t="s">
        <v>17440</v>
      </c>
    </row>
    <row r="10014" spans="1:6" x14ac:dyDescent="0.3">
      <c r="A10014" s="1">
        <v>47243</v>
      </c>
      <c r="B10014" s="1" t="s">
        <v>10613</v>
      </c>
      <c r="C10014" s="1" t="s">
        <v>16134</v>
      </c>
      <c r="D10014" s="1" t="s">
        <v>7424</v>
      </c>
      <c r="E10014" s="1" t="s">
        <v>17698</v>
      </c>
      <c r="F10014" s="1" t="s">
        <v>17474</v>
      </c>
    </row>
    <row r="10015" spans="1:6" x14ac:dyDescent="0.3">
      <c r="A10015" s="1">
        <v>50932</v>
      </c>
      <c r="B10015" s="1" t="s">
        <v>10614</v>
      </c>
      <c r="C10015" s="1" t="s">
        <v>16082</v>
      </c>
      <c r="D10015" s="1" t="s">
        <v>15768</v>
      </c>
      <c r="E10015" s="1" t="s">
        <v>17549</v>
      </c>
      <c r="F10015" s="1" t="s">
        <v>17364</v>
      </c>
    </row>
    <row r="10016" spans="1:6" x14ac:dyDescent="0.3">
      <c r="A10016" s="1">
        <v>86092</v>
      </c>
      <c r="B10016" s="1" t="s">
        <v>10615</v>
      </c>
      <c r="C10016" s="1" t="s">
        <v>16154</v>
      </c>
      <c r="D10016" s="1" t="s">
        <v>13815</v>
      </c>
      <c r="E10016" s="1" t="s">
        <v>17518</v>
      </c>
      <c r="F10016" s="1" t="s">
        <v>17440</v>
      </c>
    </row>
    <row r="10017" spans="1:6" x14ac:dyDescent="0.3">
      <c r="A10017" s="1">
        <v>71147</v>
      </c>
      <c r="B10017" s="1" t="s">
        <v>10616</v>
      </c>
      <c r="C10017" s="1" t="s">
        <v>16539</v>
      </c>
      <c r="D10017" s="1" t="s">
        <v>15028</v>
      </c>
      <c r="E10017" s="1" t="s">
        <v>17569</v>
      </c>
      <c r="F10017" s="1" t="s">
        <v>17440</v>
      </c>
    </row>
    <row r="10018" spans="1:6" x14ac:dyDescent="0.3">
      <c r="A10018" s="1">
        <v>90774</v>
      </c>
      <c r="B10018" s="1" t="s">
        <v>10617</v>
      </c>
      <c r="C10018" s="1" t="s">
        <v>16227</v>
      </c>
      <c r="D10018" s="1" t="s">
        <v>12441</v>
      </c>
      <c r="E10018" s="1" t="s">
        <v>17622</v>
      </c>
      <c r="F10018" s="1" t="s">
        <v>17440</v>
      </c>
    </row>
    <row r="10019" spans="1:6" x14ac:dyDescent="0.3">
      <c r="A10019" s="1">
        <v>41465</v>
      </c>
      <c r="B10019" s="1" t="s">
        <v>10618</v>
      </c>
      <c r="C10019" s="1" t="s">
        <v>16099</v>
      </c>
      <c r="D10019" s="1" t="s">
        <v>7462</v>
      </c>
      <c r="E10019" s="1" t="s">
        <v>17510</v>
      </c>
      <c r="F10019" s="1" t="s">
        <v>17440</v>
      </c>
    </row>
    <row r="10020" spans="1:6" x14ac:dyDescent="0.3">
      <c r="A10020" s="1">
        <v>90220</v>
      </c>
      <c r="B10020" s="1" t="s">
        <v>10619</v>
      </c>
      <c r="C10020" s="1" t="s">
        <v>17139</v>
      </c>
      <c r="D10020" s="1" t="s">
        <v>4783</v>
      </c>
      <c r="E10020" s="1" t="s">
        <v>17886</v>
      </c>
      <c r="F10020" s="1" t="s">
        <v>19293</v>
      </c>
    </row>
    <row r="10021" spans="1:6" x14ac:dyDescent="0.3">
      <c r="A10021" s="1">
        <v>71080</v>
      </c>
      <c r="B10021" s="1" t="s">
        <v>10620</v>
      </c>
      <c r="C10021" s="1" t="s">
        <v>17378</v>
      </c>
      <c r="D10021" s="1" t="s">
        <v>15429</v>
      </c>
      <c r="E10021" s="1" t="s">
        <v>18871</v>
      </c>
      <c r="F10021" s="1" t="s">
        <v>17356</v>
      </c>
    </row>
    <row r="10022" spans="1:6" x14ac:dyDescent="0.3">
      <c r="A10022" s="1">
        <v>88354</v>
      </c>
      <c r="B10022" s="1" t="s">
        <v>10621</v>
      </c>
      <c r="C10022" s="1" t="s">
        <v>16171</v>
      </c>
      <c r="D10022" s="1" t="s">
        <v>14733</v>
      </c>
      <c r="E10022" s="1" t="s">
        <v>17655</v>
      </c>
      <c r="F10022" s="1" t="s">
        <v>17474</v>
      </c>
    </row>
    <row r="10023" spans="1:6" x14ac:dyDescent="0.3">
      <c r="A10023" s="1">
        <v>27381</v>
      </c>
      <c r="B10023" s="1" t="s">
        <v>10622</v>
      </c>
      <c r="C10023" s="1" t="s">
        <v>16085</v>
      </c>
      <c r="D10023" s="1" t="s">
        <v>4820</v>
      </c>
      <c r="E10023" s="1" t="s">
        <v>17668</v>
      </c>
      <c r="F10023" s="1" t="s">
        <v>17474</v>
      </c>
    </row>
    <row r="10024" spans="1:6" x14ac:dyDescent="0.3">
      <c r="A10024" s="1">
        <v>70171</v>
      </c>
      <c r="B10024" s="1" t="s">
        <v>10623</v>
      </c>
      <c r="C10024" s="1" t="s">
        <v>16766</v>
      </c>
      <c r="D10024" s="1" t="s">
        <v>2212</v>
      </c>
      <c r="E10024" s="1" t="s">
        <v>17812</v>
      </c>
      <c r="F10024" s="1" t="s">
        <v>17474</v>
      </c>
    </row>
    <row r="10025" spans="1:6" x14ac:dyDescent="0.3">
      <c r="A10025" s="1">
        <v>47199</v>
      </c>
      <c r="B10025" s="1" t="s">
        <v>10624</v>
      </c>
      <c r="C10025" s="1" t="s">
        <v>16162</v>
      </c>
      <c r="D10025" s="1" t="s">
        <v>14921</v>
      </c>
      <c r="E10025" s="1" t="s">
        <v>17769</v>
      </c>
      <c r="F10025" s="1" t="s">
        <v>17364</v>
      </c>
    </row>
    <row r="10026" spans="1:6" x14ac:dyDescent="0.3">
      <c r="A10026" s="1">
        <v>34153</v>
      </c>
      <c r="B10026" s="1" t="s">
        <v>10625</v>
      </c>
      <c r="C10026" s="1" t="s">
        <v>16080</v>
      </c>
      <c r="D10026" s="1" t="s">
        <v>4431</v>
      </c>
      <c r="E10026" s="1" t="s">
        <v>18193</v>
      </c>
      <c r="F10026" s="1" t="s">
        <v>17440</v>
      </c>
    </row>
    <row r="10027" spans="1:6" x14ac:dyDescent="0.3">
      <c r="A10027" s="1">
        <v>86794</v>
      </c>
      <c r="B10027" s="1" t="s">
        <v>10626</v>
      </c>
      <c r="C10027" s="1" t="s">
        <v>16074</v>
      </c>
      <c r="D10027" s="1" t="s">
        <v>10443</v>
      </c>
      <c r="E10027" s="1" t="s">
        <v>17506</v>
      </c>
      <c r="F10027" s="1" t="s">
        <v>17440</v>
      </c>
    </row>
    <row r="10028" spans="1:6" x14ac:dyDescent="0.3">
      <c r="A10028" s="1">
        <v>13064</v>
      </c>
      <c r="B10028" s="1" t="s">
        <v>10627</v>
      </c>
      <c r="C10028" s="1" t="s">
        <v>16931</v>
      </c>
      <c r="D10028" s="1" t="s">
        <v>2938</v>
      </c>
      <c r="E10028" s="1" t="s">
        <v>17556</v>
      </c>
      <c r="F10028" s="1" t="s">
        <v>17441</v>
      </c>
    </row>
    <row r="10029" spans="1:6" x14ac:dyDescent="0.3">
      <c r="A10029" s="1">
        <v>33470</v>
      </c>
      <c r="B10029" s="1" t="s">
        <v>10628</v>
      </c>
      <c r="C10029" s="1" t="s">
        <v>16080</v>
      </c>
      <c r="D10029" s="1" t="s">
        <v>4431</v>
      </c>
      <c r="E10029" s="1" t="s">
        <v>18574</v>
      </c>
      <c r="F10029" s="1" t="s">
        <v>17440</v>
      </c>
    </row>
    <row r="10030" spans="1:6" x14ac:dyDescent="0.3">
      <c r="A10030" s="1">
        <v>72142</v>
      </c>
      <c r="B10030" s="1" t="s">
        <v>10629</v>
      </c>
      <c r="C10030" s="1" t="s">
        <v>16099</v>
      </c>
      <c r="D10030" s="1" t="s">
        <v>7462</v>
      </c>
      <c r="E10030" s="1" t="s">
        <v>17670</v>
      </c>
      <c r="F10030" s="1" t="s">
        <v>17440</v>
      </c>
    </row>
    <row r="10031" spans="1:6" x14ac:dyDescent="0.3">
      <c r="A10031" s="1">
        <v>65082</v>
      </c>
      <c r="B10031" s="1" t="s">
        <v>10630</v>
      </c>
      <c r="C10031" s="1" t="s">
        <v>16197</v>
      </c>
      <c r="D10031" s="1" t="s">
        <v>5920</v>
      </c>
      <c r="E10031" s="1" t="s">
        <v>17495</v>
      </c>
      <c r="F10031" s="1" t="s">
        <v>17440</v>
      </c>
    </row>
    <row r="10032" spans="1:6" x14ac:dyDescent="0.3">
      <c r="A10032" s="1">
        <v>71378</v>
      </c>
      <c r="B10032" s="1" t="s">
        <v>10631</v>
      </c>
      <c r="C10032" s="1" t="s">
        <v>16539</v>
      </c>
      <c r="D10032" s="1" t="s">
        <v>15028</v>
      </c>
      <c r="E10032" s="1" t="s">
        <v>17510</v>
      </c>
      <c r="F10032" s="1" t="s">
        <v>17440</v>
      </c>
    </row>
    <row r="10033" spans="1:6" x14ac:dyDescent="0.3">
      <c r="A10033" s="1">
        <v>59259</v>
      </c>
      <c r="B10033" s="1" t="s">
        <v>10632</v>
      </c>
      <c r="C10033" s="1" t="s">
        <v>16337</v>
      </c>
      <c r="D10033" s="1" t="s">
        <v>1862</v>
      </c>
      <c r="E10033" s="1" t="s">
        <v>17943</v>
      </c>
      <c r="F10033" s="1" t="s">
        <v>17430</v>
      </c>
    </row>
    <row r="10034" spans="1:6" x14ac:dyDescent="0.3">
      <c r="A10034" s="1">
        <v>30949</v>
      </c>
      <c r="B10034" s="1" t="s">
        <v>10633</v>
      </c>
      <c r="C10034" s="1" t="s">
        <v>16155</v>
      </c>
      <c r="D10034" s="1" t="s">
        <v>7015</v>
      </c>
      <c r="E10034" s="1" t="s">
        <v>17684</v>
      </c>
      <c r="F10034" s="1" t="s">
        <v>17440</v>
      </c>
    </row>
    <row r="10035" spans="1:6" x14ac:dyDescent="0.3">
      <c r="A10035" s="1">
        <v>90697</v>
      </c>
      <c r="B10035" s="1" t="s">
        <v>10634</v>
      </c>
      <c r="C10035" s="1" t="s">
        <v>16478</v>
      </c>
      <c r="D10035" s="1" t="s">
        <v>6988</v>
      </c>
      <c r="E10035" s="1" t="s">
        <v>17484</v>
      </c>
      <c r="F10035" s="1" t="s">
        <v>17440</v>
      </c>
    </row>
    <row r="10036" spans="1:6" x14ac:dyDescent="0.3">
      <c r="A10036" s="1">
        <v>24482</v>
      </c>
      <c r="B10036" s="1" t="s">
        <v>10635</v>
      </c>
      <c r="C10036" s="1" t="s">
        <v>16111</v>
      </c>
      <c r="D10036" s="1" t="s">
        <v>14743</v>
      </c>
      <c r="E10036" s="1" t="s">
        <v>17613</v>
      </c>
      <c r="F10036" s="1" t="s">
        <v>17474</v>
      </c>
    </row>
    <row r="10037" spans="1:6" x14ac:dyDescent="0.3">
      <c r="A10037" s="1">
        <v>72516</v>
      </c>
      <c r="B10037" s="1" t="s">
        <v>10636</v>
      </c>
      <c r="C10037" s="1" t="s">
        <v>16160</v>
      </c>
      <c r="D10037" s="1" t="s">
        <v>15912</v>
      </c>
      <c r="E10037" s="1" t="s">
        <v>17569</v>
      </c>
      <c r="F10037" s="1" t="s">
        <v>17440</v>
      </c>
    </row>
    <row r="10038" spans="1:6" x14ac:dyDescent="0.3">
      <c r="A10038" s="1">
        <v>72131</v>
      </c>
      <c r="B10038" s="1" t="s">
        <v>10637</v>
      </c>
      <c r="C10038" s="1" t="s">
        <v>17022</v>
      </c>
      <c r="D10038" s="1" t="s">
        <v>15374</v>
      </c>
      <c r="E10038" s="1" t="s">
        <v>18035</v>
      </c>
      <c r="F10038" s="1" t="s">
        <v>17440</v>
      </c>
    </row>
    <row r="10039" spans="1:6" x14ac:dyDescent="0.3">
      <c r="A10039" s="1">
        <v>79095</v>
      </c>
      <c r="B10039" s="1" t="s">
        <v>10638</v>
      </c>
      <c r="C10039" s="1" t="s">
        <v>16283</v>
      </c>
      <c r="D10039" s="1" t="s">
        <v>8288</v>
      </c>
      <c r="E10039" s="1" t="s">
        <v>18214</v>
      </c>
      <c r="F10039" s="1" t="s">
        <v>17197</v>
      </c>
    </row>
    <row r="10040" spans="1:6" x14ac:dyDescent="0.3">
      <c r="A10040" s="1">
        <v>34462</v>
      </c>
      <c r="B10040" s="1" t="s">
        <v>10639</v>
      </c>
      <c r="C10040" s="1" t="s">
        <v>16143</v>
      </c>
      <c r="D10040" s="1" t="s">
        <v>15772</v>
      </c>
      <c r="E10040" s="1" t="s">
        <v>18872</v>
      </c>
      <c r="F10040" s="1" t="s">
        <v>17364</v>
      </c>
    </row>
    <row r="10041" spans="1:6" x14ac:dyDescent="0.3">
      <c r="A10041" s="1">
        <v>80179</v>
      </c>
      <c r="B10041" s="1" t="s">
        <v>10640</v>
      </c>
      <c r="C10041" s="1" t="s">
        <v>17050</v>
      </c>
      <c r="D10041" s="1" t="s">
        <v>3842</v>
      </c>
      <c r="E10041" s="1" t="s">
        <v>17662</v>
      </c>
      <c r="F10041" s="1" t="s">
        <v>17430</v>
      </c>
    </row>
    <row r="10042" spans="1:6" x14ac:dyDescent="0.3">
      <c r="A10042" s="1">
        <v>47845</v>
      </c>
      <c r="B10042" s="1" t="s">
        <v>10641</v>
      </c>
      <c r="C10042" s="1" t="s">
        <v>16612</v>
      </c>
      <c r="D10042" s="1" t="s">
        <v>13643</v>
      </c>
      <c r="E10042" s="1" t="s">
        <v>17947</v>
      </c>
      <c r="F10042" s="1" t="s">
        <v>17440</v>
      </c>
    </row>
    <row r="10043" spans="1:6" x14ac:dyDescent="0.3">
      <c r="A10043" s="1">
        <v>59670</v>
      </c>
      <c r="B10043" s="1" t="s">
        <v>10642</v>
      </c>
      <c r="C10043" s="1" t="s">
        <v>16113</v>
      </c>
      <c r="D10043" s="1" t="s">
        <v>15288</v>
      </c>
      <c r="E10043" s="1" t="s">
        <v>18019</v>
      </c>
      <c r="F10043" s="1" t="s">
        <v>17364</v>
      </c>
    </row>
    <row r="10044" spans="1:6" x14ac:dyDescent="0.3">
      <c r="A10044" s="1">
        <v>70629</v>
      </c>
      <c r="B10044" s="1" t="s">
        <v>10643</v>
      </c>
      <c r="C10044" s="1" t="s">
        <v>16143</v>
      </c>
      <c r="D10044" s="1" t="s">
        <v>15772</v>
      </c>
      <c r="E10044" s="1" t="s">
        <v>17512</v>
      </c>
      <c r="F10044" s="1" t="s">
        <v>17364</v>
      </c>
    </row>
    <row r="10045" spans="1:6" x14ac:dyDescent="0.3">
      <c r="A10045" s="1">
        <v>59412</v>
      </c>
      <c r="B10045" s="1" t="s">
        <v>10644</v>
      </c>
      <c r="C10045" s="1" t="s">
        <v>16070</v>
      </c>
      <c r="D10045" s="1" t="s">
        <v>14232</v>
      </c>
      <c r="E10045" s="1" t="s">
        <v>18873</v>
      </c>
      <c r="F10045" s="1" t="s">
        <v>17440</v>
      </c>
    </row>
    <row r="10046" spans="1:6" x14ac:dyDescent="0.3">
      <c r="A10046" s="1">
        <v>46835</v>
      </c>
      <c r="B10046" s="1" t="s">
        <v>10645</v>
      </c>
      <c r="C10046" s="1" t="s">
        <v>16739</v>
      </c>
      <c r="D10046" s="1" t="s">
        <v>11558</v>
      </c>
      <c r="E10046" s="1" t="s">
        <v>17563</v>
      </c>
      <c r="F10046" s="1" t="s">
        <v>17440</v>
      </c>
    </row>
    <row r="10047" spans="1:6" x14ac:dyDescent="0.3">
      <c r="A10047" s="1">
        <v>81693</v>
      </c>
      <c r="B10047" s="1" t="s">
        <v>10646</v>
      </c>
      <c r="C10047" s="1" t="s">
        <v>16088</v>
      </c>
      <c r="D10047" s="1" t="s">
        <v>2276</v>
      </c>
      <c r="E10047" s="1" t="s">
        <v>17518</v>
      </c>
      <c r="F10047" s="1" t="s">
        <v>17440</v>
      </c>
    </row>
    <row r="10048" spans="1:6" x14ac:dyDescent="0.3">
      <c r="A10048" s="1">
        <v>46626</v>
      </c>
      <c r="B10048" s="1" t="s">
        <v>10647</v>
      </c>
      <c r="C10048" s="1" t="s">
        <v>17170</v>
      </c>
      <c r="D10048" s="1" t="s">
        <v>1816</v>
      </c>
      <c r="E10048" s="1" t="s">
        <v>18874</v>
      </c>
      <c r="F10048" s="1" t="s">
        <v>17430</v>
      </c>
    </row>
    <row r="10049" spans="1:6" x14ac:dyDescent="0.3">
      <c r="A10049" s="1">
        <v>43535</v>
      </c>
      <c r="B10049" s="1" t="s">
        <v>10648</v>
      </c>
      <c r="C10049" s="1" t="s">
        <v>16080</v>
      </c>
      <c r="D10049" s="1" t="s">
        <v>4431</v>
      </c>
      <c r="E10049" s="1" t="s">
        <v>17583</v>
      </c>
      <c r="F10049" s="1" t="s">
        <v>17440</v>
      </c>
    </row>
    <row r="10050" spans="1:6" x14ac:dyDescent="0.3">
      <c r="A10050" s="1">
        <v>40748</v>
      </c>
      <c r="B10050" s="1" t="s">
        <v>10649</v>
      </c>
      <c r="C10050" s="1" t="s">
        <v>16200</v>
      </c>
      <c r="D10050" s="1" t="s">
        <v>5409</v>
      </c>
      <c r="E10050" s="1" t="s">
        <v>17892</v>
      </c>
      <c r="F10050" s="1" t="s">
        <v>17440</v>
      </c>
    </row>
    <row r="10051" spans="1:6" x14ac:dyDescent="0.3">
      <c r="A10051" s="1">
        <v>39638</v>
      </c>
      <c r="B10051" s="1" t="s">
        <v>10650</v>
      </c>
      <c r="C10051" s="1" t="s">
        <v>16234</v>
      </c>
      <c r="D10051" s="1" t="s">
        <v>2659</v>
      </c>
      <c r="E10051" s="1" t="s">
        <v>18875</v>
      </c>
      <c r="F10051" s="1" t="s">
        <v>17440</v>
      </c>
    </row>
    <row r="10052" spans="1:6" x14ac:dyDescent="0.3">
      <c r="A10052" s="1">
        <v>8080</v>
      </c>
      <c r="B10052" s="1" t="s">
        <v>10651</v>
      </c>
      <c r="C10052" s="1" t="s">
        <v>16223</v>
      </c>
      <c r="D10052" s="1" t="s">
        <v>7037</v>
      </c>
      <c r="E10052" s="1" t="s">
        <v>17518</v>
      </c>
      <c r="F10052" s="1" t="s">
        <v>17440</v>
      </c>
    </row>
    <row r="10053" spans="1:6" x14ac:dyDescent="0.3">
      <c r="A10053" s="1">
        <v>85898</v>
      </c>
      <c r="B10053" s="1" t="s">
        <v>10652</v>
      </c>
      <c r="C10053" s="1" t="s">
        <v>16080</v>
      </c>
      <c r="D10053" s="1" t="s">
        <v>4431</v>
      </c>
      <c r="E10053" s="1" t="s">
        <v>17506</v>
      </c>
      <c r="F10053" s="1" t="s">
        <v>17440</v>
      </c>
    </row>
    <row r="10054" spans="1:6" x14ac:dyDescent="0.3">
      <c r="A10054" s="1">
        <v>58901</v>
      </c>
      <c r="B10054" s="1" t="s">
        <v>10653</v>
      </c>
      <c r="C10054" s="1" t="s">
        <v>16079</v>
      </c>
      <c r="D10054" s="1" t="s">
        <v>3074</v>
      </c>
      <c r="E10054" s="1" t="s">
        <v>17549</v>
      </c>
      <c r="F10054" s="1" t="s">
        <v>17364</v>
      </c>
    </row>
    <row r="10055" spans="1:6" x14ac:dyDescent="0.3">
      <c r="A10055" s="1">
        <v>71421</v>
      </c>
      <c r="B10055" s="1" t="s">
        <v>10654</v>
      </c>
      <c r="C10055" s="1" t="s">
        <v>17066</v>
      </c>
      <c r="D10055" s="1" t="s">
        <v>3152</v>
      </c>
      <c r="E10055" s="1" t="s">
        <v>18876</v>
      </c>
      <c r="F10055" s="1" t="s">
        <v>17344</v>
      </c>
    </row>
    <row r="10056" spans="1:6" x14ac:dyDescent="0.3">
      <c r="A10056" s="1">
        <v>49471</v>
      </c>
      <c r="B10056" s="1" t="s">
        <v>10655</v>
      </c>
      <c r="C10056" s="1" t="s">
        <v>16076</v>
      </c>
      <c r="D10056" s="1" t="s">
        <v>12495</v>
      </c>
      <c r="E10056" s="1" t="s">
        <v>17518</v>
      </c>
      <c r="F10056" s="1" t="s">
        <v>17440</v>
      </c>
    </row>
    <row r="10057" spans="1:6" x14ac:dyDescent="0.3">
      <c r="A10057" s="1">
        <v>28845</v>
      </c>
      <c r="B10057" s="1" t="s">
        <v>10656</v>
      </c>
      <c r="C10057" s="1" t="s">
        <v>16913</v>
      </c>
      <c r="D10057" s="1" t="s">
        <v>10044</v>
      </c>
      <c r="E10057" s="1" t="s">
        <v>18877</v>
      </c>
      <c r="F10057" s="1" t="s">
        <v>17364</v>
      </c>
    </row>
    <row r="10058" spans="1:6" x14ac:dyDescent="0.3">
      <c r="A10058" s="1">
        <v>55535</v>
      </c>
      <c r="B10058" s="1" t="s">
        <v>10657</v>
      </c>
      <c r="C10058" s="1" t="s">
        <v>16162</v>
      </c>
      <c r="D10058" s="1" t="s">
        <v>14921</v>
      </c>
      <c r="E10058" s="1" t="s">
        <v>17494</v>
      </c>
      <c r="F10058" s="1" t="s">
        <v>17364</v>
      </c>
    </row>
    <row r="10059" spans="1:6" x14ac:dyDescent="0.3">
      <c r="A10059" s="1">
        <v>42149</v>
      </c>
      <c r="B10059" s="1" t="s">
        <v>10658</v>
      </c>
      <c r="C10059" s="1" t="s">
        <v>16513</v>
      </c>
      <c r="D10059" s="1" t="s">
        <v>12278</v>
      </c>
      <c r="E10059" s="1" t="s">
        <v>17836</v>
      </c>
      <c r="F10059" s="1" t="s">
        <v>17474</v>
      </c>
    </row>
    <row r="10060" spans="1:6" x14ac:dyDescent="0.3">
      <c r="A10060" s="1">
        <v>30397</v>
      </c>
      <c r="B10060" s="1" t="s">
        <v>10659</v>
      </c>
      <c r="C10060" s="1" t="s">
        <v>16571</v>
      </c>
      <c r="D10060" s="1" t="s">
        <v>11722</v>
      </c>
      <c r="E10060" s="1" t="s">
        <v>17883</v>
      </c>
      <c r="F10060" s="1" t="s">
        <v>17441</v>
      </c>
    </row>
    <row r="10061" spans="1:6" x14ac:dyDescent="0.3">
      <c r="A10061" s="1">
        <v>10152</v>
      </c>
      <c r="B10061" s="1" t="s">
        <v>10660</v>
      </c>
      <c r="C10061" s="1" t="s">
        <v>16225</v>
      </c>
      <c r="D10061" s="1" t="s">
        <v>3547</v>
      </c>
      <c r="E10061" s="1" t="s">
        <v>17583</v>
      </c>
      <c r="F10061" s="1" t="s">
        <v>17440</v>
      </c>
    </row>
    <row r="10062" spans="1:6" x14ac:dyDescent="0.3">
      <c r="A10062" s="1">
        <v>78018</v>
      </c>
      <c r="B10062" s="1" t="s">
        <v>10661</v>
      </c>
      <c r="C10062" s="1" t="s">
        <v>16168</v>
      </c>
      <c r="D10062" s="1" t="s">
        <v>8424</v>
      </c>
      <c r="E10062" s="1" t="s">
        <v>17834</v>
      </c>
      <c r="F10062" s="1" t="s">
        <v>17441</v>
      </c>
    </row>
    <row r="10063" spans="1:6" x14ac:dyDescent="0.3">
      <c r="A10063" s="1">
        <v>68275</v>
      </c>
      <c r="B10063" s="1" t="s">
        <v>10662</v>
      </c>
      <c r="C10063" s="1" t="s">
        <v>16188</v>
      </c>
      <c r="D10063" s="1" t="s">
        <v>7223</v>
      </c>
      <c r="E10063" s="1" t="s">
        <v>17529</v>
      </c>
      <c r="F10063" s="1" t="s">
        <v>17440</v>
      </c>
    </row>
    <row r="10064" spans="1:6" x14ac:dyDescent="0.3">
      <c r="A10064" s="1">
        <v>1541</v>
      </c>
      <c r="B10064" s="1" t="s">
        <v>10663</v>
      </c>
      <c r="C10064" s="1" t="s">
        <v>16331</v>
      </c>
      <c r="D10064" s="1" t="s">
        <v>10710</v>
      </c>
      <c r="E10064" s="1" t="s">
        <v>17483</v>
      </c>
      <c r="F10064" s="1" t="s">
        <v>17441</v>
      </c>
    </row>
    <row r="10065" spans="1:6" x14ac:dyDescent="0.3">
      <c r="A10065" s="1">
        <v>83781</v>
      </c>
      <c r="B10065" s="1" t="s">
        <v>10664</v>
      </c>
      <c r="C10065" s="1" t="s">
        <v>16191</v>
      </c>
      <c r="D10065" s="1" t="s">
        <v>1728</v>
      </c>
      <c r="E10065" s="1" t="s">
        <v>17595</v>
      </c>
      <c r="F10065" s="1" t="s">
        <v>17474</v>
      </c>
    </row>
    <row r="10066" spans="1:6" x14ac:dyDescent="0.3">
      <c r="A10066" s="1">
        <v>89320</v>
      </c>
      <c r="B10066" s="1" t="s">
        <v>10665</v>
      </c>
      <c r="C10066" s="1" t="s">
        <v>17304</v>
      </c>
      <c r="D10066" s="1" t="s">
        <v>9113</v>
      </c>
      <c r="E10066" s="1" t="s">
        <v>17582</v>
      </c>
      <c r="F10066" s="1" t="s">
        <v>17440</v>
      </c>
    </row>
    <row r="10067" spans="1:6" x14ac:dyDescent="0.3">
      <c r="A10067" s="1">
        <v>11345</v>
      </c>
      <c r="B10067" s="1" t="s">
        <v>10666</v>
      </c>
      <c r="C10067" s="1" t="s">
        <v>16083</v>
      </c>
      <c r="D10067" s="1" t="s">
        <v>3890</v>
      </c>
      <c r="E10067" s="1" t="s">
        <v>17695</v>
      </c>
      <c r="F10067" s="1" t="s">
        <v>17440</v>
      </c>
    </row>
    <row r="10068" spans="1:6" x14ac:dyDescent="0.3">
      <c r="A10068" s="1">
        <v>23290</v>
      </c>
      <c r="B10068" s="1" t="s">
        <v>10667</v>
      </c>
      <c r="C10068" s="1" t="s">
        <v>16093</v>
      </c>
      <c r="D10068" s="1" t="s">
        <v>5257</v>
      </c>
      <c r="E10068" s="1" t="s">
        <v>17584</v>
      </c>
      <c r="F10068" s="1" t="s">
        <v>17440</v>
      </c>
    </row>
    <row r="10069" spans="1:6" x14ac:dyDescent="0.3">
      <c r="A10069" s="1">
        <v>87974</v>
      </c>
      <c r="B10069" s="1" t="s">
        <v>10668</v>
      </c>
      <c r="C10069" s="1" t="s">
        <v>16086</v>
      </c>
      <c r="D10069" s="1" t="s">
        <v>646</v>
      </c>
      <c r="E10069" s="1" t="s">
        <v>17580</v>
      </c>
      <c r="F10069" s="1" t="s">
        <v>17440</v>
      </c>
    </row>
    <row r="10070" spans="1:6" x14ac:dyDescent="0.3">
      <c r="A10070" s="1">
        <v>42324</v>
      </c>
      <c r="B10070" s="1" t="s">
        <v>10669</v>
      </c>
      <c r="C10070" s="1" t="s">
        <v>16337</v>
      </c>
      <c r="D10070" s="1" t="s">
        <v>1862</v>
      </c>
      <c r="E10070" s="1" t="s">
        <v>17482</v>
      </c>
      <c r="F10070" s="1" t="s">
        <v>17430</v>
      </c>
    </row>
    <row r="10071" spans="1:6" x14ac:dyDescent="0.3">
      <c r="A10071" s="1">
        <v>78458</v>
      </c>
      <c r="B10071" s="1" t="s">
        <v>10670</v>
      </c>
      <c r="C10071" s="1" t="s">
        <v>17218</v>
      </c>
      <c r="D10071" s="1" t="s">
        <v>13898</v>
      </c>
      <c r="E10071" s="1" t="s">
        <v>17759</v>
      </c>
      <c r="F10071" s="1" t="s">
        <v>17364</v>
      </c>
    </row>
    <row r="10072" spans="1:6" x14ac:dyDescent="0.3">
      <c r="A10072" s="1">
        <v>22931</v>
      </c>
      <c r="B10072" s="1" t="s">
        <v>10671</v>
      </c>
      <c r="C10072" s="1" t="s">
        <v>16080</v>
      </c>
      <c r="D10072" s="1" t="s">
        <v>4431</v>
      </c>
      <c r="E10072" s="1" t="s">
        <v>17564</v>
      </c>
      <c r="F10072" s="1" t="s">
        <v>17440</v>
      </c>
    </row>
    <row r="10073" spans="1:6" x14ac:dyDescent="0.3">
      <c r="A10073" s="1">
        <v>12056</v>
      </c>
      <c r="B10073" s="1" t="s">
        <v>10672</v>
      </c>
      <c r="C10073" s="1" t="s">
        <v>16223</v>
      </c>
      <c r="D10073" s="1" t="s">
        <v>7037</v>
      </c>
      <c r="E10073" s="1" t="s">
        <v>17488</v>
      </c>
      <c r="F10073" s="1" t="s">
        <v>17440</v>
      </c>
    </row>
    <row r="10074" spans="1:6" x14ac:dyDescent="0.3">
      <c r="A10074" s="1">
        <v>42941</v>
      </c>
      <c r="B10074" s="1" t="s">
        <v>10673</v>
      </c>
      <c r="C10074" s="1" t="s">
        <v>16110</v>
      </c>
      <c r="D10074" s="1" t="s">
        <v>4063</v>
      </c>
      <c r="E10074" s="1" t="s">
        <v>17951</v>
      </c>
      <c r="F10074" s="1" t="s">
        <v>17364</v>
      </c>
    </row>
    <row r="10075" spans="1:6" x14ac:dyDescent="0.3">
      <c r="A10075" s="1">
        <v>90376</v>
      </c>
      <c r="B10075" s="1" t="s">
        <v>10673</v>
      </c>
      <c r="C10075" s="1" t="s">
        <v>16284</v>
      </c>
      <c r="D10075" s="1" t="s">
        <v>4511</v>
      </c>
      <c r="E10075" s="1" t="s">
        <v>17506</v>
      </c>
      <c r="F10075" s="1" t="s">
        <v>17440</v>
      </c>
    </row>
    <row r="10076" spans="1:6" x14ac:dyDescent="0.3">
      <c r="A10076" s="1">
        <v>71305</v>
      </c>
      <c r="B10076" s="1" t="s">
        <v>10673</v>
      </c>
      <c r="C10076" s="1" t="s">
        <v>16661</v>
      </c>
      <c r="D10076" s="1" t="s">
        <v>10350</v>
      </c>
      <c r="E10076" s="1" t="s">
        <v>17687</v>
      </c>
      <c r="F10076" s="1" t="s">
        <v>17440</v>
      </c>
    </row>
    <row r="10077" spans="1:6" x14ac:dyDescent="0.3">
      <c r="A10077" s="1">
        <v>81367</v>
      </c>
      <c r="B10077" s="1" t="s">
        <v>10674</v>
      </c>
      <c r="C10077" s="1" t="s">
        <v>16077</v>
      </c>
      <c r="D10077" s="1" t="s">
        <v>3330</v>
      </c>
      <c r="E10077" s="1" t="s">
        <v>17489</v>
      </c>
      <c r="F10077" s="1" t="s">
        <v>17440</v>
      </c>
    </row>
    <row r="10078" spans="1:6" x14ac:dyDescent="0.3">
      <c r="A10078" s="1">
        <v>50880</v>
      </c>
      <c r="B10078" s="1" t="s">
        <v>10675</v>
      </c>
      <c r="C10078" s="1" t="s">
        <v>16085</v>
      </c>
      <c r="D10078" s="1" t="s">
        <v>4820</v>
      </c>
      <c r="E10078" s="1" t="s">
        <v>18032</v>
      </c>
      <c r="F10078" s="1" t="s">
        <v>17474</v>
      </c>
    </row>
    <row r="10079" spans="1:6" x14ac:dyDescent="0.3">
      <c r="A10079" s="1">
        <v>41646</v>
      </c>
      <c r="B10079" s="1" t="s">
        <v>10676</v>
      </c>
      <c r="C10079" s="1" t="s">
        <v>16078</v>
      </c>
      <c r="D10079" s="1" t="s">
        <v>7633</v>
      </c>
      <c r="E10079" s="1" t="s">
        <v>17667</v>
      </c>
      <c r="F10079" s="1" t="s">
        <v>17440</v>
      </c>
    </row>
    <row r="10080" spans="1:6" x14ac:dyDescent="0.3">
      <c r="A10080" s="1">
        <v>29044</v>
      </c>
      <c r="B10080" s="1" t="s">
        <v>10677</v>
      </c>
      <c r="C10080" s="1" t="s">
        <v>16093</v>
      </c>
      <c r="D10080" s="1" t="s">
        <v>5257</v>
      </c>
      <c r="E10080" s="1" t="s">
        <v>17950</v>
      </c>
      <c r="F10080" s="1" t="s">
        <v>17440</v>
      </c>
    </row>
    <row r="10081" spans="1:6" x14ac:dyDescent="0.3">
      <c r="A10081" s="1">
        <v>92205</v>
      </c>
      <c r="B10081" s="1" t="s">
        <v>10678</v>
      </c>
      <c r="C10081" s="1" t="s">
        <v>17028</v>
      </c>
      <c r="D10081" s="1" t="s">
        <v>12313</v>
      </c>
      <c r="E10081" s="1" t="s">
        <v>17907</v>
      </c>
      <c r="F10081" s="1" t="s">
        <v>17208</v>
      </c>
    </row>
    <row r="10082" spans="1:6" x14ac:dyDescent="0.3">
      <c r="A10082" s="1">
        <v>38463</v>
      </c>
      <c r="B10082" s="1" t="s">
        <v>10679</v>
      </c>
      <c r="C10082" s="1" t="s">
        <v>16346</v>
      </c>
      <c r="D10082" s="1" t="s">
        <v>3609</v>
      </c>
      <c r="E10082" s="1" t="s">
        <v>17609</v>
      </c>
      <c r="F10082" s="1" t="s">
        <v>17430</v>
      </c>
    </row>
    <row r="10083" spans="1:6" x14ac:dyDescent="0.3">
      <c r="A10083" s="1">
        <v>46705</v>
      </c>
      <c r="B10083" s="1" t="s">
        <v>10680</v>
      </c>
      <c r="C10083" s="1" t="s">
        <v>16363</v>
      </c>
      <c r="D10083" s="1" t="s">
        <v>14060</v>
      </c>
      <c r="E10083" s="1" t="s">
        <v>17861</v>
      </c>
      <c r="F10083" s="1" t="s">
        <v>17430</v>
      </c>
    </row>
    <row r="10084" spans="1:6" x14ac:dyDescent="0.3">
      <c r="A10084" s="1">
        <v>84716</v>
      </c>
      <c r="B10084" s="1" t="s">
        <v>10681</v>
      </c>
      <c r="C10084" s="1" t="s">
        <v>16120</v>
      </c>
      <c r="D10084" s="1" t="s">
        <v>12286</v>
      </c>
      <c r="E10084" s="1" t="s">
        <v>17614</v>
      </c>
      <c r="F10084" s="1" t="s">
        <v>17441</v>
      </c>
    </row>
    <row r="10085" spans="1:6" x14ac:dyDescent="0.3">
      <c r="A10085" s="1">
        <v>46881</v>
      </c>
      <c r="B10085" s="1" t="s">
        <v>10682</v>
      </c>
      <c r="C10085" s="1" t="s">
        <v>16134</v>
      </c>
      <c r="D10085" s="1" t="s">
        <v>7424</v>
      </c>
      <c r="E10085" s="1" t="s">
        <v>18326</v>
      </c>
      <c r="F10085" s="1" t="s">
        <v>17474</v>
      </c>
    </row>
    <row r="10086" spans="1:6" x14ac:dyDescent="0.3">
      <c r="A10086" s="1">
        <v>11172</v>
      </c>
      <c r="B10086" s="1" t="s">
        <v>10683</v>
      </c>
      <c r="C10086" s="1" t="s">
        <v>16154</v>
      </c>
      <c r="D10086" s="1" t="s">
        <v>13815</v>
      </c>
      <c r="E10086" s="1" t="s">
        <v>18222</v>
      </c>
      <c r="F10086" s="1" t="s">
        <v>17440</v>
      </c>
    </row>
    <row r="10087" spans="1:6" x14ac:dyDescent="0.3">
      <c r="A10087" s="1">
        <v>50346</v>
      </c>
      <c r="B10087" s="1" t="s">
        <v>10684</v>
      </c>
      <c r="C10087" s="1" t="s">
        <v>16079</v>
      </c>
      <c r="D10087" s="1" t="s">
        <v>3074</v>
      </c>
      <c r="E10087" s="1" t="s">
        <v>17492</v>
      </c>
      <c r="F10087" s="1" t="s">
        <v>17364</v>
      </c>
    </row>
    <row r="10088" spans="1:6" x14ac:dyDescent="0.3">
      <c r="A10088" s="1">
        <v>62870</v>
      </c>
      <c r="B10088" s="1" t="s">
        <v>10685</v>
      </c>
      <c r="C10088" s="1" t="s">
        <v>17015</v>
      </c>
      <c r="D10088" s="1" t="s">
        <v>8082</v>
      </c>
      <c r="E10088" s="1" t="s">
        <v>17862</v>
      </c>
      <c r="F10088" s="1" t="s">
        <v>17441</v>
      </c>
    </row>
    <row r="10089" spans="1:6" x14ac:dyDescent="0.3">
      <c r="A10089" s="1">
        <v>81195</v>
      </c>
      <c r="B10089" s="1" t="s">
        <v>10686</v>
      </c>
      <c r="C10089" s="1" t="s">
        <v>16160</v>
      </c>
      <c r="D10089" s="1" t="s">
        <v>15912</v>
      </c>
      <c r="E10089" s="1" t="s">
        <v>17585</v>
      </c>
      <c r="F10089" s="1" t="s">
        <v>17440</v>
      </c>
    </row>
    <row r="10090" spans="1:6" x14ac:dyDescent="0.3">
      <c r="A10090" s="1">
        <v>82293</v>
      </c>
      <c r="B10090" s="1" t="s">
        <v>10687</v>
      </c>
      <c r="C10090" s="1" t="s">
        <v>16157</v>
      </c>
      <c r="D10090" s="1" t="s">
        <v>11228</v>
      </c>
      <c r="E10090" s="1" t="s">
        <v>17566</v>
      </c>
      <c r="F10090" s="1" t="s">
        <v>17440</v>
      </c>
    </row>
    <row r="10091" spans="1:6" x14ac:dyDescent="0.3">
      <c r="A10091" s="1">
        <v>36771</v>
      </c>
      <c r="B10091" s="1" t="s">
        <v>10688</v>
      </c>
      <c r="C10091" s="1" t="s">
        <v>16081</v>
      </c>
      <c r="D10091" s="1" t="s">
        <v>4490</v>
      </c>
      <c r="E10091" s="1" t="s">
        <v>18114</v>
      </c>
      <c r="F10091" s="1" t="s">
        <v>17364</v>
      </c>
    </row>
    <row r="10092" spans="1:6" x14ac:dyDescent="0.3">
      <c r="A10092" s="1">
        <v>89525</v>
      </c>
      <c r="B10092" s="1" t="s">
        <v>10689</v>
      </c>
      <c r="C10092" s="1" t="s">
        <v>16801</v>
      </c>
      <c r="D10092" s="1" t="s">
        <v>4382</v>
      </c>
      <c r="E10092" s="1" t="s">
        <v>17780</v>
      </c>
      <c r="F10092" s="1" t="s">
        <v>17344</v>
      </c>
    </row>
    <row r="10093" spans="1:6" x14ac:dyDescent="0.3">
      <c r="A10093" s="1">
        <v>70950</v>
      </c>
      <c r="B10093" s="1" t="s">
        <v>10690</v>
      </c>
      <c r="C10093" s="1" t="s">
        <v>16078</v>
      </c>
      <c r="D10093" s="1" t="s">
        <v>7633</v>
      </c>
      <c r="E10093" s="1" t="s">
        <v>17667</v>
      </c>
      <c r="F10093" s="1" t="s">
        <v>17440</v>
      </c>
    </row>
    <row r="10094" spans="1:6" x14ac:dyDescent="0.3">
      <c r="A10094" s="1">
        <v>88397</v>
      </c>
      <c r="B10094" s="1" t="s">
        <v>10691</v>
      </c>
      <c r="C10094" s="1" t="s">
        <v>16225</v>
      </c>
      <c r="D10094" s="1" t="s">
        <v>3547</v>
      </c>
      <c r="E10094" s="1" t="s">
        <v>17572</v>
      </c>
      <c r="F10094" s="1" t="s">
        <v>17440</v>
      </c>
    </row>
    <row r="10095" spans="1:6" x14ac:dyDescent="0.3">
      <c r="A10095" s="1">
        <v>1798</v>
      </c>
      <c r="B10095" s="1" t="s">
        <v>10692</v>
      </c>
      <c r="C10095" s="1" t="s">
        <v>16869</v>
      </c>
      <c r="D10095" s="1" t="s">
        <v>13160</v>
      </c>
      <c r="E10095" s="1" t="s">
        <v>17915</v>
      </c>
      <c r="F10095" s="1" t="s">
        <v>17440</v>
      </c>
    </row>
    <row r="10096" spans="1:6" x14ac:dyDescent="0.3">
      <c r="A10096" s="1">
        <v>38139</v>
      </c>
      <c r="B10096" s="1" t="s">
        <v>10693</v>
      </c>
      <c r="C10096" s="1" t="s">
        <v>16969</v>
      </c>
      <c r="D10096" s="1" t="s">
        <v>11552</v>
      </c>
      <c r="E10096" s="1" t="s">
        <v>18773</v>
      </c>
      <c r="F10096" s="1" t="s">
        <v>16471</v>
      </c>
    </row>
    <row r="10097" spans="1:6" x14ac:dyDescent="0.3">
      <c r="A10097" s="1">
        <v>34248</v>
      </c>
      <c r="B10097" s="1" t="s">
        <v>10694</v>
      </c>
      <c r="C10097" s="1" t="s">
        <v>16111</v>
      </c>
      <c r="D10097" s="1" t="s">
        <v>14743</v>
      </c>
      <c r="E10097" s="1" t="s">
        <v>17523</v>
      </c>
      <c r="F10097" s="1" t="s">
        <v>17474</v>
      </c>
    </row>
    <row r="10098" spans="1:6" x14ac:dyDescent="0.3">
      <c r="A10098" s="1">
        <v>29149</v>
      </c>
      <c r="B10098" s="1" t="s">
        <v>10695</v>
      </c>
      <c r="C10098" s="1" t="s">
        <v>16079</v>
      </c>
      <c r="D10098" s="1" t="s">
        <v>10604</v>
      </c>
      <c r="E10098" s="1" t="s">
        <v>17492</v>
      </c>
      <c r="F10098" s="1" t="s">
        <v>17364</v>
      </c>
    </row>
    <row r="10099" spans="1:6" x14ac:dyDescent="0.3">
      <c r="A10099" s="1">
        <v>19154</v>
      </c>
      <c r="B10099" s="1" t="s">
        <v>10696</v>
      </c>
      <c r="C10099" s="1" t="s">
        <v>16078</v>
      </c>
      <c r="D10099" s="1" t="s">
        <v>7633</v>
      </c>
      <c r="E10099" s="1" t="s">
        <v>17667</v>
      </c>
      <c r="F10099" s="1" t="s">
        <v>17440</v>
      </c>
    </row>
    <row r="10100" spans="1:6" x14ac:dyDescent="0.3">
      <c r="A10100" s="1">
        <v>10280</v>
      </c>
      <c r="B10100" s="1" t="s">
        <v>10697</v>
      </c>
      <c r="C10100" s="1" t="s">
        <v>16303</v>
      </c>
      <c r="D10100" s="1" t="s">
        <v>967</v>
      </c>
      <c r="E10100" s="1" t="s">
        <v>17645</v>
      </c>
      <c r="F10100" s="1" t="s">
        <v>17440</v>
      </c>
    </row>
    <row r="10101" spans="1:6" x14ac:dyDescent="0.3">
      <c r="A10101" s="1">
        <v>32693</v>
      </c>
      <c r="B10101" s="1" t="s">
        <v>10698</v>
      </c>
      <c r="C10101" s="1" t="s">
        <v>16191</v>
      </c>
      <c r="D10101" s="1" t="s">
        <v>1728</v>
      </c>
      <c r="E10101" s="1" t="s">
        <v>17767</v>
      </c>
      <c r="F10101" s="1" t="s">
        <v>17474</v>
      </c>
    </row>
    <row r="10102" spans="1:6" x14ac:dyDescent="0.3">
      <c r="A10102" s="1">
        <v>58973</v>
      </c>
      <c r="B10102" s="1" t="s">
        <v>10699</v>
      </c>
      <c r="C10102" s="1" t="s">
        <v>16207</v>
      </c>
      <c r="D10102" s="1" t="s">
        <v>9561</v>
      </c>
      <c r="E10102" s="1" t="s">
        <v>17824</v>
      </c>
      <c r="F10102" s="1" t="s">
        <v>17440</v>
      </c>
    </row>
    <row r="10103" spans="1:6" x14ac:dyDescent="0.3">
      <c r="A10103" s="1">
        <v>86986</v>
      </c>
      <c r="B10103" s="1" t="s">
        <v>10700</v>
      </c>
      <c r="C10103" s="1" t="s">
        <v>16317</v>
      </c>
      <c r="D10103" s="1" t="s">
        <v>12397</v>
      </c>
      <c r="E10103" s="1" t="s">
        <v>17506</v>
      </c>
      <c r="F10103" s="1" t="s">
        <v>17440</v>
      </c>
    </row>
    <row r="10104" spans="1:6" x14ac:dyDescent="0.3">
      <c r="A10104" s="1">
        <v>59085</v>
      </c>
      <c r="B10104" s="1" t="s">
        <v>10701</v>
      </c>
      <c r="C10104" s="1" t="s">
        <v>16134</v>
      </c>
      <c r="D10104" s="1" t="s">
        <v>7424</v>
      </c>
      <c r="E10104" s="1" t="s">
        <v>18137</v>
      </c>
      <c r="F10104" s="1" t="s">
        <v>17474</v>
      </c>
    </row>
    <row r="10105" spans="1:6" x14ac:dyDescent="0.3">
      <c r="A10105" s="1">
        <v>83476</v>
      </c>
      <c r="B10105" s="1" t="s">
        <v>10702</v>
      </c>
      <c r="C10105" s="1" t="s">
        <v>16234</v>
      </c>
      <c r="D10105" s="1" t="s">
        <v>12105</v>
      </c>
      <c r="E10105" s="1" t="s">
        <v>17543</v>
      </c>
      <c r="F10105" s="1" t="s">
        <v>17440</v>
      </c>
    </row>
    <row r="10106" spans="1:6" x14ac:dyDescent="0.3">
      <c r="A10106" s="1">
        <v>71469</v>
      </c>
      <c r="B10106" s="1" t="s">
        <v>10703</v>
      </c>
      <c r="C10106" s="1" t="s">
        <v>16197</v>
      </c>
      <c r="D10106" s="1" t="s">
        <v>5920</v>
      </c>
      <c r="E10106" s="1" t="s">
        <v>17495</v>
      </c>
      <c r="F10106" s="1" t="s">
        <v>17440</v>
      </c>
    </row>
    <row r="10107" spans="1:6" x14ac:dyDescent="0.3">
      <c r="A10107" s="1">
        <v>11385</v>
      </c>
      <c r="B10107" s="1" t="s">
        <v>10704</v>
      </c>
      <c r="C10107" s="1" t="s">
        <v>17240</v>
      </c>
      <c r="D10107" s="1" t="s">
        <v>9000</v>
      </c>
      <c r="E10107" s="1" t="s">
        <v>18878</v>
      </c>
      <c r="F10107" s="1" t="s">
        <v>17440</v>
      </c>
    </row>
    <row r="10108" spans="1:6" x14ac:dyDescent="0.3">
      <c r="A10108" s="1">
        <v>39914</v>
      </c>
      <c r="B10108" s="1" t="s">
        <v>10705</v>
      </c>
      <c r="C10108" s="1" t="s">
        <v>16162</v>
      </c>
      <c r="D10108" s="1" t="s">
        <v>14921</v>
      </c>
      <c r="E10108" s="1" t="s">
        <v>17769</v>
      </c>
      <c r="F10108" s="1" t="s">
        <v>17364</v>
      </c>
    </row>
    <row r="10109" spans="1:6" x14ac:dyDescent="0.3">
      <c r="A10109" s="1">
        <v>51169</v>
      </c>
      <c r="B10109" s="1" t="s">
        <v>10706</v>
      </c>
      <c r="C10109" s="1" t="s">
        <v>16169</v>
      </c>
      <c r="D10109" s="1" t="s">
        <v>991</v>
      </c>
      <c r="E10109" s="1" t="s">
        <v>18494</v>
      </c>
      <c r="F10109" s="1" t="s">
        <v>17440</v>
      </c>
    </row>
    <row r="10110" spans="1:6" x14ac:dyDescent="0.3">
      <c r="A10110" s="1">
        <v>45697</v>
      </c>
      <c r="B10110" s="1" t="s">
        <v>10707</v>
      </c>
      <c r="C10110" s="1" t="s">
        <v>16211</v>
      </c>
      <c r="D10110" s="1" t="s">
        <v>2700</v>
      </c>
      <c r="E10110" s="1" t="s">
        <v>17572</v>
      </c>
      <c r="F10110" s="1" t="s">
        <v>17440</v>
      </c>
    </row>
    <row r="10111" spans="1:6" x14ac:dyDescent="0.3">
      <c r="A10111" s="1">
        <v>85654</v>
      </c>
      <c r="B10111" s="1" t="s">
        <v>10708</v>
      </c>
      <c r="C10111" s="1" t="s">
        <v>17022</v>
      </c>
      <c r="D10111" s="1" t="s">
        <v>15374</v>
      </c>
      <c r="E10111" s="1" t="s">
        <v>18370</v>
      </c>
      <c r="F10111" s="1" t="s">
        <v>17440</v>
      </c>
    </row>
    <row r="10112" spans="1:6" x14ac:dyDescent="0.3">
      <c r="A10112" s="1">
        <v>92961</v>
      </c>
      <c r="B10112" s="1" t="s">
        <v>10709</v>
      </c>
      <c r="C10112" s="1" t="s">
        <v>16079</v>
      </c>
      <c r="D10112" s="1" t="s">
        <v>3074</v>
      </c>
      <c r="E10112" s="1" t="s">
        <v>17492</v>
      </c>
      <c r="F10112" s="1" t="s">
        <v>17364</v>
      </c>
    </row>
    <row r="10113" spans="1:6" x14ac:dyDescent="0.3">
      <c r="A10113" s="1">
        <v>2955</v>
      </c>
      <c r="B10113" s="1" t="s">
        <v>10710</v>
      </c>
      <c r="C10113" s="1" t="s">
        <v>16331</v>
      </c>
      <c r="D10113" s="1" t="s">
        <v>10050</v>
      </c>
      <c r="E10113" s="1" t="s">
        <v>18412</v>
      </c>
      <c r="F10113" s="1" t="s">
        <v>17441</v>
      </c>
    </row>
    <row r="10114" spans="1:6" x14ac:dyDescent="0.3">
      <c r="A10114" s="1">
        <v>10624</v>
      </c>
      <c r="B10114" s="1" t="s">
        <v>10711</v>
      </c>
      <c r="C10114" s="1" t="s">
        <v>16072</v>
      </c>
      <c r="D10114" s="1" t="s">
        <v>15032</v>
      </c>
      <c r="E10114" s="1" t="s">
        <v>17773</v>
      </c>
      <c r="F10114" s="1" t="s">
        <v>17441</v>
      </c>
    </row>
    <row r="10115" spans="1:6" x14ac:dyDescent="0.3">
      <c r="A10115" s="1">
        <v>61022</v>
      </c>
      <c r="B10115" s="1" t="s">
        <v>10712</v>
      </c>
      <c r="C10115" s="1" t="s">
        <v>16405</v>
      </c>
      <c r="D10115" s="1" t="s">
        <v>1221</v>
      </c>
      <c r="E10115" s="1" t="s">
        <v>17923</v>
      </c>
      <c r="F10115" s="1" t="s">
        <v>17364</v>
      </c>
    </row>
    <row r="10116" spans="1:6" x14ac:dyDescent="0.3">
      <c r="A10116" s="1">
        <v>56065</v>
      </c>
      <c r="B10116" s="1" t="s">
        <v>10713</v>
      </c>
      <c r="C10116" s="1" t="s">
        <v>16713</v>
      </c>
      <c r="D10116" s="1" t="s">
        <v>5634</v>
      </c>
      <c r="E10116" s="1" t="s">
        <v>17624</v>
      </c>
      <c r="F10116" s="1" t="s">
        <v>17344</v>
      </c>
    </row>
    <row r="10117" spans="1:6" x14ac:dyDescent="0.3">
      <c r="A10117" s="1">
        <v>65319</v>
      </c>
      <c r="B10117" s="1" t="s">
        <v>10714</v>
      </c>
      <c r="C10117" s="1" t="s">
        <v>16147</v>
      </c>
      <c r="D10117" s="1" t="s">
        <v>3759</v>
      </c>
      <c r="E10117" s="1" t="s">
        <v>18123</v>
      </c>
      <c r="F10117" s="1" t="s">
        <v>17364</v>
      </c>
    </row>
    <row r="10118" spans="1:6" x14ac:dyDescent="0.3">
      <c r="A10118" s="1">
        <v>70954</v>
      </c>
      <c r="B10118" s="1" t="s">
        <v>10715</v>
      </c>
      <c r="C10118" s="1" t="s">
        <v>16205</v>
      </c>
      <c r="D10118" s="1" t="s">
        <v>10430</v>
      </c>
      <c r="E10118" s="1" t="s">
        <v>17713</v>
      </c>
      <c r="F10118" s="1" t="s">
        <v>17440</v>
      </c>
    </row>
    <row r="10119" spans="1:6" x14ac:dyDescent="0.3">
      <c r="A10119" s="1">
        <v>54079</v>
      </c>
      <c r="B10119" s="1" t="s">
        <v>10716</v>
      </c>
      <c r="C10119" s="1" t="s">
        <v>16085</v>
      </c>
      <c r="D10119" s="1" t="s">
        <v>4820</v>
      </c>
      <c r="E10119" s="1" t="s">
        <v>17497</v>
      </c>
      <c r="F10119" s="1" t="s">
        <v>17474</v>
      </c>
    </row>
    <row r="10120" spans="1:6" x14ac:dyDescent="0.3">
      <c r="A10120" s="1">
        <v>86483</v>
      </c>
      <c r="B10120" s="1" t="s">
        <v>10717</v>
      </c>
      <c r="C10120" s="1" t="s">
        <v>16520</v>
      </c>
      <c r="D10120" s="1" t="s">
        <v>2637</v>
      </c>
      <c r="E10120" s="1" t="s">
        <v>17841</v>
      </c>
      <c r="F10120" s="1" t="s">
        <v>17364</v>
      </c>
    </row>
    <row r="10121" spans="1:6" x14ac:dyDescent="0.3">
      <c r="A10121" s="1">
        <v>11822</v>
      </c>
      <c r="B10121" s="1" t="s">
        <v>10718</v>
      </c>
      <c r="C10121" s="1" t="s">
        <v>16511</v>
      </c>
      <c r="D10121" s="1" t="s">
        <v>6163</v>
      </c>
      <c r="E10121" s="1" t="s">
        <v>17520</v>
      </c>
      <c r="F10121" s="1" t="s">
        <v>17430</v>
      </c>
    </row>
    <row r="10122" spans="1:6" x14ac:dyDescent="0.3">
      <c r="A10122" s="1">
        <v>82158</v>
      </c>
      <c r="B10122" s="1" t="s">
        <v>10719</v>
      </c>
      <c r="C10122" s="1" t="s">
        <v>16606</v>
      </c>
      <c r="D10122" s="1" t="s">
        <v>1617</v>
      </c>
      <c r="E10122" s="1" t="s">
        <v>17556</v>
      </c>
      <c r="F10122" s="1" t="s">
        <v>17441</v>
      </c>
    </row>
    <row r="10123" spans="1:6" x14ac:dyDescent="0.3">
      <c r="A10123" s="1">
        <v>90502</v>
      </c>
      <c r="B10123" s="1" t="s">
        <v>10720</v>
      </c>
      <c r="C10123" s="1" t="s">
        <v>17010</v>
      </c>
      <c r="D10123" s="1" t="s">
        <v>6007</v>
      </c>
      <c r="E10123" s="1" t="s">
        <v>18149</v>
      </c>
      <c r="F10123" s="1" t="s">
        <v>17364</v>
      </c>
    </row>
    <row r="10124" spans="1:6" x14ac:dyDescent="0.3">
      <c r="A10124" s="1">
        <v>5626</v>
      </c>
      <c r="B10124" s="1" t="s">
        <v>10721</v>
      </c>
      <c r="C10124" s="1" t="s">
        <v>16331</v>
      </c>
      <c r="D10124" s="1" t="s">
        <v>10710</v>
      </c>
      <c r="E10124" s="1" t="s">
        <v>17766</v>
      </c>
      <c r="F10124" s="1" t="s">
        <v>17441</v>
      </c>
    </row>
    <row r="10125" spans="1:6" x14ac:dyDescent="0.3">
      <c r="A10125" s="1">
        <v>9059</v>
      </c>
      <c r="B10125" s="1" t="s">
        <v>10722</v>
      </c>
      <c r="C10125" s="1" t="s">
        <v>17024</v>
      </c>
      <c r="D10125" s="1" t="s">
        <v>19212</v>
      </c>
      <c r="E10125" s="1" t="s">
        <v>18191</v>
      </c>
      <c r="F10125" s="1" t="s">
        <v>17440</v>
      </c>
    </row>
    <row r="10126" spans="1:6" x14ac:dyDescent="0.3">
      <c r="A10126" s="1">
        <v>13494</v>
      </c>
      <c r="B10126" s="1" t="s">
        <v>10723</v>
      </c>
      <c r="C10126" s="1" t="s">
        <v>16225</v>
      </c>
      <c r="D10126" s="1" t="s">
        <v>15912</v>
      </c>
      <c r="E10126" s="1" t="s">
        <v>17583</v>
      </c>
      <c r="F10126" s="1" t="s">
        <v>17440</v>
      </c>
    </row>
    <row r="10127" spans="1:6" x14ac:dyDescent="0.3">
      <c r="A10127" s="1">
        <v>84981</v>
      </c>
      <c r="B10127" s="1" t="s">
        <v>10724</v>
      </c>
      <c r="C10127" s="1" t="s">
        <v>16501</v>
      </c>
      <c r="D10127" s="1" t="s">
        <v>9611</v>
      </c>
      <c r="E10127" s="1" t="s">
        <v>17896</v>
      </c>
      <c r="F10127" s="1" t="s">
        <v>17440</v>
      </c>
    </row>
    <row r="10128" spans="1:6" x14ac:dyDescent="0.3">
      <c r="A10128" s="1">
        <v>90275</v>
      </c>
      <c r="B10128" s="1" t="s">
        <v>10725</v>
      </c>
      <c r="C10128" s="1" t="s">
        <v>16264</v>
      </c>
      <c r="D10128" s="1" t="s">
        <v>15092</v>
      </c>
      <c r="E10128" s="1" t="s">
        <v>17492</v>
      </c>
      <c r="F10128" s="1" t="s">
        <v>17364</v>
      </c>
    </row>
    <row r="10129" spans="1:6" x14ac:dyDescent="0.3">
      <c r="A10129" s="1">
        <v>64573</v>
      </c>
      <c r="B10129" s="1" t="s">
        <v>10726</v>
      </c>
      <c r="C10129" s="1" t="s">
        <v>16520</v>
      </c>
      <c r="D10129" s="1" t="s">
        <v>2637</v>
      </c>
      <c r="E10129" s="1" t="s">
        <v>17841</v>
      </c>
      <c r="F10129" s="1" t="s">
        <v>17364</v>
      </c>
    </row>
    <row r="10130" spans="1:6" x14ac:dyDescent="0.3">
      <c r="A10130" s="1">
        <v>29247</v>
      </c>
      <c r="B10130" s="1" t="s">
        <v>10727</v>
      </c>
      <c r="C10130" s="1" t="s">
        <v>16252</v>
      </c>
      <c r="D10130" s="1" t="s">
        <v>5459</v>
      </c>
      <c r="E10130" s="1" t="s">
        <v>17588</v>
      </c>
      <c r="F10130" s="1" t="s">
        <v>17440</v>
      </c>
    </row>
    <row r="10131" spans="1:6" x14ac:dyDescent="0.3">
      <c r="A10131" s="1">
        <v>48764</v>
      </c>
      <c r="B10131" s="1" t="s">
        <v>10728</v>
      </c>
      <c r="C10131" s="1" t="s">
        <v>16264</v>
      </c>
      <c r="D10131" s="1" t="s">
        <v>15092</v>
      </c>
      <c r="E10131" s="1" t="s">
        <v>17512</v>
      </c>
      <c r="F10131" s="1" t="s">
        <v>17364</v>
      </c>
    </row>
    <row r="10132" spans="1:6" x14ac:dyDescent="0.3">
      <c r="A10132" s="1">
        <v>42687</v>
      </c>
      <c r="B10132" s="1" t="s">
        <v>10729</v>
      </c>
      <c r="C10132" s="1" t="s">
        <v>16075</v>
      </c>
      <c r="D10132" s="1" t="s">
        <v>13869</v>
      </c>
      <c r="E10132" s="1" t="s">
        <v>18088</v>
      </c>
      <c r="F10132" s="1" t="s">
        <v>17440</v>
      </c>
    </row>
    <row r="10133" spans="1:6" x14ac:dyDescent="0.3">
      <c r="A10133" s="1">
        <v>32639</v>
      </c>
      <c r="B10133" s="1" t="s">
        <v>10730</v>
      </c>
      <c r="C10133" s="1" t="s">
        <v>16107</v>
      </c>
      <c r="D10133" s="1" t="s">
        <v>13388</v>
      </c>
      <c r="E10133" s="1" t="s">
        <v>17519</v>
      </c>
      <c r="F10133" s="1" t="s">
        <v>17474</v>
      </c>
    </row>
    <row r="10134" spans="1:6" x14ac:dyDescent="0.3">
      <c r="A10134" s="1">
        <v>80667</v>
      </c>
      <c r="B10134" s="1" t="s">
        <v>10731</v>
      </c>
      <c r="C10134" s="1" t="s">
        <v>16425</v>
      </c>
      <c r="D10134" s="1" t="s">
        <v>1217</v>
      </c>
      <c r="E10134" s="1" t="s">
        <v>17499</v>
      </c>
      <c r="F10134" s="1" t="s">
        <v>17440</v>
      </c>
    </row>
    <row r="10135" spans="1:6" x14ac:dyDescent="0.3">
      <c r="A10135" s="1">
        <v>67558</v>
      </c>
      <c r="B10135" s="1" t="s">
        <v>10732</v>
      </c>
      <c r="C10135" s="1" t="s">
        <v>16070</v>
      </c>
      <c r="D10135" s="1" t="s">
        <v>14232</v>
      </c>
      <c r="E10135" s="1" t="s">
        <v>17622</v>
      </c>
      <c r="F10135" s="1" t="s">
        <v>17440</v>
      </c>
    </row>
    <row r="10136" spans="1:6" x14ac:dyDescent="0.3">
      <c r="A10136" s="1">
        <v>71580</v>
      </c>
      <c r="B10136" s="1" t="s">
        <v>10733</v>
      </c>
      <c r="C10136" s="1" t="s">
        <v>17111</v>
      </c>
      <c r="D10136" s="1" t="s">
        <v>4729</v>
      </c>
      <c r="E10136" s="1" t="s">
        <v>18879</v>
      </c>
      <c r="F10136" s="1" t="s">
        <v>19293</v>
      </c>
    </row>
    <row r="10137" spans="1:6" x14ac:dyDescent="0.3">
      <c r="A10137" s="1">
        <v>71254</v>
      </c>
      <c r="B10137" s="1" t="s">
        <v>10734</v>
      </c>
      <c r="C10137" s="1" t="s">
        <v>17260</v>
      </c>
      <c r="D10137" s="1" t="s">
        <v>6442</v>
      </c>
      <c r="E10137" s="1" t="s">
        <v>17835</v>
      </c>
      <c r="F10137" s="1" t="s">
        <v>17344</v>
      </c>
    </row>
    <row r="10138" spans="1:6" x14ac:dyDescent="0.3">
      <c r="A10138" s="1">
        <v>67030</v>
      </c>
      <c r="B10138" s="1" t="s">
        <v>10735</v>
      </c>
      <c r="C10138" s="1" t="s">
        <v>16277</v>
      </c>
      <c r="D10138" s="1" t="s">
        <v>5711</v>
      </c>
      <c r="E10138" s="1" t="s">
        <v>17663</v>
      </c>
      <c r="F10138" s="1" t="s">
        <v>17364</v>
      </c>
    </row>
    <row r="10139" spans="1:6" x14ac:dyDescent="0.3">
      <c r="A10139" s="1">
        <v>81146</v>
      </c>
      <c r="B10139" s="1" t="s">
        <v>10736</v>
      </c>
      <c r="C10139" s="1" t="s">
        <v>16535</v>
      </c>
      <c r="D10139" s="1" t="s">
        <v>9843</v>
      </c>
      <c r="E10139" s="1" t="s">
        <v>17851</v>
      </c>
      <c r="F10139" s="1" t="s">
        <v>17474</v>
      </c>
    </row>
    <row r="10140" spans="1:6" x14ac:dyDescent="0.3">
      <c r="A10140" s="1">
        <v>61369</v>
      </c>
      <c r="B10140" s="1" t="s">
        <v>10737</v>
      </c>
      <c r="C10140" s="1" t="s">
        <v>17186</v>
      </c>
      <c r="D10140" s="1" t="s">
        <v>6002</v>
      </c>
      <c r="E10140" s="1" t="s">
        <v>18880</v>
      </c>
      <c r="F10140" s="1" t="s">
        <v>16471</v>
      </c>
    </row>
    <row r="10141" spans="1:6" x14ac:dyDescent="0.3">
      <c r="A10141" s="1">
        <v>31071</v>
      </c>
      <c r="B10141" s="1" t="s">
        <v>10738</v>
      </c>
      <c r="C10141" s="1" t="s">
        <v>16228</v>
      </c>
      <c r="D10141" s="1" t="s">
        <v>4622</v>
      </c>
      <c r="E10141" s="1" t="s">
        <v>17483</v>
      </c>
      <c r="F10141" s="1" t="s">
        <v>17441</v>
      </c>
    </row>
    <row r="10142" spans="1:6" x14ac:dyDescent="0.3">
      <c r="A10142" s="1">
        <v>54746</v>
      </c>
      <c r="B10142" s="1" t="s">
        <v>10739</v>
      </c>
      <c r="C10142" s="1" t="s">
        <v>16612</v>
      </c>
      <c r="D10142" s="1" t="s">
        <v>13643</v>
      </c>
      <c r="E10142" s="1" t="s">
        <v>17593</v>
      </c>
      <c r="F10142" s="1" t="s">
        <v>17440</v>
      </c>
    </row>
    <row r="10143" spans="1:6" x14ac:dyDescent="0.3">
      <c r="A10143" s="1">
        <v>1777</v>
      </c>
      <c r="B10143" s="1" t="s">
        <v>10740</v>
      </c>
      <c r="C10143" s="1" t="s">
        <v>16356</v>
      </c>
      <c r="D10143" s="1" t="s">
        <v>4343</v>
      </c>
      <c r="E10143" s="1" t="s">
        <v>18881</v>
      </c>
      <c r="F10143" s="1" t="s">
        <v>17440</v>
      </c>
    </row>
    <row r="10144" spans="1:6" x14ac:dyDescent="0.3">
      <c r="A10144" s="1">
        <v>34254</v>
      </c>
      <c r="B10144" s="1" t="s">
        <v>10741</v>
      </c>
      <c r="C10144" s="1" t="s">
        <v>16111</v>
      </c>
      <c r="D10144" s="1" t="s">
        <v>14743</v>
      </c>
      <c r="E10144" s="1" t="s">
        <v>17523</v>
      </c>
      <c r="F10144" s="1" t="s">
        <v>17474</v>
      </c>
    </row>
    <row r="10145" spans="1:6" x14ac:dyDescent="0.3">
      <c r="A10145" s="1">
        <v>88973</v>
      </c>
      <c r="B10145" s="1" t="s">
        <v>10742</v>
      </c>
      <c r="C10145" s="1" t="s">
        <v>16140</v>
      </c>
      <c r="D10145" s="1" t="s">
        <v>15090</v>
      </c>
      <c r="E10145" s="1" t="s">
        <v>17499</v>
      </c>
      <c r="F10145" s="1" t="s">
        <v>17440</v>
      </c>
    </row>
    <row r="10146" spans="1:6" x14ac:dyDescent="0.3">
      <c r="A10146" s="1">
        <v>67029</v>
      </c>
      <c r="B10146" s="1" t="s">
        <v>10743</v>
      </c>
      <c r="C10146" s="1" t="s">
        <v>16081</v>
      </c>
      <c r="D10146" s="1" t="s">
        <v>4490</v>
      </c>
      <c r="E10146" s="1" t="s">
        <v>17769</v>
      </c>
      <c r="F10146" s="1" t="s">
        <v>17364</v>
      </c>
    </row>
    <row r="10147" spans="1:6" x14ac:dyDescent="0.3">
      <c r="A10147" s="1">
        <v>91329</v>
      </c>
      <c r="B10147" s="1" t="s">
        <v>10744</v>
      </c>
      <c r="C10147" s="1" t="s">
        <v>16478</v>
      </c>
      <c r="D10147" s="1" t="s">
        <v>2230</v>
      </c>
      <c r="E10147" s="1" t="s">
        <v>17484</v>
      </c>
      <c r="F10147" s="1" t="s">
        <v>17440</v>
      </c>
    </row>
    <row r="10148" spans="1:6" x14ac:dyDescent="0.3">
      <c r="A10148" s="1">
        <v>70814</v>
      </c>
      <c r="B10148" s="1" t="s">
        <v>10745</v>
      </c>
      <c r="C10148" s="1" t="s">
        <v>16539</v>
      </c>
      <c r="D10148" s="1" t="s">
        <v>15028</v>
      </c>
      <c r="E10148" s="1" t="s">
        <v>17569</v>
      </c>
      <c r="F10148" s="1" t="s">
        <v>17440</v>
      </c>
    </row>
    <row r="10149" spans="1:6" x14ac:dyDescent="0.3">
      <c r="A10149" s="1">
        <v>1971</v>
      </c>
      <c r="B10149" s="1" t="s">
        <v>10746</v>
      </c>
      <c r="C10149" s="1" t="s">
        <v>16263</v>
      </c>
      <c r="D10149" s="1" t="s">
        <v>5176</v>
      </c>
      <c r="E10149" s="1" t="s">
        <v>18198</v>
      </c>
      <c r="F10149" s="1" t="s">
        <v>17440</v>
      </c>
    </row>
    <row r="10150" spans="1:6" x14ac:dyDescent="0.3">
      <c r="A10150" s="1">
        <v>11653</v>
      </c>
      <c r="B10150" s="1" t="s">
        <v>10747</v>
      </c>
      <c r="C10150" s="1" t="s">
        <v>16686</v>
      </c>
      <c r="D10150" s="1" t="s">
        <v>8537</v>
      </c>
      <c r="E10150" s="1" t="s">
        <v>18010</v>
      </c>
      <c r="F10150" s="1" t="s">
        <v>17364</v>
      </c>
    </row>
    <row r="10151" spans="1:6" x14ac:dyDescent="0.3">
      <c r="A10151" s="1">
        <v>65379</v>
      </c>
      <c r="B10151" s="1" t="s">
        <v>10748</v>
      </c>
      <c r="C10151" s="1" t="s">
        <v>16263</v>
      </c>
      <c r="D10151" s="1" t="s">
        <v>5176</v>
      </c>
      <c r="E10151" s="1" t="s">
        <v>17954</v>
      </c>
      <c r="F10151" s="1" t="s">
        <v>17440</v>
      </c>
    </row>
    <row r="10152" spans="1:6" x14ac:dyDescent="0.3">
      <c r="A10152" s="1">
        <v>81602</v>
      </c>
      <c r="B10152" s="1" t="s">
        <v>10749</v>
      </c>
      <c r="C10152" s="1" t="s">
        <v>16972</v>
      </c>
      <c r="D10152" s="1" t="s">
        <v>5414</v>
      </c>
      <c r="E10152" s="1" t="s">
        <v>17914</v>
      </c>
      <c r="F10152" s="1" t="s">
        <v>17440</v>
      </c>
    </row>
    <row r="10153" spans="1:6" x14ac:dyDescent="0.3">
      <c r="A10153" s="1">
        <v>91641</v>
      </c>
      <c r="B10153" s="1" t="s">
        <v>10750</v>
      </c>
      <c r="C10153" s="1" t="s">
        <v>16134</v>
      </c>
      <c r="D10153" s="1" t="s">
        <v>7424</v>
      </c>
      <c r="E10153" s="1" t="s">
        <v>17807</v>
      </c>
      <c r="F10153" s="1" t="s">
        <v>17474</v>
      </c>
    </row>
    <row r="10154" spans="1:6" x14ac:dyDescent="0.3">
      <c r="A10154" s="1">
        <v>69535</v>
      </c>
      <c r="B10154" s="1" t="s">
        <v>10751</v>
      </c>
      <c r="C10154" s="1" t="s">
        <v>16331</v>
      </c>
      <c r="D10154" s="1" t="s">
        <v>10710</v>
      </c>
      <c r="E10154" s="1" t="s">
        <v>17561</v>
      </c>
      <c r="F10154" s="1" t="s">
        <v>17441</v>
      </c>
    </row>
    <row r="10155" spans="1:6" x14ac:dyDescent="0.3">
      <c r="A10155" s="1">
        <v>89785</v>
      </c>
      <c r="B10155" s="1" t="s">
        <v>10752</v>
      </c>
      <c r="C10155" s="1" t="s">
        <v>16636</v>
      </c>
      <c r="D10155" s="1" t="s">
        <v>12619</v>
      </c>
      <c r="E10155" s="1" t="s">
        <v>17484</v>
      </c>
      <c r="F10155" s="1" t="s">
        <v>17440</v>
      </c>
    </row>
    <row r="10156" spans="1:6" x14ac:dyDescent="0.3">
      <c r="A10156" s="1">
        <v>78393</v>
      </c>
      <c r="B10156" s="1" t="s">
        <v>10753</v>
      </c>
      <c r="C10156" s="1" t="s">
        <v>16073</v>
      </c>
      <c r="D10156" s="1" t="s">
        <v>3073</v>
      </c>
      <c r="E10156" s="1" t="s">
        <v>17592</v>
      </c>
      <c r="F10156" s="1" t="s">
        <v>17440</v>
      </c>
    </row>
    <row r="10157" spans="1:6" x14ac:dyDescent="0.3">
      <c r="A10157" s="1">
        <v>59780</v>
      </c>
      <c r="B10157" s="1" t="s">
        <v>10754</v>
      </c>
      <c r="C10157" s="1" t="s">
        <v>16111</v>
      </c>
      <c r="D10157" s="1" t="s">
        <v>14743</v>
      </c>
      <c r="E10157" s="1" t="s">
        <v>17523</v>
      </c>
      <c r="F10157" s="1" t="s">
        <v>17474</v>
      </c>
    </row>
    <row r="10158" spans="1:6" x14ac:dyDescent="0.3">
      <c r="A10158" s="1">
        <v>88136</v>
      </c>
      <c r="B10158" s="1" t="s">
        <v>10755</v>
      </c>
      <c r="C10158" s="1" t="s">
        <v>16603</v>
      </c>
      <c r="D10158" s="1" t="s">
        <v>1614</v>
      </c>
      <c r="E10158" s="1" t="s">
        <v>17499</v>
      </c>
      <c r="F10158" s="1" t="s">
        <v>17440</v>
      </c>
    </row>
    <row r="10159" spans="1:6" x14ac:dyDescent="0.3">
      <c r="A10159" s="1">
        <v>218</v>
      </c>
      <c r="B10159" s="1" t="s">
        <v>10756</v>
      </c>
      <c r="C10159" s="1" t="s">
        <v>16221</v>
      </c>
      <c r="D10159" s="1" t="s">
        <v>7340</v>
      </c>
      <c r="E10159" s="1" t="s">
        <v>18698</v>
      </c>
      <c r="F10159" s="1" t="s">
        <v>16471</v>
      </c>
    </row>
    <row r="10160" spans="1:6" x14ac:dyDescent="0.3">
      <c r="A10160" s="1">
        <v>49955</v>
      </c>
      <c r="B10160" s="1" t="s">
        <v>10757</v>
      </c>
      <c r="C10160" s="1" t="s">
        <v>16169</v>
      </c>
      <c r="D10160" s="1" t="s">
        <v>991</v>
      </c>
      <c r="E10160" s="1" t="s">
        <v>17539</v>
      </c>
      <c r="F10160" s="1" t="s">
        <v>17440</v>
      </c>
    </row>
    <row r="10161" spans="1:6" x14ac:dyDescent="0.3">
      <c r="A10161" s="1">
        <v>83577</v>
      </c>
      <c r="B10161" s="1" t="s">
        <v>10758</v>
      </c>
      <c r="C10161" s="1" t="s">
        <v>16085</v>
      </c>
      <c r="D10161" s="1" t="s">
        <v>4820</v>
      </c>
      <c r="E10161" s="1" t="s">
        <v>18032</v>
      </c>
      <c r="F10161" s="1" t="s">
        <v>17474</v>
      </c>
    </row>
    <row r="10162" spans="1:6" x14ac:dyDescent="0.3">
      <c r="A10162" s="1">
        <v>80073</v>
      </c>
      <c r="B10162" s="1" t="s">
        <v>10759</v>
      </c>
      <c r="C10162" s="1" t="s">
        <v>16555</v>
      </c>
      <c r="D10162" s="1" t="s">
        <v>8697</v>
      </c>
      <c r="E10162" s="1" t="s">
        <v>18286</v>
      </c>
      <c r="F10162" s="1" t="s">
        <v>17474</v>
      </c>
    </row>
    <row r="10163" spans="1:6" x14ac:dyDescent="0.3">
      <c r="A10163" s="1">
        <v>54637</v>
      </c>
      <c r="B10163" s="1" t="s">
        <v>10760</v>
      </c>
      <c r="C10163" s="1" t="s">
        <v>16085</v>
      </c>
      <c r="D10163" s="1" t="s">
        <v>4820</v>
      </c>
      <c r="E10163" s="1" t="s">
        <v>17497</v>
      </c>
      <c r="F10163" s="1" t="s">
        <v>17474</v>
      </c>
    </row>
    <row r="10164" spans="1:6" x14ac:dyDescent="0.3">
      <c r="A10164" s="1">
        <v>12858</v>
      </c>
      <c r="B10164" s="1" t="s">
        <v>10761</v>
      </c>
      <c r="C10164" s="1" t="s">
        <v>17209</v>
      </c>
      <c r="D10164" s="1" t="s">
        <v>14037</v>
      </c>
      <c r="E10164" s="1" t="s">
        <v>18520</v>
      </c>
      <c r="F10164" s="1" t="s">
        <v>17440</v>
      </c>
    </row>
    <row r="10165" spans="1:6" x14ac:dyDescent="0.3">
      <c r="A10165" s="1">
        <v>62494</v>
      </c>
      <c r="B10165" s="1" t="s">
        <v>10762</v>
      </c>
      <c r="C10165" s="1" t="s">
        <v>16337</v>
      </c>
      <c r="D10165" s="1" t="s">
        <v>1862</v>
      </c>
      <c r="E10165" s="1" t="s">
        <v>17869</v>
      </c>
      <c r="F10165" s="1" t="s">
        <v>17430</v>
      </c>
    </row>
    <row r="10166" spans="1:6" x14ac:dyDescent="0.3">
      <c r="A10166" s="1">
        <v>35470</v>
      </c>
      <c r="B10166" s="1" t="s">
        <v>10763</v>
      </c>
      <c r="C10166" s="1" t="s">
        <v>17379</v>
      </c>
      <c r="D10166" s="1" t="s">
        <v>6900</v>
      </c>
      <c r="E10166" s="1" t="s">
        <v>18882</v>
      </c>
      <c r="F10166" s="1" t="s">
        <v>17364</v>
      </c>
    </row>
    <row r="10167" spans="1:6" x14ac:dyDescent="0.3">
      <c r="A10167" s="1">
        <v>23715</v>
      </c>
      <c r="B10167" s="1" t="s">
        <v>10764</v>
      </c>
      <c r="C10167" s="1" t="s">
        <v>16621</v>
      </c>
      <c r="D10167" s="1" t="s">
        <v>7461</v>
      </c>
      <c r="E10167" s="1" t="s">
        <v>17687</v>
      </c>
      <c r="F10167" s="1" t="s">
        <v>17440</v>
      </c>
    </row>
    <row r="10168" spans="1:6" x14ac:dyDescent="0.3">
      <c r="A10168" s="1">
        <v>60566</v>
      </c>
      <c r="B10168" s="1" t="s">
        <v>10765</v>
      </c>
      <c r="C10168" s="1" t="s">
        <v>16496</v>
      </c>
      <c r="D10168" s="1" t="s">
        <v>1367</v>
      </c>
      <c r="E10168" s="1" t="s">
        <v>18095</v>
      </c>
      <c r="F10168" s="1" t="s">
        <v>17474</v>
      </c>
    </row>
    <row r="10169" spans="1:6" x14ac:dyDescent="0.3">
      <c r="A10169" s="1">
        <v>42724</v>
      </c>
      <c r="B10169" s="1" t="s">
        <v>10766</v>
      </c>
      <c r="C10169" s="1" t="s">
        <v>16284</v>
      </c>
      <c r="D10169" s="1" t="s">
        <v>4511</v>
      </c>
      <c r="E10169" s="1" t="s">
        <v>17506</v>
      </c>
      <c r="F10169" s="1" t="s">
        <v>17440</v>
      </c>
    </row>
    <row r="10170" spans="1:6" x14ac:dyDescent="0.3">
      <c r="A10170" s="1">
        <v>174</v>
      </c>
      <c r="B10170" s="1" t="s">
        <v>10767</v>
      </c>
      <c r="C10170" s="1" t="s">
        <v>17155</v>
      </c>
      <c r="D10170" s="1" t="s">
        <v>1380</v>
      </c>
      <c r="E10170" s="1" t="s">
        <v>18883</v>
      </c>
      <c r="F10170" s="1" t="s">
        <v>17440</v>
      </c>
    </row>
    <row r="10171" spans="1:6" x14ac:dyDescent="0.3">
      <c r="A10171" s="1">
        <v>33996</v>
      </c>
      <c r="B10171" s="1" t="s">
        <v>10768</v>
      </c>
      <c r="C10171" s="1" t="s">
        <v>16074</v>
      </c>
      <c r="D10171" s="1" t="s">
        <v>10443</v>
      </c>
      <c r="E10171" s="1" t="s">
        <v>17608</v>
      </c>
      <c r="F10171" s="1" t="s">
        <v>17440</v>
      </c>
    </row>
    <row r="10172" spans="1:6" x14ac:dyDescent="0.3">
      <c r="A10172" s="1">
        <v>92722</v>
      </c>
      <c r="B10172" s="1" t="s">
        <v>10769</v>
      </c>
      <c r="C10172" s="1" t="s">
        <v>16150</v>
      </c>
      <c r="D10172" s="1" t="s">
        <v>13151</v>
      </c>
      <c r="E10172" s="1" t="s">
        <v>17562</v>
      </c>
      <c r="F10172" s="1" t="s">
        <v>17364</v>
      </c>
    </row>
    <row r="10173" spans="1:6" x14ac:dyDescent="0.3">
      <c r="A10173" s="1">
        <v>9062</v>
      </c>
      <c r="B10173" s="1" t="s">
        <v>10770</v>
      </c>
      <c r="C10173" s="1" t="s">
        <v>16955</v>
      </c>
      <c r="D10173" s="1" t="s">
        <v>13884</v>
      </c>
      <c r="E10173" s="1" t="s">
        <v>18884</v>
      </c>
      <c r="F10173" s="1" t="s">
        <v>17440</v>
      </c>
    </row>
    <row r="10174" spans="1:6" x14ac:dyDescent="0.3">
      <c r="A10174" s="1">
        <v>71233</v>
      </c>
      <c r="B10174" s="1" t="s">
        <v>10771</v>
      </c>
      <c r="C10174" s="1" t="s">
        <v>16078</v>
      </c>
      <c r="D10174" s="1" t="s">
        <v>7633</v>
      </c>
      <c r="E10174" s="1" t="s">
        <v>17684</v>
      </c>
      <c r="F10174" s="1" t="s">
        <v>17440</v>
      </c>
    </row>
    <row r="10175" spans="1:6" x14ac:dyDescent="0.3">
      <c r="A10175" s="1">
        <v>59838</v>
      </c>
      <c r="B10175" s="1" t="s">
        <v>10772</v>
      </c>
      <c r="C10175" s="1" t="s">
        <v>16074</v>
      </c>
      <c r="D10175" s="1" t="s">
        <v>10443</v>
      </c>
      <c r="E10175" s="1" t="s">
        <v>17583</v>
      </c>
      <c r="F10175" s="1" t="s">
        <v>17440</v>
      </c>
    </row>
    <row r="10176" spans="1:6" x14ac:dyDescent="0.3">
      <c r="A10176" s="1">
        <v>58134</v>
      </c>
      <c r="B10176" s="1" t="s">
        <v>10773</v>
      </c>
      <c r="C10176" s="1" t="s">
        <v>16356</v>
      </c>
      <c r="D10176" s="1" t="s">
        <v>10740</v>
      </c>
      <c r="E10176" s="1" t="s">
        <v>18402</v>
      </c>
      <c r="F10176" s="1" t="s">
        <v>17440</v>
      </c>
    </row>
    <row r="10177" spans="1:6" x14ac:dyDescent="0.3">
      <c r="A10177" s="1">
        <v>34015</v>
      </c>
      <c r="B10177" s="1" t="s">
        <v>10774</v>
      </c>
      <c r="C10177" s="1" t="s">
        <v>16123</v>
      </c>
      <c r="D10177" s="1" t="s">
        <v>10853</v>
      </c>
      <c r="E10177" s="1" t="s">
        <v>17536</v>
      </c>
      <c r="F10177" s="1" t="s">
        <v>17364</v>
      </c>
    </row>
    <row r="10178" spans="1:6" x14ac:dyDescent="0.3">
      <c r="A10178" s="1">
        <v>81159</v>
      </c>
      <c r="B10178" s="1" t="s">
        <v>10775</v>
      </c>
      <c r="C10178" s="1" t="s">
        <v>16637</v>
      </c>
      <c r="D10178" s="1" t="s">
        <v>15533</v>
      </c>
      <c r="E10178" s="1" t="s">
        <v>17622</v>
      </c>
      <c r="F10178" s="1" t="s">
        <v>17440</v>
      </c>
    </row>
    <row r="10179" spans="1:6" x14ac:dyDescent="0.3">
      <c r="A10179" s="1">
        <v>71187</v>
      </c>
      <c r="B10179" s="1" t="s">
        <v>10776</v>
      </c>
      <c r="C10179" s="1" t="s">
        <v>16539</v>
      </c>
      <c r="D10179" s="1" t="s">
        <v>15028</v>
      </c>
      <c r="E10179" s="1" t="s">
        <v>17585</v>
      </c>
      <c r="F10179" s="1" t="s">
        <v>17440</v>
      </c>
    </row>
    <row r="10180" spans="1:6" x14ac:dyDescent="0.3">
      <c r="A10180" s="1">
        <v>87042</v>
      </c>
      <c r="B10180" s="1" t="s">
        <v>10777</v>
      </c>
      <c r="C10180" s="1" t="s">
        <v>16076</v>
      </c>
      <c r="D10180" s="1" t="s">
        <v>12495</v>
      </c>
      <c r="E10180" s="1" t="s">
        <v>17721</v>
      </c>
      <c r="F10180" s="1" t="s">
        <v>17440</v>
      </c>
    </row>
    <row r="10181" spans="1:6" x14ac:dyDescent="0.3">
      <c r="A10181" s="1">
        <v>59922</v>
      </c>
      <c r="B10181" s="1" t="s">
        <v>10778</v>
      </c>
      <c r="C10181" s="1" t="s">
        <v>16272</v>
      </c>
      <c r="D10181" s="1" t="s">
        <v>15516</v>
      </c>
      <c r="E10181" s="1" t="s">
        <v>17648</v>
      </c>
      <c r="F10181" s="1" t="s">
        <v>17440</v>
      </c>
    </row>
    <row r="10182" spans="1:6" x14ac:dyDescent="0.3">
      <c r="A10182" s="1">
        <v>68985</v>
      </c>
      <c r="B10182" s="1" t="s">
        <v>10779</v>
      </c>
      <c r="C10182" s="1" t="s">
        <v>16079</v>
      </c>
      <c r="D10182" s="1" t="s">
        <v>3074</v>
      </c>
      <c r="E10182" s="1" t="s">
        <v>17492</v>
      </c>
      <c r="F10182" s="1" t="s">
        <v>17364</v>
      </c>
    </row>
    <row r="10183" spans="1:6" x14ac:dyDescent="0.3">
      <c r="A10183" s="1">
        <v>71944</v>
      </c>
      <c r="B10183" s="1" t="s">
        <v>10780</v>
      </c>
      <c r="C10183" s="1" t="s">
        <v>16134</v>
      </c>
      <c r="D10183" s="1" t="s">
        <v>7424</v>
      </c>
      <c r="E10183" s="1" t="s">
        <v>17738</v>
      </c>
      <c r="F10183" s="1" t="s">
        <v>17474</v>
      </c>
    </row>
    <row r="10184" spans="1:6" x14ac:dyDescent="0.3">
      <c r="A10184" s="1">
        <v>18709</v>
      </c>
      <c r="B10184" s="1" t="s">
        <v>10781</v>
      </c>
      <c r="C10184" s="1" t="s">
        <v>16191</v>
      </c>
      <c r="D10184" s="1" t="s">
        <v>1728</v>
      </c>
      <c r="E10184" s="1" t="s">
        <v>17595</v>
      </c>
      <c r="F10184" s="1" t="s">
        <v>17474</v>
      </c>
    </row>
    <row r="10185" spans="1:6" x14ac:dyDescent="0.3">
      <c r="A10185" s="1">
        <v>31066</v>
      </c>
      <c r="B10185" s="1" t="s">
        <v>10782</v>
      </c>
      <c r="C10185" s="1" t="s">
        <v>16093</v>
      </c>
      <c r="D10185" s="1" t="s">
        <v>5257</v>
      </c>
      <c r="E10185" s="1" t="s">
        <v>17950</v>
      </c>
      <c r="F10185" s="1" t="s">
        <v>17440</v>
      </c>
    </row>
    <row r="10186" spans="1:6" x14ac:dyDescent="0.3">
      <c r="A10186" s="1">
        <v>78093</v>
      </c>
      <c r="B10186" s="1" t="s">
        <v>10783</v>
      </c>
      <c r="C10186" s="1" t="s">
        <v>16957</v>
      </c>
      <c r="D10186" s="1" t="s">
        <v>2968</v>
      </c>
      <c r="E10186" s="1" t="s">
        <v>17495</v>
      </c>
      <c r="F10186" s="1" t="s">
        <v>17440</v>
      </c>
    </row>
    <row r="10187" spans="1:6" x14ac:dyDescent="0.3">
      <c r="A10187" s="1">
        <v>81573</v>
      </c>
      <c r="B10187" s="1" t="s">
        <v>10784</v>
      </c>
      <c r="C10187" s="1" t="s">
        <v>16904</v>
      </c>
      <c r="D10187" s="1" t="s">
        <v>11726</v>
      </c>
      <c r="E10187" s="1" t="s">
        <v>18885</v>
      </c>
      <c r="F10187" s="1" t="s">
        <v>17344</v>
      </c>
    </row>
    <row r="10188" spans="1:6" x14ac:dyDescent="0.3">
      <c r="A10188" s="1">
        <v>11420</v>
      </c>
      <c r="B10188" s="1" t="s">
        <v>10785</v>
      </c>
      <c r="C10188" s="1" t="s">
        <v>16072</v>
      </c>
      <c r="D10188" s="1" t="s">
        <v>15032</v>
      </c>
      <c r="E10188" s="1" t="s">
        <v>17561</v>
      </c>
      <c r="F10188" s="1" t="s">
        <v>17441</v>
      </c>
    </row>
    <row r="10189" spans="1:6" x14ac:dyDescent="0.3">
      <c r="A10189" s="1">
        <v>31169</v>
      </c>
      <c r="B10189" s="1" t="s">
        <v>10786</v>
      </c>
      <c r="C10189" s="1" t="s">
        <v>16080</v>
      </c>
      <c r="D10189" s="1" t="s">
        <v>4431</v>
      </c>
      <c r="E10189" s="1" t="s">
        <v>18298</v>
      </c>
      <c r="F10189" s="1" t="s">
        <v>17440</v>
      </c>
    </row>
    <row r="10190" spans="1:6" x14ac:dyDescent="0.3">
      <c r="A10190" s="1">
        <v>13419</v>
      </c>
      <c r="B10190" s="1" t="s">
        <v>10787</v>
      </c>
      <c r="C10190" s="1" t="s">
        <v>16154</v>
      </c>
      <c r="D10190" s="1" t="s">
        <v>13815</v>
      </c>
      <c r="E10190" s="1" t="s">
        <v>17486</v>
      </c>
      <c r="F10190" s="1" t="s">
        <v>17440</v>
      </c>
    </row>
    <row r="10191" spans="1:6" x14ac:dyDescent="0.3">
      <c r="A10191" s="1">
        <v>89109</v>
      </c>
      <c r="B10191" s="1" t="s">
        <v>10788</v>
      </c>
      <c r="C10191" s="1" t="s">
        <v>16081</v>
      </c>
      <c r="D10191" s="1" t="s">
        <v>4490</v>
      </c>
      <c r="E10191" s="1" t="s">
        <v>17494</v>
      </c>
      <c r="F10191" s="1" t="s">
        <v>17364</v>
      </c>
    </row>
    <row r="10192" spans="1:6" x14ac:dyDescent="0.3">
      <c r="A10192" s="1">
        <v>40706</v>
      </c>
      <c r="B10192" s="1" t="s">
        <v>10789</v>
      </c>
      <c r="C10192" s="1" t="s">
        <v>16800</v>
      </c>
      <c r="D10192" s="1" t="s">
        <v>14191</v>
      </c>
      <c r="E10192" s="1" t="s">
        <v>17857</v>
      </c>
      <c r="F10192" s="1" t="s">
        <v>17441</v>
      </c>
    </row>
    <row r="10193" spans="1:6" x14ac:dyDescent="0.3">
      <c r="A10193" s="1">
        <v>87908</v>
      </c>
      <c r="B10193" s="1" t="s">
        <v>10790</v>
      </c>
      <c r="C10193" s="1" t="s">
        <v>16178</v>
      </c>
      <c r="D10193" s="1" t="s">
        <v>7636</v>
      </c>
      <c r="E10193" s="1" t="s">
        <v>17506</v>
      </c>
      <c r="F10193" s="1" t="s">
        <v>17440</v>
      </c>
    </row>
    <row r="10194" spans="1:6" x14ac:dyDescent="0.3">
      <c r="A10194" s="1">
        <v>82947</v>
      </c>
      <c r="B10194" s="1" t="s">
        <v>10791</v>
      </c>
      <c r="C10194" s="1" t="s">
        <v>16178</v>
      </c>
      <c r="D10194" s="1" t="s">
        <v>7636</v>
      </c>
      <c r="E10194" s="1" t="s">
        <v>17646</v>
      </c>
      <c r="F10194" s="1" t="s">
        <v>17440</v>
      </c>
    </row>
    <row r="10195" spans="1:6" x14ac:dyDescent="0.3">
      <c r="A10195" s="1">
        <v>23850</v>
      </c>
      <c r="B10195" s="1" t="s">
        <v>10792</v>
      </c>
      <c r="C10195" s="1" t="s">
        <v>16085</v>
      </c>
      <c r="D10195" s="1" t="s">
        <v>4820</v>
      </c>
      <c r="E10195" s="1" t="s">
        <v>17668</v>
      </c>
      <c r="F10195" s="1" t="s">
        <v>17474</v>
      </c>
    </row>
    <row r="10196" spans="1:6" x14ac:dyDescent="0.3">
      <c r="A10196" s="1">
        <v>65165</v>
      </c>
      <c r="B10196" s="1" t="s">
        <v>10793</v>
      </c>
      <c r="C10196" s="1" t="s">
        <v>17211</v>
      </c>
      <c r="D10196" s="1" t="s">
        <v>5716</v>
      </c>
      <c r="E10196" s="1" t="s">
        <v>18174</v>
      </c>
      <c r="F10196" s="1" t="s">
        <v>17344</v>
      </c>
    </row>
    <row r="10197" spans="1:6" x14ac:dyDescent="0.3">
      <c r="A10197" s="1">
        <v>70373</v>
      </c>
      <c r="B10197" s="1" t="s">
        <v>10794</v>
      </c>
      <c r="C10197" s="1" t="s">
        <v>17013</v>
      </c>
      <c r="D10197" s="1" t="s">
        <v>10050</v>
      </c>
      <c r="E10197" s="1" t="s">
        <v>17772</v>
      </c>
      <c r="F10197" s="1" t="s">
        <v>17441</v>
      </c>
    </row>
    <row r="10198" spans="1:6" x14ac:dyDescent="0.3">
      <c r="A10198" s="1">
        <v>33942</v>
      </c>
      <c r="B10198" s="1" t="s">
        <v>10795</v>
      </c>
      <c r="C10198" s="1" t="s">
        <v>16148</v>
      </c>
      <c r="D10198" s="1" t="s">
        <v>13186</v>
      </c>
      <c r="E10198" s="1" t="s">
        <v>17559</v>
      </c>
      <c r="F10198" s="1" t="s">
        <v>17474</v>
      </c>
    </row>
    <row r="10199" spans="1:6" x14ac:dyDescent="0.3">
      <c r="A10199" s="1">
        <v>90983</v>
      </c>
      <c r="B10199" s="1" t="s">
        <v>10796</v>
      </c>
      <c r="C10199" s="1" t="s">
        <v>16103</v>
      </c>
      <c r="D10199" s="1" t="s">
        <v>1761</v>
      </c>
      <c r="E10199" s="1" t="s">
        <v>17514</v>
      </c>
      <c r="F10199" s="1" t="s">
        <v>17440</v>
      </c>
    </row>
    <row r="10200" spans="1:6" x14ac:dyDescent="0.3">
      <c r="A10200" s="1">
        <v>16185</v>
      </c>
      <c r="B10200" s="1" t="s">
        <v>10797</v>
      </c>
      <c r="C10200" s="1" t="s">
        <v>16111</v>
      </c>
      <c r="D10200" s="1" t="s">
        <v>14743</v>
      </c>
      <c r="E10200" s="1" t="s">
        <v>17523</v>
      </c>
      <c r="F10200" s="1" t="s">
        <v>17474</v>
      </c>
    </row>
    <row r="10201" spans="1:6" x14ac:dyDescent="0.3">
      <c r="A10201" s="1">
        <v>215</v>
      </c>
      <c r="B10201" s="1" t="s">
        <v>10798</v>
      </c>
      <c r="C10201" s="1" t="s">
        <v>16288</v>
      </c>
      <c r="D10201" s="1" t="s">
        <v>9976</v>
      </c>
      <c r="E10201" s="1" t="s">
        <v>17583</v>
      </c>
      <c r="F10201" s="1" t="s">
        <v>17440</v>
      </c>
    </row>
    <row r="10202" spans="1:6" x14ac:dyDescent="0.3">
      <c r="A10202" s="1">
        <v>83434</v>
      </c>
      <c r="B10202" s="1" t="s">
        <v>10799</v>
      </c>
      <c r="C10202" s="1" t="s">
        <v>16119</v>
      </c>
      <c r="D10202" s="1" t="s">
        <v>5852</v>
      </c>
      <c r="E10202" s="1" t="s">
        <v>17533</v>
      </c>
      <c r="F10202" s="1" t="s">
        <v>17474</v>
      </c>
    </row>
    <row r="10203" spans="1:6" x14ac:dyDescent="0.3">
      <c r="A10203" s="1">
        <v>87947</v>
      </c>
      <c r="B10203" s="1" t="s">
        <v>10800</v>
      </c>
      <c r="C10203" s="1" t="s">
        <v>16448</v>
      </c>
      <c r="D10203" s="1" t="s">
        <v>6720</v>
      </c>
      <c r="E10203" s="1" t="s">
        <v>17936</v>
      </c>
      <c r="F10203" s="1" t="s">
        <v>17430</v>
      </c>
    </row>
    <row r="10204" spans="1:6" x14ac:dyDescent="0.3">
      <c r="A10204" s="1">
        <v>90879</v>
      </c>
      <c r="B10204" s="1" t="s">
        <v>10801</v>
      </c>
      <c r="C10204" s="1" t="s">
        <v>16456</v>
      </c>
      <c r="D10204" s="1" t="s">
        <v>11298</v>
      </c>
      <c r="E10204" s="1" t="s">
        <v>17781</v>
      </c>
      <c r="F10204" s="1" t="s">
        <v>17441</v>
      </c>
    </row>
    <row r="10205" spans="1:6" x14ac:dyDescent="0.3">
      <c r="A10205" s="1">
        <v>77162</v>
      </c>
      <c r="B10205" s="1" t="s">
        <v>10802</v>
      </c>
      <c r="C10205" s="1" t="s">
        <v>16208</v>
      </c>
      <c r="D10205" s="1" t="s">
        <v>3109</v>
      </c>
      <c r="E10205" s="1" t="s">
        <v>18366</v>
      </c>
      <c r="F10205" s="1" t="s">
        <v>17440</v>
      </c>
    </row>
    <row r="10206" spans="1:6" x14ac:dyDescent="0.3">
      <c r="A10206" s="1">
        <v>91012</v>
      </c>
      <c r="B10206" s="1" t="s">
        <v>10803</v>
      </c>
      <c r="C10206" s="1" t="s">
        <v>16482</v>
      </c>
      <c r="D10206" s="1" t="s">
        <v>15108</v>
      </c>
      <c r="E10206" s="1" t="s">
        <v>17669</v>
      </c>
      <c r="F10206" s="1" t="s">
        <v>17364</v>
      </c>
    </row>
    <row r="10207" spans="1:6" x14ac:dyDescent="0.3">
      <c r="A10207" s="1">
        <v>91964</v>
      </c>
      <c r="B10207" s="1" t="s">
        <v>10804</v>
      </c>
      <c r="C10207" s="1" t="s">
        <v>16330</v>
      </c>
      <c r="D10207" s="1" t="s">
        <v>6629</v>
      </c>
      <c r="E10207" s="1" t="s">
        <v>17669</v>
      </c>
      <c r="F10207" s="1" t="s">
        <v>17364</v>
      </c>
    </row>
    <row r="10208" spans="1:6" x14ac:dyDescent="0.3">
      <c r="A10208" s="1">
        <v>59576</v>
      </c>
      <c r="B10208" s="1" t="s">
        <v>10805</v>
      </c>
      <c r="C10208" s="1" t="s">
        <v>16085</v>
      </c>
      <c r="D10208" s="1" t="s">
        <v>4820</v>
      </c>
      <c r="E10208" s="1" t="s">
        <v>18032</v>
      </c>
      <c r="F10208" s="1" t="s">
        <v>17474</v>
      </c>
    </row>
    <row r="10209" spans="1:6" x14ac:dyDescent="0.3">
      <c r="A10209" s="1">
        <v>13150</v>
      </c>
      <c r="B10209" s="1" t="s">
        <v>10806</v>
      </c>
      <c r="C10209" s="1" t="s">
        <v>16160</v>
      </c>
      <c r="D10209" s="1" t="s">
        <v>15912</v>
      </c>
      <c r="E10209" s="1" t="s">
        <v>17510</v>
      </c>
      <c r="F10209" s="1" t="s">
        <v>17440</v>
      </c>
    </row>
    <row r="10210" spans="1:6" x14ac:dyDescent="0.3">
      <c r="A10210" s="1">
        <v>51606</v>
      </c>
      <c r="B10210" s="1" t="s">
        <v>10807</v>
      </c>
      <c r="C10210" s="1" t="s">
        <v>16175</v>
      </c>
      <c r="D10210" s="1" t="s">
        <v>9187</v>
      </c>
      <c r="E10210" s="1" t="s">
        <v>17488</v>
      </c>
      <c r="F10210" s="1" t="s">
        <v>17440</v>
      </c>
    </row>
    <row r="10211" spans="1:6" x14ac:dyDescent="0.3">
      <c r="A10211" s="1">
        <v>90448</v>
      </c>
      <c r="B10211" s="1" t="s">
        <v>10808</v>
      </c>
      <c r="C10211" s="1" t="s">
        <v>16107</v>
      </c>
      <c r="D10211" s="1" t="s">
        <v>13388</v>
      </c>
      <c r="E10211" s="1" t="s">
        <v>17519</v>
      </c>
      <c r="F10211" s="1" t="s">
        <v>17474</v>
      </c>
    </row>
    <row r="10212" spans="1:6" x14ac:dyDescent="0.3">
      <c r="A10212" s="1">
        <v>88963</v>
      </c>
      <c r="B10212" s="1" t="s">
        <v>10809</v>
      </c>
      <c r="C10212" s="1" t="s">
        <v>16111</v>
      </c>
      <c r="D10212" s="1" t="s">
        <v>14743</v>
      </c>
      <c r="E10212" s="1" t="s">
        <v>17523</v>
      </c>
      <c r="F10212" s="1" t="s">
        <v>17474</v>
      </c>
    </row>
    <row r="10213" spans="1:6" x14ac:dyDescent="0.3">
      <c r="A10213" s="1">
        <v>81359</v>
      </c>
      <c r="B10213" s="1" t="s">
        <v>10810</v>
      </c>
      <c r="C10213" s="1" t="s">
        <v>16311</v>
      </c>
      <c r="D10213" s="1" t="s">
        <v>1752</v>
      </c>
      <c r="E10213" s="1" t="s">
        <v>17529</v>
      </c>
      <c r="F10213" s="1" t="s">
        <v>17440</v>
      </c>
    </row>
    <row r="10214" spans="1:6" x14ac:dyDescent="0.3">
      <c r="A10214" s="1">
        <v>56905</v>
      </c>
      <c r="B10214" s="1" t="s">
        <v>10811</v>
      </c>
      <c r="C10214" s="1" t="s">
        <v>16094</v>
      </c>
      <c r="D10214" s="1" t="s">
        <v>7240</v>
      </c>
      <c r="E10214" s="1" t="s">
        <v>17488</v>
      </c>
      <c r="F10214" s="1" t="s">
        <v>17440</v>
      </c>
    </row>
    <row r="10215" spans="1:6" x14ac:dyDescent="0.3">
      <c r="A10215" s="1">
        <v>58525</v>
      </c>
      <c r="B10215" s="1" t="s">
        <v>10812</v>
      </c>
      <c r="C10215" s="1" t="s">
        <v>16077</v>
      </c>
      <c r="D10215" s="1" t="s">
        <v>3330</v>
      </c>
      <c r="E10215" s="1" t="s">
        <v>17518</v>
      </c>
      <c r="F10215" s="1" t="s">
        <v>17440</v>
      </c>
    </row>
    <row r="10216" spans="1:6" x14ac:dyDescent="0.3">
      <c r="A10216" s="1">
        <v>67509</v>
      </c>
      <c r="B10216" s="1" t="s">
        <v>10813</v>
      </c>
      <c r="C10216" s="1" t="s">
        <v>16663</v>
      </c>
      <c r="D10216" s="1" t="s">
        <v>1816</v>
      </c>
      <c r="E10216" s="1" t="s">
        <v>18816</v>
      </c>
      <c r="F10216" s="1" t="s">
        <v>17430</v>
      </c>
    </row>
    <row r="10217" spans="1:6" x14ac:dyDescent="0.3">
      <c r="A10217" s="1">
        <v>43498</v>
      </c>
      <c r="B10217" s="1" t="s">
        <v>10814</v>
      </c>
      <c r="C10217" s="1" t="s">
        <v>16211</v>
      </c>
      <c r="D10217" s="1" t="s">
        <v>2700</v>
      </c>
      <c r="E10217" s="1" t="s">
        <v>17746</v>
      </c>
      <c r="F10217" s="1" t="s">
        <v>17440</v>
      </c>
    </row>
    <row r="10218" spans="1:6" x14ac:dyDescent="0.3">
      <c r="A10218" s="1">
        <v>3146</v>
      </c>
      <c r="B10218" s="1" t="s">
        <v>10815</v>
      </c>
      <c r="C10218" s="1" t="s">
        <v>16345</v>
      </c>
      <c r="D10218" s="1" t="s">
        <v>6454</v>
      </c>
      <c r="E10218" s="1" t="s">
        <v>17916</v>
      </c>
      <c r="F10218" s="1" t="s">
        <v>17440</v>
      </c>
    </row>
    <row r="10219" spans="1:6" x14ac:dyDescent="0.3">
      <c r="A10219" s="1">
        <v>82721</v>
      </c>
      <c r="B10219" s="1" t="s">
        <v>10816</v>
      </c>
      <c r="C10219" s="1" t="s">
        <v>16513</v>
      </c>
      <c r="D10219" s="1" t="s">
        <v>12278</v>
      </c>
      <c r="E10219" s="1" t="s">
        <v>17836</v>
      </c>
      <c r="F10219" s="1" t="s">
        <v>17474</v>
      </c>
    </row>
    <row r="10220" spans="1:6" x14ac:dyDescent="0.3">
      <c r="A10220" s="1">
        <v>90798</v>
      </c>
      <c r="B10220" s="1" t="s">
        <v>10817</v>
      </c>
      <c r="C10220" s="1" t="s">
        <v>16134</v>
      </c>
      <c r="D10220" s="1" t="s">
        <v>7424</v>
      </c>
      <c r="E10220" s="1" t="s">
        <v>18886</v>
      </c>
      <c r="F10220" s="1" t="s">
        <v>17474</v>
      </c>
    </row>
    <row r="10221" spans="1:6" x14ac:dyDescent="0.3">
      <c r="A10221" s="1">
        <v>34870</v>
      </c>
      <c r="B10221" s="1" t="s">
        <v>10818</v>
      </c>
      <c r="C10221" s="1" t="s">
        <v>16162</v>
      </c>
      <c r="D10221" s="1" t="s">
        <v>14921</v>
      </c>
      <c r="E10221" s="1" t="s">
        <v>17769</v>
      </c>
      <c r="F10221" s="1" t="s">
        <v>17364</v>
      </c>
    </row>
    <row r="10222" spans="1:6" x14ac:dyDescent="0.3">
      <c r="A10222" s="1">
        <v>89898</v>
      </c>
      <c r="B10222" s="1" t="s">
        <v>10819</v>
      </c>
      <c r="C10222" s="1" t="s">
        <v>16079</v>
      </c>
      <c r="D10222" s="1" t="s">
        <v>3074</v>
      </c>
      <c r="E10222" s="1" t="s">
        <v>17492</v>
      </c>
      <c r="F10222" s="1" t="s">
        <v>17364</v>
      </c>
    </row>
    <row r="10223" spans="1:6" x14ac:dyDescent="0.3">
      <c r="A10223" s="1">
        <v>85361</v>
      </c>
      <c r="B10223" s="1" t="s">
        <v>10820</v>
      </c>
      <c r="C10223" s="1" t="s">
        <v>16119</v>
      </c>
      <c r="D10223" s="1" t="s">
        <v>5852</v>
      </c>
      <c r="E10223" s="1" t="s">
        <v>17533</v>
      </c>
      <c r="F10223" s="1" t="s">
        <v>17474</v>
      </c>
    </row>
    <row r="10224" spans="1:6" x14ac:dyDescent="0.3">
      <c r="A10224" s="1">
        <v>78098</v>
      </c>
      <c r="B10224" s="1" t="s">
        <v>10821</v>
      </c>
      <c r="C10224" s="1" t="s">
        <v>16574</v>
      </c>
      <c r="D10224" s="1" t="s">
        <v>9065</v>
      </c>
      <c r="E10224" s="1" t="s">
        <v>17542</v>
      </c>
      <c r="F10224" s="1" t="s">
        <v>17441</v>
      </c>
    </row>
    <row r="10225" spans="1:6" x14ac:dyDescent="0.3">
      <c r="A10225" s="1">
        <v>50455</v>
      </c>
      <c r="B10225" s="1" t="s">
        <v>10822</v>
      </c>
      <c r="C10225" s="1" t="s">
        <v>16715</v>
      </c>
      <c r="D10225" s="1" t="s">
        <v>13311</v>
      </c>
      <c r="E10225" s="1" t="s">
        <v>17620</v>
      </c>
      <c r="F10225" s="1" t="s">
        <v>16471</v>
      </c>
    </row>
    <row r="10226" spans="1:6" x14ac:dyDescent="0.3">
      <c r="A10226" s="1">
        <v>34426</v>
      </c>
      <c r="B10226" s="1" t="s">
        <v>10823</v>
      </c>
      <c r="C10226" s="1" t="s">
        <v>16126</v>
      </c>
      <c r="D10226" s="1" t="s">
        <v>7975</v>
      </c>
      <c r="E10226" s="1" t="s">
        <v>17539</v>
      </c>
      <c r="F10226" s="1" t="s">
        <v>17440</v>
      </c>
    </row>
    <row r="10227" spans="1:6" x14ac:dyDescent="0.3">
      <c r="A10227" s="1">
        <v>82012</v>
      </c>
      <c r="B10227" s="1" t="s">
        <v>10824</v>
      </c>
      <c r="C10227" s="1" t="s">
        <v>17140</v>
      </c>
      <c r="D10227" s="1" t="s">
        <v>14191</v>
      </c>
      <c r="E10227" s="1" t="s">
        <v>17520</v>
      </c>
      <c r="F10227" s="1" t="s">
        <v>17441</v>
      </c>
    </row>
    <row r="10228" spans="1:6" x14ac:dyDescent="0.3">
      <c r="A10228" s="1">
        <v>46628</v>
      </c>
      <c r="B10228" s="1" t="s">
        <v>10825</v>
      </c>
      <c r="C10228" s="1" t="s">
        <v>16638</v>
      </c>
      <c r="D10228" s="1" t="s">
        <v>1730</v>
      </c>
      <c r="E10228" s="1" t="s">
        <v>17556</v>
      </c>
      <c r="F10228" s="1" t="s">
        <v>17430</v>
      </c>
    </row>
    <row r="10229" spans="1:6" x14ac:dyDescent="0.3">
      <c r="A10229" s="1">
        <v>91885</v>
      </c>
      <c r="B10229" s="1" t="s">
        <v>10826</v>
      </c>
      <c r="C10229" s="1" t="s">
        <v>16805</v>
      </c>
      <c r="D10229" s="1" t="s">
        <v>11812</v>
      </c>
      <c r="E10229" s="1" t="s">
        <v>17610</v>
      </c>
      <c r="F10229" s="1" t="s">
        <v>17356</v>
      </c>
    </row>
    <row r="10230" spans="1:6" x14ac:dyDescent="0.3">
      <c r="A10230" s="1">
        <v>52856</v>
      </c>
      <c r="B10230" s="1" t="s">
        <v>10827</v>
      </c>
      <c r="C10230" s="1" t="s">
        <v>17101</v>
      </c>
      <c r="D10230" s="1" t="s">
        <v>15465</v>
      </c>
      <c r="E10230" s="1" t="s">
        <v>17633</v>
      </c>
      <c r="F10230" s="1" t="s">
        <v>17364</v>
      </c>
    </row>
    <row r="10231" spans="1:6" x14ac:dyDescent="0.3">
      <c r="A10231" s="1">
        <v>71899</v>
      </c>
      <c r="B10231" s="1" t="s">
        <v>10828</v>
      </c>
      <c r="C10231" s="1" t="s">
        <v>16080</v>
      </c>
      <c r="D10231" s="1" t="s">
        <v>4431</v>
      </c>
      <c r="E10231" s="1" t="s">
        <v>17564</v>
      </c>
      <c r="F10231" s="1" t="s">
        <v>17440</v>
      </c>
    </row>
    <row r="10232" spans="1:6" x14ac:dyDescent="0.3">
      <c r="A10232" s="1">
        <v>67277</v>
      </c>
      <c r="B10232" s="1" t="s">
        <v>10829</v>
      </c>
      <c r="C10232" s="1" t="s">
        <v>16160</v>
      </c>
      <c r="D10232" s="1" t="s">
        <v>15912</v>
      </c>
      <c r="E10232" s="1" t="s">
        <v>17510</v>
      </c>
      <c r="F10232" s="1" t="s">
        <v>17440</v>
      </c>
    </row>
    <row r="10233" spans="1:6" x14ac:dyDescent="0.3">
      <c r="A10233" s="1">
        <v>86273</v>
      </c>
      <c r="B10233" s="1" t="s">
        <v>10830</v>
      </c>
      <c r="C10233" s="1" t="s">
        <v>16076</v>
      </c>
      <c r="D10233" s="1" t="s">
        <v>12495</v>
      </c>
      <c r="E10233" s="1" t="s">
        <v>17583</v>
      </c>
      <c r="F10233" s="1" t="s">
        <v>17440</v>
      </c>
    </row>
    <row r="10234" spans="1:6" x14ac:dyDescent="0.3">
      <c r="A10234" s="1">
        <v>84096</v>
      </c>
      <c r="B10234" s="1" t="s">
        <v>10831</v>
      </c>
      <c r="C10234" s="1" t="s">
        <v>16079</v>
      </c>
      <c r="D10234" s="1" t="s">
        <v>3074</v>
      </c>
      <c r="E10234" s="1" t="s">
        <v>17492</v>
      </c>
      <c r="F10234" s="1" t="s">
        <v>17364</v>
      </c>
    </row>
    <row r="10235" spans="1:6" x14ac:dyDescent="0.3">
      <c r="A10235" s="1">
        <v>78137</v>
      </c>
      <c r="B10235" s="1" t="s">
        <v>10832</v>
      </c>
      <c r="C10235" s="1" t="s">
        <v>16619</v>
      </c>
      <c r="D10235" s="1" t="s">
        <v>3782</v>
      </c>
      <c r="E10235" s="1" t="s">
        <v>17835</v>
      </c>
      <c r="F10235" s="1" t="s">
        <v>17344</v>
      </c>
    </row>
    <row r="10236" spans="1:6" x14ac:dyDescent="0.3">
      <c r="A10236" s="1">
        <v>48421</v>
      </c>
      <c r="B10236" s="1" t="s">
        <v>10833</v>
      </c>
      <c r="C10236" s="1" t="s">
        <v>16110</v>
      </c>
      <c r="D10236" s="1" t="s">
        <v>4063</v>
      </c>
      <c r="E10236" s="1" t="s">
        <v>17951</v>
      </c>
      <c r="F10236" s="1" t="s">
        <v>17364</v>
      </c>
    </row>
    <row r="10237" spans="1:6" x14ac:dyDescent="0.3">
      <c r="A10237" s="1">
        <v>1100</v>
      </c>
      <c r="B10237" s="1" t="s">
        <v>10834</v>
      </c>
      <c r="C10237" s="1" t="s">
        <v>16965</v>
      </c>
      <c r="D10237" s="1" t="s">
        <v>5703</v>
      </c>
      <c r="E10237" s="1" t="s">
        <v>18887</v>
      </c>
      <c r="F10237" s="1" t="s">
        <v>17440</v>
      </c>
    </row>
    <row r="10238" spans="1:6" x14ac:dyDescent="0.3">
      <c r="A10238" s="1">
        <v>9039</v>
      </c>
      <c r="B10238" s="1" t="s">
        <v>10835</v>
      </c>
      <c r="C10238" s="1" t="s">
        <v>16649</v>
      </c>
      <c r="D10238" s="1" t="s">
        <v>7632</v>
      </c>
      <c r="E10238" s="1" t="s">
        <v>17941</v>
      </c>
      <c r="F10238" s="1" t="s">
        <v>16471</v>
      </c>
    </row>
    <row r="10239" spans="1:6" x14ac:dyDescent="0.3">
      <c r="A10239" s="1">
        <v>92624</v>
      </c>
      <c r="B10239" s="1" t="s">
        <v>10836</v>
      </c>
      <c r="C10239" s="1" t="s">
        <v>16497</v>
      </c>
      <c r="D10239" s="1" t="s">
        <v>1368</v>
      </c>
      <c r="E10239" s="1" t="s">
        <v>17582</v>
      </c>
      <c r="F10239" s="1" t="s">
        <v>17440</v>
      </c>
    </row>
    <row r="10240" spans="1:6" x14ac:dyDescent="0.3">
      <c r="A10240" s="1">
        <v>80497</v>
      </c>
      <c r="B10240" s="1" t="s">
        <v>10837</v>
      </c>
      <c r="C10240" s="1" t="s">
        <v>16121</v>
      </c>
      <c r="D10240" s="1" t="s">
        <v>3448</v>
      </c>
      <c r="E10240" s="1" t="s">
        <v>17589</v>
      </c>
      <c r="F10240" s="1" t="s">
        <v>17474</v>
      </c>
    </row>
    <row r="10241" spans="1:6" x14ac:dyDescent="0.3">
      <c r="A10241" s="1">
        <v>23350</v>
      </c>
      <c r="B10241" s="1" t="s">
        <v>10838</v>
      </c>
      <c r="C10241" s="1" t="s">
        <v>16539</v>
      </c>
      <c r="D10241" s="1" t="s">
        <v>15028</v>
      </c>
      <c r="E10241" s="1" t="s">
        <v>17569</v>
      </c>
      <c r="F10241" s="1" t="s">
        <v>17440</v>
      </c>
    </row>
    <row r="10242" spans="1:6" x14ac:dyDescent="0.3">
      <c r="A10242" s="1">
        <v>91326</v>
      </c>
      <c r="B10242" s="1" t="s">
        <v>10839</v>
      </c>
      <c r="C10242" s="1" t="s">
        <v>16150</v>
      </c>
      <c r="D10242" s="1" t="s">
        <v>13151</v>
      </c>
      <c r="E10242" s="1" t="s">
        <v>17562</v>
      </c>
      <c r="F10242" s="1" t="s">
        <v>17364</v>
      </c>
    </row>
    <row r="10243" spans="1:6" x14ac:dyDescent="0.3">
      <c r="A10243" s="1">
        <v>70008</v>
      </c>
      <c r="B10243" s="1" t="s">
        <v>10840</v>
      </c>
      <c r="C10243" s="1" t="s">
        <v>16079</v>
      </c>
      <c r="D10243" s="1" t="s">
        <v>3074</v>
      </c>
      <c r="E10243" s="1" t="s">
        <v>17512</v>
      </c>
      <c r="F10243" s="1" t="s">
        <v>17364</v>
      </c>
    </row>
    <row r="10244" spans="1:6" x14ac:dyDescent="0.3">
      <c r="A10244" s="1">
        <v>69657</v>
      </c>
      <c r="B10244" s="1" t="s">
        <v>10841</v>
      </c>
      <c r="C10244" s="1" t="s">
        <v>17380</v>
      </c>
      <c r="D10244" s="1" t="s">
        <v>14619</v>
      </c>
      <c r="E10244" s="1" t="s">
        <v>17753</v>
      </c>
      <c r="F10244" s="1" t="s">
        <v>17356</v>
      </c>
    </row>
    <row r="10245" spans="1:6" x14ac:dyDescent="0.3">
      <c r="A10245" s="1">
        <v>12836</v>
      </c>
      <c r="B10245" s="1" t="s">
        <v>10842</v>
      </c>
      <c r="C10245" s="1" t="s">
        <v>17160</v>
      </c>
      <c r="D10245" s="1" t="s">
        <v>10348</v>
      </c>
      <c r="E10245" s="1" t="s">
        <v>18888</v>
      </c>
      <c r="F10245" s="1" t="s">
        <v>17430</v>
      </c>
    </row>
    <row r="10246" spans="1:6" x14ac:dyDescent="0.3">
      <c r="A10246" s="1">
        <v>90226</v>
      </c>
      <c r="B10246" s="1" t="s">
        <v>10843</v>
      </c>
      <c r="C10246" s="1" t="s">
        <v>16398</v>
      </c>
      <c r="D10246" s="1" t="s">
        <v>13958</v>
      </c>
      <c r="E10246" s="1" t="s">
        <v>17501</v>
      </c>
      <c r="F10246" s="1" t="s">
        <v>17440</v>
      </c>
    </row>
    <row r="10247" spans="1:6" x14ac:dyDescent="0.3">
      <c r="A10247" s="1">
        <v>10170</v>
      </c>
      <c r="B10247" s="1" t="s">
        <v>10844</v>
      </c>
      <c r="C10247" s="1" t="s">
        <v>16643</v>
      </c>
      <c r="D10247" s="1" t="s">
        <v>5065</v>
      </c>
      <c r="E10247" s="1" t="s">
        <v>17573</v>
      </c>
      <c r="F10247" s="1" t="s">
        <v>17441</v>
      </c>
    </row>
    <row r="10248" spans="1:6" x14ac:dyDescent="0.3">
      <c r="A10248" s="1">
        <v>66958</v>
      </c>
      <c r="B10248" s="1" t="s">
        <v>10845</v>
      </c>
      <c r="C10248" s="1" t="s">
        <v>17069</v>
      </c>
      <c r="D10248" s="1" t="s">
        <v>15297</v>
      </c>
      <c r="E10248" s="1" t="s">
        <v>17964</v>
      </c>
      <c r="F10248" s="1" t="s">
        <v>17474</v>
      </c>
    </row>
    <row r="10249" spans="1:6" x14ac:dyDescent="0.3">
      <c r="A10249" s="1">
        <v>9477</v>
      </c>
      <c r="B10249" s="1" t="s">
        <v>10846</v>
      </c>
      <c r="C10249" s="1" t="s">
        <v>16146</v>
      </c>
      <c r="D10249" s="1" t="s">
        <v>1826</v>
      </c>
      <c r="E10249" s="1" t="s">
        <v>17963</v>
      </c>
      <c r="F10249" s="1" t="s">
        <v>17430</v>
      </c>
    </row>
    <row r="10250" spans="1:6" x14ac:dyDescent="0.3">
      <c r="A10250" s="1">
        <v>86584</v>
      </c>
      <c r="B10250" s="1" t="s">
        <v>10847</v>
      </c>
      <c r="C10250" s="1" t="s">
        <v>16113</v>
      </c>
      <c r="D10250" s="1" t="s">
        <v>15288</v>
      </c>
      <c r="E10250" s="1" t="s">
        <v>18237</v>
      </c>
      <c r="F10250" s="1" t="s">
        <v>17364</v>
      </c>
    </row>
    <row r="10251" spans="1:6" x14ac:dyDescent="0.3">
      <c r="A10251" s="1">
        <v>34831</v>
      </c>
      <c r="B10251" s="1" t="s">
        <v>10848</v>
      </c>
      <c r="C10251" s="1" t="s">
        <v>16406</v>
      </c>
      <c r="D10251" s="1" t="s">
        <v>1831</v>
      </c>
      <c r="E10251" s="1" t="s">
        <v>17797</v>
      </c>
      <c r="F10251" s="1" t="s">
        <v>17364</v>
      </c>
    </row>
    <row r="10252" spans="1:6" x14ac:dyDescent="0.3">
      <c r="A10252" s="1">
        <v>88098</v>
      </c>
      <c r="B10252" s="1" t="s">
        <v>10849</v>
      </c>
      <c r="C10252" s="1" t="s">
        <v>16182</v>
      </c>
      <c r="D10252" s="1" t="s">
        <v>3045</v>
      </c>
      <c r="E10252" s="1" t="s">
        <v>18040</v>
      </c>
      <c r="F10252" s="1" t="s">
        <v>17440</v>
      </c>
    </row>
    <row r="10253" spans="1:6" x14ac:dyDescent="0.3">
      <c r="A10253" s="1">
        <v>31121</v>
      </c>
      <c r="B10253" s="1" t="s">
        <v>10850</v>
      </c>
      <c r="C10253" s="1" t="s">
        <v>16543</v>
      </c>
      <c r="D10253" s="1" t="s">
        <v>1482</v>
      </c>
      <c r="E10253" s="1" t="s">
        <v>17527</v>
      </c>
      <c r="F10253" s="1" t="s">
        <v>17441</v>
      </c>
    </row>
    <row r="10254" spans="1:6" x14ac:dyDescent="0.3">
      <c r="A10254" s="1">
        <v>92240</v>
      </c>
      <c r="B10254" s="1" t="s">
        <v>10851</v>
      </c>
      <c r="C10254" s="1" t="s">
        <v>16353</v>
      </c>
      <c r="D10254" s="1" t="s">
        <v>9956</v>
      </c>
      <c r="E10254" s="1" t="s">
        <v>17730</v>
      </c>
      <c r="F10254" s="1" t="s">
        <v>16554</v>
      </c>
    </row>
    <row r="10255" spans="1:6" x14ac:dyDescent="0.3">
      <c r="A10255" s="1">
        <v>11229</v>
      </c>
      <c r="B10255" s="1" t="s">
        <v>10852</v>
      </c>
      <c r="C10255" s="1" t="s">
        <v>16462</v>
      </c>
      <c r="D10255" s="1" t="s">
        <v>13582</v>
      </c>
      <c r="E10255" s="1" t="s">
        <v>17954</v>
      </c>
      <c r="F10255" s="1" t="s">
        <v>17440</v>
      </c>
    </row>
    <row r="10256" spans="1:6" x14ac:dyDescent="0.3">
      <c r="A10256" s="1">
        <v>71888</v>
      </c>
      <c r="B10256" s="1" t="s">
        <v>10853</v>
      </c>
      <c r="C10256" s="1" t="s">
        <v>16123</v>
      </c>
      <c r="D10256" s="1" t="s">
        <v>8289</v>
      </c>
      <c r="E10256" s="1" t="s">
        <v>18889</v>
      </c>
      <c r="F10256" s="1" t="s">
        <v>17364</v>
      </c>
    </row>
    <row r="10257" spans="1:6" x14ac:dyDescent="0.3">
      <c r="A10257" s="1">
        <v>70272</v>
      </c>
      <c r="B10257" s="1" t="s">
        <v>10854</v>
      </c>
      <c r="C10257" s="1" t="s">
        <v>16535</v>
      </c>
      <c r="D10257" s="1" t="s">
        <v>9843</v>
      </c>
      <c r="E10257" s="1" t="s">
        <v>17851</v>
      </c>
      <c r="F10257" s="1" t="s">
        <v>17474</v>
      </c>
    </row>
    <row r="10258" spans="1:6" x14ac:dyDescent="0.3">
      <c r="A10258" s="1">
        <v>48198</v>
      </c>
      <c r="B10258" s="1" t="s">
        <v>10855</v>
      </c>
      <c r="C10258" s="1" t="s">
        <v>16513</v>
      </c>
      <c r="D10258" s="1" t="s">
        <v>12278</v>
      </c>
      <c r="E10258" s="1" t="s">
        <v>17836</v>
      </c>
      <c r="F10258" s="1" t="s">
        <v>17474</v>
      </c>
    </row>
    <row r="10259" spans="1:6" x14ac:dyDescent="0.3">
      <c r="A10259" s="1">
        <v>91639</v>
      </c>
      <c r="B10259" s="1" t="s">
        <v>10856</v>
      </c>
      <c r="C10259" s="1" t="s">
        <v>16269</v>
      </c>
      <c r="D10259" s="1" t="s">
        <v>15691</v>
      </c>
      <c r="E10259" s="1" t="s">
        <v>17576</v>
      </c>
      <c r="F10259" s="1" t="s">
        <v>17474</v>
      </c>
    </row>
    <row r="10260" spans="1:6" x14ac:dyDescent="0.3">
      <c r="A10260" s="1">
        <v>62720</v>
      </c>
      <c r="B10260" s="1" t="s">
        <v>10857</v>
      </c>
      <c r="C10260" s="1" t="s">
        <v>16210</v>
      </c>
      <c r="D10260" s="1" t="s">
        <v>1300</v>
      </c>
      <c r="E10260" s="1" t="s">
        <v>17607</v>
      </c>
      <c r="F10260" s="1" t="s">
        <v>17440</v>
      </c>
    </row>
    <row r="10261" spans="1:6" x14ac:dyDescent="0.3">
      <c r="A10261" s="1">
        <v>81638</v>
      </c>
      <c r="B10261" s="1" t="s">
        <v>10858</v>
      </c>
      <c r="C10261" s="1" t="s">
        <v>16076</v>
      </c>
      <c r="D10261" s="1" t="s">
        <v>12495</v>
      </c>
      <c r="E10261" s="1" t="s">
        <v>17488</v>
      </c>
      <c r="F10261" s="1" t="s">
        <v>17440</v>
      </c>
    </row>
    <row r="10262" spans="1:6" x14ac:dyDescent="0.3">
      <c r="A10262" s="1">
        <v>210029</v>
      </c>
      <c r="B10262" s="1" t="s">
        <v>10859</v>
      </c>
      <c r="C10262" s="1" t="s">
        <v>17093</v>
      </c>
      <c r="D10262" s="1" t="s">
        <v>6693</v>
      </c>
      <c r="E10262" s="1" t="s">
        <v>17511</v>
      </c>
      <c r="F10262" s="1" t="s">
        <v>19294</v>
      </c>
    </row>
    <row r="10263" spans="1:6" x14ac:dyDescent="0.3">
      <c r="A10263" s="1">
        <v>82545</v>
      </c>
      <c r="B10263" s="1" t="s">
        <v>10860</v>
      </c>
      <c r="C10263" s="1" t="s">
        <v>16890</v>
      </c>
      <c r="D10263" s="1" t="s">
        <v>12882</v>
      </c>
      <c r="E10263" s="1" t="s">
        <v>17620</v>
      </c>
      <c r="F10263" s="1" t="s">
        <v>16471</v>
      </c>
    </row>
    <row r="10264" spans="1:6" x14ac:dyDescent="0.3">
      <c r="A10264" s="1">
        <v>92901</v>
      </c>
      <c r="B10264" s="1" t="s">
        <v>10861</v>
      </c>
      <c r="C10264" s="1" t="s">
        <v>16503</v>
      </c>
      <c r="D10264" s="1" t="s">
        <v>5426</v>
      </c>
      <c r="E10264" s="1" t="s">
        <v>17781</v>
      </c>
      <c r="F10264" s="1" t="s">
        <v>17441</v>
      </c>
    </row>
    <row r="10265" spans="1:6" x14ac:dyDescent="0.3">
      <c r="A10265" s="1">
        <v>72536</v>
      </c>
      <c r="B10265" s="1" t="s">
        <v>10862</v>
      </c>
      <c r="C10265" s="1" t="s">
        <v>16715</v>
      </c>
      <c r="D10265" s="1" t="s">
        <v>13311</v>
      </c>
      <c r="E10265" s="1" t="s">
        <v>17629</v>
      </c>
      <c r="F10265" s="1" t="s">
        <v>16471</v>
      </c>
    </row>
    <row r="10266" spans="1:6" x14ac:dyDescent="0.3">
      <c r="A10266" s="1">
        <v>85062</v>
      </c>
      <c r="B10266" s="1" t="s">
        <v>10863</v>
      </c>
      <c r="C10266" s="1" t="s">
        <v>16692</v>
      </c>
      <c r="D10266" s="1" t="s">
        <v>2382</v>
      </c>
      <c r="E10266" s="1" t="s">
        <v>17892</v>
      </c>
      <c r="F10266" s="1" t="s">
        <v>17440</v>
      </c>
    </row>
    <row r="10267" spans="1:6" x14ac:dyDescent="0.3">
      <c r="A10267" s="1">
        <v>68322</v>
      </c>
      <c r="B10267" s="1" t="s">
        <v>10864</v>
      </c>
      <c r="C10267" s="1" t="s">
        <v>17185</v>
      </c>
      <c r="D10267" s="1" t="s">
        <v>10866</v>
      </c>
      <c r="E10267" s="1" t="s">
        <v>17614</v>
      </c>
      <c r="F10267" s="1" t="s">
        <v>17441</v>
      </c>
    </row>
    <row r="10268" spans="1:6" x14ac:dyDescent="0.3">
      <c r="A10268" s="1">
        <v>77695</v>
      </c>
      <c r="B10268" s="1" t="s">
        <v>10865</v>
      </c>
      <c r="C10268" s="1" t="s">
        <v>16293</v>
      </c>
      <c r="D10268" s="1" t="s">
        <v>951</v>
      </c>
      <c r="E10268" s="1" t="s">
        <v>17636</v>
      </c>
      <c r="F10268" s="1" t="s">
        <v>17474</v>
      </c>
    </row>
    <row r="10269" spans="1:6" x14ac:dyDescent="0.3">
      <c r="A10269" s="1">
        <v>31072</v>
      </c>
      <c r="B10269" s="1" t="s">
        <v>10866</v>
      </c>
      <c r="C10269" s="1" t="s">
        <v>17185</v>
      </c>
      <c r="D10269" s="1" t="s">
        <v>10659</v>
      </c>
      <c r="E10269" s="1" t="s">
        <v>18288</v>
      </c>
      <c r="F10269" s="1" t="s">
        <v>17441</v>
      </c>
    </row>
    <row r="10270" spans="1:6" x14ac:dyDescent="0.3">
      <c r="A10270" s="1">
        <v>88560</v>
      </c>
      <c r="B10270" s="1" t="s">
        <v>10867</v>
      </c>
      <c r="C10270" s="1" t="s">
        <v>16929</v>
      </c>
      <c r="D10270" s="1" t="s">
        <v>2922</v>
      </c>
      <c r="E10270" s="1" t="s">
        <v>17582</v>
      </c>
      <c r="F10270" s="1" t="s">
        <v>17440</v>
      </c>
    </row>
    <row r="10271" spans="1:6" x14ac:dyDescent="0.3">
      <c r="A10271" s="1">
        <v>91176</v>
      </c>
      <c r="B10271" s="1" t="s">
        <v>10868</v>
      </c>
      <c r="C10271" s="1" t="s">
        <v>16631</v>
      </c>
      <c r="D10271" s="1" t="s">
        <v>5477</v>
      </c>
      <c r="E10271" s="1" t="s">
        <v>17892</v>
      </c>
      <c r="F10271" s="1" t="s">
        <v>17440</v>
      </c>
    </row>
    <row r="10272" spans="1:6" x14ac:dyDescent="0.3">
      <c r="A10272" s="1">
        <v>71618</v>
      </c>
      <c r="B10272" s="1" t="s">
        <v>10869</v>
      </c>
      <c r="C10272" s="1" t="s">
        <v>16134</v>
      </c>
      <c r="D10272" s="1" t="s">
        <v>7424</v>
      </c>
      <c r="E10272" s="1" t="s">
        <v>17738</v>
      </c>
      <c r="F10272" s="1" t="s">
        <v>17474</v>
      </c>
    </row>
    <row r="10273" spans="1:6" x14ac:dyDescent="0.3">
      <c r="A10273" s="1">
        <v>13245</v>
      </c>
      <c r="B10273" s="1" t="s">
        <v>10870</v>
      </c>
      <c r="C10273" s="1" t="s">
        <v>16622</v>
      </c>
      <c r="D10273" s="1" t="s">
        <v>10004</v>
      </c>
      <c r="E10273" s="1" t="s">
        <v>18646</v>
      </c>
      <c r="F10273" s="1" t="s">
        <v>17364</v>
      </c>
    </row>
    <row r="10274" spans="1:6" x14ac:dyDescent="0.3">
      <c r="A10274" s="1">
        <v>86558</v>
      </c>
      <c r="B10274" s="1" t="s">
        <v>10871</v>
      </c>
      <c r="C10274" s="1" t="s">
        <v>16113</v>
      </c>
      <c r="D10274" s="1" t="s">
        <v>15288</v>
      </c>
      <c r="E10274" s="1" t="s">
        <v>17867</v>
      </c>
      <c r="F10274" s="1" t="s">
        <v>17364</v>
      </c>
    </row>
    <row r="10275" spans="1:6" x14ac:dyDescent="0.3">
      <c r="A10275" s="1">
        <v>40586</v>
      </c>
      <c r="B10275" s="1" t="s">
        <v>10872</v>
      </c>
      <c r="C10275" s="1" t="s">
        <v>16294</v>
      </c>
      <c r="D10275" s="1" t="s">
        <v>12080</v>
      </c>
      <c r="E10275" s="1" t="s">
        <v>17753</v>
      </c>
      <c r="F10275" s="1" t="s">
        <v>17197</v>
      </c>
    </row>
    <row r="10276" spans="1:6" x14ac:dyDescent="0.3">
      <c r="A10276" s="1">
        <v>61476</v>
      </c>
      <c r="B10276" s="1" t="s">
        <v>10873</v>
      </c>
      <c r="C10276" s="1" t="s">
        <v>17381</v>
      </c>
      <c r="D10276" s="1" t="s">
        <v>11111</v>
      </c>
      <c r="E10276" s="1" t="s">
        <v>17959</v>
      </c>
      <c r="F10276" s="1" t="s">
        <v>17430</v>
      </c>
    </row>
    <row r="10277" spans="1:6" x14ac:dyDescent="0.3">
      <c r="A10277" s="1">
        <v>92915</v>
      </c>
      <c r="B10277" s="1" t="s">
        <v>10874</v>
      </c>
      <c r="C10277" s="1" t="s">
        <v>16275</v>
      </c>
      <c r="D10277" s="1" t="s">
        <v>2205</v>
      </c>
      <c r="E10277" s="1" t="s">
        <v>17582</v>
      </c>
      <c r="F10277" s="1" t="s">
        <v>17440</v>
      </c>
    </row>
    <row r="10278" spans="1:6" x14ac:dyDescent="0.3">
      <c r="A10278" s="1">
        <v>1493</v>
      </c>
      <c r="B10278" s="1" t="s">
        <v>10875</v>
      </c>
      <c r="C10278" s="1" t="s">
        <v>16809</v>
      </c>
      <c r="D10278" s="1" t="s">
        <v>9780</v>
      </c>
      <c r="E10278" s="1" t="s">
        <v>18890</v>
      </c>
      <c r="F10278" s="1" t="s">
        <v>16809</v>
      </c>
    </row>
    <row r="10279" spans="1:6" x14ac:dyDescent="0.3">
      <c r="A10279" s="1">
        <v>92977</v>
      </c>
      <c r="B10279" s="1" t="s">
        <v>10876</v>
      </c>
      <c r="C10279" s="1" t="s">
        <v>16743</v>
      </c>
      <c r="D10279" s="1" t="s">
        <v>2113</v>
      </c>
      <c r="E10279" s="1" t="s">
        <v>17669</v>
      </c>
      <c r="F10279" s="1" t="s">
        <v>17344</v>
      </c>
    </row>
    <row r="10280" spans="1:6" x14ac:dyDescent="0.3">
      <c r="A10280" s="1">
        <v>92890</v>
      </c>
      <c r="B10280" s="1" t="s">
        <v>10877</v>
      </c>
      <c r="C10280" s="1" t="s">
        <v>16120</v>
      </c>
      <c r="D10280" s="1" t="s">
        <v>12286</v>
      </c>
      <c r="E10280" s="1" t="s">
        <v>17669</v>
      </c>
      <c r="F10280" s="1" t="s">
        <v>17441</v>
      </c>
    </row>
    <row r="10281" spans="1:6" x14ac:dyDescent="0.3">
      <c r="A10281" s="1">
        <v>92326</v>
      </c>
      <c r="B10281" s="1" t="s">
        <v>10878</v>
      </c>
      <c r="C10281" s="1" t="s">
        <v>16252</v>
      </c>
      <c r="D10281" s="1" t="s">
        <v>5459</v>
      </c>
      <c r="E10281" s="1" t="s">
        <v>17809</v>
      </c>
      <c r="F10281" s="1" t="s">
        <v>17440</v>
      </c>
    </row>
    <row r="10282" spans="1:6" x14ac:dyDescent="0.3">
      <c r="A10282" s="1">
        <v>92884</v>
      </c>
      <c r="B10282" s="1" t="s">
        <v>10879</v>
      </c>
      <c r="C10282" s="1" t="s">
        <v>16122</v>
      </c>
      <c r="D10282" s="1" t="s">
        <v>10046</v>
      </c>
      <c r="E10282" s="1" t="s">
        <v>17669</v>
      </c>
      <c r="F10282" s="1" t="s">
        <v>17474</v>
      </c>
    </row>
    <row r="10283" spans="1:6" x14ac:dyDescent="0.3">
      <c r="A10283" s="1">
        <v>90852</v>
      </c>
      <c r="B10283" s="1" t="s">
        <v>10880</v>
      </c>
      <c r="C10283" s="1" t="s">
        <v>16096</v>
      </c>
      <c r="D10283" s="1" t="s">
        <v>9008</v>
      </c>
      <c r="E10283" s="1" t="s">
        <v>17629</v>
      </c>
      <c r="F10283" s="1" t="s">
        <v>16471</v>
      </c>
    </row>
    <row r="10284" spans="1:6" x14ac:dyDescent="0.3">
      <c r="A10284" s="1">
        <v>87373</v>
      </c>
      <c r="B10284" s="1" t="s">
        <v>10881</v>
      </c>
      <c r="C10284" s="1" t="s">
        <v>16912</v>
      </c>
      <c r="D10284" s="1" t="s">
        <v>12832</v>
      </c>
      <c r="E10284" s="1" t="s">
        <v>18891</v>
      </c>
      <c r="F10284" s="1" t="s">
        <v>17344</v>
      </c>
    </row>
    <row r="10285" spans="1:6" x14ac:dyDescent="0.3">
      <c r="A10285" s="1">
        <v>70384</v>
      </c>
      <c r="B10285" s="1" t="s">
        <v>10882</v>
      </c>
      <c r="C10285" s="1" t="s">
        <v>17291</v>
      </c>
      <c r="D10285" s="1" t="s">
        <v>13164</v>
      </c>
      <c r="E10285" s="1" t="s">
        <v>18722</v>
      </c>
      <c r="F10285" s="1" t="s">
        <v>17364</v>
      </c>
    </row>
    <row r="10286" spans="1:6" x14ac:dyDescent="0.3">
      <c r="A10286" s="1">
        <v>88457</v>
      </c>
      <c r="B10286" s="1" t="s">
        <v>10883</v>
      </c>
      <c r="C10286" s="1" t="s">
        <v>17106</v>
      </c>
      <c r="D10286" s="1" t="s">
        <v>13050</v>
      </c>
      <c r="E10286" s="1" t="s">
        <v>17587</v>
      </c>
      <c r="F10286" s="1" t="s">
        <v>17356</v>
      </c>
    </row>
    <row r="10287" spans="1:6" x14ac:dyDescent="0.3">
      <c r="A10287" s="1">
        <v>72243</v>
      </c>
      <c r="B10287" s="1" t="s">
        <v>10884</v>
      </c>
      <c r="C10287" s="1" t="s">
        <v>16857</v>
      </c>
      <c r="D10287" s="1" t="s">
        <v>2563</v>
      </c>
      <c r="E10287" s="1" t="s">
        <v>17796</v>
      </c>
      <c r="F10287" s="1" t="s">
        <v>19293</v>
      </c>
    </row>
    <row r="10288" spans="1:6" x14ac:dyDescent="0.3">
      <c r="A10288" s="1">
        <v>59267</v>
      </c>
      <c r="B10288" s="1" t="s">
        <v>10885</v>
      </c>
      <c r="C10288" s="1" t="s">
        <v>16682</v>
      </c>
      <c r="D10288" s="1" t="s">
        <v>1884</v>
      </c>
      <c r="E10288" s="1" t="s">
        <v>17487</v>
      </c>
      <c r="F10288" s="1" t="s">
        <v>17440</v>
      </c>
    </row>
    <row r="10289" spans="1:6" x14ac:dyDescent="0.3">
      <c r="A10289" s="1">
        <v>41886</v>
      </c>
      <c r="B10289" s="1" t="s">
        <v>10886</v>
      </c>
      <c r="C10289" s="1" t="s">
        <v>16229</v>
      </c>
      <c r="D10289" s="1" t="s">
        <v>14276</v>
      </c>
      <c r="E10289" s="1" t="s">
        <v>17630</v>
      </c>
      <c r="F10289" s="1" t="s">
        <v>17474</v>
      </c>
    </row>
    <row r="10290" spans="1:6" x14ac:dyDescent="0.3">
      <c r="A10290" s="1">
        <v>76990</v>
      </c>
      <c r="B10290" s="1" t="s">
        <v>10887</v>
      </c>
      <c r="C10290" s="1" t="s">
        <v>16995</v>
      </c>
      <c r="D10290" s="1" t="s">
        <v>12912</v>
      </c>
      <c r="E10290" s="1" t="s">
        <v>17534</v>
      </c>
      <c r="F10290" s="1" t="s">
        <v>17430</v>
      </c>
    </row>
    <row r="10291" spans="1:6" x14ac:dyDescent="0.3">
      <c r="A10291" s="1">
        <v>26306</v>
      </c>
      <c r="B10291" s="1" t="s">
        <v>10888</v>
      </c>
      <c r="C10291" s="1" t="s">
        <v>16084</v>
      </c>
      <c r="D10291" s="1" t="s">
        <v>15797</v>
      </c>
      <c r="E10291" s="1" t="s">
        <v>18087</v>
      </c>
      <c r="F10291" s="1" t="s">
        <v>17474</v>
      </c>
    </row>
    <row r="10292" spans="1:6" x14ac:dyDescent="0.3">
      <c r="A10292" s="1">
        <v>42519</v>
      </c>
      <c r="B10292" s="1" t="s">
        <v>10889</v>
      </c>
      <c r="C10292" s="1" t="s">
        <v>16084</v>
      </c>
      <c r="D10292" s="1" t="s">
        <v>15797</v>
      </c>
      <c r="E10292" s="1" t="s">
        <v>17496</v>
      </c>
      <c r="F10292" s="1" t="s">
        <v>17474</v>
      </c>
    </row>
    <row r="10293" spans="1:6" x14ac:dyDescent="0.3">
      <c r="A10293" s="1">
        <v>28821</v>
      </c>
      <c r="B10293" s="1" t="s">
        <v>10890</v>
      </c>
      <c r="C10293" s="1" t="s">
        <v>16134</v>
      </c>
      <c r="D10293" s="1" t="s">
        <v>7424</v>
      </c>
      <c r="E10293" s="1" t="s">
        <v>18306</v>
      </c>
      <c r="F10293" s="1" t="s">
        <v>17474</v>
      </c>
    </row>
    <row r="10294" spans="1:6" x14ac:dyDescent="0.3">
      <c r="A10294" s="1">
        <v>86934</v>
      </c>
      <c r="B10294" s="1" t="s">
        <v>10891</v>
      </c>
      <c r="C10294" s="1" t="s">
        <v>16250</v>
      </c>
      <c r="D10294" s="1" t="s">
        <v>11947</v>
      </c>
      <c r="E10294" s="1" t="s">
        <v>17640</v>
      </c>
      <c r="F10294" s="1" t="s">
        <v>17197</v>
      </c>
    </row>
    <row r="10295" spans="1:6" x14ac:dyDescent="0.3">
      <c r="A10295" s="1">
        <v>40007</v>
      </c>
      <c r="B10295" s="1" t="s">
        <v>10892</v>
      </c>
      <c r="C10295" s="1" t="s">
        <v>16134</v>
      </c>
      <c r="D10295" s="1" t="s">
        <v>7424</v>
      </c>
      <c r="E10295" s="1" t="s">
        <v>17698</v>
      </c>
      <c r="F10295" s="1" t="s">
        <v>17474</v>
      </c>
    </row>
    <row r="10296" spans="1:6" x14ac:dyDescent="0.3">
      <c r="A10296" s="1">
        <v>63609</v>
      </c>
      <c r="B10296" s="1" t="s">
        <v>10893</v>
      </c>
      <c r="C10296" s="1" t="s">
        <v>16348</v>
      </c>
      <c r="D10296" s="1" t="s">
        <v>3140</v>
      </c>
      <c r="E10296" s="1" t="s">
        <v>17520</v>
      </c>
      <c r="F10296" s="1" t="s">
        <v>17441</v>
      </c>
    </row>
    <row r="10297" spans="1:6" x14ac:dyDescent="0.3">
      <c r="A10297" s="1">
        <v>9465</v>
      </c>
      <c r="B10297" s="1" t="s">
        <v>10894</v>
      </c>
      <c r="C10297" s="1" t="s">
        <v>16370</v>
      </c>
      <c r="D10297" s="1" t="s">
        <v>5301</v>
      </c>
      <c r="E10297" s="1" t="s">
        <v>17739</v>
      </c>
      <c r="F10297" s="1" t="s">
        <v>17441</v>
      </c>
    </row>
    <row r="10298" spans="1:6" x14ac:dyDescent="0.3">
      <c r="A10298" s="1">
        <v>32831</v>
      </c>
      <c r="B10298" s="1" t="s">
        <v>10895</v>
      </c>
      <c r="C10298" s="1" t="s">
        <v>16082</v>
      </c>
      <c r="D10298" s="1" t="s">
        <v>15768</v>
      </c>
      <c r="E10298" s="1" t="s">
        <v>18396</v>
      </c>
      <c r="F10298" s="1" t="s">
        <v>17364</v>
      </c>
    </row>
    <row r="10299" spans="1:6" x14ac:dyDescent="0.3">
      <c r="A10299" s="1">
        <v>61108</v>
      </c>
      <c r="B10299" s="1" t="s">
        <v>10896</v>
      </c>
      <c r="C10299" s="1" t="s">
        <v>16113</v>
      </c>
      <c r="D10299" s="1" t="s">
        <v>15288</v>
      </c>
      <c r="E10299" s="1" t="s">
        <v>17526</v>
      </c>
      <c r="F10299" s="1" t="s">
        <v>17364</v>
      </c>
    </row>
    <row r="10300" spans="1:6" x14ac:dyDescent="0.3">
      <c r="A10300" s="1">
        <v>1053</v>
      </c>
      <c r="B10300" s="1" t="s">
        <v>10897</v>
      </c>
      <c r="C10300" s="1" t="s">
        <v>17204</v>
      </c>
      <c r="D10300" s="1" t="s">
        <v>10044</v>
      </c>
      <c r="E10300" s="1" t="s">
        <v>18872</v>
      </c>
      <c r="F10300" s="1" t="s">
        <v>17364</v>
      </c>
    </row>
    <row r="10301" spans="1:6" x14ac:dyDescent="0.3">
      <c r="A10301" s="1">
        <v>88419</v>
      </c>
      <c r="B10301" s="1" t="s">
        <v>10898</v>
      </c>
      <c r="C10301" s="1" t="s">
        <v>16232</v>
      </c>
      <c r="D10301" s="1" t="s">
        <v>5574</v>
      </c>
      <c r="E10301" s="1" t="s">
        <v>17578</v>
      </c>
      <c r="F10301" s="1" t="s">
        <v>17344</v>
      </c>
    </row>
    <row r="10302" spans="1:6" x14ac:dyDescent="0.3">
      <c r="A10302" s="1">
        <v>71102</v>
      </c>
      <c r="B10302" s="1" t="s">
        <v>10899</v>
      </c>
      <c r="C10302" s="1" t="s">
        <v>17011</v>
      </c>
      <c r="D10302" s="1" t="s">
        <v>3554</v>
      </c>
      <c r="E10302" s="1" t="s">
        <v>18372</v>
      </c>
      <c r="F10302" s="1" t="s">
        <v>19293</v>
      </c>
    </row>
    <row r="10303" spans="1:6" x14ac:dyDescent="0.3">
      <c r="A10303" s="1">
        <v>36</v>
      </c>
      <c r="B10303" s="1" t="s">
        <v>10900</v>
      </c>
      <c r="C10303" s="1" t="s">
        <v>16139</v>
      </c>
      <c r="D10303" s="1" t="s">
        <v>3507</v>
      </c>
      <c r="E10303" s="1" t="s">
        <v>18221</v>
      </c>
      <c r="F10303" s="1" t="s">
        <v>17440</v>
      </c>
    </row>
    <row r="10304" spans="1:6" x14ac:dyDescent="0.3">
      <c r="A10304" s="1">
        <v>62023</v>
      </c>
      <c r="B10304" s="1" t="s">
        <v>10901</v>
      </c>
      <c r="C10304" s="1" t="s">
        <v>16144</v>
      </c>
      <c r="D10304" s="1" t="s">
        <v>2937</v>
      </c>
      <c r="E10304" s="1" t="s">
        <v>18354</v>
      </c>
      <c r="F10304" s="1" t="s">
        <v>17474</v>
      </c>
    </row>
    <row r="10305" spans="1:6" x14ac:dyDescent="0.3">
      <c r="A10305" s="1">
        <v>86664</v>
      </c>
      <c r="B10305" s="1" t="s">
        <v>10902</v>
      </c>
      <c r="C10305" s="1" t="s">
        <v>17218</v>
      </c>
      <c r="D10305" s="1" t="s">
        <v>13898</v>
      </c>
      <c r="E10305" s="1" t="s">
        <v>17759</v>
      </c>
      <c r="F10305" s="1" t="s">
        <v>17364</v>
      </c>
    </row>
    <row r="10306" spans="1:6" x14ac:dyDescent="0.3">
      <c r="A10306" s="1">
        <v>88449</v>
      </c>
      <c r="B10306" s="1" t="s">
        <v>10903</v>
      </c>
      <c r="C10306" s="1" t="s">
        <v>16194</v>
      </c>
      <c r="D10306" s="1" t="s">
        <v>4271</v>
      </c>
      <c r="E10306" s="1" t="s">
        <v>17781</v>
      </c>
      <c r="F10306" s="1" t="s">
        <v>17441</v>
      </c>
    </row>
    <row r="10307" spans="1:6" x14ac:dyDescent="0.3">
      <c r="A10307" s="1">
        <v>24453</v>
      </c>
      <c r="B10307" s="1" t="s">
        <v>10904</v>
      </c>
      <c r="C10307" s="1" t="s">
        <v>16113</v>
      </c>
      <c r="D10307" s="1" t="s">
        <v>15288</v>
      </c>
      <c r="E10307" s="1" t="s">
        <v>17867</v>
      </c>
      <c r="F10307" s="1" t="s">
        <v>17364</v>
      </c>
    </row>
    <row r="10308" spans="1:6" x14ac:dyDescent="0.3">
      <c r="A10308" s="1">
        <v>85428</v>
      </c>
      <c r="B10308" s="1" t="s">
        <v>10905</v>
      </c>
      <c r="C10308" s="1" t="s">
        <v>16763</v>
      </c>
      <c r="D10308" s="1" t="s">
        <v>11243</v>
      </c>
      <c r="E10308" s="1" t="s">
        <v>17561</v>
      </c>
      <c r="F10308" s="1" t="s">
        <v>17441</v>
      </c>
    </row>
    <row r="10309" spans="1:6" x14ac:dyDescent="0.3">
      <c r="A10309" s="1">
        <v>70970</v>
      </c>
      <c r="B10309" s="1" t="s">
        <v>10906</v>
      </c>
      <c r="C10309" s="1" t="s">
        <v>16219</v>
      </c>
      <c r="D10309" s="1" t="s">
        <v>1711</v>
      </c>
      <c r="E10309" s="1" t="s">
        <v>18892</v>
      </c>
      <c r="F10309" s="1" t="s">
        <v>19293</v>
      </c>
    </row>
    <row r="10310" spans="1:6" x14ac:dyDescent="0.3">
      <c r="A10310" s="1">
        <v>45866</v>
      </c>
      <c r="B10310" s="1" t="s">
        <v>10907</v>
      </c>
      <c r="C10310" s="1" t="s">
        <v>17041</v>
      </c>
      <c r="D10310" s="1" t="s">
        <v>12954</v>
      </c>
      <c r="E10310" s="1" t="s">
        <v>18626</v>
      </c>
      <c r="F10310" s="1" t="s">
        <v>17440</v>
      </c>
    </row>
    <row r="10311" spans="1:6" x14ac:dyDescent="0.3">
      <c r="A10311" s="1">
        <v>70875</v>
      </c>
      <c r="B10311" s="1" t="s">
        <v>10908</v>
      </c>
      <c r="C10311" s="1" t="s">
        <v>16567</v>
      </c>
      <c r="D10311" s="1" t="s">
        <v>11900</v>
      </c>
      <c r="E10311" s="1" t="s">
        <v>17815</v>
      </c>
      <c r="F10311" s="1" t="s">
        <v>17440</v>
      </c>
    </row>
    <row r="10312" spans="1:6" x14ac:dyDescent="0.3">
      <c r="A10312" s="1">
        <v>68508</v>
      </c>
      <c r="B10312" s="1" t="s">
        <v>10909</v>
      </c>
      <c r="C10312" s="1" t="s">
        <v>16232</v>
      </c>
      <c r="D10312" s="1" t="s">
        <v>13355</v>
      </c>
      <c r="E10312" s="1" t="s">
        <v>17524</v>
      </c>
      <c r="F10312" s="1" t="s">
        <v>17344</v>
      </c>
    </row>
    <row r="10313" spans="1:6" x14ac:dyDescent="0.3">
      <c r="A10313" s="1">
        <v>71275</v>
      </c>
      <c r="B10313" s="1" t="s">
        <v>10910</v>
      </c>
      <c r="C10313" s="1" t="s">
        <v>16786</v>
      </c>
      <c r="D10313" s="1" t="s">
        <v>3286</v>
      </c>
      <c r="E10313" s="1" t="s">
        <v>18624</v>
      </c>
      <c r="F10313" s="1" t="s">
        <v>16554</v>
      </c>
    </row>
    <row r="10314" spans="1:6" x14ac:dyDescent="0.3">
      <c r="A10314" s="1">
        <v>55818</v>
      </c>
      <c r="B10314" s="1" t="s">
        <v>10911</v>
      </c>
      <c r="C10314" s="1" t="s">
        <v>16245</v>
      </c>
      <c r="D10314" s="1" t="s">
        <v>8061</v>
      </c>
      <c r="E10314" s="1" t="s">
        <v>18893</v>
      </c>
      <c r="F10314" s="1" t="s">
        <v>17474</v>
      </c>
    </row>
    <row r="10315" spans="1:6" x14ac:dyDescent="0.3">
      <c r="A10315" s="1">
        <v>9112</v>
      </c>
      <c r="B10315" s="1" t="s">
        <v>10912</v>
      </c>
      <c r="C10315" s="1" t="s">
        <v>16121</v>
      </c>
      <c r="D10315" s="1" t="s">
        <v>3448</v>
      </c>
      <c r="E10315" s="1" t="s">
        <v>17497</v>
      </c>
      <c r="F10315" s="1" t="s">
        <v>17474</v>
      </c>
    </row>
    <row r="10316" spans="1:6" x14ac:dyDescent="0.3">
      <c r="A10316" s="1">
        <v>32972</v>
      </c>
      <c r="B10316" s="1" t="s">
        <v>10913</v>
      </c>
      <c r="C10316" s="1" t="s">
        <v>16082</v>
      </c>
      <c r="D10316" s="1" t="s">
        <v>15768</v>
      </c>
      <c r="E10316" s="1" t="s">
        <v>17739</v>
      </c>
      <c r="F10316" s="1" t="s">
        <v>17364</v>
      </c>
    </row>
    <row r="10317" spans="1:6" x14ac:dyDescent="0.3">
      <c r="A10317" s="1">
        <v>71520</v>
      </c>
      <c r="B10317" s="1" t="s">
        <v>10914</v>
      </c>
      <c r="C10317" s="1" t="s">
        <v>16085</v>
      </c>
      <c r="D10317" s="1" t="s">
        <v>4820</v>
      </c>
      <c r="E10317" s="1" t="s">
        <v>17497</v>
      </c>
      <c r="F10317" s="1" t="s">
        <v>17474</v>
      </c>
    </row>
    <row r="10318" spans="1:6" x14ac:dyDescent="0.3">
      <c r="A10318" s="1">
        <v>89335</v>
      </c>
      <c r="B10318" s="1" t="s">
        <v>10915</v>
      </c>
      <c r="C10318" s="1" t="s">
        <v>16348</v>
      </c>
      <c r="D10318" s="1" t="s">
        <v>3140</v>
      </c>
      <c r="E10318" s="1" t="s">
        <v>17582</v>
      </c>
      <c r="F10318" s="1" t="s">
        <v>17441</v>
      </c>
    </row>
    <row r="10319" spans="1:6" x14ac:dyDescent="0.3">
      <c r="A10319" s="1">
        <v>89374</v>
      </c>
      <c r="B10319" s="1" t="s">
        <v>10916</v>
      </c>
      <c r="C10319" s="1" t="s">
        <v>16732</v>
      </c>
      <c r="D10319" s="1" t="s">
        <v>2067</v>
      </c>
      <c r="E10319" s="1" t="s">
        <v>17582</v>
      </c>
      <c r="F10319" s="1" t="s">
        <v>17364</v>
      </c>
    </row>
    <row r="10320" spans="1:6" x14ac:dyDescent="0.3">
      <c r="A10320" s="1">
        <v>89001</v>
      </c>
      <c r="B10320" s="1" t="s">
        <v>10917</v>
      </c>
      <c r="C10320" s="1" t="s">
        <v>16336</v>
      </c>
      <c r="D10320" s="1" t="s">
        <v>10242</v>
      </c>
      <c r="E10320" s="1" t="s">
        <v>17580</v>
      </c>
      <c r="F10320" s="1" t="s">
        <v>17440</v>
      </c>
    </row>
    <row r="10321" spans="1:6" x14ac:dyDescent="0.3">
      <c r="A10321" s="1">
        <v>2189</v>
      </c>
      <c r="B10321" s="1" t="s">
        <v>10918</v>
      </c>
      <c r="C10321" s="1" t="s">
        <v>17045</v>
      </c>
      <c r="D10321" s="1" t="s">
        <v>3792</v>
      </c>
      <c r="E10321" s="1" t="s">
        <v>18894</v>
      </c>
      <c r="F10321" s="1" t="s">
        <v>16809</v>
      </c>
    </row>
    <row r="10322" spans="1:6" x14ac:dyDescent="0.3">
      <c r="A10322" s="1">
        <v>92695</v>
      </c>
      <c r="B10322" s="1" t="s">
        <v>10919</v>
      </c>
      <c r="C10322" s="1" t="s">
        <v>16338</v>
      </c>
      <c r="D10322" s="1" t="s">
        <v>15625</v>
      </c>
      <c r="E10322" s="1" t="s">
        <v>17582</v>
      </c>
      <c r="F10322" s="1" t="s">
        <v>17441</v>
      </c>
    </row>
    <row r="10323" spans="1:6" x14ac:dyDescent="0.3">
      <c r="A10323" s="1">
        <v>88726</v>
      </c>
      <c r="B10323" s="1" t="s">
        <v>10920</v>
      </c>
      <c r="C10323" s="1" t="s">
        <v>17091</v>
      </c>
      <c r="D10323" s="1" t="s">
        <v>5916</v>
      </c>
      <c r="E10323" s="1" t="s">
        <v>17669</v>
      </c>
      <c r="F10323" s="1" t="s">
        <v>17441</v>
      </c>
    </row>
    <row r="10324" spans="1:6" x14ac:dyDescent="0.3">
      <c r="A10324" s="1">
        <v>92723</v>
      </c>
      <c r="B10324" s="1" t="s">
        <v>10921</v>
      </c>
      <c r="C10324" s="1" t="s">
        <v>17382</v>
      </c>
      <c r="D10324" s="1" t="s">
        <v>10733</v>
      </c>
      <c r="E10324" s="1" t="s">
        <v>17616</v>
      </c>
      <c r="F10324" s="1" t="s">
        <v>19293</v>
      </c>
    </row>
    <row r="10325" spans="1:6" x14ac:dyDescent="0.3">
      <c r="A10325" s="1">
        <v>87526</v>
      </c>
      <c r="B10325" s="1" t="s">
        <v>10922</v>
      </c>
      <c r="C10325" s="1" t="s">
        <v>16772</v>
      </c>
      <c r="D10325" s="1" t="s">
        <v>13353</v>
      </c>
      <c r="E10325" s="1" t="s">
        <v>18373</v>
      </c>
      <c r="F10325" s="1" t="s">
        <v>17364</v>
      </c>
    </row>
    <row r="10326" spans="1:6" x14ac:dyDescent="0.3">
      <c r="A10326" s="1">
        <v>88438</v>
      </c>
      <c r="B10326" s="1" t="s">
        <v>10923</v>
      </c>
      <c r="C10326" s="1" t="s">
        <v>16979</v>
      </c>
      <c r="D10326" s="1" t="s">
        <v>3286</v>
      </c>
      <c r="E10326" s="1" t="s">
        <v>17669</v>
      </c>
      <c r="F10326" s="1" t="s">
        <v>16554</v>
      </c>
    </row>
    <row r="10327" spans="1:6" x14ac:dyDescent="0.3">
      <c r="A10327" s="1">
        <v>92645</v>
      </c>
      <c r="B10327" s="1" t="s">
        <v>10924</v>
      </c>
      <c r="C10327" s="1" t="s">
        <v>16756</v>
      </c>
      <c r="D10327" s="1" t="s">
        <v>6950</v>
      </c>
      <c r="E10327" s="1" t="s">
        <v>17582</v>
      </c>
      <c r="F10327" s="1" t="s">
        <v>19293</v>
      </c>
    </row>
    <row r="10328" spans="1:6" x14ac:dyDescent="0.3">
      <c r="A10328" s="1">
        <v>90569</v>
      </c>
      <c r="B10328" s="1" t="s">
        <v>10925</v>
      </c>
      <c r="C10328" s="1" t="s">
        <v>16090</v>
      </c>
      <c r="D10328" s="1" t="s">
        <v>9113</v>
      </c>
      <c r="E10328" s="1" t="s">
        <v>17780</v>
      </c>
      <c r="F10328" s="1" t="s">
        <v>17440</v>
      </c>
    </row>
    <row r="10329" spans="1:6" x14ac:dyDescent="0.3">
      <c r="A10329" s="1">
        <v>90379</v>
      </c>
      <c r="B10329" s="1" t="s">
        <v>10926</v>
      </c>
      <c r="C10329" s="1" t="s">
        <v>16188</v>
      </c>
      <c r="D10329" s="1" t="s">
        <v>7223</v>
      </c>
      <c r="E10329" s="1" t="s">
        <v>17593</v>
      </c>
      <c r="F10329" s="1" t="s">
        <v>17440</v>
      </c>
    </row>
    <row r="10330" spans="1:6" x14ac:dyDescent="0.3">
      <c r="A10330" s="1">
        <v>92024</v>
      </c>
      <c r="B10330" s="1" t="s">
        <v>10927</v>
      </c>
      <c r="C10330" s="1" t="s">
        <v>16255</v>
      </c>
      <c r="D10330" s="1" t="s">
        <v>2338</v>
      </c>
      <c r="E10330" s="1" t="s">
        <v>17582</v>
      </c>
      <c r="F10330" s="1" t="s">
        <v>17440</v>
      </c>
    </row>
    <row r="10331" spans="1:6" x14ac:dyDescent="0.3">
      <c r="A10331" s="1">
        <v>91128</v>
      </c>
      <c r="B10331" s="1" t="s">
        <v>10928</v>
      </c>
      <c r="C10331" s="1" t="s">
        <v>17383</v>
      </c>
      <c r="D10331" s="1" t="s">
        <v>11599</v>
      </c>
      <c r="E10331" s="1" t="s">
        <v>18497</v>
      </c>
      <c r="F10331" s="1" t="s">
        <v>17356</v>
      </c>
    </row>
    <row r="10332" spans="1:6" x14ac:dyDescent="0.3">
      <c r="A10332" s="1">
        <v>81527</v>
      </c>
      <c r="B10332" s="1" t="s">
        <v>10929</v>
      </c>
      <c r="C10332" s="1" t="s">
        <v>16550</v>
      </c>
      <c r="D10332" s="1" t="s">
        <v>6718</v>
      </c>
      <c r="E10332" s="1" t="s">
        <v>17798</v>
      </c>
      <c r="F10332" s="1" t="s">
        <v>17364</v>
      </c>
    </row>
    <row r="10333" spans="1:6" x14ac:dyDescent="0.3">
      <c r="A10333" s="1">
        <v>83381</v>
      </c>
      <c r="B10333" s="1" t="s">
        <v>10930</v>
      </c>
      <c r="C10333" s="1" t="s">
        <v>16344</v>
      </c>
      <c r="D10333" s="1" t="s">
        <v>8371</v>
      </c>
      <c r="E10333" s="1" t="s">
        <v>18150</v>
      </c>
      <c r="F10333" s="1" t="s">
        <v>17197</v>
      </c>
    </row>
    <row r="10334" spans="1:6" x14ac:dyDescent="0.3">
      <c r="A10334" s="1">
        <v>92694</v>
      </c>
      <c r="B10334" s="1" t="s">
        <v>10931</v>
      </c>
      <c r="C10334" s="1" t="s">
        <v>16857</v>
      </c>
      <c r="D10334" s="1" t="s">
        <v>2563</v>
      </c>
      <c r="E10334" s="1" t="s">
        <v>17582</v>
      </c>
      <c r="F10334" s="1" t="s">
        <v>19293</v>
      </c>
    </row>
    <row r="10335" spans="1:6" x14ac:dyDescent="0.3">
      <c r="A10335" s="1">
        <v>91589</v>
      </c>
      <c r="B10335" s="1" t="s">
        <v>10932</v>
      </c>
      <c r="C10335" s="1" t="s">
        <v>16119</v>
      </c>
      <c r="D10335" s="1" t="s">
        <v>5852</v>
      </c>
      <c r="E10335" s="1" t="s">
        <v>17533</v>
      </c>
      <c r="F10335" s="1" t="s">
        <v>17474</v>
      </c>
    </row>
    <row r="10336" spans="1:6" x14ac:dyDescent="0.3">
      <c r="A10336" s="1">
        <v>91197</v>
      </c>
      <c r="B10336" s="1" t="s">
        <v>10933</v>
      </c>
      <c r="C10336" s="1" t="s">
        <v>16182</v>
      </c>
      <c r="D10336" s="1" t="s">
        <v>3045</v>
      </c>
      <c r="E10336" s="1" t="s">
        <v>18040</v>
      </c>
      <c r="F10336" s="1" t="s">
        <v>17440</v>
      </c>
    </row>
    <row r="10337" spans="1:6" x14ac:dyDescent="0.3">
      <c r="A10337" s="1">
        <v>92736</v>
      </c>
      <c r="B10337" s="1" t="s">
        <v>10934</v>
      </c>
      <c r="C10337" s="1" t="s">
        <v>16110</v>
      </c>
      <c r="D10337" s="1" t="s">
        <v>4063</v>
      </c>
      <c r="E10337" s="1" t="s">
        <v>17522</v>
      </c>
      <c r="F10337" s="1" t="s">
        <v>17364</v>
      </c>
    </row>
    <row r="10338" spans="1:6" x14ac:dyDescent="0.3">
      <c r="A10338" s="1">
        <v>43075</v>
      </c>
      <c r="B10338" s="1" t="s">
        <v>10935</v>
      </c>
      <c r="C10338" s="1" t="s">
        <v>17384</v>
      </c>
      <c r="D10338" s="1" t="s">
        <v>10289</v>
      </c>
      <c r="E10338" s="1" t="s">
        <v>18895</v>
      </c>
      <c r="F10338" s="1" t="s">
        <v>17356</v>
      </c>
    </row>
    <row r="10339" spans="1:6" x14ac:dyDescent="0.3">
      <c r="A10339" s="1">
        <v>92227</v>
      </c>
      <c r="B10339" s="1" t="s">
        <v>10936</v>
      </c>
      <c r="C10339" s="1" t="s">
        <v>16201</v>
      </c>
      <c r="D10339" s="1" t="s">
        <v>12303</v>
      </c>
      <c r="E10339" s="1" t="s">
        <v>17669</v>
      </c>
      <c r="F10339" s="1" t="s">
        <v>17440</v>
      </c>
    </row>
    <row r="10340" spans="1:6" x14ac:dyDescent="0.3">
      <c r="A10340" s="1">
        <v>78906</v>
      </c>
      <c r="B10340" s="1" t="s">
        <v>10937</v>
      </c>
      <c r="C10340" s="1" t="s">
        <v>16684</v>
      </c>
      <c r="D10340" s="1" t="s">
        <v>12303</v>
      </c>
      <c r="E10340" s="1" t="s">
        <v>17529</v>
      </c>
      <c r="F10340" s="1" t="s">
        <v>17440</v>
      </c>
    </row>
    <row r="10341" spans="1:6" x14ac:dyDescent="0.3">
      <c r="A10341" s="1">
        <v>85336</v>
      </c>
      <c r="B10341" s="1" t="s">
        <v>10938</v>
      </c>
      <c r="C10341" s="1" t="s">
        <v>16651</v>
      </c>
      <c r="D10341" s="1" t="s">
        <v>3225</v>
      </c>
      <c r="E10341" s="1" t="s">
        <v>17862</v>
      </c>
      <c r="F10341" s="1" t="s">
        <v>17430</v>
      </c>
    </row>
    <row r="10342" spans="1:6" x14ac:dyDescent="0.3">
      <c r="A10342" s="1">
        <v>92251</v>
      </c>
      <c r="B10342" s="1" t="s">
        <v>10939</v>
      </c>
      <c r="C10342" s="1" t="s">
        <v>16181</v>
      </c>
      <c r="D10342" s="1" t="s">
        <v>2930</v>
      </c>
      <c r="E10342" s="1" t="s">
        <v>17583</v>
      </c>
      <c r="F10342" s="1" t="s">
        <v>17440</v>
      </c>
    </row>
    <row r="10343" spans="1:6" x14ac:dyDescent="0.3">
      <c r="A10343" s="1">
        <v>90342</v>
      </c>
      <c r="B10343" s="1" t="s">
        <v>10940</v>
      </c>
      <c r="C10343" s="1" t="s">
        <v>16587</v>
      </c>
      <c r="D10343" s="1" t="s">
        <v>15679</v>
      </c>
      <c r="E10343" s="1" t="s">
        <v>17582</v>
      </c>
      <c r="F10343" s="1" t="s">
        <v>17364</v>
      </c>
    </row>
    <row r="10344" spans="1:6" x14ac:dyDescent="0.3">
      <c r="A10344" s="1">
        <v>92898</v>
      </c>
      <c r="B10344" s="1" t="s">
        <v>10941</v>
      </c>
      <c r="C10344" s="1" t="s">
        <v>16500</v>
      </c>
      <c r="D10344" s="1" t="s">
        <v>5517</v>
      </c>
      <c r="E10344" s="1" t="s">
        <v>17669</v>
      </c>
      <c r="F10344" s="1" t="s">
        <v>17197</v>
      </c>
    </row>
    <row r="10345" spans="1:6" x14ac:dyDescent="0.3">
      <c r="A10345" s="1">
        <v>92978</v>
      </c>
      <c r="B10345" s="1" t="s">
        <v>10942</v>
      </c>
      <c r="C10345" s="1" t="s">
        <v>16124</v>
      </c>
      <c r="D10345" s="1" t="s">
        <v>6719</v>
      </c>
      <c r="E10345" s="1" t="s">
        <v>17669</v>
      </c>
      <c r="F10345" s="1" t="s">
        <v>17364</v>
      </c>
    </row>
    <row r="10346" spans="1:6" x14ac:dyDescent="0.3">
      <c r="A10346" s="1">
        <v>89222</v>
      </c>
      <c r="B10346" s="1" t="s">
        <v>10943</v>
      </c>
      <c r="C10346" s="1" t="s">
        <v>16211</v>
      </c>
      <c r="D10346" s="1" t="s">
        <v>2700</v>
      </c>
      <c r="E10346" s="1" t="s">
        <v>17506</v>
      </c>
      <c r="F10346" s="1" t="s">
        <v>17440</v>
      </c>
    </row>
    <row r="10347" spans="1:6" x14ac:dyDescent="0.3">
      <c r="A10347" s="1">
        <v>92030</v>
      </c>
      <c r="B10347" s="1" t="s">
        <v>10944</v>
      </c>
      <c r="C10347" s="1" t="s">
        <v>16119</v>
      </c>
      <c r="D10347" s="1" t="s">
        <v>5852</v>
      </c>
      <c r="E10347" s="1" t="s">
        <v>17582</v>
      </c>
      <c r="F10347" s="1" t="s">
        <v>17474</v>
      </c>
    </row>
    <row r="10348" spans="1:6" x14ac:dyDescent="0.3">
      <c r="A10348" s="1">
        <v>90841</v>
      </c>
      <c r="B10348" s="1" t="s">
        <v>10945</v>
      </c>
      <c r="C10348" s="1" t="s">
        <v>16686</v>
      </c>
      <c r="D10348" s="1" t="s">
        <v>8537</v>
      </c>
      <c r="E10348" s="1" t="s">
        <v>17669</v>
      </c>
      <c r="F10348" s="1" t="s">
        <v>17364</v>
      </c>
    </row>
    <row r="10349" spans="1:6" x14ac:dyDescent="0.3">
      <c r="A10349" s="1">
        <v>92962</v>
      </c>
      <c r="B10349" s="1" t="s">
        <v>10946</v>
      </c>
      <c r="C10349" s="1" t="s">
        <v>16190</v>
      </c>
      <c r="D10349" s="1" t="s">
        <v>14788</v>
      </c>
      <c r="E10349" s="1" t="s">
        <v>17484</v>
      </c>
      <c r="F10349" s="1" t="s">
        <v>17440</v>
      </c>
    </row>
    <row r="10350" spans="1:6" x14ac:dyDescent="0.3">
      <c r="A10350" s="1">
        <v>91793</v>
      </c>
      <c r="B10350" s="1" t="s">
        <v>10947</v>
      </c>
      <c r="C10350" s="1" t="s">
        <v>16269</v>
      </c>
      <c r="D10350" s="1" t="s">
        <v>15691</v>
      </c>
      <c r="E10350" s="1" t="s">
        <v>17576</v>
      </c>
      <c r="F10350" s="1" t="s">
        <v>17474</v>
      </c>
    </row>
    <row r="10351" spans="1:6" x14ac:dyDescent="0.3">
      <c r="A10351" s="1">
        <v>92960</v>
      </c>
      <c r="B10351" s="1" t="s">
        <v>10948</v>
      </c>
      <c r="C10351" s="1" t="s">
        <v>16073</v>
      </c>
      <c r="D10351" s="1" t="s">
        <v>3073</v>
      </c>
      <c r="E10351" s="1" t="s">
        <v>17484</v>
      </c>
      <c r="F10351" s="1" t="s">
        <v>17440</v>
      </c>
    </row>
    <row r="10352" spans="1:6" x14ac:dyDescent="0.3">
      <c r="A10352" s="1">
        <v>92981</v>
      </c>
      <c r="B10352" s="1" t="s">
        <v>10949</v>
      </c>
      <c r="C10352" s="1" t="s">
        <v>16557</v>
      </c>
      <c r="D10352" s="1" t="s">
        <v>6520</v>
      </c>
      <c r="E10352" s="1" t="s">
        <v>17669</v>
      </c>
      <c r="F10352" s="1" t="s">
        <v>19293</v>
      </c>
    </row>
    <row r="10353" spans="1:6" x14ac:dyDescent="0.3">
      <c r="A10353" s="1">
        <v>91160</v>
      </c>
      <c r="B10353" s="1" t="s">
        <v>10950</v>
      </c>
      <c r="C10353" s="1" t="s">
        <v>16319</v>
      </c>
      <c r="D10353" s="1" t="s">
        <v>2512</v>
      </c>
      <c r="E10353" s="1" t="s">
        <v>17488</v>
      </c>
      <c r="F10353" s="1" t="s">
        <v>17440</v>
      </c>
    </row>
    <row r="10354" spans="1:6" x14ac:dyDescent="0.3">
      <c r="A10354" s="1">
        <v>89532</v>
      </c>
      <c r="B10354" s="1" t="s">
        <v>10951</v>
      </c>
      <c r="C10354" s="1" t="s">
        <v>17139</v>
      </c>
      <c r="D10354" s="1" t="s">
        <v>4783</v>
      </c>
      <c r="E10354" s="1" t="s">
        <v>18211</v>
      </c>
      <c r="F10354" s="1" t="s">
        <v>19293</v>
      </c>
    </row>
    <row r="10355" spans="1:6" x14ac:dyDescent="0.3">
      <c r="A10355" s="1">
        <v>91914</v>
      </c>
      <c r="B10355" s="1" t="s">
        <v>10952</v>
      </c>
      <c r="C10355" s="1" t="s">
        <v>16676</v>
      </c>
      <c r="D10355" s="1" t="s">
        <v>13508</v>
      </c>
      <c r="E10355" s="1" t="s">
        <v>17669</v>
      </c>
      <c r="F10355" s="1" t="s">
        <v>17197</v>
      </c>
    </row>
    <row r="10356" spans="1:6" x14ac:dyDescent="0.3">
      <c r="A10356" s="1">
        <v>92174</v>
      </c>
      <c r="B10356" s="1" t="s">
        <v>10953</v>
      </c>
      <c r="C10356" s="1" t="s">
        <v>16521</v>
      </c>
      <c r="D10356" s="1" t="s">
        <v>5526</v>
      </c>
      <c r="E10356" s="1" t="s">
        <v>17669</v>
      </c>
      <c r="F10356" s="1" t="s">
        <v>16471</v>
      </c>
    </row>
    <row r="10357" spans="1:6" x14ac:dyDescent="0.3">
      <c r="A10357" s="1">
        <v>90306</v>
      </c>
      <c r="B10357" s="1" t="s">
        <v>10954</v>
      </c>
      <c r="C10357" s="1" t="s">
        <v>16819</v>
      </c>
      <c r="D10357" s="1" t="s">
        <v>2414</v>
      </c>
      <c r="E10357" s="1" t="s">
        <v>17669</v>
      </c>
      <c r="F10357" s="1" t="s">
        <v>17356</v>
      </c>
    </row>
    <row r="10358" spans="1:6" x14ac:dyDescent="0.3">
      <c r="A10358" s="1">
        <v>91246</v>
      </c>
      <c r="B10358" s="1" t="s">
        <v>10955</v>
      </c>
      <c r="C10358" s="1" t="s">
        <v>17177</v>
      </c>
      <c r="D10358" s="1" t="s">
        <v>12296</v>
      </c>
      <c r="E10358" s="1" t="s">
        <v>17582</v>
      </c>
      <c r="F10358" s="1" t="s">
        <v>19293</v>
      </c>
    </row>
    <row r="10359" spans="1:6" x14ac:dyDescent="0.3">
      <c r="A10359" s="1">
        <v>91644</v>
      </c>
      <c r="B10359" s="1" t="s">
        <v>10956</v>
      </c>
      <c r="C10359" s="1" t="s">
        <v>17129</v>
      </c>
      <c r="D10359" s="1" t="s">
        <v>10534</v>
      </c>
      <c r="E10359" s="1" t="s">
        <v>17796</v>
      </c>
      <c r="F10359" s="1" t="s">
        <v>17474</v>
      </c>
    </row>
    <row r="10360" spans="1:6" x14ac:dyDescent="0.3">
      <c r="A10360" s="1">
        <v>90573</v>
      </c>
      <c r="B10360" s="1" t="s">
        <v>10957</v>
      </c>
      <c r="C10360" s="1" t="s">
        <v>16547</v>
      </c>
      <c r="D10360" s="1" t="s">
        <v>3393</v>
      </c>
      <c r="E10360" s="1" t="s">
        <v>17506</v>
      </c>
      <c r="F10360" s="1" t="s">
        <v>17440</v>
      </c>
    </row>
    <row r="10361" spans="1:6" x14ac:dyDescent="0.3">
      <c r="A10361" s="1">
        <v>90054</v>
      </c>
      <c r="B10361" s="1" t="s">
        <v>10958</v>
      </c>
      <c r="C10361" s="1" t="s">
        <v>17094</v>
      </c>
      <c r="D10361" s="1" t="s">
        <v>5112</v>
      </c>
      <c r="E10361" s="1" t="s">
        <v>17582</v>
      </c>
      <c r="F10361" s="1" t="s">
        <v>19293</v>
      </c>
    </row>
    <row r="10362" spans="1:6" x14ac:dyDescent="0.3">
      <c r="A10362" s="1">
        <v>88918</v>
      </c>
      <c r="B10362" s="1" t="s">
        <v>10959</v>
      </c>
      <c r="C10362" s="1" t="s">
        <v>16345</v>
      </c>
      <c r="D10362" s="1" t="s">
        <v>6454</v>
      </c>
      <c r="E10362" s="1" t="s">
        <v>17582</v>
      </c>
      <c r="F10362" s="1" t="s">
        <v>17440</v>
      </c>
    </row>
    <row r="10363" spans="1:6" x14ac:dyDescent="0.3">
      <c r="A10363" s="1">
        <v>88775</v>
      </c>
      <c r="B10363" s="1" t="s">
        <v>10960</v>
      </c>
      <c r="C10363" s="1" t="s">
        <v>16940</v>
      </c>
      <c r="D10363" s="1" t="s">
        <v>5145</v>
      </c>
      <c r="E10363" s="1" t="s">
        <v>18142</v>
      </c>
      <c r="F10363" s="1" t="s">
        <v>19293</v>
      </c>
    </row>
    <row r="10364" spans="1:6" x14ac:dyDescent="0.3">
      <c r="A10364" s="1">
        <v>81386</v>
      </c>
      <c r="B10364" s="1" t="s">
        <v>10961</v>
      </c>
      <c r="C10364" s="1" t="s">
        <v>16535</v>
      </c>
      <c r="D10364" s="1" t="s">
        <v>9843</v>
      </c>
      <c r="E10364" s="1" t="s">
        <v>18337</v>
      </c>
      <c r="F10364" s="1" t="s">
        <v>17474</v>
      </c>
    </row>
    <row r="10365" spans="1:6" x14ac:dyDescent="0.3">
      <c r="A10365" s="1">
        <v>92889</v>
      </c>
      <c r="B10365" s="1" t="s">
        <v>10962</v>
      </c>
      <c r="C10365" s="1" t="s">
        <v>16083</v>
      </c>
      <c r="D10365" s="1" t="s">
        <v>3890</v>
      </c>
      <c r="E10365" s="1" t="s">
        <v>17529</v>
      </c>
      <c r="F10365" s="1" t="s">
        <v>17440</v>
      </c>
    </row>
    <row r="10366" spans="1:6" x14ac:dyDescent="0.3">
      <c r="A10366" s="1">
        <v>92300</v>
      </c>
      <c r="B10366" s="1" t="s">
        <v>10963</v>
      </c>
      <c r="C10366" s="1" t="s">
        <v>16382</v>
      </c>
      <c r="D10366" s="1" t="s">
        <v>1139</v>
      </c>
      <c r="E10366" s="1" t="s">
        <v>17484</v>
      </c>
      <c r="F10366" s="1" t="s">
        <v>17440</v>
      </c>
    </row>
    <row r="10367" spans="1:6" x14ac:dyDescent="0.3">
      <c r="A10367" s="1">
        <v>89753</v>
      </c>
      <c r="B10367" s="1" t="s">
        <v>10964</v>
      </c>
      <c r="C10367" s="1" t="s">
        <v>16417</v>
      </c>
      <c r="D10367" s="1" t="s">
        <v>6772</v>
      </c>
      <c r="E10367" s="1" t="s">
        <v>17488</v>
      </c>
      <c r="F10367" s="1" t="s">
        <v>17440</v>
      </c>
    </row>
    <row r="10368" spans="1:6" x14ac:dyDescent="0.3">
      <c r="A10368" s="1">
        <v>88606</v>
      </c>
      <c r="B10368" s="1" t="s">
        <v>10965</v>
      </c>
      <c r="C10368" s="1" t="s">
        <v>16408</v>
      </c>
      <c r="D10368" s="1" t="s">
        <v>5451</v>
      </c>
      <c r="E10368" s="1" t="s">
        <v>17551</v>
      </c>
      <c r="F10368" s="1" t="s">
        <v>17440</v>
      </c>
    </row>
    <row r="10369" spans="1:6" x14ac:dyDescent="0.3">
      <c r="A10369" s="1">
        <v>80266</v>
      </c>
      <c r="B10369" s="1" t="s">
        <v>10966</v>
      </c>
      <c r="C10369" s="1" t="s">
        <v>16431</v>
      </c>
      <c r="D10369" s="1" t="s">
        <v>5457</v>
      </c>
      <c r="E10369" s="1" t="s">
        <v>18896</v>
      </c>
      <c r="F10369" s="1" t="s">
        <v>17344</v>
      </c>
    </row>
    <row r="10370" spans="1:6" x14ac:dyDescent="0.3">
      <c r="A10370" s="1">
        <v>56425</v>
      </c>
      <c r="B10370" s="1" t="s">
        <v>10967</v>
      </c>
      <c r="C10370" s="1" t="s">
        <v>16134</v>
      </c>
      <c r="D10370" s="1" t="s">
        <v>7424</v>
      </c>
      <c r="E10370" s="1" t="s">
        <v>17698</v>
      </c>
      <c r="F10370" s="1" t="s">
        <v>17474</v>
      </c>
    </row>
    <row r="10371" spans="1:6" x14ac:dyDescent="0.3">
      <c r="A10371" s="1">
        <v>83023</v>
      </c>
      <c r="B10371" s="1" t="s">
        <v>10968</v>
      </c>
      <c r="C10371" s="1" t="s">
        <v>16203</v>
      </c>
      <c r="D10371" s="1" t="s">
        <v>800</v>
      </c>
      <c r="E10371" s="1" t="s">
        <v>17511</v>
      </c>
      <c r="F10371" s="1" t="s">
        <v>17356</v>
      </c>
    </row>
    <row r="10372" spans="1:6" x14ac:dyDescent="0.3">
      <c r="A10372" s="1">
        <v>91212</v>
      </c>
      <c r="B10372" s="1" t="s">
        <v>10969</v>
      </c>
      <c r="C10372" s="1" t="s">
        <v>16831</v>
      </c>
      <c r="D10372" s="1" t="s">
        <v>10318</v>
      </c>
      <c r="E10372" s="1" t="s">
        <v>18422</v>
      </c>
      <c r="F10372" s="1" t="s">
        <v>17344</v>
      </c>
    </row>
    <row r="10373" spans="1:6" x14ac:dyDescent="0.3">
      <c r="A10373" s="1">
        <v>80415</v>
      </c>
      <c r="B10373" s="1" t="s">
        <v>10970</v>
      </c>
      <c r="C10373" s="1" t="s">
        <v>17287</v>
      </c>
      <c r="D10373" s="1" t="s">
        <v>12697</v>
      </c>
      <c r="E10373" s="1" t="s">
        <v>17629</v>
      </c>
      <c r="F10373" s="1" t="s">
        <v>19293</v>
      </c>
    </row>
    <row r="10374" spans="1:6" x14ac:dyDescent="0.3">
      <c r="A10374" s="1">
        <v>77016</v>
      </c>
      <c r="B10374" s="1" t="s">
        <v>10971</v>
      </c>
      <c r="C10374" s="1" t="s">
        <v>16422</v>
      </c>
      <c r="D10374" s="1" t="s">
        <v>13775</v>
      </c>
      <c r="E10374" s="1" t="s">
        <v>17552</v>
      </c>
      <c r="F10374" s="1" t="s">
        <v>17441</v>
      </c>
    </row>
    <row r="10375" spans="1:6" x14ac:dyDescent="0.3">
      <c r="A10375" s="1">
        <v>57778</v>
      </c>
      <c r="B10375" s="1" t="s">
        <v>10972</v>
      </c>
      <c r="C10375" s="1" t="s">
        <v>16111</v>
      </c>
      <c r="D10375" s="1" t="s">
        <v>14743</v>
      </c>
      <c r="E10375" s="1" t="s">
        <v>17589</v>
      </c>
      <c r="F10375" s="1" t="s">
        <v>17474</v>
      </c>
    </row>
    <row r="10376" spans="1:6" x14ac:dyDescent="0.3">
      <c r="A10376" s="1">
        <v>91954</v>
      </c>
      <c r="B10376" s="1" t="s">
        <v>10973</v>
      </c>
      <c r="C10376" s="1" t="s">
        <v>16130</v>
      </c>
      <c r="D10376" s="1" t="s">
        <v>8504</v>
      </c>
      <c r="E10376" s="1" t="s">
        <v>17763</v>
      </c>
      <c r="F10376" s="1" t="s">
        <v>17440</v>
      </c>
    </row>
    <row r="10377" spans="1:6" x14ac:dyDescent="0.3">
      <c r="A10377" s="1">
        <v>92881</v>
      </c>
      <c r="B10377" s="1" t="s">
        <v>10974</v>
      </c>
      <c r="C10377" s="1" t="s">
        <v>16593</v>
      </c>
      <c r="D10377" s="1" t="s">
        <v>1595</v>
      </c>
      <c r="E10377" s="1" t="s">
        <v>17669</v>
      </c>
      <c r="F10377" s="1" t="s">
        <v>17356</v>
      </c>
    </row>
    <row r="10378" spans="1:6" x14ac:dyDescent="0.3">
      <c r="A10378" s="1">
        <v>89141</v>
      </c>
      <c r="B10378" s="1" t="s">
        <v>10975</v>
      </c>
      <c r="C10378" s="1" t="s">
        <v>16325</v>
      </c>
      <c r="D10378" s="1" t="s">
        <v>3150</v>
      </c>
      <c r="E10378" s="1" t="s">
        <v>17543</v>
      </c>
      <c r="F10378" s="1" t="s">
        <v>17440</v>
      </c>
    </row>
    <row r="10379" spans="1:6" x14ac:dyDescent="0.3">
      <c r="A10379" s="1">
        <v>72352</v>
      </c>
      <c r="B10379" s="1" t="s">
        <v>10976</v>
      </c>
      <c r="C10379" s="1" t="s">
        <v>16877</v>
      </c>
      <c r="D10379" s="1" t="s">
        <v>3968</v>
      </c>
      <c r="E10379" s="1" t="s">
        <v>18897</v>
      </c>
      <c r="F10379" s="1" t="s">
        <v>17344</v>
      </c>
    </row>
    <row r="10380" spans="1:6" x14ac:dyDescent="0.3">
      <c r="A10380" s="1">
        <v>87518</v>
      </c>
      <c r="B10380" s="1" t="s">
        <v>10977</v>
      </c>
      <c r="C10380" s="1" t="s">
        <v>16284</v>
      </c>
      <c r="D10380" s="1" t="s">
        <v>4511</v>
      </c>
      <c r="E10380" s="1" t="s">
        <v>17488</v>
      </c>
      <c r="F10380" s="1" t="s">
        <v>17440</v>
      </c>
    </row>
    <row r="10381" spans="1:6" x14ac:dyDescent="0.3">
      <c r="A10381" s="1">
        <v>88758</v>
      </c>
      <c r="B10381" s="1" t="s">
        <v>10978</v>
      </c>
      <c r="C10381" s="1" t="s">
        <v>16938</v>
      </c>
      <c r="D10381" s="1" t="s">
        <v>9084</v>
      </c>
      <c r="E10381" s="1" t="s">
        <v>18177</v>
      </c>
      <c r="F10381" s="1" t="s">
        <v>17440</v>
      </c>
    </row>
    <row r="10382" spans="1:6" x14ac:dyDescent="0.3">
      <c r="A10382" s="1">
        <v>89819</v>
      </c>
      <c r="B10382" s="1" t="s">
        <v>10979</v>
      </c>
      <c r="C10382" s="1" t="s">
        <v>17237</v>
      </c>
      <c r="D10382" s="1" t="s">
        <v>15492</v>
      </c>
      <c r="E10382" s="1" t="s">
        <v>18320</v>
      </c>
      <c r="F10382" s="1" t="s">
        <v>17344</v>
      </c>
    </row>
    <row r="10383" spans="1:6" x14ac:dyDescent="0.3">
      <c r="A10383" s="1">
        <v>12059</v>
      </c>
      <c r="B10383" s="1" t="s">
        <v>10980</v>
      </c>
      <c r="C10383" s="1" t="s">
        <v>16142</v>
      </c>
      <c r="D10383" s="1" t="s">
        <v>5659</v>
      </c>
      <c r="E10383" s="1" t="s">
        <v>17552</v>
      </c>
      <c r="F10383" s="1" t="s">
        <v>17441</v>
      </c>
    </row>
    <row r="10384" spans="1:6" x14ac:dyDescent="0.3">
      <c r="A10384" s="1">
        <v>91562</v>
      </c>
      <c r="B10384" s="1" t="s">
        <v>10981</v>
      </c>
      <c r="C10384" s="1" t="s">
        <v>16139</v>
      </c>
      <c r="D10384" s="1" t="s">
        <v>3507</v>
      </c>
      <c r="E10384" s="1" t="s">
        <v>17488</v>
      </c>
      <c r="F10384" s="1" t="s">
        <v>17440</v>
      </c>
    </row>
    <row r="10385" spans="1:6" x14ac:dyDescent="0.3">
      <c r="A10385" s="1">
        <v>71842</v>
      </c>
      <c r="B10385" s="1" t="s">
        <v>10982</v>
      </c>
      <c r="C10385" s="1" t="s">
        <v>17385</v>
      </c>
      <c r="D10385" s="1" t="s">
        <v>14620</v>
      </c>
      <c r="E10385" s="1" t="s">
        <v>18898</v>
      </c>
      <c r="F10385" s="1" t="s">
        <v>17356</v>
      </c>
    </row>
    <row r="10386" spans="1:6" x14ac:dyDescent="0.3">
      <c r="A10386" s="1">
        <v>78069</v>
      </c>
      <c r="B10386" s="1" t="s">
        <v>10983</v>
      </c>
      <c r="C10386" s="1" t="s">
        <v>16774</v>
      </c>
      <c r="D10386" s="1" t="s">
        <v>9311</v>
      </c>
      <c r="E10386" s="1" t="s">
        <v>17819</v>
      </c>
      <c r="F10386" s="1" t="s">
        <v>17440</v>
      </c>
    </row>
    <row r="10387" spans="1:6" x14ac:dyDescent="0.3">
      <c r="A10387" s="1">
        <v>83068</v>
      </c>
      <c r="B10387" s="1" t="s">
        <v>10984</v>
      </c>
      <c r="C10387" s="1" t="s">
        <v>16794</v>
      </c>
      <c r="D10387" s="1" t="s">
        <v>5407</v>
      </c>
      <c r="E10387" s="1" t="s">
        <v>17780</v>
      </c>
      <c r="F10387" s="1" t="s">
        <v>17364</v>
      </c>
    </row>
    <row r="10388" spans="1:6" x14ac:dyDescent="0.3">
      <c r="A10388" s="1">
        <v>72121</v>
      </c>
      <c r="B10388" s="1" t="s">
        <v>10985</v>
      </c>
      <c r="C10388" s="1" t="s">
        <v>16640</v>
      </c>
      <c r="D10388" s="1" t="s">
        <v>5530</v>
      </c>
      <c r="E10388" s="1" t="s">
        <v>17508</v>
      </c>
      <c r="F10388" s="1" t="s">
        <v>17344</v>
      </c>
    </row>
    <row r="10389" spans="1:6" x14ac:dyDescent="0.3">
      <c r="A10389" s="1">
        <v>89239</v>
      </c>
      <c r="B10389" s="1" t="s">
        <v>10986</v>
      </c>
      <c r="C10389" s="1" t="s">
        <v>16175</v>
      </c>
      <c r="D10389" s="1" t="s">
        <v>9187</v>
      </c>
      <c r="E10389" s="1" t="s">
        <v>17506</v>
      </c>
      <c r="F10389" s="1" t="s">
        <v>17440</v>
      </c>
    </row>
    <row r="10390" spans="1:6" x14ac:dyDescent="0.3">
      <c r="A10390" s="1">
        <v>72222</v>
      </c>
      <c r="B10390" s="1" t="s">
        <v>10987</v>
      </c>
      <c r="C10390" s="1" t="s">
        <v>16940</v>
      </c>
      <c r="D10390" s="1" t="s">
        <v>5145</v>
      </c>
      <c r="E10390" s="1" t="s">
        <v>17629</v>
      </c>
      <c r="F10390" s="1" t="s">
        <v>19293</v>
      </c>
    </row>
    <row r="10391" spans="1:6" x14ac:dyDescent="0.3">
      <c r="A10391" s="1">
        <v>90925</v>
      </c>
      <c r="B10391" s="1" t="s">
        <v>10988</v>
      </c>
      <c r="C10391" s="1" t="s">
        <v>16176</v>
      </c>
      <c r="D10391" s="1" t="s">
        <v>12921</v>
      </c>
      <c r="E10391" s="1" t="s">
        <v>17600</v>
      </c>
      <c r="F10391" s="1" t="s">
        <v>17440</v>
      </c>
    </row>
    <row r="10392" spans="1:6" x14ac:dyDescent="0.3">
      <c r="A10392" s="1">
        <v>88294</v>
      </c>
      <c r="B10392" s="1" t="s">
        <v>10989</v>
      </c>
      <c r="C10392" s="1" t="s">
        <v>16250</v>
      </c>
      <c r="D10392" s="1" t="s">
        <v>11947</v>
      </c>
      <c r="E10392" s="1" t="s">
        <v>17669</v>
      </c>
      <c r="F10392" s="1" t="s">
        <v>17197</v>
      </c>
    </row>
    <row r="10393" spans="1:6" x14ac:dyDescent="0.3">
      <c r="A10393" s="1">
        <v>88479</v>
      </c>
      <c r="B10393" s="1" t="s">
        <v>10990</v>
      </c>
      <c r="C10393" s="1" t="s">
        <v>16322</v>
      </c>
      <c r="D10393" s="1" t="s">
        <v>1015</v>
      </c>
      <c r="E10393" s="1" t="s">
        <v>17669</v>
      </c>
      <c r="F10393" s="1" t="s">
        <v>16554</v>
      </c>
    </row>
    <row r="10394" spans="1:6" x14ac:dyDescent="0.3">
      <c r="A10394" s="1">
        <v>82386</v>
      </c>
      <c r="B10394" s="1" t="s">
        <v>10991</v>
      </c>
      <c r="C10394" s="1" t="s">
        <v>17017</v>
      </c>
      <c r="D10394" s="1" t="s">
        <v>6861</v>
      </c>
      <c r="E10394" s="1" t="s">
        <v>17556</v>
      </c>
      <c r="F10394" s="1" t="s">
        <v>17441</v>
      </c>
    </row>
    <row r="10395" spans="1:6" x14ac:dyDescent="0.3">
      <c r="A10395" s="1">
        <v>2517</v>
      </c>
      <c r="B10395" s="1" t="s">
        <v>10992</v>
      </c>
      <c r="C10395" s="1" t="s">
        <v>16822</v>
      </c>
      <c r="D10395" s="1" t="s">
        <v>5465</v>
      </c>
      <c r="E10395" s="1" t="s">
        <v>17875</v>
      </c>
      <c r="F10395" s="1" t="s">
        <v>17440</v>
      </c>
    </row>
    <row r="10396" spans="1:6" x14ac:dyDescent="0.3">
      <c r="A10396" s="1">
        <v>36599</v>
      </c>
      <c r="B10396" s="1" t="s">
        <v>10993</v>
      </c>
      <c r="C10396" s="1" t="s">
        <v>16229</v>
      </c>
      <c r="D10396" s="1" t="s">
        <v>14276</v>
      </c>
      <c r="E10396" s="1" t="s">
        <v>18047</v>
      </c>
      <c r="F10396" s="1" t="s">
        <v>17474</v>
      </c>
    </row>
    <row r="10397" spans="1:6" x14ac:dyDescent="0.3">
      <c r="A10397" s="1">
        <v>91302</v>
      </c>
      <c r="B10397" s="1" t="s">
        <v>10994</v>
      </c>
      <c r="C10397" s="1" t="s">
        <v>16176</v>
      </c>
      <c r="D10397" s="1" t="s">
        <v>12921</v>
      </c>
      <c r="E10397" s="1" t="s">
        <v>17582</v>
      </c>
      <c r="F10397" s="1" t="s">
        <v>17440</v>
      </c>
    </row>
    <row r="10398" spans="1:6" x14ac:dyDescent="0.3">
      <c r="A10398" s="1">
        <v>91566</v>
      </c>
      <c r="B10398" s="1" t="s">
        <v>10995</v>
      </c>
      <c r="C10398" s="1" t="s">
        <v>16225</v>
      </c>
      <c r="D10398" s="1" t="s">
        <v>3547</v>
      </c>
      <c r="E10398" s="1" t="s">
        <v>17506</v>
      </c>
      <c r="F10398" s="1" t="s">
        <v>17440</v>
      </c>
    </row>
    <row r="10399" spans="1:6" x14ac:dyDescent="0.3">
      <c r="A10399" s="1">
        <v>30605</v>
      </c>
      <c r="B10399" s="1" t="s">
        <v>10996</v>
      </c>
      <c r="C10399" s="1" t="s">
        <v>16144</v>
      </c>
      <c r="D10399" s="1" t="s">
        <v>2937</v>
      </c>
      <c r="E10399" s="1" t="s">
        <v>17642</v>
      </c>
      <c r="F10399" s="1" t="s">
        <v>17474</v>
      </c>
    </row>
    <row r="10400" spans="1:6" x14ac:dyDescent="0.3">
      <c r="A10400" s="1">
        <v>79127</v>
      </c>
      <c r="B10400" s="1" t="s">
        <v>10997</v>
      </c>
      <c r="C10400" s="1" t="s">
        <v>16592</v>
      </c>
      <c r="D10400" s="1" t="s">
        <v>9532</v>
      </c>
      <c r="E10400" s="1" t="s">
        <v>17739</v>
      </c>
      <c r="F10400" s="1" t="s">
        <v>17441</v>
      </c>
    </row>
    <row r="10401" spans="1:6" x14ac:dyDescent="0.3">
      <c r="A10401" s="1">
        <v>86553</v>
      </c>
      <c r="B10401" s="1" t="s">
        <v>10998</v>
      </c>
      <c r="C10401" s="1" t="s">
        <v>17043</v>
      </c>
      <c r="D10401" s="1" t="s">
        <v>8034</v>
      </c>
      <c r="E10401" s="1" t="s">
        <v>17854</v>
      </c>
      <c r="F10401" s="1" t="s">
        <v>17364</v>
      </c>
    </row>
    <row r="10402" spans="1:6" x14ac:dyDescent="0.3">
      <c r="A10402" s="1">
        <v>89757</v>
      </c>
      <c r="B10402" s="1" t="s">
        <v>10999</v>
      </c>
      <c r="C10402" s="1" t="s">
        <v>16399</v>
      </c>
      <c r="D10402" s="1" t="s">
        <v>1164</v>
      </c>
      <c r="E10402" s="1" t="s">
        <v>17741</v>
      </c>
      <c r="F10402" s="1" t="s">
        <v>16471</v>
      </c>
    </row>
    <row r="10403" spans="1:6" x14ac:dyDescent="0.3">
      <c r="A10403" s="1">
        <v>87787</v>
      </c>
      <c r="B10403" s="1" t="s">
        <v>11000</v>
      </c>
      <c r="C10403" s="1" t="s">
        <v>17145</v>
      </c>
      <c r="D10403" s="1" t="s">
        <v>4860</v>
      </c>
      <c r="E10403" s="1" t="s">
        <v>17801</v>
      </c>
      <c r="F10403" s="1" t="s">
        <v>17356</v>
      </c>
    </row>
    <row r="10404" spans="1:6" x14ac:dyDescent="0.3">
      <c r="A10404" s="1">
        <v>78905</v>
      </c>
      <c r="B10404" s="1" t="s">
        <v>11001</v>
      </c>
      <c r="C10404" s="1" t="s">
        <v>16272</v>
      </c>
      <c r="D10404" s="1" t="s">
        <v>15516</v>
      </c>
      <c r="E10404" s="1" t="s">
        <v>17486</v>
      </c>
      <c r="F10404" s="1" t="s">
        <v>17440</v>
      </c>
    </row>
    <row r="10405" spans="1:6" x14ac:dyDescent="0.3">
      <c r="A10405" s="1">
        <v>87455</v>
      </c>
      <c r="B10405" s="1" t="s">
        <v>11002</v>
      </c>
      <c r="C10405" s="1" t="s">
        <v>16290</v>
      </c>
      <c r="D10405" s="1" t="s">
        <v>948</v>
      </c>
      <c r="E10405" s="1" t="s">
        <v>18244</v>
      </c>
      <c r="F10405" s="1" t="s">
        <v>16935</v>
      </c>
    </row>
    <row r="10406" spans="1:6" x14ac:dyDescent="0.3">
      <c r="A10406" s="1">
        <v>55710</v>
      </c>
      <c r="B10406" s="1" t="s">
        <v>11003</v>
      </c>
      <c r="C10406" s="1" t="s">
        <v>16780</v>
      </c>
      <c r="D10406" s="1" t="s">
        <v>5220</v>
      </c>
      <c r="E10406" s="1" t="s">
        <v>17764</v>
      </c>
      <c r="F10406" s="1" t="s">
        <v>19293</v>
      </c>
    </row>
    <row r="10407" spans="1:6" x14ac:dyDescent="0.3">
      <c r="A10407" s="1">
        <v>82002</v>
      </c>
      <c r="B10407" s="1" t="s">
        <v>11004</v>
      </c>
      <c r="C10407" s="1" t="s">
        <v>16073</v>
      </c>
      <c r="D10407" s="1" t="s">
        <v>3073</v>
      </c>
      <c r="E10407" s="1" t="s">
        <v>17551</v>
      </c>
      <c r="F10407" s="1" t="s">
        <v>17440</v>
      </c>
    </row>
    <row r="10408" spans="1:6" x14ac:dyDescent="0.3">
      <c r="A10408" s="1">
        <v>71002</v>
      </c>
      <c r="B10408" s="1" t="s">
        <v>11005</v>
      </c>
      <c r="C10408" s="1" t="s">
        <v>16134</v>
      </c>
      <c r="D10408" s="1" t="s">
        <v>7424</v>
      </c>
      <c r="E10408" s="1" t="s">
        <v>18137</v>
      </c>
      <c r="F10408" s="1" t="s">
        <v>17474</v>
      </c>
    </row>
    <row r="10409" spans="1:6" x14ac:dyDescent="0.3">
      <c r="A10409" s="1">
        <v>66224</v>
      </c>
      <c r="B10409" s="1" t="s">
        <v>11006</v>
      </c>
      <c r="C10409" s="1" t="s">
        <v>16134</v>
      </c>
      <c r="D10409" s="1" t="s">
        <v>7424</v>
      </c>
      <c r="E10409" s="1" t="s">
        <v>17698</v>
      </c>
      <c r="F10409" s="1" t="s">
        <v>17474</v>
      </c>
    </row>
    <row r="10410" spans="1:6" x14ac:dyDescent="0.3">
      <c r="A10410" s="1">
        <v>89761</v>
      </c>
      <c r="B10410" s="1" t="s">
        <v>11007</v>
      </c>
      <c r="C10410" s="1" t="s">
        <v>16239</v>
      </c>
      <c r="D10410" s="1" t="s">
        <v>10037</v>
      </c>
      <c r="E10410" s="1" t="s">
        <v>18266</v>
      </c>
      <c r="F10410" s="1" t="s">
        <v>17440</v>
      </c>
    </row>
    <row r="10411" spans="1:6" x14ac:dyDescent="0.3">
      <c r="A10411" s="1">
        <v>58585</v>
      </c>
      <c r="B10411" s="1" t="s">
        <v>11008</v>
      </c>
      <c r="C10411" s="1" t="s">
        <v>16682</v>
      </c>
      <c r="D10411" s="1" t="s">
        <v>1884</v>
      </c>
      <c r="E10411" s="1" t="s">
        <v>18088</v>
      </c>
      <c r="F10411" s="1" t="s">
        <v>17440</v>
      </c>
    </row>
    <row r="10412" spans="1:6" x14ac:dyDescent="0.3">
      <c r="A10412" s="1">
        <v>38727</v>
      </c>
      <c r="B10412" s="1" t="s">
        <v>11009</v>
      </c>
      <c r="C10412" s="1" t="s">
        <v>16085</v>
      </c>
      <c r="D10412" s="1" t="s">
        <v>4820</v>
      </c>
      <c r="E10412" s="1" t="s">
        <v>17497</v>
      </c>
      <c r="F10412" s="1" t="s">
        <v>17474</v>
      </c>
    </row>
    <row r="10413" spans="1:6" x14ac:dyDescent="0.3">
      <c r="A10413" s="1">
        <v>21016</v>
      </c>
      <c r="B10413" s="1" t="s">
        <v>11010</v>
      </c>
      <c r="C10413" s="1" t="s">
        <v>17140</v>
      </c>
      <c r="D10413" s="1" t="s">
        <v>14191</v>
      </c>
      <c r="E10413" s="1" t="s">
        <v>17573</v>
      </c>
      <c r="F10413" s="1" t="s">
        <v>17441</v>
      </c>
    </row>
    <row r="10414" spans="1:6" x14ac:dyDescent="0.3">
      <c r="A10414" s="1">
        <v>89136</v>
      </c>
      <c r="B10414" s="1" t="s">
        <v>11011</v>
      </c>
      <c r="C10414" s="1" t="s">
        <v>16138</v>
      </c>
      <c r="D10414" s="1" t="s">
        <v>11711</v>
      </c>
      <c r="E10414" s="1" t="s">
        <v>17550</v>
      </c>
      <c r="F10414" s="1" t="s">
        <v>17364</v>
      </c>
    </row>
    <row r="10415" spans="1:6" x14ac:dyDescent="0.3">
      <c r="A10415" s="1">
        <v>10608</v>
      </c>
      <c r="B10415" s="1" t="s">
        <v>11012</v>
      </c>
      <c r="C10415" s="1" t="s">
        <v>16895</v>
      </c>
      <c r="D10415" s="1" t="s">
        <v>2749</v>
      </c>
      <c r="E10415" s="1" t="s">
        <v>17612</v>
      </c>
      <c r="F10415" s="1" t="s">
        <v>17441</v>
      </c>
    </row>
    <row r="10416" spans="1:6" x14ac:dyDescent="0.3">
      <c r="A10416" s="1">
        <v>40985</v>
      </c>
      <c r="B10416" s="1" t="s">
        <v>11013</v>
      </c>
      <c r="C10416" s="1" t="s">
        <v>16085</v>
      </c>
      <c r="D10416" s="1" t="s">
        <v>4820</v>
      </c>
      <c r="E10416" s="1" t="s">
        <v>18248</v>
      </c>
      <c r="F10416" s="1" t="s">
        <v>17474</v>
      </c>
    </row>
    <row r="10417" spans="1:6" x14ac:dyDescent="0.3">
      <c r="A10417" s="1">
        <v>92696</v>
      </c>
      <c r="B10417" s="1" t="s">
        <v>11014</v>
      </c>
      <c r="C10417" s="1" t="s">
        <v>16185</v>
      </c>
      <c r="D10417" s="1" t="s">
        <v>5190</v>
      </c>
      <c r="E10417" s="1" t="s">
        <v>17582</v>
      </c>
      <c r="F10417" s="1" t="s">
        <v>17440</v>
      </c>
    </row>
    <row r="10418" spans="1:6" x14ac:dyDescent="0.3">
      <c r="A10418" s="1">
        <v>89739</v>
      </c>
      <c r="B10418" s="1" t="s">
        <v>11015</v>
      </c>
      <c r="C10418" s="1" t="s">
        <v>16292</v>
      </c>
      <c r="D10418" s="1" t="s">
        <v>14732</v>
      </c>
      <c r="E10418" s="1" t="s">
        <v>17565</v>
      </c>
      <c r="F10418" s="1" t="s">
        <v>17440</v>
      </c>
    </row>
    <row r="10419" spans="1:6" x14ac:dyDescent="0.3">
      <c r="A10419" s="1">
        <v>91659</v>
      </c>
      <c r="B10419" s="1" t="s">
        <v>11016</v>
      </c>
      <c r="C10419" s="1" t="s">
        <v>16317</v>
      </c>
      <c r="D10419" s="1" t="s">
        <v>12397</v>
      </c>
      <c r="E10419" s="1" t="s">
        <v>17506</v>
      </c>
      <c r="F10419" s="1" t="s">
        <v>17440</v>
      </c>
    </row>
    <row r="10420" spans="1:6" x14ac:dyDescent="0.3">
      <c r="A10420" s="1">
        <v>82257</v>
      </c>
      <c r="B10420" s="1" t="s">
        <v>11017</v>
      </c>
      <c r="C10420" s="1" t="s">
        <v>16304</v>
      </c>
      <c r="D10420" s="1" t="s">
        <v>10361</v>
      </c>
      <c r="E10420" s="1" t="s">
        <v>18343</v>
      </c>
      <c r="F10420" s="1" t="s">
        <v>17440</v>
      </c>
    </row>
    <row r="10421" spans="1:6" x14ac:dyDescent="0.3">
      <c r="A10421" s="1">
        <v>31284</v>
      </c>
      <c r="B10421" s="1" t="s">
        <v>11018</v>
      </c>
      <c r="C10421" s="1" t="s">
        <v>16360</v>
      </c>
      <c r="D10421" s="1" t="s">
        <v>3216</v>
      </c>
      <c r="E10421" s="1" t="s">
        <v>18899</v>
      </c>
      <c r="F10421" s="1" t="s">
        <v>17441</v>
      </c>
    </row>
    <row r="10422" spans="1:6" x14ac:dyDescent="0.3">
      <c r="A10422" s="1">
        <v>90849</v>
      </c>
      <c r="B10422" s="1" t="s">
        <v>11019</v>
      </c>
      <c r="C10422" s="1" t="s">
        <v>16604</v>
      </c>
      <c r="D10422" s="1" t="s">
        <v>14841</v>
      </c>
      <c r="E10422" s="1" t="s">
        <v>17538</v>
      </c>
      <c r="F10422" s="1" t="s">
        <v>17344</v>
      </c>
    </row>
    <row r="10423" spans="1:6" x14ac:dyDescent="0.3">
      <c r="A10423" s="1">
        <v>56760</v>
      </c>
      <c r="B10423" s="1" t="s">
        <v>11020</v>
      </c>
      <c r="C10423" s="1" t="s">
        <v>16134</v>
      </c>
      <c r="D10423" s="1" t="s">
        <v>7424</v>
      </c>
      <c r="E10423" s="1" t="s">
        <v>17738</v>
      </c>
      <c r="F10423" s="1" t="s">
        <v>17474</v>
      </c>
    </row>
    <row r="10424" spans="1:6" x14ac:dyDescent="0.3">
      <c r="A10424" s="1">
        <v>92860</v>
      </c>
      <c r="B10424" s="1" t="s">
        <v>11021</v>
      </c>
      <c r="C10424" s="1" t="s">
        <v>16580</v>
      </c>
      <c r="D10424" s="1" t="s">
        <v>1674</v>
      </c>
      <c r="E10424" s="1" t="s">
        <v>18211</v>
      </c>
      <c r="F10424" s="1" t="s">
        <v>19293</v>
      </c>
    </row>
    <row r="10425" spans="1:6" x14ac:dyDescent="0.3">
      <c r="A10425" s="1">
        <v>84776</v>
      </c>
      <c r="B10425" s="1" t="s">
        <v>11022</v>
      </c>
      <c r="C10425" s="1" t="s">
        <v>16460</v>
      </c>
      <c r="D10425" s="1" t="s">
        <v>5749</v>
      </c>
      <c r="E10425" s="1" t="s">
        <v>18105</v>
      </c>
      <c r="F10425" s="1" t="s">
        <v>19293</v>
      </c>
    </row>
    <row r="10426" spans="1:6" x14ac:dyDescent="0.3">
      <c r="A10426" s="1">
        <v>89476</v>
      </c>
      <c r="B10426" s="1" t="s">
        <v>11023</v>
      </c>
      <c r="C10426" s="1" t="s">
        <v>16246</v>
      </c>
      <c r="D10426" s="1" t="s">
        <v>2661</v>
      </c>
      <c r="E10426" s="1" t="s">
        <v>17637</v>
      </c>
      <c r="F10426" s="1" t="s">
        <v>17440</v>
      </c>
    </row>
    <row r="10427" spans="1:6" x14ac:dyDescent="0.3">
      <c r="A10427" s="1">
        <v>28941</v>
      </c>
      <c r="B10427" s="1" t="s">
        <v>11024</v>
      </c>
      <c r="C10427" s="1" t="s">
        <v>16134</v>
      </c>
      <c r="D10427" s="1" t="s">
        <v>7424</v>
      </c>
      <c r="E10427" s="1" t="s">
        <v>17698</v>
      </c>
      <c r="F10427" s="1" t="s">
        <v>17474</v>
      </c>
    </row>
    <row r="10428" spans="1:6" x14ac:dyDescent="0.3">
      <c r="A10428" s="1">
        <v>68271</v>
      </c>
      <c r="B10428" s="1" t="s">
        <v>11025</v>
      </c>
      <c r="C10428" s="1" t="s">
        <v>17052</v>
      </c>
      <c r="D10428" s="1" t="s">
        <v>11785</v>
      </c>
      <c r="E10428" s="1" t="s">
        <v>17542</v>
      </c>
      <c r="F10428" s="1" t="s">
        <v>17441</v>
      </c>
    </row>
    <row r="10429" spans="1:6" x14ac:dyDescent="0.3">
      <c r="A10429" s="1">
        <v>34090</v>
      </c>
      <c r="B10429" s="1" t="s">
        <v>11026</v>
      </c>
      <c r="C10429" s="1" t="s">
        <v>16229</v>
      </c>
      <c r="D10429" s="1" t="s">
        <v>14276</v>
      </c>
      <c r="E10429" s="1" t="s">
        <v>17630</v>
      </c>
      <c r="F10429" s="1" t="s">
        <v>17474</v>
      </c>
    </row>
    <row r="10430" spans="1:6" x14ac:dyDescent="0.3">
      <c r="A10430" s="1">
        <v>61545</v>
      </c>
      <c r="B10430" s="1" t="s">
        <v>11027</v>
      </c>
      <c r="C10430" s="1" t="s">
        <v>16134</v>
      </c>
      <c r="D10430" s="1" t="s">
        <v>7424</v>
      </c>
      <c r="E10430" s="1" t="s">
        <v>17547</v>
      </c>
      <c r="F10430" s="1" t="s">
        <v>17474</v>
      </c>
    </row>
    <row r="10431" spans="1:6" x14ac:dyDescent="0.3">
      <c r="A10431" s="1">
        <v>87477</v>
      </c>
      <c r="B10431" s="1" t="s">
        <v>11028</v>
      </c>
      <c r="C10431" s="1" t="s">
        <v>16317</v>
      </c>
      <c r="D10431" s="1" t="s">
        <v>12397</v>
      </c>
      <c r="E10431" s="1" t="s">
        <v>17583</v>
      </c>
      <c r="F10431" s="1" t="s">
        <v>17440</v>
      </c>
    </row>
    <row r="10432" spans="1:6" x14ac:dyDescent="0.3">
      <c r="A10432" s="1">
        <v>89228</v>
      </c>
      <c r="B10432" s="1" t="s">
        <v>11029</v>
      </c>
      <c r="C10432" s="1" t="s">
        <v>16074</v>
      </c>
      <c r="D10432" s="1" t="s">
        <v>10443</v>
      </c>
      <c r="E10432" s="1" t="s">
        <v>17583</v>
      </c>
      <c r="F10432" s="1" t="s">
        <v>17440</v>
      </c>
    </row>
    <row r="10433" spans="1:6" x14ac:dyDescent="0.3">
      <c r="A10433" s="1">
        <v>92209</v>
      </c>
      <c r="B10433" s="1" t="s">
        <v>11030</v>
      </c>
      <c r="C10433" s="1" t="s">
        <v>16443</v>
      </c>
      <c r="D10433" s="1" t="s">
        <v>9997</v>
      </c>
      <c r="E10433" s="1" t="s">
        <v>17662</v>
      </c>
      <c r="F10433" s="1" t="s">
        <v>17430</v>
      </c>
    </row>
    <row r="10434" spans="1:6" x14ac:dyDescent="0.3">
      <c r="A10434" s="1">
        <v>68479</v>
      </c>
      <c r="B10434" s="1" t="s">
        <v>11031</v>
      </c>
      <c r="C10434" s="1" t="s">
        <v>16119</v>
      </c>
      <c r="D10434" s="1" t="s">
        <v>5852</v>
      </c>
      <c r="E10434" s="1" t="s">
        <v>18900</v>
      </c>
      <c r="F10434" s="1" t="s">
        <v>17474</v>
      </c>
    </row>
    <row r="10435" spans="1:6" x14ac:dyDescent="0.3">
      <c r="A10435" s="1">
        <v>72302</v>
      </c>
      <c r="B10435" s="1" t="s">
        <v>11032</v>
      </c>
      <c r="C10435" s="1" t="s">
        <v>16086</v>
      </c>
      <c r="D10435" s="1" t="s">
        <v>646</v>
      </c>
      <c r="E10435" s="1" t="s">
        <v>17584</v>
      </c>
      <c r="F10435" s="1" t="s">
        <v>17440</v>
      </c>
    </row>
    <row r="10436" spans="1:6" x14ac:dyDescent="0.3">
      <c r="A10436" s="1">
        <v>90911</v>
      </c>
      <c r="B10436" s="1" t="s">
        <v>11033</v>
      </c>
      <c r="C10436" s="1" t="s">
        <v>16588</v>
      </c>
      <c r="D10436" s="1" t="s">
        <v>15579</v>
      </c>
      <c r="E10436" s="1" t="s">
        <v>18444</v>
      </c>
      <c r="F10436" s="1" t="s">
        <v>17356</v>
      </c>
    </row>
    <row r="10437" spans="1:6" x14ac:dyDescent="0.3">
      <c r="A10437" s="1">
        <v>90563</v>
      </c>
      <c r="B10437" s="1" t="s">
        <v>11034</v>
      </c>
      <c r="C10437" s="1" t="s">
        <v>16171</v>
      </c>
      <c r="D10437" s="1" t="s">
        <v>14733</v>
      </c>
      <c r="E10437" s="1" t="s">
        <v>17655</v>
      </c>
      <c r="F10437" s="1" t="s">
        <v>17474</v>
      </c>
    </row>
    <row r="10438" spans="1:6" x14ac:dyDescent="0.3">
      <c r="A10438" s="1">
        <v>87378</v>
      </c>
      <c r="B10438" s="1" t="s">
        <v>11035</v>
      </c>
      <c r="C10438" s="1" t="s">
        <v>16318</v>
      </c>
      <c r="D10438" s="1" t="s">
        <v>1011</v>
      </c>
      <c r="E10438" s="1" t="s">
        <v>17531</v>
      </c>
      <c r="F10438" s="1" t="s">
        <v>17364</v>
      </c>
    </row>
    <row r="10439" spans="1:6" x14ac:dyDescent="0.3">
      <c r="A10439" s="1">
        <v>92924</v>
      </c>
      <c r="B10439" s="1" t="s">
        <v>11036</v>
      </c>
      <c r="C10439" s="1" t="s">
        <v>16113</v>
      </c>
      <c r="D10439" s="1" t="s">
        <v>15288</v>
      </c>
      <c r="E10439" s="1" t="s">
        <v>17712</v>
      </c>
      <c r="F10439" s="1" t="s">
        <v>17364</v>
      </c>
    </row>
    <row r="10440" spans="1:6" x14ac:dyDescent="0.3">
      <c r="A10440" s="1">
        <v>89592</v>
      </c>
      <c r="B10440" s="1" t="s">
        <v>11037</v>
      </c>
      <c r="C10440" s="1" t="s">
        <v>16332</v>
      </c>
      <c r="D10440" s="1" t="s">
        <v>13798</v>
      </c>
      <c r="E10440" s="1" t="s">
        <v>17579</v>
      </c>
      <c r="F10440" s="1" t="s">
        <v>17440</v>
      </c>
    </row>
    <row r="10441" spans="1:6" x14ac:dyDescent="0.3">
      <c r="A10441" s="1">
        <v>8657</v>
      </c>
      <c r="B10441" s="1" t="s">
        <v>11038</v>
      </c>
      <c r="C10441" s="1" t="s">
        <v>16129</v>
      </c>
      <c r="D10441" s="1" t="s">
        <v>8576</v>
      </c>
      <c r="E10441" s="1" t="s">
        <v>17556</v>
      </c>
      <c r="F10441" s="1" t="s">
        <v>17441</v>
      </c>
    </row>
    <row r="10442" spans="1:6" x14ac:dyDescent="0.3">
      <c r="A10442" s="1">
        <v>92635</v>
      </c>
      <c r="B10442" s="1" t="s">
        <v>11039</v>
      </c>
      <c r="C10442" s="1" t="s">
        <v>16594</v>
      </c>
      <c r="D10442" s="1" t="s">
        <v>6988</v>
      </c>
      <c r="E10442" s="1" t="s">
        <v>17582</v>
      </c>
      <c r="F10442" s="1" t="s">
        <v>17440</v>
      </c>
    </row>
    <row r="10443" spans="1:6" x14ac:dyDescent="0.3">
      <c r="A10443" s="1">
        <v>26315</v>
      </c>
      <c r="B10443" s="1" t="s">
        <v>11040</v>
      </c>
      <c r="C10443" s="1" t="s">
        <v>16119</v>
      </c>
      <c r="D10443" s="1" t="s">
        <v>5852</v>
      </c>
      <c r="E10443" s="1" t="s">
        <v>18337</v>
      </c>
      <c r="F10443" s="1" t="s">
        <v>17474</v>
      </c>
    </row>
    <row r="10444" spans="1:6" x14ac:dyDescent="0.3">
      <c r="A10444" s="1">
        <v>90773</v>
      </c>
      <c r="B10444" s="1" t="s">
        <v>11041</v>
      </c>
      <c r="C10444" s="1" t="s">
        <v>16684</v>
      </c>
      <c r="D10444" s="1" t="s">
        <v>7054</v>
      </c>
      <c r="E10444" s="1" t="s">
        <v>17593</v>
      </c>
      <c r="F10444" s="1" t="s">
        <v>17440</v>
      </c>
    </row>
    <row r="10445" spans="1:6" x14ac:dyDescent="0.3">
      <c r="A10445" s="1">
        <v>70316</v>
      </c>
      <c r="B10445" s="1" t="s">
        <v>11042</v>
      </c>
      <c r="C10445" s="1" t="s">
        <v>16582</v>
      </c>
      <c r="D10445" s="1" t="s">
        <v>15786</v>
      </c>
      <c r="E10445" s="1" t="s">
        <v>17649</v>
      </c>
      <c r="F10445" s="1" t="s">
        <v>17441</v>
      </c>
    </row>
    <row r="10446" spans="1:6" x14ac:dyDescent="0.3">
      <c r="A10446" s="1">
        <v>87377</v>
      </c>
      <c r="B10446" s="1" t="s">
        <v>11043</v>
      </c>
      <c r="C10446" s="1" t="s">
        <v>16995</v>
      </c>
      <c r="D10446" s="1" t="s">
        <v>12912</v>
      </c>
      <c r="E10446" s="1" t="s">
        <v>17781</v>
      </c>
      <c r="F10446" s="1" t="s">
        <v>17430</v>
      </c>
    </row>
    <row r="10447" spans="1:6" x14ac:dyDescent="0.3">
      <c r="A10447" s="1">
        <v>92531</v>
      </c>
      <c r="B10447" s="1" t="s">
        <v>11044</v>
      </c>
      <c r="C10447" s="1" t="s">
        <v>16398</v>
      </c>
      <c r="D10447" s="1" t="s">
        <v>13958</v>
      </c>
      <c r="E10447" s="1" t="s">
        <v>17669</v>
      </c>
      <c r="F10447" s="1" t="s">
        <v>17440</v>
      </c>
    </row>
    <row r="10448" spans="1:6" x14ac:dyDescent="0.3">
      <c r="A10448" s="1">
        <v>92532</v>
      </c>
      <c r="B10448" s="1" t="s">
        <v>11045</v>
      </c>
      <c r="C10448" s="1" t="s">
        <v>16708</v>
      </c>
      <c r="D10448" s="1" t="s">
        <v>1972</v>
      </c>
      <c r="E10448" s="1" t="s">
        <v>17669</v>
      </c>
      <c r="F10448" s="1" t="s">
        <v>17441</v>
      </c>
    </row>
    <row r="10449" spans="1:6" x14ac:dyDescent="0.3">
      <c r="A10449" s="1">
        <v>82525</v>
      </c>
      <c r="B10449" s="1" t="s">
        <v>11046</v>
      </c>
      <c r="C10449" s="1" t="s">
        <v>16590</v>
      </c>
      <c r="D10449" s="1" t="s">
        <v>2143</v>
      </c>
      <c r="E10449" s="1" t="s">
        <v>17542</v>
      </c>
      <c r="F10449" s="1" t="s">
        <v>17441</v>
      </c>
    </row>
    <row r="10450" spans="1:6" x14ac:dyDescent="0.3">
      <c r="A10450" s="1">
        <v>83383</v>
      </c>
      <c r="B10450" s="1" t="s">
        <v>11047</v>
      </c>
      <c r="C10450" s="1" t="s">
        <v>16139</v>
      </c>
      <c r="D10450" s="1" t="s">
        <v>3507</v>
      </c>
      <c r="E10450" s="1" t="s">
        <v>17488</v>
      </c>
      <c r="F10450" s="1" t="s">
        <v>17440</v>
      </c>
    </row>
    <row r="10451" spans="1:6" x14ac:dyDescent="0.3">
      <c r="A10451" s="1">
        <v>91913</v>
      </c>
      <c r="B10451" s="1" t="s">
        <v>11048</v>
      </c>
      <c r="C10451" s="1" t="s">
        <v>17275</v>
      </c>
      <c r="D10451" s="1" t="s">
        <v>6792</v>
      </c>
      <c r="E10451" s="1" t="s">
        <v>18901</v>
      </c>
      <c r="F10451" s="1" t="s">
        <v>19293</v>
      </c>
    </row>
    <row r="10452" spans="1:6" x14ac:dyDescent="0.3">
      <c r="A10452" s="1">
        <v>89150</v>
      </c>
      <c r="B10452" s="1" t="s">
        <v>11049</v>
      </c>
      <c r="C10452" s="1" t="s">
        <v>16140</v>
      </c>
      <c r="D10452" s="1" t="s">
        <v>15090</v>
      </c>
      <c r="E10452" s="1" t="s">
        <v>17484</v>
      </c>
      <c r="F10452" s="1" t="s">
        <v>17440</v>
      </c>
    </row>
    <row r="10453" spans="1:6" x14ac:dyDescent="0.3">
      <c r="A10453" s="1">
        <v>86207</v>
      </c>
      <c r="B10453" s="1" t="s">
        <v>11050</v>
      </c>
      <c r="C10453" s="1" t="s">
        <v>16256</v>
      </c>
      <c r="D10453" s="1" t="s">
        <v>11388</v>
      </c>
      <c r="E10453" s="1" t="s">
        <v>17494</v>
      </c>
      <c r="F10453" s="1" t="s">
        <v>17364</v>
      </c>
    </row>
    <row r="10454" spans="1:6" x14ac:dyDescent="0.3">
      <c r="A10454" s="1">
        <v>89842</v>
      </c>
      <c r="B10454" s="1" t="s">
        <v>11051</v>
      </c>
      <c r="C10454" s="1" t="s">
        <v>17117</v>
      </c>
      <c r="D10454" s="1" t="s">
        <v>8638</v>
      </c>
      <c r="E10454" s="1" t="s">
        <v>17780</v>
      </c>
      <c r="F10454" s="1" t="s">
        <v>17344</v>
      </c>
    </row>
    <row r="10455" spans="1:6" x14ac:dyDescent="0.3">
      <c r="A10455" s="1">
        <v>92190</v>
      </c>
      <c r="B10455" s="1" t="s">
        <v>11052</v>
      </c>
      <c r="C10455" s="1" t="s">
        <v>16664</v>
      </c>
      <c r="D10455" s="1" t="s">
        <v>19211</v>
      </c>
      <c r="E10455" s="1" t="s">
        <v>17578</v>
      </c>
      <c r="F10455" s="1" t="s">
        <v>17344</v>
      </c>
    </row>
    <row r="10456" spans="1:6" x14ac:dyDescent="0.3">
      <c r="A10456" s="1">
        <v>91380</v>
      </c>
      <c r="B10456" s="1" t="s">
        <v>11053</v>
      </c>
      <c r="C10456" s="1" t="s">
        <v>16113</v>
      </c>
      <c r="D10456" s="1" t="s">
        <v>15288</v>
      </c>
      <c r="E10456" s="1" t="s">
        <v>18007</v>
      </c>
      <c r="F10456" s="1" t="s">
        <v>17364</v>
      </c>
    </row>
    <row r="10457" spans="1:6" x14ac:dyDescent="0.3">
      <c r="A10457" s="1">
        <v>1957</v>
      </c>
      <c r="B10457" s="1" t="s">
        <v>11054</v>
      </c>
      <c r="C10457" s="1" t="s">
        <v>16493</v>
      </c>
      <c r="D10457" s="1" t="s">
        <v>6418</v>
      </c>
      <c r="E10457" s="1" t="s">
        <v>17520</v>
      </c>
      <c r="F10457" s="1" t="s">
        <v>17441</v>
      </c>
    </row>
    <row r="10458" spans="1:6" x14ac:dyDescent="0.3">
      <c r="A10458" s="1">
        <v>89306</v>
      </c>
      <c r="B10458" s="1" t="s">
        <v>11055</v>
      </c>
      <c r="C10458" s="1" t="s">
        <v>16491</v>
      </c>
      <c r="D10458" s="1" t="s">
        <v>2362</v>
      </c>
      <c r="E10458" s="1" t="s">
        <v>17582</v>
      </c>
      <c r="F10458" s="1" t="s">
        <v>19293</v>
      </c>
    </row>
    <row r="10459" spans="1:6" x14ac:dyDescent="0.3">
      <c r="A10459" s="1">
        <v>90935</v>
      </c>
      <c r="B10459" s="1" t="s">
        <v>11056</v>
      </c>
      <c r="C10459" s="1" t="s">
        <v>16892</v>
      </c>
      <c r="D10459" s="1" t="s">
        <v>5187</v>
      </c>
      <c r="E10459" s="1" t="s">
        <v>17484</v>
      </c>
      <c r="F10459" s="1" t="s">
        <v>17440</v>
      </c>
    </row>
    <row r="10460" spans="1:6" x14ac:dyDescent="0.3">
      <c r="A10460" s="1">
        <v>37579</v>
      </c>
      <c r="B10460" s="1" t="s">
        <v>11057</v>
      </c>
      <c r="C10460" s="1" t="s">
        <v>16113</v>
      </c>
      <c r="D10460" s="1" t="s">
        <v>15288</v>
      </c>
      <c r="E10460" s="1" t="s">
        <v>17867</v>
      </c>
      <c r="F10460" s="1" t="s">
        <v>17364</v>
      </c>
    </row>
    <row r="10461" spans="1:6" x14ac:dyDescent="0.3">
      <c r="A10461" s="1">
        <v>89492</v>
      </c>
      <c r="B10461" s="1" t="s">
        <v>11058</v>
      </c>
      <c r="C10461" s="1" t="s">
        <v>16949</v>
      </c>
      <c r="D10461" s="1" t="s">
        <v>3711</v>
      </c>
      <c r="E10461" s="1" t="s">
        <v>18511</v>
      </c>
      <c r="F10461" s="1" t="s">
        <v>17364</v>
      </c>
    </row>
    <row r="10462" spans="1:6" x14ac:dyDescent="0.3">
      <c r="A10462" s="1">
        <v>89608</v>
      </c>
      <c r="B10462" s="1" t="s">
        <v>11059</v>
      </c>
      <c r="C10462" s="1" t="s">
        <v>17025</v>
      </c>
      <c r="D10462" s="1" t="s">
        <v>11241</v>
      </c>
      <c r="E10462" s="1" t="s">
        <v>17801</v>
      </c>
      <c r="F10462" s="1" t="s">
        <v>17344</v>
      </c>
    </row>
    <row r="10463" spans="1:6" x14ac:dyDescent="0.3">
      <c r="A10463" s="1">
        <v>31742</v>
      </c>
      <c r="B10463" s="1" t="s">
        <v>11060</v>
      </c>
      <c r="C10463" s="1" t="s">
        <v>16144</v>
      </c>
      <c r="D10463" s="1" t="s">
        <v>2937</v>
      </c>
      <c r="E10463" s="1" t="s">
        <v>17779</v>
      </c>
      <c r="F10463" s="1" t="s">
        <v>17474</v>
      </c>
    </row>
    <row r="10464" spans="1:6" x14ac:dyDescent="0.3">
      <c r="A10464" s="1">
        <v>91114</v>
      </c>
      <c r="B10464" s="1" t="s">
        <v>11061</v>
      </c>
      <c r="C10464" s="1" t="s">
        <v>17263</v>
      </c>
      <c r="D10464" s="1" t="s">
        <v>12223</v>
      </c>
      <c r="E10464" s="1" t="s">
        <v>18902</v>
      </c>
      <c r="F10464" s="1" t="s">
        <v>16554</v>
      </c>
    </row>
    <row r="10465" spans="1:6" x14ac:dyDescent="0.3">
      <c r="A10465" s="1">
        <v>91728</v>
      </c>
      <c r="B10465" s="1" t="s">
        <v>11062</v>
      </c>
      <c r="C10465" s="1" t="s">
        <v>16928</v>
      </c>
      <c r="D10465" s="1" t="s">
        <v>8915</v>
      </c>
      <c r="E10465" s="1" t="s">
        <v>18903</v>
      </c>
      <c r="F10465" s="1" t="s">
        <v>19293</v>
      </c>
    </row>
    <row r="10466" spans="1:6" x14ac:dyDescent="0.3">
      <c r="A10466" s="1">
        <v>2917</v>
      </c>
      <c r="B10466" s="1" t="s">
        <v>11063</v>
      </c>
      <c r="C10466" s="1" t="s">
        <v>16166</v>
      </c>
      <c r="D10466" s="1" t="s">
        <v>3894</v>
      </c>
      <c r="E10466" s="1" t="s">
        <v>18904</v>
      </c>
      <c r="F10466" s="1" t="s">
        <v>17441</v>
      </c>
    </row>
    <row r="10467" spans="1:6" x14ac:dyDescent="0.3">
      <c r="A10467" s="1">
        <v>92583</v>
      </c>
      <c r="B10467" s="1" t="s">
        <v>11064</v>
      </c>
      <c r="C10467" s="1" t="s">
        <v>16291</v>
      </c>
      <c r="D10467" s="1" t="s">
        <v>949</v>
      </c>
      <c r="E10467" s="1" t="s">
        <v>17980</v>
      </c>
      <c r="F10467" s="1" t="s">
        <v>17364</v>
      </c>
    </row>
    <row r="10468" spans="1:6" x14ac:dyDescent="0.3">
      <c r="A10468" s="1">
        <v>63779</v>
      </c>
      <c r="B10468" s="1" t="s">
        <v>11065</v>
      </c>
      <c r="C10468" s="1" t="s">
        <v>16720</v>
      </c>
      <c r="D10468" s="1" t="s">
        <v>10325</v>
      </c>
      <c r="E10468" s="1" t="s">
        <v>17678</v>
      </c>
      <c r="F10468" s="1" t="s">
        <v>17364</v>
      </c>
    </row>
    <row r="10469" spans="1:6" x14ac:dyDescent="0.3">
      <c r="A10469" s="1">
        <v>68061</v>
      </c>
      <c r="B10469" s="1" t="s">
        <v>382</v>
      </c>
      <c r="C10469" s="1" t="s">
        <v>16686</v>
      </c>
      <c r="D10469" s="1" t="s">
        <v>8537</v>
      </c>
      <c r="E10469" s="1" t="s">
        <v>18182</v>
      </c>
      <c r="F10469" s="1" t="s">
        <v>17364</v>
      </c>
    </row>
    <row r="10470" spans="1:6" x14ac:dyDescent="0.3">
      <c r="A10470" s="1">
        <v>37294</v>
      </c>
      <c r="B10470" s="1" t="s">
        <v>11066</v>
      </c>
      <c r="C10470" s="1" t="s">
        <v>16191</v>
      </c>
      <c r="D10470" s="1" t="s">
        <v>1728</v>
      </c>
      <c r="E10470" s="1" t="s">
        <v>18031</v>
      </c>
      <c r="F10470" s="1" t="s">
        <v>17474</v>
      </c>
    </row>
    <row r="10471" spans="1:6" x14ac:dyDescent="0.3">
      <c r="A10471" s="1">
        <v>55925</v>
      </c>
      <c r="B10471" s="1" t="s">
        <v>11067</v>
      </c>
      <c r="C10471" s="1" t="s">
        <v>16113</v>
      </c>
      <c r="D10471" s="1" t="s">
        <v>15288</v>
      </c>
      <c r="E10471" s="1" t="s">
        <v>17925</v>
      </c>
      <c r="F10471" s="1" t="s">
        <v>17364</v>
      </c>
    </row>
    <row r="10472" spans="1:6" x14ac:dyDescent="0.3">
      <c r="A10472" s="1">
        <v>4202</v>
      </c>
      <c r="B10472" s="1" t="s">
        <v>11068</v>
      </c>
      <c r="C10472" s="1" t="s">
        <v>16457</v>
      </c>
      <c r="D10472" s="1" t="s">
        <v>12621</v>
      </c>
      <c r="E10472" s="1" t="s">
        <v>17614</v>
      </c>
      <c r="F10472" s="1" t="s">
        <v>17441</v>
      </c>
    </row>
    <row r="10473" spans="1:6" x14ac:dyDescent="0.3">
      <c r="A10473" s="1">
        <v>34860</v>
      </c>
      <c r="B10473" s="1" t="s">
        <v>11069</v>
      </c>
      <c r="C10473" s="1" t="s">
        <v>16082</v>
      </c>
      <c r="D10473" s="1" t="s">
        <v>15768</v>
      </c>
      <c r="E10473" s="1" t="s">
        <v>18396</v>
      </c>
      <c r="F10473" s="1" t="s">
        <v>17364</v>
      </c>
    </row>
    <row r="10474" spans="1:6" x14ac:dyDescent="0.3">
      <c r="A10474" s="1">
        <v>79040</v>
      </c>
      <c r="B10474" s="1" t="s">
        <v>11070</v>
      </c>
      <c r="C10474" s="1" t="s">
        <v>16080</v>
      </c>
      <c r="D10474" s="1" t="s">
        <v>4431</v>
      </c>
      <c r="E10474" s="1" t="s">
        <v>17564</v>
      </c>
      <c r="F10474" s="1" t="s">
        <v>17440</v>
      </c>
    </row>
    <row r="10475" spans="1:6" x14ac:dyDescent="0.3">
      <c r="A10475" s="1">
        <v>61177</v>
      </c>
      <c r="B10475" s="1" t="s">
        <v>11071</v>
      </c>
      <c r="C10475" s="1" t="s">
        <v>16188</v>
      </c>
      <c r="D10475" s="1" t="s">
        <v>7223</v>
      </c>
      <c r="E10475" s="1" t="s">
        <v>17495</v>
      </c>
      <c r="F10475" s="1" t="s">
        <v>17440</v>
      </c>
    </row>
    <row r="10476" spans="1:6" x14ac:dyDescent="0.3">
      <c r="A10476" s="1">
        <v>66235</v>
      </c>
      <c r="B10476" s="1" t="s">
        <v>11072</v>
      </c>
      <c r="C10476" s="1" t="s">
        <v>16237</v>
      </c>
      <c r="D10476" s="1" t="s">
        <v>852</v>
      </c>
      <c r="E10476" s="1" t="s">
        <v>17631</v>
      </c>
      <c r="F10476" s="1" t="s">
        <v>17474</v>
      </c>
    </row>
    <row r="10477" spans="1:6" x14ac:dyDescent="0.3">
      <c r="A10477" s="1">
        <v>91953</v>
      </c>
      <c r="B10477" s="1" t="s">
        <v>11073</v>
      </c>
      <c r="C10477" s="1" t="s">
        <v>16907</v>
      </c>
      <c r="D10477" s="1" t="s">
        <v>15928</v>
      </c>
      <c r="E10477" s="1" t="s">
        <v>17669</v>
      </c>
      <c r="F10477" s="1" t="s">
        <v>17364</v>
      </c>
    </row>
    <row r="10478" spans="1:6" x14ac:dyDescent="0.3">
      <c r="A10478" s="1">
        <v>88078</v>
      </c>
      <c r="B10478" s="1" t="s">
        <v>11074</v>
      </c>
      <c r="C10478" s="1" t="s">
        <v>16926</v>
      </c>
      <c r="D10478" s="1" t="s">
        <v>6587</v>
      </c>
      <c r="E10478" s="1" t="s">
        <v>17582</v>
      </c>
      <c r="F10478" s="1" t="s">
        <v>17356</v>
      </c>
    </row>
    <row r="10479" spans="1:6" x14ac:dyDescent="0.3">
      <c r="A10479" s="1">
        <v>90077</v>
      </c>
      <c r="B10479" s="1" t="s">
        <v>11075</v>
      </c>
      <c r="C10479" s="1" t="s">
        <v>17122</v>
      </c>
      <c r="D10479" s="1" t="s">
        <v>11805</v>
      </c>
      <c r="E10479" s="1" t="s">
        <v>17582</v>
      </c>
      <c r="F10479" s="1" t="s">
        <v>19293</v>
      </c>
    </row>
    <row r="10480" spans="1:6" x14ac:dyDescent="0.3">
      <c r="A10480" s="1">
        <v>86232</v>
      </c>
      <c r="B10480" s="1" t="s">
        <v>11076</v>
      </c>
      <c r="C10480" s="1" t="s">
        <v>16452</v>
      </c>
      <c r="D10480" s="1" t="s">
        <v>11091</v>
      </c>
      <c r="E10480" s="1" t="s">
        <v>18660</v>
      </c>
      <c r="F10480" s="1" t="s">
        <v>17364</v>
      </c>
    </row>
    <row r="10481" spans="1:6" x14ac:dyDescent="0.3">
      <c r="A10481" s="1">
        <v>69304</v>
      </c>
      <c r="B10481" s="1" t="s">
        <v>11077</v>
      </c>
      <c r="C10481" s="1" t="s">
        <v>16528</v>
      </c>
      <c r="D10481" s="1" t="s">
        <v>5572</v>
      </c>
      <c r="E10481" s="1" t="s">
        <v>17542</v>
      </c>
      <c r="F10481" s="1" t="s">
        <v>17430</v>
      </c>
    </row>
    <row r="10482" spans="1:6" x14ac:dyDescent="0.3">
      <c r="A10482" s="1">
        <v>3395</v>
      </c>
      <c r="B10482" s="1" t="s">
        <v>11078</v>
      </c>
      <c r="C10482" s="1" t="s">
        <v>16113</v>
      </c>
      <c r="D10482" s="1" t="s">
        <v>15288</v>
      </c>
      <c r="E10482" s="1" t="s">
        <v>17884</v>
      </c>
      <c r="F10482" s="1" t="s">
        <v>17364</v>
      </c>
    </row>
    <row r="10483" spans="1:6" x14ac:dyDescent="0.3">
      <c r="A10483" s="1">
        <v>86811</v>
      </c>
      <c r="B10483" s="1" t="s">
        <v>11079</v>
      </c>
      <c r="C10483" s="1" t="s">
        <v>16165</v>
      </c>
      <c r="D10483" s="1" t="s">
        <v>1054</v>
      </c>
      <c r="E10483" s="1" t="s">
        <v>17572</v>
      </c>
      <c r="F10483" s="1" t="s">
        <v>17440</v>
      </c>
    </row>
    <row r="10484" spans="1:6" x14ac:dyDescent="0.3">
      <c r="A10484" s="1">
        <v>54616</v>
      </c>
      <c r="B10484" s="1" t="s">
        <v>11080</v>
      </c>
      <c r="C10484" s="1" t="s">
        <v>17336</v>
      </c>
      <c r="D10484" s="1" t="s">
        <v>8848</v>
      </c>
      <c r="E10484" s="1" t="s">
        <v>17714</v>
      </c>
      <c r="F10484" s="1" t="s">
        <v>17344</v>
      </c>
    </row>
    <row r="10485" spans="1:6" x14ac:dyDescent="0.3">
      <c r="A10485" s="1">
        <v>87536</v>
      </c>
      <c r="B10485" s="1" t="s">
        <v>11081</v>
      </c>
      <c r="C10485" s="1" t="s">
        <v>16316</v>
      </c>
      <c r="D10485" s="1" t="s">
        <v>1857</v>
      </c>
      <c r="E10485" s="1" t="s">
        <v>17587</v>
      </c>
      <c r="F10485" s="1" t="s">
        <v>17440</v>
      </c>
    </row>
    <row r="10486" spans="1:6" x14ac:dyDescent="0.3">
      <c r="A10486" s="1">
        <v>92663</v>
      </c>
      <c r="B10486" s="1" t="s">
        <v>11082</v>
      </c>
      <c r="C10486" s="1" t="s">
        <v>16525</v>
      </c>
      <c r="D10486" s="1" t="s">
        <v>2542</v>
      </c>
      <c r="E10486" s="1" t="s">
        <v>17582</v>
      </c>
      <c r="F10486" s="1" t="s">
        <v>19293</v>
      </c>
    </row>
    <row r="10487" spans="1:6" x14ac:dyDescent="0.3">
      <c r="A10487" s="1">
        <v>91125</v>
      </c>
      <c r="B10487" s="1" t="s">
        <v>11083</v>
      </c>
      <c r="C10487" s="1" t="s">
        <v>16261</v>
      </c>
      <c r="D10487" s="1" t="s">
        <v>2737</v>
      </c>
      <c r="E10487" s="1" t="s">
        <v>17534</v>
      </c>
      <c r="F10487" s="1" t="s">
        <v>17430</v>
      </c>
    </row>
    <row r="10488" spans="1:6" x14ac:dyDescent="0.3">
      <c r="A10488" s="1">
        <v>543</v>
      </c>
      <c r="B10488" s="1" t="s">
        <v>11084</v>
      </c>
      <c r="C10488" s="1" t="s">
        <v>17118</v>
      </c>
      <c r="D10488" s="1" t="s">
        <v>9976</v>
      </c>
      <c r="E10488" s="1" t="s">
        <v>18198</v>
      </c>
      <c r="F10488" s="1" t="s">
        <v>17440</v>
      </c>
    </row>
    <row r="10489" spans="1:6" x14ac:dyDescent="0.3">
      <c r="A10489" s="1">
        <v>65152</v>
      </c>
      <c r="B10489" s="1" t="s">
        <v>11085</v>
      </c>
      <c r="C10489" s="1" t="s">
        <v>16582</v>
      </c>
      <c r="D10489" s="1" t="s">
        <v>15786</v>
      </c>
      <c r="E10489" s="1" t="s">
        <v>17862</v>
      </c>
      <c r="F10489" s="1" t="s">
        <v>17441</v>
      </c>
    </row>
    <row r="10490" spans="1:6" x14ac:dyDescent="0.3">
      <c r="A10490" s="1">
        <v>87932</v>
      </c>
      <c r="B10490" s="1" t="s">
        <v>11086</v>
      </c>
      <c r="C10490" s="1" t="s">
        <v>16269</v>
      </c>
      <c r="D10490" s="1" t="s">
        <v>15691</v>
      </c>
      <c r="E10490" s="1" t="s">
        <v>17655</v>
      </c>
      <c r="F10490" s="1" t="s">
        <v>17474</v>
      </c>
    </row>
    <row r="10491" spans="1:6" x14ac:dyDescent="0.3">
      <c r="A10491" s="1">
        <v>82712</v>
      </c>
      <c r="B10491" s="1" t="s">
        <v>11087</v>
      </c>
      <c r="C10491" s="1" t="s">
        <v>16156</v>
      </c>
      <c r="D10491" s="1" t="s">
        <v>4343</v>
      </c>
      <c r="E10491" s="1" t="s">
        <v>17551</v>
      </c>
      <c r="F10491" s="1" t="s">
        <v>17440</v>
      </c>
    </row>
    <row r="10492" spans="1:6" x14ac:dyDescent="0.3">
      <c r="A10492" s="1">
        <v>92550</v>
      </c>
      <c r="B10492" s="1" t="s">
        <v>11088</v>
      </c>
      <c r="C10492" s="1" t="s">
        <v>17350</v>
      </c>
      <c r="D10492" s="1" t="s">
        <v>16019</v>
      </c>
      <c r="E10492" s="1" t="s">
        <v>17863</v>
      </c>
      <c r="F10492" s="1" t="s">
        <v>19293</v>
      </c>
    </row>
    <row r="10493" spans="1:6" x14ac:dyDescent="0.3">
      <c r="A10493" s="1">
        <v>92255</v>
      </c>
      <c r="B10493" s="1" t="s">
        <v>11089</v>
      </c>
      <c r="C10493" s="1" t="s">
        <v>16295</v>
      </c>
      <c r="D10493" s="1" t="s">
        <v>13189</v>
      </c>
      <c r="E10493" s="1" t="s">
        <v>17609</v>
      </c>
      <c r="F10493" s="1" t="s">
        <v>17430</v>
      </c>
    </row>
    <row r="10494" spans="1:6" x14ac:dyDescent="0.3">
      <c r="A10494" s="1">
        <v>72319</v>
      </c>
      <c r="B10494" s="1" t="s">
        <v>11090</v>
      </c>
      <c r="C10494" s="1" t="s">
        <v>16883</v>
      </c>
      <c r="D10494" s="1" t="s">
        <v>12319</v>
      </c>
      <c r="E10494" s="1" t="s">
        <v>17761</v>
      </c>
      <c r="F10494" s="1" t="s">
        <v>17364</v>
      </c>
    </row>
    <row r="10495" spans="1:6" x14ac:dyDescent="0.3">
      <c r="A10495" s="1">
        <v>56434</v>
      </c>
      <c r="B10495" s="1" t="s">
        <v>11091</v>
      </c>
      <c r="C10495" s="1" t="s">
        <v>16452</v>
      </c>
      <c r="D10495" s="1" t="s">
        <v>15042</v>
      </c>
      <c r="E10495" s="1" t="s">
        <v>18399</v>
      </c>
      <c r="F10495" s="1" t="s">
        <v>17364</v>
      </c>
    </row>
    <row r="10496" spans="1:6" x14ac:dyDescent="0.3">
      <c r="A10496" s="1">
        <v>89248</v>
      </c>
      <c r="B10496" s="1" t="s">
        <v>11092</v>
      </c>
      <c r="C10496" s="1" t="s">
        <v>16316</v>
      </c>
      <c r="D10496" s="1" t="s">
        <v>1857</v>
      </c>
      <c r="E10496" s="1" t="s">
        <v>17587</v>
      </c>
      <c r="F10496" s="1" t="s">
        <v>17440</v>
      </c>
    </row>
    <row r="10497" spans="1:6" x14ac:dyDescent="0.3">
      <c r="A10497" s="1">
        <v>87997</v>
      </c>
      <c r="B10497" s="1" t="s">
        <v>11093</v>
      </c>
      <c r="C10497" s="1" t="s">
        <v>16279</v>
      </c>
      <c r="D10497" s="1" t="s">
        <v>2952</v>
      </c>
      <c r="E10497" s="1" t="s">
        <v>17662</v>
      </c>
      <c r="F10497" s="1" t="s">
        <v>17430</v>
      </c>
    </row>
    <row r="10498" spans="1:6" x14ac:dyDescent="0.3">
      <c r="A10498" s="1">
        <v>80979</v>
      </c>
      <c r="B10498" s="1" t="s">
        <v>11094</v>
      </c>
      <c r="C10498" s="1" t="s">
        <v>16975</v>
      </c>
      <c r="D10498" s="1" t="s">
        <v>13042</v>
      </c>
      <c r="E10498" s="1" t="s">
        <v>17499</v>
      </c>
      <c r="F10498" s="1" t="s">
        <v>17440</v>
      </c>
    </row>
    <row r="10499" spans="1:6" x14ac:dyDescent="0.3">
      <c r="A10499" s="1">
        <v>71326</v>
      </c>
      <c r="B10499" s="1" t="s">
        <v>11095</v>
      </c>
      <c r="C10499" s="1" t="s">
        <v>16179</v>
      </c>
      <c r="D10499" s="1" t="s">
        <v>12581</v>
      </c>
      <c r="E10499" s="1" t="s">
        <v>17796</v>
      </c>
      <c r="F10499" s="1" t="s">
        <v>19293</v>
      </c>
    </row>
    <row r="10500" spans="1:6" x14ac:dyDescent="0.3">
      <c r="A10500" s="1">
        <v>79557</v>
      </c>
      <c r="B10500" s="1" t="s">
        <v>11096</v>
      </c>
      <c r="C10500" s="1" t="s">
        <v>16942</v>
      </c>
      <c r="D10500" s="1" t="s">
        <v>8227</v>
      </c>
      <c r="E10500" s="1" t="s">
        <v>17651</v>
      </c>
      <c r="F10500" s="1" t="s">
        <v>17440</v>
      </c>
    </row>
    <row r="10501" spans="1:6" x14ac:dyDescent="0.3">
      <c r="A10501" s="1">
        <v>63368</v>
      </c>
      <c r="B10501" s="1" t="s">
        <v>11097</v>
      </c>
      <c r="C10501" s="1" t="s">
        <v>16513</v>
      </c>
      <c r="D10501" s="1" t="s">
        <v>12278</v>
      </c>
      <c r="E10501" s="1" t="s">
        <v>17904</v>
      </c>
      <c r="F10501" s="1" t="s">
        <v>17474</v>
      </c>
    </row>
    <row r="10502" spans="1:6" x14ac:dyDescent="0.3">
      <c r="A10502" s="1">
        <v>61280</v>
      </c>
      <c r="B10502" s="1" t="s">
        <v>11098</v>
      </c>
      <c r="C10502" s="1" t="s">
        <v>16779</v>
      </c>
      <c r="D10502" s="1" t="s">
        <v>19206</v>
      </c>
      <c r="E10502" s="1" t="s">
        <v>17556</v>
      </c>
      <c r="F10502" s="1" t="s">
        <v>17441</v>
      </c>
    </row>
    <row r="10503" spans="1:6" x14ac:dyDescent="0.3">
      <c r="A10503" s="1">
        <v>63780</v>
      </c>
      <c r="B10503" s="1" t="s">
        <v>11099</v>
      </c>
      <c r="C10503" s="1" t="s">
        <v>16352</v>
      </c>
      <c r="D10503" s="1" t="s">
        <v>6246</v>
      </c>
      <c r="E10503" s="1" t="s">
        <v>18905</v>
      </c>
      <c r="F10503" s="1" t="s">
        <v>17197</v>
      </c>
    </row>
    <row r="10504" spans="1:6" x14ac:dyDescent="0.3">
      <c r="A10504" s="1">
        <v>3589</v>
      </c>
      <c r="B10504" s="1" t="s">
        <v>11100</v>
      </c>
      <c r="C10504" s="1" t="s">
        <v>16338</v>
      </c>
      <c r="D10504" s="1" t="s">
        <v>15625</v>
      </c>
      <c r="E10504" s="1" t="s">
        <v>17556</v>
      </c>
      <c r="F10504" s="1" t="s">
        <v>17441</v>
      </c>
    </row>
    <row r="10505" spans="1:6" x14ac:dyDescent="0.3">
      <c r="A10505" s="1">
        <v>92028</v>
      </c>
      <c r="B10505" s="1" t="s">
        <v>11101</v>
      </c>
      <c r="C10505" s="1" t="s">
        <v>16253</v>
      </c>
      <c r="D10505" s="1" t="s">
        <v>877</v>
      </c>
      <c r="E10505" s="1" t="s">
        <v>17582</v>
      </c>
      <c r="F10505" s="1" t="s">
        <v>17364</v>
      </c>
    </row>
    <row r="10506" spans="1:6" x14ac:dyDescent="0.3">
      <c r="A10506" s="1">
        <v>91034</v>
      </c>
      <c r="B10506" s="1" t="s">
        <v>11102</v>
      </c>
      <c r="C10506" s="1" t="s">
        <v>16307</v>
      </c>
      <c r="D10506" s="1" t="s">
        <v>5839</v>
      </c>
      <c r="E10506" s="1" t="s">
        <v>17582</v>
      </c>
      <c r="F10506" s="1" t="s">
        <v>17440</v>
      </c>
    </row>
    <row r="10507" spans="1:6" x14ac:dyDescent="0.3">
      <c r="A10507" s="1">
        <v>64238</v>
      </c>
      <c r="B10507" s="1" t="s">
        <v>11103</v>
      </c>
      <c r="C10507" s="1" t="s">
        <v>16479</v>
      </c>
      <c r="D10507" s="1" t="s">
        <v>1934</v>
      </c>
      <c r="E10507" s="1" t="s">
        <v>17631</v>
      </c>
      <c r="F10507" s="1" t="s">
        <v>17474</v>
      </c>
    </row>
    <row r="10508" spans="1:6" x14ac:dyDescent="0.3">
      <c r="A10508" s="1">
        <v>44954</v>
      </c>
      <c r="B10508" s="1" t="s">
        <v>11104</v>
      </c>
      <c r="C10508" s="1" t="s">
        <v>17386</v>
      </c>
      <c r="D10508" s="1" t="s">
        <v>2059</v>
      </c>
      <c r="E10508" s="1" t="s">
        <v>17643</v>
      </c>
      <c r="F10508" s="1" t="s">
        <v>17364</v>
      </c>
    </row>
    <row r="10509" spans="1:6" x14ac:dyDescent="0.3">
      <c r="A10509" s="1">
        <v>90762</v>
      </c>
      <c r="B10509" s="1" t="s">
        <v>11105</v>
      </c>
      <c r="C10509" s="1" t="s">
        <v>16926</v>
      </c>
      <c r="D10509" s="1" t="s">
        <v>6587</v>
      </c>
      <c r="E10509" s="1" t="s">
        <v>18160</v>
      </c>
      <c r="F10509" s="1" t="s">
        <v>17356</v>
      </c>
    </row>
    <row r="10510" spans="1:6" x14ac:dyDescent="0.3">
      <c r="A10510" s="1">
        <v>91141</v>
      </c>
      <c r="B10510" s="1" t="s">
        <v>11106</v>
      </c>
      <c r="C10510" s="1" t="s">
        <v>16179</v>
      </c>
      <c r="D10510" s="1" t="s">
        <v>12581</v>
      </c>
      <c r="E10510" s="1" t="s">
        <v>17717</v>
      </c>
      <c r="F10510" s="1" t="s">
        <v>19293</v>
      </c>
    </row>
    <row r="10511" spans="1:6" x14ac:dyDescent="0.3">
      <c r="A10511" s="1">
        <v>52274</v>
      </c>
      <c r="B10511" s="1" t="s">
        <v>11107</v>
      </c>
      <c r="C10511" s="1" t="s">
        <v>16107</v>
      </c>
      <c r="D10511" s="1" t="s">
        <v>13388</v>
      </c>
      <c r="E10511" s="1" t="s">
        <v>17519</v>
      </c>
      <c r="F10511" s="1" t="s">
        <v>17474</v>
      </c>
    </row>
    <row r="10512" spans="1:6" x14ac:dyDescent="0.3">
      <c r="A10512" s="1">
        <v>72197</v>
      </c>
      <c r="B10512" s="1" t="s">
        <v>11108</v>
      </c>
      <c r="C10512" s="1" t="s">
        <v>17216</v>
      </c>
      <c r="D10512" s="1" t="s">
        <v>5775</v>
      </c>
      <c r="E10512" s="1" t="s">
        <v>18562</v>
      </c>
      <c r="F10512" s="1" t="s">
        <v>19293</v>
      </c>
    </row>
    <row r="10513" spans="1:6" x14ac:dyDescent="0.3">
      <c r="A10513" s="1">
        <v>52948</v>
      </c>
      <c r="B10513" s="1" t="s">
        <v>11109</v>
      </c>
      <c r="C10513" s="1" t="s">
        <v>16132</v>
      </c>
      <c r="D10513" s="1" t="s">
        <v>3186</v>
      </c>
      <c r="E10513" s="1" t="s">
        <v>17546</v>
      </c>
      <c r="F10513" s="1" t="s">
        <v>17430</v>
      </c>
    </row>
    <row r="10514" spans="1:6" x14ac:dyDescent="0.3">
      <c r="A10514" s="1">
        <v>59860</v>
      </c>
      <c r="B10514" s="1" t="s">
        <v>11110</v>
      </c>
      <c r="C10514" s="1" t="s">
        <v>16878</v>
      </c>
      <c r="D10514" s="1" t="s">
        <v>13027</v>
      </c>
      <c r="E10514" s="1" t="s">
        <v>18311</v>
      </c>
      <c r="F10514" s="1" t="s">
        <v>17364</v>
      </c>
    </row>
    <row r="10515" spans="1:6" x14ac:dyDescent="0.3">
      <c r="A10515" s="1">
        <v>38527</v>
      </c>
      <c r="B10515" s="1" t="s">
        <v>11111</v>
      </c>
      <c r="C10515" s="1" t="s">
        <v>16921</v>
      </c>
      <c r="D10515" s="1" t="s">
        <v>13583</v>
      </c>
      <c r="E10515" s="1" t="s">
        <v>18906</v>
      </c>
      <c r="F10515" s="1" t="s">
        <v>17430</v>
      </c>
    </row>
    <row r="10516" spans="1:6" x14ac:dyDescent="0.3">
      <c r="A10516" s="1">
        <v>89052</v>
      </c>
      <c r="B10516" s="1" t="s">
        <v>11112</v>
      </c>
      <c r="C10516" s="1" t="s">
        <v>16595</v>
      </c>
      <c r="D10516" s="1" t="s">
        <v>4882</v>
      </c>
      <c r="E10516" s="1" t="s">
        <v>18753</v>
      </c>
      <c r="F10516" s="1" t="s">
        <v>17197</v>
      </c>
    </row>
    <row r="10517" spans="1:6" x14ac:dyDescent="0.3">
      <c r="A10517" s="1">
        <v>80428</v>
      </c>
      <c r="B10517" s="1" t="s">
        <v>11113</v>
      </c>
      <c r="C10517" s="1" t="s">
        <v>16250</v>
      </c>
      <c r="D10517" s="1" t="s">
        <v>11947</v>
      </c>
      <c r="E10517" s="1" t="s">
        <v>17618</v>
      </c>
      <c r="F10517" s="1" t="s">
        <v>17197</v>
      </c>
    </row>
    <row r="10518" spans="1:6" x14ac:dyDescent="0.3">
      <c r="A10518" s="1">
        <v>91124</v>
      </c>
      <c r="B10518" s="1" t="s">
        <v>11114</v>
      </c>
      <c r="C10518" s="1" t="s">
        <v>16338</v>
      </c>
      <c r="D10518" s="1" t="s">
        <v>15625</v>
      </c>
      <c r="E10518" s="1" t="s">
        <v>17542</v>
      </c>
      <c r="F10518" s="1" t="s">
        <v>17441</v>
      </c>
    </row>
    <row r="10519" spans="1:6" x14ac:dyDescent="0.3">
      <c r="A10519" s="1">
        <v>90557</v>
      </c>
      <c r="B10519" s="1" t="s">
        <v>11115</v>
      </c>
      <c r="C10519" s="1" t="s">
        <v>16269</v>
      </c>
      <c r="D10519" s="1" t="s">
        <v>15691</v>
      </c>
      <c r="E10519" s="1" t="s">
        <v>17576</v>
      </c>
      <c r="F10519" s="1" t="s">
        <v>17474</v>
      </c>
    </row>
    <row r="10520" spans="1:6" x14ac:dyDescent="0.3">
      <c r="A10520" s="1">
        <v>84680</v>
      </c>
      <c r="B10520" s="1" t="s">
        <v>11116</v>
      </c>
      <c r="C10520" s="1" t="s">
        <v>16729</v>
      </c>
      <c r="D10520" s="1" t="s">
        <v>2702</v>
      </c>
      <c r="E10520" s="1" t="s">
        <v>18268</v>
      </c>
      <c r="F10520" s="1" t="s">
        <v>17440</v>
      </c>
    </row>
    <row r="10521" spans="1:6" x14ac:dyDescent="0.3">
      <c r="A10521" s="1">
        <v>48140</v>
      </c>
      <c r="B10521" s="1" t="s">
        <v>11117</v>
      </c>
      <c r="C10521" s="1" t="s">
        <v>16563</v>
      </c>
      <c r="D10521" s="1" t="s">
        <v>9221</v>
      </c>
      <c r="E10521" s="1" t="s">
        <v>18907</v>
      </c>
      <c r="F10521" s="1" t="s">
        <v>16471</v>
      </c>
    </row>
    <row r="10522" spans="1:6" x14ac:dyDescent="0.3">
      <c r="A10522" s="1">
        <v>50524</v>
      </c>
      <c r="B10522" s="1" t="s">
        <v>11118</v>
      </c>
      <c r="C10522" s="1" t="s">
        <v>17353</v>
      </c>
      <c r="D10522" s="1" t="s">
        <v>11590</v>
      </c>
      <c r="E10522" s="1" t="s">
        <v>18908</v>
      </c>
      <c r="F10522" s="1" t="s">
        <v>16471</v>
      </c>
    </row>
    <row r="10523" spans="1:6" x14ac:dyDescent="0.3">
      <c r="A10523" s="1">
        <v>89595</v>
      </c>
      <c r="B10523" s="1" t="s">
        <v>11119</v>
      </c>
      <c r="C10523" s="1" t="s">
        <v>16668</v>
      </c>
      <c r="D10523" s="1" t="s">
        <v>13459</v>
      </c>
      <c r="E10523" s="1" t="s">
        <v>17530</v>
      </c>
      <c r="F10523" s="1" t="s">
        <v>17344</v>
      </c>
    </row>
    <row r="10524" spans="1:6" x14ac:dyDescent="0.3">
      <c r="A10524" s="1">
        <v>90378</v>
      </c>
      <c r="B10524" s="1" t="s">
        <v>11120</v>
      </c>
      <c r="C10524" s="1" t="s">
        <v>16197</v>
      </c>
      <c r="D10524" s="1" t="s">
        <v>5920</v>
      </c>
      <c r="E10524" s="1" t="s">
        <v>17529</v>
      </c>
      <c r="F10524" s="1" t="s">
        <v>17440</v>
      </c>
    </row>
    <row r="10525" spans="1:6" x14ac:dyDescent="0.3">
      <c r="A10525" s="1">
        <v>84802</v>
      </c>
      <c r="B10525" s="1" t="s">
        <v>11121</v>
      </c>
      <c r="C10525" s="1" t="s">
        <v>16904</v>
      </c>
      <c r="D10525" s="1" t="s">
        <v>13550</v>
      </c>
      <c r="E10525" s="1" t="s">
        <v>17624</v>
      </c>
      <c r="F10525" s="1" t="s">
        <v>17344</v>
      </c>
    </row>
    <row r="10526" spans="1:6" x14ac:dyDescent="0.3">
      <c r="A10526" s="1">
        <v>82654</v>
      </c>
      <c r="B10526" s="1" t="s">
        <v>11122</v>
      </c>
      <c r="C10526" s="1" t="s">
        <v>16085</v>
      </c>
      <c r="D10526" s="1" t="s">
        <v>4820</v>
      </c>
      <c r="E10526" s="1" t="s">
        <v>18032</v>
      </c>
      <c r="F10526" s="1" t="s">
        <v>17474</v>
      </c>
    </row>
    <row r="10527" spans="1:6" x14ac:dyDescent="0.3">
      <c r="A10527" s="1">
        <v>86607</v>
      </c>
      <c r="B10527" s="1" t="s">
        <v>11123</v>
      </c>
      <c r="C10527" s="1" t="s">
        <v>16252</v>
      </c>
      <c r="D10527" s="1" t="s">
        <v>5459</v>
      </c>
      <c r="E10527" s="1" t="s">
        <v>17809</v>
      </c>
      <c r="F10527" s="1" t="s">
        <v>17440</v>
      </c>
    </row>
    <row r="10528" spans="1:6" x14ac:dyDescent="0.3">
      <c r="A10528" s="1">
        <v>28928</v>
      </c>
      <c r="B10528" s="1" t="s">
        <v>11124</v>
      </c>
      <c r="C10528" s="1" t="s">
        <v>16111</v>
      </c>
      <c r="D10528" s="1" t="s">
        <v>14743</v>
      </c>
      <c r="E10528" s="1" t="s">
        <v>17818</v>
      </c>
      <c r="F10528" s="1" t="s">
        <v>17474</v>
      </c>
    </row>
    <row r="10529" spans="1:6" x14ac:dyDescent="0.3">
      <c r="A10529" s="1">
        <v>44541</v>
      </c>
      <c r="B10529" s="1" t="s">
        <v>11125</v>
      </c>
      <c r="C10529" s="1" t="s">
        <v>16120</v>
      </c>
      <c r="D10529" s="1" t="s">
        <v>12286</v>
      </c>
      <c r="E10529" s="1" t="s">
        <v>17862</v>
      </c>
      <c r="F10529" s="1" t="s">
        <v>17441</v>
      </c>
    </row>
    <row r="10530" spans="1:6" x14ac:dyDescent="0.3">
      <c r="A10530" s="1">
        <v>13303</v>
      </c>
      <c r="B10530" s="1" t="s">
        <v>11126</v>
      </c>
      <c r="C10530" s="1" t="s">
        <v>16959</v>
      </c>
      <c r="D10530" s="1" t="s">
        <v>2198</v>
      </c>
      <c r="E10530" s="1" t="s">
        <v>17736</v>
      </c>
      <c r="F10530" s="1" t="s">
        <v>17441</v>
      </c>
    </row>
    <row r="10531" spans="1:6" x14ac:dyDescent="0.3">
      <c r="A10531" s="1">
        <v>90517</v>
      </c>
      <c r="B10531" s="1" t="s">
        <v>11127</v>
      </c>
      <c r="C10531" s="1" t="s">
        <v>16386</v>
      </c>
      <c r="D10531" s="1" t="s">
        <v>4054</v>
      </c>
      <c r="E10531" s="1" t="s">
        <v>18081</v>
      </c>
      <c r="F10531" s="1" t="s">
        <v>17197</v>
      </c>
    </row>
    <row r="10532" spans="1:6" x14ac:dyDescent="0.3">
      <c r="A10532" s="1">
        <v>85103</v>
      </c>
      <c r="B10532" s="1" t="s">
        <v>11128</v>
      </c>
      <c r="C10532" s="1" t="s">
        <v>16120</v>
      </c>
      <c r="D10532" s="1" t="s">
        <v>12286</v>
      </c>
      <c r="E10532" s="1" t="s">
        <v>17649</v>
      </c>
      <c r="F10532" s="1" t="s">
        <v>17441</v>
      </c>
    </row>
    <row r="10533" spans="1:6" x14ac:dyDescent="0.3">
      <c r="A10533" s="1">
        <v>88635</v>
      </c>
      <c r="B10533" s="1" t="s">
        <v>11129</v>
      </c>
      <c r="C10533" s="1" t="s">
        <v>16181</v>
      </c>
      <c r="D10533" s="1" t="s">
        <v>2930</v>
      </c>
      <c r="E10533" s="1" t="s">
        <v>17585</v>
      </c>
      <c r="F10533" s="1" t="s">
        <v>17440</v>
      </c>
    </row>
    <row r="10534" spans="1:6" x14ac:dyDescent="0.3">
      <c r="A10534" s="1">
        <v>92296</v>
      </c>
      <c r="B10534" s="1" t="s">
        <v>11130</v>
      </c>
      <c r="C10534" s="1" t="s">
        <v>17091</v>
      </c>
      <c r="D10534" s="1" t="s">
        <v>5916</v>
      </c>
      <c r="E10534" s="1" t="s">
        <v>17669</v>
      </c>
      <c r="F10534" s="1" t="s">
        <v>17441</v>
      </c>
    </row>
    <row r="10535" spans="1:6" x14ac:dyDescent="0.3">
      <c r="A10535" s="1">
        <v>13432</v>
      </c>
      <c r="B10535" s="1" t="s">
        <v>11131</v>
      </c>
      <c r="C10535" s="1" t="s">
        <v>16588</v>
      </c>
      <c r="D10535" s="1" t="s">
        <v>15579</v>
      </c>
      <c r="E10535" s="1" t="s">
        <v>18787</v>
      </c>
      <c r="F10535" s="1" t="s">
        <v>17356</v>
      </c>
    </row>
    <row r="10536" spans="1:6" x14ac:dyDescent="0.3">
      <c r="A10536" s="1">
        <v>84274</v>
      </c>
      <c r="B10536" s="1" t="s">
        <v>11132</v>
      </c>
      <c r="C10536" s="1" t="s">
        <v>16897</v>
      </c>
      <c r="D10536" s="1" t="s">
        <v>13278</v>
      </c>
      <c r="E10536" s="1" t="s">
        <v>17574</v>
      </c>
      <c r="F10536" s="1" t="s">
        <v>17440</v>
      </c>
    </row>
    <row r="10537" spans="1:6" x14ac:dyDescent="0.3">
      <c r="A10537" s="1">
        <v>91997</v>
      </c>
      <c r="B10537" s="1" t="s">
        <v>11133</v>
      </c>
      <c r="C10537" s="1" t="s">
        <v>16889</v>
      </c>
      <c r="D10537" s="1" t="s">
        <v>12036</v>
      </c>
      <c r="E10537" s="1" t="s">
        <v>17582</v>
      </c>
      <c r="F10537" s="1" t="s">
        <v>19293</v>
      </c>
    </row>
    <row r="10538" spans="1:6" x14ac:dyDescent="0.3">
      <c r="A10538" s="1">
        <v>50054</v>
      </c>
      <c r="B10538" s="1" t="s">
        <v>11134</v>
      </c>
      <c r="C10538" s="1" t="s">
        <v>16144</v>
      </c>
      <c r="D10538" s="1" t="s">
        <v>2937</v>
      </c>
      <c r="E10538" s="1" t="s">
        <v>18045</v>
      </c>
      <c r="F10538" s="1" t="s">
        <v>17474</v>
      </c>
    </row>
    <row r="10539" spans="1:6" x14ac:dyDescent="0.3">
      <c r="A10539" s="1">
        <v>77801</v>
      </c>
      <c r="B10539" s="1" t="s">
        <v>11135</v>
      </c>
      <c r="C10539" s="1" t="s">
        <v>17329</v>
      </c>
      <c r="D10539" s="1" t="s">
        <v>7730</v>
      </c>
      <c r="E10539" s="1" t="s">
        <v>18028</v>
      </c>
      <c r="F10539" s="1" t="s">
        <v>17344</v>
      </c>
    </row>
    <row r="10540" spans="1:6" x14ac:dyDescent="0.3">
      <c r="A10540" s="1">
        <v>31138</v>
      </c>
      <c r="B10540" s="1" t="s">
        <v>11136</v>
      </c>
      <c r="C10540" s="1" t="s">
        <v>17016</v>
      </c>
      <c r="D10540" s="1" t="s">
        <v>10576</v>
      </c>
      <c r="E10540" s="1" t="s">
        <v>17552</v>
      </c>
      <c r="F10540" s="1" t="s">
        <v>17441</v>
      </c>
    </row>
    <row r="10541" spans="1:6" x14ac:dyDescent="0.3">
      <c r="A10541" s="1">
        <v>92838</v>
      </c>
      <c r="B10541" s="1" t="s">
        <v>11137</v>
      </c>
      <c r="C10541" s="1" t="s">
        <v>17334</v>
      </c>
      <c r="D10541" s="1" t="s">
        <v>14507</v>
      </c>
      <c r="E10541" s="1" t="s">
        <v>17582</v>
      </c>
      <c r="F10541" s="1" t="s">
        <v>17356</v>
      </c>
    </row>
    <row r="10542" spans="1:6" x14ac:dyDescent="0.3">
      <c r="A10542" s="1">
        <v>81581</v>
      </c>
      <c r="B10542" s="1" t="s">
        <v>11138</v>
      </c>
      <c r="C10542" s="1" t="s">
        <v>16274</v>
      </c>
      <c r="D10542" s="1" t="s">
        <v>9239</v>
      </c>
      <c r="E10542" s="1" t="s">
        <v>17522</v>
      </c>
      <c r="F10542" s="1" t="s">
        <v>17364</v>
      </c>
    </row>
    <row r="10543" spans="1:6" x14ac:dyDescent="0.3">
      <c r="A10543" s="1">
        <v>86410</v>
      </c>
      <c r="B10543" s="1" t="s">
        <v>11139</v>
      </c>
      <c r="C10543" s="1" t="s">
        <v>16133</v>
      </c>
      <c r="D10543" s="1" t="s">
        <v>11268</v>
      </c>
      <c r="E10543" s="1" t="s">
        <v>17529</v>
      </c>
      <c r="F10543" s="1" t="s">
        <v>17440</v>
      </c>
    </row>
    <row r="10544" spans="1:6" x14ac:dyDescent="0.3">
      <c r="A10544" s="1">
        <v>47127</v>
      </c>
      <c r="B10544" s="1" t="s">
        <v>11140</v>
      </c>
      <c r="C10544" s="1" t="s">
        <v>16111</v>
      </c>
      <c r="D10544" s="1" t="s">
        <v>14743</v>
      </c>
      <c r="E10544" s="1" t="s">
        <v>17818</v>
      </c>
      <c r="F10544" s="1" t="s">
        <v>17474</v>
      </c>
    </row>
    <row r="10545" spans="1:6" x14ac:dyDescent="0.3">
      <c r="A10545" s="1">
        <v>91311</v>
      </c>
      <c r="B10545" s="1" t="s">
        <v>11141</v>
      </c>
      <c r="C10545" s="1" t="s">
        <v>16840</v>
      </c>
      <c r="D10545" s="1" t="s">
        <v>13261</v>
      </c>
      <c r="E10545" s="1" t="s">
        <v>17582</v>
      </c>
      <c r="F10545" s="1" t="s">
        <v>17440</v>
      </c>
    </row>
    <row r="10546" spans="1:6" x14ac:dyDescent="0.3">
      <c r="A10546" s="1">
        <v>77519</v>
      </c>
      <c r="B10546" s="1" t="s">
        <v>11142</v>
      </c>
      <c r="C10546" s="1" t="s">
        <v>17052</v>
      </c>
      <c r="D10546" s="1" t="s">
        <v>11785</v>
      </c>
      <c r="E10546" s="1" t="s">
        <v>17556</v>
      </c>
      <c r="F10546" s="1" t="s">
        <v>17441</v>
      </c>
    </row>
    <row r="10547" spans="1:6" x14ac:dyDescent="0.3">
      <c r="A10547" s="1">
        <v>81468</v>
      </c>
      <c r="B10547" s="1" t="s">
        <v>11143</v>
      </c>
      <c r="C10547" s="1" t="s">
        <v>17160</v>
      </c>
      <c r="D10547" s="1" t="s">
        <v>10842</v>
      </c>
      <c r="E10547" s="1" t="s">
        <v>18308</v>
      </c>
      <c r="F10547" s="1" t="s">
        <v>17430</v>
      </c>
    </row>
    <row r="10548" spans="1:6" x14ac:dyDescent="0.3">
      <c r="A10548" s="1">
        <v>80758</v>
      </c>
      <c r="B10548" s="1" t="s">
        <v>11144</v>
      </c>
      <c r="C10548" s="1" t="s">
        <v>16921</v>
      </c>
      <c r="D10548" s="1" t="s">
        <v>11111</v>
      </c>
      <c r="E10548" s="1" t="s">
        <v>18278</v>
      </c>
      <c r="F10548" s="1" t="s">
        <v>17430</v>
      </c>
    </row>
    <row r="10549" spans="1:6" x14ac:dyDescent="0.3">
      <c r="A10549" s="1">
        <v>86858</v>
      </c>
      <c r="B10549" s="1" t="s">
        <v>11145</v>
      </c>
      <c r="C10549" s="1" t="s">
        <v>16462</v>
      </c>
      <c r="D10549" s="1" t="s">
        <v>13582</v>
      </c>
      <c r="E10549" s="1" t="s">
        <v>17574</v>
      </c>
      <c r="F10549" s="1" t="s">
        <v>17440</v>
      </c>
    </row>
    <row r="10550" spans="1:6" x14ac:dyDescent="0.3">
      <c r="A10550" s="1">
        <v>85401</v>
      </c>
      <c r="B10550" s="1" t="s">
        <v>11146</v>
      </c>
      <c r="C10550" s="1" t="s">
        <v>16526</v>
      </c>
      <c r="D10550" s="1" t="s">
        <v>8068</v>
      </c>
      <c r="E10550" s="1" t="s">
        <v>17614</v>
      </c>
      <c r="F10550" s="1" t="s">
        <v>17430</v>
      </c>
    </row>
    <row r="10551" spans="1:6" x14ac:dyDescent="0.3">
      <c r="A10551" s="1">
        <v>88805</v>
      </c>
      <c r="B10551" s="1" t="s">
        <v>11147</v>
      </c>
      <c r="C10551" s="1" t="s">
        <v>16411</v>
      </c>
      <c r="D10551" s="1" t="s">
        <v>1848</v>
      </c>
      <c r="E10551" s="1" t="s">
        <v>17989</v>
      </c>
      <c r="F10551" s="1" t="s">
        <v>17364</v>
      </c>
    </row>
    <row r="10552" spans="1:6" x14ac:dyDescent="0.3">
      <c r="A10552" s="1">
        <v>62974</v>
      </c>
      <c r="B10552" s="1" t="s">
        <v>11148</v>
      </c>
      <c r="C10552" s="1" t="s">
        <v>16144</v>
      </c>
      <c r="D10552" s="1" t="s">
        <v>2937</v>
      </c>
      <c r="E10552" s="1" t="s">
        <v>18072</v>
      </c>
      <c r="F10552" s="1" t="s">
        <v>17474</v>
      </c>
    </row>
    <row r="10553" spans="1:6" x14ac:dyDescent="0.3">
      <c r="A10553" s="1">
        <v>47377</v>
      </c>
      <c r="B10553" s="1" t="s">
        <v>11149</v>
      </c>
      <c r="C10553" s="1" t="s">
        <v>16938</v>
      </c>
      <c r="D10553" s="1" t="s">
        <v>9084</v>
      </c>
      <c r="E10553" s="1" t="s">
        <v>18174</v>
      </c>
      <c r="F10553" s="1" t="s">
        <v>17440</v>
      </c>
    </row>
    <row r="10554" spans="1:6" x14ac:dyDescent="0.3">
      <c r="A10554" s="1">
        <v>12480</v>
      </c>
      <c r="B10554" s="1" t="s">
        <v>11150</v>
      </c>
      <c r="C10554" s="1" t="s">
        <v>16473</v>
      </c>
      <c r="D10554" s="1" t="s">
        <v>13947</v>
      </c>
      <c r="E10554" s="1" t="s">
        <v>17890</v>
      </c>
      <c r="F10554" s="1" t="s">
        <v>17344</v>
      </c>
    </row>
    <row r="10555" spans="1:6" x14ac:dyDescent="0.3">
      <c r="A10555" s="1">
        <v>64803</v>
      </c>
      <c r="B10555" s="1" t="s">
        <v>11151</v>
      </c>
      <c r="C10555" s="1" t="s">
        <v>16620</v>
      </c>
      <c r="D10555" s="1" t="s">
        <v>4229</v>
      </c>
      <c r="E10555" s="1" t="s">
        <v>17714</v>
      </c>
      <c r="F10555" s="1" t="s">
        <v>17344</v>
      </c>
    </row>
    <row r="10556" spans="1:6" x14ac:dyDescent="0.3">
      <c r="A10556" s="1">
        <v>81876</v>
      </c>
      <c r="B10556" s="1" t="s">
        <v>11152</v>
      </c>
      <c r="C10556" s="1" t="s">
        <v>16457</v>
      </c>
      <c r="D10556" s="1" t="s">
        <v>12621</v>
      </c>
      <c r="E10556" s="1" t="s">
        <v>17542</v>
      </c>
      <c r="F10556" s="1" t="s">
        <v>17441</v>
      </c>
    </row>
    <row r="10557" spans="1:6" x14ac:dyDescent="0.3">
      <c r="A10557" s="1">
        <v>12580</v>
      </c>
      <c r="B10557" s="1" t="s">
        <v>11153</v>
      </c>
      <c r="C10557" s="1" t="s">
        <v>17387</v>
      </c>
      <c r="D10557" s="1" t="s">
        <v>12037</v>
      </c>
      <c r="E10557" s="1" t="s">
        <v>17730</v>
      </c>
      <c r="F10557" s="1" t="s">
        <v>16554</v>
      </c>
    </row>
    <row r="10558" spans="1:6" x14ac:dyDescent="0.3">
      <c r="A10558" s="1">
        <v>81685</v>
      </c>
      <c r="B10558" s="1" t="s">
        <v>11154</v>
      </c>
      <c r="C10558" s="1" t="s">
        <v>16197</v>
      </c>
      <c r="D10558" s="1" t="s">
        <v>5920</v>
      </c>
      <c r="E10558" s="1" t="s">
        <v>17539</v>
      </c>
      <c r="F10558" s="1" t="s">
        <v>17440</v>
      </c>
    </row>
    <row r="10559" spans="1:6" x14ac:dyDescent="0.3">
      <c r="A10559" s="1">
        <v>92581</v>
      </c>
      <c r="B10559" s="1" t="s">
        <v>11155</v>
      </c>
      <c r="C10559" s="1" t="s">
        <v>16493</v>
      </c>
      <c r="D10559" s="1" t="s">
        <v>6418</v>
      </c>
      <c r="E10559" s="1" t="s">
        <v>17781</v>
      </c>
      <c r="F10559" s="1" t="s">
        <v>17441</v>
      </c>
    </row>
    <row r="10560" spans="1:6" x14ac:dyDescent="0.3">
      <c r="A10560" s="1">
        <v>70264</v>
      </c>
      <c r="B10560" s="1" t="s">
        <v>11156</v>
      </c>
      <c r="C10560" s="1" t="s">
        <v>16874</v>
      </c>
      <c r="D10560" s="1" t="s">
        <v>15465</v>
      </c>
      <c r="E10560" s="1" t="s">
        <v>17659</v>
      </c>
      <c r="F10560" s="1" t="s">
        <v>17364</v>
      </c>
    </row>
    <row r="10561" spans="1:6" x14ac:dyDescent="0.3">
      <c r="A10561" s="1">
        <v>82382</v>
      </c>
      <c r="B10561" s="1" t="s">
        <v>11157</v>
      </c>
      <c r="C10561" s="1" t="s">
        <v>16609</v>
      </c>
      <c r="D10561" s="1" t="s">
        <v>1625</v>
      </c>
      <c r="E10561" s="1" t="s">
        <v>18094</v>
      </c>
      <c r="F10561" s="1" t="s">
        <v>17344</v>
      </c>
    </row>
    <row r="10562" spans="1:6" x14ac:dyDescent="0.3">
      <c r="A10562" s="1">
        <v>80954</v>
      </c>
      <c r="B10562" s="1" t="s">
        <v>11158</v>
      </c>
      <c r="C10562" s="1" t="s">
        <v>16193</v>
      </c>
      <c r="D10562" s="1" t="s">
        <v>5662</v>
      </c>
      <c r="E10562" s="1" t="s">
        <v>17796</v>
      </c>
      <c r="F10562" s="1" t="s">
        <v>19293</v>
      </c>
    </row>
    <row r="10563" spans="1:6" x14ac:dyDescent="0.3">
      <c r="A10563" s="1">
        <v>66302</v>
      </c>
      <c r="B10563" s="1" t="s">
        <v>11159</v>
      </c>
      <c r="C10563" s="1" t="s">
        <v>16144</v>
      </c>
      <c r="D10563" s="1" t="s">
        <v>2937</v>
      </c>
      <c r="E10563" s="1" t="s">
        <v>18301</v>
      </c>
      <c r="F10563" s="1" t="s">
        <v>17474</v>
      </c>
    </row>
    <row r="10564" spans="1:6" x14ac:dyDescent="0.3">
      <c r="A10564" s="1">
        <v>79280</v>
      </c>
      <c r="B10564" s="1" t="s">
        <v>11160</v>
      </c>
      <c r="C10564" s="1" t="s">
        <v>17388</v>
      </c>
      <c r="D10564" s="1" t="s">
        <v>8411</v>
      </c>
      <c r="E10564" s="1" t="s">
        <v>18041</v>
      </c>
      <c r="F10564" s="1" t="s">
        <v>17440</v>
      </c>
    </row>
    <row r="10565" spans="1:6" x14ac:dyDescent="0.3">
      <c r="A10565" s="1">
        <v>86284</v>
      </c>
      <c r="B10565" s="1" t="s">
        <v>11161</v>
      </c>
      <c r="C10565" s="1" t="s">
        <v>16183</v>
      </c>
      <c r="D10565" s="1" t="s">
        <v>7972</v>
      </c>
      <c r="E10565" s="1" t="s">
        <v>18169</v>
      </c>
      <c r="F10565" s="1" t="s">
        <v>19293</v>
      </c>
    </row>
    <row r="10566" spans="1:6" x14ac:dyDescent="0.3">
      <c r="A10566" s="1">
        <v>58135</v>
      </c>
      <c r="B10566" s="1" t="s">
        <v>11162</v>
      </c>
      <c r="C10566" s="1" t="s">
        <v>16719</v>
      </c>
      <c r="D10566" s="1" t="s">
        <v>3548</v>
      </c>
      <c r="E10566" s="1" t="s">
        <v>17744</v>
      </c>
      <c r="F10566" s="1" t="s">
        <v>17356</v>
      </c>
    </row>
    <row r="10567" spans="1:6" x14ac:dyDescent="0.3">
      <c r="A10567" s="1">
        <v>91617</v>
      </c>
      <c r="B10567" s="1" t="s">
        <v>11163</v>
      </c>
      <c r="C10567" s="1" t="s">
        <v>16083</v>
      </c>
      <c r="D10567" s="1" t="s">
        <v>3890</v>
      </c>
      <c r="E10567" s="1" t="s">
        <v>17529</v>
      </c>
      <c r="F10567" s="1" t="s">
        <v>17440</v>
      </c>
    </row>
    <row r="10568" spans="1:6" x14ac:dyDescent="0.3">
      <c r="A10568" s="1">
        <v>86646</v>
      </c>
      <c r="B10568" s="1" t="s">
        <v>11164</v>
      </c>
      <c r="C10568" s="1" t="s">
        <v>17149</v>
      </c>
      <c r="D10568" s="1" t="s">
        <v>2432</v>
      </c>
      <c r="E10568" s="1" t="s">
        <v>17607</v>
      </c>
      <c r="F10568" s="1" t="s">
        <v>17440</v>
      </c>
    </row>
    <row r="10569" spans="1:6" x14ac:dyDescent="0.3">
      <c r="A10569" s="1">
        <v>41747</v>
      </c>
      <c r="B10569" s="1" t="s">
        <v>11165</v>
      </c>
      <c r="C10569" s="1" t="s">
        <v>16391</v>
      </c>
      <c r="D10569" s="1" t="s">
        <v>13982</v>
      </c>
      <c r="E10569" s="1" t="s">
        <v>17964</v>
      </c>
      <c r="F10569" s="1" t="s">
        <v>17474</v>
      </c>
    </row>
    <row r="10570" spans="1:6" x14ac:dyDescent="0.3">
      <c r="A10570" s="1">
        <v>85657</v>
      </c>
      <c r="B10570" s="1" t="s">
        <v>11166</v>
      </c>
      <c r="C10570" s="1" t="s">
        <v>17064</v>
      </c>
      <c r="D10570" s="1" t="s">
        <v>15583</v>
      </c>
      <c r="E10570" s="1" t="s">
        <v>17819</v>
      </c>
      <c r="F10570" s="1" t="s">
        <v>17440</v>
      </c>
    </row>
    <row r="10571" spans="1:6" x14ac:dyDescent="0.3">
      <c r="A10571" s="1">
        <v>81029</v>
      </c>
      <c r="B10571" s="1" t="s">
        <v>11167</v>
      </c>
      <c r="C10571" s="1" t="s">
        <v>16696</v>
      </c>
      <c r="D10571" s="1" t="s">
        <v>2759</v>
      </c>
      <c r="E10571" s="1" t="s">
        <v>18059</v>
      </c>
      <c r="F10571" s="1" t="s">
        <v>19293</v>
      </c>
    </row>
    <row r="10572" spans="1:6" x14ac:dyDescent="0.3">
      <c r="A10572" s="1">
        <v>91435</v>
      </c>
      <c r="B10572" s="1" t="s">
        <v>11168</v>
      </c>
      <c r="C10572" s="1" t="s">
        <v>16182</v>
      </c>
      <c r="D10572" s="1" t="s">
        <v>3045</v>
      </c>
      <c r="E10572" s="1" t="s">
        <v>18040</v>
      </c>
      <c r="F10572" s="1" t="s">
        <v>17440</v>
      </c>
    </row>
    <row r="10573" spans="1:6" x14ac:dyDescent="0.3">
      <c r="A10573" s="1">
        <v>78050</v>
      </c>
      <c r="B10573" s="1" t="s">
        <v>11169</v>
      </c>
      <c r="C10573" s="1" t="s">
        <v>16236</v>
      </c>
      <c r="D10573" s="1" t="s">
        <v>11328</v>
      </c>
      <c r="E10573" s="1" t="s">
        <v>17620</v>
      </c>
      <c r="F10573" s="1" t="s">
        <v>16471</v>
      </c>
    </row>
    <row r="10574" spans="1:6" x14ac:dyDescent="0.3">
      <c r="A10574" s="1">
        <v>92298</v>
      </c>
      <c r="B10574" s="1" t="s">
        <v>11170</v>
      </c>
      <c r="C10574" s="1" t="s">
        <v>16954</v>
      </c>
      <c r="D10574" s="1" t="s">
        <v>13820</v>
      </c>
      <c r="E10574" s="1" t="s">
        <v>17538</v>
      </c>
      <c r="F10574" s="1" t="s">
        <v>17344</v>
      </c>
    </row>
    <row r="10575" spans="1:6" x14ac:dyDescent="0.3">
      <c r="A10575" s="1">
        <v>45503</v>
      </c>
      <c r="B10575" s="1" t="s">
        <v>11171</v>
      </c>
      <c r="C10575" s="1" t="s">
        <v>17389</v>
      </c>
      <c r="D10575" s="1" t="s">
        <v>14066</v>
      </c>
      <c r="E10575" s="1" t="s">
        <v>17779</v>
      </c>
      <c r="F10575" s="1" t="s">
        <v>17197</v>
      </c>
    </row>
    <row r="10576" spans="1:6" x14ac:dyDescent="0.3">
      <c r="A10576" s="1">
        <v>86896</v>
      </c>
      <c r="B10576" s="1" t="s">
        <v>11172</v>
      </c>
      <c r="C10576" s="1" t="s">
        <v>16458</v>
      </c>
      <c r="D10576" s="1" t="s">
        <v>4056</v>
      </c>
      <c r="E10576" s="1" t="s">
        <v>17540</v>
      </c>
      <c r="F10576" s="1" t="s">
        <v>19293</v>
      </c>
    </row>
    <row r="10577" spans="1:6" x14ac:dyDescent="0.3">
      <c r="A10577" s="1">
        <v>71186</v>
      </c>
      <c r="B10577" s="1" t="s">
        <v>11173</v>
      </c>
      <c r="C10577" s="1" t="s">
        <v>16089</v>
      </c>
      <c r="D10577" s="1" t="s">
        <v>13677</v>
      </c>
      <c r="E10577" s="1" t="s">
        <v>18909</v>
      </c>
      <c r="F10577" s="1" t="s">
        <v>17356</v>
      </c>
    </row>
    <row r="10578" spans="1:6" x14ac:dyDescent="0.3">
      <c r="A10578" s="1">
        <v>88159</v>
      </c>
      <c r="B10578" s="1" t="s">
        <v>11174</v>
      </c>
      <c r="C10578" s="1" t="s">
        <v>17095</v>
      </c>
      <c r="D10578" s="1" t="s">
        <v>15582</v>
      </c>
      <c r="E10578" s="1" t="s">
        <v>17538</v>
      </c>
      <c r="F10578" s="1" t="s">
        <v>17344</v>
      </c>
    </row>
    <row r="10579" spans="1:6" x14ac:dyDescent="0.3">
      <c r="A10579" s="1">
        <v>61902</v>
      </c>
      <c r="B10579" s="1" t="s">
        <v>11175</v>
      </c>
      <c r="C10579" s="1" t="s">
        <v>16085</v>
      </c>
      <c r="D10579" s="1" t="s">
        <v>4820</v>
      </c>
      <c r="E10579" s="1" t="s">
        <v>17668</v>
      </c>
      <c r="F10579" s="1" t="s">
        <v>17474</v>
      </c>
    </row>
    <row r="10580" spans="1:6" x14ac:dyDescent="0.3">
      <c r="A10580" s="1">
        <v>24623</v>
      </c>
      <c r="B10580" s="1" t="s">
        <v>11176</v>
      </c>
      <c r="C10580" s="1" t="s">
        <v>16619</v>
      </c>
      <c r="D10580" s="1" t="s">
        <v>3782</v>
      </c>
      <c r="E10580" s="1" t="s">
        <v>17835</v>
      </c>
      <c r="F10580" s="1" t="s">
        <v>17344</v>
      </c>
    </row>
    <row r="10581" spans="1:6" x14ac:dyDescent="0.3">
      <c r="A10581" s="1">
        <v>91043</v>
      </c>
      <c r="B10581" s="1" t="s">
        <v>11177</v>
      </c>
      <c r="C10581" s="1" t="s">
        <v>17153</v>
      </c>
      <c r="D10581" s="1" t="s">
        <v>10401</v>
      </c>
      <c r="E10581" s="1" t="s">
        <v>17582</v>
      </c>
      <c r="F10581" s="1" t="s">
        <v>19293</v>
      </c>
    </row>
    <row r="10582" spans="1:6" x14ac:dyDescent="0.3">
      <c r="A10582" s="1">
        <v>90893</v>
      </c>
      <c r="B10582" s="1" t="s">
        <v>11178</v>
      </c>
      <c r="C10582" s="1" t="s">
        <v>16844</v>
      </c>
      <c r="D10582" s="1" t="s">
        <v>4561</v>
      </c>
      <c r="E10582" s="1" t="s">
        <v>17782</v>
      </c>
      <c r="F10582" s="1" t="s">
        <v>17440</v>
      </c>
    </row>
    <row r="10583" spans="1:6" x14ac:dyDescent="0.3">
      <c r="A10583" s="1">
        <v>85623</v>
      </c>
      <c r="B10583" s="1" t="s">
        <v>11179</v>
      </c>
      <c r="C10583" s="1" t="s">
        <v>16171</v>
      </c>
      <c r="D10583" s="1" t="s">
        <v>14733</v>
      </c>
      <c r="E10583" s="1" t="s">
        <v>17725</v>
      </c>
      <c r="F10583" s="1" t="s">
        <v>17474</v>
      </c>
    </row>
    <row r="10584" spans="1:6" x14ac:dyDescent="0.3">
      <c r="A10584" s="1">
        <v>59363</v>
      </c>
      <c r="B10584" s="1" t="s">
        <v>11180</v>
      </c>
      <c r="C10584" s="1" t="s">
        <v>16956</v>
      </c>
      <c r="D10584" s="1" t="s">
        <v>11896</v>
      </c>
      <c r="E10584" s="1" t="s">
        <v>17542</v>
      </c>
      <c r="F10584" s="1" t="s">
        <v>17441</v>
      </c>
    </row>
    <row r="10585" spans="1:6" x14ac:dyDescent="0.3">
      <c r="A10585" s="1">
        <v>90470</v>
      </c>
      <c r="B10585" s="1" t="s">
        <v>11181</v>
      </c>
      <c r="C10585" s="1" t="s">
        <v>16949</v>
      </c>
      <c r="D10585" s="1" t="s">
        <v>3711</v>
      </c>
      <c r="E10585" s="1" t="s">
        <v>18511</v>
      </c>
      <c r="F10585" s="1" t="s">
        <v>17364</v>
      </c>
    </row>
    <row r="10586" spans="1:6" x14ac:dyDescent="0.3">
      <c r="A10586" s="1">
        <v>68887</v>
      </c>
      <c r="B10586" s="1" t="s">
        <v>11182</v>
      </c>
      <c r="C10586" s="1" t="s">
        <v>16210</v>
      </c>
      <c r="D10586" s="1" t="s">
        <v>1300</v>
      </c>
      <c r="E10586" s="1" t="s">
        <v>17715</v>
      </c>
      <c r="F10586" s="1" t="s">
        <v>17440</v>
      </c>
    </row>
    <row r="10587" spans="1:6" x14ac:dyDescent="0.3">
      <c r="A10587" s="1">
        <v>53043</v>
      </c>
      <c r="B10587" s="1" t="s">
        <v>11183</v>
      </c>
      <c r="C10587" s="1" t="s">
        <v>17140</v>
      </c>
      <c r="D10587" s="1" t="s">
        <v>14191</v>
      </c>
      <c r="E10587" s="1" t="s">
        <v>17573</v>
      </c>
      <c r="F10587" s="1" t="s">
        <v>17441</v>
      </c>
    </row>
    <row r="10588" spans="1:6" x14ac:dyDescent="0.3">
      <c r="A10588" s="1">
        <v>92441</v>
      </c>
      <c r="B10588" s="1" t="s">
        <v>11184</v>
      </c>
      <c r="C10588" s="1" t="s">
        <v>16957</v>
      </c>
      <c r="D10588" s="1" t="s">
        <v>2968</v>
      </c>
      <c r="E10588" s="1" t="s">
        <v>17529</v>
      </c>
      <c r="F10588" s="1" t="s">
        <v>17440</v>
      </c>
    </row>
    <row r="10589" spans="1:6" x14ac:dyDescent="0.3">
      <c r="A10589" s="1">
        <v>92201</v>
      </c>
      <c r="B10589" s="1" t="s">
        <v>11185</v>
      </c>
      <c r="C10589" s="1" t="s">
        <v>16269</v>
      </c>
      <c r="D10589" s="1" t="s">
        <v>15691</v>
      </c>
      <c r="E10589" s="1" t="s">
        <v>17655</v>
      </c>
      <c r="F10589" s="1" t="s">
        <v>17474</v>
      </c>
    </row>
    <row r="10590" spans="1:6" x14ac:dyDescent="0.3">
      <c r="A10590" s="1">
        <v>82640</v>
      </c>
      <c r="B10590" s="1" t="s">
        <v>11186</v>
      </c>
      <c r="C10590" s="1" t="s">
        <v>16395</v>
      </c>
      <c r="D10590" s="1" t="s">
        <v>13900</v>
      </c>
      <c r="E10590" s="1" t="s">
        <v>17529</v>
      </c>
      <c r="F10590" s="1" t="s">
        <v>17440</v>
      </c>
    </row>
    <row r="10591" spans="1:6" x14ac:dyDescent="0.3">
      <c r="A10591" s="1">
        <v>81670</v>
      </c>
      <c r="B10591" s="1" t="s">
        <v>11187</v>
      </c>
      <c r="C10591" s="1" t="s">
        <v>16864</v>
      </c>
      <c r="D10591" s="1" t="s">
        <v>11926</v>
      </c>
      <c r="E10591" s="1" t="s">
        <v>18081</v>
      </c>
      <c r="F10591" s="1" t="s">
        <v>17197</v>
      </c>
    </row>
    <row r="10592" spans="1:6" x14ac:dyDescent="0.3">
      <c r="A10592" s="1">
        <v>67323</v>
      </c>
      <c r="B10592" s="1" t="s">
        <v>11188</v>
      </c>
      <c r="C10592" s="1" t="s">
        <v>16578</v>
      </c>
      <c r="D10592" s="1" t="s">
        <v>11386</v>
      </c>
      <c r="E10592" s="1" t="s">
        <v>17556</v>
      </c>
      <c r="F10592" s="1" t="s">
        <v>17441</v>
      </c>
    </row>
    <row r="10593" spans="1:6" x14ac:dyDescent="0.3">
      <c r="A10593" s="1">
        <v>91333</v>
      </c>
      <c r="B10593" s="1" t="s">
        <v>11189</v>
      </c>
      <c r="C10593" s="1" t="s">
        <v>16208</v>
      </c>
      <c r="D10593" s="1" t="s">
        <v>3109</v>
      </c>
      <c r="E10593" s="1" t="s">
        <v>18181</v>
      </c>
      <c r="F10593" s="1" t="s">
        <v>17440</v>
      </c>
    </row>
    <row r="10594" spans="1:6" x14ac:dyDescent="0.3">
      <c r="A10594" s="1">
        <v>36601</v>
      </c>
      <c r="B10594" s="1" t="s">
        <v>11190</v>
      </c>
      <c r="C10594" s="1" t="s">
        <v>16134</v>
      </c>
      <c r="D10594" s="1" t="s">
        <v>7424</v>
      </c>
      <c r="E10594" s="1" t="s">
        <v>18326</v>
      </c>
      <c r="F10594" s="1" t="s">
        <v>17474</v>
      </c>
    </row>
    <row r="10595" spans="1:6" x14ac:dyDescent="0.3">
      <c r="A10595" s="1">
        <v>53767</v>
      </c>
      <c r="B10595" s="1" t="s">
        <v>11191</v>
      </c>
      <c r="C10595" s="1" t="s">
        <v>16376</v>
      </c>
      <c r="D10595" s="1" t="s">
        <v>14724</v>
      </c>
      <c r="E10595" s="1" t="s">
        <v>17556</v>
      </c>
      <c r="F10595" s="1" t="s">
        <v>17441</v>
      </c>
    </row>
    <row r="10596" spans="1:6" x14ac:dyDescent="0.3">
      <c r="A10596" s="1">
        <v>83852</v>
      </c>
      <c r="B10596" s="1" t="s">
        <v>11192</v>
      </c>
      <c r="C10596" s="1" t="s">
        <v>16720</v>
      </c>
      <c r="D10596" s="1" t="s">
        <v>10325</v>
      </c>
      <c r="E10596" s="1" t="s">
        <v>17678</v>
      </c>
      <c r="F10596" s="1" t="s">
        <v>17364</v>
      </c>
    </row>
    <row r="10597" spans="1:6" x14ac:dyDescent="0.3">
      <c r="A10597" s="1">
        <v>88448</v>
      </c>
      <c r="B10597" s="1" t="s">
        <v>11193</v>
      </c>
      <c r="C10597" s="1" t="s">
        <v>16145</v>
      </c>
      <c r="D10597" s="1" t="s">
        <v>8865</v>
      </c>
      <c r="E10597" s="1" t="s">
        <v>17570</v>
      </c>
      <c r="F10597" s="1" t="s">
        <v>16471</v>
      </c>
    </row>
    <row r="10598" spans="1:6" x14ac:dyDescent="0.3">
      <c r="A10598" s="1">
        <v>86651</v>
      </c>
      <c r="B10598" s="1" t="s">
        <v>11194</v>
      </c>
      <c r="C10598" s="1" t="s">
        <v>16100</v>
      </c>
      <c r="D10598" s="1" t="s">
        <v>5640</v>
      </c>
      <c r="E10598" s="1" t="s">
        <v>17511</v>
      </c>
      <c r="F10598" s="1" t="s">
        <v>17344</v>
      </c>
    </row>
    <row r="10599" spans="1:6" x14ac:dyDescent="0.3">
      <c r="A10599" s="1">
        <v>34088</v>
      </c>
      <c r="B10599" s="1" t="s">
        <v>11195</v>
      </c>
      <c r="C10599" s="1" t="s">
        <v>16673</v>
      </c>
      <c r="D10599" s="1" t="s">
        <v>9591</v>
      </c>
      <c r="E10599" s="1" t="s">
        <v>17870</v>
      </c>
      <c r="F10599" s="1" t="s">
        <v>17474</v>
      </c>
    </row>
    <row r="10600" spans="1:6" x14ac:dyDescent="0.3">
      <c r="A10600" s="1">
        <v>70028</v>
      </c>
      <c r="B10600" s="1" t="s">
        <v>11196</v>
      </c>
      <c r="C10600" s="1" t="s">
        <v>16571</v>
      </c>
      <c r="D10600" s="1" t="s">
        <v>10659</v>
      </c>
      <c r="E10600" s="1" t="s">
        <v>17612</v>
      </c>
      <c r="F10600" s="1" t="s">
        <v>17441</v>
      </c>
    </row>
    <row r="10601" spans="1:6" x14ac:dyDescent="0.3">
      <c r="A10601" s="1">
        <v>91432</v>
      </c>
      <c r="B10601" s="1" t="s">
        <v>11197</v>
      </c>
      <c r="C10601" s="1" t="s">
        <v>16195</v>
      </c>
      <c r="D10601" s="1" t="s">
        <v>789</v>
      </c>
      <c r="E10601" s="1" t="s">
        <v>18252</v>
      </c>
      <c r="F10601" s="1" t="s">
        <v>17344</v>
      </c>
    </row>
    <row r="10602" spans="1:6" x14ac:dyDescent="0.3">
      <c r="A10602" s="1">
        <v>84080</v>
      </c>
      <c r="B10602" s="1" t="s">
        <v>11198</v>
      </c>
      <c r="C10602" s="1" t="s">
        <v>16523</v>
      </c>
      <c r="D10602" s="1" t="s">
        <v>7582</v>
      </c>
      <c r="E10602" s="1" t="s">
        <v>18551</v>
      </c>
      <c r="F10602" s="1" t="s">
        <v>17356</v>
      </c>
    </row>
    <row r="10603" spans="1:6" x14ac:dyDescent="0.3">
      <c r="A10603" s="1">
        <v>87467</v>
      </c>
      <c r="B10603" s="1" t="s">
        <v>11199</v>
      </c>
      <c r="C10603" s="1" t="s">
        <v>16308</v>
      </c>
      <c r="D10603" s="1" t="s">
        <v>7425</v>
      </c>
      <c r="E10603" s="1" t="s">
        <v>17556</v>
      </c>
      <c r="F10603" s="1" t="s">
        <v>17441</v>
      </c>
    </row>
    <row r="10604" spans="1:6" x14ac:dyDescent="0.3">
      <c r="A10604" s="1">
        <v>86892</v>
      </c>
      <c r="B10604" s="1" t="s">
        <v>11200</v>
      </c>
      <c r="C10604" s="1" t="s">
        <v>16548</v>
      </c>
      <c r="D10604" s="1" t="s">
        <v>11415</v>
      </c>
      <c r="E10604" s="1" t="s">
        <v>17717</v>
      </c>
      <c r="F10604" s="1" t="s">
        <v>19293</v>
      </c>
    </row>
    <row r="10605" spans="1:6" x14ac:dyDescent="0.3">
      <c r="A10605" s="1">
        <v>88373</v>
      </c>
      <c r="B10605" s="1" t="s">
        <v>11201</v>
      </c>
      <c r="C10605" s="1" t="s">
        <v>16362</v>
      </c>
      <c r="D10605" s="1" t="s">
        <v>1219</v>
      </c>
      <c r="E10605" s="1" t="s">
        <v>17600</v>
      </c>
      <c r="F10605" s="1" t="s">
        <v>17440</v>
      </c>
    </row>
    <row r="10606" spans="1:6" x14ac:dyDescent="0.3">
      <c r="A10606" s="1">
        <v>87381</v>
      </c>
      <c r="B10606" s="1" t="s">
        <v>11202</v>
      </c>
      <c r="C10606" s="1" t="s">
        <v>16585</v>
      </c>
      <c r="D10606" s="1" t="s">
        <v>1577</v>
      </c>
      <c r="E10606" s="1" t="s">
        <v>17651</v>
      </c>
      <c r="F10606" s="1" t="s">
        <v>17440</v>
      </c>
    </row>
    <row r="10607" spans="1:6" x14ac:dyDescent="0.3">
      <c r="A10607" s="1">
        <v>90601</v>
      </c>
      <c r="B10607" s="1" t="s">
        <v>11203</v>
      </c>
      <c r="C10607" s="1" t="s">
        <v>16841</v>
      </c>
      <c r="D10607" s="1" t="s">
        <v>5509</v>
      </c>
      <c r="E10607" s="1" t="s">
        <v>17582</v>
      </c>
      <c r="F10607" s="1" t="s">
        <v>19293</v>
      </c>
    </row>
    <row r="10608" spans="1:6" x14ac:dyDescent="0.3">
      <c r="A10608" s="1">
        <v>71442</v>
      </c>
      <c r="B10608" s="1" t="s">
        <v>11204</v>
      </c>
      <c r="C10608" s="1" t="s">
        <v>17390</v>
      </c>
      <c r="D10608" s="1" t="s">
        <v>10289</v>
      </c>
      <c r="E10608" s="1" t="s">
        <v>18910</v>
      </c>
      <c r="F10608" s="1" t="s">
        <v>17356</v>
      </c>
    </row>
    <row r="10609" spans="1:6" x14ac:dyDescent="0.3">
      <c r="A10609" s="1">
        <v>67052</v>
      </c>
      <c r="B10609" s="1" t="s">
        <v>11205</v>
      </c>
      <c r="C10609" s="1" t="s">
        <v>16919</v>
      </c>
      <c r="D10609" s="1" t="s">
        <v>2867</v>
      </c>
      <c r="E10609" s="1" t="s">
        <v>17863</v>
      </c>
      <c r="F10609" s="1" t="s">
        <v>19293</v>
      </c>
    </row>
    <row r="10610" spans="1:6" x14ac:dyDescent="0.3">
      <c r="A10610" s="1">
        <v>66879</v>
      </c>
      <c r="B10610" s="1" t="s">
        <v>11206</v>
      </c>
      <c r="C10610" s="1" t="s">
        <v>16379</v>
      </c>
      <c r="D10610" s="1" t="s">
        <v>5774</v>
      </c>
      <c r="E10610" s="1" t="s">
        <v>18911</v>
      </c>
      <c r="F10610" s="1" t="s">
        <v>17344</v>
      </c>
    </row>
    <row r="10611" spans="1:6" x14ac:dyDescent="0.3">
      <c r="A10611" s="1">
        <v>45374</v>
      </c>
      <c r="B10611" s="1" t="s">
        <v>11207</v>
      </c>
      <c r="C10611" s="1" t="s">
        <v>16107</v>
      </c>
      <c r="D10611" s="1" t="s">
        <v>13388</v>
      </c>
      <c r="E10611" s="1" t="s">
        <v>17519</v>
      </c>
      <c r="F10611" s="1" t="s">
        <v>17474</v>
      </c>
    </row>
    <row r="10612" spans="1:6" x14ac:dyDescent="0.3">
      <c r="A10612" s="1">
        <v>69777</v>
      </c>
      <c r="B10612" s="1" t="s">
        <v>11208</v>
      </c>
      <c r="C10612" s="1" t="s">
        <v>16541</v>
      </c>
      <c r="D10612" s="1" t="s">
        <v>14722</v>
      </c>
      <c r="E10612" s="1" t="s">
        <v>17812</v>
      </c>
      <c r="F10612" s="1" t="s">
        <v>17474</v>
      </c>
    </row>
    <row r="10613" spans="1:6" x14ac:dyDescent="0.3">
      <c r="A10613" s="1">
        <v>78518</v>
      </c>
      <c r="B10613" s="1" t="s">
        <v>11209</v>
      </c>
      <c r="C10613" s="1" t="s">
        <v>17098</v>
      </c>
      <c r="D10613" s="1" t="s">
        <v>4257</v>
      </c>
      <c r="E10613" s="1" t="s">
        <v>18242</v>
      </c>
      <c r="F10613" s="1" t="s">
        <v>17440</v>
      </c>
    </row>
    <row r="10614" spans="1:6" x14ac:dyDescent="0.3">
      <c r="A10614" s="1">
        <v>3061</v>
      </c>
      <c r="B10614" s="1" t="s">
        <v>11210</v>
      </c>
      <c r="C10614" s="1" t="s">
        <v>16166</v>
      </c>
      <c r="D10614" s="1" t="s">
        <v>3894</v>
      </c>
      <c r="E10614" s="1" t="s">
        <v>17573</v>
      </c>
      <c r="F10614" s="1" t="s">
        <v>17441</v>
      </c>
    </row>
    <row r="10615" spans="1:6" x14ac:dyDescent="0.3">
      <c r="A10615" s="1">
        <v>64733</v>
      </c>
      <c r="B10615" s="1" t="s">
        <v>11211</v>
      </c>
      <c r="C10615" s="1" t="s">
        <v>16714</v>
      </c>
      <c r="D10615" s="1" t="s">
        <v>5297</v>
      </c>
      <c r="E10615" s="1" t="s">
        <v>17605</v>
      </c>
      <c r="F10615" s="1" t="s">
        <v>17441</v>
      </c>
    </row>
    <row r="10616" spans="1:6" x14ac:dyDescent="0.3">
      <c r="A10616" s="1">
        <v>91308</v>
      </c>
      <c r="B10616" s="1" t="s">
        <v>11212</v>
      </c>
      <c r="C10616" s="1" t="s">
        <v>16416</v>
      </c>
      <c r="D10616" s="1" t="s">
        <v>15884</v>
      </c>
      <c r="E10616" s="1" t="s">
        <v>17763</v>
      </c>
      <c r="F10616" s="1" t="s">
        <v>17440</v>
      </c>
    </row>
    <row r="10617" spans="1:6" x14ac:dyDescent="0.3">
      <c r="A10617" s="1">
        <v>93000</v>
      </c>
      <c r="B10617" s="1" t="s">
        <v>11213</v>
      </c>
      <c r="C10617" s="1" t="s">
        <v>16234</v>
      </c>
      <c r="D10617" s="1" t="s">
        <v>12105</v>
      </c>
      <c r="E10617" s="1" t="s">
        <v>17669</v>
      </c>
      <c r="F10617" s="1" t="s">
        <v>17440</v>
      </c>
    </row>
    <row r="10618" spans="1:6" x14ac:dyDescent="0.3">
      <c r="A10618" s="1">
        <v>87283</v>
      </c>
      <c r="B10618" s="1" t="s">
        <v>11214</v>
      </c>
      <c r="C10618" s="1" t="s">
        <v>16107</v>
      </c>
      <c r="D10618" s="1" t="s">
        <v>13388</v>
      </c>
      <c r="E10618" s="1" t="s">
        <v>18280</v>
      </c>
      <c r="F10618" s="1" t="s">
        <v>17474</v>
      </c>
    </row>
    <row r="10619" spans="1:6" x14ac:dyDescent="0.3">
      <c r="A10619" s="1">
        <v>91207</v>
      </c>
      <c r="B10619" s="1" t="s">
        <v>11215</v>
      </c>
      <c r="C10619" s="1" t="s">
        <v>16822</v>
      </c>
      <c r="D10619" s="1" t="s">
        <v>5465</v>
      </c>
      <c r="E10619" s="1" t="s">
        <v>17842</v>
      </c>
      <c r="F10619" s="1" t="s">
        <v>17440</v>
      </c>
    </row>
    <row r="10620" spans="1:6" x14ac:dyDescent="0.3">
      <c r="A10620" s="1">
        <v>85726</v>
      </c>
      <c r="B10620" s="1" t="s">
        <v>11216</v>
      </c>
      <c r="C10620" s="1" t="s">
        <v>17279</v>
      </c>
      <c r="D10620" s="1" t="s">
        <v>6898</v>
      </c>
      <c r="E10620" s="1" t="s">
        <v>17850</v>
      </c>
      <c r="F10620" s="1" t="s">
        <v>16554</v>
      </c>
    </row>
    <row r="10621" spans="1:6" x14ac:dyDescent="0.3">
      <c r="A10621" s="1">
        <v>92077</v>
      </c>
      <c r="B10621" s="1" t="s">
        <v>11217</v>
      </c>
      <c r="C10621" s="1" t="s">
        <v>16111</v>
      </c>
      <c r="D10621" s="1" t="s">
        <v>14743</v>
      </c>
      <c r="E10621" s="1" t="s">
        <v>17589</v>
      </c>
      <c r="F10621" s="1" t="s">
        <v>17474</v>
      </c>
    </row>
    <row r="10622" spans="1:6" x14ac:dyDescent="0.3">
      <c r="A10622" s="1">
        <v>83656</v>
      </c>
      <c r="B10622" s="1" t="s">
        <v>11218</v>
      </c>
      <c r="C10622" s="1" t="s">
        <v>16585</v>
      </c>
      <c r="D10622" s="1" t="s">
        <v>1577</v>
      </c>
      <c r="E10622" s="1" t="s">
        <v>17800</v>
      </c>
      <c r="F10622" s="1" t="s">
        <v>17440</v>
      </c>
    </row>
    <row r="10623" spans="1:6" x14ac:dyDescent="0.3">
      <c r="A10623" s="1">
        <v>92078</v>
      </c>
      <c r="B10623" s="1" t="s">
        <v>11219</v>
      </c>
      <c r="C10623" s="1" t="s">
        <v>16282</v>
      </c>
      <c r="D10623" s="1" t="s">
        <v>1862</v>
      </c>
      <c r="E10623" s="1" t="s">
        <v>17612</v>
      </c>
      <c r="F10623" s="1" t="s">
        <v>17430</v>
      </c>
    </row>
    <row r="10624" spans="1:6" x14ac:dyDescent="0.3">
      <c r="A10624" s="1">
        <v>92293</v>
      </c>
      <c r="B10624" s="1" t="s">
        <v>11220</v>
      </c>
      <c r="C10624" s="1" t="s">
        <v>16229</v>
      </c>
      <c r="D10624" s="1" t="s">
        <v>14276</v>
      </c>
      <c r="E10624" s="1" t="s">
        <v>17630</v>
      </c>
      <c r="F10624" s="1" t="s">
        <v>17474</v>
      </c>
    </row>
    <row r="10625" spans="1:6" x14ac:dyDescent="0.3">
      <c r="A10625" s="1">
        <v>91680</v>
      </c>
      <c r="B10625" s="1" t="s">
        <v>11221</v>
      </c>
      <c r="C10625" s="1" t="s">
        <v>17276</v>
      </c>
      <c r="D10625" s="1" t="s">
        <v>12906</v>
      </c>
      <c r="E10625" s="1" t="s">
        <v>18357</v>
      </c>
      <c r="F10625" s="1" t="s">
        <v>16935</v>
      </c>
    </row>
    <row r="10626" spans="1:6" x14ac:dyDescent="0.3">
      <c r="A10626" s="1">
        <v>85251</v>
      </c>
      <c r="B10626" s="1" t="s">
        <v>11222</v>
      </c>
      <c r="C10626" s="1" t="s">
        <v>16110</v>
      </c>
      <c r="D10626" s="1" t="s">
        <v>4063</v>
      </c>
      <c r="E10626" s="1" t="s">
        <v>17659</v>
      </c>
      <c r="F10626" s="1" t="s">
        <v>17364</v>
      </c>
    </row>
    <row r="10627" spans="1:6" x14ac:dyDescent="0.3">
      <c r="A10627" s="1">
        <v>71825</v>
      </c>
      <c r="B10627" s="1" t="s">
        <v>11223</v>
      </c>
      <c r="C10627" s="1" t="s">
        <v>16257</v>
      </c>
      <c r="D10627" s="1" t="s">
        <v>2972</v>
      </c>
      <c r="E10627" s="1" t="s">
        <v>17764</v>
      </c>
      <c r="F10627" s="1" t="s">
        <v>19293</v>
      </c>
    </row>
    <row r="10628" spans="1:6" x14ac:dyDescent="0.3">
      <c r="A10628" s="1">
        <v>54399</v>
      </c>
      <c r="B10628" s="1" t="s">
        <v>11224</v>
      </c>
      <c r="C10628" s="1" t="s">
        <v>16124</v>
      </c>
      <c r="D10628" s="1" t="s">
        <v>6719</v>
      </c>
      <c r="E10628" s="1" t="s">
        <v>17537</v>
      </c>
      <c r="F10628" s="1" t="s">
        <v>17364</v>
      </c>
    </row>
    <row r="10629" spans="1:6" x14ac:dyDescent="0.3">
      <c r="A10629" s="1">
        <v>13658</v>
      </c>
      <c r="B10629" s="1" t="s">
        <v>11225</v>
      </c>
      <c r="C10629" s="1" t="s">
        <v>16194</v>
      </c>
      <c r="D10629" s="1" t="s">
        <v>4271</v>
      </c>
      <c r="E10629" s="1" t="s">
        <v>18544</v>
      </c>
      <c r="F10629" s="1" t="s">
        <v>17441</v>
      </c>
    </row>
    <row r="10630" spans="1:6" x14ac:dyDescent="0.3">
      <c r="A10630" s="1">
        <v>91108</v>
      </c>
      <c r="B10630" s="1" t="s">
        <v>11226</v>
      </c>
      <c r="C10630" s="1" t="s">
        <v>16111</v>
      </c>
      <c r="D10630" s="1" t="s">
        <v>14743</v>
      </c>
      <c r="E10630" s="1" t="s">
        <v>17613</v>
      </c>
      <c r="F10630" s="1" t="s">
        <v>17474</v>
      </c>
    </row>
    <row r="10631" spans="1:6" x14ac:dyDescent="0.3">
      <c r="A10631" s="1">
        <v>92020</v>
      </c>
      <c r="B10631" s="1" t="s">
        <v>11227</v>
      </c>
      <c r="C10631" s="1" t="s">
        <v>17040</v>
      </c>
      <c r="D10631" s="1" t="s">
        <v>13594</v>
      </c>
      <c r="E10631" s="1" t="s">
        <v>17582</v>
      </c>
      <c r="F10631" s="1" t="s">
        <v>17364</v>
      </c>
    </row>
    <row r="10632" spans="1:6" x14ac:dyDescent="0.3">
      <c r="A10632" s="1">
        <v>2659</v>
      </c>
      <c r="B10632" s="1" t="s">
        <v>11228</v>
      </c>
      <c r="C10632" s="1" t="s">
        <v>16157</v>
      </c>
      <c r="D10632" s="1" t="s">
        <v>15209</v>
      </c>
      <c r="E10632" s="1" t="s">
        <v>18912</v>
      </c>
      <c r="F10632" s="1" t="s">
        <v>17440</v>
      </c>
    </row>
    <row r="10633" spans="1:6" x14ac:dyDescent="0.3">
      <c r="A10633" s="1">
        <v>65852</v>
      </c>
      <c r="B10633" s="1" t="s">
        <v>11229</v>
      </c>
      <c r="C10633" s="1" t="s">
        <v>16854</v>
      </c>
      <c r="D10633" s="1" t="s">
        <v>6818</v>
      </c>
      <c r="E10633" s="1" t="s">
        <v>17649</v>
      </c>
      <c r="F10633" s="1" t="s">
        <v>17441</v>
      </c>
    </row>
    <row r="10634" spans="1:6" x14ac:dyDescent="0.3">
      <c r="A10634" s="1">
        <v>84065</v>
      </c>
      <c r="B10634" s="1" t="s">
        <v>11230</v>
      </c>
      <c r="C10634" s="1" t="s">
        <v>16784</v>
      </c>
      <c r="D10634" s="1" t="s">
        <v>3282</v>
      </c>
      <c r="E10634" s="1" t="s">
        <v>18622</v>
      </c>
      <c r="F10634" s="1" t="s">
        <v>17356</v>
      </c>
    </row>
    <row r="10635" spans="1:6" x14ac:dyDescent="0.3">
      <c r="A10635" s="1">
        <v>33513</v>
      </c>
      <c r="B10635" s="1" t="s">
        <v>11231</v>
      </c>
      <c r="C10635" s="1" t="s">
        <v>16119</v>
      </c>
      <c r="D10635" s="1" t="s">
        <v>5852</v>
      </c>
      <c r="E10635" s="1" t="s">
        <v>17533</v>
      </c>
      <c r="F10635" s="1" t="s">
        <v>17474</v>
      </c>
    </row>
    <row r="10636" spans="1:6" x14ac:dyDescent="0.3">
      <c r="A10636" s="1">
        <v>82680</v>
      </c>
      <c r="B10636" s="1" t="s">
        <v>11232</v>
      </c>
      <c r="C10636" s="1" t="s">
        <v>16090</v>
      </c>
      <c r="D10636" s="1" t="s">
        <v>9113</v>
      </c>
      <c r="E10636" s="1" t="s">
        <v>17502</v>
      </c>
      <c r="F10636" s="1" t="s">
        <v>17440</v>
      </c>
    </row>
    <row r="10637" spans="1:6" x14ac:dyDescent="0.3">
      <c r="A10637" s="1">
        <v>91451</v>
      </c>
      <c r="B10637" s="1" t="s">
        <v>11233</v>
      </c>
      <c r="C10637" s="1" t="s">
        <v>16914</v>
      </c>
      <c r="D10637" s="1" t="s">
        <v>5000</v>
      </c>
      <c r="E10637" s="1" t="s">
        <v>17816</v>
      </c>
      <c r="F10637" s="1" t="s">
        <v>17440</v>
      </c>
    </row>
    <row r="10638" spans="1:6" x14ac:dyDescent="0.3">
      <c r="A10638" s="1">
        <v>89330</v>
      </c>
      <c r="B10638" s="1" t="s">
        <v>11234</v>
      </c>
      <c r="C10638" s="1" t="s">
        <v>17231</v>
      </c>
      <c r="D10638" s="1" t="s">
        <v>14242</v>
      </c>
      <c r="E10638" s="1" t="s">
        <v>17582</v>
      </c>
      <c r="F10638" s="1" t="s">
        <v>17356</v>
      </c>
    </row>
    <row r="10639" spans="1:6" x14ac:dyDescent="0.3">
      <c r="A10639" s="1">
        <v>12003</v>
      </c>
      <c r="B10639" s="1" t="s">
        <v>11235</v>
      </c>
      <c r="C10639" s="1" t="s">
        <v>16334</v>
      </c>
      <c r="D10639" s="1" t="s">
        <v>8598</v>
      </c>
      <c r="E10639" s="1" t="s">
        <v>17508</v>
      </c>
      <c r="F10639" s="1" t="s">
        <v>17344</v>
      </c>
    </row>
    <row r="10640" spans="1:6" x14ac:dyDescent="0.3">
      <c r="A10640" s="1">
        <v>92776</v>
      </c>
      <c r="B10640" s="1" t="s">
        <v>11236</v>
      </c>
      <c r="C10640" s="1" t="s">
        <v>17068</v>
      </c>
      <c r="D10640" s="1" t="s">
        <v>19214</v>
      </c>
      <c r="E10640" s="1" t="s">
        <v>17538</v>
      </c>
      <c r="F10640" s="1" t="s">
        <v>17344</v>
      </c>
    </row>
    <row r="10641" spans="1:6" x14ac:dyDescent="0.3">
      <c r="A10641" s="1">
        <v>86940</v>
      </c>
      <c r="B10641" s="1" t="s">
        <v>11237</v>
      </c>
      <c r="C10641" s="1" t="s">
        <v>17258</v>
      </c>
      <c r="D10641" s="1" t="s">
        <v>14117</v>
      </c>
      <c r="E10641" s="1" t="s">
        <v>17759</v>
      </c>
      <c r="F10641" s="1" t="s">
        <v>17364</v>
      </c>
    </row>
    <row r="10642" spans="1:6" x14ac:dyDescent="0.3">
      <c r="A10642" s="1">
        <v>82546</v>
      </c>
      <c r="B10642" s="1" t="s">
        <v>11238</v>
      </c>
      <c r="C10642" s="1" t="s">
        <v>16171</v>
      </c>
      <c r="D10642" s="1" t="s">
        <v>14733</v>
      </c>
      <c r="E10642" s="1" t="s">
        <v>17576</v>
      </c>
      <c r="F10642" s="1" t="s">
        <v>17474</v>
      </c>
    </row>
    <row r="10643" spans="1:6" x14ac:dyDescent="0.3">
      <c r="A10643" s="1">
        <v>91648</v>
      </c>
      <c r="B10643" s="1" t="s">
        <v>11239</v>
      </c>
      <c r="C10643" s="1" t="s">
        <v>16758</v>
      </c>
      <c r="D10643" s="1" t="s">
        <v>10144</v>
      </c>
      <c r="E10643" s="1" t="s">
        <v>17542</v>
      </c>
      <c r="F10643" s="1" t="s">
        <v>17441</v>
      </c>
    </row>
    <row r="10644" spans="1:6" x14ac:dyDescent="0.3">
      <c r="A10644" s="1">
        <v>91917</v>
      </c>
      <c r="B10644" s="1" t="s">
        <v>11240</v>
      </c>
      <c r="C10644" s="1" t="s">
        <v>16083</v>
      </c>
      <c r="D10644" s="1" t="s">
        <v>3890</v>
      </c>
      <c r="E10644" s="1" t="s">
        <v>17529</v>
      </c>
      <c r="F10644" s="1" t="s">
        <v>17440</v>
      </c>
    </row>
    <row r="10645" spans="1:6" x14ac:dyDescent="0.3">
      <c r="A10645" s="1">
        <v>92538</v>
      </c>
      <c r="B10645" s="1" t="s">
        <v>11241</v>
      </c>
      <c r="C10645" s="1" t="s">
        <v>17025</v>
      </c>
      <c r="D10645" s="1" t="s">
        <v>5457</v>
      </c>
      <c r="E10645" s="1" t="s">
        <v>18913</v>
      </c>
      <c r="F10645" s="1" t="s">
        <v>17344</v>
      </c>
    </row>
    <row r="10646" spans="1:6" x14ac:dyDescent="0.3">
      <c r="A10646" s="1">
        <v>90976</v>
      </c>
      <c r="B10646" s="1" t="s">
        <v>11242</v>
      </c>
      <c r="C10646" s="1" t="s">
        <v>16457</v>
      </c>
      <c r="D10646" s="1" t="s">
        <v>12621</v>
      </c>
      <c r="E10646" s="1" t="s">
        <v>17781</v>
      </c>
      <c r="F10646" s="1" t="s">
        <v>17441</v>
      </c>
    </row>
    <row r="10647" spans="1:6" x14ac:dyDescent="0.3">
      <c r="A10647" s="1">
        <v>49887</v>
      </c>
      <c r="B10647" s="1" t="s">
        <v>11243</v>
      </c>
      <c r="C10647" s="1" t="s">
        <v>16763</v>
      </c>
      <c r="D10647" s="1" t="s">
        <v>1956</v>
      </c>
      <c r="E10647" s="1" t="s">
        <v>18412</v>
      </c>
      <c r="F10647" s="1" t="s">
        <v>17441</v>
      </c>
    </row>
    <row r="10648" spans="1:6" x14ac:dyDescent="0.3">
      <c r="A10648" s="1">
        <v>78008</v>
      </c>
      <c r="B10648" s="1" t="s">
        <v>11244</v>
      </c>
      <c r="C10648" s="1" t="s">
        <v>17041</v>
      </c>
      <c r="D10648" s="1" t="s">
        <v>12954</v>
      </c>
      <c r="E10648" s="1" t="s">
        <v>18626</v>
      </c>
      <c r="F10648" s="1" t="s">
        <v>17440</v>
      </c>
    </row>
    <row r="10649" spans="1:6" x14ac:dyDescent="0.3">
      <c r="A10649" s="1">
        <v>68094</v>
      </c>
      <c r="B10649" s="1" t="s">
        <v>11245</v>
      </c>
      <c r="C10649" s="1" t="s">
        <v>17391</v>
      </c>
      <c r="D10649" s="1" t="s">
        <v>3076</v>
      </c>
      <c r="E10649" s="1" t="s">
        <v>18914</v>
      </c>
      <c r="F10649" s="1" t="s">
        <v>17441</v>
      </c>
    </row>
    <row r="10650" spans="1:6" x14ac:dyDescent="0.3">
      <c r="A10650" s="1">
        <v>71364</v>
      </c>
      <c r="B10650" s="1" t="s">
        <v>11246</v>
      </c>
      <c r="C10650" s="1" t="s">
        <v>17099</v>
      </c>
      <c r="D10650" s="1" t="s">
        <v>13381</v>
      </c>
      <c r="E10650" s="1" t="s">
        <v>17592</v>
      </c>
      <c r="F10650" s="1" t="s">
        <v>17440</v>
      </c>
    </row>
    <row r="10651" spans="1:6" x14ac:dyDescent="0.3">
      <c r="A10651" s="1">
        <v>68013</v>
      </c>
      <c r="B10651" s="1" t="s">
        <v>11247</v>
      </c>
      <c r="C10651" s="1" t="s">
        <v>16144</v>
      </c>
      <c r="D10651" s="1" t="s">
        <v>2937</v>
      </c>
      <c r="E10651" s="1" t="s">
        <v>18301</v>
      </c>
      <c r="F10651" s="1" t="s">
        <v>17474</v>
      </c>
    </row>
    <row r="10652" spans="1:6" x14ac:dyDescent="0.3">
      <c r="A10652" s="1">
        <v>65431</v>
      </c>
      <c r="B10652" s="1" t="s">
        <v>11248</v>
      </c>
      <c r="C10652" s="1" t="s">
        <v>16215</v>
      </c>
      <c r="D10652" s="1" t="s">
        <v>15464</v>
      </c>
      <c r="E10652" s="1" t="s">
        <v>17759</v>
      </c>
      <c r="F10652" s="1" t="s">
        <v>17364</v>
      </c>
    </row>
    <row r="10653" spans="1:6" x14ac:dyDescent="0.3">
      <c r="A10653" s="1">
        <v>71619</v>
      </c>
      <c r="B10653" s="1" t="s">
        <v>11249</v>
      </c>
      <c r="C10653" s="1" t="s">
        <v>16171</v>
      </c>
      <c r="D10653" s="1" t="s">
        <v>14733</v>
      </c>
      <c r="E10653" s="1" t="s">
        <v>17576</v>
      </c>
      <c r="F10653" s="1" t="s">
        <v>17474</v>
      </c>
    </row>
    <row r="10654" spans="1:6" x14ac:dyDescent="0.3">
      <c r="A10654" s="1">
        <v>92612</v>
      </c>
      <c r="B10654" s="1" t="s">
        <v>11250</v>
      </c>
      <c r="C10654" s="1" t="s">
        <v>16316</v>
      </c>
      <c r="D10654" s="1" t="s">
        <v>1857</v>
      </c>
      <c r="E10654" s="1" t="s">
        <v>17582</v>
      </c>
      <c r="F10654" s="1" t="s">
        <v>17440</v>
      </c>
    </row>
    <row r="10655" spans="1:6" x14ac:dyDescent="0.3">
      <c r="A10655" s="1">
        <v>92262</v>
      </c>
      <c r="B10655" s="1" t="s">
        <v>11251</v>
      </c>
      <c r="C10655" s="1" t="s">
        <v>16138</v>
      </c>
      <c r="D10655" s="1" t="s">
        <v>11711</v>
      </c>
      <c r="E10655" s="1" t="s">
        <v>17550</v>
      </c>
      <c r="F10655" s="1" t="s">
        <v>17364</v>
      </c>
    </row>
    <row r="10656" spans="1:6" x14ac:dyDescent="0.3">
      <c r="A10656" s="1">
        <v>88921</v>
      </c>
      <c r="B10656" s="1" t="s">
        <v>11252</v>
      </c>
      <c r="C10656" s="1" t="s">
        <v>17129</v>
      </c>
      <c r="D10656" s="1" t="s">
        <v>10534</v>
      </c>
      <c r="E10656" s="1" t="s">
        <v>17582</v>
      </c>
      <c r="F10656" s="1" t="s">
        <v>17474</v>
      </c>
    </row>
    <row r="10657" spans="1:6" x14ac:dyDescent="0.3">
      <c r="A10657" s="1">
        <v>3436</v>
      </c>
      <c r="B10657" s="1" t="s">
        <v>11253</v>
      </c>
      <c r="C10657" s="1" t="s">
        <v>16761</v>
      </c>
      <c r="D10657" s="1" t="s">
        <v>5608</v>
      </c>
      <c r="E10657" s="1" t="s">
        <v>18915</v>
      </c>
      <c r="F10657" s="1" t="s">
        <v>16952</v>
      </c>
    </row>
    <row r="10658" spans="1:6" x14ac:dyDescent="0.3">
      <c r="A10658" s="1">
        <v>46799</v>
      </c>
      <c r="B10658" s="1" t="s">
        <v>11254</v>
      </c>
      <c r="C10658" s="1" t="s">
        <v>16085</v>
      </c>
      <c r="D10658" s="1" t="s">
        <v>4820</v>
      </c>
      <c r="E10658" s="1" t="s">
        <v>18248</v>
      </c>
      <c r="F10658" s="1" t="s">
        <v>17474</v>
      </c>
    </row>
    <row r="10659" spans="1:6" x14ac:dyDescent="0.3">
      <c r="A10659" s="1">
        <v>81340</v>
      </c>
      <c r="B10659" s="1" t="s">
        <v>11255</v>
      </c>
      <c r="C10659" s="1" t="s">
        <v>16077</v>
      </c>
      <c r="D10659" s="1" t="s">
        <v>3330</v>
      </c>
      <c r="E10659" s="1" t="s">
        <v>17488</v>
      </c>
      <c r="F10659" s="1" t="s">
        <v>17440</v>
      </c>
    </row>
    <row r="10660" spans="1:6" x14ac:dyDescent="0.3">
      <c r="A10660" s="1">
        <v>83714</v>
      </c>
      <c r="B10660" s="1" t="s">
        <v>11256</v>
      </c>
      <c r="C10660" s="1" t="s">
        <v>16182</v>
      </c>
      <c r="D10660" s="1" t="s">
        <v>3045</v>
      </c>
      <c r="E10660" s="1" t="s">
        <v>18040</v>
      </c>
      <c r="F10660" s="1" t="s">
        <v>17440</v>
      </c>
    </row>
    <row r="10661" spans="1:6" x14ac:dyDescent="0.3">
      <c r="A10661" s="1">
        <v>2261</v>
      </c>
      <c r="B10661" s="1" t="s">
        <v>11257</v>
      </c>
      <c r="C10661" s="1" t="s">
        <v>16833</v>
      </c>
      <c r="D10661" s="1" t="s">
        <v>2464</v>
      </c>
      <c r="E10661" s="1" t="s">
        <v>18191</v>
      </c>
      <c r="F10661" s="1" t="s">
        <v>17440</v>
      </c>
    </row>
    <row r="10662" spans="1:6" x14ac:dyDescent="0.3">
      <c r="A10662" s="1">
        <v>84777</v>
      </c>
      <c r="B10662" s="1" t="s">
        <v>11258</v>
      </c>
      <c r="C10662" s="1" t="s">
        <v>16818</v>
      </c>
      <c r="D10662" s="1" t="s">
        <v>2413</v>
      </c>
      <c r="E10662" s="1" t="s">
        <v>18112</v>
      </c>
      <c r="F10662" s="1" t="s">
        <v>19293</v>
      </c>
    </row>
    <row r="10663" spans="1:6" x14ac:dyDescent="0.3">
      <c r="A10663" s="1">
        <v>88799</v>
      </c>
      <c r="B10663" s="1" t="s">
        <v>11259</v>
      </c>
      <c r="C10663" s="1" t="s">
        <v>16496</v>
      </c>
      <c r="D10663" s="1" t="s">
        <v>8626</v>
      </c>
      <c r="E10663" s="1" t="s">
        <v>18761</v>
      </c>
      <c r="F10663" s="1" t="s">
        <v>17474</v>
      </c>
    </row>
    <row r="10664" spans="1:6" x14ac:dyDescent="0.3">
      <c r="A10664" s="1">
        <v>85522</v>
      </c>
      <c r="B10664" s="1" t="s">
        <v>11260</v>
      </c>
      <c r="C10664" s="1" t="s">
        <v>16111</v>
      </c>
      <c r="D10664" s="1" t="s">
        <v>14743</v>
      </c>
      <c r="E10664" s="1" t="s">
        <v>17708</v>
      </c>
      <c r="F10664" s="1" t="s">
        <v>17474</v>
      </c>
    </row>
    <row r="10665" spans="1:6" x14ac:dyDescent="0.3">
      <c r="A10665" s="1">
        <v>89271</v>
      </c>
      <c r="B10665" s="1" t="s">
        <v>11261</v>
      </c>
      <c r="C10665" s="1" t="s">
        <v>17272</v>
      </c>
      <c r="D10665" s="1" t="s">
        <v>15892</v>
      </c>
      <c r="E10665" s="1" t="s">
        <v>17801</v>
      </c>
      <c r="F10665" s="1" t="s">
        <v>17344</v>
      </c>
    </row>
    <row r="10666" spans="1:6" x14ac:dyDescent="0.3">
      <c r="A10666" s="1">
        <v>89824</v>
      </c>
      <c r="B10666" s="1" t="s">
        <v>11262</v>
      </c>
      <c r="C10666" s="1" t="s">
        <v>16126</v>
      </c>
      <c r="D10666" s="1" t="s">
        <v>7975</v>
      </c>
      <c r="E10666" s="1" t="s">
        <v>17529</v>
      </c>
      <c r="F10666" s="1" t="s">
        <v>17440</v>
      </c>
    </row>
    <row r="10667" spans="1:6" x14ac:dyDescent="0.3">
      <c r="A10667" s="1">
        <v>60226</v>
      </c>
      <c r="B10667" s="1" t="s">
        <v>11263</v>
      </c>
      <c r="C10667" s="1" t="s">
        <v>17292</v>
      </c>
      <c r="D10667" s="1" t="s">
        <v>12601</v>
      </c>
      <c r="E10667" s="1" t="s">
        <v>17751</v>
      </c>
      <c r="F10667" s="1" t="s">
        <v>17440</v>
      </c>
    </row>
    <row r="10668" spans="1:6" x14ac:dyDescent="0.3">
      <c r="A10668" s="1">
        <v>90111</v>
      </c>
      <c r="B10668" s="1" t="s">
        <v>11264</v>
      </c>
      <c r="C10668" s="1" t="s">
        <v>16923</v>
      </c>
      <c r="D10668" s="1" t="s">
        <v>2885</v>
      </c>
      <c r="E10668" s="1" t="s">
        <v>17484</v>
      </c>
      <c r="F10668" s="1" t="s">
        <v>17440</v>
      </c>
    </row>
    <row r="10669" spans="1:6" x14ac:dyDescent="0.3">
      <c r="A10669" s="1">
        <v>92795</v>
      </c>
      <c r="B10669" s="1" t="s">
        <v>11265</v>
      </c>
      <c r="C10669" s="1" t="s">
        <v>16134</v>
      </c>
      <c r="D10669" s="1" t="s">
        <v>7424</v>
      </c>
      <c r="E10669" s="1" t="s">
        <v>17610</v>
      </c>
      <c r="F10669" s="1" t="s">
        <v>17474</v>
      </c>
    </row>
    <row r="10670" spans="1:6" x14ac:dyDescent="0.3">
      <c r="A10670" s="1">
        <v>64317</v>
      </c>
      <c r="B10670" s="1" t="s">
        <v>11266</v>
      </c>
      <c r="C10670" s="1" t="s">
        <v>16581</v>
      </c>
      <c r="D10670" s="1" t="s">
        <v>1566</v>
      </c>
      <c r="E10670" s="1" t="s">
        <v>18038</v>
      </c>
      <c r="F10670" s="1" t="s">
        <v>17356</v>
      </c>
    </row>
    <row r="10671" spans="1:6" x14ac:dyDescent="0.3">
      <c r="A10671" s="1">
        <v>89332</v>
      </c>
      <c r="B10671" s="1" t="s">
        <v>11267</v>
      </c>
      <c r="C10671" s="1" t="s">
        <v>16291</v>
      </c>
      <c r="D10671" s="1" t="s">
        <v>949</v>
      </c>
      <c r="E10671" s="1" t="s">
        <v>17582</v>
      </c>
      <c r="F10671" s="1" t="s">
        <v>17364</v>
      </c>
    </row>
    <row r="10672" spans="1:6" x14ac:dyDescent="0.3">
      <c r="A10672" s="1">
        <v>56401</v>
      </c>
      <c r="B10672" s="1" t="s">
        <v>11268</v>
      </c>
      <c r="C10672" s="1" t="s">
        <v>16133</v>
      </c>
      <c r="D10672" s="1" t="s">
        <v>1753</v>
      </c>
      <c r="E10672" s="1" t="s">
        <v>17691</v>
      </c>
      <c r="F10672" s="1" t="s">
        <v>17440</v>
      </c>
    </row>
    <row r="10673" spans="1:6" x14ac:dyDescent="0.3">
      <c r="A10673" s="1">
        <v>64556</v>
      </c>
      <c r="B10673" s="1" t="s">
        <v>11269</v>
      </c>
      <c r="C10673" s="1" t="s">
        <v>16196</v>
      </c>
      <c r="D10673" s="1" t="s">
        <v>11771</v>
      </c>
      <c r="E10673" s="1" t="s">
        <v>17922</v>
      </c>
      <c r="F10673" s="1" t="s">
        <v>19293</v>
      </c>
    </row>
    <row r="10674" spans="1:6" x14ac:dyDescent="0.3">
      <c r="A10674" s="1">
        <v>91910</v>
      </c>
      <c r="B10674" s="1" t="s">
        <v>11270</v>
      </c>
      <c r="C10674" s="1" t="s">
        <v>16344</v>
      </c>
      <c r="D10674" s="1" t="s">
        <v>8371</v>
      </c>
      <c r="E10674" s="1" t="s">
        <v>17669</v>
      </c>
      <c r="F10674" s="1" t="s">
        <v>17197</v>
      </c>
    </row>
    <row r="10675" spans="1:6" x14ac:dyDescent="0.3">
      <c r="A10675" s="1">
        <v>92761</v>
      </c>
      <c r="B10675" s="1" t="s">
        <v>11271</v>
      </c>
      <c r="C10675" s="1" t="s">
        <v>16134</v>
      </c>
      <c r="D10675" s="1" t="s">
        <v>7424</v>
      </c>
      <c r="E10675" s="1" t="s">
        <v>17610</v>
      </c>
      <c r="F10675" s="1" t="s">
        <v>17474</v>
      </c>
    </row>
    <row r="10676" spans="1:6" x14ac:dyDescent="0.3">
      <c r="A10676" s="1">
        <v>83851</v>
      </c>
      <c r="B10676" s="1" t="s">
        <v>11272</v>
      </c>
      <c r="C10676" s="1" t="s">
        <v>16733</v>
      </c>
      <c r="D10676" s="1" t="s">
        <v>13543</v>
      </c>
      <c r="E10676" s="1" t="s">
        <v>17954</v>
      </c>
      <c r="F10676" s="1" t="s">
        <v>17440</v>
      </c>
    </row>
    <row r="10677" spans="1:6" x14ac:dyDescent="0.3">
      <c r="A10677" s="1">
        <v>64087</v>
      </c>
      <c r="B10677" s="1" t="s">
        <v>11273</v>
      </c>
      <c r="C10677" s="1" t="s">
        <v>16110</v>
      </c>
      <c r="D10677" s="1" t="s">
        <v>4063</v>
      </c>
      <c r="E10677" s="1" t="s">
        <v>18261</v>
      </c>
      <c r="F10677" s="1" t="s">
        <v>17364</v>
      </c>
    </row>
    <row r="10678" spans="1:6" x14ac:dyDescent="0.3">
      <c r="A10678" s="1">
        <v>92468</v>
      </c>
      <c r="B10678" s="1" t="s">
        <v>11274</v>
      </c>
      <c r="C10678" s="1" t="s">
        <v>16113</v>
      </c>
      <c r="D10678" s="1" t="s">
        <v>15288</v>
      </c>
      <c r="E10678" s="1" t="s">
        <v>17526</v>
      </c>
      <c r="F10678" s="1" t="s">
        <v>17364</v>
      </c>
    </row>
    <row r="10679" spans="1:6" x14ac:dyDescent="0.3">
      <c r="A10679" s="1">
        <v>64765</v>
      </c>
      <c r="B10679" s="1" t="s">
        <v>11275</v>
      </c>
      <c r="C10679" s="1" t="s">
        <v>17018</v>
      </c>
      <c r="D10679" s="1" t="s">
        <v>15287</v>
      </c>
      <c r="E10679" s="1" t="s">
        <v>18286</v>
      </c>
      <c r="F10679" s="1" t="s">
        <v>17474</v>
      </c>
    </row>
    <row r="10680" spans="1:6" x14ac:dyDescent="0.3">
      <c r="A10680" s="1">
        <v>84982</v>
      </c>
      <c r="B10680" s="1" t="s">
        <v>11276</v>
      </c>
      <c r="C10680" s="1" t="s">
        <v>16072</v>
      </c>
      <c r="D10680" s="1" t="s">
        <v>15032</v>
      </c>
      <c r="E10680" s="1" t="s">
        <v>17778</v>
      </c>
      <c r="F10680" s="1" t="s">
        <v>17441</v>
      </c>
    </row>
    <row r="10681" spans="1:6" x14ac:dyDescent="0.3">
      <c r="A10681" s="1">
        <v>84798</v>
      </c>
      <c r="B10681" s="1" t="s">
        <v>11277</v>
      </c>
      <c r="C10681" s="1" t="s">
        <v>16415</v>
      </c>
      <c r="D10681" s="1" t="s">
        <v>11634</v>
      </c>
      <c r="E10681" s="1" t="s">
        <v>17556</v>
      </c>
      <c r="F10681" s="1" t="s">
        <v>17441</v>
      </c>
    </row>
    <row r="10682" spans="1:6" x14ac:dyDescent="0.3">
      <c r="A10682" s="1">
        <v>71419</v>
      </c>
      <c r="B10682" s="1" t="s">
        <v>11278</v>
      </c>
      <c r="C10682" s="1" t="s">
        <v>16531</v>
      </c>
      <c r="D10682" s="1" t="s">
        <v>7972</v>
      </c>
      <c r="E10682" s="1" t="s">
        <v>17848</v>
      </c>
      <c r="F10682" s="1" t="s">
        <v>19293</v>
      </c>
    </row>
    <row r="10683" spans="1:6" x14ac:dyDescent="0.3">
      <c r="A10683" s="1">
        <v>3609</v>
      </c>
      <c r="B10683" s="1" t="s">
        <v>11279</v>
      </c>
      <c r="C10683" s="1" t="s">
        <v>16456</v>
      </c>
      <c r="D10683" s="1" t="s">
        <v>11298</v>
      </c>
      <c r="E10683" s="1" t="s">
        <v>17556</v>
      </c>
      <c r="F10683" s="1" t="s">
        <v>17441</v>
      </c>
    </row>
    <row r="10684" spans="1:6" x14ac:dyDescent="0.3">
      <c r="A10684" s="1">
        <v>12946</v>
      </c>
      <c r="B10684" s="1" t="s">
        <v>11280</v>
      </c>
      <c r="C10684" s="1" t="s">
        <v>16389</v>
      </c>
      <c r="D10684" s="1" t="s">
        <v>2465</v>
      </c>
      <c r="E10684" s="1" t="s">
        <v>17556</v>
      </c>
      <c r="F10684" s="1" t="s">
        <v>17441</v>
      </c>
    </row>
    <row r="10685" spans="1:6" x14ac:dyDescent="0.3">
      <c r="A10685" s="1">
        <v>40649</v>
      </c>
      <c r="B10685" s="1" t="s">
        <v>11281</v>
      </c>
      <c r="C10685" s="1" t="s">
        <v>16351</v>
      </c>
      <c r="D10685" s="1" t="s">
        <v>13243</v>
      </c>
      <c r="E10685" s="1" t="s">
        <v>17845</v>
      </c>
      <c r="F10685" s="1" t="s">
        <v>17364</v>
      </c>
    </row>
    <row r="10686" spans="1:6" x14ac:dyDescent="0.3">
      <c r="A10686" s="1">
        <v>82755</v>
      </c>
      <c r="B10686" s="1" t="s">
        <v>11282</v>
      </c>
      <c r="C10686" s="1" t="s">
        <v>17119</v>
      </c>
      <c r="D10686" s="1" t="s">
        <v>10740</v>
      </c>
      <c r="E10686" s="1" t="s">
        <v>17600</v>
      </c>
      <c r="F10686" s="1" t="s">
        <v>17440</v>
      </c>
    </row>
    <row r="10687" spans="1:6" x14ac:dyDescent="0.3">
      <c r="A10687" s="1">
        <v>12502</v>
      </c>
      <c r="B10687" s="1" t="s">
        <v>11283</v>
      </c>
      <c r="C10687" s="1" t="s">
        <v>16134</v>
      </c>
      <c r="D10687" s="1" t="s">
        <v>7424</v>
      </c>
      <c r="E10687" s="1" t="s">
        <v>17547</v>
      </c>
      <c r="F10687" s="1" t="s">
        <v>17474</v>
      </c>
    </row>
    <row r="10688" spans="1:6" x14ac:dyDescent="0.3">
      <c r="A10688" s="1">
        <v>87029</v>
      </c>
      <c r="B10688" s="1" t="s">
        <v>11284</v>
      </c>
      <c r="C10688" s="1" t="s">
        <v>16235</v>
      </c>
      <c r="D10688" s="1" t="s">
        <v>3421</v>
      </c>
      <c r="E10688" s="1" t="s">
        <v>17628</v>
      </c>
      <c r="F10688" s="1" t="s">
        <v>17208</v>
      </c>
    </row>
    <row r="10689" spans="1:6" x14ac:dyDescent="0.3">
      <c r="A10689" s="1">
        <v>80992</v>
      </c>
      <c r="B10689" s="1" t="s">
        <v>11285</v>
      </c>
      <c r="C10689" s="1" t="s">
        <v>17094</v>
      </c>
      <c r="D10689" s="1" t="s">
        <v>5112</v>
      </c>
      <c r="E10689" s="1" t="s">
        <v>17555</v>
      </c>
      <c r="F10689" s="1" t="s">
        <v>19293</v>
      </c>
    </row>
    <row r="10690" spans="1:6" x14ac:dyDescent="0.3">
      <c r="A10690" s="1">
        <v>71885</v>
      </c>
      <c r="B10690" s="1" t="s">
        <v>11286</v>
      </c>
      <c r="C10690" s="1" t="s">
        <v>16962</v>
      </c>
      <c r="D10690" s="1" t="s">
        <v>3596</v>
      </c>
      <c r="E10690" s="1" t="s">
        <v>17499</v>
      </c>
      <c r="F10690" s="1" t="s">
        <v>17440</v>
      </c>
    </row>
    <row r="10691" spans="1:6" x14ac:dyDescent="0.3">
      <c r="A10691" s="1">
        <v>80154</v>
      </c>
      <c r="B10691" s="1" t="s">
        <v>11287</v>
      </c>
      <c r="C10691" s="1" t="s">
        <v>16574</v>
      </c>
      <c r="D10691" s="1" t="s">
        <v>9065</v>
      </c>
      <c r="E10691" s="1" t="s">
        <v>17542</v>
      </c>
      <c r="F10691" s="1" t="s">
        <v>17441</v>
      </c>
    </row>
    <row r="10692" spans="1:6" x14ac:dyDescent="0.3">
      <c r="A10692" s="1">
        <v>68457</v>
      </c>
      <c r="B10692" s="1" t="s">
        <v>11288</v>
      </c>
      <c r="C10692" s="1" t="s">
        <v>17162</v>
      </c>
      <c r="D10692" s="1" t="s">
        <v>10301</v>
      </c>
      <c r="E10692" s="1" t="s">
        <v>17538</v>
      </c>
      <c r="F10692" s="1" t="s">
        <v>17344</v>
      </c>
    </row>
    <row r="10693" spans="1:6" x14ac:dyDescent="0.3">
      <c r="A10693" s="1">
        <v>5875</v>
      </c>
      <c r="B10693" s="1" t="s">
        <v>11289</v>
      </c>
      <c r="C10693" s="1" t="s">
        <v>16194</v>
      </c>
      <c r="D10693" s="1" t="s">
        <v>4271</v>
      </c>
      <c r="E10693" s="1" t="s">
        <v>17649</v>
      </c>
      <c r="F10693" s="1" t="s">
        <v>17441</v>
      </c>
    </row>
    <row r="10694" spans="1:6" x14ac:dyDescent="0.3">
      <c r="A10694" s="1">
        <v>92835</v>
      </c>
      <c r="B10694" s="1" t="s">
        <v>11290</v>
      </c>
      <c r="C10694" s="1" t="s">
        <v>16134</v>
      </c>
      <c r="D10694" s="1" t="s">
        <v>7424</v>
      </c>
      <c r="E10694" s="1" t="s">
        <v>17610</v>
      </c>
      <c r="F10694" s="1" t="s">
        <v>17474</v>
      </c>
    </row>
    <row r="10695" spans="1:6" x14ac:dyDescent="0.3">
      <c r="A10695" s="1">
        <v>86357</v>
      </c>
      <c r="B10695" s="1" t="s">
        <v>11291</v>
      </c>
      <c r="C10695" s="1" t="s">
        <v>16823</v>
      </c>
      <c r="D10695" s="1" t="s">
        <v>7366</v>
      </c>
      <c r="E10695" s="1" t="s">
        <v>18079</v>
      </c>
      <c r="F10695" s="1" t="s">
        <v>17344</v>
      </c>
    </row>
    <row r="10696" spans="1:6" x14ac:dyDescent="0.3">
      <c r="A10696" s="1">
        <v>78760</v>
      </c>
      <c r="B10696" s="1" t="s">
        <v>11292</v>
      </c>
      <c r="C10696" s="1" t="s">
        <v>17012</v>
      </c>
      <c r="D10696" s="1" t="s">
        <v>14735</v>
      </c>
      <c r="E10696" s="1" t="s">
        <v>17796</v>
      </c>
      <c r="F10696" s="1" t="s">
        <v>17344</v>
      </c>
    </row>
    <row r="10697" spans="1:6" x14ac:dyDescent="0.3">
      <c r="A10697" s="1">
        <v>90621</v>
      </c>
      <c r="B10697" s="1" t="s">
        <v>11293</v>
      </c>
      <c r="C10697" s="1" t="s">
        <v>16935</v>
      </c>
      <c r="D10697" s="1" t="s">
        <v>12473</v>
      </c>
      <c r="E10697" s="1" t="s">
        <v>18916</v>
      </c>
      <c r="F10697" s="1" t="s">
        <v>16935</v>
      </c>
    </row>
    <row r="10698" spans="1:6" x14ac:dyDescent="0.3">
      <c r="A10698" s="1">
        <v>72534</v>
      </c>
      <c r="B10698" s="1" t="s">
        <v>11294</v>
      </c>
      <c r="C10698" s="1" t="s">
        <v>16725</v>
      </c>
      <c r="D10698" s="1" t="s">
        <v>6751</v>
      </c>
      <c r="E10698" s="1" t="s">
        <v>17842</v>
      </c>
      <c r="F10698" s="1" t="s">
        <v>17440</v>
      </c>
    </row>
    <row r="10699" spans="1:6" x14ac:dyDescent="0.3">
      <c r="A10699" s="1">
        <v>49588</v>
      </c>
      <c r="B10699" s="1" t="s">
        <v>11295</v>
      </c>
      <c r="C10699" s="1" t="s">
        <v>16084</v>
      </c>
      <c r="D10699" s="1" t="s">
        <v>15797</v>
      </c>
      <c r="E10699" s="1" t="s">
        <v>17525</v>
      </c>
      <c r="F10699" s="1" t="s">
        <v>17474</v>
      </c>
    </row>
    <row r="10700" spans="1:6" x14ac:dyDescent="0.3">
      <c r="A10700" s="1">
        <v>71518</v>
      </c>
      <c r="B10700" s="1" t="s">
        <v>11296</v>
      </c>
      <c r="C10700" s="1" t="s">
        <v>16165</v>
      </c>
      <c r="D10700" s="1" t="s">
        <v>1054</v>
      </c>
      <c r="E10700" s="1" t="s">
        <v>17746</v>
      </c>
      <c r="F10700" s="1" t="s">
        <v>17440</v>
      </c>
    </row>
    <row r="10701" spans="1:6" x14ac:dyDescent="0.3">
      <c r="A10701" s="1">
        <v>82991</v>
      </c>
      <c r="B10701" s="1" t="s">
        <v>11297</v>
      </c>
      <c r="C10701" s="1" t="s">
        <v>16083</v>
      </c>
      <c r="D10701" s="1" t="s">
        <v>3890</v>
      </c>
      <c r="E10701" s="1" t="s">
        <v>17495</v>
      </c>
      <c r="F10701" s="1" t="s">
        <v>17440</v>
      </c>
    </row>
    <row r="10702" spans="1:6" x14ac:dyDescent="0.3">
      <c r="A10702" s="1">
        <v>79889</v>
      </c>
      <c r="B10702" s="1" t="s">
        <v>11298</v>
      </c>
      <c r="C10702" s="1" t="s">
        <v>16456</v>
      </c>
      <c r="D10702" s="1" t="s">
        <v>3894</v>
      </c>
      <c r="E10702" s="1" t="s">
        <v>17857</v>
      </c>
      <c r="F10702" s="1" t="s">
        <v>17441</v>
      </c>
    </row>
    <row r="10703" spans="1:6" x14ac:dyDescent="0.3">
      <c r="A10703" s="1">
        <v>89706</v>
      </c>
      <c r="B10703" s="1" t="s">
        <v>11299</v>
      </c>
      <c r="C10703" s="1" t="s">
        <v>17234</v>
      </c>
      <c r="D10703" s="1" t="s">
        <v>6010</v>
      </c>
      <c r="E10703" s="1" t="s">
        <v>17764</v>
      </c>
      <c r="F10703" s="1" t="s">
        <v>19293</v>
      </c>
    </row>
    <row r="10704" spans="1:6" x14ac:dyDescent="0.3">
      <c r="A10704" s="1">
        <v>88504</v>
      </c>
      <c r="B10704" s="1" t="s">
        <v>11300</v>
      </c>
      <c r="C10704" s="1" t="s">
        <v>17269</v>
      </c>
      <c r="D10704" s="1" t="s">
        <v>7820</v>
      </c>
      <c r="E10704" s="1" t="s">
        <v>17582</v>
      </c>
      <c r="F10704" s="1" t="s">
        <v>19293</v>
      </c>
    </row>
    <row r="10705" spans="1:6" x14ac:dyDescent="0.3">
      <c r="A10705" s="1">
        <v>89494</v>
      </c>
      <c r="B10705" s="1" t="s">
        <v>11301</v>
      </c>
      <c r="C10705" s="1" t="s">
        <v>16899</v>
      </c>
      <c r="D10705" s="1" t="s">
        <v>12341</v>
      </c>
      <c r="E10705" s="1" t="s">
        <v>17628</v>
      </c>
      <c r="F10705" s="1" t="s">
        <v>17208</v>
      </c>
    </row>
    <row r="10706" spans="1:6" x14ac:dyDescent="0.3">
      <c r="A10706" s="1">
        <v>69223</v>
      </c>
      <c r="B10706" s="1" t="s">
        <v>11302</v>
      </c>
      <c r="C10706" s="1" t="s">
        <v>16247</v>
      </c>
      <c r="D10706" s="1" t="s">
        <v>2531</v>
      </c>
      <c r="E10706" s="1" t="s">
        <v>17520</v>
      </c>
      <c r="F10706" s="1" t="s">
        <v>17441</v>
      </c>
    </row>
    <row r="10707" spans="1:6" x14ac:dyDescent="0.3">
      <c r="A10707" s="1">
        <v>80936</v>
      </c>
      <c r="B10707" s="1" t="s">
        <v>11303</v>
      </c>
      <c r="C10707" s="1" t="s">
        <v>16654</v>
      </c>
      <c r="D10707" s="1" t="s">
        <v>14611</v>
      </c>
      <c r="E10707" s="1" t="s">
        <v>17764</v>
      </c>
      <c r="F10707" s="1" t="s">
        <v>19293</v>
      </c>
    </row>
    <row r="10708" spans="1:6" x14ac:dyDescent="0.3">
      <c r="A10708" s="1">
        <v>81993</v>
      </c>
      <c r="B10708" s="1" t="s">
        <v>11304</v>
      </c>
      <c r="C10708" s="1" t="s">
        <v>16398</v>
      </c>
      <c r="D10708" s="1" t="s">
        <v>13958</v>
      </c>
      <c r="E10708" s="1" t="s">
        <v>18094</v>
      </c>
      <c r="F10708" s="1" t="s">
        <v>17440</v>
      </c>
    </row>
    <row r="10709" spans="1:6" x14ac:dyDescent="0.3">
      <c r="A10709" s="1">
        <v>56166</v>
      </c>
      <c r="B10709" s="1" t="s">
        <v>11305</v>
      </c>
      <c r="C10709" s="1" t="s">
        <v>16120</v>
      </c>
      <c r="D10709" s="1" t="s">
        <v>12286</v>
      </c>
      <c r="E10709" s="1" t="s">
        <v>17649</v>
      </c>
      <c r="F10709" s="1" t="s">
        <v>17441</v>
      </c>
    </row>
    <row r="10710" spans="1:6" x14ac:dyDescent="0.3">
      <c r="A10710" s="1">
        <v>92497</v>
      </c>
      <c r="B10710" s="1" t="s">
        <v>11306</v>
      </c>
      <c r="C10710" s="1" t="s">
        <v>16384</v>
      </c>
      <c r="D10710" s="1" t="s">
        <v>1143</v>
      </c>
      <c r="E10710" s="1" t="s">
        <v>18062</v>
      </c>
      <c r="F10710" s="1" t="s">
        <v>19293</v>
      </c>
    </row>
    <row r="10711" spans="1:6" x14ac:dyDescent="0.3">
      <c r="A10711" s="1">
        <v>65293</v>
      </c>
      <c r="B10711" s="1" t="s">
        <v>11307</v>
      </c>
      <c r="C10711" s="1" t="s">
        <v>16188</v>
      </c>
      <c r="D10711" s="1" t="s">
        <v>7223</v>
      </c>
      <c r="E10711" s="1" t="s">
        <v>17593</v>
      </c>
      <c r="F10711" s="1" t="s">
        <v>17440</v>
      </c>
    </row>
    <row r="10712" spans="1:6" x14ac:dyDescent="0.3">
      <c r="A10712" s="1">
        <v>88418</v>
      </c>
      <c r="B10712" s="1" t="s">
        <v>11308</v>
      </c>
      <c r="C10712" s="1" t="s">
        <v>16291</v>
      </c>
      <c r="D10712" s="1" t="s">
        <v>949</v>
      </c>
      <c r="E10712" s="1" t="s">
        <v>17798</v>
      </c>
      <c r="F10712" s="1" t="s">
        <v>17364</v>
      </c>
    </row>
    <row r="10713" spans="1:6" x14ac:dyDescent="0.3">
      <c r="A10713" s="1">
        <v>38163</v>
      </c>
      <c r="B10713" s="1" t="s">
        <v>11309</v>
      </c>
      <c r="C10713" s="1" t="s">
        <v>16377</v>
      </c>
      <c r="D10713" s="1" t="s">
        <v>12827</v>
      </c>
      <c r="E10713" s="1" t="s">
        <v>18443</v>
      </c>
      <c r="F10713" s="1" t="s">
        <v>17440</v>
      </c>
    </row>
    <row r="10714" spans="1:6" x14ac:dyDescent="0.3">
      <c r="A10714" s="1">
        <v>91787</v>
      </c>
      <c r="B10714" s="1" t="s">
        <v>11310</v>
      </c>
      <c r="C10714" s="1" t="s">
        <v>17087</v>
      </c>
      <c r="D10714" s="1" t="s">
        <v>4134</v>
      </c>
      <c r="E10714" s="1" t="s">
        <v>18211</v>
      </c>
      <c r="F10714" s="1" t="s">
        <v>19293</v>
      </c>
    </row>
    <row r="10715" spans="1:6" x14ac:dyDescent="0.3">
      <c r="A10715" s="1">
        <v>47584</v>
      </c>
      <c r="B10715" s="1" t="s">
        <v>11311</v>
      </c>
      <c r="C10715" s="1" t="s">
        <v>17088</v>
      </c>
      <c r="D10715" s="1" t="s">
        <v>5679</v>
      </c>
      <c r="E10715" s="1" t="s">
        <v>18917</v>
      </c>
      <c r="F10715" s="1" t="s">
        <v>16554</v>
      </c>
    </row>
    <row r="10716" spans="1:6" x14ac:dyDescent="0.3">
      <c r="A10716" s="1">
        <v>89130</v>
      </c>
      <c r="B10716" s="1" t="s">
        <v>11312</v>
      </c>
      <c r="C10716" s="1" t="s">
        <v>16197</v>
      </c>
      <c r="D10716" s="1" t="s">
        <v>5920</v>
      </c>
      <c r="E10716" s="1" t="s">
        <v>17539</v>
      </c>
      <c r="F10716" s="1" t="s">
        <v>17440</v>
      </c>
    </row>
    <row r="10717" spans="1:6" x14ac:dyDescent="0.3">
      <c r="A10717" s="1">
        <v>65958</v>
      </c>
      <c r="B10717" s="1" t="s">
        <v>11313</v>
      </c>
      <c r="C10717" s="1" t="s">
        <v>16241</v>
      </c>
      <c r="D10717" s="1" t="s">
        <v>3199</v>
      </c>
      <c r="E10717" s="1" t="s">
        <v>18918</v>
      </c>
      <c r="F10717" s="1" t="s">
        <v>17440</v>
      </c>
    </row>
    <row r="10718" spans="1:6" x14ac:dyDescent="0.3">
      <c r="A10718" s="1">
        <v>69558</v>
      </c>
      <c r="B10718" s="1" t="s">
        <v>11314</v>
      </c>
      <c r="C10718" s="1" t="s">
        <v>16920</v>
      </c>
      <c r="D10718" s="1" t="s">
        <v>1619</v>
      </c>
      <c r="E10718" s="1" t="s">
        <v>17857</v>
      </c>
      <c r="F10718" s="1" t="s">
        <v>17441</v>
      </c>
    </row>
    <row r="10719" spans="1:6" x14ac:dyDescent="0.3">
      <c r="A10719" s="1">
        <v>92712</v>
      </c>
      <c r="B10719" s="1" t="s">
        <v>11315</v>
      </c>
      <c r="C10719" s="1" t="s">
        <v>17392</v>
      </c>
      <c r="D10719" s="1" t="s">
        <v>12376</v>
      </c>
      <c r="E10719" s="1" t="s">
        <v>17582</v>
      </c>
      <c r="F10719" s="1" t="s">
        <v>17344</v>
      </c>
    </row>
    <row r="10720" spans="1:6" x14ac:dyDescent="0.3">
      <c r="A10720" s="1">
        <v>92703</v>
      </c>
      <c r="B10720" s="1" t="s">
        <v>11316</v>
      </c>
      <c r="C10720" s="1" t="s">
        <v>16980</v>
      </c>
      <c r="D10720" s="1" t="s">
        <v>3409</v>
      </c>
      <c r="E10720" s="1" t="s">
        <v>17582</v>
      </c>
      <c r="F10720" s="1" t="s">
        <v>17440</v>
      </c>
    </row>
    <row r="10721" spans="1:6" x14ac:dyDescent="0.3">
      <c r="A10721" s="1">
        <v>84571</v>
      </c>
      <c r="B10721" s="1" t="s">
        <v>11317</v>
      </c>
      <c r="C10721" s="1" t="s">
        <v>17329</v>
      </c>
      <c r="D10721" s="1" t="s">
        <v>11135</v>
      </c>
      <c r="E10721" s="1" t="s">
        <v>17555</v>
      </c>
      <c r="F10721" s="1" t="s">
        <v>17344</v>
      </c>
    </row>
    <row r="10722" spans="1:6" x14ac:dyDescent="0.3">
      <c r="A10722" s="1">
        <v>2307</v>
      </c>
      <c r="B10722" s="1" t="s">
        <v>11318</v>
      </c>
      <c r="C10722" s="1" t="s">
        <v>17052</v>
      </c>
      <c r="D10722" s="1" t="s">
        <v>11785</v>
      </c>
      <c r="E10722" s="1" t="s">
        <v>17556</v>
      </c>
      <c r="F10722" s="1" t="s">
        <v>17441</v>
      </c>
    </row>
    <row r="10723" spans="1:6" x14ac:dyDescent="0.3">
      <c r="A10723" s="1">
        <v>60464</v>
      </c>
      <c r="B10723" s="1" t="s">
        <v>11319</v>
      </c>
      <c r="C10723" s="1" t="s">
        <v>16134</v>
      </c>
      <c r="D10723" s="1" t="s">
        <v>7424</v>
      </c>
      <c r="E10723" s="1" t="s">
        <v>17679</v>
      </c>
      <c r="F10723" s="1" t="s">
        <v>17474</v>
      </c>
    </row>
    <row r="10724" spans="1:6" x14ac:dyDescent="0.3">
      <c r="A10724" s="1">
        <v>81180</v>
      </c>
      <c r="B10724" s="1" t="s">
        <v>11320</v>
      </c>
      <c r="C10724" s="1" t="s">
        <v>16462</v>
      </c>
      <c r="D10724" s="1" t="s">
        <v>13582</v>
      </c>
      <c r="E10724" s="1" t="s">
        <v>17574</v>
      </c>
      <c r="F10724" s="1" t="s">
        <v>17440</v>
      </c>
    </row>
    <row r="10725" spans="1:6" x14ac:dyDescent="0.3">
      <c r="A10725" s="1">
        <v>66455</v>
      </c>
      <c r="B10725" s="1" t="s">
        <v>11321</v>
      </c>
      <c r="C10725" s="1" t="s">
        <v>16508</v>
      </c>
      <c r="D10725" s="1" t="s">
        <v>13094</v>
      </c>
      <c r="E10725" s="1" t="s">
        <v>17754</v>
      </c>
      <c r="F10725" s="1" t="s">
        <v>17474</v>
      </c>
    </row>
    <row r="10726" spans="1:6" x14ac:dyDescent="0.3">
      <c r="A10726" s="1">
        <v>81368</v>
      </c>
      <c r="B10726" s="1" t="s">
        <v>11322</v>
      </c>
      <c r="C10726" s="1" t="s">
        <v>16260</v>
      </c>
      <c r="D10726" s="1" t="s">
        <v>5234</v>
      </c>
      <c r="E10726" s="1" t="s">
        <v>17921</v>
      </c>
      <c r="F10726" s="1" t="s">
        <v>17440</v>
      </c>
    </row>
    <row r="10727" spans="1:6" x14ac:dyDescent="0.3">
      <c r="A10727" s="1">
        <v>86344</v>
      </c>
      <c r="B10727" s="1" t="s">
        <v>11323</v>
      </c>
      <c r="C10727" s="1" t="s">
        <v>16389</v>
      </c>
      <c r="D10727" s="1" t="s">
        <v>2465</v>
      </c>
      <c r="E10727" s="1" t="s">
        <v>17534</v>
      </c>
      <c r="F10727" s="1" t="s">
        <v>17441</v>
      </c>
    </row>
    <row r="10728" spans="1:6" x14ac:dyDescent="0.3">
      <c r="A10728" s="1">
        <v>84118</v>
      </c>
      <c r="B10728" s="1" t="s">
        <v>11324</v>
      </c>
      <c r="C10728" s="1" t="s">
        <v>16085</v>
      </c>
      <c r="D10728" s="1" t="s">
        <v>4820</v>
      </c>
      <c r="E10728" s="1" t="s">
        <v>18032</v>
      </c>
      <c r="F10728" s="1" t="s">
        <v>17474</v>
      </c>
    </row>
    <row r="10729" spans="1:6" x14ac:dyDescent="0.3">
      <c r="A10729" s="1">
        <v>89809</v>
      </c>
      <c r="B10729" s="1" t="s">
        <v>11325</v>
      </c>
      <c r="C10729" s="1" t="s">
        <v>17190</v>
      </c>
      <c r="D10729" s="1" t="s">
        <v>12059</v>
      </c>
      <c r="E10729" s="1" t="s">
        <v>17780</v>
      </c>
      <c r="F10729" s="1" t="s">
        <v>17344</v>
      </c>
    </row>
    <row r="10730" spans="1:6" x14ac:dyDescent="0.3">
      <c r="A10730" s="1">
        <v>61215</v>
      </c>
      <c r="B10730" s="1" t="s">
        <v>11326</v>
      </c>
      <c r="C10730" s="1" t="s">
        <v>16242</v>
      </c>
      <c r="D10730" s="1" t="s">
        <v>12127</v>
      </c>
      <c r="E10730" s="1" t="s">
        <v>18494</v>
      </c>
      <c r="F10730" s="1" t="s">
        <v>19293</v>
      </c>
    </row>
    <row r="10731" spans="1:6" x14ac:dyDescent="0.3">
      <c r="A10731" s="1">
        <v>1010</v>
      </c>
      <c r="B10731" s="1" t="s">
        <v>11327</v>
      </c>
      <c r="C10731" s="1" t="s">
        <v>17079</v>
      </c>
      <c r="D10731" s="1" t="s">
        <v>14040</v>
      </c>
      <c r="E10731" s="1" t="s">
        <v>17555</v>
      </c>
      <c r="F10731" s="1" t="s">
        <v>17344</v>
      </c>
    </row>
    <row r="10732" spans="1:6" x14ac:dyDescent="0.3">
      <c r="A10732" s="1">
        <v>2787</v>
      </c>
      <c r="B10732" s="1" t="s">
        <v>11328</v>
      </c>
      <c r="C10732" s="1" t="s">
        <v>16236</v>
      </c>
      <c r="D10732" s="1" t="s">
        <v>11590</v>
      </c>
      <c r="E10732" s="1" t="s">
        <v>18919</v>
      </c>
      <c r="F10732" s="1" t="s">
        <v>16471</v>
      </c>
    </row>
    <row r="10733" spans="1:6" x14ac:dyDescent="0.3">
      <c r="A10733" s="1">
        <v>1853</v>
      </c>
      <c r="B10733" s="1" t="s">
        <v>11329</v>
      </c>
      <c r="C10733" s="1" t="s">
        <v>17320</v>
      </c>
      <c r="D10733" s="1" t="s">
        <v>1764</v>
      </c>
      <c r="E10733" s="1" t="s">
        <v>18920</v>
      </c>
      <c r="F10733" s="1" t="s">
        <v>17320</v>
      </c>
    </row>
    <row r="10734" spans="1:6" x14ac:dyDescent="0.3">
      <c r="A10734" s="1">
        <v>72342</v>
      </c>
      <c r="B10734" s="1" t="s">
        <v>11330</v>
      </c>
      <c r="C10734" s="1" t="s">
        <v>17263</v>
      </c>
      <c r="D10734" s="1" t="s">
        <v>12223</v>
      </c>
      <c r="E10734" s="1" t="s">
        <v>18921</v>
      </c>
      <c r="F10734" s="1" t="s">
        <v>16554</v>
      </c>
    </row>
    <row r="10735" spans="1:6" x14ac:dyDescent="0.3">
      <c r="A10735" s="1">
        <v>85789</v>
      </c>
      <c r="B10735" s="1" t="s">
        <v>11331</v>
      </c>
      <c r="C10735" s="1" t="s">
        <v>16372</v>
      </c>
      <c r="D10735" s="1" t="s">
        <v>14716</v>
      </c>
      <c r="E10735" s="1" t="s">
        <v>17902</v>
      </c>
      <c r="F10735" s="1" t="s">
        <v>17364</v>
      </c>
    </row>
    <row r="10736" spans="1:6" x14ac:dyDescent="0.3">
      <c r="A10736" s="1">
        <v>89727</v>
      </c>
      <c r="B10736" s="1" t="s">
        <v>11332</v>
      </c>
      <c r="C10736" s="1" t="s">
        <v>17393</v>
      </c>
      <c r="D10736" s="1" t="s">
        <v>2421</v>
      </c>
      <c r="E10736" s="1" t="s">
        <v>18684</v>
      </c>
      <c r="F10736" s="1" t="s">
        <v>19293</v>
      </c>
    </row>
    <row r="10737" spans="1:6" x14ac:dyDescent="0.3">
      <c r="A10737" s="1">
        <v>88718</v>
      </c>
      <c r="B10737" s="1" t="s">
        <v>11333</v>
      </c>
      <c r="C10737" s="1" t="s">
        <v>16931</v>
      </c>
      <c r="D10737" s="1" t="s">
        <v>2938</v>
      </c>
      <c r="E10737" s="1" t="s">
        <v>17542</v>
      </c>
      <c r="F10737" s="1" t="s">
        <v>17441</v>
      </c>
    </row>
    <row r="10738" spans="1:6" x14ac:dyDescent="0.3">
      <c r="A10738" s="1">
        <v>90980</v>
      </c>
      <c r="B10738" s="1" t="s">
        <v>11334</v>
      </c>
      <c r="C10738" s="1" t="s">
        <v>16824</v>
      </c>
      <c r="D10738" s="1" t="s">
        <v>2428</v>
      </c>
      <c r="E10738" s="1" t="s">
        <v>18276</v>
      </c>
      <c r="F10738" s="1" t="s">
        <v>17197</v>
      </c>
    </row>
    <row r="10739" spans="1:6" x14ac:dyDescent="0.3">
      <c r="A10739" s="1">
        <v>89262</v>
      </c>
      <c r="B10739" s="1" t="s">
        <v>11335</v>
      </c>
      <c r="C10739" s="1" t="s">
        <v>16684</v>
      </c>
      <c r="D10739" s="1" t="s">
        <v>7054</v>
      </c>
      <c r="E10739" s="1" t="s">
        <v>17506</v>
      </c>
      <c r="F10739" s="1" t="s">
        <v>17440</v>
      </c>
    </row>
    <row r="10740" spans="1:6" x14ac:dyDescent="0.3">
      <c r="A10740" s="1">
        <v>85636</v>
      </c>
      <c r="B10740" s="1" t="s">
        <v>11336</v>
      </c>
      <c r="C10740" s="1" t="s">
        <v>16229</v>
      </c>
      <c r="D10740" s="1" t="s">
        <v>14276</v>
      </c>
      <c r="E10740" s="1" t="s">
        <v>17630</v>
      </c>
      <c r="F10740" s="1" t="s">
        <v>17474</v>
      </c>
    </row>
    <row r="10741" spans="1:6" x14ac:dyDescent="0.3">
      <c r="A10741" s="1">
        <v>27871</v>
      </c>
      <c r="B10741" s="1" t="s">
        <v>11337</v>
      </c>
      <c r="C10741" s="1" t="s">
        <v>16348</v>
      </c>
      <c r="D10741" s="1" t="s">
        <v>3140</v>
      </c>
      <c r="E10741" s="1" t="s">
        <v>17571</v>
      </c>
      <c r="F10741" s="1" t="s">
        <v>17441</v>
      </c>
    </row>
    <row r="10742" spans="1:6" x14ac:dyDescent="0.3">
      <c r="A10742" s="1">
        <v>86500</v>
      </c>
      <c r="B10742" s="1" t="s">
        <v>11338</v>
      </c>
      <c r="C10742" s="1" t="s">
        <v>16084</v>
      </c>
      <c r="D10742" s="1" t="s">
        <v>15797</v>
      </c>
      <c r="E10742" s="1" t="s">
        <v>17496</v>
      </c>
      <c r="F10742" s="1" t="s">
        <v>17474</v>
      </c>
    </row>
    <row r="10743" spans="1:6" x14ac:dyDescent="0.3">
      <c r="A10743" s="1">
        <v>61071</v>
      </c>
      <c r="B10743" s="1" t="s">
        <v>11339</v>
      </c>
      <c r="C10743" s="1" t="s">
        <v>16316</v>
      </c>
      <c r="D10743" s="1" t="s">
        <v>1857</v>
      </c>
      <c r="E10743" s="1" t="s">
        <v>17677</v>
      </c>
      <c r="F10743" s="1" t="s">
        <v>17440</v>
      </c>
    </row>
    <row r="10744" spans="1:6" x14ac:dyDescent="0.3">
      <c r="A10744" s="1">
        <v>55270</v>
      </c>
      <c r="B10744" s="1" t="s">
        <v>11340</v>
      </c>
      <c r="C10744" s="1" t="s">
        <v>16126</v>
      </c>
      <c r="D10744" s="1" t="s">
        <v>7975</v>
      </c>
      <c r="E10744" s="1" t="s">
        <v>17539</v>
      </c>
      <c r="F10744" s="1" t="s">
        <v>17440</v>
      </c>
    </row>
    <row r="10745" spans="1:6" x14ac:dyDescent="0.3">
      <c r="A10745" s="1">
        <v>87300</v>
      </c>
      <c r="B10745" s="1" t="s">
        <v>11341</v>
      </c>
      <c r="C10745" s="1" t="s">
        <v>16275</v>
      </c>
      <c r="D10745" s="1" t="s">
        <v>2205</v>
      </c>
      <c r="E10745" s="1" t="s">
        <v>18268</v>
      </c>
      <c r="F10745" s="1" t="s">
        <v>17440</v>
      </c>
    </row>
    <row r="10746" spans="1:6" x14ac:dyDescent="0.3">
      <c r="A10746" s="1">
        <v>86144</v>
      </c>
      <c r="B10746" s="1" t="s">
        <v>11342</v>
      </c>
      <c r="C10746" s="1" t="s">
        <v>16083</v>
      </c>
      <c r="D10746" s="1" t="s">
        <v>3890</v>
      </c>
      <c r="E10746" s="1" t="s">
        <v>17529</v>
      </c>
      <c r="F10746" s="1" t="s">
        <v>17440</v>
      </c>
    </row>
    <row r="10747" spans="1:6" x14ac:dyDescent="0.3">
      <c r="A10747" s="1">
        <v>80496</v>
      </c>
      <c r="B10747" s="1" t="s">
        <v>11343</v>
      </c>
      <c r="C10747" s="1" t="s">
        <v>16724</v>
      </c>
      <c r="D10747" s="1" t="s">
        <v>5940</v>
      </c>
      <c r="E10747" s="1" t="s">
        <v>17565</v>
      </c>
      <c r="F10747" s="1" t="s">
        <v>17440</v>
      </c>
    </row>
    <row r="10748" spans="1:6" x14ac:dyDescent="0.3">
      <c r="A10748" s="1">
        <v>23702</v>
      </c>
      <c r="B10748" s="1" t="s">
        <v>11344</v>
      </c>
      <c r="C10748" s="1" t="s">
        <v>16111</v>
      </c>
      <c r="D10748" s="1" t="s">
        <v>14743</v>
      </c>
      <c r="E10748" s="1" t="s">
        <v>17523</v>
      </c>
      <c r="F10748" s="1" t="s">
        <v>17474</v>
      </c>
    </row>
    <row r="10749" spans="1:6" x14ac:dyDescent="0.3">
      <c r="A10749" s="1">
        <v>605</v>
      </c>
      <c r="B10749" s="1" t="s">
        <v>11345</v>
      </c>
      <c r="C10749" s="1" t="s">
        <v>17115</v>
      </c>
      <c r="D10749" s="1" t="s">
        <v>6767</v>
      </c>
      <c r="E10749" s="1" t="s">
        <v>17941</v>
      </c>
      <c r="F10749" s="1" t="s">
        <v>16471</v>
      </c>
    </row>
    <row r="10750" spans="1:6" x14ac:dyDescent="0.3">
      <c r="A10750" s="1">
        <v>72473</v>
      </c>
      <c r="B10750" s="1" t="s">
        <v>11346</v>
      </c>
      <c r="C10750" s="1" t="s">
        <v>16697</v>
      </c>
      <c r="D10750" s="1" t="s">
        <v>11798</v>
      </c>
      <c r="E10750" s="1" t="s">
        <v>18452</v>
      </c>
      <c r="F10750" s="1" t="s">
        <v>17208</v>
      </c>
    </row>
    <row r="10751" spans="1:6" x14ac:dyDescent="0.3">
      <c r="A10751" s="1">
        <v>46629</v>
      </c>
      <c r="B10751" s="1" t="s">
        <v>11347</v>
      </c>
      <c r="C10751" s="1" t="s">
        <v>16075</v>
      </c>
      <c r="D10751" s="1" t="s">
        <v>13869</v>
      </c>
      <c r="E10751" s="1" t="s">
        <v>17487</v>
      </c>
      <c r="F10751" s="1" t="s">
        <v>17440</v>
      </c>
    </row>
    <row r="10752" spans="1:6" x14ac:dyDescent="0.3">
      <c r="A10752" s="1">
        <v>84203</v>
      </c>
      <c r="B10752" s="1" t="s">
        <v>11348</v>
      </c>
      <c r="C10752" s="1" t="s">
        <v>16188</v>
      </c>
      <c r="D10752" s="1" t="s">
        <v>7223</v>
      </c>
      <c r="E10752" s="1" t="s">
        <v>17593</v>
      </c>
      <c r="F10752" s="1" t="s">
        <v>17440</v>
      </c>
    </row>
    <row r="10753" spans="1:6" x14ac:dyDescent="0.3">
      <c r="A10753" s="1">
        <v>83044</v>
      </c>
      <c r="B10753" s="1" t="s">
        <v>11349</v>
      </c>
      <c r="C10753" s="1" t="s">
        <v>16789</v>
      </c>
      <c r="D10753" s="1" t="s">
        <v>11375</v>
      </c>
      <c r="E10753" s="1" t="s">
        <v>17534</v>
      </c>
      <c r="F10753" s="1" t="s">
        <v>17441</v>
      </c>
    </row>
    <row r="10754" spans="1:6" x14ac:dyDescent="0.3">
      <c r="A10754" s="1">
        <v>46249</v>
      </c>
      <c r="B10754" s="1" t="s">
        <v>11350</v>
      </c>
      <c r="C10754" s="1" t="s">
        <v>16212</v>
      </c>
      <c r="D10754" s="1" t="s">
        <v>4695</v>
      </c>
      <c r="E10754" s="1" t="s">
        <v>18922</v>
      </c>
      <c r="F10754" s="1" t="s">
        <v>17430</v>
      </c>
    </row>
    <row r="10755" spans="1:6" x14ac:dyDescent="0.3">
      <c r="A10755" s="1">
        <v>91363</v>
      </c>
      <c r="B10755" s="1" t="s">
        <v>11351</v>
      </c>
      <c r="C10755" s="1" t="s">
        <v>16111</v>
      </c>
      <c r="D10755" s="1" t="s">
        <v>14743</v>
      </c>
      <c r="E10755" s="1" t="s">
        <v>17523</v>
      </c>
      <c r="F10755" s="1" t="s">
        <v>17474</v>
      </c>
    </row>
    <row r="10756" spans="1:6" x14ac:dyDescent="0.3">
      <c r="A10756" s="1">
        <v>70937</v>
      </c>
      <c r="B10756" s="1" t="s">
        <v>11352</v>
      </c>
      <c r="C10756" s="1" t="s">
        <v>16077</v>
      </c>
      <c r="D10756" s="1" t="s">
        <v>3330</v>
      </c>
      <c r="E10756" s="1" t="s">
        <v>18923</v>
      </c>
      <c r="F10756" s="1" t="s">
        <v>17440</v>
      </c>
    </row>
    <row r="10757" spans="1:6" x14ac:dyDescent="0.3">
      <c r="A10757" s="1">
        <v>84006</v>
      </c>
      <c r="B10757" s="1" t="s">
        <v>11353</v>
      </c>
      <c r="C10757" s="1" t="s">
        <v>17034</v>
      </c>
      <c r="D10757" s="1" t="s">
        <v>11526</v>
      </c>
      <c r="E10757" s="1" t="s">
        <v>18782</v>
      </c>
      <c r="F10757" s="1" t="s">
        <v>17364</v>
      </c>
    </row>
    <row r="10758" spans="1:6" x14ac:dyDescent="0.3">
      <c r="A10758" s="1">
        <v>64154</v>
      </c>
      <c r="B10758" s="1" t="s">
        <v>11354</v>
      </c>
      <c r="C10758" s="1" t="s">
        <v>16134</v>
      </c>
      <c r="D10758" s="1" t="s">
        <v>7424</v>
      </c>
      <c r="E10758" s="1" t="s">
        <v>18137</v>
      </c>
      <c r="F10758" s="1" t="s">
        <v>17474</v>
      </c>
    </row>
    <row r="10759" spans="1:6" x14ac:dyDescent="0.3">
      <c r="A10759" s="1">
        <v>67648</v>
      </c>
      <c r="B10759" s="1" t="s">
        <v>11355</v>
      </c>
      <c r="C10759" s="1" t="s">
        <v>16865</v>
      </c>
      <c r="D10759" s="1" t="s">
        <v>15071</v>
      </c>
      <c r="E10759" s="1" t="s">
        <v>17923</v>
      </c>
      <c r="F10759" s="1" t="s">
        <v>17364</v>
      </c>
    </row>
    <row r="10760" spans="1:6" x14ac:dyDescent="0.3">
      <c r="A10760" s="1">
        <v>53606</v>
      </c>
      <c r="B10760" s="1" t="s">
        <v>11356</v>
      </c>
      <c r="C10760" s="1" t="s">
        <v>16252</v>
      </c>
      <c r="D10760" s="1" t="s">
        <v>5459</v>
      </c>
      <c r="E10760" s="1" t="s">
        <v>17809</v>
      </c>
      <c r="F10760" s="1" t="s">
        <v>17440</v>
      </c>
    </row>
    <row r="10761" spans="1:6" x14ac:dyDescent="0.3">
      <c r="A10761" s="1">
        <v>61273</v>
      </c>
      <c r="B10761" s="1" t="s">
        <v>11357</v>
      </c>
      <c r="C10761" s="1" t="s">
        <v>16188</v>
      </c>
      <c r="D10761" s="1" t="s">
        <v>7223</v>
      </c>
      <c r="E10761" s="1" t="s">
        <v>17695</v>
      </c>
      <c r="F10761" s="1" t="s">
        <v>17440</v>
      </c>
    </row>
    <row r="10762" spans="1:6" x14ac:dyDescent="0.3">
      <c r="A10762" s="1">
        <v>59782</v>
      </c>
      <c r="B10762" s="1" t="s">
        <v>11358</v>
      </c>
      <c r="C10762" s="1" t="s">
        <v>17213</v>
      </c>
      <c r="D10762" s="1" t="s">
        <v>10283</v>
      </c>
      <c r="E10762" s="1" t="s">
        <v>17761</v>
      </c>
      <c r="F10762" s="1" t="s">
        <v>17364</v>
      </c>
    </row>
    <row r="10763" spans="1:6" x14ac:dyDescent="0.3">
      <c r="A10763" s="1">
        <v>70041</v>
      </c>
      <c r="B10763" s="1" t="s">
        <v>11359</v>
      </c>
      <c r="C10763" s="1" t="s">
        <v>16457</v>
      </c>
      <c r="D10763" s="1" t="s">
        <v>12621</v>
      </c>
      <c r="E10763" s="1" t="s">
        <v>17737</v>
      </c>
      <c r="F10763" s="1" t="s">
        <v>17441</v>
      </c>
    </row>
    <row r="10764" spans="1:6" x14ac:dyDescent="0.3">
      <c r="A10764" s="1">
        <v>91570</v>
      </c>
      <c r="B10764" s="1" t="s">
        <v>11360</v>
      </c>
      <c r="C10764" s="1" t="s">
        <v>16192</v>
      </c>
      <c r="D10764" s="1" t="s">
        <v>2849</v>
      </c>
      <c r="E10764" s="1" t="s">
        <v>18329</v>
      </c>
      <c r="F10764" s="1" t="s">
        <v>17440</v>
      </c>
    </row>
    <row r="10765" spans="1:6" x14ac:dyDescent="0.3">
      <c r="A10765" s="1">
        <v>87464</v>
      </c>
      <c r="B10765" s="1" t="s">
        <v>11361</v>
      </c>
      <c r="C10765" s="1" t="s">
        <v>16197</v>
      </c>
      <c r="D10765" s="1" t="s">
        <v>5920</v>
      </c>
      <c r="E10765" s="1" t="s">
        <v>17495</v>
      </c>
      <c r="F10765" s="1" t="s">
        <v>17440</v>
      </c>
    </row>
    <row r="10766" spans="1:6" x14ac:dyDescent="0.3">
      <c r="A10766" s="1">
        <v>51093</v>
      </c>
      <c r="B10766" s="1" t="s">
        <v>11362</v>
      </c>
      <c r="C10766" s="1" t="s">
        <v>16080</v>
      </c>
      <c r="D10766" s="1" t="s">
        <v>4431</v>
      </c>
      <c r="E10766" s="1" t="s">
        <v>17564</v>
      </c>
      <c r="F10766" s="1" t="s">
        <v>17440</v>
      </c>
    </row>
    <row r="10767" spans="1:6" x14ac:dyDescent="0.3">
      <c r="A10767" s="1">
        <v>34083</v>
      </c>
      <c r="B10767" s="1" t="s">
        <v>11363</v>
      </c>
      <c r="C10767" s="1" t="s">
        <v>16592</v>
      </c>
      <c r="D10767" s="1" t="s">
        <v>9532</v>
      </c>
      <c r="E10767" s="1" t="s">
        <v>17739</v>
      </c>
      <c r="F10767" s="1" t="s">
        <v>17441</v>
      </c>
    </row>
    <row r="10768" spans="1:6" x14ac:dyDescent="0.3">
      <c r="A10768" s="1">
        <v>76835</v>
      </c>
      <c r="B10768" s="1" t="s">
        <v>11364</v>
      </c>
      <c r="C10768" s="1" t="s">
        <v>16134</v>
      </c>
      <c r="D10768" s="1" t="s">
        <v>7424</v>
      </c>
      <c r="E10768" s="1" t="s">
        <v>17698</v>
      </c>
      <c r="F10768" s="1" t="s">
        <v>17474</v>
      </c>
    </row>
    <row r="10769" spans="1:6" x14ac:dyDescent="0.3">
      <c r="A10769" s="1">
        <v>88660</v>
      </c>
      <c r="B10769" s="1" t="s">
        <v>11365</v>
      </c>
      <c r="C10769" s="1" t="s">
        <v>16102</v>
      </c>
      <c r="D10769" s="1" t="s">
        <v>5281</v>
      </c>
      <c r="E10769" s="1" t="s">
        <v>17587</v>
      </c>
      <c r="F10769" s="1" t="s">
        <v>17440</v>
      </c>
    </row>
    <row r="10770" spans="1:6" x14ac:dyDescent="0.3">
      <c r="A10770" s="1">
        <v>67981</v>
      </c>
      <c r="B10770" s="1" t="s">
        <v>11366</v>
      </c>
      <c r="C10770" s="1" t="s">
        <v>16111</v>
      </c>
      <c r="D10770" s="1" t="s">
        <v>14743</v>
      </c>
      <c r="E10770" s="1" t="s">
        <v>17589</v>
      </c>
      <c r="F10770" s="1" t="s">
        <v>17474</v>
      </c>
    </row>
    <row r="10771" spans="1:6" x14ac:dyDescent="0.3">
      <c r="A10771" s="1">
        <v>8656</v>
      </c>
      <c r="B10771" s="1" t="s">
        <v>11367</v>
      </c>
      <c r="C10771" s="1" t="s">
        <v>17394</v>
      </c>
      <c r="D10771" s="1" t="s">
        <v>11816</v>
      </c>
      <c r="E10771" s="1" t="s">
        <v>17552</v>
      </c>
      <c r="F10771" s="1" t="s">
        <v>17441</v>
      </c>
    </row>
    <row r="10772" spans="1:6" x14ac:dyDescent="0.3">
      <c r="A10772" s="1">
        <v>440</v>
      </c>
      <c r="B10772" s="1" t="s">
        <v>11368</v>
      </c>
      <c r="C10772" s="1" t="s">
        <v>17395</v>
      </c>
      <c r="D10772" s="1" t="s">
        <v>10875</v>
      </c>
      <c r="E10772" s="1" t="s">
        <v>18924</v>
      </c>
      <c r="F10772" s="1" t="s">
        <v>16809</v>
      </c>
    </row>
    <row r="10773" spans="1:6" x14ac:dyDescent="0.3">
      <c r="A10773" s="1">
        <v>83864</v>
      </c>
      <c r="B10773" s="1" t="s">
        <v>11369</v>
      </c>
      <c r="C10773" s="1" t="s">
        <v>16607</v>
      </c>
      <c r="D10773" s="1" t="s">
        <v>8754</v>
      </c>
      <c r="E10773" s="1" t="s">
        <v>18278</v>
      </c>
      <c r="F10773" s="1" t="s">
        <v>17441</v>
      </c>
    </row>
    <row r="10774" spans="1:6" x14ac:dyDescent="0.3">
      <c r="A10774" s="1">
        <v>32076</v>
      </c>
      <c r="B10774" s="1" t="s">
        <v>11370</v>
      </c>
      <c r="C10774" s="1" t="s">
        <v>17396</v>
      </c>
      <c r="D10774" s="1" t="s">
        <v>3076</v>
      </c>
      <c r="E10774" s="1" t="s">
        <v>17970</v>
      </c>
      <c r="F10774" s="1" t="s">
        <v>17441</v>
      </c>
    </row>
    <row r="10775" spans="1:6" x14ac:dyDescent="0.3">
      <c r="A10775" s="1">
        <v>46135</v>
      </c>
      <c r="B10775" s="1" t="s">
        <v>11371</v>
      </c>
      <c r="C10775" s="1" t="s">
        <v>17289</v>
      </c>
      <c r="D10775" s="1" t="s">
        <v>13459</v>
      </c>
      <c r="E10775" s="1" t="s">
        <v>17890</v>
      </c>
      <c r="F10775" s="1" t="s">
        <v>17344</v>
      </c>
    </row>
    <row r="10776" spans="1:6" x14ac:dyDescent="0.3">
      <c r="A10776" s="1">
        <v>634</v>
      </c>
      <c r="B10776" s="1" t="s">
        <v>11372</v>
      </c>
      <c r="C10776" s="1" t="s">
        <v>17027</v>
      </c>
      <c r="D10776" s="1" t="s">
        <v>3660</v>
      </c>
      <c r="E10776" s="1" t="s">
        <v>18925</v>
      </c>
      <c r="F10776" s="1" t="s">
        <v>17197</v>
      </c>
    </row>
    <row r="10777" spans="1:6" x14ac:dyDescent="0.3">
      <c r="A10777" s="1">
        <v>54511</v>
      </c>
      <c r="B10777" s="1" t="s">
        <v>11373</v>
      </c>
      <c r="C10777" s="1" t="s">
        <v>17042</v>
      </c>
      <c r="D10777" s="1" t="s">
        <v>3781</v>
      </c>
      <c r="E10777" s="1" t="s">
        <v>17571</v>
      </c>
      <c r="F10777" s="1" t="s">
        <v>17356</v>
      </c>
    </row>
    <row r="10778" spans="1:6" x14ac:dyDescent="0.3">
      <c r="A10778" s="1">
        <v>35643</v>
      </c>
      <c r="B10778" s="1" t="s">
        <v>11374</v>
      </c>
      <c r="C10778" s="1" t="s">
        <v>16082</v>
      </c>
      <c r="D10778" s="1" t="s">
        <v>15768</v>
      </c>
      <c r="E10778" s="1" t="s">
        <v>18009</v>
      </c>
      <c r="F10778" s="1" t="s">
        <v>17364</v>
      </c>
    </row>
    <row r="10779" spans="1:6" x14ac:dyDescent="0.3">
      <c r="A10779" s="1">
        <v>259</v>
      </c>
      <c r="B10779" s="1" t="s">
        <v>11375</v>
      </c>
      <c r="C10779" s="1" t="s">
        <v>16789</v>
      </c>
      <c r="D10779" s="1" t="s">
        <v>1956</v>
      </c>
      <c r="E10779" s="1" t="s">
        <v>18544</v>
      </c>
      <c r="F10779" s="1" t="s">
        <v>17441</v>
      </c>
    </row>
    <row r="10780" spans="1:6" x14ac:dyDescent="0.3">
      <c r="A10780" s="1">
        <v>81341</v>
      </c>
      <c r="B10780" s="1" t="s">
        <v>11376</v>
      </c>
      <c r="C10780" s="1" t="s">
        <v>16149</v>
      </c>
      <c r="D10780" s="1" t="s">
        <v>5439</v>
      </c>
      <c r="E10780" s="1" t="s">
        <v>18204</v>
      </c>
      <c r="F10780" s="1" t="s">
        <v>17440</v>
      </c>
    </row>
    <row r="10781" spans="1:6" x14ac:dyDescent="0.3">
      <c r="A10781" s="1">
        <v>43077</v>
      </c>
      <c r="B10781" s="1" t="s">
        <v>11377</v>
      </c>
      <c r="C10781" s="1" t="s">
        <v>17258</v>
      </c>
      <c r="D10781" s="1" t="s">
        <v>14117</v>
      </c>
      <c r="E10781" s="1" t="s">
        <v>17759</v>
      </c>
      <c r="F10781" s="1" t="s">
        <v>17364</v>
      </c>
    </row>
    <row r="10782" spans="1:6" x14ac:dyDescent="0.3">
      <c r="A10782" s="1">
        <v>80599</v>
      </c>
      <c r="B10782" s="1" t="s">
        <v>11378</v>
      </c>
      <c r="C10782" s="1" t="s">
        <v>17089</v>
      </c>
      <c r="D10782" s="1" t="s">
        <v>4141</v>
      </c>
      <c r="E10782" s="1" t="s">
        <v>17592</v>
      </c>
      <c r="F10782" s="1" t="s">
        <v>17440</v>
      </c>
    </row>
    <row r="10783" spans="1:6" x14ac:dyDescent="0.3">
      <c r="A10783" s="1">
        <v>90825</v>
      </c>
      <c r="B10783" s="1" t="s">
        <v>11379</v>
      </c>
      <c r="C10783" s="1" t="s">
        <v>16165</v>
      </c>
      <c r="D10783" s="1" t="s">
        <v>1054</v>
      </c>
      <c r="E10783" s="1" t="s">
        <v>17488</v>
      </c>
      <c r="F10783" s="1" t="s">
        <v>17440</v>
      </c>
    </row>
    <row r="10784" spans="1:6" x14ac:dyDescent="0.3">
      <c r="A10784" s="1">
        <v>92851</v>
      </c>
      <c r="B10784" s="1" t="s">
        <v>11380</v>
      </c>
      <c r="C10784" s="1" t="s">
        <v>17157</v>
      </c>
      <c r="D10784" s="1" t="s">
        <v>7343</v>
      </c>
      <c r="E10784" s="1" t="s">
        <v>17582</v>
      </c>
      <c r="F10784" s="1" t="s">
        <v>19293</v>
      </c>
    </row>
    <row r="10785" spans="1:6" x14ac:dyDescent="0.3">
      <c r="A10785" s="1">
        <v>60774</v>
      </c>
      <c r="B10785" s="1" t="s">
        <v>11381</v>
      </c>
      <c r="C10785" s="1" t="s">
        <v>16171</v>
      </c>
      <c r="D10785" s="1" t="s">
        <v>14733</v>
      </c>
      <c r="E10785" s="1" t="s">
        <v>17725</v>
      </c>
      <c r="F10785" s="1" t="s">
        <v>17474</v>
      </c>
    </row>
    <row r="10786" spans="1:6" x14ac:dyDescent="0.3">
      <c r="A10786" s="1">
        <v>91740</v>
      </c>
      <c r="B10786" s="1" t="s">
        <v>11382</v>
      </c>
      <c r="C10786" s="1" t="s">
        <v>16755</v>
      </c>
      <c r="D10786" s="1" t="s">
        <v>4706</v>
      </c>
      <c r="E10786" s="1" t="s">
        <v>17662</v>
      </c>
      <c r="F10786" s="1" t="s">
        <v>17430</v>
      </c>
    </row>
    <row r="10787" spans="1:6" x14ac:dyDescent="0.3">
      <c r="A10787" s="1">
        <v>60217</v>
      </c>
      <c r="B10787" s="1" t="s">
        <v>11383</v>
      </c>
      <c r="C10787" s="1" t="s">
        <v>16113</v>
      </c>
      <c r="D10787" s="1" t="s">
        <v>15288</v>
      </c>
      <c r="E10787" s="1" t="s">
        <v>18019</v>
      </c>
      <c r="F10787" s="1" t="s">
        <v>17364</v>
      </c>
    </row>
    <row r="10788" spans="1:6" x14ac:dyDescent="0.3">
      <c r="A10788" s="1">
        <v>81633</v>
      </c>
      <c r="B10788" s="1" t="s">
        <v>11384</v>
      </c>
      <c r="C10788" s="1" t="s">
        <v>16272</v>
      </c>
      <c r="D10788" s="1" t="s">
        <v>15516</v>
      </c>
      <c r="E10788" s="1" t="s">
        <v>17486</v>
      </c>
      <c r="F10788" s="1" t="s">
        <v>17440</v>
      </c>
    </row>
    <row r="10789" spans="1:6" x14ac:dyDescent="0.3">
      <c r="A10789" s="1">
        <v>78219</v>
      </c>
      <c r="B10789" s="1" t="s">
        <v>11385</v>
      </c>
      <c r="C10789" s="1" t="s">
        <v>16775</v>
      </c>
      <c r="D10789" s="1" t="s">
        <v>4389</v>
      </c>
      <c r="E10789" s="1" t="s">
        <v>17599</v>
      </c>
      <c r="F10789" s="1" t="s">
        <v>17440</v>
      </c>
    </row>
    <row r="10790" spans="1:6" x14ac:dyDescent="0.3">
      <c r="A10790" s="1">
        <v>2798</v>
      </c>
      <c r="B10790" s="1" t="s">
        <v>11386</v>
      </c>
      <c r="C10790" s="1" t="s">
        <v>16578</v>
      </c>
      <c r="D10790" s="1" t="s">
        <v>3894</v>
      </c>
      <c r="E10790" s="1" t="s">
        <v>18273</v>
      </c>
      <c r="F10790" s="1" t="s">
        <v>17441</v>
      </c>
    </row>
    <row r="10791" spans="1:6" x14ac:dyDescent="0.3">
      <c r="A10791" s="1">
        <v>9063</v>
      </c>
      <c r="B10791" s="1" t="s">
        <v>11387</v>
      </c>
      <c r="C10791" s="1" t="s">
        <v>16208</v>
      </c>
      <c r="D10791" s="1" t="s">
        <v>3109</v>
      </c>
      <c r="E10791" s="1" t="s">
        <v>17771</v>
      </c>
      <c r="F10791" s="1" t="s">
        <v>17440</v>
      </c>
    </row>
    <row r="10792" spans="1:6" x14ac:dyDescent="0.3">
      <c r="A10792" s="1">
        <v>52359</v>
      </c>
      <c r="B10792" s="1" t="s">
        <v>11388</v>
      </c>
      <c r="C10792" s="1" t="s">
        <v>16256</v>
      </c>
      <c r="D10792" s="1" t="s">
        <v>15042</v>
      </c>
      <c r="E10792" s="1" t="s">
        <v>18399</v>
      </c>
      <c r="F10792" s="1" t="s">
        <v>17364</v>
      </c>
    </row>
    <row r="10793" spans="1:6" x14ac:dyDescent="0.3">
      <c r="A10793" s="1">
        <v>71673</v>
      </c>
      <c r="B10793" s="1" t="s">
        <v>11389</v>
      </c>
      <c r="C10793" s="1" t="s">
        <v>16210</v>
      </c>
      <c r="D10793" s="1" t="s">
        <v>1300</v>
      </c>
      <c r="E10793" s="1" t="s">
        <v>18113</v>
      </c>
      <c r="F10793" s="1" t="s">
        <v>17440</v>
      </c>
    </row>
    <row r="10794" spans="1:6" x14ac:dyDescent="0.3">
      <c r="A10794" s="1">
        <v>71669</v>
      </c>
      <c r="B10794" s="1" t="s">
        <v>11390</v>
      </c>
      <c r="C10794" s="1" t="s">
        <v>16155</v>
      </c>
      <c r="D10794" s="1" t="s">
        <v>7015</v>
      </c>
      <c r="E10794" s="1" t="s">
        <v>17488</v>
      </c>
      <c r="F10794" s="1" t="s">
        <v>17440</v>
      </c>
    </row>
    <row r="10795" spans="1:6" x14ac:dyDescent="0.3">
      <c r="A10795" s="1">
        <v>88615</v>
      </c>
      <c r="B10795" s="1" t="s">
        <v>11391</v>
      </c>
      <c r="C10795" s="1" t="s">
        <v>16497</v>
      </c>
      <c r="D10795" s="1" t="s">
        <v>1368</v>
      </c>
      <c r="E10795" s="1" t="s">
        <v>18323</v>
      </c>
      <c r="F10795" s="1" t="s">
        <v>17440</v>
      </c>
    </row>
    <row r="10796" spans="1:6" x14ac:dyDescent="0.3">
      <c r="A10796" s="1">
        <v>92551</v>
      </c>
      <c r="B10796" s="1" t="s">
        <v>11392</v>
      </c>
      <c r="C10796" s="1" t="s">
        <v>16519</v>
      </c>
      <c r="D10796" s="1" t="s">
        <v>1975</v>
      </c>
      <c r="E10796" s="1" t="s">
        <v>17782</v>
      </c>
      <c r="F10796" s="1" t="s">
        <v>19293</v>
      </c>
    </row>
    <row r="10797" spans="1:6" x14ac:dyDescent="0.3">
      <c r="A10797" s="1">
        <v>63335</v>
      </c>
      <c r="B10797" s="1" t="s">
        <v>11393</v>
      </c>
      <c r="C10797" s="1" t="s">
        <v>16099</v>
      </c>
      <c r="D10797" s="1" t="s">
        <v>7462</v>
      </c>
      <c r="E10797" s="1" t="s">
        <v>17670</v>
      </c>
      <c r="F10797" s="1" t="s">
        <v>17440</v>
      </c>
    </row>
    <row r="10798" spans="1:6" x14ac:dyDescent="0.3">
      <c r="A10798" s="1">
        <v>43856</v>
      </c>
      <c r="B10798" s="1" t="s">
        <v>11394</v>
      </c>
      <c r="C10798" s="1" t="s">
        <v>16147</v>
      </c>
      <c r="D10798" s="1" t="s">
        <v>3759</v>
      </c>
      <c r="E10798" s="1" t="s">
        <v>17663</v>
      </c>
      <c r="F10798" s="1" t="s">
        <v>17364</v>
      </c>
    </row>
    <row r="10799" spans="1:6" x14ac:dyDescent="0.3">
      <c r="A10799" s="1">
        <v>65409</v>
      </c>
      <c r="B10799" s="1" t="s">
        <v>11395</v>
      </c>
      <c r="C10799" s="1" t="s">
        <v>16854</v>
      </c>
      <c r="D10799" s="1" t="s">
        <v>6818</v>
      </c>
      <c r="E10799" s="1" t="s">
        <v>17605</v>
      </c>
      <c r="F10799" s="1" t="s">
        <v>17441</v>
      </c>
    </row>
    <row r="10800" spans="1:6" x14ac:dyDescent="0.3">
      <c r="A10800" s="1">
        <v>86241</v>
      </c>
      <c r="B10800" s="1" t="s">
        <v>11396</v>
      </c>
      <c r="C10800" s="1" t="s">
        <v>16432</v>
      </c>
      <c r="D10800" s="1" t="s">
        <v>5187</v>
      </c>
      <c r="E10800" s="1" t="s">
        <v>17551</v>
      </c>
      <c r="F10800" s="1" t="s">
        <v>17440</v>
      </c>
    </row>
    <row r="10801" spans="1:6" x14ac:dyDescent="0.3">
      <c r="A10801" s="1">
        <v>86292</v>
      </c>
      <c r="B10801" s="1" t="s">
        <v>11397</v>
      </c>
      <c r="C10801" s="1" t="s">
        <v>16748</v>
      </c>
      <c r="D10801" s="1" t="s">
        <v>6322</v>
      </c>
      <c r="E10801" s="1" t="s">
        <v>18428</v>
      </c>
      <c r="F10801" s="1" t="s">
        <v>17364</v>
      </c>
    </row>
    <row r="10802" spans="1:6" x14ac:dyDescent="0.3">
      <c r="A10802" s="1">
        <v>56600</v>
      </c>
      <c r="B10802" s="1" t="s">
        <v>11398</v>
      </c>
      <c r="C10802" s="1" t="s">
        <v>16084</v>
      </c>
      <c r="D10802" s="1" t="s">
        <v>15797</v>
      </c>
      <c r="E10802" s="1" t="s">
        <v>17496</v>
      </c>
      <c r="F10802" s="1" t="s">
        <v>17474</v>
      </c>
    </row>
    <row r="10803" spans="1:6" x14ac:dyDescent="0.3">
      <c r="A10803" s="1">
        <v>91819</v>
      </c>
      <c r="B10803" s="1" t="s">
        <v>11399</v>
      </c>
      <c r="C10803" s="1" t="s">
        <v>16144</v>
      </c>
      <c r="D10803" s="1" t="s">
        <v>2937</v>
      </c>
      <c r="E10803" s="1" t="s">
        <v>17747</v>
      </c>
      <c r="F10803" s="1" t="s">
        <v>17474</v>
      </c>
    </row>
    <row r="10804" spans="1:6" x14ac:dyDescent="0.3">
      <c r="A10804" s="1">
        <v>90937</v>
      </c>
      <c r="B10804" s="1" t="s">
        <v>11400</v>
      </c>
      <c r="C10804" s="1" t="s">
        <v>16140</v>
      </c>
      <c r="D10804" s="1" t="s">
        <v>15090</v>
      </c>
      <c r="E10804" s="1" t="s">
        <v>17581</v>
      </c>
      <c r="F10804" s="1" t="s">
        <v>17440</v>
      </c>
    </row>
    <row r="10805" spans="1:6" x14ac:dyDescent="0.3">
      <c r="A10805" s="1">
        <v>32163</v>
      </c>
      <c r="B10805" s="1" t="s">
        <v>11401</v>
      </c>
      <c r="C10805" s="1" t="s">
        <v>16075</v>
      </c>
      <c r="D10805" s="1" t="s">
        <v>13869</v>
      </c>
      <c r="E10805" s="1" t="s">
        <v>17487</v>
      </c>
      <c r="F10805" s="1" t="s">
        <v>17440</v>
      </c>
    </row>
    <row r="10806" spans="1:6" x14ac:dyDescent="0.3">
      <c r="A10806" s="1">
        <v>81314</v>
      </c>
      <c r="B10806" s="1" t="s">
        <v>11402</v>
      </c>
      <c r="C10806" s="1" t="s">
        <v>16260</v>
      </c>
      <c r="D10806" s="1" t="s">
        <v>5234</v>
      </c>
      <c r="E10806" s="1" t="s">
        <v>17921</v>
      </c>
      <c r="F10806" s="1" t="s">
        <v>17440</v>
      </c>
    </row>
    <row r="10807" spans="1:6" x14ac:dyDescent="0.3">
      <c r="A10807" s="1">
        <v>80803</v>
      </c>
      <c r="B10807" s="1" t="s">
        <v>11403</v>
      </c>
      <c r="C10807" s="1" t="s">
        <v>16244</v>
      </c>
      <c r="D10807" s="1" t="s">
        <v>6573</v>
      </c>
      <c r="E10807" s="1" t="s">
        <v>17503</v>
      </c>
      <c r="F10807" s="1" t="s">
        <v>17440</v>
      </c>
    </row>
    <row r="10808" spans="1:6" x14ac:dyDescent="0.3">
      <c r="A10808" s="1">
        <v>8092</v>
      </c>
      <c r="B10808" s="1" t="s">
        <v>11404</v>
      </c>
      <c r="C10808" s="1" t="s">
        <v>17397</v>
      </c>
      <c r="D10808" s="1" t="s">
        <v>12360</v>
      </c>
      <c r="E10808" s="1" t="s">
        <v>17779</v>
      </c>
      <c r="F10808" s="1" t="s">
        <v>17197</v>
      </c>
    </row>
    <row r="10809" spans="1:6" x14ac:dyDescent="0.3">
      <c r="A10809" s="1">
        <v>71901</v>
      </c>
      <c r="B10809" s="1" t="s">
        <v>11405</v>
      </c>
      <c r="C10809" s="1" t="s">
        <v>17208</v>
      </c>
      <c r="D10809" s="1" t="s">
        <v>5685</v>
      </c>
      <c r="E10809" s="1" t="s">
        <v>17733</v>
      </c>
      <c r="F10809" s="1" t="s">
        <v>17208</v>
      </c>
    </row>
    <row r="10810" spans="1:6" x14ac:dyDescent="0.3">
      <c r="A10810" s="1">
        <v>50859</v>
      </c>
      <c r="B10810" s="1" t="s">
        <v>11406</v>
      </c>
      <c r="C10810" s="1" t="s">
        <v>16144</v>
      </c>
      <c r="D10810" s="1" t="s">
        <v>2937</v>
      </c>
      <c r="E10810" s="1" t="s">
        <v>18183</v>
      </c>
      <c r="F10810" s="1" t="s">
        <v>17474</v>
      </c>
    </row>
    <row r="10811" spans="1:6" x14ac:dyDescent="0.3">
      <c r="A10811" s="1">
        <v>70674</v>
      </c>
      <c r="B10811" s="1" t="s">
        <v>11407</v>
      </c>
      <c r="C10811" s="1" t="s">
        <v>16513</v>
      </c>
      <c r="D10811" s="1" t="s">
        <v>12278</v>
      </c>
      <c r="E10811" s="1" t="s">
        <v>17836</v>
      </c>
      <c r="F10811" s="1" t="s">
        <v>17474</v>
      </c>
    </row>
    <row r="10812" spans="1:6" x14ac:dyDescent="0.3">
      <c r="A10812" s="1">
        <v>12097</v>
      </c>
      <c r="B10812" s="1" t="s">
        <v>11408</v>
      </c>
      <c r="C10812" s="1" t="s">
        <v>16154</v>
      </c>
      <c r="D10812" s="1" t="s">
        <v>13815</v>
      </c>
      <c r="E10812" s="1" t="s">
        <v>17518</v>
      </c>
      <c r="F10812" s="1" t="s">
        <v>17440</v>
      </c>
    </row>
    <row r="10813" spans="1:6" x14ac:dyDescent="0.3">
      <c r="A10813" s="1">
        <v>8632</v>
      </c>
      <c r="B10813" s="1" t="s">
        <v>11409</v>
      </c>
      <c r="C10813" s="1" t="s">
        <v>16295</v>
      </c>
      <c r="D10813" s="1" t="s">
        <v>13189</v>
      </c>
      <c r="E10813" s="1" t="s">
        <v>18397</v>
      </c>
      <c r="F10813" s="1" t="s">
        <v>17430</v>
      </c>
    </row>
    <row r="10814" spans="1:6" x14ac:dyDescent="0.3">
      <c r="A10814" s="1">
        <v>92789</v>
      </c>
      <c r="B10814" s="1" t="s">
        <v>11410</v>
      </c>
      <c r="C10814" s="1" t="s">
        <v>16688</v>
      </c>
      <c r="D10814" s="1" t="s">
        <v>6421</v>
      </c>
      <c r="E10814" s="1" t="s">
        <v>18803</v>
      </c>
      <c r="F10814" s="1" t="s">
        <v>19293</v>
      </c>
    </row>
    <row r="10815" spans="1:6" x14ac:dyDescent="0.3">
      <c r="A10815" s="1">
        <v>89200</v>
      </c>
      <c r="B10815" s="1" t="s">
        <v>11411</v>
      </c>
      <c r="C10815" s="1" t="s">
        <v>16743</v>
      </c>
      <c r="D10815" s="1" t="s">
        <v>2113</v>
      </c>
      <c r="E10815" s="1" t="s">
        <v>17714</v>
      </c>
      <c r="F10815" s="1" t="s">
        <v>17344</v>
      </c>
    </row>
    <row r="10816" spans="1:6" x14ac:dyDescent="0.3">
      <c r="A10816" s="1">
        <v>92964</v>
      </c>
      <c r="B10816" s="1" t="s">
        <v>11412</v>
      </c>
      <c r="C10816" s="1" t="s">
        <v>16723</v>
      </c>
      <c r="D10816" s="1" t="s">
        <v>14631</v>
      </c>
      <c r="E10816" s="1" t="s">
        <v>17651</v>
      </c>
      <c r="F10816" s="1" t="s">
        <v>17440</v>
      </c>
    </row>
    <row r="10817" spans="1:6" x14ac:dyDescent="0.3">
      <c r="A10817" s="1">
        <v>71910</v>
      </c>
      <c r="B10817" s="1" t="s">
        <v>11413</v>
      </c>
      <c r="C10817" s="1" t="s">
        <v>16201</v>
      </c>
      <c r="D10817" s="1" t="s">
        <v>12303</v>
      </c>
      <c r="E10817" s="1" t="s">
        <v>17495</v>
      </c>
      <c r="F10817" s="1" t="s">
        <v>17440</v>
      </c>
    </row>
    <row r="10818" spans="1:6" x14ac:dyDescent="0.3">
      <c r="A10818" s="1">
        <v>92273</v>
      </c>
      <c r="B10818" s="1" t="s">
        <v>11414</v>
      </c>
      <c r="C10818" s="1" t="s">
        <v>17393</v>
      </c>
      <c r="D10818" s="1" t="s">
        <v>2421</v>
      </c>
      <c r="E10818" s="1" t="s">
        <v>18062</v>
      </c>
      <c r="F10818" s="1" t="s">
        <v>19293</v>
      </c>
    </row>
    <row r="10819" spans="1:6" x14ac:dyDescent="0.3">
      <c r="A10819" s="1">
        <v>79465</v>
      </c>
      <c r="B10819" s="1" t="s">
        <v>11415</v>
      </c>
      <c r="C10819" s="1" t="s">
        <v>16548</v>
      </c>
      <c r="D10819" s="1" t="s">
        <v>4269</v>
      </c>
      <c r="E10819" s="1" t="s">
        <v>18350</v>
      </c>
      <c r="F10819" s="1" t="s">
        <v>19293</v>
      </c>
    </row>
    <row r="10820" spans="1:6" x14ac:dyDescent="0.3">
      <c r="A10820" s="1">
        <v>87996</v>
      </c>
      <c r="B10820" s="1" t="s">
        <v>11416</v>
      </c>
      <c r="C10820" s="1" t="s">
        <v>16577</v>
      </c>
      <c r="D10820" s="1" t="s">
        <v>10243</v>
      </c>
      <c r="E10820" s="1" t="s">
        <v>17529</v>
      </c>
      <c r="F10820" s="1" t="s">
        <v>17440</v>
      </c>
    </row>
    <row r="10821" spans="1:6" x14ac:dyDescent="0.3">
      <c r="A10821" s="1">
        <v>91269</v>
      </c>
      <c r="B10821" s="1" t="s">
        <v>11417</v>
      </c>
      <c r="C10821" s="1" t="s">
        <v>16315</v>
      </c>
      <c r="D10821" s="1" t="s">
        <v>4250</v>
      </c>
      <c r="E10821" s="1" t="s">
        <v>17669</v>
      </c>
      <c r="F10821" s="1" t="s">
        <v>17364</v>
      </c>
    </row>
    <row r="10822" spans="1:6" x14ac:dyDescent="0.3">
      <c r="A10822" s="1">
        <v>64680</v>
      </c>
      <c r="B10822" s="1" t="s">
        <v>11418</v>
      </c>
      <c r="C10822" s="1" t="s">
        <v>16286</v>
      </c>
      <c r="D10822" s="1" t="s">
        <v>3487</v>
      </c>
      <c r="E10822" s="1" t="s">
        <v>17709</v>
      </c>
      <c r="F10822" s="1" t="s">
        <v>17364</v>
      </c>
    </row>
    <row r="10823" spans="1:6" x14ac:dyDescent="0.3">
      <c r="A10823" s="1">
        <v>12958</v>
      </c>
      <c r="B10823" s="1" t="s">
        <v>11419</v>
      </c>
      <c r="C10823" s="1" t="s">
        <v>16146</v>
      </c>
      <c r="D10823" s="1" t="s">
        <v>1826</v>
      </c>
      <c r="E10823" s="1" t="s">
        <v>17556</v>
      </c>
      <c r="F10823" s="1" t="s">
        <v>17430</v>
      </c>
    </row>
    <row r="10824" spans="1:6" x14ac:dyDescent="0.3">
      <c r="A10824" s="1">
        <v>91872</v>
      </c>
      <c r="B10824" s="1" t="s">
        <v>11420</v>
      </c>
      <c r="C10824" s="1" t="s">
        <v>17343</v>
      </c>
      <c r="D10824" s="1" t="s">
        <v>12803</v>
      </c>
      <c r="E10824" s="1" t="s">
        <v>17797</v>
      </c>
      <c r="F10824" s="1" t="s">
        <v>17364</v>
      </c>
    </row>
    <row r="10825" spans="1:6" x14ac:dyDescent="0.3">
      <c r="A10825" s="1">
        <v>91727</v>
      </c>
      <c r="B10825" s="1" t="s">
        <v>11421</v>
      </c>
      <c r="C10825" s="1" t="s">
        <v>16117</v>
      </c>
      <c r="D10825" s="1" t="s">
        <v>6406</v>
      </c>
      <c r="E10825" s="1" t="s">
        <v>18039</v>
      </c>
      <c r="F10825" s="1" t="s">
        <v>17364</v>
      </c>
    </row>
    <row r="10826" spans="1:6" x14ac:dyDescent="0.3">
      <c r="A10826" s="1">
        <v>83334</v>
      </c>
      <c r="B10826" s="1" t="s">
        <v>11422</v>
      </c>
      <c r="C10826" s="1" t="s">
        <v>16724</v>
      </c>
      <c r="D10826" s="1" t="s">
        <v>5940</v>
      </c>
      <c r="E10826" s="1" t="s">
        <v>17551</v>
      </c>
      <c r="F10826" s="1" t="s">
        <v>17440</v>
      </c>
    </row>
    <row r="10827" spans="1:6" x14ac:dyDescent="0.3">
      <c r="A10827" s="1">
        <v>62788</v>
      </c>
      <c r="B10827" s="1" t="s">
        <v>11423</v>
      </c>
      <c r="C10827" s="1" t="s">
        <v>16284</v>
      </c>
      <c r="D10827" s="1" t="s">
        <v>4511</v>
      </c>
      <c r="E10827" s="1" t="s">
        <v>17488</v>
      </c>
      <c r="F10827" s="1" t="s">
        <v>17440</v>
      </c>
    </row>
    <row r="10828" spans="1:6" x14ac:dyDescent="0.3">
      <c r="A10828" s="1">
        <v>88539</v>
      </c>
      <c r="B10828" s="1" t="s">
        <v>11424</v>
      </c>
      <c r="C10828" s="1" t="s">
        <v>16746</v>
      </c>
      <c r="D10828" s="1" t="s">
        <v>2240</v>
      </c>
      <c r="E10828" s="1" t="s">
        <v>17582</v>
      </c>
      <c r="F10828" s="1" t="s">
        <v>17440</v>
      </c>
    </row>
    <row r="10829" spans="1:6" x14ac:dyDescent="0.3">
      <c r="A10829" s="1">
        <v>92654</v>
      </c>
      <c r="B10829" s="1" t="s">
        <v>11425</v>
      </c>
      <c r="C10829" s="1" t="s">
        <v>16363</v>
      </c>
      <c r="D10829" s="1" t="s">
        <v>14060</v>
      </c>
      <c r="E10829" s="1" t="s">
        <v>17582</v>
      </c>
      <c r="F10829" s="1" t="s">
        <v>17430</v>
      </c>
    </row>
    <row r="10830" spans="1:6" x14ac:dyDescent="0.3">
      <c r="A10830" s="1">
        <v>92210</v>
      </c>
      <c r="B10830" s="1" t="s">
        <v>11426</v>
      </c>
      <c r="C10830" s="1" t="s">
        <v>16247</v>
      </c>
      <c r="D10830" s="1" t="s">
        <v>2531</v>
      </c>
      <c r="E10830" s="1" t="s">
        <v>17781</v>
      </c>
      <c r="F10830" s="1" t="s">
        <v>17441</v>
      </c>
    </row>
    <row r="10831" spans="1:6" x14ac:dyDescent="0.3">
      <c r="A10831" s="1">
        <v>77984</v>
      </c>
      <c r="B10831" s="1" t="s">
        <v>11427</v>
      </c>
      <c r="C10831" s="1" t="s">
        <v>16217</v>
      </c>
      <c r="D10831" s="1" t="s">
        <v>6522</v>
      </c>
      <c r="E10831" s="1" t="s">
        <v>17862</v>
      </c>
      <c r="F10831" s="1" t="s">
        <v>17441</v>
      </c>
    </row>
    <row r="10832" spans="1:6" x14ac:dyDescent="0.3">
      <c r="A10832" s="1">
        <v>90903</v>
      </c>
      <c r="B10832" s="1" t="s">
        <v>11428</v>
      </c>
      <c r="C10832" s="1" t="s">
        <v>16277</v>
      </c>
      <c r="D10832" s="1" t="s">
        <v>5711</v>
      </c>
      <c r="E10832" s="1" t="s">
        <v>18107</v>
      </c>
      <c r="F10832" s="1" t="s">
        <v>17364</v>
      </c>
    </row>
    <row r="10833" spans="1:6" x14ac:dyDescent="0.3">
      <c r="A10833" s="1">
        <v>2782</v>
      </c>
      <c r="B10833" s="1" t="s">
        <v>11429</v>
      </c>
      <c r="C10833" s="1" t="s">
        <v>16319</v>
      </c>
      <c r="D10833" s="1" t="s">
        <v>2512</v>
      </c>
      <c r="E10833" s="1" t="s">
        <v>17518</v>
      </c>
      <c r="F10833" s="1" t="s">
        <v>17440</v>
      </c>
    </row>
    <row r="10834" spans="1:6" x14ac:dyDescent="0.3">
      <c r="A10834" s="1">
        <v>86216</v>
      </c>
      <c r="B10834" s="1" t="s">
        <v>11430</v>
      </c>
      <c r="C10834" s="1" t="s">
        <v>16904</v>
      </c>
      <c r="D10834" s="1" t="s">
        <v>19211</v>
      </c>
      <c r="E10834" s="1" t="s">
        <v>17578</v>
      </c>
      <c r="F10834" s="1" t="s">
        <v>17344</v>
      </c>
    </row>
    <row r="10835" spans="1:6" x14ac:dyDescent="0.3">
      <c r="A10835" s="1">
        <v>90263</v>
      </c>
      <c r="B10835" s="1" t="s">
        <v>11431</v>
      </c>
      <c r="C10835" s="1" t="s">
        <v>16382</v>
      </c>
      <c r="D10835" s="1" t="s">
        <v>1139</v>
      </c>
      <c r="E10835" s="1" t="s">
        <v>17788</v>
      </c>
      <c r="F10835" s="1" t="s">
        <v>17440</v>
      </c>
    </row>
    <row r="10836" spans="1:6" x14ac:dyDescent="0.3">
      <c r="A10836" s="1">
        <v>85797</v>
      </c>
      <c r="B10836" s="1" t="s">
        <v>11432</v>
      </c>
      <c r="C10836" s="1" t="s">
        <v>17024</v>
      </c>
      <c r="D10836" s="1" t="s">
        <v>10037</v>
      </c>
      <c r="E10836" s="1" t="s">
        <v>17551</v>
      </c>
      <c r="F10836" s="1" t="s">
        <v>17440</v>
      </c>
    </row>
    <row r="10837" spans="1:6" x14ac:dyDescent="0.3">
      <c r="A10837" s="1">
        <v>78007</v>
      </c>
      <c r="B10837" s="1" t="s">
        <v>11433</v>
      </c>
      <c r="C10837" s="1" t="s">
        <v>16290</v>
      </c>
      <c r="D10837" s="1" t="s">
        <v>948</v>
      </c>
      <c r="E10837" s="1" t="s">
        <v>18244</v>
      </c>
      <c r="F10837" s="1" t="s">
        <v>16935</v>
      </c>
    </row>
    <row r="10838" spans="1:6" x14ac:dyDescent="0.3">
      <c r="A10838" s="1">
        <v>81173</v>
      </c>
      <c r="B10838" s="1" t="s">
        <v>11434</v>
      </c>
      <c r="C10838" s="1" t="s">
        <v>16300</v>
      </c>
      <c r="D10838" s="1" t="s">
        <v>7950</v>
      </c>
      <c r="E10838" s="1" t="s">
        <v>17529</v>
      </c>
      <c r="F10838" s="1" t="s">
        <v>17440</v>
      </c>
    </row>
    <row r="10839" spans="1:6" x14ac:dyDescent="0.3">
      <c r="A10839" s="1">
        <v>87912</v>
      </c>
      <c r="B10839" s="1" t="s">
        <v>11435</v>
      </c>
      <c r="C10839" s="1" t="s">
        <v>16960</v>
      </c>
      <c r="D10839" s="1" t="s">
        <v>4524</v>
      </c>
      <c r="E10839" s="1" t="s">
        <v>18926</v>
      </c>
      <c r="F10839" s="1" t="s">
        <v>17440</v>
      </c>
    </row>
    <row r="10840" spans="1:6" x14ac:dyDescent="0.3">
      <c r="A10840" s="1">
        <v>3403</v>
      </c>
      <c r="B10840" s="1" t="s">
        <v>11436</v>
      </c>
      <c r="C10840" s="1" t="s">
        <v>16551</v>
      </c>
      <c r="D10840" s="1" t="s">
        <v>10050</v>
      </c>
      <c r="E10840" s="1" t="s">
        <v>17736</v>
      </c>
      <c r="F10840" s="1" t="s">
        <v>17441</v>
      </c>
    </row>
    <row r="10841" spans="1:6" x14ac:dyDescent="0.3">
      <c r="A10841" s="1">
        <v>90880</v>
      </c>
      <c r="B10841" s="1" t="s">
        <v>11437</v>
      </c>
      <c r="C10841" s="1" t="s">
        <v>16420</v>
      </c>
      <c r="D10841" s="1" t="s">
        <v>11835</v>
      </c>
      <c r="E10841" s="1" t="s">
        <v>17816</v>
      </c>
      <c r="F10841" s="1" t="s">
        <v>17440</v>
      </c>
    </row>
    <row r="10842" spans="1:6" x14ac:dyDescent="0.3">
      <c r="A10842" s="1">
        <v>72655</v>
      </c>
      <c r="B10842" s="1" t="s">
        <v>11438</v>
      </c>
      <c r="C10842" s="1" t="s">
        <v>16557</v>
      </c>
      <c r="D10842" s="1" t="s">
        <v>6520</v>
      </c>
      <c r="E10842" s="1" t="s">
        <v>17796</v>
      </c>
      <c r="F10842" s="1" t="s">
        <v>19293</v>
      </c>
    </row>
    <row r="10843" spans="1:6" x14ac:dyDescent="0.3">
      <c r="A10843" s="1">
        <v>83518</v>
      </c>
      <c r="B10843" s="1" t="s">
        <v>11439</v>
      </c>
      <c r="C10843" s="1" t="s">
        <v>16956</v>
      </c>
      <c r="D10843" s="1" t="s">
        <v>11896</v>
      </c>
      <c r="E10843" s="1" t="s">
        <v>17662</v>
      </c>
      <c r="F10843" s="1" t="s">
        <v>17441</v>
      </c>
    </row>
    <row r="10844" spans="1:6" x14ac:dyDescent="0.3">
      <c r="A10844" s="1">
        <v>88873</v>
      </c>
      <c r="B10844" s="1" t="s">
        <v>11440</v>
      </c>
      <c r="C10844" s="1" t="s">
        <v>16743</v>
      </c>
      <c r="D10844" s="1" t="s">
        <v>2113</v>
      </c>
      <c r="E10844" s="1" t="s">
        <v>17582</v>
      </c>
      <c r="F10844" s="1" t="s">
        <v>17344</v>
      </c>
    </row>
    <row r="10845" spans="1:6" x14ac:dyDescent="0.3">
      <c r="A10845" s="1">
        <v>88777</v>
      </c>
      <c r="B10845" s="1" t="s">
        <v>11441</v>
      </c>
      <c r="C10845" s="1" t="s">
        <v>16185</v>
      </c>
      <c r="D10845" s="1" t="s">
        <v>5190</v>
      </c>
      <c r="E10845" s="1" t="s">
        <v>17809</v>
      </c>
      <c r="F10845" s="1" t="s">
        <v>17440</v>
      </c>
    </row>
    <row r="10846" spans="1:6" x14ac:dyDescent="0.3">
      <c r="A10846" s="1">
        <v>92203</v>
      </c>
      <c r="B10846" s="1" t="s">
        <v>11442</v>
      </c>
      <c r="C10846" s="1" t="s">
        <v>16269</v>
      </c>
      <c r="D10846" s="1" t="s">
        <v>15691</v>
      </c>
      <c r="E10846" s="1" t="s">
        <v>17655</v>
      </c>
      <c r="F10846" s="1" t="s">
        <v>17474</v>
      </c>
    </row>
    <row r="10847" spans="1:6" x14ac:dyDescent="0.3">
      <c r="A10847" s="1">
        <v>85702</v>
      </c>
      <c r="B10847" s="1" t="s">
        <v>11443</v>
      </c>
      <c r="C10847" s="1" t="s">
        <v>16357</v>
      </c>
      <c r="D10847" s="1" t="s">
        <v>15766</v>
      </c>
      <c r="E10847" s="1" t="s">
        <v>17892</v>
      </c>
      <c r="F10847" s="1" t="s">
        <v>17440</v>
      </c>
    </row>
    <row r="10848" spans="1:6" x14ac:dyDescent="0.3">
      <c r="A10848" s="1">
        <v>88039</v>
      </c>
      <c r="B10848" s="1" t="s">
        <v>11444</v>
      </c>
      <c r="C10848" s="1" t="s">
        <v>16265</v>
      </c>
      <c r="D10848" s="1" t="s">
        <v>1406</v>
      </c>
      <c r="E10848" s="1" t="s">
        <v>17582</v>
      </c>
      <c r="F10848" s="1" t="s">
        <v>17440</v>
      </c>
    </row>
    <row r="10849" spans="1:6" x14ac:dyDescent="0.3">
      <c r="A10849" s="1">
        <v>69731</v>
      </c>
      <c r="B10849" s="1" t="s">
        <v>11445</v>
      </c>
      <c r="C10849" s="1" t="s">
        <v>16623</v>
      </c>
      <c r="D10849" s="1" t="s">
        <v>2609</v>
      </c>
      <c r="E10849" s="1" t="s">
        <v>17919</v>
      </c>
      <c r="F10849" s="1" t="s">
        <v>17344</v>
      </c>
    </row>
    <row r="10850" spans="1:6" x14ac:dyDescent="0.3">
      <c r="A10850" s="1">
        <v>86985</v>
      </c>
      <c r="B10850" s="1" t="s">
        <v>11446</v>
      </c>
      <c r="C10850" s="1" t="s">
        <v>16314</v>
      </c>
      <c r="D10850" s="1" t="s">
        <v>1175</v>
      </c>
      <c r="E10850" s="1" t="s">
        <v>18448</v>
      </c>
      <c r="F10850" s="1" t="s">
        <v>17440</v>
      </c>
    </row>
    <row r="10851" spans="1:6" x14ac:dyDescent="0.3">
      <c r="A10851" s="1">
        <v>87333</v>
      </c>
      <c r="B10851" s="1" t="s">
        <v>11447</v>
      </c>
      <c r="C10851" s="1" t="s">
        <v>17092</v>
      </c>
      <c r="D10851" s="1" t="s">
        <v>6477</v>
      </c>
      <c r="E10851" s="1" t="s">
        <v>17484</v>
      </c>
      <c r="F10851" s="1" t="s">
        <v>17440</v>
      </c>
    </row>
    <row r="10852" spans="1:6" x14ac:dyDescent="0.3">
      <c r="A10852" s="1">
        <v>86156</v>
      </c>
      <c r="B10852" s="1" t="s">
        <v>11448</v>
      </c>
      <c r="C10852" s="1" t="s">
        <v>16256</v>
      </c>
      <c r="D10852" s="1" t="s">
        <v>11388</v>
      </c>
      <c r="E10852" s="1" t="s">
        <v>17494</v>
      </c>
      <c r="F10852" s="1" t="s">
        <v>17364</v>
      </c>
    </row>
    <row r="10853" spans="1:6" x14ac:dyDescent="0.3">
      <c r="A10853" s="1">
        <v>80947</v>
      </c>
      <c r="B10853" s="1" t="s">
        <v>11449</v>
      </c>
      <c r="C10853" s="1" t="s">
        <v>16190</v>
      </c>
      <c r="D10853" s="1" t="s">
        <v>14788</v>
      </c>
      <c r="E10853" s="1" t="s">
        <v>18113</v>
      </c>
      <c r="F10853" s="1" t="s">
        <v>17440</v>
      </c>
    </row>
    <row r="10854" spans="1:6" x14ac:dyDescent="0.3">
      <c r="A10854" s="1">
        <v>71649</v>
      </c>
      <c r="B10854" s="1" t="s">
        <v>11450</v>
      </c>
      <c r="C10854" s="1" t="s">
        <v>17398</v>
      </c>
      <c r="D10854" s="1" t="s">
        <v>1874</v>
      </c>
      <c r="E10854" s="1" t="s">
        <v>18927</v>
      </c>
      <c r="F10854" s="1" t="s">
        <v>19293</v>
      </c>
    </row>
    <row r="10855" spans="1:6" x14ac:dyDescent="0.3">
      <c r="A10855" s="1">
        <v>68281</v>
      </c>
      <c r="B10855" s="1" t="s">
        <v>11451</v>
      </c>
      <c r="C10855" s="1" t="s">
        <v>17344</v>
      </c>
      <c r="D10855" s="1" t="s">
        <v>10318</v>
      </c>
      <c r="E10855" s="1" t="s">
        <v>17501</v>
      </c>
      <c r="F10855" s="1" t="s">
        <v>17344</v>
      </c>
    </row>
    <row r="10856" spans="1:6" x14ac:dyDescent="0.3">
      <c r="A10856" s="1">
        <v>86873</v>
      </c>
      <c r="B10856" s="1" t="s">
        <v>11452</v>
      </c>
      <c r="C10856" s="1" t="s">
        <v>16714</v>
      </c>
      <c r="D10856" s="1" t="s">
        <v>5297</v>
      </c>
      <c r="E10856" s="1" t="s">
        <v>17614</v>
      </c>
      <c r="F10856" s="1" t="s">
        <v>17441</v>
      </c>
    </row>
    <row r="10857" spans="1:6" x14ac:dyDescent="0.3">
      <c r="A10857" s="1">
        <v>2593</v>
      </c>
      <c r="B10857" s="1" t="s">
        <v>11453</v>
      </c>
      <c r="C10857" s="1" t="s">
        <v>16995</v>
      </c>
      <c r="D10857" s="1" t="s">
        <v>12912</v>
      </c>
      <c r="E10857" s="1" t="s">
        <v>17778</v>
      </c>
      <c r="F10857" s="1" t="s">
        <v>17430</v>
      </c>
    </row>
    <row r="10858" spans="1:6" x14ac:dyDescent="0.3">
      <c r="A10858" s="1">
        <v>86354</v>
      </c>
      <c r="B10858" s="1" t="s">
        <v>11454</v>
      </c>
      <c r="C10858" s="1" t="s">
        <v>16227</v>
      </c>
      <c r="D10858" s="1" t="s">
        <v>12441</v>
      </c>
      <c r="E10858" s="1" t="s">
        <v>17587</v>
      </c>
      <c r="F10858" s="1" t="s">
        <v>17440</v>
      </c>
    </row>
    <row r="10859" spans="1:6" x14ac:dyDescent="0.3">
      <c r="A10859" s="1">
        <v>90482</v>
      </c>
      <c r="B10859" s="1" t="s">
        <v>11455</v>
      </c>
      <c r="C10859" s="1" t="s">
        <v>16316</v>
      </c>
      <c r="D10859" s="1" t="s">
        <v>1857</v>
      </c>
      <c r="E10859" s="1" t="s">
        <v>17587</v>
      </c>
      <c r="F10859" s="1" t="s">
        <v>17440</v>
      </c>
    </row>
    <row r="10860" spans="1:6" x14ac:dyDescent="0.3">
      <c r="A10860" s="1">
        <v>72609</v>
      </c>
      <c r="B10860" s="1" t="s">
        <v>11456</v>
      </c>
      <c r="C10860" s="1" t="s">
        <v>16820</v>
      </c>
      <c r="D10860" s="1" t="s">
        <v>9734</v>
      </c>
      <c r="E10860" s="1" t="s">
        <v>17979</v>
      </c>
      <c r="F10860" s="1" t="s">
        <v>19293</v>
      </c>
    </row>
    <row r="10861" spans="1:6" x14ac:dyDescent="0.3">
      <c r="A10861" s="1">
        <v>81707</v>
      </c>
      <c r="B10861" s="1" t="s">
        <v>11457</v>
      </c>
      <c r="C10861" s="1" t="s">
        <v>16081</v>
      </c>
      <c r="D10861" s="1" t="s">
        <v>4490</v>
      </c>
      <c r="E10861" s="1" t="s">
        <v>17494</v>
      </c>
      <c r="F10861" s="1" t="s">
        <v>17364</v>
      </c>
    </row>
    <row r="10862" spans="1:6" x14ac:dyDescent="0.3">
      <c r="A10862" s="1">
        <v>70111</v>
      </c>
      <c r="B10862" s="1" t="s">
        <v>11458</v>
      </c>
      <c r="C10862" s="1" t="s">
        <v>16356</v>
      </c>
      <c r="D10862" s="1" t="s">
        <v>10740</v>
      </c>
      <c r="E10862" s="1" t="s">
        <v>17824</v>
      </c>
      <c r="F10862" s="1" t="s">
        <v>17440</v>
      </c>
    </row>
    <row r="10863" spans="1:6" x14ac:dyDescent="0.3">
      <c r="A10863" s="1">
        <v>88626</v>
      </c>
      <c r="B10863" s="1" t="s">
        <v>11459</v>
      </c>
      <c r="C10863" s="1" t="s">
        <v>16458</v>
      </c>
      <c r="D10863" s="1" t="s">
        <v>4056</v>
      </c>
      <c r="E10863" s="1" t="s">
        <v>18803</v>
      </c>
      <c r="F10863" s="1" t="s">
        <v>19293</v>
      </c>
    </row>
    <row r="10864" spans="1:6" x14ac:dyDescent="0.3">
      <c r="A10864" s="1">
        <v>89770</v>
      </c>
      <c r="B10864" s="1" t="s">
        <v>11460</v>
      </c>
      <c r="C10864" s="1" t="s">
        <v>16657</v>
      </c>
      <c r="D10864" s="1" t="s">
        <v>3473</v>
      </c>
      <c r="E10864" s="1" t="s">
        <v>17484</v>
      </c>
      <c r="F10864" s="1" t="s">
        <v>17440</v>
      </c>
    </row>
    <row r="10865" spans="1:6" x14ac:dyDescent="0.3">
      <c r="A10865" s="1">
        <v>82994</v>
      </c>
      <c r="B10865" s="1" t="s">
        <v>11461</v>
      </c>
      <c r="C10865" s="1" t="s">
        <v>16588</v>
      </c>
      <c r="D10865" s="1" t="s">
        <v>15579</v>
      </c>
      <c r="E10865" s="1" t="s">
        <v>17893</v>
      </c>
      <c r="F10865" s="1" t="s">
        <v>17356</v>
      </c>
    </row>
    <row r="10866" spans="1:6" x14ac:dyDescent="0.3">
      <c r="A10866" s="1">
        <v>91519</v>
      </c>
      <c r="B10866" s="1" t="s">
        <v>11462</v>
      </c>
      <c r="C10866" s="1" t="s">
        <v>16455</v>
      </c>
      <c r="D10866" s="1" t="s">
        <v>14665</v>
      </c>
      <c r="E10866" s="1" t="s">
        <v>17582</v>
      </c>
      <c r="F10866" s="1" t="s">
        <v>17356</v>
      </c>
    </row>
    <row r="10867" spans="1:6" x14ac:dyDescent="0.3">
      <c r="A10867" s="1">
        <v>92906</v>
      </c>
      <c r="B10867" s="1" t="s">
        <v>11463</v>
      </c>
      <c r="C10867" s="1" t="s">
        <v>16381</v>
      </c>
      <c r="D10867" s="1" t="s">
        <v>1137</v>
      </c>
      <c r="E10867" s="1" t="s">
        <v>17522</v>
      </c>
      <c r="F10867" s="1" t="s">
        <v>17364</v>
      </c>
    </row>
    <row r="10868" spans="1:6" x14ac:dyDescent="0.3">
      <c r="A10868" s="1">
        <v>72080</v>
      </c>
      <c r="B10868" s="1" t="s">
        <v>11464</v>
      </c>
      <c r="C10868" s="1" t="s">
        <v>16093</v>
      </c>
      <c r="D10868" s="1" t="s">
        <v>5257</v>
      </c>
      <c r="E10868" s="1" t="s">
        <v>17704</v>
      </c>
      <c r="F10868" s="1" t="s">
        <v>17440</v>
      </c>
    </row>
    <row r="10869" spans="1:6" x14ac:dyDescent="0.3">
      <c r="A10869" s="1">
        <v>91104</v>
      </c>
      <c r="B10869" s="1" t="s">
        <v>11465</v>
      </c>
      <c r="C10869" s="1" t="s">
        <v>17077</v>
      </c>
      <c r="D10869" s="1" t="s">
        <v>8626</v>
      </c>
      <c r="E10869" s="1" t="s">
        <v>17656</v>
      </c>
      <c r="F10869" s="1" t="s">
        <v>17474</v>
      </c>
    </row>
    <row r="10870" spans="1:6" x14ac:dyDescent="0.3">
      <c r="A10870" s="1">
        <v>82535</v>
      </c>
      <c r="B10870" s="1" t="s">
        <v>11466</v>
      </c>
      <c r="C10870" s="1" t="s">
        <v>16099</v>
      </c>
      <c r="D10870" s="1" t="s">
        <v>13643</v>
      </c>
      <c r="E10870" s="1" t="s">
        <v>17529</v>
      </c>
      <c r="F10870" s="1" t="s">
        <v>17440</v>
      </c>
    </row>
    <row r="10871" spans="1:6" x14ac:dyDescent="0.3">
      <c r="A10871" s="1">
        <v>85346</v>
      </c>
      <c r="B10871" s="1" t="s">
        <v>11467</v>
      </c>
      <c r="C10871" s="1" t="s">
        <v>16530</v>
      </c>
      <c r="D10871" s="1" t="s">
        <v>12617</v>
      </c>
      <c r="E10871" s="1" t="s">
        <v>17788</v>
      </c>
      <c r="F10871" s="1" t="s">
        <v>17364</v>
      </c>
    </row>
    <row r="10872" spans="1:6" x14ac:dyDescent="0.3">
      <c r="A10872" s="1">
        <v>62251</v>
      </c>
      <c r="B10872" s="1" t="s">
        <v>11468</v>
      </c>
      <c r="C10872" s="1" t="s">
        <v>16103</v>
      </c>
      <c r="D10872" s="1" t="s">
        <v>1761</v>
      </c>
      <c r="E10872" s="1" t="s">
        <v>17622</v>
      </c>
      <c r="F10872" s="1" t="s">
        <v>17440</v>
      </c>
    </row>
    <row r="10873" spans="1:6" x14ac:dyDescent="0.3">
      <c r="A10873" s="1">
        <v>83011</v>
      </c>
      <c r="B10873" s="1" t="s">
        <v>11469</v>
      </c>
      <c r="C10873" s="1" t="s">
        <v>16440</v>
      </c>
      <c r="D10873" s="1" t="s">
        <v>2395</v>
      </c>
      <c r="E10873" s="1" t="s">
        <v>17499</v>
      </c>
      <c r="F10873" s="1" t="s">
        <v>17440</v>
      </c>
    </row>
    <row r="10874" spans="1:6" x14ac:dyDescent="0.3">
      <c r="A10874" s="1">
        <v>91779</v>
      </c>
      <c r="B10874" s="1" t="s">
        <v>11470</v>
      </c>
      <c r="C10874" s="1" t="s">
        <v>16695</v>
      </c>
      <c r="D10874" s="1" t="s">
        <v>15056</v>
      </c>
      <c r="E10874" s="1" t="s">
        <v>17611</v>
      </c>
      <c r="F10874" s="1" t="s">
        <v>17364</v>
      </c>
    </row>
    <row r="10875" spans="1:6" x14ac:dyDescent="0.3">
      <c r="A10875" s="1">
        <v>86141</v>
      </c>
      <c r="B10875" s="1" t="s">
        <v>11471</v>
      </c>
      <c r="C10875" s="1" t="s">
        <v>16151</v>
      </c>
      <c r="D10875" s="1" t="s">
        <v>15787</v>
      </c>
      <c r="E10875" s="1" t="s">
        <v>17494</v>
      </c>
      <c r="F10875" s="1" t="s">
        <v>17364</v>
      </c>
    </row>
    <row r="10876" spans="1:6" x14ac:dyDescent="0.3">
      <c r="A10876" s="1">
        <v>86674</v>
      </c>
      <c r="B10876" s="1" t="s">
        <v>11472</v>
      </c>
      <c r="C10876" s="1" t="s">
        <v>17297</v>
      </c>
      <c r="D10876" s="1" t="s">
        <v>13908</v>
      </c>
      <c r="E10876" s="1" t="s">
        <v>17556</v>
      </c>
      <c r="F10876" s="1" t="s">
        <v>17441</v>
      </c>
    </row>
    <row r="10877" spans="1:6" x14ac:dyDescent="0.3">
      <c r="A10877" s="1">
        <v>91598</v>
      </c>
      <c r="B10877" s="1" t="s">
        <v>11473</v>
      </c>
      <c r="C10877" s="1" t="s">
        <v>17123</v>
      </c>
      <c r="D10877" s="1" t="s">
        <v>4618</v>
      </c>
      <c r="E10877" s="1" t="s">
        <v>17812</v>
      </c>
      <c r="F10877" s="1" t="s">
        <v>17474</v>
      </c>
    </row>
    <row r="10878" spans="1:6" x14ac:dyDescent="0.3">
      <c r="A10878" s="1">
        <v>92065</v>
      </c>
      <c r="B10878" s="1" t="s">
        <v>11474</v>
      </c>
      <c r="C10878" s="1" t="s">
        <v>16770</v>
      </c>
      <c r="D10878" s="1" t="s">
        <v>4412</v>
      </c>
      <c r="E10878" s="1" t="s">
        <v>17647</v>
      </c>
      <c r="F10878" s="1" t="s">
        <v>17364</v>
      </c>
    </row>
    <row r="10879" spans="1:6" x14ac:dyDescent="0.3">
      <c r="A10879" s="1">
        <v>86132</v>
      </c>
      <c r="B10879" s="1" t="s">
        <v>11475</v>
      </c>
      <c r="C10879" s="1" t="s">
        <v>16567</v>
      </c>
      <c r="D10879" s="1" t="s">
        <v>11900</v>
      </c>
      <c r="E10879" s="1" t="s">
        <v>17815</v>
      </c>
      <c r="F10879" s="1" t="s">
        <v>17440</v>
      </c>
    </row>
    <row r="10880" spans="1:6" x14ac:dyDescent="0.3">
      <c r="A10880" s="1">
        <v>90850</v>
      </c>
      <c r="B10880" s="1" t="s">
        <v>11476</v>
      </c>
      <c r="C10880" s="1" t="s">
        <v>16475</v>
      </c>
      <c r="D10880" s="1" t="s">
        <v>1317</v>
      </c>
      <c r="E10880" s="1" t="s">
        <v>17499</v>
      </c>
      <c r="F10880" s="1" t="s">
        <v>16471</v>
      </c>
    </row>
    <row r="10881" spans="1:6" x14ac:dyDescent="0.3">
      <c r="A10881" s="1">
        <v>91438</v>
      </c>
      <c r="B10881" s="1" t="s">
        <v>11477</v>
      </c>
      <c r="C10881" s="1" t="s">
        <v>17095</v>
      </c>
      <c r="D10881" s="1" t="s">
        <v>15582</v>
      </c>
      <c r="E10881" s="1" t="s">
        <v>17669</v>
      </c>
      <c r="F10881" s="1" t="s">
        <v>17344</v>
      </c>
    </row>
    <row r="10882" spans="1:6" x14ac:dyDescent="0.3">
      <c r="A10882" s="1">
        <v>80202</v>
      </c>
      <c r="B10882" s="1" t="s">
        <v>11478</v>
      </c>
      <c r="C10882" s="1" t="s">
        <v>16547</v>
      </c>
      <c r="D10882" s="1" t="s">
        <v>3393</v>
      </c>
      <c r="E10882" s="1" t="s">
        <v>17529</v>
      </c>
      <c r="F10882" s="1" t="s">
        <v>17440</v>
      </c>
    </row>
    <row r="10883" spans="1:6" x14ac:dyDescent="0.3">
      <c r="A10883" s="1">
        <v>86970</v>
      </c>
      <c r="B10883" s="1" t="s">
        <v>11479</v>
      </c>
      <c r="C10883" s="1" t="s">
        <v>16828</v>
      </c>
      <c r="D10883" s="1" t="s">
        <v>2439</v>
      </c>
      <c r="E10883" s="1" t="s">
        <v>17799</v>
      </c>
      <c r="F10883" s="1" t="s">
        <v>17364</v>
      </c>
    </row>
    <row r="10884" spans="1:6" x14ac:dyDescent="0.3">
      <c r="A10884" s="1">
        <v>72543</v>
      </c>
      <c r="B10884" s="1" t="s">
        <v>11480</v>
      </c>
      <c r="C10884" s="1" t="s">
        <v>16519</v>
      </c>
      <c r="D10884" s="1" t="s">
        <v>1975</v>
      </c>
      <c r="E10884" s="1" t="s">
        <v>18112</v>
      </c>
      <c r="F10884" s="1" t="s">
        <v>19293</v>
      </c>
    </row>
    <row r="10885" spans="1:6" x14ac:dyDescent="0.3">
      <c r="A10885" s="1">
        <v>81641</v>
      </c>
      <c r="B10885" s="1" t="s">
        <v>11481</v>
      </c>
      <c r="C10885" s="1" t="s">
        <v>16175</v>
      </c>
      <c r="D10885" s="1" t="s">
        <v>9187</v>
      </c>
      <c r="E10885" s="1" t="s">
        <v>17583</v>
      </c>
      <c r="F10885" s="1" t="s">
        <v>17440</v>
      </c>
    </row>
    <row r="10886" spans="1:6" x14ac:dyDescent="0.3">
      <c r="A10886" s="1">
        <v>78365</v>
      </c>
      <c r="B10886" s="1" t="s">
        <v>11482</v>
      </c>
      <c r="C10886" s="1" t="s">
        <v>16318</v>
      </c>
      <c r="D10886" s="1" t="s">
        <v>1011</v>
      </c>
      <c r="E10886" s="1" t="s">
        <v>18039</v>
      </c>
      <c r="F10886" s="1" t="s">
        <v>17364</v>
      </c>
    </row>
    <row r="10887" spans="1:6" x14ac:dyDescent="0.3">
      <c r="A10887" s="1">
        <v>81310</v>
      </c>
      <c r="B10887" s="1" t="s">
        <v>11483</v>
      </c>
      <c r="C10887" s="1" t="s">
        <v>17246</v>
      </c>
      <c r="D10887" s="1" t="s">
        <v>13283</v>
      </c>
      <c r="E10887" s="1" t="s">
        <v>17812</v>
      </c>
      <c r="F10887" s="1" t="s">
        <v>17474</v>
      </c>
    </row>
    <row r="10888" spans="1:6" x14ac:dyDescent="0.3">
      <c r="A10888" s="1">
        <v>83324</v>
      </c>
      <c r="B10888" s="1" t="s">
        <v>11484</v>
      </c>
      <c r="C10888" s="1" t="s">
        <v>16087</v>
      </c>
      <c r="D10888" s="1" t="s">
        <v>9840</v>
      </c>
      <c r="E10888" s="1" t="s">
        <v>17551</v>
      </c>
      <c r="F10888" s="1" t="s">
        <v>17440</v>
      </c>
    </row>
    <row r="10889" spans="1:6" x14ac:dyDescent="0.3">
      <c r="A10889" s="1">
        <v>92541</v>
      </c>
      <c r="B10889" s="1" t="s">
        <v>11485</v>
      </c>
      <c r="C10889" s="1" t="s">
        <v>17124</v>
      </c>
      <c r="D10889" s="1" t="s">
        <v>7498</v>
      </c>
      <c r="E10889" s="1" t="s">
        <v>17499</v>
      </c>
      <c r="F10889" s="1" t="s">
        <v>17440</v>
      </c>
    </row>
    <row r="10890" spans="1:6" x14ac:dyDescent="0.3">
      <c r="A10890" s="1">
        <v>90965</v>
      </c>
      <c r="B10890" s="1" t="s">
        <v>11486</v>
      </c>
      <c r="C10890" s="1" t="s">
        <v>17292</v>
      </c>
      <c r="D10890" s="1" t="s">
        <v>12601</v>
      </c>
      <c r="E10890" s="1" t="s">
        <v>18323</v>
      </c>
      <c r="F10890" s="1" t="s">
        <v>17440</v>
      </c>
    </row>
    <row r="10891" spans="1:6" x14ac:dyDescent="0.3">
      <c r="A10891" s="1">
        <v>76881</v>
      </c>
      <c r="B10891" s="1" t="s">
        <v>11487</v>
      </c>
      <c r="C10891" s="1" t="s">
        <v>16528</v>
      </c>
      <c r="D10891" s="1" t="s">
        <v>5572</v>
      </c>
      <c r="E10891" s="1" t="s">
        <v>17542</v>
      </c>
      <c r="F10891" s="1" t="s">
        <v>17430</v>
      </c>
    </row>
    <row r="10892" spans="1:6" x14ac:dyDescent="0.3">
      <c r="A10892" s="1">
        <v>86199</v>
      </c>
      <c r="B10892" s="1" t="s">
        <v>11488</v>
      </c>
      <c r="C10892" s="1" t="s">
        <v>16974</v>
      </c>
      <c r="D10892" s="1" t="s">
        <v>5612</v>
      </c>
      <c r="E10892" s="1" t="s">
        <v>18661</v>
      </c>
      <c r="F10892" s="1" t="s">
        <v>17440</v>
      </c>
    </row>
    <row r="10893" spans="1:6" x14ac:dyDescent="0.3">
      <c r="A10893" s="1">
        <v>60634</v>
      </c>
      <c r="B10893" s="1" t="s">
        <v>11489</v>
      </c>
      <c r="C10893" s="1" t="s">
        <v>16638</v>
      </c>
      <c r="D10893" s="1" t="s">
        <v>1730</v>
      </c>
      <c r="E10893" s="1" t="s">
        <v>17556</v>
      </c>
      <c r="F10893" s="1" t="s">
        <v>17430</v>
      </c>
    </row>
    <row r="10894" spans="1:6" x14ac:dyDescent="0.3">
      <c r="A10894" s="1">
        <v>69225</v>
      </c>
      <c r="B10894" s="1" t="s">
        <v>11490</v>
      </c>
      <c r="C10894" s="1" t="s">
        <v>16939</v>
      </c>
      <c r="D10894" s="1" t="s">
        <v>3384</v>
      </c>
      <c r="E10894" s="1" t="s">
        <v>17824</v>
      </c>
      <c r="F10894" s="1" t="s">
        <v>17440</v>
      </c>
    </row>
    <row r="10895" spans="1:6" x14ac:dyDescent="0.3">
      <c r="A10895" s="1">
        <v>92163</v>
      </c>
      <c r="B10895" s="1" t="s">
        <v>11491</v>
      </c>
      <c r="C10895" s="1" t="s">
        <v>16409</v>
      </c>
      <c r="D10895" s="1" t="s">
        <v>1190</v>
      </c>
      <c r="E10895" s="1" t="s">
        <v>17611</v>
      </c>
      <c r="F10895" s="1" t="s">
        <v>17364</v>
      </c>
    </row>
    <row r="10896" spans="1:6" x14ac:dyDescent="0.3">
      <c r="A10896" s="1">
        <v>87881</v>
      </c>
      <c r="B10896" s="1" t="s">
        <v>11492</v>
      </c>
      <c r="C10896" s="1" t="s">
        <v>16478</v>
      </c>
      <c r="D10896" s="1" t="s">
        <v>2230</v>
      </c>
      <c r="E10896" s="1" t="s">
        <v>17499</v>
      </c>
      <c r="F10896" s="1" t="s">
        <v>17440</v>
      </c>
    </row>
    <row r="10897" spans="1:6" x14ac:dyDescent="0.3">
      <c r="A10897" s="1">
        <v>86217</v>
      </c>
      <c r="B10897" s="1" t="s">
        <v>11493</v>
      </c>
      <c r="C10897" s="1" t="s">
        <v>17114</v>
      </c>
      <c r="D10897" s="1" t="s">
        <v>5385</v>
      </c>
      <c r="E10897" s="1" t="s">
        <v>17484</v>
      </c>
      <c r="F10897" s="1" t="s">
        <v>17440</v>
      </c>
    </row>
    <row r="10898" spans="1:6" x14ac:dyDescent="0.3">
      <c r="A10898" s="1">
        <v>90802</v>
      </c>
      <c r="B10898" s="1" t="s">
        <v>11494</v>
      </c>
      <c r="C10898" s="1" t="s">
        <v>17092</v>
      </c>
      <c r="D10898" s="1" t="s">
        <v>6477</v>
      </c>
      <c r="E10898" s="1" t="s">
        <v>17600</v>
      </c>
      <c r="F10898" s="1" t="s">
        <v>17440</v>
      </c>
    </row>
    <row r="10899" spans="1:6" x14ac:dyDescent="0.3">
      <c r="A10899" s="1">
        <v>84537</v>
      </c>
      <c r="B10899" s="1" t="s">
        <v>11495</v>
      </c>
      <c r="C10899" s="1" t="s">
        <v>17186</v>
      </c>
      <c r="D10899" s="1" t="s">
        <v>10737</v>
      </c>
      <c r="E10899" s="1" t="s">
        <v>17764</v>
      </c>
      <c r="F10899" s="1" t="s">
        <v>16471</v>
      </c>
    </row>
    <row r="10900" spans="1:6" x14ac:dyDescent="0.3">
      <c r="A10900" s="1">
        <v>86039</v>
      </c>
      <c r="B10900" s="1" t="s">
        <v>11496</v>
      </c>
      <c r="C10900" s="1" t="s">
        <v>16332</v>
      </c>
      <c r="D10900" s="1" t="s">
        <v>13798</v>
      </c>
      <c r="E10900" s="1" t="s">
        <v>17579</v>
      </c>
      <c r="F10900" s="1" t="s">
        <v>17440</v>
      </c>
    </row>
    <row r="10901" spans="1:6" x14ac:dyDescent="0.3">
      <c r="A10901" s="1">
        <v>13577</v>
      </c>
      <c r="B10901" s="1" t="s">
        <v>11497</v>
      </c>
      <c r="C10901" s="1" t="s">
        <v>16547</v>
      </c>
      <c r="D10901" s="1" t="s">
        <v>3393</v>
      </c>
      <c r="E10901" s="1" t="s">
        <v>17947</v>
      </c>
      <c r="F10901" s="1" t="s">
        <v>17440</v>
      </c>
    </row>
    <row r="10902" spans="1:6" x14ac:dyDescent="0.3">
      <c r="A10902" s="1">
        <v>92902</v>
      </c>
      <c r="B10902" s="1" t="s">
        <v>11498</v>
      </c>
      <c r="C10902" s="1" t="s">
        <v>16277</v>
      </c>
      <c r="D10902" s="1" t="s">
        <v>5711</v>
      </c>
      <c r="E10902" s="1" t="s">
        <v>18107</v>
      </c>
      <c r="F10902" s="1" t="s">
        <v>17364</v>
      </c>
    </row>
    <row r="10903" spans="1:6" x14ac:dyDescent="0.3">
      <c r="A10903" s="1">
        <v>83398</v>
      </c>
      <c r="B10903" s="1" t="s">
        <v>11499</v>
      </c>
      <c r="C10903" s="1" t="s">
        <v>17139</v>
      </c>
      <c r="D10903" s="1" t="s">
        <v>4783</v>
      </c>
      <c r="E10903" s="1" t="s">
        <v>18211</v>
      </c>
      <c r="F10903" s="1" t="s">
        <v>19293</v>
      </c>
    </row>
    <row r="10904" spans="1:6" x14ac:dyDescent="0.3">
      <c r="A10904" s="1">
        <v>80544</v>
      </c>
      <c r="B10904" s="1" t="s">
        <v>11500</v>
      </c>
      <c r="C10904" s="1" t="s">
        <v>16182</v>
      </c>
      <c r="D10904" s="1" t="s">
        <v>3045</v>
      </c>
      <c r="E10904" s="1" t="s">
        <v>17586</v>
      </c>
      <c r="F10904" s="1" t="s">
        <v>17440</v>
      </c>
    </row>
    <row r="10905" spans="1:6" x14ac:dyDescent="0.3">
      <c r="A10905" s="1">
        <v>71846</v>
      </c>
      <c r="B10905" s="1" t="s">
        <v>11501</v>
      </c>
      <c r="C10905" s="1" t="s">
        <v>16106</v>
      </c>
      <c r="D10905" s="1" t="s">
        <v>12894</v>
      </c>
      <c r="E10905" s="1" t="s">
        <v>18016</v>
      </c>
      <c r="F10905" s="1" t="s">
        <v>17440</v>
      </c>
    </row>
    <row r="10906" spans="1:6" x14ac:dyDescent="0.3">
      <c r="A10906" s="1">
        <v>86176</v>
      </c>
      <c r="B10906" s="1" t="s">
        <v>11502</v>
      </c>
      <c r="C10906" s="1" t="s">
        <v>16083</v>
      </c>
      <c r="D10906" s="1" t="s">
        <v>3890</v>
      </c>
      <c r="E10906" s="1" t="s">
        <v>17529</v>
      </c>
      <c r="F10906" s="1" t="s">
        <v>17440</v>
      </c>
    </row>
    <row r="10907" spans="1:6" x14ac:dyDescent="0.3">
      <c r="A10907" s="1">
        <v>87425</v>
      </c>
      <c r="B10907" s="1" t="s">
        <v>11503</v>
      </c>
      <c r="C10907" s="1" t="s">
        <v>16264</v>
      </c>
      <c r="D10907" s="1" t="s">
        <v>15092</v>
      </c>
      <c r="E10907" s="1" t="s">
        <v>17492</v>
      </c>
      <c r="F10907" s="1" t="s">
        <v>17364</v>
      </c>
    </row>
    <row r="10908" spans="1:6" x14ac:dyDescent="0.3">
      <c r="A10908" s="1">
        <v>72369</v>
      </c>
      <c r="B10908" s="1" t="s">
        <v>11504</v>
      </c>
      <c r="C10908" s="1" t="s">
        <v>17171</v>
      </c>
      <c r="D10908" s="1" t="s">
        <v>5210</v>
      </c>
      <c r="E10908" s="1" t="s">
        <v>18056</v>
      </c>
      <c r="F10908" s="1" t="s">
        <v>17440</v>
      </c>
    </row>
    <row r="10909" spans="1:6" x14ac:dyDescent="0.3">
      <c r="A10909" s="1">
        <v>90714</v>
      </c>
      <c r="B10909" s="1" t="s">
        <v>11505</v>
      </c>
      <c r="C10909" s="1" t="s">
        <v>16867</v>
      </c>
      <c r="D10909" s="1" t="s">
        <v>3963</v>
      </c>
      <c r="E10909" s="1" t="s">
        <v>17782</v>
      </c>
      <c r="F10909" s="1" t="s">
        <v>19293</v>
      </c>
    </row>
    <row r="10910" spans="1:6" x14ac:dyDescent="0.3">
      <c r="A10910" s="1">
        <v>58797</v>
      </c>
      <c r="B10910" s="1" t="s">
        <v>11506</v>
      </c>
      <c r="C10910" s="1" t="s">
        <v>16144</v>
      </c>
      <c r="D10910" s="1" t="s">
        <v>2937</v>
      </c>
      <c r="E10910" s="1" t="s">
        <v>18072</v>
      </c>
      <c r="F10910" s="1" t="s">
        <v>17474</v>
      </c>
    </row>
    <row r="10911" spans="1:6" x14ac:dyDescent="0.3">
      <c r="A10911" s="1">
        <v>79933</v>
      </c>
      <c r="B10911" s="1" t="s">
        <v>11507</v>
      </c>
      <c r="C10911" s="1" t="s">
        <v>16074</v>
      </c>
      <c r="D10911" s="1" t="s">
        <v>10443</v>
      </c>
      <c r="E10911" s="1" t="s">
        <v>17488</v>
      </c>
      <c r="F10911" s="1" t="s">
        <v>17440</v>
      </c>
    </row>
    <row r="10912" spans="1:6" x14ac:dyDescent="0.3">
      <c r="A10912" s="1">
        <v>89168</v>
      </c>
      <c r="B10912" s="1" t="s">
        <v>11508</v>
      </c>
      <c r="C10912" s="1" t="s">
        <v>16667</v>
      </c>
      <c r="D10912" s="1" t="s">
        <v>7625</v>
      </c>
      <c r="E10912" s="1" t="s">
        <v>17534</v>
      </c>
      <c r="F10912" s="1" t="s">
        <v>17441</v>
      </c>
    </row>
    <row r="10913" spans="1:6" x14ac:dyDescent="0.3">
      <c r="A10913" s="1">
        <v>67828</v>
      </c>
      <c r="B10913" s="1" t="s">
        <v>11509</v>
      </c>
      <c r="C10913" s="1" t="s">
        <v>16171</v>
      </c>
      <c r="D10913" s="1" t="s">
        <v>14733</v>
      </c>
      <c r="E10913" s="1" t="s">
        <v>17725</v>
      </c>
      <c r="F10913" s="1" t="s">
        <v>17474</v>
      </c>
    </row>
    <row r="10914" spans="1:6" x14ac:dyDescent="0.3">
      <c r="A10914" s="1">
        <v>86234</v>
      </c>
      <c r="B10914" s="1" t="s">
        <v>11510</v>
      </c>
      <c r="C10914" s="1" t="s">
        <v>16154</v>
      </c>
      <c r="D10914" s="1" t="s">
        <v>13815</v>
      </c>
      <c r="E10914" s="1" t="s">
        <v>17518</v>
      </c>
      <c r="F10914" s="1" t="s">
        <v>17440</v>
      </c>
    </row>
    <row r="10915" spans="1:6" x14ac:dyDescent="0.3">
      <c r="A10915" s="1">
        <v>210023</v>
      </c>
      <c r="B10915" s="1" t="s">
        <v>11511</v>
      </c>
      <c r="C10915" s="1" t="s">
        <v>17093</v>
      </c>
      <c r="D10915" s="1" t="s">
        <v>6693</v>
      </c>
      <c r="E10915" s="1" t="s">
        <v>17570</v>
      </c>
      <c r="F10915" s="1" t="s">
        <v>19294</v>
      </c>
    </row>
    <row r="10916" spans="1:6" x14ac:dyDescent="0.3">
      <c r="A10916" s="1">
        <v>72479</v>
      </c>
      <c r="B10916" s="1" t="s">
        <v>11512</v>
      </c>
      <c r="C10916" s="1" t="s">
        <v>17122</v>
      </c>
      <c r="D10916" s="1" t="s">
        <v>11805</v>
      </c>
      <c r="E10916" s="1" t="s">
        <v>18632</v>
      </c>
      <c r="F10916" s="1" t="s">
        <v>19293</v>
      </c>
    </row>
    <row r="10917" spans="1:6" x14ac:dyDescent="0.3">
      <c r="A10917" s="1">
        <v>81543</v>
      </c>
      <c r="B10917" s="1" t="s">
        <v>11513</v>
      </c>
      <c r="C10917" s="1" t="s">
        <v>17083</v>
      </c>
      <c r="D10917" s="1" t="s">
        <v>4635</v>
      </c>
      <c r="E10917" s="1" t="s">
        <v>17518</v>
      </c>
      <c r="F10917" s="1" t="s">
        <v>17440</v>
      </c>
    </row>
    <row r="10918" spans="1:6" x14ac:dyDescent="0.3">
      <c r="A10918" s="1">
        <v>81047</v>
      </c>
      <c r="B10918" s="1" t="s">
        <v>11514</v>
      </c>
      <c r="C10918" s="1" t="s">
        <v>16140</v>
      </c>
      <c r="D10918" s="1" t="s">
        <v>15090</v>
      </c>
      <c r="E10918" s="1" t="s">
        <v>17824</v>
      </c>
      <c r="F10918" s="1" t="s">
        <v>17440</v>
      </c>
    </row>
    <row r="10919" spans="1:6" x14ac:dyDescent="0.3">
      <c r="A10919" s="1">
        <v>85982</v>
      </c>
      <c r="B10919" s="1" t="s">
        <v>11515</v>
      </c>
      <c r="C10919" s="1" t="s">
        <v>16874</v>
      </c>
      <c r="D10919" s="1" t="s">
        <v>15465</v>
      </c>
      <c r="E10919" s="1" t="s">
        <v>17633</v>
      </c>
      <c r="F10919" s="1" t="s">
        <v>17364</v>
      </c>
    </row>
    <row r="10920" spans="1:6" x14ac:dyDescent="0.3">
      <c r="A10920" s="1">
        <v>85975</v>
      </c>
      <c r="B10920" s="1" t="s">
        <v>11516</v>
      </c>
      <c r="C10920" s="1" t="s">
        <v>16119</v>
      </c>
      <c r="D10920" s="1" t="s">
        <v>5852</v>
      </c>
      <c r="E10920" s="1" t="s">
        <v>18841</v>
      </c>
      <c r="F10920" s="1" t="s">
        <v>17474</v>
      </c>
    </row>
    <row r="10921" spans="1:6" x14ac:dyDescent="0.3">
      <c r="A10921" s="1">
        <v>59969</v>
      </c>
      <c r="B10921" s="1" t="s">
        <v>11517</v>
      </c>
      <c r="C10921" s="1" t="s">
        <v>16377</v>
      </c>
      <c r="D10921" s="1" t="s">
        <v>12827</v>
      </c>
      <c r="E10921" s="1" t="s">
        <v>17495</v>
      </c>
      <c r="F10921" s="1" t="s">
        <v>17440</v>
      </c>
    </row>
    <row r="10922" spans="1:6" x14ac:dyDescent="0.3">
      <c r="A10922" s="1">
        <v>13046</v>
      </c>
      <c r="B10922" s="1" t="s">
        <v>11518</v>
      </c>
      <c r="C10922" s="1" t="s">
        <v>16706</v>
      </c>
      <c r="D10922" s="1" t="s">
        <v>13182</v>
      </c>
      <c r="E10922" s="1" t="s">
        <v>18928</v>
      </c>
      <c r="F10922" s="1" t="s">
        <v>17474</v>
      </c>
    </row>
    <row r="10923" spans="1:6" x14ac:dyDescent="0.3">
      <c r="A10923" s="1">
        <v>89461</v>
      </c>
      <c r="B10923" s="1" t="s">
        <v>11519</v>
      </c>
      <c r="C10923" s="1" t="s">
        <v>16565</v>
      </c>
      <c r="D10923" s="1" t="s">
        <v>5736</v>
      </c>
      <c r="E10923" s="1" t="s">
        <v>17842</v>
      </c>
      <c r="F10923" s="1" t="s">
        <v>17440</v>
      </c>
    </row>
    <row r="10924" spans="1:6" x14ac:dyDescent="0.3">
      <c r="A10924" s="1">
        <v>86904</v>
      </c>
      <c r="B10924" s="1" t="s">
        <v>11520</v>
      </c>
      <c r="C10924" s="1" t="s">
        <v>16261</v>
      </c>
      <c r="D10924" s="1" t="s">
        <v>2737</v>
      </c>
      <c r="E10924" s="1" t="s">
        <v>17993</v>
      </c>
      <c r="F10924" s="1" t="s">
        <v>17430</v>
      </c>
    </row>
    <row r="10925" spans="1:6" x14ac:dyDescent="0.3">
      <c r="A10925" s="1">
        <v>80303</v>
      </c>
      <c r="B10925" s="1" t="s">
        <v>11521</v>
      </c>
      <c r="C10925" s="1" t="s">
        <v>16721</v>
      </c>
      <c r="D10925" s="1" t="s">
        <v>4035</v>
      </c>
      <c r="E10925" s="1" t="s">
        <v>17615</v>
      </c>
      <c r="F10925" s="1" t="s">
        <v>19293</v>
      </c>
    </row>
    <row r="10926" spans="1:6" x14ac:dyDescent="0.3">
      <c r="A10926" s="1">
        <v>86030</v>
      </c>
      <c r="B10926" s="1" t="s">
        <v>11522</v>
      </c>
      <c r="C10926" s="1" t="s">
        <v>16162</v>
      </c>
      <c r="D10926" s="1" t="s">
        <v>14921</v>
      </c>
      <c r="E10926" s="1" t="s">
        <v>17494</v>
      </c>
      <c r="F10926" s="1" t="s">
        <v>17364</v>
      </c>
    </row>
    <row r="10927" spans="1:6" x14ac:dyDescent="0.3">
      <c r="A10927" s="1">
        <v>88565</v>
      </c>
      <c r="B10927" s="1" t="s">
        <v>11523</v>
      </c>
      <c r="C10927" s="1" t="s">
        <v>16089</v>
      </c>
      <c r="D10927" s="1" t="s">
        <v>11173</v>
      </c>
      <c r="E10927" s="1" t="s">
        <v>17582</v>
      </c>
      <c r="F10927" s="1" t="s">
        <v>17356</v>
      </c>
    </row>
    <row r="10928" spans="1:6" x14ac:dyDescent="0.3">
      <c r="A10928" s="1">
        <v>81975</v>
      </c>
      <c r="B10928" s="1" t="s">
        <v>11524</v>
      </c>
      <c r="C10928" s="1" t="s">
        <v>16207</v>
      </c>
      <c r="D10928" s="1" t="s">
        <v>9561</v>
      </c>
      <c r="E10928" s="1" t="s">
        <v>17551</v>
      </c>
      <c r="F10928" s="1" t="s">
        <v>17440</v>
      </c>
    </row>
    <row r="10929" spans="1:6" x14ac:dyDescent="0.3">
      <c r="A10929" s="1">
        <v>85723</v>
      </c>
      <c r="B10929" s="1" t="s">
        <v>11525</v>
      </c>
      <c r="C10929" s="1" t="s">
        <v>16786</v>
      </c>
      <c r="D10929" s="1" t="s">
        <v>10910</v>
      </c>
      <c r="E10929" s="1" t="s">
        <v>17792</v>
      </c>
      <c r="F10929" s="1" t="s">
        <v>16554</v>
      </c>
    </row>
    <row r="10930" spans="1:6" x14ac:dyDescent="0.3">
      <c r="A10930" s="1">
        <v>67379</v>
      </c>
      <c r="B10930" s="1" t="s">
        <v>11526</v>
      </c>
      <c r="C10930" s="1" t="s">
        <v>17034</v>
      </c>
      <c r="D10930" s="1" t="s">
        <v>1358</v>
      </c>
      <c r="E10930" s="1" t="s">
        <v>18929</v>
      </c>
      <c r="F10930" s="1" t="s">
        <v>17364</v>
      </c>
    </row>
    <row r="10931" spans="1:6" x14ac:dyDescent="0.3">
      <c r="A10931" s="1">
        <v>89437</v>
      </c>
      <c r="B10931" s="1" t="s">
        <v>11527</v>
      </c>
      <c r="C10931" s="1" t="s">
        <v>16566</v>
      </c>
      <c r="D10931" s="1" t="s">
        <v>3227</v>
      </c>
      <c r="E10931" s="1" t="s">
        <v>17821</v>
      </c>
      <c r="F10931" s="1" t="s">
        <v>19293</v>
      </c>
    </row>
    <row r="10932" spans="1:6" x14ac:dyDescent="0.3">
      <c r="A10932" s="1">
        <v>89903</v>
      </c>
      <c r="B10932" s="1" t="s">
        <v>11528</v>
      </c>
      <c r="C10932" s="1" t="s">
        <v>16457</v>
      </c>
      <c r="D10932" s="1" t="s">
        <v>12621</v>
      </c>
      <c r="E10932" s="1" t="s">
        <v>17662</v>
      </c>
      <c r="F10932" s="1" t="s">
        <v>17441</v>
      </c>
    </row>
    <row r="10933" spans="1:6" x14ac:dyDescent="0.3">
      <c r="A10933" s="1">
        <v>77212</v>
      </c>
      <c r="B10933" s="1" t="s">
        <v>11529</v>
      </c>
      <c r="C10933" s="1" t="s">
        <v>16313</v>
      </c>
      <c r="D10933" s="1" t="s">
        <v>4685</v>
      </c>
      <c r="E10933" s="1" t="s">
        <v>17556</v>
      </c>
      <c r="F10933" s="1" t="s">
        <v>17441</v>
      </c>
    </row>
    <row r="10934" spans="1:6" x14ac:dyDescent="0.3">
      <c r="A10934" s="1">
        <v>60430</v>
      </c>
      <c r="B10934" s="1" t="s">
        <v>11530</v>
      </c>
      <c r="C10934" s="1" t="s">
        <v>16075</v>
      </c>
      <c r="D10934" s="1" t="s">
        <v>13869</v>
      </c>
      <c r="E10934" s="1" t="s">
        <v>18088</v>
      </c>
      <c r="F10934" s="1" t="s">
        <v>17440</v>
      </c>
    </row>
    <row r="10935" spans="1:6" x14ac:dyDescent="0.3">
      <c r="A10935" s="1">
        <v>80391</v>
      </c>
      <c r="B10935" s="1" t="s">
        <v>11531</v>
      </c>
      <c r="C10935" s="1" t="s">
        <v>16863</v>
      </c>
      <c r="D10935" s="1" t="s">
        <v>2942</v>
      </c>
      <c r="E10935" s="1" t="s">
        <v>17796</v>
      </c>
      <c r="F10935" s="1" t="s">
        <v>19293</v>
      </c>
    </row>
    <row r="10936" spans="1:6" x14ac:dyDescent="0.3">
      <c r="A10936" s="1">
        <v>88825</v>
      </c>
      <c r="B10936" s="1" t="s">
        <v>11532</v>
      </c>
      <c r="C10936" s="1" t="s">
        <v>17325</v>
      </c>
      <c r="D10936" s="1" t="s">
        <v>12560</v>
      </c>
      <c r="E10936" s="1" t="s">
        <v>18761</v>
      </c>
      <c r="F10936" s="1" t="s">
        <v>17474</v>
      </c>
    </row>
    <row r="10937" spans="1:6" x14ac:dyDescent="0.3">
      <c r="A10937" s="1">
        <v>85825</v>
      </c>
      <c r="B10937" s="1" t="s">
        <v>11533</v>
      </c>
      <c r="C10937" s="1" t="s">
        <v>16826</v>
      </c>
      <c r="D10937" s="1" t="s">
        <v>2432</v>
      </c>
      <c r="E10937" s="1" t="s">
        <v>18113</v>
      </c>
      <c r="F10937" s="1" t="s">
        <v>17440</v>
      </c>
    </row>
    <row r="10938" spans="1:6" x14ac:dyDescent="0.3">
      <c r="A10938" s="1">
        <v>80540</v>
      </c>
      <c r="B10938" s="1" t="s">
        <v>11534</v>
      </c>
      <c r="C10938" s="1" t="s">
        <v>16875</v>
      </c>
      <c r="D10938" s="1" t="s">
        <v>13002</v>
      </c>
      <c r="E10938" s="1" t="s">
        <v>17692</v>
      </c>
      <c r="F10938" s="1" t="s">
        <v>17440</v>
      </c>
    </row>
    <row r="10939" spans="1:6" x14ac:dyDescent="0.3">
      <c r="A10939" s="1">
        <v>92158</v>
      </c>
      <c r="B10939" s="1" t="s">
        <v>11535</v>
      </c>
      <c r="C10939" s="1" t="s">
        <v>16292</v>
      </c>
      <c r="D10939" s="1" t="s">
        <v>14732</v>
      </c>
      <c r="E10939" s="1" t="s">
        <v>17657</v>
      </c>
      <c r="F10939" s="1" t="s">
        <v>17440</v>
      </c>
    </row>
    <row r="10940" spans="1:6" x14ac:dyDescent="0.3">
      <c r="A10940" s="1">
        <v>55304</v>
      </c>
      <c r="B10940" s="1" t="s">
        <v>11536</v>
      </c>
      <c r="C10940" s="1" t="s">
        <v>16144</v>
      </c>
      <c r="D10940" s="1" t="s">
        <v>2937</v>
      </c>
      <c r="E10940" s="1" t="s">
        <v>18354</v>
      </c>
      <c r="F10940" s="1" t="s">
        <v>17474</v>
      </c>
    </row>
    <row r="10941" spans="1:6" x14ac:dyDescent="0.3">
      <c r="A10941" s="1">
        <v>72289</v>
      </c>
      <c r="B10941" s="1" t="s">
        <v>11537</v>
      </c>
      <c r="C10941" s="1" t="s">
        <v>17009</v>
      </c>
      <c r="D10941" s="1" t="s">
        <v>5380</v>
      </c>
      <c r="E10941" s="1" t="s">
        <v>17759</v>
      </c>
      <c r="F10941" s="1" t="s">
        <v>17364</v>
      </c>
    </row>
    <row r="10942" spans="1:6" x14ac:dyDescent="0.3">
      <c r="A10942" s="1">
        <v>87919</v>
      </c>
      <c r="B10942" s="1" t="s">
        <v>11538</v>
      </c>
      <c r="C10942" s="1" t="s">
        <v>16755</v>
      </c>
      <c r="D10942" s="1" t="s">
        <v>4706</v>
      </c>
      <c r="E10942" s="1" t="s">
        <v>17662</v>
      </c>
      <c r="F10942" s="1" t="s">
        <v>17430</v>
      </c>
    </row>
    <row r="10943" spans="1:6" x14ac:dyDescent="0.3">
      <c r="A10943" s="1">
        <v>90083</v>
      </c>
      <c r="B10943" s="1" t="s">
        <v>11539</v>
      </c>
      <c r="C10943" s="1" t="s">
        <v>16723</v>
      </c>
      <c r="D10943" s="1" t="s">
        <v>14631</v>
      </c>
      <c r="E10943" s="1" t="s">
        <v>17582</v>
      </c>
      <c r="F10943" s="1" t="s">
        <v>17440</v>
      </c>
    </row>
    <row r="10944" spans="1:6" x14ac:dyDescent="0.3">
      <c r="A10944" s="1">
        <v>12812</v>
      </c>
      <c r="B10944" s="1" t="s">
        <v>11540</v>
      </c>
      <c r="C10944" s="1" t="s">
        <v>16153</v>
      </c>
      <c r="D10944" s="1" t="s">
        <v>13569</v>
      </c>
      <c r="E10944" s="1" t="s">
        <v>17509</v>
      </c>
      <c r="F10944" s="1" t="s">
        <v>17364</v>
      </c>
    </row>
    <row r="10945" spans="1:6" x14ac:dyDescent="0.3">
      <c r="A10945" s="1">
        <v>11532</v>
      </c>
      <c r="B10945" s="1" t="s">
        <v>11541</v>
      </c>
      <c r="C10945" s="1" t="s">
        <v>16280</v>
      </c>
      <c r="D10945" s="1" t="s">
        <v>6576</v>
      </c>
      <c r="E10945" s="1" t="s">
        <v>17663</v>
      </c>
      <c r="F10945" s="1" t="s">
        <v>17364</v>
      </c>
    </row>
    <row r="10946" spans="1:6" x14ac:dyDescent="0.3">
      <c r="A10946" s="1">
        <v>10959</v>
      </c>
      <c r="B10946" s="1" t="s">
        <v>11542</v>
      </c>
      <c r="C10946" s="1" t="s">
        <v>16457</v>
      </c>
      <c r="D10946" s="1" t="s">
        <v>12621</v>
      </c>
      <c r="E10946" s="1" t="s">
        <v>17573</v>
      </c>
      <c r="F10946" s="1" t="s">
        <v>17441</v>
      </c>
    </row>
    <row r="10947" spans="1:6" x14ac:dyDescent="0.3">
      <c r="A10947" s="1">
        <v>91842</v>
      </c>
      <c r="B10947" s="1" t="s">
        <v>11543</v>
      </c>
      <c r="C10947" s="1" t="s">
        <v>17288</v>
      </c>
      <c r="D10947" s="1" t="s">
        <v>12376</v>
      </c>
      <c r="E10947" s="1" t="s">
        <v>17508</v>
      </c>
      <c r="F10947" s="1" t="s">
        <v>17344</v>
      </c>
    </row>
    <row r="10948" spans="1:6" x14ac:dyDescent="0.3">
      <c r="A10948" s="1">
        <v>2688</v>
      </c>
      <c r="B10948" s="1" t="s">
        <v>11544</v>
      </c>
      <c r="C10948" s="1" t="s">
        <v>16071</v>
      </c>
      <c r="D10948" s="1" t="s">
        <v>3036</v>
      </c>
      <c r="E10948" s="1" t="s">
        <v>18278</v>
      </c>
      <c r="F10948" s="1" t="s">
        <v>17430</v>
      </c>
    </row>
    <row r="10949" spans="1:6" x14ac:dyDescent="0.3">
      <c r="A10949" s="1">
        <v>54914</v>
      </c>
      <c r="B10949" s="1" t="s">
        <v>11545</v>
      </c>
      <c r="C10949" s="1" t="s">
        <v>16443</v>
      </c>
      <c r="D10949" s="1" t="s">
        <v>9997</v>
      </c>
      <c r="E10949" s="1" t="s">
        <v>17556</v>
      </c>
      <c r="F10949" s="1" t="s">
        <v>17430</v>
      </c>
    </row>
    <row r="10950" spans="1:6" x14ac:dyDescent="0.3">
      <c r="A10950" s="1">
        <v>67476</v>
      </c>
      <c r="B10950" s="1" t="s">
        <v>11546</v>
      </c>
      <c r="C10950" s="1" t="s">
        <v>16227</v>
      </c>
      <c r="D10950" s="1" t="s">
        <v>12441</v>
      </c>
      <c r="E10950" s="1" t="s">
        <v>17677</v>
      </c>
      <c r="F10950" s="1" t="s">
        <v>17440</v>
      </c>
    </row>
    <row r="10951" spans="1:6" x14ac:dyDescent="0.3">
      <c r="A10951" s="1">
        <v>13108</v>
      </c>
      <c r="B10951" s="1" t="s">
        <v>11547</v>
      </c>
      <c r="C10951" s="1" t="s">
        <v>16270</v>
      </c>
      <c r="D10951" s="1" t="s">
        <v>12243</v>
      </c>
      <c r="E10951" s="1" t="s">
        <v>18930</v>
      </c>
      <c r="F10951" s="1" t="s">
        <v>17430</v>
      </c>
    </row>
    <row r="10952" spans="1:6" x14ac:dyDescent="0.3">
      <c r="A10952" s="1">
        <v>12347</v>
      </c>
      <c r="B10952" s="1" t="s">
        <v>11548</v>
      </c>
      <c r="C10952" s="1" t="s">
        <v>16160</v>
      </c>
      <c r="D10952" s="1" t="s">
        <v>15912</v>
      </c>
      <c r="E10952" s="1" t="s">
        <v>17670</v>
      </c>
      <c r="F10952" s="1" t="s">
        <v>17440</v>
      </c>
    </row>
    <row r="10953" spans="1:6" x14ac:dyDescent="0.3">
      <c r="A10953" s="1">
        <v>90892</v>
      </c>
      <c r="B10953" s="1" t="s">
        <v>11549</v>
      </c>
      <c r="C10953" s="1" t="s">
        <v>16103</v>
      </c>
      <c r="D10953" s="1" t="s">
        <v>1761</v>
      </c>
      <c r="E10953" s="1" t="s">
        <v>17514</v>
      </c>
      <c r="F10953" s="1" t="s">
        <v>17440</v>
      </c>
    </row>
    <row r="10954" spans="1:6" x14ac:dyDescent="0.3">
      <c r="A10954" s="1">
        <v>56357</v>
      </c>
      <c r="B10954" s="1" t="s">
        <v>11550</v>
      </c>
      <c r="C10954" s="1" t="s">
        <v>16169</v>
      </c>
      <c r="D10954" s="1" t="s">
        <v>991</v>
      </c>
      <c r="E10954" s="1" t="s">
        <v>17495</v>
      </c>
      <c r="F10954" s="1" t="s">
        <v>17440</v>
      </c>
    </row>
    <row r="10955" spans="1:6" x14ac:dyDescent="0.3">
      <c r="A10955" s="1">
        <v>56109</v>
      </c>
      <c r="B10955" s="1" t="s">
        <v>11551</v>
      </c>
      <c r="C10955" s="1" t="s">
        <v>16079</v>
      </c>
      <c r="D10955" s="1" t="s">
        <v>3074</v>
      </c>
      <c r="E10955" s="1" t="s">
        <v>17492</v>
      </c>
      <c r="F10955" s="1" t="s">
        <v>17364</v>
      </c>
    </row>
    <row r="10956" spans="1:6" x14ac:dyDescent="0.3">
      <c r="A10956" s="1">
        <v>60421</v>
      </c>
      <c r="B10956" s="1" t="s">
        <v>11552</v>
      </c>
      <c r="C10956" s="1" t="s">
        <v>17399</v>
      </c>
      <c r="D10956" s="1" t="s">
        <v>8933</v>
      </c>
      <c r="E10956" s="1" t="s">
        <v>18931</v>
      </c>
      <c r="F10956" s="1" t="s">
        <v>16471</v>
      </c>
    </row>
    <row r="10957" spans="1:6" x14ac:dyDescent="0.3">
      <c r="A10957" s="1">
        <v>48543</v>
      </c>
      <c r="B10957" s="1" t="s">
        <v>11553</v>
      </c>
      <c r="C10957" s="1" t="s">
        <v>16317</v>
      </c>
      <c r="D10957" s="1" t="s">
        <v>12397</v>
      </c>
      <c r="E10957" s="1" t="s">
        <v>17667</v>
      </c>
      <c r="F10957" s="1" t="s">
        <v>17440</v>
      </c>
    </row>
    <row r="10958" spans="1:6" x14ac:dyDescent="0.3">
      <c r="A10958" s="1">
        <v>35198</v>
      </c>
      <c r="B10958" s="1" t="s">
        <v>11554</v>
      </c>
      <c r="C10958" s="1" t="s">
        <v>17400</v>
      </c>
      <c r="D10958" s="1" t="s">
        <v>13303</v>
      </c>
      <c r="E10958" s="1" t="s">
        <v>18932</v>
      </c>
      <c r="F10958" s="1" t="s">
        <v>17440</v>
      </c>
    </row>
    <row r="10959" spans="1:6" x14ac:dyDescent="0.3">
      <c r="A10959" s="1">
        <v>63035</v>
      </c>
      <c r="B10959" s="1" t="s">
        <v>11555</v>
      </c>
      <c r="C10959" s="1" t="s">
        <v>17000</v>
      </c>
      <c r="D10959" s="1" t="s">
        <v>1380</v>
      </c>
      <c r="E10959" s="1" t="s">
        <v>18933</v>
      </c>
      <c r="F10959" s="1" t="s">
        <v>17440</v>
      </c>
    </row>
    <row r="10960" spans="1:6" x14ac:dyDescent="0.3">
      <c r="A10960" s="1">
        <v>55611</v>
      </c>
      <c r="B10960" s="1" t="s">
        <v>11556</v>
      </c>
      <c r="C10960" s="1" t="s">
        <v>17401</v>
      </c>
      <c r="D10960" s="1" t="s">
        <v>10288</v>
      </c>
      <c r="E10960" s="1" t="s">
        <v>18934</v>
      </c>
      <c r="F10960" s="1" t="s">
        <v>17364</v>
      </c>
    </row>
    <row r="10961" spans="1:6" x14ac:dyDescent="0.3">
      <c r="A10961" s="1">
        <v>92769</v>
      </c>
      <c r="B10961" s="1" t="s">
        <v>11557</v>
      </c>
      <c r="C10961" s="1" t="s">
        <v>16085</v>
      </c>
      <c r="D10961" s="1" t="s">
        <v>4820</v>
      </c>
      <c r="E10961" s="1" t="s">
        <v>17497</v>
      </c>
      <c r="F10961" s="1" t="s">
        <v>17474</v>
      </c>
    </row>
    <row r="10962" spans="1:6" x14ac:dyDescent="0.3">
      <c r="A10962" s="1">
        <v>57873</v>
      </c>
      <c r="B10962" s="1" t="s">
        <v>11558</v>
      </c>
      <c r="C10962" s="1" t="s">
        <v>16739</v>
      </c>
      <c r="D10962" s="1" t="s">
        <v>668</v>
      </c>
      <c r="E10962" s="1" t="s">
        <v>17652</v>
      </c>
      <c r="F10962" s="1" t="s">
        <v>17440</v>
      </c>
    </row>
    <row r="10963" spans="1:6" x14ac:dyDescent="0.3">
      <c r="A10963" s="1">
        <v>87818</v>
      </c>
      <c r="B10963" s="1" t="s">
        <v>11559</v>
      </c>
      <c r="C10963" s="1" t="s">
        <v>16178</v>
      </c>
      <c r="D10963" s="1" t="s">
        <v>7636</v>
      </c>
      <c r="E10963" s="1" t="s">
        <v>17583</v>
      </c>
      <c r="F10963" s="1" t="s">
        <v>17440</v>
      </c>
    </row>
    <row r="10964" spans="1:6" x14ac:dyDescent="0.3">
      <c r="A10964" s="1">
        <v>8784</v>
      </c>
      <c r="B10964" s="1" t="s">
        <v>11560</v>
      </c>
      <c r="C10964" s="1" t="s">
        <v>16083</v>
      </c>
      <c r="D10964" s="1" t="s">
        <v>3890</v>
      </c>
      <c r="E10964" s="1" t="s">
        <v>17695</v>
      </c>
      <c r="F10964" s="1" t="s">
        <v>17440</v>
      </c>
    </row>
    <row r="10965" spans="1:6" x14ac:dyDescent="0.3">
      <c r="A10965" s="1">
        <v>35646</v>
      </c>
      <c r="B10965" s="1" t="s">
        <v>11561</v>
      </c>
      <c r="C10965" s="1" t="s">
        <v>17402</v>
      </c>
      <c r="D10965" s="1" t="s">
        <v>983</v>
      </c>
      <c r="E10965" s="1" t="s">
        <v>18935</v>
      </c>
      <c r="F10965" s="1" t="s">
        <v>17440</v>
      </c>
    </row>
    <row r="10966" spans="1:6" x14ac:dyDescent="0.3">
      <c r="A10966" s="1">
        <v>43456</v>
      </c>
      <c r="B10966" s="1" t="s">
        <v>11562</v>
      </c>
      <c r="C10966" s="1" t="s">
        <v>16101</v>
      </c>
      <c r="D10966" s="1" t="s">
        <v>13889</v>
      </c>
      <c r="E10966" s="1" t="s">
        <v>17503</v>
      </c>
      <c r="F10966" s="1" t="s">
        <v>17440</v>
      </c>
    </row>
    <row r="10967" spans="1:6" x14ac:dyDescent="0.3">
      <c r="A10967" s="1">
        <v>17951</v>
      </c>
      <c r="B10967" s="1" t="s">
        <v>11563</v>
      </c>
      <c r="C10967" s="1" t="s">
        <v>16317</v>
      </c>
      <c r="D10967" s="1" t="s">
        <v>12397</v>
      </c>
      <c r="E10967" s="1" t="s">
        <v>17667</v>
      </c>
      <c r="F10967" s="1" t="s">
        <v>17440</v>
      </c>
    </row>
    <row r="10968" spans="1:6" x14ac:dyDescent="0.3">
      <c r="A10968" s="1">
        <v>59044</v>
      </c>
      <c r="B10968" s="1" t="s">
        <v>11564</v>
      </c>
      <c r="C10968" s="1" t="s">
        <v>16159</v>
      </c>
      <c r="D10968" s="1" t="s">
        <v>1628</v>
      </c>
      <c r="E10968" s="1" t="s">
        <v>17706</v>
      </c>
      <c r="F10968" s="1" t="s">
        <v>17474</v>
      </c>
    </row>
    <row r="10969" spans="1:6" x14ac:dyDescent="0.3">
      <c r="A10969" s="1">
        <v>62177</v>
      </c>
      <c r="B10969" s="1" t="s">
        <v>11565</v>
      </c>
      <c r="C10969" s="1" t="s">
        <v>16673</v>
      </c>
      <c r="D10969" s="1" t="s">
        <v>9591</v>
      </c>
      <c r="E10969" s="1" t="s">
        <v>17964</v>
      </c>
      <c r="F10969" s="1" t="s">
        <v>17474</v>
      </c>
    </row>
    <row r="10970" spans="1:6" x14ac:dyDescent="0.3">
      <c r="A10970" s="1">
        <v>71449</v>
      </c>
      <c r="B10970" s="1" t="s">
        <v>11566</v>
      </c>
      <c r="C10970" s="1" t="s">
        <v>16205</v>
      </c>
      <c r="D10970" s="1" t="s">
        <v>10430</v>
      </c>
      <c r="E10970" s="1" t="s">
        <v>17687</v>
      </c>
      <c r="F10970" s="1" t="s">
        <v>17440</v>
      </c>
    </row>
    <row r="10971" spans="1:6" x14ac:dyDescent="0.3">
      <c r="A10971" s="1">
        <v>89734</v>
      </c>
      <c r="B10971" s="1" t="s">
        <v>11567</v>
      </c>
      <c r="C10971" s="1" t="s">
        <v>17140</v>
      </c>
      <c r="D10971" s="1" t="s">
        <v>14191</v>
      </c>
      <c r="E10971" s="1" t="s">
        <v>17556</v>
      </c>
      <c r="F10971" s="1" t="s">
        <v>17441</v>
      </c>
    </row>
    <row r="10972" spans="1:6" x14ac:dyDescent="0.3">
      <c r="A10972" s="1">
        <v>89768</v>
      </c>
      <c r="B10972" s="1" t="s">
        <v>11568</v>
      </c>
      <c r="C10972" s="1" t="s">
        <v>16514</v>
      </c>
      <c r="D10972" s="1" t="s">
        <v>12705</v>
      </c>
      <c r="E10972" s="1" t="s">
        <v>17484</v>
      </c>
      <c r="F10972" s="1" t="s">
        <v>17440</v>
      </c>
    </row>
    <row r="10973" spans="1:6" x14ac:dyDescent="0.3">
      <c r="A10973" s="1">
        <v>71258</v>
      </c>
      <c r="B10973" s="1" t="s">
        <v>11569</v>
      </c>
      <c r="C10973" s="1" t="s">
        <v>16101</v>
      </c>
      <c r="D10973" s="1" t="s">
        <v>13889</v>
      </c>
      <c r="E10973" s="1" t="s">
        <v>17713</v>
      </c>
      <c r="F10973" s="1" t="s">
        <v>17440</v>
      </c>
    </row>
    <row r="10974" spans="1:6" x14ac:dyDescent="0.3">
      <c r="A10974" s="1">
        <v>12047</v>
      </c>
      <c r="B10974" s="1" t="s">
        <v>11570</v>
      </c>
      <c r="C10974" s="1" t="s">
        <v>16547</v>
      </c>
      <c r="D10974" s="1" t="s">
        <v>3393</v>
      </c>
      <c r="E10974" s="1" t="s">
        <v>17488</v>
      </c>
      <c r="F10974" s="1" t="s">
        <v>17440</v>
      </c>
    </row>
    <row r="10975" spans="1:6" x14ac:dyDescent="0.3">
      <c r="A10975" s="1">
        <v>2254</v>
      </c>
      <c r="B10975" s="1" t="s">
        <v>11571</v>
      </c>
      <c r="C10975" s="1" t="s">
        <v>16166</v>
      </c>
      <c r="D10975" s="1" t="s">
        <v>3894</v>
      </c>
      <c r="E10975" s="1" t="s">
        <v>17556</v>
      </c>
      <c r="F10975" s="1" t="s">
        <v>17441</v>
      </c>
    </row>
    <row r="10976" spans="1:6" x14ac:dyDescent="0.3">
      <c r="A10976" s="1">
        <v>44142</v>
      </c>
      <c r="B10976" s="1" t="s">
        <v>82</v>
      </c>
      <c r="C10976" s="1" t="s">
        <v>16260</v>
      </c>
      <c r="D10976" s="1" t="s">
        <v>5234</v>
      </c>
      <c r="E10976" s="1" t="s">
        <v>17926</v>
      </c>
      <c r="F10976" s="1" t="s">
        <v>17440</v>
      </c>
    </row>
    <row r="10977" spans="1:6" x14ac:dyDescent="0.3">
      <c r="A10977" s="1">
        <v>48800</v>
      </c>
      <c r="B10977" s="1" t="s">
        <v>11572</v>
      </c>
      <c r="C10977" s="1" t="s">
        <v>16111</v>
      </c>
      <c r="D10977" s="1" t="s">
        <v>14743</v>
      </c>
      <c r="E10977" s="1" t="s">
        <v>17613</v>
      </c>
      <c r="F10977" s="1" t="s">
        <v>17474</v>
      </c>
    </row>
    <row r="10978" spans="1:6" x14ac:dyDescent="0.3">
      <c r="A10978" s="1">
        <v>91121</v>
      </c>
      <c r="B10978" s="1" t="s">
        <v>11573</v>
      </c>
      <c r="C10978" s="1" t="s">
        <v>16111</v>
      </c>
      <c r="D10978" s="1" t="s">
        <v>14743</v>
      </c>
      <c r="E10978" s="1" t="s">
        <v>17589</v>
      </c>
      <c r="F10978" s="1" t="s">
        <v>17474</v>
      </c>
    </row>
    <row r="10979" spans="1:6" x14ac:dyDescent="0.3">
      <c r="A10979" s="1">
        <v>46465</v>
      </c>
      <c r="B10979" s="1" t="s">
        <v>11574</v>
      </c>
      <c r="C10979" s="1" t="s">
        <v>16289</v>
      </c>
      <c r="D10979" s="1" t="s">
        <v>507</v>
      </c>
      <c r="E10979" s="1" t="s">
        <v>18800</v>
      </c>
      <c r="F10979" s="1" t="s">
        <v>17364</v>
      </c>
    </row>
    <row r="10980" spans="1:6" x14ac:dyDescent="0.3">
      <c r="A10980" s="1">
        <v>64411</v>
      </c>
      <c r="B10980" s="1" t="s">
        <v>11575</v>
      </c>
      <c r="C10980" s="1" t="s">
        <v>16111</v>
      </c>
      <c r="D10980" s="1" t="s">
        <v>14743</v>
      </c>
      <c r="E10980" s="1" t="s">
        <v>17995</v>
      </c>
      <c r="F10980" s="1" t="s">
        <v>17474</v>
      </c>
    </row>
    <row r="10981" spans="1:6" x14ac:dyDescent="0.3">
      <c r="A10981" s="1">
        <v>84053</v>
      </c>
      <c r="B10981" s="1" t="s">
        <v>11576</v>
      </c>
      <c r="C10981" s="1" t="s">
        <v>16079</v>
      </c>
      <c r="D10981" s="1" t="s">
        <v>3074</v>
      </c>
      <c r="E10981" s="1" t="s">
        <v>17492</v>
      </c>
      <c r="F10981" s="1" t="s">
        <v>17364</v>
      </c>
    </row>
    <row r="10982" spans="1:6" x14ac:dyDescent="0.3">
      <c r="A10982" s="1">
        <v>86113</v>
      </c>
      <c r="B10982" s="1" t="s">
        <v>11577</v>
      </c>
      <c r="C10982" s="1" t="s">
        <v>16079</v>
      </c>
      <c r="D10982" s="1" t="s">
        <v>3074</v>
      </c>
      <c r="E10982" s="1" t="s">
        <v>17553</v>
      </c>
      <c r="F10982" s="1" t="s">
        <v>17364</v>
      </c>
    </row>
    <row r="10983" spans="1:6" x14ac:dyDescent="0.3">
      <c r="A10983" s="1">
        <v>85384</v>
      </c>
      <c r="B10983" s="1" t="s">
        <v>11578</v>
      </c>
      <c r="C10983" s="1" t="s">
        <v>16119</v>
      </c>
      <c r="D10983" s="1" t="s">
        <v>5852</v>
      </c>
      <c r="E10983" s="1" t="s">
        <v>17533</v>
      </c>
      <c r="F10983" s="1" t="s">
        <v>17474</v>
      </c>
    </row>
    <row r="10984" spans="1:6" x14ac:dyDescent="0.3">
      <c r="A10984" s="1">
        <v>81119</v>
      </c>
      <c r="B10984" s="1" t="s">
        <v>11579</v>
      </c>
      <c r="C10984" s="1" t="s">
        <v>16149</v>
      </c>
      <c r="D10984" s="1" t="s">
        <v>5439</v>
      </c>
      <c r="E10984" s="1" t="s">
        <v>17560</v>
      </c>
      <c r="F10984" s="1" t="s">
        <v>17440</v>
      </c>
    </row>
    <row r="10985" spans="1:6" x14ac:dyDescent="0.3">
      <c r="A10985" s="1">
        <v>89410</v>
      </c>
      <c r="B10985" s="1" t="s">
        <v>11580</v>
      </c>
      <c r="C10985" s="1" t="s">
        <v>16153</v>
      </c>
      <c r="D10985" s="1" t="s">
        <v>13569</v>
      </c>
      <c r="E10985" s="1" t="s">
        <v>17494</v>
      </c>
      <c r="F10985" s="1" t="s">
        <v>17364</v>
      </c>
    </row>
    <row r="10986" spans="1:6" x14ac:dyDescent="0.3">
      <c r="A10986" s="1">
        <v>52828</v>
      </c>
      <c r="B10986" s="1" t="s">
        <v>11581</v>
      </c>
      <c r="C10986" s="1" t="s">
        <v>16188</v>
      </c>
      <c r="D10986" s="1" t="s">
        <v>7223</v>
      </c>
      <c r="E10986" s="1" t="s">
        <v>17495</v>
      </c>
      <c r="F10986" s="1" t="s">
        <v>17440</v>
      </c>
    </row>
    <row r="10987" spans="1:6" x14ac:dyDescent="0.3">
      <c r="A10987" s="1">
        <v>25213</v>
      </c>
      <c r="B10987" s="1" t="s">
        <v>11582</v>
      </c>
      <c r="C10987" s="1" t="s">
        <v>16144</v>
      </c>
      <c r="D10987" s="1" t="s">
        <v>2937</v>
      </c>
      <c r="E10987" s="1" t="s">
        <v>17642</v>
      </c>
      <c r="F10987" s="1" t="s">
        <v>17474</v>
      </c>
    </row>
    <row r="10988" spans="1:6" x14ac:dyDescent="0.3">
      <c r="A10988" s="1">
        <v>92142</v>
      </c>
      <c r="B10988" s="1" t="s">
        <v>11583</v>
      </c>
      <c r="C10988" s="1" t="s">
        <v>16933</v>
      </c>
      <c r="D10988" s="1" t="s">
        <v>9682</v>
      </c>
      <c r="E10988" s="1" t="s">
        <v>17614</v>
      </c>
      <c r="F10988" s="1" t="s">
        <v>17430</v>
      </c>
    </row>
    <row r="10989" spans="1:6" x14ac:dyDescent="0.3">
      <c r="A10989" s="1">
        <v>46086</v>
      </c>
      <c r="B10989" s="1" t="s">
        <v>11584</v>
      </c>
      <c r="C10989" s="1" t="s">
        <v>17403</v>
      </c>
      <c r="D10989" s="1" t="s">
        <v>13863</v>
      </c>
      <c r="E10989" s="1" t="s">
        <v>17861</v>
      </c>
      <c r="F10989" s="1" t="s">
        <v>19293</v>
      </c>
    </row>
    <row r="10990" spans="1:6" x14ac:dyDescent="0.3">
      <c r="A10990" s="1">
        <v>39586</v>
      </c>
      <c r="B10990" s="1" t="s">
        <v>11585</v>
      </c>
      <c r="C10990" s="1" t="s">
        <v>16082</v>
      </c>
      <c r="D10990" s="1" t="s">
        <v>15768</v>
      </c>
      <c r="E10990" s="1" t="s">
        <v>17512</v>
      </c>
      <c r="F10990" s="1" t="s">
        <v>17364</v>
      </c>
    </row>
    <row r="10991" spans="1:6" x14ac:dyDescent="0.3">
      <c r="A10991" s="1">
        <v>70813</v>
      </c>
      <c r="B10991" s="1" t="s">
        <v>11586</v>
      </c>
      <c r="C10991" s="1" t="s">
        <v>16637</v>
      </c>
      <c r="D10991" s="1" t="s">
        <v>15533</v>
      </c>
      <c r="E10991" s="1" t="s">
        <v>17551</v>
      </c>
      <c r="F10991" s="1" t="s">
        <v>17440</v>
      </c>
    </row>
    <row r="10992" spans="1:6" x14ac:dyDescent="0.3">
      <c r="A10992" s="1">
        <v>92893</v>
      </c>
      <c r="B10992" s="1" t="s">
        <v>11587</v>
      </c>
      <c r="C10992" s="1" t="s">
        <v>17387</v>
      </c>
      <c r="D10992" s="1" t="s">
        <v>12037</v>
      </c>
      <c r="E10992" s="1" t="s">
        <v>17669</v>
      </c>
      <c r="F10992" s="1" t="s">
        <v>16554</v>
      </c>
    </row>
    <row r="10993" spans="1:6" x14ac:dyDescent="0.3">
      <c r="A10993" s="1">
        <v>50348</v>
      </c>
      <c r="B10993" s="1" t="s">
        <v>11588</v>
      </c>
      <c r="C10993" s="1" t="s">
        <v>16264</v>
      </c>
      <c r="D10993" s="1" t="s">
        <v>15092</v>
      </c>
      <c r="E10993" s="1" t="s">
        <v>17512</v>
      </c>
      <c r="F10993" s="1" t="s">
        <v>17364</v>
      </c>
    </row>
    <row r="10994" spans="1:6" x14ac:dyDescent="0.3">
      <c r="A10994" s="1">
        <v>61955</v>
      </c>
      <c r="B10994" s="1" t="s">
        <v>11589</v>
      </c>
      <c r="C10994" s="1" t="s">
        <v>16070</v>
      </c>
      <c r="D10994" s="1" t="s">
        <v>14232</v>
      </c>
      <c r="E10994" s="1" t="s">
        <v>17677</v>
      </c>
      <c r="F10994" s="1" t="s">
        <v>17440</v>
      </c>
    </row>
    <row r="10995" spans="1:6" x14ac:dyDescent="0.3">
      <c r="A10995" s="1">
        <v>3416</v>
      </c>
      <c r="B10995" s="1" t="s">
        <v>11590</v>
      </c>
      <c r="C10995" s="1" t="s">
        <v>17404</v>
      </c>
      <c r="D10995" s="1" t="s">
        <v>9221</v>
      </c>
      <c r="E10995" s="1" t="s">
        <v>18936</v>
      </c>
      <c r="F10995" s="1" t="s">
        <v>16471</v>
      </c>
    </row>
    <row r="10996" spans="1:6" x14ac:dyDescent="0.3">
      <c r="A10996" s="1">
        <v>32508</v>
      </c>
      <c r="B10996" s="1" t="s">
        <v>11591</v>
      </c>
      <c r="C10996" s="1" t="s">
        <v>16126</v>
      </c>
      <c r="D10996" s="1" t="s">
        <v>7975</v>
      </c>
      <c r="E10996" s="1" t="s">
        <v>17495</v>
      </c>
      <c r="F10996" s="1" t="s">
        <v>17440</v>
      </c>
    </row>
    <row r="10997" spans="1:6" x14ac:dyDescent="0.3">
      <c r="A10997" s="1">
        <v>57482</v>
      </c>
      <c r="B10997" s="1" t="s">
        <v>11592</v>
      </c>
      <c r="C10997" s="1" t="s">
        <v>16149</v>
      </c>
      <c r="D10997" s="1" t="s">
        <v>5439</v>
      </c>
      <c r="E10997" s="1" t="s">
        <v>18200</v>
      </c>
      <c r="F10997" s="1" t="s">
        <v>17440</v>
      </c>
    </row>
    <row r="10998" spans="1:6" x14ac:dyDescent="0.3">
      <c r="A10998" s="1">
        <v>57310</v>
      </c>
      <c r="B10998" s="1" t="s">
        <v>11593</v>
      </c>
      <c r="C10998" s="1" t="s">
        <v>16435</v>
      </c>
      <c r="D10998" s="1" t="s">
        <v>10212</v>
      </c>
      <c r="E10998" s="1" t="s">
        <v>17717</v>
      </c>
      <c r="F10998" s="1" t="s">
        <v>19293</v>
      </c>
    </row>
    <row r="10999" spans="1:6" x14ac:dyDescent="0.3">
      <c r="A10999" s="1">
        <v>54279</v>
      </c>
      <c r="B10999" s="1" t="s">
        <v>11594</v>
      </c>
      <c r="C10999" s="1" t="s">
        <v>16123</v>
      </c>
      <c r="D10999" s="1" t="s">
        <v>10853</v>
      </c>
      <c r="E10999" s="1" t="s">
        <v>18807</v>
      </c>
      <c r="F10999" s="1" t="s">
        <v>17364</v>
      </c>
    </row>
    <row r="11000" spans="1:6" x14ac:dyDescent="0.3">
      <c r="A11000" s="1">
        <v>40968</v>
      </c>
      <c r="B11000" s="1" t="s">
        <v>11595</v>
      </c>
      <c r="C11000" s="1" t="s">
        <v>16101</v>
      </c>
      <c r="D11000" s="1" t="s">
        <v>13889</v>
      </c>
      <c r="E11000" s="1" t="s">
        <v>17687</v>
      </c>
      <c r="F11000" s="1" t="s">
        <v>17440</v>
      </c>
    </row>
    <row r="11001" spans="1:6" x14ac:dyDescent="0.3">
      <c r="A11001" s="1">
        <v>37085</v>
      </c>
      <c r="B11001" s="1" t="s">
        <v>11596</v>
      </c>
      <c r="C11001" s="1" t="s">
        <v>16084</v>
      </c>
      <c r="D11001" s="1" t="s">
        <v>15797</v>
      </c>
      <c r="E11001" s="1" t="s">
        <v>17496</v>
      </c>
      <c r="F11001" s="1" t="s">
        <v>17474</v>
      </c>
    </row>
    <row r="11002" spans="1:6" x14ac:dyDescent="0.3">
      <c r="A11002" s="1">
        <v>70468</v>
      </c>
      <c r="B11002" s="1" t="s">
        <v>11597</v>
      </c>
      <c r="C11002" s="1" t="s">
        <v>16251</v>
      </c>
      <c r="D11002" s="1" t="s">
        <v>874</v>
      </c>
      <c r="E11002" s="1" t="s">
        <v>17592</v>
      </c>
      <c r="F11002" s="1" t="s">
        <v>17440</v>
      </c>
    </row>
    <row r="11003" spans="1:6" x14ac:dyDescent="0.3">
      <c r="A11003" s="1">
        <v>3531</v>
      </c>
      <c r="B11003" s="1" t="s">
        <v>11598</v>
      </c>
      <c r="C11003" s="1" t="s">
        <v>16761</v>
      </c>
      <c r="D11003" s="1" t="s">
        <v>11253</v>
      </c>
      <c r="E11003" s="1" t="s">
        <v>17863</v>
      </c>
      <c r="F11003" s="1" t="s">
        <v>16952</v>
      </c>
    </row>
    <row r="11004" spans="1:6" x14ac:dyDescent="0.3">
      <c r="A11004" s="1">
        <v>12842</v>
      </c>
      <c r="B11004" s="1" t="s">
        <v>11599</v>
      </c>
      <c r="C11004" s="1" t="s">
        <v>17383</v>
      </c>
      <c r="D11004" s="1" t="s">
        <v>13758</v>
      </c>
      <c r="E11004" s="1" t="s">
        <v>17996</v>
      </c>
      <c r="F11004" s="1" t="s">
        <v>17356</v>
      </c>
    </row>
    <row r="11005" spans="1:6" x14ac:dyDescent="0.3">
      <c r="A11005" s="1">
        <v>58048</v>
      </c>
      <c r="B11005" s="1" t="s">
        <v>11600</v>
      </c>
      <c r="C11005" s="1" t="s">
        <v>16144</v>
      </c>
      <c r="D11005" s="1" t="s">
        <v>2937</v>
      </c>
      <c r="E11005" s="1" t="s">
        <v>18072</v>
      </c>
      <c r="F11005" s="1" t="s">
        <v>17474</v>
      </c>
    </row>
    <row r="11006" spans="1:6" x14ac:dyDescent="0.3">
      <c r="A11006" s="1">
        <v>89566</v>
      </c>
      <c r="B11006" s="1" t="s">
        <v>11601</v>
      </c>
      <c r="C11006" s="1" t="s">
        <v>16949</v>
      </c>
      <c r="D11006" s="1" t="s">
        <v>3711</v>
      </c>
      <c r="E11006" s="1" t="s">
        <v>18511</v>
      </c>
      <c r="F11006" s="1" t="s">
        <v>17364</v>
      </c>
    </row>
    <row r="11007" spans="1:6" x14ac:dyDescent="0.3">
      <c r="A11007" s="1">
        <v>63425</v>
      </c>
      <c r="B11007" s="1" t="s">
        <v>11602</v>
      </c>
      <c r="C11007" s="1" t="s">
        <v>16111</v>
      </c>
      <c r="D11007" s="1" t="s">
        <v>14743</v>
      </c>
      <c r="E11007" s="1" t="s">
        <v>17589</v>
      </c>
      <c r="F11007" s="1" t="s">
        <v>17474</v>
      </c>
    </row>
    <row r="11008" spans="1:6" x14ac:dyDescent="0.3">
      <c r="A11008" s="1">
        <v>87822</v>
      </c>
      <c r="B11008" s="1" t="s">
        <v>11603</v>
      </c>
      <c r="C11008" s="1" t="s">
        <v>16178</v>
      </c>
      <c r="D11008" s="1" t="s">
        <v>7636</v>
      </c>
      <c r="E11008" s="1" t="s">
        <v>17583</v>
      </c>
      <c r="F11008" s="1" t="s">
        <v>17440</v>
      </c>
    </row>
    <row r="11009" spans="1:6" x14ac:dyDescent="0.3">
      <c r="A11009" s="1">
        <v>80650</v>
      </c>
      <c r="B11009" s="1" t="s">
        <v>11604</v>
      </c>
      <c r="C11009" s="1" t="s">
        <v>16425</v>
      </c>
      <c r="D11009" s="1" t="s">
        <v>1217</v>
      </c>
      <c r="E11009" s="1" t="s">
        <v>17551</v>
      </c>
      <c r="F11009" s="1" t="s">
        <v>17440</v>
      </c>
    </row>
    <row r="11010" spans="1:6" x14ac:dyDescent="0.3">
      <c r="A11010" s="1">
        <v>63998</v>
      </c>
      <c r="B11010" s="1" t="s">
        <v>11605</v>
      </c>
      <c r="C11010" s="1" t="s">
        <v>16084</v>
      </c>
      <c r="D11010" s="1" t="s">
        <v>15797</v>
      </c>
      <c r="E11010" s="1" t="s">
        <v>17525</v>
      </c>
      <c r="F11010" s="1" t="s">
        <v>17474</v>
      </c>
    </row>
    <row r="11011" spans="1:6" x14ac:dyDescent="0.3">
      <c r="A11011" s="1">
        <v>84171</v>
      </c>
      <c r="B11011" s="1" t="s">
        <v>11606</v>
      </c>
      <c r="C11011" s="1" t="s">
        <v>16131</v>
      </c>
      <c r="D11011" s="1" t="s">
        <v>1247</v>
      </c>
      <c r="E11011" s="1" t="s">
        <v>17544</v>
      </c>
      <c r="F11011" s="1" t="s">
        <v>17440</v>
      </c>
    </row>
    <row r="11012" spans="1:6" x14ac:dyDescent="0.3">
      <c r="A11012" s="1">
        <v>72539</v>
      </c>
      <c r="B11012" s="1" t="s">
        <v>11607</v>
      </c>
      <c r="C11012" s="1" t="s">
        <v>17076</v>
      </c>
      <c r="D11012" s="1" t="s">
        <v>11119</v>
      </c>
      <c r="E11012" s="1" t="s">
        <v>18937</v>
      </c>
      <c r="F11012" s="1" t="s">
        <v>17344</v>
      </c>
    </row>
    <row r="11013" spans="1:6" x14ac:dyDescent="0.3">
      <c r="A11013" s="1">
        <v>71950</v>
      </c>
      <c r="B11013" s="1" t="s">
        <v>11608</v>
      </c>
      <c r="C11013" s="1" t="s">
        <v>17192</v>
      </c>
      <c r="D11013" s="1" t="s">
        <v>19216</v>
      </c>
      <c r="E11013" s="1" t="s">
        <v>18937</v>
      </c>
      <c r="F11013" s="1" t="s">
        <v>17344</v>
      </c>
    </row>
    <row r="11014" spans="1:6" x14ac:dyDescent="0.3">
      <c r="A11014" s="1">
        <v>81370</v>
      </c>
      <c r="B11014" s="1" t="s">
        <v>11609</v>
      </c>
      <c r="C11014" s="1" t="s">
        <v>16149</v>
      </c>
      <c r="D11014" s="1" t="s">
        <v>5439</v>
      </c>
      <c r="E11014" s="1" t="s">
        <v>17560</v>
      </c>
      <c r="F11014" s="1" t="s">
        <v>17440</v>
      </c>
    </row>
    <row r="11015" spans="1:6" x14ac:dyDescent="0.3">
      <c r="A11015" s="1">
        <v>78915</v>
      </c>
      <c r="B11015" s="1" t="s">
        <v>11610</v>
      </c>
      <c r="C11015" s="1" t="s">
        <v>16228</v>
      </c>
      <c r="D11015" s="1" t="s">
        <v>4622</v>
      </c>
      <c r="E11015" s="1" t="s">
        <v>17561</v>
      </c>
      <c r="F11015" s="1" t="s">
        <v>17441</v>
      </c>
    </row>
    <row r="11016" spans="1:6" x14ac:dyDescent="0.3">
      <c r="A11016" s="1">
        <v>88836</v>
      </c>
      <c r="B11016" s="1" t="s">
        <v>11611</v>
      </c>
      <c r="C11016" s="1" t="s">
        <v>17097</v>
      </c>
      <c r="D11016" s="1" t="s">
        <v>5996</v>
      </c>
      <c r="E11016" s="1" t="s">
        <v>17484</v>
      </c>
      <c r="F11016" s="1" t="s">
        <v>17440</v>
      </c>
    </row>
    <row r="11017" spans="1:6" x14ac:dyDescent="0.3">
      <c r="A11017" s="1">
        <v>92328</v>
      </c>
      <c r="B11017" s="1" t="s">
        <v>11612</v>
      </c>
      <c r="C11017" s="1" t="s">
        <v>16720</v>
      </c>
      <c r="D11017" s="1" t="s">
        <v>10325</v>
      </c>
      <c r="E11017" s="1" t="s">
        <v>18473</v>
      </c>
      <c r="F11017" s="1" t="s">
        <v>17364</v>
      </c>
    </row>
    <row r="11018" spans="1:6" x14ac:dyDescent="0.3">
      <c r="A11018" s="1">
        <v>82000</v>
      </c>
      <c r="B11018" s="1" t="s">
        <v>11613</v>
      </c>
      <c r="C11018" s="1" t="s">
        <v>17405</v>
      </c>
      <c r="D11018" s="1" t="s">
        <v>12312</v>
      </c>
      <c r="E11018" s="1" t="s">
        <v>18674</v>
      </c>
      <c r="F11018" s="1" t="s">
        <v>17424</v>
      </c>
    </row>
    <row r="11019" spans="1:6" x14ac:dyDescent="0.3">
      <c r="A11019" s="1">
        <v>88763</v>
      </c>
      <c r="B11019" s="1" t="s">
        <v>11614</v>
      </c>
      <c r="C11019" s="1" t="s">
        <v>16950</v>
      </c>
      <c r="D11019" s="1" t="s">
        <v>4683</v>
      </c>
      <c r="E11019" s="1" t="s">
        <v>17662</v>
      </c>
      <c r="F11019" s="1" t="s">
        <v>17441</v>
      </c>
    </row>
    <row r="11020" spans="1:6" x14ac:dyDescent="0.3">
      <c r="A11020" s="1">
        <v>91966</v>
      </c>
      <c r="B11020" s="1" t="s">
        <v>11615</v>
      </c>
      <c r="C11020" s="1" t="s">
        <v>16373</v>
      </c>
      <c r="D11020" s="1" t="s">
        <v>13503</v>
      </c>
      <c r="E11020" s="1" t="s">
        <v>17669</v>
      </c>
      <c r="F11020" s="1" t="s">
        <v>17364</v>
      </c>
    </row>
    <row r="11021" spans="1:6" x14ac:dyDescent="0.3">
      <c r="A11021" s="1">
        <v>91976</v>
      </c>
      <c r="B11021" s="1" t="s">
        <v>11616</v>
      </c>
      <c r="C11021" s="1" t="s">
        <v>16981</v>
      </c>
      <c r="D11021" s="1" t="s">
        <v>15322</v>
      </c>
      <c r="E11021" s="1" t="s">
        <v>17582</v>
      </c>
      <c r="F11021" s="1" t="s">
        <v>17344</v>
      </c>
    </row>
    <row r="11022" spans="1:6" x14ac:dyDescent="0.3">
      <c r="A11022" s="1">
        <v>71622</v>
      </c>
      <c r="B11022" s="1" t="s">
        <v>11617</v>
      </c>
      <c r="C11022" s="1" t="s">
        <v>16378</v>
      </c>
      <c r="D11022" s="1" t="s">
        <v>7607</v>
      </c>
      <c r="E11022" s="1" t="s">
        <v>17777</v>
      </c>
      <c r="F11022" s="1" t="s">
        <v>17344</v>
      </c>
    </row>
    <row r="11023" spans="1:6" x14ac:dyDescent="0.3">
      <c r="A11023" s="1">
        <v>89806</v>
      </c>
      <c r="B11023" s="1" t="s">
        <v>11618</v>
      </c>
      <c r="C11023" s="1" t="s">
        <v>16827</v>
      </c>
      <c r="D11023" s="1" t="s">
        <v>9145</v>
      </c>
      <c r="E11023" s="1" t="s">
        <v>17651</v>
      </c>
      <c r="F11023" s="1" t="s">
        <v>17440</v>
      </c>
    </row>
    <row r="11024" spans="1:6" x14ac:dyDescent="0.3">
      <c r="A11024" s="1">
        <v>83982</v>
      </c>
      <c r="B11024" s="1" t="s">
        <v>11619</v>
      </c>
      <c r="C11024" s="1" t="s">
        <v>16434</v>
      </c>
      <c r="D11024" s="1" t="s">
        <v>13892</v>
      </c>
      <c r="E11024" s="1" t="s">
        <v>18428</v>
      </c>
      <c r="F11024" s="1" t="s">
        <v>17364</v>
      </c>
    </row>
    <row r="11025" spans="1:6" x14ac:dyDescent="0.3">
      <c r="A11025" s="1">
        <v>12976</v>
      </c>
      <c r="B11025" s="1" t="s">
        <v>11620</v>
      </c>
      <c r="C11025" s="1" t="s">
        <v>16693</v>
      </c>
      <c r="D11025" s="1" t="s">
        <v>5315</v>
      </c>
      <c r="E11025" s="1" t="s">
        <v>17862</v>
      </c>
      <c r="F11025" s="1" t="s">
        <v>17441</v>
      </c>
    </row>
    <row r="11026" spans="1:6" x14ac:dyDescent="0.3">
      <c r="A11026" s="1">
        <v>91653</v>
      </c>
      <c r="B11026" s="1" t="s">
        <v>11621</v>
      </c>
      <c r="C11026" s="1" t="s">
        <v>16861</v>
      </c>
      <c r="D11026" s="1" t="s">
        <v>8296</v>
      </c>
      <c r="E11026" s="1" t="s">
        <v>18104</v>
      </c>
      <c r="F11026" s="1" t="s">
        <v>17197</v>
      </c>
    </row>
    <row r="11027" spans="1:6" x14ac:dyDescent="0.3">
      <c r="A11027" s="1">
        <v>9385</v>
      </c>
      <c r="B11027" s="1" t="s">
        <v>11622</v>
      </c>
      <c r="C11027" s="1" t="s">
        <v>16347</v>
      </c>
      <c r="D11027" s="1" t="s">
        <v>3385</v>
      </c>
      <c r="E11027" s="1" t="s">
        <v>17592</v>
      </c>
      <c r="F11027" s="1" t="s">
        <v>17440</v>
      </c>
    </row>
    <row r="11028" spans="1:6" x14ac:dyDescent="0.3">
      <c r="A11028" s="1">
        <v>92039</v>
      </c>
      <c r="B11028" s="1" t="s">
        <v>11623</v>
      </c>
      <c r="C11028" s="1" t="s">
        <v>17130</v>
      </c>
      <c r="D11028" s="1" t="s">
        <v>4685</v>
      </c>
      <c r="E11028" s="1" t="s">
        <v>17582</v>
      </c>
      <c r="F11028" s="1" t="s">
        <v>17441</v>
      </c>
    </row>
    <row r="11029" spans="1:6" x14ac:dyDescent="0.3">
      <c r="A11029" s="1">
        <v>90581</v>
      </c>
      <c r="B11029" s="1" t="s">
        <v>11624</v>
      </c>
      <c r="C11029" s="1" t="s">
        <v>16140</v>
      </c>
      <c r="D11029" s="1" t="s">
        <v>15090</v>
      </c>
      <c r="E11029" s="1" t="s">
        <v>17499</v>
      </c>
      <c r="F11029" s="1" t="s">
        <v>17440</v>
      </c>
    </row>
    <row r="11030" spans="1:6" x14ac:dyDescent="0.3">
      <c r="A11030" s="1">
        <v>91844</v>
      </c>
      <c r="B11030" s="1" t="s">
        <v>11625</v>
      </c>
      <c r="C11030" s="1" t="s">
        <v>16391</v>
      </c>
      <c r="D11030" s="1" t="s">
        <v>14733</v>
      </c>
      <c r="E11030" s="1" t="s">
        <v>17655</v>
      </c>
      <c r="F11030" s="1" t="s">
        <v>17474</v>
      </c>
    </row>
    <row r="11031" spans="1:6" x14ac:dyDescent="0.3">
      <c r="A11031" s="1">
        <v>86119</v>
      </c>
      <c r="B11031" s="1" t="s">
        <v>11626</v>
      </c>
      <c r="C11031" s="1" t="s">
        <v>16537</v>
      </c>
      <c r="D11031" s="1" t="s">
        <v>1464</v>
      </c>
      <c r="E11031" s="1" t="s">
        <v>17813</v>
      </c>
      <c r="F11031" s="1" t="s">
        <v>17364</v>
      </c>
    </row>
    <row r="11032" spans="1:6" x14ac:dyDescent="0.3">
      <c r="A11032" s="1">
        <v>79826</v>
      </c>
      <c r="B11032" s="1" t="s">
        <v>11627</v>
      </c>
      <c r="C11032" s="1" t="s">
        <v>16134</v>
      </c>
      <c r="D11032" s="1" t="s">
        <v>7424</v>
      </c>
      <c r="E11032" s="1" t="s">
        <v>17698</v>
      </c>
      <c r="F11032" s="1" t="s">
        <v>17474</v>
      </c>
    </row>
    <row r="11033" spans="1:6" x14ac:dyDescent="0.3">
      <c r="A11033" s="1">
        <v>10629</v>
      </c>
      <c r="B11033" s="1" t="s">
        <v>11628</v>
      </c>
      <c r="C11033" s="1" t="s">
        <v>16839</v>
      </c>
      <c r="D11033" s="1" t="s">
        <v>2986</v>
      </c>
      <c r="E11033" s="1" t="s">
        <v>17666</v>
      </c>
      <c r="F11033" s="1" t="s">
        <v>17364</v>
      </c>
    </row>
    <row r="11034" spans="1:6" x14ac:dyDescent="0.3">
      <c r="A11034" s="1">
        <v>77985</v>
      </c>
      <c r="B11034" s="1" t="s">
        <v>11629</v>
      </c>
      <c r="C11034" s="1" t="s">
        <v>17353</v>
      </c>
      <c r="D11034" s="1" t="s">
        <v>11118</v>
      </c>
      <c r="E11034" s="1" t="s">
        <v>18938</v>
      </c>
      <c r="F11034" s="1" t="s">
        <v>16471</v>
      </c>
    </row>
    <row r="11035" spans="1:6" x14ac:dyDescent="0.3">
      <c r="A11035" s="1">
        <v>71480</v>
      </c>
      <c r="B11035" s="1" t="s">
        <v>11630</v>
      </c>
      <c r="C11035" s="1" t="s">
        <v>16853</v>
      </c>
      <c r="D11035" s="1" t="s">
        <v>2555</v>
      </c>
      <c r="E11035" s="1" t="s">
        <v>18105</v>
      </c>
      <c r="F11035" s="1" t="s">
        <v>19293</v>
      </c>
    </row>
    <row r="11036" spans="1:6" x14ac:dyDescent="0.3">
      <c r="A11036" s="1">
        <v>65195</v>
      </c>
      <c r="B11036" s="1" t="s">
        <v>11631</v>
      </c>
      <c r="C11036" s="1" t="s">
        <v>16954</v>
      </c>
      <c r="D11036" s="1" t="s">
        <v>13820</v>
      </c>
      <c r="E11036" s="1" t="s">
        <v>17835</v>
      </c>
      <c r="F11036" s="1" t="s">
        <v>17344</v>
      </c>
    </row>
    <row r="11037" spans="1:6" x14ac:dyDescent="0.3">
      <c r="A11037" s="1">
        <v>57585</v>
      </c>
      <c r="B11037" s="1" t="s">
        <v>11632</v>
      </c>
      <c r="C11037" s="1" t="s">
        <v>16214</v>
      </c>
      <c r="D11037" s="1" t="s">
        <v>2971</v>
      </c>
      <c r="E11037" s="1" t="s">
        <v>17703</v>
      </c>
      <c r="F11037" s="1" t="s">
        <v>16471</v>
      </c>
    </row>
    <row r="11038" spans="1:6" x14ac:dyDescent="0.3">
      <c r="A11038" s="1">
        <v>72117</v>
      </c>
      <c r="B11038" s="1" t="s">
        <v>11633</v>
      </c>
      <c r="C11038" s="1" t="s">
        <v>16903</v>
      </c>
      <c r="D11038" s="1" t="s">
        <v>4437</v>
      </c>
      <c r="E11038" s="1" t="s">
        <v>17624</v>
      </c>
      <c r="F11038" s="1" t="s">
        <v>17344</v>
      </c>
    </row>
    <row r="11039" spans="1:6" x14ac:dyDescent="0.3">
      <c r="A11039" s="1">
        <v>12239</v>
      </c>
      <c r="B11039" s="1" t="s">
        <v>11634</v>
      </c>
      <c r="C11039" s="1" t="s">
        <v>16415</v>
      </c>
      <c r="D11039" s="1" t="s">
        <v>3577</v>
      </c>
      <c r="E11039" s="1" t="s">
        <v>18273</v>
      </c>
      <c r="F11039" s="1" t="s">
        <v>17441</v>
      </c>
    </row>
    <row r="11040" spans="1:6" x14ac:dyDescent="0.3">
      <c r="A11040" s="1">
        <v>71849</v>
      </c>
      <c r="B11040" s="1" t="s">
        <v>11635</v>
      </c>
      <c r="C11040" s="1" t="s">
        <v>16411</v>
      </c>
      <c r="D11040" s="1" t="s">
        <v>1848</v>
      </c>
      <c r="E11040" s="1" t="s">
        <v>17727</v>
      </c>
      <c r="F11040" s="1" t="s">
        <v>17364</v>
      </c>
    </row>
    <row r="11041" spans="1:6" x14ac:dyDescent="0.3">
      <c r="A11041" s="1">
        <v>66574</v>
      </c>
      <c r="B11041" s="1" t="s">
        <v>11636</v>
      </c>
      <c r="C11041" s="1" t="s">
        <v>17259</v>
      </c>
      <c r="D11041" s="1" t="s">
        <v>13126</v>
      </c>
      <c r="E11041" s="1" t="s">
        <v>17845</v>
      </c>
      <c r="F11041" s="1" t="s">
        <v>17364</v>
      </c>
    </row>
    <row r="11042" spans="1:6" x14ac:dyDescent="0.3">
      <c r="A11042" s="1">
        <v>473</v>
      </c>
      <c r="B11042" s="1" t="s">
        <v>11637</v>
      </c>
      <c r="C11042" s="1" t="s">
        <v>16185</v>
      </c>
      <c r="D11042" s="1" t="s">
        <v>5190</v>
      </c>
      <c r="E11042" s="1" t="s">
        <v>17588</v>
      </c>
      <c r="F11042" s="1" t="s">
        <v>17440</v>
      </c>
    </row>
    <row r="11043" spans="1:6" x14ac:dyDescent="0.3">
      <c r="A11043" s="1">
        <v>65251</v>
      </c>
      <c r="B11043" s="1" t="s">
        <v>11638</v>
      </c>
      <c r="C11043" s="1" t="s">
        <v>16840</v>
      </c>
      <c r="D11043" s="1" t="s">
        <v>13261</v>
      </c>
      <c r="E11043" s="1" t="s">
        <v>17599</v>
      </c>
      <c r="F11043" s="1" t="s">
        <v>17440</v>
      </c>
    </row>
    <row r="11044" spans="1:6" x14ac:dyDescent="0.3">
      <c r="A11044" s="1">
        <v>84503</v>
      </c>
      <c r="B11044" s="1" t="s">
        <v>11639</v>
      </c>
      <c r="C11044" s="1" t="s">
        <v>16365</v>
      </c>
      <c r="D11044" s="1" t="s">
        <v>8046</v>
      </c>
      <c r="E11044" s="1" t="s">
        <v>17534</v>
      </c>
      <c r="F11044" s="1" t="s">
        <v>17441</v>
      </c>
    </row>
    <row r="11045" spans="1:6" x14ac:dyDescent="0.3">
      <c r="A11045" s="1">
        <v>65942</v>
      </c>
      <c r="B11045" s="1" t="s">
        <v>11640</v>
      </c>
      <c r="C11045" s="1" t="s">
        <v>16232</v>
      </c>
      <c r="D11045" s="1" t="s">
        <v>13355</v>
      </c>
      <c r="E11045" s="1" t="s">
        <v>17524</v>
      </c>
      <c r="F11045" s="1" t="s">
        <v>17344</v>
      </c>
    </row>
    <row r="11046" spans="1:6" x14ac:dyDescent="0.3">
      <c r="A11046" s="1">
        <v>55324</v>
      </c>
      <c r="B11046" s="1" t="s">
        <v>11641</v>
      </c>
      <c r="C11046" s="1" t="s">
        <v>17139</v>
      </c>
      <c r="D11046" s="1" t="s">
        <v>4783</v>
      </c>
      <c r="E11046" s="1" t="s">
        <v>18364</v>
      </c>
      <c r="F11046" s="1" t="s">
        <v>19293</v>
      </c>
    </row>
    <row r="11047" spans="1:6" x14ac:dyDescent="0.3">
      <c r="A11047" s="1">
        <v>91906</v>
      </c>
      <c r="B11047" s="1" t="s">
        <v>11642</v>
      </c>
      <c r="C11047" s="1" t="s">
        <v>16776</v>
      </c>
      <c r="D11047" s="1" t="s">
        <v>2259</v>
      </c>
      <c r="E11047" s="1" t="s">
        <v>17669</v>
      </c>
      <c r="F11047" s="1" t="s">
        <v>17344</v>
      </c>
    </row>
    <row r="11048" spans="1:6" x14ac:dyDescent="0.3">
      <c r="A11048" s="1">
        <v>92265</v>
      </c>
      <c r="B11048" s="1" t="s">
        <v>11643</v>
      </c>
      <c r="C11048" s="1" t="s">
        <v>16597</v>
      </c>
      <c r="D11048" s="1" t="s">
        <v>5332</v>
      </c>
      <c r="E11048" s="1" t="s">
        <v>18939</v>
      </c>
      <c r="F11048" s="1" t="s">
        <v>17344</v>
      </c>
    </row>
    <row r="11049" spans="1:6" x14ac:dyDescent="0.3">
      <c r="A11049" s="1">
        <v>84962</v>
      </c>
      <c r="B11049" s="1" t="s">
        <v>11644</v>
      </c>
      <c r="C11049" s="1" t="s">
        <v>16966</v>
      </c>
      <c r="D11049" s="1" t="s">
        <v>11314</v>
      </c>
      <c r="E11049" s="1" t="s">
        <v>17614</v>
      </c>
      <c r="F11049" s="1" t="s">
        <v>17441</v>
      </c>
    </row>
    <row r="11050" spans="1:6" x14ac:dyDescent="0.3">
      <c r="A11050" s="1">
        <v>92425</v>
      </c>
      <c r="B11050" s="1" t="s">
        <v>11645</v>
      </c>
      <c r="C11050" s="1" t="s">
        <v>16272</v>
      </c>
      <c r="D11050" s="1" t="s">
        <v>15516</v>
      </c>
      <c r="E11050" s="1" t="s">
        <v>17486</v>
      </c>
      <c r="F11050" s="1" t="s">
        <v>17440</v>
      </c>
    </row>
    <row r="11051" spans="1:6" x14ac:dyDescent="0.3">
      <c r="A11051" s="1">
        <v>71915</v>
      </c>
      <c r="B11051" s="1" t="s">
        <v>11646</v>
      </c>
      <c r="C11051" s="1" t="s">
        <v>16084</v>
      </c>
      <c r="D11051" s="1" t="s">
        <v>15797</v>
      </c>
      <c r="E11051" s="1" t="s">
        <v>17496</v>
      </c>
      <c r="F11051" s="1" t="s">
        <v>17474</v>
      </c>
    </row>
    <row r="11052" spans="1:6" x14ac:dyDescent="0.3">
      <c r="A11052" s="1">
        <v>61358</v>
      </c>
      <c r="B11052" s="1" t="s">
        <v>11647</v>
      </c>
      <c r="C11052" s="1" t="s">
        <v>17406</v>
      </c>
      <c r="D11052" s="1" t="s">
        <v>6246</v>
      </c>
      <c r="E11052" s="1" t="s">
        <v>18842</v>
      </c>
      <c r="F11052" s="1" t="s">
        <v>17197</v>
      </c>
    </row>
    <row r="11053" spans="1:6" x14ac:dyDescent="0.3">
      <c r="A11053" s="1">
        <v>89011</v>
      </c>
      <c r="B11053" s="1" t="s">
        <v>11648</v>
      </c>
      <c r="C11053" s="1" t="s">
        <v>16676</v>
      </c>
      <c r="D11053" s="1" t="s">
        <v>13508</v>
      </c>
      <c r="E11053" s="1" t="s">
        <v>17669</v>
      </c>
      <c r="F11053" s="1" t="s">
        <v>17197</v>
      </c>
    </row>
    <row r="11054" spans="1:6" x14ac:dyDescent="0.3">
      <c r="A11054" s="1">
        <v>50626</v>
      </c>
      <c r="B11054" s="1" t="s">
        <v>11649</v>
      </c>
      <c r="C11054" s="1" t="s">
        <v>16111</v>
      </c>
      <c r="D11054" s="1" t="s">
        <v>14743</v>
      </c>
      <c r="E11054" s="1" t="s">
        <v>17523</v>
      </c>
      <c r="F11054" s="1" t="s">
        <v>17474</v>
      </c>
    </row>
    <row r="11055" spans="1:6" x14ac:dyDescent="0.3">
      <c r="A11055" s="1">
        <v>77209</v>
      </c>
      <c r="B11055" s="1" t="s">
        <v>11650</v>
      </c>
      <c r="C11055" s="1" t="s">
        <v>16360</v>
      </c>
      <c r="D11055" s="1" t="s">
        <v>3216</v>
      </c>
      <c r="E11055" s="1" t="s">
        <v>17482</v>
      </c>
      <c r="F11055" s="1" t="s">
        <v>17441</v>
      </c>
    </row>
    <row r="11056" spans="1:6" x14ac:dyDescent="0.3">
      <c r="A11056" s="1">
        <v>87688</v>
      </c>
      <c r="B11056" s="1" t="s">
        <v>11651</v>
      </c>
      <c r="C11056" s="1" t="s">
        <v>16973</v>
      </c>
      <c r="D11056" s="1" t="s">
        <v>3250</v>
      </c>
      <c r="E11056" s="1" t="s">
        <v>17801</v>
      </c>
      <c r="F11056" s="1" t="s">
        <v>17344</v>
      </c>
    </row>
    <row r="11057" spans="1:6" x14ac:dyDescent="0.3">
      <c r="A11057" s="1">
        <v>51600</v>
      </c>
      <c r="B11057" s="1" t="s">
        <v>11652</v>
      </c>
      <c r="C11057" s="1" t="s">
        <v>16080</v>
      </c>
      <c r="D11057" s="1" t="s">
        <v>4431</v>
      </c>
      <c r="E11057" s="1" t="s">
        <v>17564</v>
      </c>
      <c r="F11057" s="1" t="s">
        <v>17440</v>
      </c>
    </row>
    <row r="11058" spans="1:6" x14ac:dyDescent="0.3">
      <c r="A11058" s="1">
        <v>58465</v>
      </c>
      <c r="B11058" s="1" t="s">
        <v>11653</v>
      </c>
      <c r="C11058" s="1" t="s">
        <v>16083</v>
      </c>
      <c r="D11058" s="1" t="s">
        <v>3890</v>
      </c>
      <c r="E11058" s="1" t="s">
        <v>17495</v>
      </c>
      <c r="F11058" s="1" t="s">
        <v>17440</v>
      </c>
    </row>
    <row r="11059" spans="1:6" x14ac:dyDescent="0.3">
      <c r="A11059" s="1">
        <v>85667</v>
      </c>
      <c r="B11059" s="1" t="s">
        <v>11654</v>
      </c>
      <c r="C11059" s="1" t="s">
        <v>16111</v>
      </c>
      <c r="D11059" s="1" t="s">
        <v>14743</v>
      </c>
      <c r="E11059" s="1" t="s">
        <v>17589</v>
      </c>
      <c r="F11059" s="1" t="s">
        <v>17474</v>
      </c>
    </row>
    <row r="11060" spans="1:6" x14ac:dyDescent="0.3">
      <c r="A11060" s="1">
        <v>91796</v>
      </c>
      <c r="B11060" s="1" t="s">
        <v>11655</v>
      </c>
      <c r="C11060" s="1" t="s">
        <v>16642</v>
      </c>
      <c r="D11060" s="1" t="s">
        <v>13179</v>
      </c>
      <c r="E11060" s="1" t="s">
        <v>17534</v>
      </c>
      <c r="F11060" s="1" t="s">
        <v>17441</v>
      </c>
    </row>
    <row r="11061" spans="1:6" x14ac:dyDescent="0.3">
      <c r="A11061" s="1">
        <v>91551</v>
      </c>
      <c r="B11061" s="1" t="s">
        <v>11656</v>
      </c>
      <c r="C11061" s="1" t="s">
        <v>16557</v>
      </c>
      <c r="D11061" s="1" t="s">
        <v>6520</v>
      </c>
      <c r="E11061" s="1" t="s">
        <v>17582</v>
      </c>
      <c r="F11061" s="1" t="s">
        <v>19293</v>
      </c>
    </row>
    <row r="11062" spans="1:6" x14ac:dyDescent="0.3">
      <c r="A11062" s="1">
        <v>83933</v>
      </c>
      <c r="B11062" s="1" t="s">
        <v>11657</v>
      </c>
      <c r="C11062" s="1" t="s">
        <v>16629</v>
      </c>
      <c r="D11062" s="1" t="s">
        <v>5539</v>
      </c>
      <c r="E11062" s="1" t="s">
        <v>18065</v>
      </c>
      <c r="F11062" s="1" t="s">
        <v>17440</v>
      </c>
    </row>
    <row r="11063" spans="1:6" x14ac:dyDescent="0.3">
      <c r="A11063" s="1">
        <v>82446</v>
      </c>
      <c r="B11063" s="1" t="s">
        <v>11658</v>
      </c>
      <c r="C11063" s="1" t="s">
        <v>16786</v>
      </c>
      <c r="D11063" s="1" t="s">
        <v>10910</v>
      </c>
      <c r="E11063" s="1" t="s">
        <v>17821</v>
      </c>
      <c r="F11063" s="1" t="s">
        <v>16554</v>
      </c>
    </row>
    <row r="11064" spans="1:6" x14ac:dyDescent="0.3">
      <c r="A11064" s="1">
        <v>90822</v>
      </c>
      <c r="B11064" s="1" t="s">
        <v>11659</v>
      </c>
      <c r="C11064" s="1" t="s">
        <v>16131</v>
      </c>
      <c r="D11064" s="1" t="s">
        <v>13363</v>
      </c>
      <c r="E11064" s="1" t="s">
        <v>17544</v>
      </c>
      <c r="F11064" s="1" t="s">
        <v>17440</v>
      </c>
    </row>
    <row r="11065" spans="1:6" x14ac:dyDescent="0.3">
      <c r="A11065" s="1">
        <v>85393</v>
      </c>
      <c r="B11065" s="1" t="s">
        <v>11660</v>
      </c>
      <c r="C11065" s="1" t="s">
        <v>16147</v>
      </c>
      <c r="D11065" s="1" t="s">
        <v>3759</v>
      </c>
      <c r="E11065" s="1" t="s">
        <v>17663</v>
      </c>
      <c r="F11065" s="1" t="s">
        <v>17364</v>
      </c>
    </row>
    <row r="11066" spans="1:6" x14ac:dyDescent="0.3">
      <c r="A11066" s="1">
        <v>84486</v>
      </c>
      <c r="B11066" s="1" t="s">
        <v>11661</v>
      </c>
      <c r="C11066" s="1" t="s">
        <v>16333</v>
      </c>
      <c r="D11066" s="1" t="s">
        <v>5600</v>
      </c>
      <c r="E11066" s="1" t="s">
        <v>17551</v>
      </c>
      <c r="F11066" s="1" t="s">
        <v>17440</v>
      </c>
    </row>
    <row r="11067" spans="1:6" x14ac:dyDescent="0.3">
      <c r="A11067" s="1">
        <v>82537</v>
      </c>
      <c r="B11067" s="1" t="s">
        <v>11662</v>
      </c>
      <c r="C11067" s="1" t="s">
        <v>16336</v>
      </c>
      <c r="D11067" s="1" t="s">
        <v>10242</v>
      </c>
      <c r="E11067" s="1" t="s">
        <v>17580</v>
      </c>
      <c r="F11067" s="1" t="s">
        <v>17440</v>
      </c>
    </row>
    <row r="11068" spans="1:6" x14ac:dyDescent="0.3">
      <c r="A11068" s="1">
        <v>89963</v>
      </c>
      <c r="B11068" s="1" t="s">
        <v>11663</v>
      </c>
      <c r="C11068" s="1" t="s">
        <v>16153</v>
      </c>
      <c r="D11068" s="1" t="s">
        <v>13569</v>
      </c>
      <c r="E11068" s="1" t="s">
        <v>17591</v>
      </c>
      <c r="F11068" s="1" t="s">
        <v>17364</v>
      </c>
    </row>
    <row r="11069" spans="1:6" x14ac:dyDescent="0.3">
      <c r="A11069" s="1">
        <v>44686</v>
      </c>
      <c r="B11069" s="1" t="s">
        <v>11664</v>
      </c>
      <c r="C11069" s="1" t="s">
        <v>16096</v>
      </c>
      <c r="D11069" s="1" t="s">
        <v>9008</v>
      </c>
      <c r="E11069" s="1" t="s">
        <v>17507</v>
      </c>
      <c r="F11069" s="1" t="s">
        <v>16471</v>
      </c>
    </row>
    <row r="11070" spans="1:6" x14ac:dyDescent="0.3">
      <c r="A11070" s="1">
        <v>2648</v>
      </c>
      <c r="B11070" s="1" t="s">
        <v>11665</v>
      </c>
      <c r="C11070" s="1" t="s">
        <v>16634</v>
      </c>
      <c r="D11070" s="1" t="s">
        <v>10551</v>
      </c>
      <c r="E11070" s="1" t="s">
        <v>17824</v>
      </c>
      <c r="F11070" s="1" t="s">
        <v>17440</v>
      </c>
    </row>
    <row r="11071" spans="1:6" x14ac:dyDescent="0.3">
      <c r="A11071" s="1">
        <v>41835</v>
      </c>
      <c r="B11071" s="1" t="s">
        <v>11666</v>
      </c>
      <c r="C11071" s="1" t="s">
        <v>16256</v>
      </c>
      <c r="D11071" s="1" t="s">
        <v>11388</v>
      </c>
      <c r="E11071" s="1" t="s">
        <v>18114</v>
      </c>
      <c r="F11071" s="1" t="s">
        <v>17364</v>
      </c>
    </row>
    <row r="11072" spans="1:6" x14ac:dyDescent="0.3">
      <c r="A11072" s="1">
        <v>77704</v>
      </c>
      <c r="B11072" s="1" t="s">
        <v>11667</v>
      </c>
      <c r="C11072" s="1" t="s">
        <v>16144</v>
      </c>
      <c r="D11072" s="1" t="s">
        <v>2937</v>
      </c>
      <c r="E11072" s="1" t="s">
        <v>18301</v>
      </c>
      <c r="F11072" s="1" t="s">
        <v>17474</v>
      </c>
    </row>
    <row r="11073" spans="1:6" x14ac:dyDescent="0.3">
      <c r="A11073" s="1">
        <v>51199</v>
      </c>
      <c r="B11073" s="1" t="s">
        <v>11668</v>
      </c>
      <c r="C11073" s="1" t="s">
        <v>16251</v>
      </c>
      <c r="D11073" s="1" t="s">
        <v>874</v>
      </c>
      <c r="E11073" s="1" t="s">
        <v>17499</v>
      </c>
      <c r="F11073" s="1" t="s">
        <v>17440</v>
      </c>
    </row>
    <row r="11074" spans="1:6" x14ac:dyDescent="0.3">
      <c r="A11074" s="1">
        <v>11609</v>
      </c>
      <c r="B11074" s="1" t="s">
        <v>11669</v>
      </c>
      <c r="C11074" s="1" t="s">
        <v>16230</v>
      </c>
      <c r="D11074" s="1" t="s">
        <v>12977</v>
      </c>
      <c r="E11074" s="1" t="s">
        <v>17524</v>
      </c>
      <c r="F11074" s="1" t="s">
        <v>17344</v>
      </c>
    </row>
    <row r="11075" spans="1:6" x14ac:dyDescent="0.3">
      <c r="A11075" s="1">
        <v>9066</v>
      </c>
      <c r="B11075" s="1" t="s">
        <v>11670</v>
      </c>
      <c r="C11075" s="1" t="s">
        <v>16182</v>
      </c>
      <c r="D11075" s="1" t="s">
        <v>3045</v>
      </c>
      <c r="E11075" s="1" t="s">
        <v>17586</v>
      </c>
      <c r="F11075" s="1" t="s">
        <v>17440</v>
      </c>
    </row>
    <row r="11076" spans="1:6" x14ac:dyDescent="0.3">
      <c r="A11076" s="1">
        <v>79902</v>
      </c>
      <c r="B11076" s="1" t="s">
        <v>11671</v>
      </c>
      <c r="C11076" s="1" t="s">
        <v>17097</v>
      </c>
      <c r="D11076" s="1" t="s">
        <v>5996</v>
      </c>
      <c r="E11076" s="1" t="s">
        <v>17551</v>
      </c>
      <c r="F11076" s="1" t="s">
        <v>17440</v>
      </c>
    </row>
    <row r="11077" spans="1:6" x14ac:dyDescent="0.3">
      <c r="A11077" s="1">
        <v>11103</v>
      </c>
      <c r="B11077" s="1" t="s">
        <v>11672</v>
      </c>
      <c r="C11077" s="1" t="s">
        <v>16092</v>
      </c>
      <c r="D11077" s="1" t="s">
        <v>13923</v>
      </c>
      <c r="E11077" s="1" t="s">
        <v>17504</v>
      </c>
      <c r="F11077" s="1" t="s">
        <v>17344</v>
      </c>
    </row>
    <row r="11078" spans="1:6" x14ac:dyDescent="0.3">
      <c r="A11078" s="1">
        <v>82879</v>
      </c>
      <c r="B11078" s="1" t="s">
        <v>11673</v>
      </c>
      <c r="C11078" s="1" t="s">
        <v>16133</v>
      </c>
      <c r="D11078" s="1" t="s">
        <v>11268</v>
      </c>
      <c r="E11078" s="1" t="s">
        <v>17495</v>
      </c>
      <c r="F11078" s="1" t="s">
        <v>17440</v>
      </c>
    </row>
    <row r="11079" spans="1:6" x14ac:dyDescent="0.3">
      <c r="A11079" s="1">
        <v>59609</v>
      </c>
      <c r="B11079" s="1" t="s">
        <v>11674</v>
      </c>
      <c r="C11079" s="1" t="s">
        <v>16284</v>
      </c>
      <c r="D11079" s="1" t="s">
        <v>4511</v>
      </c>
      <c r="E11079" s="1" t="s">
        <v>17583</v>
      </c>
      <c r="F11079" s="1" t="s">
        <v>17440</v>
      </c>
    </row>
    <row r="11080" spans="1:6" x14ac:dyDescent="0.3">
      <c r="A11080" s="1">
        <v>67767</v>
      </c>
      <c r="B11080" s="1" t="s">
        <v>11675</v>
      </c>
      <c r="C11080" s="1" t="s">
        <v>16467</v>
      </c>
      <c r="D11080" s="1" t="s">
        <v>9580</v>
      </c>
      <c r="E11080" s="1" t="s">
        <v>18389</v>
      </c>
      <c r="F11080" s="1" t="s">
        <v>17440</v>
      </c>
    </row>
    <row r="11081" spans="1:6" x14ac:dyDescent="0.3">
      <c r="A11081" s="1">
        <v>52195</v>
      </c>
      <c r="B11081" s="1" t="s">
        <v>11676</v>
      </c>
      <c r="C11081" s="1" t="s">
        <v>16921</v>
      </c>
      <c r="D11081" s="1" t="s">
        <v>11111</v>
      </c>
      <c r="E11081" s="1" t="s">
        <v>17959</v>
      </c>
      <c r="F11081" s="1" t="s">
        <v>17430</v>
      </c>
    </row>
    <row r="11082" spans="1:6" x14ac:dyDescent="0.3">
      <c r="A11082" s="1">
        <v>69103</v>
      </c>
      <c r="B11082" s="1" t="s">
        <v>11677</v>
      </c>
      <c r="C11082" s="1" t="s">
        <v>16467</v>
      </c>
      <c r="D11082" s="1" t="s">
        <v>11675</v>
      </c>
      <c r="E11082" s="1" t="s">
        <v>17715</v>
      </c>
      <c r="F11082" s="1" t="s">
        <v>17440</v>
      </c>
    </row>
    <row r="11083" spans="1:6" x14ac:dyDescent="0.3">
      <c r="A11083" s="1">
        <v>63894</v>
      </c>
      <c r="B11083" s="1" t="s">
        <v>11678</v>
      </c>
      <c r="C11083" s="1" t="s">
        <v>16598</v>
      </c>
      <c r="D11083" s="1" t="s">
        <v>7501</v>
      </c>
      <c r="E11083" s="1" t="s">
        <v>17902</v>
      </c>
      <c r="F11083" s="1" t="s">
        <v>17364</v>
      </c>
    </row>
    <row r="11084" spans="1:6" x14ac:dyDescent="0.3">
      <c r="A11084" s="1">
        <v>81708</v>
      </c>
      <c r="B11084" s="1" t="s">
        <v>11679</v>
      </c>
      <c r="C11084" s="1" t="s">
        <v>16171</v>
      </c>
      <c r="D11084" s="1" t="s">
        <v>14733</v>
      </c>
      <c r="E11084" s="1" t="s">
        <v>17725</v>
      </c>
      <c r="F11084" s="1" t="s">
        <v>17474</v>
      </c>
    </row>
    <row r="11085" spans="1:6" x14ac:dyDescent="0.3">
      <c r="A11085" s="1">
        <v>51104</v>
      </c>
      <c r="B11085" s="1" t="s">
        <v>11680</v>
      </c>
      <c r="C11085" s="1" t="s">
        <v>16148</v>
      </c>
      <c r="D11085" s="1" t="s">
        <v>13186</v>
      </c>
      <c r="E11085" s="1" t="s">
        <v>17688</v>
      </c>
      <c r="F11085" s="1" t="s">
        <v>17474</v>
      </c>
    </row>
    <row r="11086" spans="1:6" x14ac:dyDescent="0.3">
      <c r="A11086" s="1">
        <v>50294</v>
      </c>
      <c r="B11086" s="1" t="s">
        <v>11681</v>
      </c>
      <c r="C11086" s="1" t="s">
        <v>16651</v>
      </c>
      <c r="D11086" s="1" t="s">
        <v>3225</v>
      </c>
      <c r="E11086" s="1" t="s">
        <v>17520</v>
      </c>
      <c r="F11086" s="1" t="s">
        <v>17430</v>
      </c>
    </row>
    <row r="11087" spans="1:6" x14ac:dyDescent="0.3">
      <c r="A11087" s="1">
        <v>54284</v>
      </c>
      <c r="B11087" s="1" t="s">
        <v>11682</v>
      </c>
      <c r="C11087" s="1" t="s">
        <v>16479</v>
      </c>
      <c r="D11087" s="1" t="s">
        <v>1934</v>
      </c>
      <c r="E11087" s="1" t="s">
        <v>17631</v>
      </c>
      <c r="F11087" s="1" t="s">
        <v>17474</v>
      </c>
    </row>
    <row r="11088" spans="1:6" x14ac:dyDescent="0.3">
      <c r="A11088" s="1">
        <v>92370</v>
      </c>
      <c r="B11088" s="1" t="s">
        <v>11683</v>
      </c>
      <c r="C11088" s="1" t="s">
        <v>17071</v>
      </c>
      <c r="D11088" s="1" t="s">
        <v>14336</v>
      </c>
      <c r="E11088" s="1" t="s">
        <v>17879</v>
      </c>
      <c r="F11088" s="1" t="s">
        <v>17356</v>
      </c>
    </row>
    <row r="11089" spans="1:6" x14ac:dyDescent="0.3">
      <c r="A11089" s="1">
        <v>85849</v>
      </c>
      <c r="B11089" s="1" t="s">
        <v>11684</v>
      </c>
      <c r="C11089" s="1" t="s">
        <v>16750</v>
      </c>
      <c r="D11089" s="1" t="s">
        <v>6170</v>
      </c>
      <c r="E11089" s="1" t="s">
        <v>17687</v>
      </c>
      <c r="F11089" s="1" t="s">
        <v>17440</v>
      </c>
    </row>
    <row r="11090" spans="1:6" x14ac:dyDescent="0.3">
      <c r="A11090" s="1">
        <v>84942</v>
      </c>
      <c r="B11090" s="1" t="s">
        <v>11685</v>
      </c>
      <c r="C11090" s="1" t="s">
        <v>16787</v>
      </c>
      <c r="D11090" s="1" t="s">
        <v>6630</v>
      </c>
      <c r="E11090" s="1" t="s">
        <v>17999</v>
      </c>
      <c r="F11090" s="1" t="s">
        <v>19293</v>
      </c>
    </row>
    <row r="11091" spans="1:6" x14ac:dyDescent="0.3">
      <c r="A11091" s="1">
        <v>86165</v>
      </c>
      <c r="B11091" s="1" t="s">
        <v>11686</v>
      </c>
      <c r="C11091" s="1" t="s">
        <v>16662</v>
      </c>
      <c r="D11091" s="1" t="s">
        <v>1878</v>
      </c>
      <c r="E11091" s="1" t="s">
        <v>18940</v>
      </c>
      <c r="F11091" s="1" t="s">
        <v>17344</v>
      </c>
    </row>
    <row r="11092" spans="1:6" x14ac:dyDescent="0.3">
      <c r="A11092" s="1">
        <v>69272</v>
      </c>
      <c r="B11092" s="1" t="s">
        <v>11687</v>
      </c>
      <c r="C11092" s="1" t="s">
        <v>16085</v>
      </c>
      <c r="D11092" s="1" t="s">
        <v>4820</v>
      </c>
      <c r="E11092" s="1" t="s">
        <v>18032</v>
      </c>
      <c r="F11092" s="1" t="s">
        <v>17474</v>
      </c>
    </row>
    <row r="11093" spans="1:6" x14ac:dyDescent="0.3">
      <c r="A11093" s="1">
        <v>92552</v>
      </c>
      <c r="B11093" s="1" t="s">
        <v>11688</v>
      </c>
      <c r="C11093" s="1" t="s">
        <v>16117</v>
      </c>
      <c r="D11093" s="1" t="s">
        <v>6406</v>
      </c>
      <c r="E11093" s="1" t="s">
        <v>17531</v>
      </c>
      <c r="F11093" s="1" t="s">
        <v>17364</v>
      </c>
    </row>
    <row r="11094" spans="1:6" x14ac:dyDescent="0.3">
      <c r="A11094" s="1">
        <v>70157</v>
      </c>
      <c r="B11094" s="1" t="s">
        <v>11689</v>
      </c>
      <c r="C11094" s="1" t="s">
        <v>17004</v>
      </c>
      <c r="D11094" s="1" t="s">
        <v>3519</v>
      </c>
      <c r="E11094" s="1" t="s">
        <v>17520</v>
      </c>
      <c r="F11094" s="1" t="s">
        <v>17441</v>
      </c>
    </row>
    <row r="11095" spans="1:6" x14ac:dyDescent="0.3">
      <c r="A11095" s="1">
        <v>65367</v>
      </c>
      <c r="B11095" s="1" t="s">
        <v>11690</v>
      </c>
      <c r="C11095" s="1" t="s">
        <v>16799</v>
      </c>
      <c r="D11095" s="1" t="s">
        <v>6835</v>
      </c>
      <c r="E11095" s="1" t="s">
        <v>17993</v>
      </c>
      <c r="F11095" s="1" t="s">
        <v>17441</v>
      </c>
    </row>
    <row r="11096" spans="1:6" x14ac:dyDescent="0.3">
      <c r="A11096" s="1">
        <v>87959</v>
      </c>
      <c r="B11096" s="1" t="s">
        <v>11691</v>
      </c>
      <c r="C11096" s="1" t="s">
        <v>16176</v>
      </c>
      <c r="D11096" s="1" t="s">
        <v>12921</v>
      </c>
      <c r="E11096" s="1" t="s">
        <v>17600</v>
      </c>
      <c r="F11096" s="1" t="s">
        <v>17440</v>
      </c>
    </row>
    <row r="11097" spans="1:6" x14ac:dyDescent="0.3">
      <c r="A11097" s="1">
        <v>92568</v>
      </c>
      <c r="B11097" s="1" t="s">
        <v>11692</v>
      </c>
      <c r="C11097" s="1" t="s">
        <v>16713</v>
      </c>
      <c r="D11097" s="1" t="s">
        <v>13550</v>
      </c>
      <c r="E11097" s="1" t="s">
        <v>17578</v>
      </c>
      <c r="F11097" s="1" t="s">
        <v>17344</v>
      </c>
    </row>
    <row r="11098" spans="1:6" x14ac:dyDescent="0.3">
      <c r="A11098" s="1">
        <v>90889</v>
      </c>
      <c r="B11098" s="1" t="s">
        <v>11693</v>
      </c>
      <c r="C11098" s="1" t="s">
        <v>16121</v>
      </c>
      <c r="D11098" s="1" t="s">
        <v>3448</v>
      </c>
      <c r="E11098" s="1" t="s">
        <v>17589</v>
      </c>
      <c r="F11098" s="1" t="s">
        <v>17474</v>
      </c>
    </row>
    <row r="11099" spans="1:6" x14ac:dyDescent="0.3">
      <c r="A11099" s="1">
        <v>65678</v>
      </c>
      <c r="B11099" s="1" t="s">
        <v>11694</v>
      </c>
      <c r="C11099" s="1" t="s">
        <v>16134</v>
      </c>
      <c r="D11099" s="1" t="s">
        <v>7424</v>
      </c>
      <c r="E11099" s="1" t="s">
        <v>17547</v>
      </c>
      <c r="F11099" s="1" t="s">
        <v>17474</v>
      </c>
    </row>
    <row r="11100" spans="1:6" x14ac:dyDescent="0.3">
      <c r="A11100" s="1">
        <v>48671</v>
      </c>
      <c r="B11100" s="1" t="s">
        <v>11695</v>
      </c>
      <c r="C11100" s="1" t="s">
        <v>16822</v>
      </c>
      <c r="D11100" s="1" t="s">
        <v>5465</v>
      </c>
      <c r="E11100" s="1" t="s">
        <v>18336</v>
      </c>
      <c r="F11100" s="1" t="s">
        <v>17440</v>
      </c>
    </row>
    <row r="11101" spans="1:6" x14ac:dyDescent="0.3">
      <c r="A11101" s="1">
        <v>46321</v>
      </c>
      <c r="B11101" s="1" t="s">
        <v>11696</v>
      </c>
      <c r="C11101" s="1" t="s">
        <v>17073</v>
      </c>
      <c r="D11101" s="1" t="s">
        <v>14191</v>
      </c>
      <c r="E11101" s="1" t="s">
        <v>17857</v>
      </c>
      <c r="F11101" s="1" t="s">
        <v>17441</v>
      </c>
    </row>
    <row r="11102" spans="1:6" x14ac:dyDescent="0.3">
      <c r="A11102" s="1">
        <v>83357</v>
      </c>
      <c r="B11102" s="1" t="s">
        <v>11697</v>
      </c>
      <c r="C11102" s="1" t="s">
        <v>16372</v>
      </c>
      <c r="D11102" s="1" t="s">
        <v>14716</v>
      </c>
      <c r="E11102" s="1" t="s">
        <v>17742</v>
      </c>
      <c r="F11102" s="1" t="s">
        <v>17364</v>
      </c>
    </row>
    <row r="11103" spans="1:6" x14ac:dyDescent="0.3">
      <c r="A11103" s="1">
        <v>89535</v>
      </c>
      <c r="B11103" s="1" t="s">
        <v>11698</v>
      </c>
      <c r="C11103" s="1" t="s">
        <v>16387</v>
      </c>
      <c r="D11103" s="1" t="s">
        <v>9580</v>
      </c>
      <c r="E11103" s="1" t="s">
        <v>18941</v>
      </c>
      <c r="F11103" s="1" t="s">
        <v>17440</v>
      </c>
    </row>
    <row r="11104" spans="1:6" x14ac:dyDescent="0.3">
      <c r="A11104" s="1">
        <v>82184</v>
      </c>
      <c r="B11104" s="1" t="s">
        <v>11699</v>
      </c>
      <c r="C11104" s="1" t="s">
        <v>16631</v>
      </c>
      <c r="D11104" s="1" t="s">
        <v>5477</v>
      </c>
      <c r="E11104" s="1" t="s">
        <v>17563</v>
      </c>
      <c r="F11104" s="1" t="s">
        <v>17440</v>
      </c>
    </row>
    <row r="11105" spans="1:6" x14ac:dyDescent="0.3">
      <c r="A11105" s="1">
        <v>91817</v>
      </c>
      <c r="B11105" s="1" t="s">
        <v>11700</v>
      </c>
      <c r="C11105" s="1" t="s">
        <v>16180</v>
      </c>
      <c r="D11105" s="1" t="s">
        <v>14429</v>
      </c>
      <c r="E11105" s="1" t="s">
        <v>17584</v>
      </c>
      <c r="F11105" s="1" t="s">
        <v>17440</v>
      </c>
    </row>
    <row r="11106" spans="1:6" x14ac:dyDescent="0.3">
      <c r="A11106" s="1">
        <v>80768</v>
      </c>
      <c r="B11106" s="1" t="s">
        <v>11701</v>
      </c>
      <c r="C11106" s="1" t="s">
        <v>16778</v>
      </c>
      <c r="D11106" s="1" t="s">
        <v>10565</v>
      </c>
      <c r="E11106" s="1" t="s">
        <v>17822</v>
      </c>
      <c r="F11106" s="1" t="s">
        <v>17197</v>
      </c>
    </row>
    <row r="11107" spans="1:6" x14ac:dyDescent="0.3">
      <c r="A11107" s="1">
        <v>44787</v>
      </c>
      <c r="B11107" s="1" t="s">
        <v>11702</v>
      </c>
      <c r="C11107" s="1" t="s">
        <v>16084</v>
      </c>
      <c r="D11107" s="1" t="s">
        <v>15797</v>
      </c>
      <c r="E11107" s="1" t="s">
        <v>17601</v>
      </c>
      <c r="F11107" s="1" t="s">
        <v>17474</v>
      </c>
    </row>
    <row r="11108" spans="1:6" x14ac:dyDescent="0.3">
      <c r="A11108" s="1">
        <v>71291</v>
      </c>
      <c r="B11108" s="1" t="s">
        <v>11703</v>
      </c>
      <c r="C11108" s="1" t="s">
        <v>16664</v>
      </c>
      <c r="D11108" s="1" t="s">
        <v>11726</v>
      </c>
      <c r="E11108" s="1" t="s">
        <v>18942</v>
      </c>
      <c r="F11108" s="1" t="s">
        <v>17344</v>
      </c>
    </row>
    <row r="11109" spans="1:6" x14ac:dyDescent="0.3">
      <c r="A11109" s="1">
        <v>88476</v>
      </c>
      <c r="B11109" s="1" t="s">
        <v>11704</v>
      </c>
      <c r="C11109" s="1" t="s">
        <v>16577</v>
      </c>
      <c r="D11109" s="1" t="s">
        <v>10243</v>
      </c>
      <c r="E11109" s="1" t="s">
        <v>17529</v>
      </c>
      <c r="F11109" s="1" t="s">
        <v>17440</v>
      </c>
    </row>
    <row r="11110" spans="1:6" x14ac:dyDescent="0.3">
      <c r="A11110" s="1">
        <v>90675</v>
      </c>
      <c r="B11110" s="1" t="s">
        <v>11705</v>
      </c>
      <c r="C11110" s="1" t="s">
        <v>16533</v>
      </c>
      <c r="D11110" s="1" t="s">
        <v>10182</v>
      </c>
      <c r="E11110" s="1" t="s">
        <v>17850</v>
      </c>
      <c r="F11110" s="1" t="s">
        <v>16554</v>
      </c>
    </row>
    <row r="11111" spans="1:6" x14ac:dyDescent="0.3">
      <c r="A11111" s="1">
        <v>89843</v>
      </c>
      <c r="B11111" s="1" t="s">
        <v>11706</v>
      </c>
      <c r="C11111" s="1" t="s">
        <v>17070</v>
      </c>
      <c r="D11111" s="1" t="s">
        <v>4010</v>
      </c>
      <c r="E11111" s="1" t="s">
        <v>17999</v>
      </c>
      <c r="F11111" s="1" t="s">
        <v>19293</v>
      </c>
    </row>
    <row r="11112" spans="1:6" x14ac:dyDescent="0.3">
      <c r="A11112" s="1">
        <v>4435</v>
      </c>
      <c r="B11112" s="1" t="s">
        <v>11707</v>
      </c>
      <c r="C11112" s="1" t="s">
        <v>17049</v>
      </c>
      <c r="D11112" s="1" t="s">
        <v>13579</v>
      </c>
      <c r="E11112" s="1" t="s">
        <v>18310</v>
      </c>
      <c r="F11112" s="1" t="s">
        <v>17219</v>
      </c>
    </row>
    <row r="11113" spans="1:6" x14ac:dyDescent="0.3">
      <c r="A11113" s="1">
        <v>72597</v>
      </c>
      <c r="B11113" s="1" t="s">
        <v>11708</v>
      </c>
      <c r="C11113" s="1" t="s">
        <v>16234</v>
      </c>
      <c r="D11113" s="1" t="s">
        <v>12105</v>
      </c>
      <c r="E11113" s="1" t="s">
        <v>18433</v>
      </c>
      <c r="F11113" s="1" t="s">
        <v>17440</v>
      </c>
    </row>
    <row r="11114" spans="1:6" x14ac:dyDescent="0.3">
      <c r="A11114" s="1">
        <v>79202</v>
      </c>
      <c r="B11114" s="1" t="s">
        <v>11709</v>
      </c>
      <c r="C11114" s="1" t="s">
        <v>16616</v>
      </c>
      <c r="D11114" s="1" t="s">
        <v>4277</v>
      </c>
      <c r="E11114" s="1" t="s">
        <v>17894</v>
      </c>
      <c r="F11114" s="1" t="s">
        <v>17440</v>
      </c>
    </row>
    <row r="11115" spans="1:6" x14ac:dyDescent="0.3">
      <c r="A11115" s="1">
        <v>12966</v>
      </c>
      <c r="B11115" s="1" t="s">
        <v>11710</v>
      </c>
      <c r="C11115" s="1" t="s">
        <v>17288</v>
      </c>
      <c r="D11115" s="1" t="s">
        <v>12376</v>
      </c>
      <c r="E11115" s="1" t="s">
        <v>17508</v>
      </c>
      <c r="F11115" s="1" t="s">
        <v>17344</v>
      </c>
    </row>
    <row r="11116" spans="1:6" x14ac:dyDescent="0.3">
      <c r="A11116" s="1">
        <v>53739</v>
      </c>
      <c r="B11116" s="1" t="s">
        <v>11711</v>
      </c>
      <c r="C11116" s="1" t="s">
        <v>16138</v>
      </c>
      <c r="D11116" s="1" t="s">
        <v>8289</v>
      </c>
      <c r="E11116" s="1" t="s">
        <v>18602</v>
      </c>
      <c r="F11116" s="1" t="s">
        <v>17364</v>
      </c>
    </row>
    <row r="11117" spans="1:6" x14ac:dyDescent="0.3">
      <c r="A11117" s="1">
        <v>91217</v>
      </c>
      <c r="B11117" s="1" t="s">
        <v>11712</v>
      </c>
      <c r="C11117" s="1" t="s">
        <v>17300</v>
      </c>
      <c r="D11117" s="1" t="s">
        <v>5634</v>
      </c>
      <c r="E11117" s="1" t="s">
        <v>18664</v>
      </c>
      <c r="F11117" s="1" t="s">
        <v>17364</v>
      </c>
    </row>
    <row r="11118" spans="1:6" x14ac:dyDescent="0.3">
      <c r="A11118" s="1">
        <v>66918</v>
      </c>
      <c r="B11118" s="1" t="s">
        <v>11713</v>
      </c>
      <c r="C11118" s="1" t="s">
        <v>16269</v>
      </c>
      <c r="D11118" s="1" t="s">
        <v>15691</v>
      </c>
      <c r="E11118" s="1" t="s">
        <v>17725</v>
      </c>
      <c r="F11118" s="1" t="s">
        <v>17474</v>
      </c>
    </row>
    <row r="11119" spans="1:6" x14ac:dyDescent="0.3">
      <c r="A11119" s="1">
        <v>90457</v>
      </c>
      <c r="B11119" s="1" t="s">
        <v>11714</v>
      </c>
      <c r="C11119" s="1" t="s">
        <v>16203</v>
      </c>
      <c r="D11119" s="1" t="s">
        <v>800</v>
      </c>
      <c r="E11119" s="1" t="s">
        <v>17570</v>
      </c>
      <c r="F11119" s="1" t="s">
        <v>17356</v>
      </c>
    </row>
    <row r="11120" spans="1:6" x14ac:dyDescent="0.3">
      <c r="A11120" s="1">
        <v>92499</v>
      </c>
      <c r="B11120" s="1" t="s">
        <v>11715</v>
      </c>
      <c r="C11120" s="1" t="s">
        <v>16662</v>
      </c>
      <c r="D11120" s="1" t="s">
        <v>11686</v>
      </c>
      <c r="E11120" s="1" t="s">
        <v>17570</v>
      </c>
      <c r="F11120" s="1" t="s">
        <v>17344</v>
      </c>
    </row>
    <row r="11121" spans="1:6" x14ac:dyDescent="0.3">
      <c r="A11121" s="1">
        <v>10096</v>
      </c>
      <c r="B11121" s="1" t="s">
        <v>11716</v>
      </c>
      <c r="C11121" s="1" t="s">
        <v>16759</v>
      </c>
      <c r="D11121" s="1" t="s">
        <v>5650</v>
      </c>
      <c r="E11121" s="1" t="s">
        <v>17835</v>
      </c>
      <c r="F11121" s="1" t="s">
        <v>17344</v>
      </c>
    </row>
    <row r="11122" spans="1:6" x14ac:dyDescent="0.3">
      <c r="A11122" s="1">
        <v>52815</v>
      </c>
      <c r="B11122" s="1" t="s">
        <v>11717</v>
      </c>
      <c r="C11122" s="1" t="s">
        <v>16376</v>
      </c>
      <c r="D11122" s="1" t="s">
        <v>14724</v>
      </c>
      <c r="E11122" s="1" t="s">
        <v>17556</v>
      </c>
      <c r="F11122" s="1" t="s">
        <v>17441</v>
      </c>
    </row>
    <row r="11123" spans="1:6" x14ac:dyDescent="0.3">
      <c r="A11123" s="1">
        <v>92989</v>
      </c>
      <c r="B11123" s="1" t="s">
        <v>11718</v>
      </c>
      <c r="C11123" s="1" t="s">
        <v>16714</v>
      </c>
      <c r="D11123" s="1" t="s">
        <v>5297</v>
      </c>
      <c r="E11123" s="1" t="s">
        <v>17582</v>
      </c>
      <c r="F11123" s="1" t="s">
        <v>17441</v>
      </c>
    </row>
    <row r="11124" spans="1:6" x14ac:dyDescent="0.3">
      <c r="A11124" s="1">
        <v>41993</v>
      </c>
      <c r="B11124" s="1" t="s">
        <v>11719</v>
      </c>
      <c r="C11124" s="1" t="s">
        <v>16143</v>
      </c>
      <c r="D11124" s="1" t="s">
        <v>15772</v>
      </c>
      <c r="E11124" s="1" t="s">
        <v>17512</v>
      </c>
      <c r="F11124" s="1" t="s">
        <v>17364</v>
      </c>
    </row>
    <row r="11125" spans="1:6" x14ac:dyDescent="0.3">
      <c r="A11125" s="1">
        <v>71942</v>
      </c>
      <c r="B11125" s="1" t="s">
        <v>11720</v>
      </c>
      <c r="C11125" s="1" t="s">
        <v>16684</v>
      </c>
      <c r="D11125" s="1" t="s">
        <v>7054</v>
      </c>
      <c r="E11125" s="1" t="s">
        <v>17490</v>
      </c>
      <c r="F11125" s="1" t="s">
        <v>17440</v>
      </c>
    </row>
    <row r="11126" spans="1:6" x14ac:dyDescent="0.3">
      <c r="A11126" s="1">
        <v>47715</v>
      </c>
      <c r="B11126" s="1" t="s">
        <v>11721</v>
      </c>
      <c r="C11126" s="1" t="s">
        <v>17407</v>
      </c>
      <c r="D11126" s="1" t="s">
        <v>11111</v>
      </c>
      <c r="E11126" s="1" t="s">
        <v>17959</v>
      </c>
      <c r="F11126" s="1" t="s">
        <v>17430</v>
      </c>
    </row>
    <row r="11127" spans="1:6" x14ac:dyDescent="0.3">
      <c r="A11127" s="1">
        <v>30185</v>
      </c>
      <c r="B11127" s="1" t="s">
        <v>11722</v>
      </c>
      <c r="C11127" s="1" t="s">
        <v>16599</v>
      </c>
      <c r="D11127" s="1" t="s">
        <v>13670</v>
      </c>
      <c r="E11127" s="1" t="s">
        <v>18943</v>
      </c>
      <c r="F11127" s="1" t="s">
        <v>17441</v>
      </c>
    </row>
    <row r="11128" spans="1:6" x14ac:dyDescent="0.3">
      <c r="A11128" s="1">
        <v>72585</v>
      </c>
      <c r="B11128" s="1" t="s">
        <v>11723</v>
      </c>
      <c r="C11128" s="1" t="s">
        <v>16297</v>
      </c>
      <c r="D11128" s="1" t="s">
        <v>15296</v>
      </c>
      <c r="E11128" s="1" t="s">
        <v>17622</v>
      </c>
      <c r="F11128" s="1" t="s">
        <v>17440</v>
      </c>
    </row>
    <row r="11129" spans="1:6" x14ac:dyDescent="0.3">
      <c r="A11129" s="1">
        <v>40665</v>
      </c>
      <c r="B11129" s="1" t="s">
        <v>11724</v>
      </c>
      <c r="C11129" s="1" t="s">
        <v>16098</v>
      </c>
      <c r="D11129" s="1" t="s">
        <v>5255</v>
      </c>
      <c r="E11129" s="1" t="s">
        <v>17509</v>
      </c>
      <c r="F11129" s="1" t="s">
        <v>17364</v>
      </c>
    </row>
    <row r="11130" spans="1:6" x14ac:dyDescent="0.3">
      <c r="A11130" s="1">
        <v>77357</v>
      </c>
      <c r="B11130" s="1" t="s">
        <v>11725</v>
      </c>
      <c r="C11130" s="1" t="s">
        <v>17048</v>
      </c>
      <c r="D11130" s="1" t="s">
        <v>11877</v>
      </c>
      <c r="E11130" s="1" t="s">
        <v>18112</v>
      </c>
      <c r="F11130" s="1" t="s">
        <v>19293</v>
      </c>
    </row>
    <row r="11131" spans="1:6" x14ac:dyDescent="0.3">
      <c r="A11131" s="1">
        <v>13498</v>
      </c>
      <c r="B11131" s="1" t="s">
        <v>11726</v>
      </c>
      <c r="C11131" s="1" t="s">
        <v>17047</v>
      </c>
      <c r="D11131" s="1" t="s">
        <v>4657</v>
      </c>
      <c r="E11131" s="1" t="s">
        <v>18944</v>
      </c>
      <c r="F11131" s="1" t="s">
        <v>17344</v>
      </c>
    </row>
    <row r="11132" spans="1:6" x14ac:dyDescent="0.3">
      <c r="A11132" s="1">
        <v>90905</v>
      </c>
      <c r="B11132" s="1" t="s">
        <v>11727</v>
      </c>
      <c r="C11132" s="1" t="s">
        <v>17129</v>
      </c>
      <c r="D11132" s="1" t="s">
        <v>10534</v>
      </c>
      <c r="E11132" s="1" t="s">
        <v>17796</v>
      </c>
      <c r="F11132" s="1" t="s">
        <v>17474</v>
      </c>
    </row>
    <row r="11133" spans="1:6" x14ac:dyDescent="0.3">
      <c r="A11133" s="1">
        <v>71269</v>
      </c>
      <c r="B11133" s="1" t="s">
        <v>11728</v>
      </c>
      <c r="C11133" s="1" t="s">
        <v>16169</v>
      </c>
      <c r="D11133" s="1" t="s">
        <v>991</v>
      </c>
      <c r="E11133" s="1" t="s">
        <v>17695</v>
      </c>
      <c r="F11133" s="1" t="s">
        <v>17440</v>
      </c>
    </row>
    <row r="11134" spans="1:6" x14ac:dyDescent="0.3">
      <c r="A11134" s="1">
        <v>58689</v>
      </c>
      <c r="B11134" s="1" t="s">
        <v>11729</v>
      </c>
      <c r="C11134" s="1" t="s">
        <v>16680</v>
      </c>
      <c r="D11134" s="1" t="s">
        <v>13875</v>
      </c>
      <c r="E11134" s="1" t="s">
        <v>17645</v>
      </c>
      <c r="F11134" s="1" t="s">
        <v>17440</v>
      </c>
    </row>
    <row r="11135" spans="1:6" x14ac:dyDescent="0.3">
      <c r="A11135" s="1">
        <v>78089</v>
      </c>
      <c r="B11135" s="1" t="s">
        <v>11730</v>
      </c>
      <c r="C11135" s="1" t="s">
        <v>16421</v>
      </c>
      <c r="D11135" s="1" t="s">
        <v>2961</v>
      </c>
      <c r="E11135" s="1" t="s">
        <v>17600</v>
      </c>
      <c r="F11135" s="1" t="s">
        <v>17440</v>
      </c>
    </row>
    <row r="11136" spans="1:6" x14ac:dyDescent="0.3">
      <c r="A11136" s="1">
        <v>815</v>
      </c>
      <c r="B11136" s="1" t="s">
        <v>11731</v>
      </c>
      <c r="C11136" s="1" t="s">
        <v>16332</v>
      </c>
      <c r="D11136" s="1" t="s">
        <v>13798</v>
      </c>
      <c r="E11136" s="1" t="s">
        <v>17687</v>
      </c>
      <c r="F11136" s="1" t="s">
        <v>17440</v>
      </c>
    </row>
    <row r="11137" spans="1:6" x14ac:dyDescent="0.3">
      <c r="A11137" s="1">
        <v>210024</v>
      </c>
      <c r="B11137" s="1" t="s">
        <v>11732</v>
      </c>
      <c r="C11137" s="1" t="s">
        <v>17093</v>
      </c>
      <c r="D11137" s="1" t="s">
        <v>6693</v>
      </c>
      <c r="E11137" s="1" t="s">
        <v>17570</v>
      </c>
      <c r="F11137" s="1" t="s">
        <v>19294</v>
      </c>
    </row>
    <row r="11138" spans="1:6" x14ac:dyDescent="0.3">
      <c r="A11138" s="1">
        <v>62128</v>
      </c>
      <c r="B11138" s="1" t="s">
        <v>11733</v>
      </c>
      <c r="C11138" s="1" t="s">
        <v>16188</v>
      </c>
      <c r="D11138" s="1" t="s">
        <v>7223</v>
      </c>
      <c r="E11138" s="1" t="s">
        <v>17593</v>
      </c>
      <c r="F11138" s="1" t="s">
        <v>17440</v>
      </c>
    </row>
    <row r="11139" spans="1:6" x14ac:dyDescent="0.3">
      <c r="A11139" s="1">
        <v>88578</v>
      </c>
      <c r="B11139" s="1" t="s">
        <v>11734</v>
      </c>
      <c r="C11139" s="1" t="s">
        <v>16289</v>
      </c>
      <c r="D11139" s="1" t="s">
        <v>11574</v>
      </c>
      <c r="E11139" s="1" t="s">
        <v>17671</v>
      </c>
      <c r="F11139" s="1" t="s">
        <v>17364</v>
      </c>
    </row>
    <row r="11140" spans="1:6" x14ac:dyDescent="0.3">
      <c r="A11140" s="1">
        <v>10904</v>
      </c>
      <c r="B11140" s="1" t="s">
        <v>11735</v>
      </c>
      <c r="C11140" s="1" t="s">
        <v>16370</v>
      </c>
      <c r="D11140" s="1" t="s">
        <v>5301</v>
      </c>
      <c r="E11140" s="1" t="s">
        <v>17541</v>
      </c>
      <c r="F11140" s="1" t="s">
        <v>17441</v>
      </c>
    </row>
    <row r="11141" spans="1:6" x14ac:dyDescent="0.3">
      <c r="A11141" s="1">
        <v>83872</v>
      </c>
      <c r="B11141" s="1" t="s">
        <v>11736</v>
      </c>
      <c r="C11141" s="1" t="s">
        <v>16139</v>
      </c>
      <c r="D11141" s="1" t="s">
        <v>3507</v>
      </c>
      <c r="E11141" s="1" t="s">
        <v>17488</v>
      </c>
      <c r="F11141" s="1" t="s">
        <v>17440</v>
      </c>
    </row>
    <row r="11142" spans="1:6" x14ac:dyDescent="0.3">
      <c r="A11142" s="1">
        <v>91362</v>
      </c>
      <c r="B11142" s="1" t="s">
        <v>11737</v>
      </c>
      <c r="C11142" s="1" t="s">
        <v>16785</v>
      </c>
      <c r="D11142" s="1" t="s">
        <v>8321</v>
      </c>
      <c r="E11142" s="1" t="s">
        <v>17484</v>
      </c>
      <c r="F11142" s="1" t="s">
        <v>17440</v>
      </c>
    </row>
    <row r="11143" spans="1:6" x14ac:dyDescent="0.3">
      <c r="A11143" s="1">
        <v>68224</v>
      </c>
      <c r="B11143" s="1" t="s">
        <v>11738</v>
      </c>
      <c r="C11143" s="1" t="s">
        <v>16641</v>
      </c>
      <c r="D11143" s="1" t="s">
        <v>5405</v>
      </c>
      <c r="E11143" s="1" t="s">
        <v>17835</v>
      </c>
      <c r="F11143" s="1" t="s">
        <v>17344</v>
      </c>
    </row>
    <row r="11144" spans="1:6" x14ac:dyDescent="0.3">
      <c r="A11144" s="1">
        <v>86250</v>
      </c>
      <c r="B11144" s="1" t="s">
        <v>11739</v>
      </c>
      <c r="C11144" s="1" t="s">
        <v>16334</v>
      </c>
      <c r="D11144" s="1" t="s">
        <v>8598</v>
      </c>
      <c r="E11144" s="1" t="s">
        <v>17874</v>
      </c>
      <c r="F11144" s="1" t="s">
        <v>17344</v>
      </c>
    </row>
    <row r="11145" spans="1:6" x14ac:dyDescent="0.3">
      <c r="A11145" s="1">
        <v>70631</v>
      </c>
      <c r="B11145" s="1" t="s">
        <v>11740</v>
      </c>
      <c r="C11145" s="1" t="s">
        <v>16144</v>
      </c>
      <c r="D11145" s="1" t="s">
        <v>2937</v>
      </c>
      <c r="E11145" s="1" t="s">
        <v>18608</v>
      </c>
      <c r="F11145" s="1" t="s">
        <v>17474</v>
      </c>
    </row>
    <row r="11146" spans="1:6" x14ac:dyDescent="0.3">
      <c r="A11146" s="1">
        <v>87331</v>
      </c>
      <c r="B11146" s="1" t="s">
        <v>11741</v>
      </c>
      <c r="C11146" s="1" t="s">
        <v>16077</v>
      </c>
      <c r="D11146" s="1" t="s">
        <v>3330</v>
      </c>
      <c r="E11146" s="1" t="s">
        <v>17489</v>
      </c>
      <c r="F11146" s="1" t="s">
        <v>17440</v>
      </c>
    </row>
    <row r="11147" spans="1:6" x14ac:dyDescent="0.3">
      <c r="A11147" s="1">
        <v>88637</v>
      </c>
      <c r="B11147" s="1" t="s">
        <v>11742</v>
      </c>
      <c r="C11147" s="1" t="s">
        <v>16801</v>
      </c>
      <c r="D11147" s="1" t="s">
        <v>4382</v>
      </c>
      <c r="E11147" s="1" t="s">
        <v>18083</v>
      </c>
      <c r="F11147" s="1" t="s">
        <v>17344</v>
      </c>
    </row>
    <row r="11148" spans="1:6" x14ac:dyDescent="0.3">
      <c r="A11148" s="1">
        <v>84299</v>
      </c>
      <c r="B11148" s="1" t="s">
        <v>11743</v>
      </c>
      <c r="C11148" s="1" t="s">
        <v>16577</v>
      </c>
      <c r="D11148" s="1" t="s">
        <v>3890</v>
      </c>
      <c r="E11148" s="1" t="s">
        <v>17495</v>
      </c>
      <c r="F11148" s="1" t="s">
        <v>17440</v>
      </c>
    </row>
    <row r="11149" spans="1:6" x14ac:dyDescent="0.3">
      <c r="A11149" s="1">
        <v>85784</v>
      </c>
      <c r="B11149" s="1" t="s">
        <v>11744</v>
      </c>
      <c r="C11149" s="1" t="s">
        <v>16344</v>
      </c>
      <c r="D11149" s="1" t="s">
        <v>8371</v>
      </c>
      <c r="E11149" s="1" t="s">
        <v>17775</v>
      </c>
      <c r="F11149" s="1" t="s">
        <v>17197</v>
      </c>
    </row>
    <row r="11150" spans="1:6" x14ac:dyDescent="0.3">
      <c r="A11150" s="1">
        <v>90985</v>
      </c>
      <c r="B11150" s="1" t="s">
        <v>11745</v>
      </c>
      <c r="C11150" s="1" t="s">
        <v>16535</v>
      </c>
      <c r="D11150" s="1" t="s">
        <v>9843</v>
      </c>
      <c r="E11150" s="1" t="s">
        <v>18945</v>
      </c>
      <c r="F11150" s="1" t="s">
        <v>17474</v>
      </c>
    </row>
    <row r="11151" spans="1:6" x14ac:dyDescent="0.3">
      <c r="A11151" s="1">
        <v>92834</v>
      </c>
      <c r="B11151" s="1" t="s">
        <v>11746</v>
      </c>
      <c r="C11151" s="1" t="s">
        <v>16134</v>
      </c>
      <c r="D11151" s="1" t="s">
        <v>7424</v>
      </c>
      <c r="E11151" s="1" t="s">
        <v>17610</v>
      </c>
      <c r="F11151" s="1" t="s">
        <v>17474</v>
      </c>
    </row>
    <row r="11152" spans="1:6" x14ac:dyDescent="0.3">
      <c r="A11152" s="1">
        <v>91575</v>
      </c>
      <c r="B11152" s="1" t="s">
        <v>11747</v>
      </c>
      <c r="C11152" s="1" t="s">
        <v>16171</v>
      </c>
      <c r="D11152" s="1" t="s">
        <v>14733</v>
      </c>
      <c r="E11152" s="1" t="s">
        <v>17655</v>
      </c>
      <c r="F11152" s="1" t="s">
        <v>17474</v>
      </c>
    </row>
    <row r="11153" spans="1:6" x14ac:dyDescent="0.3">
      <c r="A11153" s="1">
        <v>84010</v>
      </c>
      <c r="B11153" s="1" t="s">
        <v>11748</v>
      </c>
      <c r="C11153" s="1" t="s">
        <v>16149</v>
      </c>
      <c r="D11153" s="1" t="s">
        <v>5439</v>
      </c>
      <c r="E11153" s="1" t="s">
        <v>17701</v>
      </c>
      <c r="F11153" s="1" t="s">
        <v>17440</v>
      </c>
    </row>
    <row r="11154" spans="1:6" x14ac:dyDescent="0.3">
      <c r="A11154" s="1">
        <v>11466</v>
      </c>
      <c r="B11154" s="1" t="s">
        <v>11749</v>
      </c>
      <c r="C11154" s="1" t="s">
        <v>17353</v>
      </c>
      <c r="D11154" s="1" t="s">
        <v>11118</v>
      </c>
      <c r="E11154" s="1" t="s">
        <v>18527</v>
      </c>
      <c r="F11154" s="1" t="s">
        <v>16471</v>
      </c>
    </row>
    <row r="11155" spans="1:6" x14ac:dyDescent="0.3">
      <c r="A11155" s="1">
        <v>52356</v>
      </c>
      <c r="B11155" s="1" t="s">
        <v>11750</v>
      </c>
      <c r="C11155" s="1" t="s">
        <v>16107</v>
      </c>
      <c r="D11155" s="1" t="s">
        <v>13388</v>
      </c>
      <c r="E11155" s="1" t="s">
        <v>17853</v>
      </c>
      <c r="F11155" s="1" t="s">
        <v>17474</v>
      </c>
    </row>
    <row r="11156" spans="1:6" x14ac:dyDescent="0.3">
      <c r="A11156" s="1">
        <v>36443</v>
      </c>
      <c r="B11156" s="1" t="s">
        <v>11751</v>
      </c>
      <c r="C11156" s="1" t="s">
        <v>16134</v>
      </c>
      <c r="D11156" s="1" t="s">
        <v>7424</v>
      </c>
      <c r="E11156" s="1" t="s">
        <v>18326</v>
      </c>
      <c r="F11156" s="1" t="s">
        <v>17474</v>
      </c>
    </row>
    <row r="11157" spans="1:6" x14ac:dyDescent="0.3">
      <c r="A11157" s="1">
        <v>86563</v>
      </c>
      <c r="B11157" s="1" t="s">
        <v>11752</v>
      </c>
      <c r="C11157" s="1" t="s">
        <v>16481</v>
      </c>
      <c r="D11157" s="1" t="s">
        <v>11855</v>
      </c>
      <c r="E11157" s="1" t="s">
        <v>18607</v>
      </c>
      <c r="F11157" s="1" t="s">
        <v>17474</v>
      </c>
    </row>
    <row r="11158" spans="1:6" x14ac:dyDescent="0.3">
      <c r="A11158" s="1">
        <v>81009</v>
      </c>
      <c r="B11158" s="1" t="s">
        <v>11753</v>
      </c>
      <c r="C11158" s="1" t="s">
        <v>16973</v>
      </c>
      <c r="D11158" s="1" t="s">
        <v>3250</v>
      </c>
      <c r="E11158" s="1" t="s">
        <v>17715</v>
      </c>
      <c r="F11158" s="1" t="s">
        <v>17344</v>
      </c>
    </row>
    <row r="11159" spans="1:6" x14ac:dyDescent="0.3">
      <c r="A11159" s="1">
        <v>11370</v>
      </c>
      <c r="B11159" s="1" t="s">
        <v>11754</v>
      </c>
      <c r="C11159" s="1" t="s">
        <v>16095</v>
      </c>
      <c r="D11159" s="1" t="s">
        <v>3456</v>
      </c>
      <c r="E11159" s="1" t="s">
        <v>17512</v>
      </c>
      <c r="F11159" s="1" t="s">
        <v>17364</v>
      </c>
    </row>
    <row r="11160" spans="1:6" x14ac:dyDescent="0.3">
      <c r="A11160" s="1">
        <v>87955</v>
      </c>
      <c r="B11160" s="1" t="s">
        <v>11755</v>
      </c>
      <c r="C11160" s="1" t="s">
        <v>16589</v>
      </c>
      <c r="D11160" s="1" t="s">
        <v>13417</v>
      </c>
      <c r="E11160" s="1" t="s">
        <v>17894</v>
      </c>
      <c r="F11160" s="1" t="s">
        <v>17440</v>
      </c>
    </row>
    <row r="11161" spans="1:6" x14ac:dyDescent="0.3">
      <c r="A11161" s="1">
        <v>79166</v>
      </c>
      <c r="B11161" s="1" t="s">
        <v>11756</v>
      </c>
      <c r="C11161" s="1" t="s">
        <v>16699</v>
      </c>
      <c r="D11161" s="1" t="s">
        <v>13308</v>
      </c>
      <c r="E11161" s="1" t="s">
        <v>17600</v>
      </c>
      <c r="F11161" s="1" t="s">
        <v>17440</v>
      </c>
    </row>
    <row r="11162" spans="1:6" x14ac:dyDescent="0.3">
      <c r="A11162" s="1">
        <v>88874</v>
      </c>
      <c r="B11162" s="1" t="s">
        <v>11757</v>
      </c>
      <c r="C11162" s="1" t="s">
        <v>16936</v>
      </c>
      <c r="D11162" s="1" t="s">
        <v>10262</v>
      </c>
      <c r="E11162" s="1" t="s">
        <v>17582</v>
      </c>
      <c r="F11162" s="1" t="s">
        <v>17344</v>
      </c>
    </row>
    <row r="11163" spans="1:6" x14ac:dyDescent="0.3">
      <c r="A11163" s="1">
        <v>91028</v>
      </c>
      <c r="B11163" s="1" t="s">
        <v>11758</v>
      </c>
      <c r="C11163" s="1" t="s">
        <v>16452</v>
      </c>
      <c r="D11163" s="1" t="s">
        <v>11091</v>
      </c>
      <c r="E11163" s="1" t="s">
        <v>17582</v>
      </c>
      <c r="F11163" s="1" t="s">
        <v>17364</v>
      </c>
    </row>
    <row r="11164" spans="1:6" x14ac:dyDescent="0.3">
      <c r="A11164" s="1">
        <v>88675</v>
      </c>
      <c r="B11164" s="1" t="s">
        <v>11759</v>
      </c>
      <c r="C11164" s="1" t="s">
        <v>16828</v>
      </c>
      <c r="D11164" s="1" t="s">
        <v>2439</v>
      </c>
      <c r="E11164" s="1" t="s">
        <v>17611</v>
      </c>
      <c r="F11164" s="1" t="s">
        <v>17364</v>
      </c>
    </row>
    <row r="11165" spans="1:6" x14ac:dyDescent="0.3">
      <c r="A11165" s="1">
        <v>92653</v>
      </c>
      <c r="B11165" s="1" t="s">
        <v>11760</v>
      </c>
      <c r="C11165" s="1" t="s">
        <v>16363</v>
      </c>
      <c r="D11165" s="1" t="s">
        <v>14060</v>
      </c>
      <c r="E11165" s="1" t="s">
        <v>17582</v>
      </c>
      <c r="F11165" s="1" t="s">
        <v>17430</v>
      </c>
    </row>
    <row r="11166" spans="1:6" x14ac:dyDescent="0.3">
      <c r="A11166" s="1">
        <v>91194</v>
      </c>
      <c r="B11166" s="1" t="s">
        <v>11761</v>
      </c>
      <c r="C11166" s="1" t="s">
        <v>16162</v>
      </c>
      <c r="D11166" s="1" t="s">
        <v>14921</v>
      </c>
      <c r="E11166" s="1" t="s">
        <v>17494</v>
      </c>
      <c r="F11166" s="1" t="s">
        <v>17364</v>
      </c>
    </row>
    <row r="11167" spans="1:6" x14ac:dyDescent="0.3">
      <c r="A11167" s="1">
        <v>91582</v>
      </c>
      <c r="B11167" s="1" t="s">
        <v>11762</v>
      </c>
      <c r="C11167" s="1" t="s">
        <v>16896</v>
      </c>
      <c r="D11167" s="1" t="s">
        <v>19210</v>
      </c>
      <c r="E11167" s="1" t="s">
        <v>17821</v>
      </c>
      <c r="F11167" s="1" t="s">
        <v>19293</v>
      </c>
    </row>
    <row r="11168" spans="1:6" x14ac:dyDescent="0.3">
      <c r="A11168" s="1">
        <v>84980</v>
      </c>
      <c r="B11168" s="1" t="s">
        <v>11763</v>
      </c>
      <c r="C11168" s="1" t="s">
        <v>16205</v>
      </c>
      <c r="D11168" s="1" t="s">
        <v>10430</v>
      </c>
      <c r="E11168" s="1" t="s">
        <v>17503</v>
      </c>
      <c r="F11168" s="1" t="s">
        <v>17440</v>
      </c>
    </row>
    <row r="11169" spans="1:6" x14ac:dyDescent="0.3">
      <c r="A11169" s="1">
        <v>89745</v>
      </c>
      <c r="B11169" s="1" t="s">
        <v>11764</v>
      </c>
      <c r="C11169" s="1" t="s">
        <v>16535</v>
      </c>
      <c r="D11169" s="1" t="s">
        <v>9843</v>
      </c>
      <c r="E11169" s="1" t="s">
        <v>18260</v>
      </c>
      <c r="F11169" s="1" t="s">
        <v>17474</v>
      </c>
    </row>
    <row r="11170" spans="1:6" x14ac:dyDescent="0.3">
      <c r="A11170" s="1">
        <v>51778</v>
      </c>
      <c r="B11170" s="1" t="s">
        <v>11765</v>
      </c>
      <c r="C11170" s="1" t="s">
        <v>16228</v>
      </c>
      <c r="D11170" s="1" t="s">
        <v>4622</v>
      </c>
      <c r="E11170" s="1" t="s">
        <v>17778</v>
      </c>
      <c r="F11170" s="1" t="s">
        <v>17441</v>
      </c>
    </row>
    <row r="11171" spans="1:6" x14ac:dyDescent="0.3">
      <c r="A11171" s="1">
        <v>84683</v>
      </c>
      <c r="B11171" s="1" t="s">
        <v>11766</v>
      </c>
      <c r="C11171" s="1" t="s">
        <v>16140</v>
      </c>
      <c r="D11171" s="1" t="s">
        <v>15090</v>
      </c>
      <c r="E11171" s="1" t="s">
        <v>17551</v>
      </c>
      <c r="F11171" s="1" t="s">
        <v>17440</v>
      </c>
    </row>
    <row r="11172" spans="1:6" x14ac:dyDescent="0.3">
      <c r="A11172" s="1">
        <v>32283</v>
      </c>
      <c r="B11172" s="1" t="s">
        <v>11767</v>
      </c>
      <c r="C11172" s="1" t="s">
        <v>16099</v>
      </c>
      <c r="D11172" s="1" t="s">
        <v>7462</v>
      </c>
      <c r="E11172" s="1" t="s">
        <v>17991</v>
      </c>
      <c r="F11172" s="1" t="s">
        <v>17440</v>
      </c>
    </row>
    <row r="11173" spans="1:6" x14ac:dyDescent="0.3">
      <c r="A11173" s="1">
        <v>85970</v>
      </c>
      <c r="B11173" s="1" t="s">
        <v>11768</v>
      </c>
      <c r="C11173" s="1" t="s">
        <v>16733</v>
      </c>
      <c r="D11173" s="1" t="s">
        <v>7705</v>
      </c>
      <c r="E11173" s="1" t="s">
        <v>17574</v>
      </c>
      <c r="F11173" s="1" t="s">
        <v>17440</v>
      </c>
    </row>
    <row r="11174" spans="1:6" x14ac:dyDescent="0.3">
      <c r="A11174" s="1">
        <v>89274</v>
      </c>
      <c r="B11174" s="1" t="s">
        <v>11769</v>
      </c>
      <c r="C11174" s="1" t="s">
        <v>16131</v>
      </c>
      <c r="D11174" s="1" t="s">
        <v>10577</v>
      </c>
      <c r="E11174" s="1" t="s">
        <v>17820</v>
      </c>
      <c r="F11174" s="1" t="s">
        <v>17440</v>
      </c>
    </row>
    <row r="11175" spans="1:6" x14ac:dyDescent="0.3">
      <c r="A11175" s="1">
        <v>68960</v>
      </c>
      <c r="B11175" s="1" t="s">
        <v>11770</v>
      </c>
      <c r="C11175" s="1" t="s">
        <v>16422</v>
      </c>
      <c r="D11175" s="1" t="s">
        <v>13775</v>
      </c>
      <c r="E11175" s="1" t="s">
        <v>18439</v>
      </c>
      <c r="F11175" s="1" t="s">
        <v>17441</v>
      </c>
    </row>
    <row r="11176" spans="1:6" x14ac:dyDescent="0.3">
      <c r="A11176" s="1">
        <v>52232</v>
      </c>
      <c r="B11176" s="1" t="s">
        <v>11771</v>
      </c>
      <c r="C11176" s="1" t="s">
        <v>17408</v>
      </c>
      <c r="D11176" s="1" t="s">
        <v>12339</v>
      </c>
      <c r="E11176" s="1" t="s">
        <v>18946</v>
      </c>
      <c r="F11176" s="1" t="s">
        <v>19293</v>
      </c>
    </row>
    <row r="11177" spans="1:6" x14ac:dyDescent="0.3">
      <c r="A11177" s="1">
        <v>65946</v>
      </c>
      <c r="B11177" s="1" t="s">
        <v>11772</v>
      </c>
      <c r="C11177" s="1" t="s">
        <v>16230</v>
      </c>
      <c r="D11177" s="1" t="s">
        <v>12977</v>
      </c>
      <c r="E11177" s="1" t="s">
        <v>17524</v>
      </c>
      <c r="F11177" s="1" t="s">
        <v>17344</v>
      </c>
    </row>
    <row r="11178" spans="1:6" x14ac:dyDescent="0.3">
      <c r="A11178" s="1">
        <v>24846</v>
      </c>
      <c r="B11178" s="1" t="s">
        <v>11773</v>
      </c>
      <c r="C11178" s="1" t="s">
        <v>16082</v>
      </c>
      <c r="D11178" s="1" t="s">
        <v>15768</v>
      </c>
      <c r="E11178" s="1" t="s">
        <v>17884</v>
      </c>
      <c r="F11178" s="1" t="s">
        <v>17364</v>
      </c>
    </row>
    <row r="11179" spans="1:6" x14ac:dyDescent="0.3">
      <c r="A11179" s="1">
        <v>92667</v>
      </c>
      <c r="B11179" s="1" t="s">
        <v>11774</v>
      </c>
      <c r="C11179" s="1" t="s">
        <v>17383</v>
      </c>
      <c r="D11179" s="1" t="s">
        <v>11599</v>
      </c>
      <c r="E11179" s="1" t="s">
        <v>17582</v>
      </c>
      <c r="F11179" s="1" t="s">
        <v>17356</v>
      </c>
    </row>
    <row r="11180" spans="1:6" x14ac:dyDescent="0.3">
      <c r="A11180" s="1">
        <v>77024</v>
      </c>
      <c r="B11180" s="1" t="s">
        <v>11775</v>
      </c>
      <c r="C11180" s="1" t="s">
        <v>16360</v>
      </c>
      <c r="D11180" s="1" t="s">
        <v>3216</v>
      </c>
      <c r="E11180" s="1" t="s">
        <v>18147</v>
      </c>
      <c r="F11180" s="1" t="s">
        <v>17441</v>
      </c>
    </row>
    <row r="11181" spans="1:6" x14ac:dyDescent="0.3">
      <c r="A11181" s="1">
        <v>81233</v>
      </c>
      <c r="B11181" s="1" t="s">
        <v>11776</v>
      </c>
      <c r="C11181" s="1" t="s">
        <v>16240</v>
      </c>
      <c r="D11181" s="1" t="s">
        <v>6985</v>
      </c>
      <c r="E11181" s="1" t="s">
        <v>17633</v>
      </c>
      <c r="F11181" s="1" t="s">
        <v>17364</v>
      </c>
    </row>
    <row r="11182" spans="1:6" x14ac:dyDescent="0.3">
      <c r="A11182" s="1">
        <v>60910</v>
      </c>
      <c r="B11182" s="1" t="s">
        <v>11777</v>
      </c>
      <c r="C11182" s="1" t="s">
        <v>16592</v>
      </c>
      <c r="D11182" s="1" t="s">
        <v>9532</v>
      </c>
      <c r="E11182" s="1" t="s">
        <v>17884</v>
      </c>
      <c r="F11182" s="1" t="s">
        <v>17441</v>
      </c>
    </row>
    <row r="11183" spans="1:6" x14ac:dyDescent="0.3">
      <c r="A11183" s="1">
        <v>53647</v>
      </c>
      <c r="B11183" s="1" t="s">
        <v>11778</v>
      </c>
      <c r="C11183" s="1" t="s">
        <v>16145</v>
      </c>
      <c r="D11183" s="1" t="s">
        <v>8865</v>
      </c>
      <c r="E11183" s="1" t="s">
        <v>17555</v>
      </c>
      <c r="F11183" s="1" t="s">
        <v>16471</v>
      </c>
    </row>
    <row r="11184" spans="1:6" x14ac:dyDescent="0.3">
      <c r="A11184" s="1">
        <v>59601</v>
      </c>
      <c r="B11184" s="1" t="s">
        <v>11779</v>
      </c>
      <c r="C11184" s="1" t="s">
        <v>16113</v>
      </c>
      <c r="D11184" s="1" t="s">
        <v>15288</v>
      </c>
      <c r="E11184" s="1" t="s">
        <v>17867</v>
      </c>
      <c r="F11184" s="1" t="s">
        <v>17364</v>
      </c>
    </row>
    <row r="11185" spans="1:6" x14ac:dyDescent="0.3">
      <c r="A11185" s="1">
        <v>90229</v>
      </c>
      <c r="B11185" s="1" t="s">
        <v>11780</v>
      </c>
      <c r="C11185" s="1" t="s">
        <v>17019</v>
      </c>
      <c r="D11185" s="1" t="s">
        <v>3415</v>
      </c>
      <c r="E11185" s="1" t="s">
        <v>17561</v>
      </c>
      <c r="F11185" s="1" t="s">
        <v>17430</v>
      </c>
    </row>
    <row r="11186" spans="1:6" x14ac:dyDescent="0.3">
      <c r="A11186" s="1">
        <v>91978</v>
      </c>
      <c r="B11186" s="1" t="s">
        <v>11781</v>
      </c>
      <c r="C11186" s="1" t="s">
        <v>17322</v>
      </c>
      <c r="D11186" s="1" t="s">
        <v>8289</v>
      </c>
      <c r="E11186" s="1" t="s">
        <v>17582</v>
      </c>
      <c r="F11186" s="1" t="s">
        <v>17364</v>
      </c>
    </row>
    <row r="11187" spans="1:6" x14ac:dyDescent="0.3">
      <c r="A11187" s="1">
        <v>54044</v>
      </c>
      <c r="B11187" s="1" t="s">
        <v>11782</v>
      </c>
      <c r="C11187" s="1" t="s">
        <v>16750</v>
      </c>
      <c r="D11187" s="1" t="s">
        <v>6170</v>
      </c>
      <c r="E11187" s="1" t="s">
        <v>17687</v>
      </c>
      <c r="F11187" s="1" t="s">
        <v>17440</v>
      </c>
    </row>
    <row r="11188" spans="1:6" x14ac:dyDescent="0.3">
      <c r="A11188" s="1">
        <v>82014</v>
      </c>
      <c r="B11188" s="1" t="s">
        <v>11783</v>
      </c>
      <c r="C11188" s="1" t="s">
        <v>16417</v>
      </c>
      <c r="D11188" s="1" t="s">
        <v>6772</v>
      </c>
      <c r="E11188" s="1" t="s">
        <v>17488</v>
      </c>
      <c r="F11188" s="1" t="s">
        <v>17440</v>
      </c>
    </row>
    <row r="11189" spans="1:6" x14ac:dyDescent="0.3">
      <c r="A11189" s="1">
        <v>42651</v>
      </c>
      <c r="B11189" s="1" t="s">
        <v>11784</v>
      </c>
      <c r="C11189" s="1" t="s">
        <v>16229</v>
      </c>
      <c r="D11189" s="1" t="s">
        <v>14276</v>
      </c>
      <c r="E11189" s="1" t="s">
        <v>17623</v>
      </c>
      <c r="F11189" s="1" t="s">
        <v>17474</v>
      </c>
    </row>
    <row r="11190" spans="1:6" x14ac:dyDescent="0.3">
      <c r="A11190" s="1">
        <v>2062</v>
      </c>
      <c r="B11190" s="1" t="s">
        <v>11785</v>
      </c>
      <c r="C11190" s="1" t="s">
        <v>17052</v>
      </c>
      <c r="D11190" s="1" t="s">
        <v>1619</v>
      </c>
      <c r="E11190" s="1" t="s">
        <v>18273</v>
      </c>
      <c r="F11190" s="1" t="s">
        <v>17441</v>
      </c>
    </row>
    <row r="11191" spans="1:6" x14ac:dyDescent="0.3">
      <c r="A11191" s="1">
        <v>90510</v>
      </c>
      <c r="B11191" s="1" t="s">
        <v>11786</v>
      </c>
      <c r="C11191" s="1" t="s">
        <v>16665</v>
      </c>
      <c r="D11191" s="1" t="s">
        <v>3920</v>
      </c>
      <c r="E11191" s="1" t="s">
        <v>17484</v>
      </c>
      <c r="F11191" s="1" t="s">
        <v>17440</v>
      </c>
    </row>
    <row r="11192" spans="1:6" x14ac:dyDescent="0.3">
      <c r="A11192" s="1">
        <v>59510</v>
      </c>
      <c r="B11192" s="1" t="s">
        <v>11787</v>
      </c>
      <c r="C11192" s="1" t="s">
        <v>16113</v>
      </c>
      <c r="D11192" s="1" t="s">
        <v>15288</v>
      </c>
      <c r="E11192" s="1" t="s">
        <v>17925</v>
      </c>
      <c r="F11192" s="1" t="s">
        <v>17364</v>
      </c>
    </row>
    <row r="11193" spans="1:6" x14ac:dyDescent="0.3">
      <c r="A11193" s="1">
        <v>71331</v>
      </c>
      <c r="B11193" s="1" t="s">
        <v>11788</v>
      </c>
      <c r="C11193" s="1" t="s">
        <v>16624</v>
      </c>
      <c r="D11193" s="1" t="s">
        <v>7147</v>
      </c>
      <c r="E11193" s="1" t="s">
        <v>18947</v>
      </c>
      <c r="F11193" s="1" t="s">
        <v>19293</v>
      </c>
    </row>
    <row r="11194" spans="1:6" x14ac:dyDescent="0.3">
      <c r="A11194" s="1">
        <v>79922</v>
      </c>
      <c r="B11194" s="1" t="s">
        <v>11789</v>
      </c>
      <c r="C11194" s="1" t="s">
        <v>16201</v>
      </c>
      <c r="D11194" s="1" t="s">
        <v>12303</v>
      </c>
      <c r="E11194" s="1" t="s">
        <v>17529</v>
      </c>
      <c r="F11194" s="1" t="s">
        <v>17440</v>
      </c>
    </row>
    <row r="11195" spans="1:6" x14ac:dyDescent="0.3">
      <c r="A11195" s="1">
        <v>49770</v>
      </c>
      <c r="B11195" s="1" t="s">
        <v>11790</v>
      </c>
      <c r="C11195" s="1" t="s">
        <v>16749</v>
      </c>
      <c r="D11195" s="1" t="s">
        <v>14840</v>
      </c>
      <c r="E11195" s="1" t="s">
        <v>18948</v>
      </c>
      <c r="F11195" s="1" t="s">
        <v>17440</v>
      </c>
    </row>
    <row r="11196" spans="1:6" x14ac:dyDescent="0.3">
      <c r="A11196" s="1">
        <v>90683</v>
      </c>
      <c r="B11196" s="1" t="s">
        <v>11791</v>
      </c>
      <c r="C11196" s="1" t="s">
        <v>16862</v>
      </c>
      <c r="D11196" s="1" t="s">
        <v>8430</v>
      </c>
      <c r="E11196" s="1" t="s">
        <v>18105</v>
      </c>
      <c r="F11196" s="1" t="s">
        <v>19293</v>
      </c>
    </row>
    <row r="11197" spans="1:6" x14ac:dyDescent="0.3">
      <c r="A11197" s="1">
        <v>59673</v>
      </c>
      <c r="B11197" s="1" t="s">
        <v>11792</v>
      </c>
      <c r="C11197" s="1" t="s">
        <v>16085</v>
      </c>
      <c r="D11197" s="1" t="s">
        <v>4820</v>
      </c>
      <c r="E11197" s="1" t="s">
        <v>17497</v>
      </c>
      <c r="F11197" s="1" t="s">
        <v>17474</v>
      </c>
    </row>
    <row r="11198" spans="1:6" x14ac:dyDescent="0.3">
      <c r="A11198" s="1">
        <v>69417</v>
      </c>
      <c r="B11198" s="1" t="s">
        <v>11793</v>
      </c>
      <c r="C11198" s="1" t="s">
        <v>16963</v>
      </c>
      <c r="D11198" s="1" t="s">
        <v>3319</v>
      </c>
      <c r="E11198" s="1" t="s">
        <v>18080</v>
      </c>
      <c r="F11198" s="1" t="s">
        <v>17197</v>
      </c>
    </row>
    <row r="11199" spans="1:6" x14ac:dyDescent="0.3">
      <c r="A11199" s="1">
        <v>11690</v>
      </c>
      <c r="B11199" s="1" t="s">
        <v>11794</v>
      </c>
      <c r="C11199" s="1" t="s">
        <v>16160</v>
      </c>
      <c r="D11199" s="1" t="s">
        <v>15912</v>
      </c>
      <c r="E11199" s="1" t="s">
        <v>17670</v>
      </c>
      <c r="F11199" s="1" t="s">
        <v>17440</v>
      </c>
    </row>
    <row r="11200" spans="1:6" x14ac:dyDescent="0.3">
      <c r="A11200" s="1">
        <v>9020</v>
      </c>
      <c r="B11200" s="1" t="s">
        <v>11795</v>
      </c>
      <c r="C11200" s="1" t="s">
        <v>16182</v>
      </c>
      <c r="D11200" s="1" t="s">
        <v>3045</v>
      </c>
      <c r="E11200" s="1" t="s">
        <v>17586</v>
      </c>
      <c r="F11200" s="1" t="s">
        <v>17440</v>
      </c>
    </row>
    <row r="11201" spans="1:6" x14ac:dyDescent="0.3">
      <c r="A11201" s="1">
        <v>25812</v>
      </c>
      <c r="B11201" s="1" t="s">
        <v>11796</v>
      </c>
      <c r="C11201" s="1" t="s">
        <v>16277</v>
      </c>
      <c r="D11201" s="1" t="s">
        <v>5711</v>
      </c>
      <c r="E11201" s="1" t="s">
        <v>17663</v>
      </c>
      <c r="F11201" s="1" t="s">
        <v>17364</v>
      </c>
    </row>
    <row r="11202" spans="1:6" x14ac:dyDescent="0.3">
      <c r="A11202" s="1">
        <v>66836</v>
      </c>
      <c r="B11202" s="1" t="s">
        <v>11797</v>
      </c>
      <c r="C11202" s="1" t="s">
        <v>16084</v>
      </c>
      <c r="D11202" s="1" t="s">
        <v>15797</v>
      </c>
      <c r="E11202" s="1" t="s">
        <v>17496</v>
      </c>
      <c r="F11202" s="1" t="s">
        <v>17474</v>
      </c>
    </row>
    <row r="11203" spans="1:6" x14ac:dyDescent="0.3">
      <c r="A11203" s="1">
        <v>71272</v>
      </c>
      <c r="B11203" s="1" t="s">
        <v>11798</v>
      </c>
      <c r="C11203" s="1" t="s">
        <v>16697</v>
      </c>
      <c r="D11203" s="1" t="s">
        <v>5685</v>
      </c>
      <c r="E11203" s="1" t="s">
        <v>17939</v>
      </c>
      <c r="F11203" s="1" t="s">
        <v>17208</v>
      </c>
    </row>
    <row r="11204" spans="1:6" x14ac:dyDescent="0.3">
      <c r="A11204" s="1">
        <v>92462</v>
      </c>
      <c r="B11204" s="1" t="s">
        <v>11799</v>
      </c>
      <c r="C11204" s="1" t="s">
        <v>16153</v>
      </c>
      <c r="D11204" s="1" t="s">
        <v>13569</v>
      </c>
      <c r="E11204" s="1" t="s">
        <v>17494</v>
      </c>
      <c r="F11204" s="1" t="s">
        <v>17364</v>
      </c>
    </row>
    <row r="11205" spans="1:6" x14ac:dyDescent="0.3">
      <c r="A11205" s="1">
        <v>89419</v>
      </c>
      <c r="B11205" s="1" t="s">
        <v>11800</v>
      </c>
      <c r="C11205" s="1" t="s">
        <v>16840</v>
      </c>
      <c r="D11205" s="1" t="s">
        <v>13261</v>
      </c>
      <c r="E11205" s="1" t="s">
        <v>17484</v>
      </c>
      <c r="F11205" s="1" t="s">
        <v>17440</v>
      </c>
    </row>
    <row r="11206" spans="1:6" x14ac:dyDescent="0.3">
      <c r="A11206" s="1">
        <v>70254</v>
      </c>
      <c r="B11206" s="1" t="s">
        <v>11801</v>
      </c>
      <c r="C11206" s="1" t="s">
        <v>16789</v>
      </c>
      <c r="D11206" s="1" t="s">
        <v>11375</v>
      </c>
      <c r="E11206" s="1" t="s">
        <v>17888</v>
      </c>
      <c r="F11206" s="1" t="s">
        <v>17441</v>
      </c>
    </row>
    <row r="11207" spans="1:6" x14ac:dyDescent="0.3">
      <c r="A11207" s="1">
        <v>1103</v>
      </c>
      <c r="B11207" s="1" t="s">
        <v>11802</v>
      </c>
      <c r="C11207" s="1" t="s">
        <v>16991</v>
      </c>
      <c r="D11207" s="1" t="s">
        <v>4128</v>
      </c>
      <c r="E11207" s="1" t="s">
        <v>18949</v>
      </c>
      <c r="F11207" s="1" t="s">
        <v>16249</v>
      </c>
    </row>
    <row r="11208" spans="1:6" x14ac:dyDescent="0.3">
      <c r="A11208" s="1">
        <v>29327</v>
      </c>
      <c r="B11208" s="1" t="s">
        <v>11803</v>
      </c>
      <c r="C11208" s="1" t="s">
        <v>16111</v>
      </c>
      <c r="D11208" s="1" t="s">
        <v>14743</v>
      </c>
      <c r="E11208" s="1" t="s">
        <v>17589</v>
      </c>
      <c r="F11208" s="1" t="s">
        <v>17474</v>
      </c>
    </row>
    <row r="11209" spans="1:6" x14ac:dyDescent="0.3">
      <c r="A11209" s="1">
        <v>11266</v>
      </c>
      <c r="B11209" s="1" t="s">
        <v>11804</v>
      </c>
      <c r="C11209" s="1" t="s">
        <v>17409</v>
      </c>
      <c r="D11209" s="1" t="s">
        <v>6241</v>
      </c>
      <c r="E11209" s="1" t="s">
        <v>18950</v>
      </c>
      <c r="F11209" s="1" t="s">
        <v>17430</v>
      </c>
    </row>
    <row r="11210" spans="1:6" x14ac:dyDescent="0.3">
      <c r="A11210" s="1">
        <v>71680</v>
      </c>
      <c r="B11210" s="1" t="s">
        <v>11805</v>
      </c>
      <c r="C11210" s="1" t="s">
        <v>17122</v>
      </c>
      <c r="D11210" s="1" t="s">
        <v>14580</v>
      </c>
      <c r="E11210" s="1" t="s">
        <v>18951</v>
      </c>
      <c r="F11210" s="1" t="s">
        <v>19293</v>
      </c>
    </row>
    <row r="11211" spans="1:6" x14ac:dyDescent="0.3">
      <c r="A11211" s="1">
        <v>981</v>
      </c>
      <c r="B11211" s="1" t="s">
        <v>11806</v>
      </c>
      <c r="C11211" s="1" t="s">
        <v>16590</v>
      </c>
      <c r="D11211" s="1" t="s">
        <v>2143</v>
      </c>
      <c r="E11211" s="1" t="s">
        <v>17662</v>
      </c>
      <c r="F11211" s="1" t="s">
        <v>17441</v>
      </c>
    </row>
    <row r="11212" spans="1:6" x14ac:dyDescent="0.3">
      <c r="A11212" s="1">
        <v>65889</v>
      </c>
      <c r="B11212" s="1" t="s">
        <v>11807</v>
      </c>
      <c r="C11212" s="1" t="s">
        <v>16513</v>
      </c>
      <c r="D11212" s="1" t="s">
        <v>12278</v>
      </c>
      <c r="E11212" s="1" t="s">
        <v>17836</v>
      </c>
      <c r="F11212" s="1" t="s">
        <v>17474</v>
      </c>
    </row>
    <row r="11213" spans="1:6" x14ac:dyDescent="0.3">
      <c r="A11213" s="1">
        <v>89019</v>
      </c>
      <c r="B11213" s="1" t="s">
        <v>11808</v>
      </c>
      <c r="C11213" s="1" t="s">
        <v>16085</v>
      </c>
      <c r="D11213" s="1" t="s">
        <v>4820</v>
      </c>
      <c r="E11213" s="1" t="s">
        <v>17497</v>
      </c>
      <c r="F11213" s="1" t="s">
        <v>17474</v>
      </c>
    </row>
    <row r="11214" spans="1:6" x14ac:dyDescent="0.3">
      <c r="A11214" s="1">
        <v>56806</v>
      </c>
      <c r="B11214" s="1" t="s">
        <v>11809</v>
      </c>
      <c r="C11214" s="1" t="s">
        <v>16452</v>
      </c>
      <c r="D11214" s="1" t="s">
        <v>11091</v>
      </c>
      <c r="E11214" s="1" t="s">
        <v>18240</v>
      </c>
      <c r="F11214" s="1" t="s">
        <v>17364</v>
      </c>
    </row>
    <row r="11215" spans="1:6" x14ac:dyDescent="0.3">
      <c r="A11215" s="1">
        <v>70043</v>
      </c>
      <c r="B11215" s="1" t="s">
        <v>11810</v>
      </c>
      <c r="C11215" s="1" t="s">
        <v>16457</v>
      </c>
      <c r="D11215" s="1" t="s">
        <v>12621</v>
      </c>
      <c r="E11215" s="1" t="s">
        <v>17612</v>
      </c>
      <c r="F11215" s="1" t="s">
        <v>17441</v>
      </c>
    </row>
    <row r="11216" spans="1:6" x14ac:dyDescent="0.3">
      <c r="A11216" s="1">
        <v>91416</v>
      </c>
      <c r="B11216" s="1" t="s">
        <v>11811</v>
      </c>
      <c r="C11216" s="1" t="s">
        <v>16076</v>
      </c>
      <c r="D11216" s="1" t="s">
        <v>12495</v>
      </c>
      <c r="E11216" s="1" t="s">
        <v>17506</v>
      </c>
      <c r="F11216" s="1" t="s">
        <v>17440</v>
      </c>
    </row>
    <row r="11217" spans="1:6" x14ac:dyDescent="0.3">
      <c r="A11217" s="1">
        <v>71598</v>
      </c>
      <c r="B11217" s="1" t="s">
        <v>11812</v>
      </c>
      <c r="C11217" s="1" t="s">
        <v>16805</v>
      </c>
      <c r="D11217" s="1" t="s">
        <v>15429</v>
      </c>
      <c r="E11217" s="1" t="s">
        <v>17722</v>
      </c>
      <c r="F11217" s="1" t="s">
        <v>17356</v>
      </c>
    </row>
    <row r="11218" spans="1:6" x14ac:dyDescent="0.3">
      <c r="A11218" s="1">
        <v>29645</v>
      </c>
      <c r="B11218" s="1" t="s">
        <v>11813</v>
      </c>
      <c r="C11218" s="1" t="s">
        <v>16800</v>
      </c>
      <c r="D11218" s="1" t="s">
        <v>10789</v>
      </c>
      <c r="E11218" s="1" t="s">
        <v>17556</v>
      </c>
      <c r="F11218" s="1" t="s">
        <v>17441</v>
      </c>
    </row>
    <row r="11219" spans="1:6" x14ac:dyDescent="0.3">
      <c r="A11219" s="1">
        <v>36943</v>
      </c>
      <c r="B11219" s="1" t="s">
        <v>11814</v>
      </c>
      <c r="C11219" s="1" t="s">
        <v>16191</v>
      </c>
      <c r="D11219" s="1" t="s">
        <v>1728</v>
      </c>
      <c r="E11219" s="1" t="s">
        <v>18031</v>
      </c>
      <c r="F11219" s="1" t="s">
        <v>17474</v>
      </c>
    </row>
    <row r="11220" spans="1:6" x14ac:dyDescent="0.3">
      <c r="A11220" s="1">
        <v>38675</v>
      </c>
      <c r="B11220" s="1" t="s">
        <v>11815</v>
      </c>
      <c r="C11220" s="1" t="s">
        <v>16134</v>
      </c>
      <c r="D11220" s="1" t="s">
        <v>7424</v>
      </c>
      <c r="E11220" s="1" t="s">
        <v>17982</v>
      </c>
      <c r="F11220" s="1" t="s">
        <v>17474</v>
      </c>
    </row>
    <row r="11221" spans="1:6" x14ac:dyDescent="0.3">
      <c r="A11221" s="1">
        <v>53965</v>
      </c>
      <c r="B11221" s="1" t="s">
        <v>11816</v>
      </c>
      <c r="C11221" s="1" t="s">
        <v>17394</v>
      </c>
      <c r="D11221" s="1" t="s">
        <v>11722</v>
      </c>
      <c r="E11221" s="1" t="s">
        <v>18952</v>
      </c>
      <c r="F11221" s="1" t="s">
        <v>17441</v>
      </c>
    </row>
    <row r="11222" spans="1:6" x14ac:dyDescent="0.3">
      <c r="A11222" s="1">
        <v>11748</v>
      </c>
      <c r="B11222" s="1" t="s">
        <v>11817</v>
      </c>
      <c r="C11222" s="1" t="s">
        <v>16438</v>
      </c>
      <c r="D11222" s="1" t="s">
        <v>3577</v>
      </c>
      <c r="E11222" s="1" t="s">
        <v>17736</v>
      </c>
      <c r="F11222" s="1" t="s">
        <v>17441</v>
      </c>
    </row>
    <row r="11223" spans="1:6" x14ac:dyDescent="0.3">
      <c r="A11223" s="1">
        <v>63633</v>
      </c>
      <c r="B11223" s="1" t="s">
        <v>11818</v>
      </c>
      <c r="C11223" s="1" t="s">
        <v>16206</v>
      </c>
      <c r="D11223" s="1" t="s">
        <v>5075</v>
      </c>
      <c r="E11223" s="1" t="s">
        <v>17520</v>
      </c>
      <c r="F11223" s="1" t="s">
        <v>17441</v>
      </c>
    </row>
    <row r="11224" spans="1:6" x14ac:dyDescent="0.3">
      <c r="A11224" s="1">
        <v>35277</v>
      </c>
      <c r="B11224" s="1" t="s">
        <v>11819</v>
      </c>
      <c r="C11224" s="1" t="s">
        <v>17362</v>
      </c>
      <c r="D11224" s="1" t="s">
        <v>1305</v>
      </c>
      <c r="E11224" s="1" t="s">
        <v>18293</v>
      </c>
      <c r="F11224" s="1" t="s">
        <v>17474</v>
      </c>
    </row>
    <row r="11225" spans="1:6" x14ac:dyDescent="0.3">
      <c r="A11225" s="1">
        <v>85124</v>
      </c>
      <c r="B11225" s="1" t="s">
        <v>11820</v>
      </c>
      <c r="C11225" s="1" t="s">
        <v>17079</v>
      </c>
      <c r="D11225" s="1" t="s">
        <v>14040</v>
      </c>
      <c r="E11225" s="1" t="s">
        <v>17511</v>
      </c>
      <c r="F11225" s="1" t="s">
        <v>17344</v>
      </c>
    </row>
    <row r="11226" spans="1:6" x14ac:dyDescent="0.3">
      <c r="A11226" s="1">
        <v>85618</v>
      </c>
      <c r="B11226" s="1" t="s">
        <v>11821</v>
      </c>
      <c r="C11226" s="1" t="s">
        <v>16972</v>
      </c>
      <c r="D11226" s="1" t="s">
        <v>5414</v>
      </c>
      <c r="E11226" s="1" t="s">
        <v>17544</v>
      </c>
      <c r="F11226" s="1" t="s">
        <v>17440</v>
      </c>
    </row>
    <row r="11227" spans="1:6" x14ac:dyDescent="0.3">
      <c r="A11227" s="1">
        <v>91606</v>
      </c>
      <c r="B11227" s="1" t="s">
        <v>11822</v>
      </c>
      <c r="C11227" s="1" t="s">
        <v>16085</v>
      </c>
      <c r="D11227" s="1" t="s">
        <v>4820</v>
      </c>
      <c r="E11227" s="1" t="s">
        <v>17497</v>
      </c>
      <c r="F11227" s="1" t="s">
        <v>17474</v>
      </c>
    </row>
    <row r="11228" spans="1:6" x14ac:dyDescent="0.3">
      <c r="A11228" s="1">
        <v>70021</v>
      </c>
      <c r="B11228" s="1" t="s">
        <v>576</v>
      </c>
      <c r="C11228" s="1" t="s">
        <v>16571</v>
      </c>
      <c r="D11228" s="1" t="s">
        <v>10659</v>
      </c>
      <c r="E11228" s="1" t="s">
        <v>17888</v>
      </c>
      <c r="F11228" s="1" t="s">
        <v>17441</v>
      </c>
    </row>
    <row r="11229" spans="1:6" x14ac:dyDescent="0.3">
      <c r="A11229" s="1">
        <v>36504</v>
      </c>
      <c r="B11229" s="1" t="s">
        <v>11823</v>
      </c>
      <c r="C11229" s="1" t="s">
        <v>16348</v>
      </c>
      <c r="D11229" s="1" t="s">
        <v>3140</v>
      </c>
      <c r="E11229" s="1" t="s">
        <v>17527</v>
      </c>
      <c r="F11229" s="1" t="s">
        <v>17441</v>
      </c>
    </row>
    <row r="11230" spans="1:6" x14ac:dyDescent="0.3">
      <c r="A11230" s="1">
        <v>50274</v>
      </c>
      <c r="B11230" s="1" t="s">
        <v>11824</v>
      </c>
      <c r="C11230" s="1" t="s">
        <v>16289</v>
      </c>
      <c r="D11230" s="1" t="s">
        <v>11574</v>
      </c>
      <c r="E11230" s="1" t="s">
        <v>18002</v>
      </c>
      <c r="F11230" s="1" t="s">
        <v>17364</v>
      </c>
    </row>
    <row r="11231" spans="1:6" x14ac:dyDescent="0.3">
      <c r="A11231" s="1">
        <v>71125</v>
      </c>
      <c r="B11231" s="1" t="s">
        <v>11825</v>
      </c>
      <c r="C11231" s="1" t="s">
        <v>16595</v>
      </c>
      <c r="D11231" s="1" t="s">
        <v>4882</v>
      </c>
      <c r="E11231" s="1" t="s">
        <v>18753</v>
      </c>
      <c r="F11231" s="1" t="s">
        <v>17197</v>
      </c>
    </row>
    <row r="11232" spans="1:6" x14ac:dyDescent="0.3">
      <c r="A11232" s="1">
        <v>88794</v>
      </c>
      <c r="B11232" s="1" t="s">
        <v>11826</v>
      </c>
      <c r="C11232" s="1" t="s">
        <v>16288</v>
      </c>
      <c r="D11232" s="1" t="s">
        <v>9976</v>
      </c>
      <c r="E11232" s="1" t="s">
        <v>17669</v>
      </c>
      <c r="F11232" s="1" t="s">
        <v>17440</v>
      </c>
    </row>
    <row r="11233" spans="1:6" x14ac:dyDescent="0.3">
      <c r="A11233" s="1">
        <v>78667</v>
      </c>
      <c r="B11233" s="1" t="s">
        <v>11827</v>
      </c>
      <c r="C11233" s="1" t="s">
        <v>16110</v>
      </c>
      <c r="D11233" s="1" t="s">
        <v>4063</v>
      </c>
      <c r="E11233" s="1" t="s">
        <v>17659</v>
      </c>
      <c r="F11233" s="1" t="s">
        <v>17364</v>
      </c>
    </row>
    <row r="11234" spans="1:6" x14ac:dyDescent="0.3">
      <c r="A11234" s="1">
        <v>68256</v>
      </c>
      <c r="B11234" s="1" t="s">
        <v>11828</v>
      </c>
      <c r="C11234" s="1" t="s">
        <v>17292</v>
      </c>
      <c r="D11234" s="1" t="s">
        <v>12601</v>
      </c>
      <c r="E11234" s="1" t="s">
        <v>18052</v>
      </c>
      <c r="F11234" s="1" t="s">
        <v>17440</v>
      </c>
    </row>
    <row r="11235" spans="1:6" x14ac:dyDescent="0.3">
      <c r="A11235" s="1">
        <v>79918</v>
      </c>
      <c r="B11235" s="1" t="s">
        <v>11829</v>
      </c>
      <c r="C11235" s="1" t="s">
        <v>17143</v>
      </c>
      <c r="D11235" s="1" t="s">
        <v>14731</v>
      </c>
      <c r="E11235" s="1" t="s">
        <v>17914</v>
      </c>
      <c r="F11235" s="1" t="s">
        <v>17440</v>
      </c>
    </row>
    <row r="11236" spans="1:6" x14ac:dyDescent="0.3">
      <c r="A11236" s="1">
        <v>71972</v>
      </c>
      <c r="B11236" s="1" t="s">
        <v>11830</v>
      </c>
      <c r="C11236" s="1" t="s">
        <v>17336</v>
      </c>
      <c r="D11236" s="1" t="s">
        <v>8848</v>
      </c>
      <c r="E11236" s="1" t="s">
        <v>17508</v>
      </c>
      <c r="F11236" s="1" t="s">
        <v>17344</v>
      </c>
    </row>
    <row r="11237" spans="1:6" x14ac:dyDescent="0.3">
      <c r="A11237" s="1">
        <v>67377</v>
      </c>
      <c r="B11237" s="1" t="s">
        <v>11831</v>
      </c>
      <c r="C11237" s="1" t="s">
        <v>17336</v>
      </c>
      <c r="D11237" s="1" t="s">
        <v>8848</v>
      </c>
      <c r="E11237" s="1" t="s">
        <v>17508</v>
      </c>
      <c r="F11237" s="1" t="s">
        <v>17344</v>
      </c>
    </row>
    <row r="11238" spans="1:6" x14ac:dyDescent="0.3">
      <c r="A11238" s="1">
        <v>91517</v>
      </c>
      <c r="B11238" s="1" t="s">
        <v>11832</v>
      </c>
      <c r="C11238" s="1" t="s">
        <v>16621</v>
      </c>
      <c r="D11238" s="1" t="s">
        <v>7461</v>
      </c>
      <c r="E11238" s="1" t="s">
        <v>17582</v>
      </c>
      <c r="F11238" s="1" t="s">
        <v>17440</v>
      </c>
    </row>
    <row r="11239" spans="1:6" x14ac:dyDescent="0.3">
      <c r="A11239" s="1">
        <v>92164</v>
      </c>
      <c r="B11239" s="1" t="s">
        <v>11833</v>
      </c>
      <c r="C11239" s="1" t="s">
        <v>16224</v>
      </c>
      <c r="D11239" s="1" t="s">
        <v>3156</v>
      </c>
      <c r="E11239" s="1" t="s">
        <v>17892</v>
      </c>
      <c r="F11239" s="1" t="s">
        <v>17440</v>
      </c>
    </row>
    <row r="11240" spans="1:6" x14ac:dyDescent="0.3">
      <c r="A11240" s="1">
        <v>57589</v>
      </c>
      <c r="B11240" s="1" t="s">
        <v>11834</v>
      </c>
      <c r="C11240" s="1" t="s">
        <v>16377</v>
      </c>
      <c r="D11240" s="1" t="s">
        <v>12827</v>
      </c>
      <c r="E11240" s="1" t="s">
        <v>17529</v>
      </c>
      <c r="F11240" s="1" t="s">
        <v>17440</v>
      </c>
    </row>
    <row r="11241" spans="1:6" x14ac:dyDescent="0.3">
      <c r="A11241" s="1">
        <v>72133</v>
      </c>
      <c r="B11241" s="1" t="s">
        <v>11835</v>
      </c>
      <c r="C11241" s="1" t="s">
        <v>16420</v>
      </c>
      <c r="D11241" s="1" t="s">
        <v>13855</v>
      </c>
      <c r="E11241" s="1" t="s">
        <v>18172</v>
      </c>
      <c r="F11241" s="1" t="s">
        <v>17440</v>
      </c>
    </row>
    <row r="11242" spans="1:6" x14ac:dyDescent="0.3">
      <c r="A11242" s="1">
        <v>71688</v>
      </c>
      <c r="B11242" s="1" t="s">
        <v>11836</v>
      </c>
      <c r="C11242" s="1" t="s">
        <v>16661</v>
      </c>
      <c r="D11242" s="1" t="s">
        <v>10350</v>
      </c>
      <c r="E11242" s="1" t="s">
        <v>17687</v>
      </c>
      <c r="F11242" s="1" t="s">
        <v>17440</v>
      </c>
    </row>
    <row r="11243" spans="1:6" x14ac:dyDescent="0.3">
      <c r="A11243" s="1">
        <v>60768</v>
      </c>
      <c r="B11243" s="1" t="s">
        <v>11837</v>
      </c>
      <c r="C11243" s="1" t="s">
        <v>17087</v>
      </c>
      <c r="D11243" s="1" t="s">
        <v>4134</v>
      </c>
      <c r="E11243" s="1" t="s">
        <v>17886</v>
      </c>
      <c r="F11243" s="1" t="s">
        <v>19293</v>
      </c>
    </row>
    <row r="11244" spans="1:6" x14ac:dyDescent="0.3">
      <c r="A11244" s="1">
        <v>41575</v>
      </c>
      <c r="B11244" s="1" t="s">
        <v>11838</v>
      </c>
      <c r="C11244" s="1" t="s">
        <v>16706</v>
      </c>
      <c r="D11244" s="1" t="s">
        <v>11518</v>
      </c>
      <c r="E11244" s="1" t="s">
        <v>17964</v>
      </c>
      <c r="F11244" s="1" t="s">
        <v>17474</v>
      </c>
    </row>
    <row r="11245" spans="1:6" x14ac:dyDescent="0.3">
      <c r="A11245" s="1">
        <v>88798</v>
      </c>
      <c r="B11245" s="1" t="s">
        <v>11839</v>
      </c>
      <c r="C11245" s="1" t="s">
        <v>17410</v>
      </c>
      <c r="D11245" s="1" t="s">
        <v>13474</v>
      </c>
      <c r="E11245" s="1" t="s">
        <v>18953</v>
      </c>
      <c r="F11245" s="1" t="s">
        <v>17364</v>
      </c>
    </row>
    <row r="11246" spans="1:6" x14ac:dyDescent="0.3">
      <c r="A11246" s="1">
        <v>50510</v>
      </c>
      <c r="B11246" s="1" t="s">
        <v>11840</v>
      </c>
      <c r="C11246" s="1" t="s">
        <v>16874</v>
      </c>
      <c r="D11246" s="1" t="s">
        <v>15465</v>
      </c>
      <c r="E11246" s="1" t="s">
        <v>18116</v>
      </c>
      <c r="F11246" s="1" t="s">
        <v>17364</v>
      </c>
    </row>
    <row r="11247" spans="1:6" x14ac:dyDescent="0.3">
      <c r="A11247" s="1">
        <v>91143</v>
      </c>
      <c r="B11247" s="1" t="s">
        <v>11841</v>
      </c>
      <c r="C11247" s="1" t="s">
        <v>17221</v>
      </c>
      <c r="D11247" s="1" t="s">
        <v>7098</v>
      </c>
      <c r="E11247" s="1" t="s">
        <v>17938</v>
      </c>
      <c r="F11247" s="1" t="s">
        <v>16471</v>
      </c>
    </row>
    <row r="11248" spans="1:6" x14ac:dyDescent="0.3">
      <c r="A11248" s="1">
        <v>90271</v>
      </c>
      <c r="B11248" s="1" t="s">
        <v>11842</v>
      </c>
      <c r="C11248" s="1" t="s">
        <v>16461</v>
      </c>
      <c r="D11248" s="1" t="s">
        <v>2245</v>
      </c>
      <c r="E11248" s="1" t="s">
        <v>18345</v>
      </c>
      <c r="F11248" s="1" t="s">
        <v>17364</v>
      </c>
    </row>
    <row r="11249" spans="1:6" x14ac:dyDescent="0.3">
      <c r="A11249" s="1">
        <v>45572</v>
      </c>
      <c r="B11249" s="1" t="s">
        <v>11843</v>
      </c>
      <c r="C11249" s="1" t="s">
        <v>16084</v>
      </c>
      <c r="D11249" s="1" t="s">
        <v>15797</v>
      </c>
      <c r="E11249" s="1" t="s">
        <v>17992</v>
      </c>
      <c r="F11249" s="1" t="s">
        <v>17474</v>
      </c>
    </row>
    <row r="11250" spans="1:6" x14ac:dyDescent="0.3">
      <c r="A11250" s="1">
        <v>82116</v>
      </c>
      <c r="B11250" s="1" t="s">
        <v>11844</v>
      </c>
      <c r="C11250" s="1" t="s">
        <v>16452</v>
      </c>
      <c r="D11250" s="1" t="s">
        <v>11091</v>
      </c>
      <c r="E11250" s="1" t="s">
        <v>18711</v>
      </c>
      <c r="F11250" s="1" t="s">
        <v>17364</v>
      </c>
    </row>
    <row r="11251" spans="1:6" x14ac:dyDescent="0.3">
      <c r="A11251" s="1">
        <v>85430</v>
      </c>
      <c r="B11251" s="1" t="s">
        <v>11845</v>
      </c>
      <c r="C11251" s="1" t="s">
        <v>16317</v>
      </c>
      <c r="D11251" s="1" t="s">
        <v>12397</v>
      </c>
      <c r="E11251" s="1" t="s">
        <v>17529</v>
      </c>
      <c r="F11251" s="1" t="s">
        <v>17440</v>
      </c>
    </row>
    <row r="11252" spans="1:6" x14ac:dyDescent="0.3">
      <c r="A11252" s="1">
        <v>91399</v>
      </c>
      <c r="B11252" s="1" t="s">
        <v>11846</v>
      </c>
      <c r="C11252" s="1" t="s">
        <v>16101</v>
      </c>
      <c r="D11252" s="1" t="s">
        <v>13889</v>
      </c>
      <c r="E11252" s="1" t="s">
        <v>17579</v>
      </c>
      <c r="F11252" s="1" t="s">
        <v>17440</v>
      </c>
    </row>
    <row r="11253" spans="1:6" x14ac:dyDescent="0.3">
      <c r="A11253" s="1">
        <v>90411</v>
      </c>
      <c r="B11253" s="1" t="s">
        <v>11847</v>
      </c>
      <c r="C11253" s="1" t="s">
        <v>16919</v>
      </c>
      <c r="D11253" s="1" t="s">
        <v>2867</v>
      </c>
      <c r="E11253" s="1" t="s">
        <v>18684</v>
      </c>
      <c r="F11253" s="1" t="s">
        <v>19293</v>
      </c>
    </row>
    <row r="11254" spans="1:6" x14ac:dyDescent="0.3">
      <c r="A11254" s="1">
        <v>88105</v>
      </c>
      <c r="B11254" s="1" t="s">
        <v>11848</v>
      </c>
      <c r="C11254" s="1" t="s">
        <v>16429</v>
      </c>
      <c r="D11254" s="1" t="s">
        <v>8667</v>
      </c>
      <c r="E11254" s="1" t="s">
        <v>17587</v>
      </c>
      <c r="F11254" s="1" t="s">
        <v>17440</v>
      </c>
    </row>
    <row r="11255" spans="1:6" x14ac:dyDescent="0.3">
      <c r="A11255" s="1">
        <v>87025</v>
      </c>
      <c r="B11255" s="1" t="s">
        <v>11849</v>
      </c>
      <c r="C11255" s="1" t="s">
        <v>16456</v>
      </c>
      <c r="D11255" s="1" t="s">
        <v>11298</v>
      </c>
      <c r="E11255" s="1" t="s">
        <v>17542</v>
      </c>
      <c r="F11255" s="1" t="s">
        <v>17441</v>
      </c>
    </row>
    <row r="11256" spans="1:6" x14ac:dyDescent="0.3">
      <c r="A11256" s="1">
        <v>12803</v>
      </c>
      <c r="B11256" s="1" t="s">
        <v>11850</v>
      </c>
      <c r="C11256" s="1" t="s">
        <v>16295</v>
      </c>
      <c r="D11256" s="1" t="s">
        <v>13189</v>
      </c>
      <c r="E11256" s="1" t="s">
        <v>17724</v>
      </c>
      <c r="F11256" s="1" t="s">
        <v>17430</v>
      </c>
    </row>
    <row r="11257" spans="1:6" x14ac:dyDescent="0.3">
      <c r="A11257" s="1">
        <v>78661</v>
      </c>
      <c r="B11257" s="1" t="s">
        <v>11851</v>
      </c>
      <c r="C11257" s="1" t="s">
        <v>16270</v>
      </c>
      <c r="D11257" s="1" t="s">
        <v>12243</v>
      </c>
      <c r="E11257" s="1" t="s">
        <v>17614</v>
      </c>
      <c r="F11257" s="1" t="s">
        <v>17430</v>
      </c>
    </row>
    <row r="11258" spans="1:6" x14ac:dyDescent="0.3">
      <c r="A11258" s="1">
        <v>65108</v>
      </c>
      <c r="B11258" s="1" t="s">
        <v>11852</v>
      </c>
      <c r="C11258" s="1" t="s">
        <v>16567</v>
      </c>
      <c r="D11258" s="1" t="s">
        <v>11900</v>
      </c>
      <c r="E11258" s="1" t="s">
        <v>18092</v>
      </c>
      <c r="F11258" s="1" t="s">
        <v>17440</v>
      </c>
    </row>
    <row r="11259" spans="1:6" x14ac:dyDescent="0.3">
      <c r="A11259" s="1">
        <v>40222</v>
      </c>
      <c r="B11259" s="1" t="s">
        <v>11853</v>
      </c>
      <c r="C11259" s="1" t="s">
        <v>16606</v>
      </c>
      <c r="D11259" s="1" t="s">
        <v>1617</v>
      </c>
      <c r="E11259" s="1" t="s">
        <v>17573</v>
      </c>
      <c r="F11259" s="1" t="s">
        <v>17441</v>
      </c>
    </row>
    <row r="11260" spans="1:6" x14ac:dyDescent="0.3">
      <c r="A11260" s="1">
        <v>88590</v>
      </c>
      <c r="B11260" s="1" t="s">
        <v>11854</v>
      </c>
      <c r="C11260" s="1" t="s">
        <v>16362</v>
      </c>
      <c r="D11260" s="1" t="s">
        <v>1219</v>
      </c>
      <c r="E11260" s="1" t="s">
        <v>17892</v>
      </c>
      <c r="F11260" s="1" t="s">
        <v>17440</v>
      </c>
    </row>
    <row r="11261" spans="1:6" x14ac:dyDescent="0.3">
      <c r="A11261" s="1">
        <v>34571</v>
      </c>
      <c r="B11261" s="1" t="s">
        <v>11855</v>
      </c>
      <c r="C11261" s="1" t="s">
        <v>16481</v>
      </c>
      <c r="D11261" s="1" t="s">
        <v>4029</v>
      </c>
      <c r="E11261" s="1" t="s">
        <v>18954</v>
      </c>
      <c r="F11261" s="1" t="s">
        <v>17474</v>
      </c>
    </row>
    <row r="11262" spans="1:6" x14ac:dyDescent="0.3">
      <c r="A11262" s="1">
        <v>72062</v>
      </c>
      <c r="B11262" s="1" t="s">
        <v>11856</v>
      </c>
      <c r="C11262" s="1" t="s">
        <v>16936</v>
      </c>
      <c r="D11262" s="1" t="s">
        <v>10262</v>
      </c>
      <c r="E11262" s="1" t="s">
        <v>17732</v>
      </c>
      <c r="F11262" s="1" t="s">
        <v>17344</v>
      </c>
    </row>
    <row r="11263" spans="1:6" x14ac:dyDescent="0.3">
      <c r="A11263" s="1">
        <v>3470</v>
      </c>
      <c r="B11263" s="1" t="s">
        <v>11857</v>
      </c>
      <c r="C11263" s="1" t="s">
        <v>17193</v>
      </c>
      <c r="D11263" s="1" t="s">
        <v>10409</v>
      </c>
      <c r="E11263" s="1" t="s">
        <v>18198</v>
      </c>
      <c r="F11263" s="1" t="s">
        <v>17440</v>
      </c>
    </row>
    <row r="11264" spans="1:6" x14ac:dyDescent="0.3">
      <c r="A11264" s="1">
        <v>84953</v>
      </c>
      <c r="B11264" s="1" t="s">
        <v>11858</v>
      </c>
      <c r="C11264" s="1" t="s">
        <v>16174</v>
      </c>
      <c r="D11264" s="1" t="s">
        <v>470</v>
      </c>
      <c r="E11264" s="1" t="s">
        <v>17579</v>
      </c>
      <c r="F11264" s="1" t="s">
        <v>17440</v>
      </c>
    </row>
    <row r="11265" spans="1:6" x14ac:dyDescent="0.3">
      <c r="A11265" s="1">
        <v>60102</v>
      </c>
      <c r="B11265" s="1" t="s">
        <v>11859</v>
      </c>
      <c r="C11265" s="1" t="s">
        <v>16079</v>
      </c>
      <c r="D11265" s="1" t="s">
        <v>3074</v>
      </c>
      <c r="E11265" s="1" t="s">
        <v>17512</v>
      </c>
      <c r="F11265" s="1" t="s">
        <v>17364</v>
      </c>
    </row>
    <row r="11266" spans="1:6" x14ac:dyDescent="0.3">
      <c r="A11266" s="1">
        <v>59519</v>
      </c>
      <c r="B11266" s="1" t="s">
        <v>11860</v>
      </c>
      <c r="C11266" s="1" t="s">
        <v>16260</v>
      </c>
      <c r="D11266" s="1" t="s">
        <v>5234</v>
      </c>
      <c r="E11266" s="1" t="s">
        <v>17608</v>
      </c>
      <c r="F11266" s="1" t="s">
        <v>17440</v>
      </c>
    </row>
    <row r="11267" spans="1:6" x14ac:dyDescent="0.3">
      <c r="A11267" s="1">
        <v>10834</v>
      </c>
      <c r="B11267" s="1" t="s">
        <v>11861</v>
      </c>
      <c r="C11267" s="1" t="s">
        <v>16071</v>
      </c>
      <c r="D11267" s="1" t="s">
        <v>3036</v>
      </c>
      <c r="E11267" s="1" t="s">
        <v>18447</v>
      </c>
      <c r="F11267" s="1" t="s">
        <v>17430</v>
      </c>
    </row>
    <row r="11268" spans="1:6" x14ac:dyDescent="0.3">
      <c r="A11268" s="1">
        <v>13254</v>
      </c>
      <c r="B11268" s="1" t="s">
        <v>11862</v>
      </c>
      <c r="C11268" s="1" t="s">
        <v>17017</v>
      </c>
      <c r="D11268" s="1" t="s">
        <v>6861</v>
      </c>
      <c r="E11268" s="1" t="s">
        <v>17573</v>
      </c>
      <c r="F11268" s="1" t="s">
        <v>17441</v>
      </c>
    </row>
    <row r="11269" spans="1:6" x14ac:dyDescent="0.3">
      <c r="A11269" s="1">
        <v>87108</v>
      </c>
      <c r="B11269" s="1" t="s">
        <v>11863</v>
      </c>
      <c r="C11269" s="1" t="s">
        <v>17066</v>
      </c>
      <c r="D11269" s="1" t="s">
        <v>10654</v>
      </c>
      <c r="E11269" s="1" t="s">
        <v>17570</v>
      </c>
      <c r="F11269" s="1" t="s">
        <v>17344</v>
      </c>
    </row>
    <row r="11270" spans="1:6" x14ac:dyDescent="0.3">
      <c r="A11270" s="1">
        <v>55159</v>
      </c>
      <c r="B11270" s="1" t="s">
        <v>11864</v>
      </c>
      <c r="C11270" s="1" t="s">
        <v>17212</v>
      </c>
      <c r="D11270" s="1" t="s">
        <v>5923</v>
      </c>
      <c r="E11270" s="1" t="s">
        <v>18428</v>
      </c>
      <c r="F11270" s="1" t="s">
        <v>17364</v>
      </c>
    </row>
    <row r="11271" spans="1:6" x14ac:dyDescent="0.3">
      <c r="A11271" s="1">
        <v>85325</v>
      </c>
      <c r="B11271" s="1" t="s">
        <v>11865</v>
      </c>
      <c r="C11271" s="1" t="s">
        <v>16790</v>
      </c>
      <c r="D11271" s="1" t="s">
        <v>4030</v>
      </c>
      <c r="E11271" s="1" t="s">
        <v>17499</v>
      </c>
      <c r="F11271" s="1" t="s">
        <v>17440</v>
      </c>
    </row>
    <row r="11272" spans="1:6" x14ac:dyDescent="0.3">
      <c r="A11272" s="1">
        <v>29535</v>
      </c>
      <c r="B11272" s="1" t="s">
        <v>11866</v>
      </c>
      <c r="C11272" s="1" t="s">
        <v>16897</v>
      </c>
      <c r="D11272" s="1" t="s">
        <v>13278</v>
      </c>
      <c r="E11272" s="1" t="s">
        <v>18198</v>
      </c>
      <c r="F11272" s="1" t="s">
        <v>17440</v>
      </c>
    </row>
    <row r="11273" spans="1:6" x14ac:dyDescent="0.3">
      <c r="A11273" s="1">
        <v>1663</v>
      </c>
      <c r="B11273" s="1" t="s">
        <v>11867</v>
      </c>
      <c r="C11273" s="1" t="s">
        <v>16082</v>
      </c>
      <c r="D11273" s="1" t="s">
        <v>15768</v>
      </c>
      <c r="E11273" s="1" t="s">
        <v>18009</v>
      </c>
      <c r="F11273" s="1" t="s">
        <v>17364</v>
      </c>
    </row>
    <row r="11274" spans="1:6" x14ac:dyDescent="0.3">
      <c r="A11274" s="1">
        <v>92346</v>
      </c>
      <c r="B11274" s="1" t="s">
        <v>11868</v>
      </c>
      <c r="C11274" s="1" t="s">
        <v>17024</v>
      </c>
      <c r="D11274" s="1" t="s">
        <v>10037</v>
      </c>
      <c r="E11274" s="1" t="s">
        <v>17484</v>
      </c>
      <c r="F11274" s="1" t="s">
        <v>17440</v>
      </c>
    </row>
    <row r="11275" spans="1:6" x14ac:dyDescent="0.3">
      <c r="A11275" s="1">
        <v>65764</v>
      </c>
      <c r="B11275" s="1" t="s">
        <v>11869</v>
      </c>
      <c r="C11275" s="1" t="s">
        <v>16106</v>
      </c>
      <c r="D11275" s="1" t="s">
        <v>12894</v>
      </c>
      <c r="E11275" s="1" t="s">
        <v>17704</v>
      </c>
      <c r="F11275" s="1" t="s">
        <v>17440</v>
      </c>
    </row>
    <row r="11276" spans="1:6" x14ac:dyDescent="0.3">
      <c r="A11276" s="1">
        <v>87452</v>
      </c>
      <c r="B11276" s="1" t="s">
        <v>11870</v>
      </c>
      <c r="C11276" s="1" t="s">
        <v>16570</v>
      </c>
      <c r="D11276" s="1" t="s">
        <v>2875</v>
      </c>
      <c r="E11276" s="1" t="s">
        <v>17879</v>
      </c>
      <c r="F11276" s="1" t="s">
        <v>17356</v>
      </c>
    </row>
    <row r="11277" spans="1:6" x14ac:dyDescent="0.3">
      <c r="A11277" s="1">
        <v>90285</v>
      </c>
      <c r="B11277" s="1" t="s">
        <v>11871</v>
      </c>
      <c r="C11277" s="1" t="s">
        <v>16515</v>
      </c>
      <c r="D11277" s="1" t="s">
        <v>5451</v>
      </c>
      <c r="E11277" s="1" t="s">
        <v>17499</v>
      </c>
      <c r="F11277" s="1" t="s">
        <v>17440</v>
      </c>
    </row>
    <row r="11278" spans="1:6" x14ac:dyDescent="0.3">
      <c r="A11278" s="1">
        <v>90016</v>
      </c>
      <c r="B11278" s="1" t="s">
        <v>11872</v>
      </c>
      <c r="C11278" s="1" t="s">
        <v>16070</v>
      </c>
      <c r="D11278" s="1" t="s">
        <v>14232</v>
      </c>
      <c r="E11278" s="1" t="s">
        <v>17582</v>
      </c>
      <c r="F11278" s="1" t="s">
        <v>17440</v>
      </c>
    </row>
    <row r="11279" spans="1:6" x14ac:dyDescent="0.3">
      <c r="A11279" s="1">
        <v>88024</v>
      </c>
      <c r="B11279" s="1" t="s">
        <v>11873</v>
      </c>
      <c r="C11279" s="1" t="s">
        <v>16798</v>
      </c>
      <c r="D11279" s="1" t="s">
        <v>6127</v>
      </c>
      <c r="E11279" s="1" t="s">
        <v>17582</v>
      </c>
      <c r="F11279" s="1" t="s">
        <v>19293</v>
      </c>
    </row>
    <row r="11280" spans="1:6" x14ac:dyDescent="0.3">
      <c r="A11280" s="1">
        <v>81673</v>
      </c>
      <c r="B11280" s="1" t="s">
        <v>11874</v>
      </c>
      <c r="C11280" s="1" t="s">
        <v>16984</v>
      </c>
      <c r="D11280" s="1" t="s">
        <v>9350</v>
      </c>
      <c r="E11280" s="1" t="s">
        <v>17909</v>
      </c>
      <c r="F11280" s="1" t="s">
        <v>17364</v>
      </c>
    </row>
    <row r="11281" spans="1:6" x14ac:dyDescent="0.3">
      <c r="A11281" s="1">
        <v>88248</v>
      </c>
      <c r="B11281" s="1" t="s">
        <v>11875</v>
      </c>
      <c r="C11281" s="1" t="s">
        <v>16507</v>
      </c>
      <c r="D11281" s="1" t="s">
        <v>7359</v>
      </c>
      <c r="E11281" s="1" t="s">
        <v>17874</v>
      </c>
      <c r="F11281" s="1" t="s">
        <v>17344</v>
      </c>
    </row>
    <row r="11282" spans="1:6" x14ac:dyDescent="0.3">
      <c r="A11282" s="1">
        <v>47306</v>
      </c>
      <c r="B11282" s="1" t="s">
        <v>11876</v>
      </c>
      <c r="C11282" s="1" t="s">
        <v>16085</v>
      </c>
      <c r="D11282" s="1" t="s">
        <v>4820</v>
      </c>
      <c r="E11282" s="1" t="s">
        <v>17497</v>
      </c>
      <c r="F11282" s="1" t="s">
        <v>17474</v>
      </c>
    </row>
    <row r="11283" spans="1:6" x14ac:dyDescent="0.3">
      <c r="A11283" s="1">
        <v>82683</v>
      </c>
      <c r="B11283" s="1" t="s">
        <v>11877</v>
      </c>
      <c r="C11283" s="1" t="s">
        <v>17048</v>
      </c>
      <c r="D11283" s="1" t="s">
        <v>4017</v>
      </c>
      <c r="E11283" s="1" t="s">
        <v>17814</v>
      </c>
      <c r="F11283" s="1" t="s">
        <v>19293</v>
      </c>
    </row>
    <row r="11284" spans="1:6" x14ac:dyDescent="0.3">
      <c r="A11284" s="1">
        <v>622</v>
      </c>
      <c r="B11284" s="1" t="s">
        <v>11878</v>
      </c>
      <c r="C11284" s="1" t="s">
        <v>16301</v>
      </c>
      <c r="D11284" s="1" t="s">
        <v>8191</v>
      </c>
      <c r="E11284" s="1" t="s">
        <v>17495</v>
      </c>
      <c r="F11284" s="1" t="s">
        <v>17440</v>
      </c>
    </row>
    <row r="11285" spans="1:6" x14ac:dyDescent="0.3">
      <c r="A11285" s="1">
        <v>82098</v>
      </c>
      <c r="B11285" s="1" t="s">
        <v>11879</v>
      </c>
      <c r="C11285" s="1" t="s">
        <v>16200</v>
      </c>
      <c r="D11285" s="1" t="s">
        <v>5409</v>
      </c>
      <c r="E11285" s="1" t="s">
        <v>17563</v>
      </c>
      <c r="F11285" s="1" t="s">
        <v>17440</v>
      </c>
    </row>
    <row r="11286" spans="1:6" x14ac:dyDescent="0.3">
      <c r="A11286" s="1">
        <v>91449</v>
      </c>
      <c r="B11286" s="1" t="s">
        <v>11880</v>
      </c>
      <c r="C11286" s="1" t="s">
        <v>16084</v>
      </c>
      <c r="D11286" s="1" t="s">
        <v>15797</v>
      </c>
      <c r="E11286" s="1" t="s">
        <v>17496</v>
      </c>
      <c r="F11286" s="1" t="s">
        <v>17474</v>
      </c>
    </row>
    <row r="11287" spans="1:6" x14ac:dyDescent="0.3">
      <c r="A11287" s="1">
        <v>86282</v>
      </c>
      <c r="B11287" s="1" t="s">
        <v>11881</v>
      </c>
      <c r="C11287" s="1" t="s">
        <v>16301</v>
      </c>
      <c r="D11287" s="1" t="s">
        <v>8191</v>
      </c>
      <c r="E11287" s="1" t="s">
        <v>17529</v>
      </c>
      <c r="F11287" s="1" t="s">
        <v>17440</v>
      </c>
    </row>
    <row r="11288" spans="1:6" x14ac:dyDescent="0.3">
      <c r="A11288" s="1">
        <v>43640</v>
      </c>
      <c r="B11288" s="1" t="s">
        <v>11882</v>
      </c>
      <c r="C11288" s="1" t="s">
        <v>16637</v>
      </c>
      <c r="D11288" s="1" t="s">
        <v>15533</v>
      </c>
      <c r="E11288" s="1" t="s">
        <v>17587</v>
      </c>
      <c r="F11288" s="1" t="s">
        <v>17440</v>
      </c>
    </row>
    <row r="11289" spans="1:6" x14ac:dyDescent="0.3">
      <c r="A11289" s="1">
        <v>92759</v>
      </c>
      <c r="B11289" s="1" t="s">
        <v>11883</v>
      </c>
      <c r="C11289" s="1" t="s">
        <v>16134</v>
      </c>
      <c r="D11289" s="1" t="s">
        <v>7424</v>
      </c>
      <c r="E11289" s="1" t="s">
        <v>17610</v>
      </c>
      <c r="F11289" s="1" t="s">
        <v>17474</v>
      </c>
    </row>
    <row r="11290" spans="1:6" x14ac:dyDescent="0.3">
      <c r="A11290" s="1">
        <v>89112</v>
      </c>
      <c r="B11290" s="1" t="s">
        <v>11884</v>
      </c>
      <c r="C11290" s="1" t="s">
        <v>16339</v>
      </c>
      <c r="D11290" s="1" t="s">
        <v>1619</v>
      </c>
      <c r="E11290" s="1" t="s">
        <v>17778</v>
      </c>
      <c r="F11290" s="1" t="s">
        <v>17441</v>
      </c>
    </row>
    <row r="11291" spans="1:6" x14ac:dyDescent="0.3">
      <c r="A11291" s="1">
        <v>91237</v>
      </c>
      <c r="B11291" s="1" t="s">
        <v>11885</v>
      </c>
      <c r="C11291" s="1" t="s">
        <v>16799</v>
      </c>
      <c r="D11291" s="1" t="s">
        <v>6835</v>
      </c>
      <c r="E11291" s="1" t="s">
        <v>17534</v>
      </c>
      <c r="F11291" s="1" t="s">
        <v>17441</v>
      </c>
    </row>
    <row r="11292" spans="1:6" x14ac:dyDescent="0.3">
      <c r="A11292" s="1">
        <v>67213</v>
      </c>
      <c r="B11292" s="1" t="s">
        <v>11886</v>
      </c>
      <c r="C11292" s="1" t="s">
        <v>16121</v>
      </c>
      <c r="D11292" s="1" t="s">
        <v>3448</v>
      </c>
      <c r="E11292" s="1" t="s">
        <v>17525</v>
      </c>
      <c r="F11292" s="1" t="s">
        <v>17474</v>
      </c>
    </row>
    <row r="11293" spans="1:6" x14ac:dyDescent="0.3">
      <c r="A11293" s="1">
        <v>90988</v>
      </c>
      <c r="B11293" s="1" t="s">
        <v>11887</v>
      </c>
      <c r="C11293" s="1" t="s">
        <v>16122</v>
      </c>
      <c r="D11293" s="1" t="s">
        <v>10046</v>
      </c>
      <c r="E11293" s="1" t="s">
        <v>17803</v>
      </c>
      <c r="F11293" s="1" t="s">
        <v>17474</v>
      </c>
    </row>
    <row r="11294" spans="1:6" x14ac:dyDescent="0.3">
      <c r="A11294" s="1">
        <v>55349</v>
      </c>
      <c r="B11294" s="1" t="s">
        <v>11888</v>
      </c>
      <c r="C11294" s="1" t="s">
        <v>16144</v>
      </c>
      <c r="D11294" s="1" t="s">
        <v>2937</v>
      </c>
      <c r="E11294" s="1" t="s">
        <v>18045</v>
      </c>
      <c r="F11294" s="1" t="s">
        <v>17474</v>
      </c>
    </row>
    <row r="11295" spans="1:6" x14ac:dyDescent="0.3">
      <c r="A11295" s="1">
        <v>77199</v>
      </c>
      <c r="B11295" s="1" t="s">
        <v>11889</v>
      </c>
      <c r="C11295" s="1" t="s">
        <v>16144</v>
      </c>
      <c r="D11295" s="1" t="s">
        <v>2937</v>
      </c>
      <c r="E11295" s="1" t="s">
        <v>17962</v>
      </c>
      <c r="F11295" s="1" t="s">
        <v>17474</v>
      </c>
    </row>
    <row r="11296" spans="1:6" x14ac:dyDescent="0.3">
      <c r="A11296" s="1">
        <v>70032</v>
      </c>
      <c r="B11296" s="1" t="s">
        <v>11890</v>
      </c>
      <c r="C11296" s="1" t="s">
        <v>16337</v>
      </c>
      <c r="D11296" s="1" t="s">
        <v>1862</v>
      </c>
      <c r="E11296" s="1" t="s">
        <v>17664</v>
      </c>
      <c r="F11296" s="1" t="s">
        <v>17430</v>
      </c>
    </row>
    <row r="11297" spans="1:6" x14ac:dyDescent="0.3">
      <c r="A11297" s="1">
        <v>72590</v>
      </c>
      <c r="B11297" s="1" t="s">
        <v>11891</v>
      </c>
      <c r="C11297" s="1" t="s">
        <v>16183</v>
      </c>
      <c r="D11297" s="1" t="s">
        <v>11161</v>
      </c>
      <c r="E11297" s="1" t="s">
        <v>17764</v>
      </c>
      <c r="F11297" s="1" t="s">
        <v>19293</v>
      </c>
    </row>
    <row r="11298" spans="1:6" x14ac:dyDescent="0.3">
      <c r="A11298" s="1">
        <v>11190</v>
      </c>
      <c r="B11298" s="1" t="s">
        <v>11892</v>
      </c>
      <c r="C11298" s="1" t="s">
        <v>16652</v>
      </c>
      <c r="D11298" s="1" t="s">
        <v>3415</v>
      </c>
      <c r="E11298" s="1" t="s">
        <v>17861</v>
      </c>
      <c r="F11298" s="1" t="s">
        <v>17430</v>
      </c>
    </row>
    <row r="11299" spans="1:6" x14ac:dyDescent="0.3">
      <c r="A11299" s="1">
        <v>64614</v>
      </c>
      <c r="B11299" s="1" t="s">
        <v>11893</v>
      </c>
      <c r="C11299" s="1" t="s">
        <v>16134</v>
      </c>
      <c r="D11299" s="1" t="s">
        <v>7424</v>
      </c>
      <c r="E11299" s="1" t="s">
        <v>17547</v>
      </c>
      <c r="F11299" s="1" t="s">
        <v>17474</v>
      </c>
    </row>
    <row r="11300" spans="1:6" x14ac:dyDescent="0.3">
      <c r="A11300" s="1">
        <v>88483</v>
      </c>
      <c r="B11300" s="1" t="s">
        <v>11894</v>
      </c>
      <c r="C11300" s="1" t="s">
        <v>17224</v>
      </c>
      <c r="D11300" s="1" t="s">
        <v>9328</v>
      </c>
      <c r="E11300" s="1" t="s">
        <v>17582</v>
      </c>
      <c r="F11300" s="1" t="s">
        <v>19293</v>
      </c>
    </row>
    <row r="11301" spans="1:6" x14ac:dyDescent="0.3">
      <c r="A11301" s="1">
        <v>56613</v>
      </c>
      <c r="B11301" s="1" t="s">
        <v>11895</v>
      </c>
      <c r="C11301" s="1" t="s">
        <v>16252</v>
      </c>
      <c r="D11301" s="1" t="s">
        <v>5459</v>
      </c>
      <c r="E11301" s="1" t="s">
        <v>17676</v>
      </c>
      <c r="F11301" s="1" t="s">
        <v>17440</v>
      </c>
    </row>
    <row r="11302" spans="1:6" x14ac:dyDescent="0.3">
      <c r="A11302" s="1">
        <v>56833</v>
      </c>
      <c r="B11302" s="1" t="s">
        <v>11896</v>
      </c>
      <c r="C11302" s="1" t="s">
        <v>16956</v>
      </c>
      <c r="D11302" s="1" t="s">
        <v>3076</v>
      </c>
      <c r="E11302" s="1" t="s">
        <v>17694</v>
      </c>
      <c r="F11302" s="1" t="s">
        <v>17441</v>
      </c>
    </row>
    <row r="11303" spans="1:6" x14ac:dyDescent="0.3">
      <c r="A11303" s="1">
        <v>65961</v>
      </c>
      <c r="B11303" s="1" t="s">
        <v>11897</v>
      </c>
      <c r="C11303" s="1" t="s">
        <v>16231</v>
      </c>
      <c r="D11303" s="1" t="s">
        <v>3597</v>
      </c>
      <c r="E11303" s="1" t="s">
        <v>18156</v>
      </c>
      <c r="F11303" s="1" t="s">
        <v>17441</v>
      </c>
    </row>
    <row r="11304" spans="1:6" x14ac:dyDescent="0.3">
      <c r="A11304" s="1">
        <v>90039</v>
      </c>
      <c r="B11304" s="1" t="s">
        <v>11898</v>
      </c>
      <c r="C11304" s="1" t="s">
        <v>16688</v>
      </c>
      <c r="D11304" s="1" t="s">
        <v>6421</v>
      </c>
      <c r="E11304" s="1" t="s">
        <v>17582</v>
      </c>
      <c r="F11304" s="1" t="s">
        <v>19293</v>
      </c>
    </row>
    <row r="11305" spans="1:6" x14ac:dyDescent="0.3">
      <c r="A11305" s="1">
        <v>12712</v>
      </c>
      <c r="B11305" s="1" t="s">
        <v>11899</v>
      </c>
      <c r="C11305" s="1" t="s">
        <v>16543</v>
      </c>
      <c r="D11305" s="1" t="s">
        <v>1482</v>
      </c>
      <c r="E11305" s="1" t="s">
        <v>17520</v>
      </c>
      <c r="F11305" s="1" t="s">
        <v>17441</v>
      </c>
    </row>
    <row r="11306" spans="1:6" x14ac:dyDescent="0.3">
      <c r="A11306" s="1">
        <v>71616</v>
      </c>
      <c r="B11306" s="1" t="s">
        <v>11900</v>
      </c>
      <c r="C11306" s="1" t="s">
        <v>16567</v>
      </c>
      <c r="D11306" s="1" t="s">
        <v>13418</v>
      </c>
      <c r="E11306" s="1" t="s">
        <v>17933</v>
      </c>
      <c r="F11306" s="1" t="s">
        <v>17440</v>
      </c>
    </row>
    <row r="11307" spans="1:6" x14ac:dyDescent="0.3">
      <c r="A11307" s="1">
        <v>92699</v>
      </c>
      <c r="B11307" s="1" t="s">
        <v>11901</v>
      </c>
      <c r="C11307" s="1" t="s">
        <v>16421</v>
      </c>
      <c r="D11307" s="1" t="s">
        <v>2961</v>
      </c>
      <c r="E11307" s="1" t="s">
        <v>17582</v>
      </c>
      <c r="F11307" s="1" t="s">
        <v>17440</v>
      </c>
    </row>
    <row r="11308" spans="1:6" x14ac:dyDescent="0.3">
      <c r="A11308" s="1">
        <v>69862</v>
      </c>
      <c r="B11308" s="1" t="s">
        <v>11902</v>
      </c>
      <c r="C11308" s="1" t="s">
        <v>16927</v>
      </c>
      <c r="D11308" s="1" t="s">
        <v>2909</v>
      </c>
      <c r="E11308" s="1" t="s">
        <v>17868</v>
      </c>
      <c r="F11308" s="1" t="s">
        <v>17364</v>
      </c>
    </row>
    <row r="11309" spans="1:6" x14ac:dyDescent="0.3">
      <c r="A11309" s="1">
        <v>88705</v>
      </c>
      <c r="B11309" s="1" t="s">
        <v>11903</v>
      </c>
      <c r="C11309" s="1" t="s">
        <v>16686</v>
      </c>
      <c r="D11309" s="1" t="s">
        <v>8537</v>
      </c>
      <c r="E11309" s="1" t="s">
        <v>17794</v>
      </c>
      <c r="F11309" s="1" t="s">
        <v>17364</v>
      </c>
    </row>
    <row r="11310" spans="1:6" x14ac:dyDescent="0.3">
      <c r="A11310" s="1">
        <v>88442</v>
      </c>
      <c r="B11310" s="1" t="s">
        <v>11904</v>
      </c>
      <c r="C11310" s="1" t="s">
        <v>16850</v>
      </c>
      <c r="D11310" s="1" t="s">
        <v>2981</v>
      </c>
      <c r="E11310" s="1" t="s">
        <v>18955</v>
      </c>
      <c r="F11310" s="1" t="s">
        <v>17344</v>
      </c>
    </row>
    <row r="11311" spans="1:6" x14ac:dyDescent="0.3">
      <c r="A11311" s="1">
        <v>1846</v>
      </c>
      <c r="B11311" s="1" t="s">
        <v>11905</v>
      </c>
      <c r="C11311" s="1" t="s">
        <v>16795</v>
      </c>
      <c r="D11311" s="1" t="s">
        <v>9000</v>
      </c>
      <c r="E11311" s="1" t="s">
        <v>18956</v>
      </c>
      <c r="F11311" s="1" t="s">
        <v>17440</v>
      </c>
    </row>
    <row r="11312" spans="1:6" x14ac:dyDescent="0.3">
      <c r="A11312" s="1">
        <v>70199</v>
      </c>
      <c r="B11312" s="1" t="s">
        <v>11906</v>
      </c>
      <c r="C11312" s="1" t="s">
        <v>17036</v>
      </c>
      <c r="D11312" s="1" t="s">
        <v>8927</v>
      </c>
      <c r="E11312" s="1" t="s">
        <v>17555</v>
      </c>
      <c r="F11312" s="1" t="s">
        <v>17344</v>
      </c>
    </row>
    <row r="11313" spans="1:6" x14ac:dyDescent="0.3">
      <c r="A11313" s="1">
        <v>69749</v>
      </c>
      <c r="B11313" s="1" t="s">
        <v>11907</v>
      </c>
      <c r="C11313" s="1" t="s">
        <v>16825</v>
      </c>
      <c r="D11313" s="1" t="s">
        <v>14018</v>
      </c>
      <c r="E11313" s="1" t="s">
        <v>17574</v>
      </c>
      <c r="F11313" s="1" t="s">
        <v>17440</v>
      </c>
    </row>
    <row r="11314" spans="1:6" x14ac:dyDescent="0.3">
      <c r="A11314" s="1">
        <v>67232</v>
      </c>
      <c r="B11314" s="1" t="s">
        <v>11908</v>
      </c>
      <c r="C11314" s="1" t="s">
        <v>16331</v>
      </c>
      <c r="D11314" s="1" t="s">
        <v>10710</v>
      </c>
      <c r="E11314" s="1" t="s">
        <v>17561</v>
      </c>
      <c r="F11314" s="1" t="s">
        <v>17441</v>
      </c>
    </row>
    <row r="11315" spans="1:6" x14ac:dyDescent="0.3">
      <c r="A11315" s="1">
        <v>60374</v>
      </c>
      <c r="B11315" s="1" t="s">
        <v>11909</v>
      </c>
      <c r="C11315" s="1" t="s">
        <v>17410</v>
      </c>
      <c r="D11315" s="1" t="s">
        <v>13474</v>
      </c>
      <c r="E11315" s="1" t="s">
        <v>18957</v>
      </c>
      <c r="F11315" s="1" t="s">
        <v>17364</v>
      </c>
    </row>
    <row r="11316" spans="1:6" x14ac:dyDescent="0.3">
      <c r="A11316" s="1">
        <v>91208</v>
      </c>
      <c r="B11316" s="1" t="s">
        <v>11910</v>
      </c>
      <c r="C11316" s="1" t="s">
        <v>16801</v>
      </c>
      <c r="D11316" s="1" t="s">
        <v>4382</v>
      </c>
      <c r="E11316" s="1" t="s">
        <v>17715</v>
      </c>
      <c r="F11316" s="1" t="s">
        <v>17344</v>
      </c>
    </row>
    <row r="11317" spans="1:6" x14ac:dyDescent="0.3">
      <c r="A11317" s="1">
        <v>90546</v>
      </c>
      <c r="B11317" s="1" t="s">
        <v>11911</v>
      </c>
      <c r="C11317" s="1" t="s">
        <v>16233</v>
      </c>
      <c r="D11317" s="1" t="s">
        <v>846</v>
      </c>
      <c r="E11317" s="1" t="s">
        <v>18958</v>
      </c>
      <c r="F11317" s="1" t="s">
        <v>19293</v>
      </c>
    </row>
    <row r="11318" spans="1:6" x14ac:dyDescent="0.3">
      <c r="A11318" s="1">
        <v>89378</v>
      </c>
      <c r="B11318" s="1" t="s">
        <v>11912</v>
      </c>
      <c r="C11318" s="1" t="s">
        <v>16304</v>
      </c>
      <c r="D11318" s="1" t="s">
        <v>10361</v>
      </c>
      <c r="E11318" s="1" t="s">
        <v>17582</v>
      </c>
      <c r="F11318" s="1" t="s">
        <v>17440</v>
      </c>
    </row>
    <row r="11319" spans="1:6" x14ac:dyDescent="0.3">
      <c r="A11319" s="1">
        <v>90350</v>
      </c>
      <c r="B11319" s="1" t="s">
        <v>11913</v>
      </c>
      <c r="C11319" s="1" t="s">
        <v>16270</v>
      </c>
      <c r="D11319" s="1" t="s">
        <v>12243</v>
      </c>
      <c r="E11319" s="1" t="s">
        <v>17582</v>
      </c>
      <c r="F11319" s="1" t="s">
        <v>17430</v>
      </c>
    </row>
    <row r="11320" spans="1:6" x14ac:dyDescent="0.3">
      <c r="A11320" s="1">
        <v>92509</v>
      </c>
      <c r="B11320" s="1" t="s">
        <v>11914</v>
      </c>
      <c r="C11320" s="1" t="s">
        <v>16431</v>
      </c>
      <c r="D11320" s="1" t="s">
        <v>10966</v>
      </c>
      <c r="E11320" s="1" t="s">
        <v>17801</v>
      </c>
      <c r="F11320" s="1" t="s">
        <v>17344</v>
      </c>
    </row>
    <row r="11321" spans="1:6" x14ac:dyDescent="0.3">
      <c r="A11321" s="1">
        <v>82528</v>
      </c>
      <c r="B11321" s="1" t="s">
        <v>11915</v>
      </c>
      <c r="C11321" s="1" t="s">
        <v>16918</v>
      </c>
      <c r="D11321" s="1" t="s">
        <v>3622</v>
      </c>
      <c r="E11321" s="1" t="s">
        <v>18959</v>
      </c>
      <c r="F11321" s="1" t="s">
        <v>17197</v>
      </c>
    </row>
    <row r="11322" spans="1:6" x14ac:dyDescent="0.3">
      <c r="A11322" s="1">
        <v>92382</v>
      </c>
      <c r="B11322" s="1" t="s">
        <v>11916</v>
      </c>
      <c r="C11322" s="1" t="s">
        <v>16694</v>
      </c>
      <c r="D11322" s="1" t="s">
        <v>14901</v>
      </c>
      <c r="E11322" s="1" t="s">
        <v>17582</v>
      </c>
      <c r="F11322" s="1" t="s">
        <v>17344</v>
      </c>
    </row>
    <row r="11323" spans="1:6" x14ac:dyDescent="0.3">
      <c r="A11323" s="1">
        <v>90049</v>
      </c>
      <c r="B11323" s="1" t="s">
        <v>11917</v>
      </c>
      <c r="C11323" s="1" t="s">
        <v>16677</v>
      </c>
      <c r="D11323" s="1" t="s">
        <v>2860</v>
      </c>
      <c r="E11323" s="1" t="s">
        <v>17582</v>
      </c>
      <c r="F11323" s="1" t="s">
        <v>19293</v>
      </c>
    </row>
    <row r="11324" spans="1:6" x14ac:dyDescent="0.3">
      <c r="A11324" s="1">
        <v>72674</v>
      </c>
      <c r="B11324" s="1" t="s">
        <v>11918</v>
      </c>
      <c r="C11324" s="1" t="s">
        <v>16089</v>
      </c>
      <c r="D11324" s="1" t="s">
        <v>11173</v>
      </c>
      <c r="E11324" s="1" t="s">
        <v>17680</v>
      </c>
      <c r="F11324" s="1" t="s">
        <v>17356</v>
      </c>
    </row>
    <row r="11325" spans="1:6" x14ac:dyDescent="0.3">
      <c r="A11325" s="1">
        <v>82042</v>
      </c>
      <c r="B11325" s="1" t="s">
        <v>11919</v>
      </c>
      <c r="C11325" s="1" t="s">
        <v>16412</v>
      </c>
      <c r="D11325" s="1" t="s">
        <v>15680</v>
      </c>
      <c r="E11325" s="1" t="s">
        <v>17796</v>
      </c>
      <c r="F11325" s="1" t="s">
        <v>16471</v>
      </c>
    </row>
    <row r="11326" spans="1:6" x14ac:dyDescent="0.3">
      <c r="A11326" s="1">
        <v>84079</v>
      </c>
      <c r="B11326" s="1" t="s">
        <v>11920</v>
      </c>
      <c r="C11326" s="1" t="s">
        <v>16559</v>
      </c>
      <c r="D11326" s="1" t="s">
        <v>5528</v>
      </c>
      <c r="E11326" s="1" t="s">
        <v>17964</v>
      </c>
      <c r="F11326" s="1" t="s">
        <v>17474</v>
      </c>
    </row>
    <row r="11327" spans="1:6" x14ac:dyDescent="0.3">
      <c r="A11327" s="1">
        <v>3388</v>
      </c>
      <c r="B11327" s="1" t="s">
        <v>11921</v>
      </c>
      <c r="C11327" s="1" t="s">
        <v>16456</v>
      </c>
      <c r="D11327" s="1" t="s">
        <v>11298</v>
      </c>
      <c r="E11327" s="1" t="s">
        <v>18156</v>
      </c>
      <c r="F11327" s="1" t="s">
        <v>17441</v>
      </c>
    </row>
    <row r="11328" spans="1:6" x14ac:dyDescent="0.3">
      <c r="A11328" s="1">
        <v>82882</v>
      </c>
      <c r="B11328" s="1" t="s">
        <v>11922</v>
      </c>
      <c r="C11328" s="1" t="s">
        <v>16169</v>
      </c>
      <c r="D11328" s="1" t="s">
        <v>991</v>
      </c>
      <c r="E11328" s="1" t="s">
        <v>17495</v>
      </c>
      <c r="F11328" s="1" t="s">
        <v>17440</v>
      </c>
    </row>
    <row r="11329" spans="1:6" x14ac:dyDescent="0.3">
      <c r="A11329" s="1">
        <v>90437</v>
      </c>
      <c r="B11329" s="1" t="s">
        <v>11923</v>
      </c>
      <c r="C11329" s="1" t="s">
        <v>16134</v>
      </c>
      <c r="D11329" s="1" t="s">
        <v>7424</v>
      </c>
      <c r="E11329" s="1" t="s">
        <v>17807</v>
      </c>
      <c r="F11329" s="1" t="s">
        <v>17474</v>
      </c>
    </row>
    <row r="11330" spans="1:6" x14ac:dyDescent="0.3">
      <c r="A11330" s="1">
        <v>84121</v>
      </c>
      <c r="B11330" s="1" t="s">
        <v>11924</v>
      </c>
      <c r="C11330" s="1" t="s">
        <v>16085</v>
      </c>
      <c r="D11330" s="1" t="s">
        <v>4820</v>
      </c>
      <c r="E11330" s="1" t="s">
        <v>17668</v>
      </c>
      <c r="F11330" s="1" t="s">
        <v>17474</v>
      </c>
    </row>
    <row r="11331" spans="1:6" x14ac:dyDescent="0.3">
      <c r="A11331" s="1">
        <v>86639</v>
      </c>
      <c r="B11331" s="1" t="s">
        <v>11925</v>
      </c>
      <c r="C11331" s="1" t="s">
        <v>16714</v>
      </c>
      <c r="D11331" s="1" t="s">
        <v>5297</v>
      </c>
      <c r="E11331" s="1" t="s">
        <v>17781</v>
      </c>
      <c r="F11331" s="1" t="s">
        <v>17441</v>
      </c>
    </row>
    <row r="11332" spans="1:6" x14ac:dyDescent="0.3">
      <c r="A11332" s="1">
        <v>59752</v>
      </c>
      <c r="B11332" s="1" t="s">
        <v>11926</v>
      </c>
      <c r="C11332" s="1" t="s">
        <v>16864</v>
      </c>
      <c r="D11332" s="1" t="s">
        <v>756</v>
      </c>
      <c r="E11332" s="1" t="s">
        <v>18960</v>
      </c>
      <c r="F11332" s="1" t="s">
        <v>17197</v>
      </c>
    </row>
    <row r="11333" spans="1:6" x14ac:dyDescent="0.3">
      <c r="A11333" s="1">
        <v>83710</v>
      </c>
      <c r="B11333" s="1" t="s">
        <v>11927</v>
      </c>
      <c r="C11333" s="1" t="s">
        <v>16923</v>
      </c>
      <c r="D11333" s="1" t="s">
        <v>2885</v>
      </c>
      <c r="E11333" s="1" t="s">
        <v>17499</v>
      </c>
      <c r="F11333" s="1" t="s">
        <v>17440</v>
      </c>
    </row>
    <row r="11334" spans="1:6" x14ac:dyDescent="0.3">
      <c r="A11334" s="1">
        <v>27890</v>
      </c>
      <c r="B11334" s="1" t="s">
        <v>11928</v>
      </c>
      <c r="C11334" s="1" t="s">
        <v>16229</v>
      </c>
      <c r="D11334" s="1" t="s">
        <v>14276</v>
      </c>
      <c r="E11334" s="1" t="s">
        <v>17630</v>
      </c>
      <c r="F11334" s="1" t="s">
        <v>17474</v>
      </c>
    </row>
    <row r="11335" spans="1:6" x14ac:dyDescent="0.3">
      <c r="A11335" s="1">
        <v>91172</v>
      </c>
      <c r="B11335" s="1" t="s">
        <v>11929</v>
      </c>
      <c r="C11335" s="1" t="s">
        <v>16725</v>
      </c>
      <c r="D11335" s="1" t="s">
        <v>6751</v>
      </c>
      <c r="E11335" s="1" t="s">
        <v>17842</v>
      </c>
      <c r="F11335" s="1" t="s">
        <v>17440</v>
      </c>
    </row>
    <row r="11336" spans="1:6" x14ac:dyDescent="0.3">
      <c r="A11336" s="1">
        <v>43790</v>
      </c>
      <c r="B11336" s="1" t="s">
        <v>11930</v>
      </c>
      <c r="C11336" s="1" t="s">
        <v>16144</v>
      </c>
      <c r="D11336" s="1" t="s">
        <v>2937</v>
      </c>
      <c r="E11336" s="1" t="s">
        <v>18072</v>
      </c>
      <c r="F11336" s="1" t="s">
        <v>17474</v>
      </c>
    </row>
    <row r="11337" spans="1:6" x14ac:dyDescent="0.3">
      <c r="A11337" s="1">
        <v>82340</v>
      </c>
      <c r="B11337" s="1" t="s">
        <v>11931</v>
      </c>
      <c r="C11337" s="1" t="s">
        <v>16252</v>
      </c>
      <c r="D11337" s="1" t="s">
        <v>5459</v>
      </c>
      <c r="E11337" s="1" t="s">
        <v>17809</v>
      </c>
      <c r="F11337" s="1" t="s">
        <v>17440</v>
      </c>
    </row>
    <row r="11338" spans="1:6" x14ac:dyDescent="0.3">
      <c r="A11338" s="1">
        <v>79406</v>
      </c>
      <c r="B11338" s="1" t="s">
        <v>11932</v>
      </c>
      <c r="C11338" s="1" t="s">
        <v>17034</v>
      </c>
      <c r="D11338" s="1" t="s">
        <v>11526</v>
      </c>
      <c r="E11338" s="1" t="s">
        <v>18782</v>
      </c>
      <c r="F11338" s="1" t="s">
        <v>17364</v>
      </c>
    </row>
    <row r="11339" spans="1:6" x14ac:dyDescent="0.3">
      <c r="A11339" s="1">
        <v>32612</v>
      </c>
      <c r="B11339" s="1" t="s">
        <v>11933</v>
      </c>
      <c r="C11339" s="1" t="s">
        <v>16144</v>
      </c>
      <c r="D11339" s="1" t="s">
        <v>2937</v>
      </c>
      <c r="E11339" s="1" t="s">
        <v>17554</v>
      </c>
      <c r="F11339" s="1" t="s">
        <v>17474</v>
      </c>
    </row>
    <row r="11340" spans="1:6" x14ac:dyDescent="0.3">
      <c r="A11340" s="1">
        <v>82004</v>
      </c>
      <c r="B11340" s="1" t="s">
        <v>11934</v>
      </c>
      <c r="C11340" s="1" t="s">
        <v>16247</v>
      </c>
      <c r="D11340" s="1" t="s">
        <v>2531</v>
      </c>
      <c r="E11340" s="1" t="s">
        <v>17520</v>
      </c>
      <c r="F11340" s="1" t="s">
        <v>17441</v>
      </c>
    </row>
    <row r="11341" spans="1:6" x14ac:dyDescent="0.3">
      <c r="A11341" s="1">
        <v>80306</v>
      </c>
      <c r="B11341" s="1" t="s">
        <v>11935</v>
      </c>
      <c r="C11341" s="1" t="s">
        <v>16337</v>
      </c>
      <c r="D11341" s="1" t="s">
        <v>1862</v>
      </c>
      <c r="E11341" s="1" t="s">
        <v>18334</v>
      </c>
      <c r="F11341" s="1" t="s">
        <v>17430</v>
      </c>
    </row>
    <row r="11342" spans="1:6" x14ac:dyDescent="0.3">
      <c r="A11342" s="1">
        <v>67453</v>
      </c>
      <c r="B11342" s="1" t="s">
        <v>11936</v>
      </c>
      <c r="C11342" s="1" t="s">
        <v>16099</v>
      </c>
      <c r="D11342" s="1" t="s">
        <v>7462</v>
      </c>
      <c r="E11342" s="1" t="s">
        <v>17670</v>
      </c>
      <c r="F11342" s="1" t="s">
        <v>17440</v>
      </c>
    </row>
    <row r="11343" spans="1:6" x14ac:dyDescent="0.3">
      <c r="A11343" s="1">
        <v>91768</v>
      </c>
      <c r="B11343" s="1" t="s">
        <v>11937</v>
      </c>
      <c r="C11343" s="1" t="s">
        <v>16676</v>
      </c>
      <c r="D11343" s="1" t="s">
        <v>13508</v>
      </c>
      <c r="E11343" s="1" t="s">
        <v>18756</v>
      </c>
      <c r="F11343" s="1" t="s">
        <v>17197</v>
      </c>
    </row>
    <row r="11344" spans="1:6" x14ac:dyDescent="0.3">
      <c r="A11344" s="1">
        <v>89733</v>
      </c>
      <c r="B11344" s="1" t="s">
        <v>11938</v>
      </c>
      <c r="C11344" s="1" t="s">
        <v>16725</v>
      </c>
      <c r="D11344" s="1" t="s">
        <v>6751</v>
      </c>
      <c r="E11344" s="1" t="s">
        <v>17842</v>
      </c>
      <c r="F11344" s="1" t="s">
        <v>17440</v>
      </c>
    </row>
    <row r="11345" spans="1:6" x14ac:dyDescent="0.3">
      <c r="A11345" s="1">
        <v>84150</v>
      </c>
      <c r="B11345" s="1" t="s">
        <v>11939</v>
      </c>
      <c r="C11345" s="1" t="s">
        <v>16083</v>
      </c>
      <c r="D11345" s="1" t="s">
        <v>3890</v>
      </c>
      <c r="E11345" s="1" t="s">
        <v>17495</v>
      </c>
      <c r="F11345" s="1" t="s">
        <v>17440</v>
      </c>
    </row>
    <row r="11346" spans="1:6" x14ac:dyDescent="0.3">
      <c r="A11346" s="1">
        <v>90238</v>
      </c>
      <c r="B11346" s="1" t="s">
        <v>11940</v>
      </c>
      <c r="C11346" s="1" t="s">
        <v>16526</v>
      </c>
      <c r="D11346" s="1" t="s">
        <v>8068</v>
      </c>
      <c r="E11346" s="1" t="s">
        <v>17662</v>
      </c>
      <c r="F11346" s="1" t="s">
        <v>17430</v>
      </c>
    </row>
    <row r="11347" spans="1:6" x14ac:dyDescent="0.3">
      <c r="A11347" s="1">
        <v>86647</v>
      </c>
      <c r="B11347" s="1" t="s">
        <v>11941</v>
      </c>
      <c r="C11347" s="1" t="s">
        <v>17272</v>
      </c>
      <c r="D11347" s="1" t="s">
        <v>15892</v>
      </c>
      <c r="E11347" s="1" t="s">
        <v>17780</v>
      </c>
      <c r="F11347" s="1" t="s">
        <v>17344</v>
      </c>
    </row>
    <row r="11348" spans="1:6" x14ac:dyDescent="0.3">
      <c r="A11348" s="1">
        <v>83336</v>
      </c>
      <c r="B11348" s="1" t="s">
        <v>11942</v>
      </c>
      <c r="C11348" s="1" t="s">
        <v>16437</v>
      </c>
      <c r="D11348" s="1" t="s">
        <v>1239</v>
      </c>
      <c r="E11348" s="1" t="s">
        <v>17624</v>
      </c>
      <c r="F11348" s="1" t="s">
        <v>17344</v>
      </c>
    </row>
    <row r="11349" spans="1:6" x14ac:dyDescent="0.3">
      <c r="A11349" s="1">
        <v>9368</v>
      </c>
      <c r="B11349" s="1" t="s">
        <v>11943</v>
      </c>
      <c r="C11349" s="1" t="s">
        <v>17411</v>
      </c>
      <c r="D11349" s="1" t="s">
        <v>9000</v>
      </c>
      <c r="E11349" s="1" t="s">
        <v>18423</v>
      </c>
      <c r="F11349" s="1" t="s">
        <v>17440</v>
      </c>
    </row>
    <row r="11350" spans="1:6" x14ac:dyDescent="0.3">
      <c r="A11350" s="1">
        <v>11415</v>
      </c>
      <c r="B11350" s="1" t="s">
        <v>11944</v>
      </c>
      <c r="C11350" s="1" t="s">
        <v>16162</v>
      </c>
      <c r="D11350" s="1" t="s">
        <v>14921</v>
      </c>
      <c r="E11350" s="1" t="s">
        <v>17494</v>
      </c>
      <c r="F11350" s="1" t="s">
        <v>17364</v>
      </c>
    </row>
    <row r="11351" spans="1:6" x14ac:dyDescent="0.3">
      <c r="A11351" s="1">
        <v>71139</v>
      </c>
      <c r="B11351" s="1" t="s">
        <v>11945</v>
      </c>
      <c r="C11351" s="1" t="s">
        <v>16164</v>
      </c>
      <c r="D11351" s="1" t="s">
        <v>6246</v>
      </c>
      <c r="E11351" s="1" t="s">
        <v>18961</v>
      </c>
      <c r="F11351" s="1" t="s">
        <v>17197</v>
      </c>
    </row>
    <row r="11352" spans="1:6" x14ac:dyDescent="0.3">
      <c r="A11352" s="1">
        <v>92217</v>
      </c>
      <c r="B11352" s="1" t="s">
        <v>11946</v>
      </c>
      <c r="C11352" s="1" t="s">
        <v>16263</v>
      </c>
      <c r="D11352" s="1" t="s">
        <v>5176</v>
      </c>
      <c r="E11352" s="1" t="s">
        <v>17574</v>
      </c>
      <c r="F11352" s="1" t="s">
        <v>17440</v>
      </c>
    </row>
    <row r="11353" spans="1:6" x14ac:dyDescent="0.3">
      <c r="A11353" s="1">
        <v>59403</v>
      </c>
      <c r="B11353" s="1" t="s">
        <v>11947</v>
      </c>
      <c r="C11353" s="1" t="s">
        <v>16250</v>
      </c>
      <c r="D11353" s="1" t="s">
        <v>3660</v>
      </c>
      <c r="E11353" s="1" t="s">
        <v>18568</v>
      </c>
      <c r="F11353" s="1" t="s">
        <v>17197</v>
      </c>
    </row>
    <row r="11354" spans="1:6" x14ac:dyDescent="0.3">
      <c r="A11354" s="1">
        <v>88002</v>
      </c>
      <c r="B11354" s="1" t="s">
        <v>11948</v>
      </c>
      <c r="C11354" s="1" t="s">
        <v>16888</v>
      </c>
      <c r="D11354" s="1" t="s">
        <v>9076</v>
      </c>
      <c r="E11354" s="1" t="s">
        <v>17499</v>
      </c>
      <c r="F11354" s="1" t="s">
        <v>17440</v>
      </c>
    </row>
    <row r="11355" spans="1:6" x14ac:dyDescent="0.3">
      <c r="A11355" s="1">
        <v>86418</v>
      </c>
      <c r="B11355" s="1" t="s">
        <v>11949</v>
      </c>
      <c r="C11355" s="1" t="s">
        <v>17124</v>
      </c>
      <c r="D11355" s="1" t="s">
        <v>7498</v>
      </c>
      <c r="E11355" s="1" t="s">
        <v>18962</v>
      </c>
      <c r="F11355" s="1" t="s">
        <v>17440</v>
      </c>
    </row>
    <row r="11356" spans="1:6" x14ac:dyDescent="0.3">
      <c r="A11356" s="1">
        <v>86528</v>
      </c>
      <c r="B11356" s="1" t="s">
        <v>11950</v>
      </c>
      <c r="C11356" s="1" t="s">
        <v>16134</v>
      </c>
      <c r="D11356" s="1" t="s">
        <v>7424</v>
      </c>
      <c r="E11356" s="1" t="s">
        <v>17698</v>
      </c>
      <c r="F11356" s="1" t="s">
        <v>17474</v>
      </c>
    </row>
    <row r="11357" spans="1:6" x14ac:dyDescent="0.3">
      <c r="A11357" s="1">
        <v>92697</v>
      </c>
      <c r="B11357" s="1" t="s">
        <v>11951</v>
      </c>
      <c r="C11357" s="1" t="s">
        <v>16417</v>
      </c>
      <c r="D11357" s="1" t="s">
        <v>6772</v>
      </c>
      <c r="E11357" s="1" t="s">
        <v>17763</v>
      </c>
      <c r="F11357" s="1" t="s">
        <v>17440</v>
      </c>
    </row>
    <row r="11358" spans="1:6" x14ac:dyDescent="0.3">
      <c r="A11358" s="1">
        <v>90982</v>
      </c>
      <c r="B11358" s="1" t="s">
        <v>11952</v>
      </c>
      <c r="C11358" s="1" t="s">
        <v>17258</v>
      </c>
      <c r="D11358" s="1" t="s">
        <v>14117</v>
      </c>
      <c r="E11358" s="1" t="s">
        <v>17799</v>
      </c>
      <c r="F11358" s="1" t="s">
        <v>17364</v>
      </c>
    </row>
    <row r="11359" spans="1:6" x14ac:dyDescent="0.3">
      <c r="A11359" s="1">
        <v>83659</v>
      </c>
      <c r="B11359" s="1" t="s">
        <v>11953</v>
      </c>
      <c r="C11359" s="1" t="s">
        <v>16372</v>
      </c>
      <c r="D11359" s="1" t="s">
        <v>14716</v>
      </c>
      <c r="E11359" s="1" t="s">
        <v>17855</v>
      </c>
      <c r="F11359" s="1" t="s">
        <v>17364</v>
      </c>
    </row>
    <row r="11360" spans="1:6" x14ac:dyDescent="0.3">
      <c r="A11360" s="1">
        <v>67984</v>
      </c>
      <c r="B11360" s="1" t="s">
        <v>11954</v>
      </c>
      <c r="C11360" s="1" t="s">
        <v>16107</v>
      </c>
      <c r="D11360" s="1" t="s">
        <v>13388</v>
      </c>
      <c r="E11360" s="1" t="s">
        <v>17853</v>
      </c>
      <c r="F11360" s="1" t="s">
        <v>17474</v>
      </c>
    </row>
    <row r="11361" spans="1:6" x14ac:dyDescent="0.3">
      <c r="A11361" s="1">
        <v>12822</v>
      </c>
      <c r="B11361" s="1" t="s">
        <v>11955</v>
      </c>
      <c r="C11361" s="1" t="s">
        <v>16897</v>
      </c>
      <c r="D11361" s="1" t="s">
        <v>13278</v>
      </c>
      <c r="E11361" s="1" t="s">
        <v>17574</v>
      </c>
      <c r="F11361" s="1" t="s">
        <v>17440</v>
      </c>
    </row>
    <row r="11362" spans="1:6" x14ac:dyDescent="0.3">
      <c r="A11362" s="1">
        <v>88654</v>
      </c>
      <c r="B11362" s="1" t="s">
        <v>11956</v>
      </c>
      <c r="C11362" s="1" t="s">
        <v>16914</v>
      </c>
      <c r="D11362" s="1" t="s">
        <v>5000</v>
      </c>
      <c r="E11362" s="1" t="s">
        <v>17816</v>
      </c>
      <c r="F11362" s="1" t="s">
        <v>17440</v>
      </c>
    </row>
    <row r="11363" spans="1:6" x14ac:dyDescent="0.3">
      <c r="A11363" s="1">
        <v>976</v>
      </c>
      <c r="B11363" s="1" t="s">
        <v>11957</v>
      </c>
      <c r="C11363" s="1" t="s">
        <v>16534</v>
      </c>
      <c r="D11363" s="1" t="s">
        <v>1956</v>
      </c>
      <c r="E11363" s="1" t="s">
        <v>17861</v>
      </c>
      <c r="F11363" s="1" t="s">
        <v>17441</v>
      </c>
    </row>
    <row r="11364" spans="1:6" x14ac:dyDescent="0.3">
      <c r="A11364" s="1">
        <v>92033</v>
      </c>
      <c r="B11364" s="1" t="s">
        <v>11958</v>
      </c>
      <c r="C11364" s="1" t="s">
        <v>16550</v>
      </c>
      <c r="D11364" s="1" t="s">
        <v>6718</v>
      </c>
      <c r="E11364" s="1" t="s">
        <v>17582</v>
      </c>
      <c r="F11364" s="1" t="s">
        <v>17364</v>
      </c>
    </row>
    <row r="11365" spans="1:6" x14ac:dyDescent="0.3">
      <c r="A11365" s="1">
        <v>71859</v>
      </c>
      <c r="B11365" s="1" t="s">
        <v>11959</v>
      </c>
      <c r="C11365" s="1" t="s">
        <v>17186</v>
      </c>
      <c r="D11365" s="1" t="s">
        <v>10737</v>
      </c>
      <c r="E11365" s="1" t="s">
        <v>17796</v>
      </c>
      <c r="F11365" s="1" t="s">
        <v>16471</v>
      </c>
    </row>
    <row r="11366" spans="1:6" x14ac:dyDescent="0.3">
      <c r="A11366" s="1">
        <v>48341</v>
      </c>
      <c r="B11366" s="1" t="s">
        <v>11960</v>
      </c>
      <c r="C11366" s="1" t="s">
        <v>16174</v>
      </c>
      <c r="D11366" s="1" t="s">
        <v>470</v>
      </c>
      <c r="E11366" s="1" t="s">
        <v>17687</v>
      </c>
      <c r="F11366" s="1" t="s">
        <v>17440</v>
      </c>
    </row>
    <row r="11367" spans="1:6" x14ac:dyDescent="0.3">
      <c r="A11367" s="1">
        <v>85585</v>
      </c>
      <c r="B11367" s="1" t="s">
        <v>11961</v>
      </c>
      <c r="C11367" s="1" t="s">
        <v>16225</v>
      </c>
      <c r="D11367" s="1" t="s">
        <v>3547</v>
      </c>
      <c r="E11367" s="1" t="s">
        <v>17583</v>
      </c>
      <c r="F11367" s="1" t="s">
        <v>17440</v>
      </c>
    </row>
    <row r="11368" spans="1:6" x14ac:dyDescent="0.3">
      <c r="A11368" s="1">
        <v>86665</v>
      </c>
      <c r="B11368" s="1" t="s">
        <v>11962</v>
      </c>
      <c r="C11368" s="1" t="s">
        <v>16963</v>
      </c>
      <c r="D11368" s="1" t="s">
        <v>3319</v>
      </c>
      <c r="E11368" s="1" t="s">
        <v>18080</v>
      </c>
      <c r="F11368" s="1" t="s">
        <v>17197</v>
      </c>
    </row>
    <row r="11369" spans="1:6" x14ac:dyDescent="0.3">
      <c r="A11369" s="1">
        <v>92768</v>
      </c>
      <c r="B11369" s="1" t="s">
        <v>11963</v>
      </c>
      <c r="C11369" s="1" t="s">
        <v>16111</v>
      </c>
      <c r="D11369" s="1" t="s">
        <v>14743</v>
      </c>
      <c r="E11369" s="1" t="s">
        <v>17523</v>
      </c>
      <c r="F11369" s="1" t="s">
        <v>17474</v>
      </c>
    </row>
    <row r="11370" spans="1:6" x14ac:dyDescent="0.3">
      <c r="A11370" s="1">
        <v>78320</v>
      </c>
      <c r="B11370" s="1" t="s">
        <v>11964</v>
      </c>
      <c r="C11370" s="1" t="s">
        <v>16277</v>
      </c>
      <c r="D11370" s="1" t="s">
        <v>5711</v>
      </c>
      <c r="E11370" s="1" t="s">
        <v>18107</v>
      </c>
      <c r="F11370" s="1" t="s">
        <v>17364</v>
      </c>
    </row>
    <row r="11371" spans="1:6" x14ac:dyDescent="0.3">
      <c r="A11371" s="1">
        <v>23343</v>
      </c>
      <c r="B11371" s="1" t="s">
        <v>11965</v>
      </c>
      <c r="C11371" s="1" t="s">
        <v>16900</v>
      </c>
      <c r="D11371" s="1" t="s">
        <v>2786</v>
      </c>
      <c r="E11371" s="1" t="s">
        <v>17941</v>
      </c>
      <c r="F11371" s="1" t="s">
        <v>16471</v>
      </c>
    </row>
    <row r="11372" spans="1:6" x14ac:dyDescent="0.3">
      <c r="A11372" s="1">
        <v>91991</v>
      </c>
      <c r="B11372" s="1" t="s">
        <v>11966</v>
      </c>
      <c r="C11372" s="1" t="s">
        <v>16286</v>
      </c>
      <c r="D11372" s="1" t="s">
        <v>3487</v>
      </c>
      <c r="E11372" s="1" t="s">
        <v>17669</v>
      </c>
      <c r="F11372" s="1" t="s">
        <v>17364</v>
      </c>
    </row>
    <row r="11373" spans="1:6" x14ac:dyDescent="0.3">
      <c r="A11373" s="1">
        <v>89501</v>
      </c>
      <c r="B11373" s="1" t="s">
        <v>11967</v>
      </c>
      <c r="C11373" s="1" t="s">
        <v>16697</v>
      </c>
      <c r="D11373" s="1" t="s">
        <v>11798</v>
      </c>
      <c r="E11373" s="1" t="s">
        <v>17907</v>
      </c>
      <c r="F11373" s="1" t="s">
        <v>17208</v>
      </c>
    </row>
    <row r="11374" spans="1:6" x14ac:dyDescent="0.3">
      <c r="A11374" s="1">
        <v>90583</v>
      </c>
      <c r="B11374" s="1" t="s">
        <v>11968</v>
      </c>
      <c r="C11374" s="1" t="s">
        <v>16323</v>
      </c>
      <c r="D11374" s="1" t="s">
        <v>1019</v>
      </c>
      <c r="E11374" s="1" t="s">
        <v>18065</v>
      </c>
      <c r="F11374" s="1" t="s">
        <v>17440</v>
      </c>
    </row>
    <row r="11375" spans="1:6" x14ac:dyDescent="0.3">
      <c r="A11375" s="1">
        <v>82954</v>
      </c>
      <c r="B11375" s="1" t="s">
        <v>11969</v>
      </c>
      <c r="C11375" s="1" t="s">
        <v>16137</v>
      </c>
      <c r="D11375" s="1" t="s">
        <v>8420</v>
      </c>
      <c r="E11375" s="1" t="s">
        <v>17714</v>
      </c>
      <c r="F11375" s="1" t="s">
        <v>17344</v>
      </c>
    </row>
    <row r="11376" spans="1:6" x14ac:dyDescent="0.3">
      <c r="A11376" s="1">
        <v>60575</v>
      </c>
      <c r="B11376" s="1" t="s">
        <v>11970</v>
      </c>
      <c r="C11376" s="1" t="s">
        <v>16646</v>
      </c>
      <c r="D11376" s="1" t="s">
        <v>2258</v>
      </c>
      <c r="E11376" s="1" t="s">
        <v>18247</v>
      </c>
      <c r="F11376" s="1" t="s">
        <v>16471</v>
      </c>
    </row>
    <row r="11377" spans="1:6" x14ac:dyDescent="0.3">
      <c r="A11377" s="1">
        <v>78754</v>
      </c>
      <c r="B11377" s="1" t="s">
        <v>11971</v>
      </c>
      <c r="C11377" s="1" t="s">
        <v>16949</v>
      </c>
      <c r="D11377" s="1" t="s">
        <v>3711</v>
      </c>
      <c r="E11377" s="1" t="s">
        <v>18238</v>
      </c>
      <c r="F11377" s="1" t="s">
        <v>17364</v>
      </c>
    </row>
    <row r="11378" spans="1:6" x14ac:dyDescent="0.3">
      <c r="A11378" s="1">
        <v>1537</v>
      </c>
      <c r="B11378" s="1" t="s">
        <v>11972</v>
      </c>
      <c r="C11378" s="1" t="s">
        <v>16601</v>
      </c>
      <c r="D11378" s="1" t="s">
        <v>10187</v>
      </c>
      <c r="E11378" s="1" t="s">
        <v>17749</v>
      </c>
      <c r="F11378" s="1" t="s">
        <v>17197</v>
      </c>
    </row>
    <row r="11379" spans="1:6" x14ac:dyDescent="0.3">
      <c r="A11379" s="1">
        <v>89811</v>
      </c>
      <c r="B11379" s="1" t="s">
        <v>11973</v>
      </c>
      <c r="C11379" s="1" t="s">
        <v>16483</v>
      </c>
      <c r="D11379" s="1" t="s">
        <v>1329</v>
      </c>
      <c r="E11379" s="1" t="s">
        <v>18112</v>
      </c>
      <c r="F11379" s="1" t="s">
        <v>19293</v>
      </c>
    </row>
    <row r="11380" spans="1:6" x14ac:dyDescent="0.3">
      <c r="A11380" s="1">
        <v>92528</v>
      </c>
      <c r="B11380" s="1" t="s">
        <v>11974</v>
      </c>
      <c r="C11380" s="1" t="s">
        <v>16852</v>
      </c>
      <c r="D11380" s="1" t="s">
        <v>2551</v>
      </c>
      <c r="E11380" s="1" t="s">
        <v>17669</v>
      </c>
      <c r="F11380" s="1" t="s">
        <v>17364</v>
      </c>
    </row>
    <row r="11381" spans="1:6" x14ac:dyDescent="0.3">
      <c r="A11381" s="1">
        <v>92290</v>
      </c>
      <c r="B11381" s="1" t="s">
        <v>11975</v>
      </c>
      <c r="C11381" s="1" t="s">
        <v>16242</v>
      </c>
      <c r="D11381" s="1" t="s">
        <v>12127</v>
      </c>
      <c r="E11381" s="1" t="s">
        <v>17598</v>
      </c>
      <c r="F11381" s="1" t="s">
        <v>19293</v>
      </c>
    </row>
    <row r="11382" spans="1:6" x14ac:dyDescent="0.3">
      <c r="A11382" s="1">
        <v>90684</v>
      </c>
      <c r="B11382" s="1" t="s">
        <v>11976</v>
      </c>
      <c r="C11382" s="1" t="s">
        <v>17216</v>
      </c>
      <c r="D11382" s="1" t="s">
        <v>5775</v>
      </c>
      <c r="E11382" s="1" t="s">
        <v>17764</v>
      </c>
      <c r="F11382" s="1" t="s">
        <v>19293</v>
      </c>
    </row>
    <row r="11383" spans="1:6" x14ac:dyDescent="0.3">
      <c r="A11383" s="1">
        <v>86958</v>
      </c>
      <c r="B11383" s="1" t="s">
        <v>11977</v>
      </c>
      <c r="C11383" s="1" t="s">
        <v>16645</v>
      </c>
      <c r="D11383" s="1" t="s">
        <v>10509</v>
      </c>
      <c r="E11383" s="1" t="s">
        <v>17936</v>
      </c>
      <c r="F11383" s="1" t="s">
        <v>17430</v>
      </c>
    </row>
    <row r="11384" spans="1:6" x14ac:dyDescent="0.3">
      <c r="A11384" s="1">
        <v>85329</v>
      </c>
      <c r="B11384" s="1" t="s">
        <v>11978</v>
      </c>
      <c r="C11384" s="1" t="s">
        <v>16764</v>
      </c>
      <c r="D11384" s="1" t="s">
        <v>2207</v>
      </c>
      <c r="E11384" s="1" t="s">
        <v>17542</v>
      </c>
      <c r="F11384" s="1" t="s">
        <v>17441</v>
      </c>
    </row>
    <row r="11385" spans="1:6" x14ac:dyDescent="0.3">
      <c r="A11385" s="1">
        <v>80683</v>
      </c>
      <c r="B11385" s="1" t="s">
        <v>11979</v>
      </c>
      <c r="C11385" s="1" t="s">
        <v>16077</v>
      </c>
      <c r="D11385" s="1" t="s">
        <v>3330</v>
      </c>
      <c r="E11385" s="1" t="s">
        <v>17489</v>
      </c>
      <c r="F11385" s="1" t="s">
        <v>17440</v>
      </c>
    </row>
    <row r="11386" spans="1:6" x14ac:dyDescent="0.3">
      <c r="A11386" s="1">
        <v>71739</v>
      </c>
      <c r="B11386" s="1" t="s">
        <v>11980</v>
      </c>
      <c r="C11386" s="1" t="s">
        <v>16567</v>
      </c>
      <c r="D11386" s="1" t="s">
        <v>11900</v>
      </c>
      <c r="E11386" s="1" t="s">
        <v>17588</v>
      </c>
      <c r="F11386" s="1" t="s">
        <v>17440</v>
      </c>
    </row>
    <row r="11387" spans="1:6" x14ac:dyDescent="0.3">
      <c r="A11387" s="1">
        <v>66207</v>
      </c>
      <c r="B11387" s="1" t="s">
        <v>11981</v>
      </c>
      <c r="C11387" s="1" t="s">
        <v>16966</v>
      </c>
      <c r="D11387" s="1" t="s">
        <v>11314</v>
      </c>
      <c r="E11387" s="1" t="s">
        <v>17625</v>
      </c>
      <c r="F11387" s="1" t="s">
        <v>17441</v>
      </c>
    </row>
    <row r="11388" spans="1:6" x14ac:dyDescent="0.3">
      <c r="A11388" s="1">
        <v>62003</v>
      </c>
      <c r="B11388" s="1" t="s">
        <v>11982</v>
      </c>
      <c r="C11388" s="1" t="s">
        <v>17336</v>
      </c>
      <c r="D11388" s="1" t="s">
        <v>8848</v>
      </c>
      <c r="E11388" s="1" t="s">
        <v>17714</v>
      </c>
      <c r="F11388" s="1" t="s">
        <v>17344</v>
      </c>
    </row>
    <row r="11389" spans="1:6" x14ac:dyDescent="0.3">
      <c r="A11389" s="1">
        <v>89268</v>
      </c>
      <c r="B11389" s="1" t="s">
        <v>11983</v>
      </c>
      <c r="C11389" s="1" t="s">
        <v>16847</v>
      </c>
      <c r="D11389" s="1" t="s">
        <v>12186</v>
      </c>
      <c r="E11389" s="1" t="s">
        <v>18099</v>
      </c>
      <c r="F11389" s="1" t="s">
        <v>17344</v>
      </c>
    </row>
    <row r="11390" spans="1:6" x14ac:dyDescent="0.3">
      <c r="A11390" s="1">
        <v>91860</v>
      </c>
      <c r="B11390" s="1" t="s">
        <v>11984</v>
      </c>
      <c r="C11390" s="1" t="s">
        <v>16965</v>
      </c>
      <c r="D11390" s="1" t="s">
        <v>10834</v>
      </c>
      <c r="E11390" s="1" t="s">
        <v>17723</v>
      </c>
      <c r="F11390" s="1" t="s">
        <v>17440</v>
      </c>
    </row>
    <row r="11391" spans="1:6" x14ac:dyDescent="0.3">
      <c r="A11391" s="1">
        <v>92601</v>
      </c>
      <c r="B11391" s="1" t="s">
        <v>11985</v>
      </c>
      <c r="C11391" s="1" t="s">
        <v>16081</v>
      </c>
      <c r="D11391" s="1" t="s">
        <v>4490</v>
      </c>
      <c r="E11391" s="1" t="s">
        <v>17494</v>
      </c>
      <c r="F11391" s="1" t="s">
        <v>17364</v>
      </c>
    </row>
    <row r="11392" spans="1:6" x14ac:dyDescent="0.3">
      <c r="A11392" s="1">
        <v>49166</v>
      </c>
      <c r="B11392" s="1" t="s">
        <v>11986</v>
      </c>
      <c r="C11392" s="1" t="s">
        <v>16496</v>
      </c>
      <c r="D11392" s="1" t="s">
        <v>1367</v>
      </c>
      <c r="E11392" s="1" t="s">
        <v>18274</v>
      </c>
      <c r="F11392" s="1" t="s">
        <v>17474</v>
      </c>
    </row>
    <row r="11393" spans="1:6" x14ac:dyDescent="0.3">
      <c r="A11393" s="1">
        <v>92594</v>
      </c>
      <c r="B11393" s="1" t="s">
        <v>11987</v>
      </c>
      <c r="C11393" s="1" t="s">
        <v>16107</v>
      </c>
      <c r="D11393" s="1" t="s">
        <v>13388</v>
      </c>
      <c r="E11393" s="1" t="s">
        <v>18280</v>
      </c>
      <c r="F11393" s="1" t="s">
        <v>17474</v>
      </c>
    </row>
    <row r="11394" spans="1:6" x14ac:dyDescent="0.3">
      <c r="A11394" s="1">
        <v>78811</v>
      </c>
      <c r="B11394" s="1" t="s">
        <v>11988</v>
      </c>
      <c r="C11394" s="1" t="s">
        <v>16232</v>
      </c>
      <c r="D11394" s="1" t="s">
        <v>5574</v>
      </c>
      <c r="E11394" s="1" t="s">
        <v>17524</v>
      </c>
      <c r="F11394" s="1" t="s">
        <v>17344</v>
      </c>
    </row>
    <row r="11395" spans="1:6" x14ac:dyDescent="0.3">
      <c r="A11395" s="1">
        <v>91733</v>
      </c>
      <c r="B11395" s="1" t="s">
        <v>11989</v>
      </c>
      <c r="C11395" s="1" t="s">
        <v>16755</v>
      </c>
      <c r="D11395" s="1" t="s">
        <v>4706</v>
      </c>
      <c r="E11395" s="1" t="s">
        <v>17662</v>
      </c>
      <c r="F11395" s="1" t="s">
        <v>17430</v>
      </c>
    </row>
    <row r="11396" spans="1:6" x14ac:dyDescent="0.3">
      <c r="A11396" s="1">
        <v>71878</v>
      </c>
      <c r="B11396" s="1" t="s">
        <v>11990</v>
      </c>
      <c r="C11396" s="1" t="s">
        <v>17290</v>
      </c>
      <c r="D11396" s="1" t="s">
        <v>7213</v>
      </c>
      <c r="E11396" s="1" t="s">
        <v>17620</v>
      </c>
      <c r="F11396" s="1" t="s">
        <v>19293</v>
      </c>
    </row>
    <row r="11397" spans="1:6" x14ac:dyDescent="0.3">
      <c r="A11397" s="1">
        <v>85834</v>
      </c>
      <c r="B11397" s="1" t="s">
        <v>11991</v>
      </c>
      <c r="C11397" s="1" t="s">
        <v>17106</v>
      </c>
      <c r="D11397" s="1" t="s">
        <v>14777</v>
      </c>
      <c r="E11397" s="1" t="s">
        <v>18963</v>
      </c>
      <c r="F11397" s="1" t="s">
        <v>17356</v>
      </c>
    </row>
    <row r="11398" spans="1:6" x14ac:dyDescent="0.3">
      <c r="A11398" s="1">
        <v>90260</v>
      </c>
      <c r="B11398" s="1" t="s">
        <v>11992</v>
      </c>
      <c r="C11398" s="1" t="s">
        <v>16336</v>
      </c>
      <c r="D11398" s="1" t="s">
        <v>10242</v>
      </c>
      <c r="E11398" s="1" t="s">
        <v>17580</v>
      </c>
      <c r="F11398" s="1" t="s">
        <v>17440</v>
      </c>
    </row>
    <row r="11399" spans="1:6" x14ac:dyDescent="0.3">
      <c r="A11399" s="1">
        <v>91960</v>
      </c>
      <c r="B11399" s="1" t="s">
        <v>11993</v>
      </c>
      <c r="C11399" s="1" t="s">
        <v>16312</v>
      </c>
      <c r="D11399" s="1" t="s">
        <v>7568</v>
      </c>
      <c r="E11399" s="1" t="s">
        <v>17582</v>
      </c>
      <c r="F11399" s="1" t="s">
        <v>17440</v>
      </c>
    </row>
    <row r="11400" spans="1:6" x14ac:dyDescent="0.3">
      <c r="A11400" s="1">
        <v>874</v>
      </c>
      <c r="B11400" s="1" t="s">
        <v>11994</v>
      </c>
      <c r="C11400" s="1" t="s">
        <v>16789</v>
      </c>
      <c r="D11400" s="1" t="s">
        <v>11375</v>
      </c>
      <c r="E11400" s="1" t="s">
        <v>17534</v>
      </c>
      <c r="F11400" s="1" t="s">
        <v>17441</v>
      </c>
    </row>
    <row r="11401" spans="1:6" x14ac:dyDescent="0.3">
      <c r="A11401" s="1">
        <v>86100</v>
      </c>
      <c r="B11401" s="1" t="s">
        <v>11995</v>
      </c>
      <c r="C11401" s="1" t="s">
        <v>16612</v>
      </c>
      <c r="D11401" s="1" t="s">
        <v>13643</v>
      </c>
      <c r="E11401" s="1" t="s">
        <v>17593</v>
      </c>
      <c r="F11401" s="1" t="s">
        <v>17440</v>
      </c>
    </row>
    <row r="11402" spans="1:6" x14ac:dyDescent="0.3">
      <c r="A11402" s="1">
        <v>68373</v>
      </c>
      <c r="B11402" s="1" t="s">
        <v>11996</v>
      </c>
      <c r="C11402" s="1" t="s">
        <v>17048</v>
      </c>
      <c r="D11402" s="1" t="s">
        <v>11877</v>
      </c>
      <c r="E11402" s="1" t="s">
        <v>17788</v>
      </c>
      <c r="F11402" s="1" t="s">
        <v>19293</v>
      </c>
    </row>
    <row r="11403" spans="1:6" x14ac:dyDescent="0.3">
      <c r="A11403" s="1">
        <v>47721</v>
      </c>
      <c r="B11403" s="1" t="s">
        <v>11997</v>
      </c>
      <c r="C11403" s="1" t="s">
        <v>17262</v>
      </c>
      <c r="D11403" s="1" t="s">
        <v>5871</v>
      </c>
      <c r="E11403" s="1" t="s">
        <v>18964</v>
      </c>
      <c r="F11403" s="1" t="s">
        <v>16471</v>
      </c>
    </row>
    <row r="11404" spans="1:6" x14ac:dyDescent="0.3">
      <c r="A11404" s="1">
        <v>89277</v>
      </c>
      <c r="B11404" s="1" t="s">
        <v>11998</v>
      </c>
      <c r="C11404" s="1" t="s">
        <v>16262</v>
      </c>
      <c r="D11404" s="1" t="s">
        <v>890</v>
      </c>
      <c r="E11404" s="1" t="s">
        <v>18141</v>
      </c>
      <c r="F11404" s="1" t="s">
        <v>17440</v>
      </c>
    </row>
    <row r="11405" spans="1:6" x14ac:dyDescent="0.3">
      <c r="A11405" s="1">
        <v>87710</v>
      </c>
      <c r="B11405" s="1" t="s">
        <v>11999</v>
      </c>
      <c r="C11405" s="1" t="s">
        <v>16741</v>
      </c>
      <c r="D11405" s="1" t="s">
        <v>12362</v>
      </c>
      <c r="E11405" s="1" t="s">
        <v>18027</v>
      </c>
      <c r="F11405" s="1" t="s">
        <v>17474</v>
      </c>
    </row>
    <row r="11406" spans="1:6" x14ac:dyDescent="0.3">
      <c r="A11406" s="1">
        <v>71581</v>
      </c>
      <c r="B11406" s="1" t="s">
        <v>12000</v>
      </c>
      <c r="C11406" s="1" t="s">
        <v>16601</v>
      </c>
      <c r="D11406" s="1" t="s">
        <v>11972</v>
      </c>
      <c r="E11406" s="1" t="s">
        <v>17632</v>
      </c>
      <c r="F11406" s="1" t="s">
        <v>17197</v>
      </c>
    </row>
    <row r="11407" spans="1:6" x14ac:dyDescent="0.3">
      <c r="A11407" s="1">
        <v>91994</v>
      </c>
      <c r="B11407" s="1" t="s">
        <v>12001</v>
      </c>
      <c r="C11407" s="1" t="s">
        <v>16769</v>
      </c>
      <c r="D11407" s="1" t="s">
        <v>2225</v>
      </c>
      <c r="E11407" s="1" t="s">
        <v>17669</v>
      </c>
      <c r="F11407" s="1" t="s">
        <v>17356</v>
      </c>
    </row>
    <row r="11408" spans="1:6" x14ac:dyDescent="0.3">
      <c r="A11408" s="1">
        <v>71263</v>
      </c>
      <c r="B11408" s="1" t="s">
        <v>12002</v>
      </c>
      <c r="C11408" s="1" t="s">
        <v>17412</v>
      </c>
      <c r="D11408" s="1" t="s">
        <v>14580</v>
      </c>
      <c r="E11408" s="1" t="s">
        <v>18965</v>
      </c>
      <c r="F11408" s="1" t="s">
        <v>19293</v>
      </c>
    </row>
    <row r="11409" spans="1:6" x14ac:dyDescent="0.3">
      <c r="A11409" s="1">
        <v>81168</v>
      </c>
      <c r="B11409" s="1" t="s">
        <v>12003</v>
      </c>
      <c r="C11409" s="1" t="s">
        <v>16421</v>
      </c>
      <c r="D11409" s="1" t="s">
        <v>2961</v>
      </c>
      <c r="E11409" s="1" t="s">
        <v>18242</v>
      </c>
      <c r="F11409" s="1" t="s">
        <v>17440</v>
      </c>
    </row>
    <row r="11410" spans="1:6" x14ac:dyDescent="0.3">
      <c r="A11410" s="1">
        <v>90586</v>
      </c>
      <c r="B11410" s="1" t="s">
        <v>12004</v>
      </c>
      <c r="C11410" s="1" t="s">
        <v>16772</v>
      </c>
      <c r="D11410" s="1" t="s">
        <v>13353</v>
      </c>
      <c r="E11410" s="1" t="s">
        <v>17902</v>
      </c>
      <c r="F11410" s="1" t="s">
        <v>17364</v>
      </c>
    </row>
    <row r="11411" spans="1:6" x14ac:dyDescent="0.3">
      <c r="A11411" s="1">
        <v>86998</v>
      </c>
      <c r="B11411" s="1" t="s">
        <v>12005</v>
      </c>
      <c r="C11411" s="1" t="s">
        <v>17266</v>
      </c>
      <c r="D11411" s="1" t="s">
        <v>13058</v>
      </c>
      <c r="E11411" s="1" t="s">
        <v>17799</v>
      </c>
      <c r="F11411" s="1" t="s">
        <v>17364</v>
      </c>
    </row>
    <row r="11412" spans="1:6" x14ac:dyDescent="0.3">
      <c r="A11412" s="1">
        <v>81872</v>
      </c>
      <c r="B11412" s="1" t="s">
        <v>12006</v>
      </c>
      <c r="C11412" s="1" t="s">
        <v>16949</v>
      </c>
      <c r="D11412" s="1" t="s">
        <v>3711</v>
      </c>
      <c r="E11412" s="1" t="s">
        <v>18511</v>
      </c>
      <c r="F11412" s="1" t="s">
        <v>17364</v>
      </c>
    </row>
    <row r="11413" spans="1:6" x14ac:dyDescent="0.3">
      <c r="A11413" s="1">
        <v>82720</v>
      </c>
      <c r="B11413" s="1" t="s">
        <v>12007</v>
      </c>
      <c r="C11413" s="1" t="s">
        <v>17273</v>
      </c>
      <c r="D11413" s="1" t="s">
        <v>7000</v>
      </c>
      <c r="E11413" s="1" t="s">
        <v>17508</v>
      </c>
      <c r="F11413" s="1" t="s">
        <v>17344</v>
      </c>
    </row>
    <row r="11414" spans="1:6" x14ac:dyDescent="0.3">
      <c r="A11414" s="1">
        <v>91146</v>
      </c>
      <c r="B11414" s="1" t="s">
        <v>12008</v>
      </c>
      <c r="C11414" s="1" t="s">
        <v>16250</v>
      </c>
      <c r="D11414" s="1" t="s">
        <v>11947</v>
      </c>
      <c r="E11414" s="1" t="s">
        <v>18055</v>
      </c>
      <c r="F11414" s="1" t="s">
        <v>17197</v>
      </c>
    </row>
    <row r="11415" spans="1:6" x14ac:dyDescent="0.3">
      <c r="A11415" s="1">
        <v>91466</v>
      </c>
      <c r="B11415" s="1" t="s">
        <v>12009</v>
      </c>
      <c r="C11415" s="1" t="s">
        <v>16794</v>
      </c>
      <c r="D11415" s="1" t="s">
        <v>5407</v>
      </c>
      <c r="E11415" s="1" t="s">
        <v>17801</v>
      </c>
      <c r="F11415" s="1" t="s">
        <v>17364</v>
      </c>
    </row>
    <row r="11416" spans="1:6" x14ac:dyDescent="0.3">
      <c r="A11416" s="1">
        <v>84819</v>
      </c>
      <c r="B11416" s="1" t="s">
        <v>12010</v>
      </c>
      <c r="C11416" s="1" t="s">
        <v>16580</v>
      </c>
      <c r="D11416" s="1" t="s">
        <v>1674</v>
      </c>
      <c r="E11416" s="1" t="s">
        <v>17886</v>
      </c>
      <c r="F11416" s="1" t="s">
        <v>19293</v>
      </c>
    </row>
    <row r="11417" spans="1:6" x14ac:dyDescent="0.3">
      <c r="A11417" s="1">
        <v>81041</v>
      </c>
      <c r="B11417" s="1" t="s">
        <v>12011</v>
      </c>
      <c r="C11417" s="1" t="s">
        <v>17030</v>
      </c>
      <c r="D11417" s="1" t="s">
        <v>3696</v>
      </c>
      <c r="E11417" s="1" t="s">
        <v>17563</v>
      </c>
      <c r="F11417" s="1" t="s">
        <v>17440</v>
      </c>
    </row>
    <row r="11418" spans="1:6" x14ac:dyDescent="0.3">
      <c r="A11418" s="1">
        <v>59182</v>
      </c>
      <c r="B11418" s="1" t="s">
        <v>12012</v>
      </c>
      <c r="C11418" s="1" t="s">
        <v>16144</v>
      </c>
      <c r="D11418" s="1" t="s">
        <v>2937</v>
      </c>
      <c r="E11418" s="1" t="s">
        <v>18045</v>
      </c>
      <c r="F11418" s="1" t="s">
        <v>17474</v>
      </c>
    </row>
    <row r="11419" spans="1:6" x14ac:dyDescent="0.3">
      <c r="A11419" s="1">
        <v>84085</v>
      </c>
      <c r="B11419" s="1" t="s">
        <v>12013</v>
      </c>
      <c r="C11419" s="1" t="s">
        <v>16479</v>
      </c>
      <c r="D11419" s="1" t="s">
        <v>1934</v>
      </c>
      <c r="E11419" s="1" t="s">
        <v>17631</v>
      </c>
      <c r="F11419" s="1" t="s">
        <v>17474</v>
      </c>
    </row>
    <row r="11420" spans="1:6" x14ac:dyDescent="0.3">
      <c r="A11420" s="1">
        <v>84300</v>
      </c>
      <c r="B11420" s="1" t="s">
        <v>12014</v>
      </c>
      <c r="C11420" s="1" t="s">
        <v>16725</v>
      </c>
      <c r="D11420" s="1" t="s">
        <v>6751</v>
      </c>
      <c r="E11420" s="1" t="s">
        <v>17842</v>
      </c>
      <c r="F11420" s="1" t="s">
        <v>17440</v>
      </c>
    </row>
    <row r="11421" spans="1:6" x14ac:dyDescent="0.3">
      <c r="A11421" s="1">
        <v>84793</v>
      </c>
      <c r="B11421" s="1" t="s">
        <v>12015</v>
      </c>
      <c r="C11421" s="1" t="s">
        <v>16113</v>
      </c>
      <c r="D11421" s="1" t="s">
        <v>15288</v>
      </c>
      <c r="E11421" s="1" t="s">
        <v>18049</v>
      </c>
      <c r="F11421" s="1" t="s">
        <v>17364</v>
      </c>
    </row>
    <row r="11422" spans="1:6" x14ac:dyDescent="0.3">
      <c r="A11422" s="1">
        <v>86138</v>
      </c>
      <c r="B11422" s="1" t="s">
        <v>12016</v>
      </c>
      <c r="C11422" s="1" t="s">
        <v>16269</v>
      </c>
      <c r="D11422" s="1" t="s">
        <v>15691</v>
      </c>
      <c r="E11422" s="1" t="s">
        <v>17655</v>
      </c>
      <c r="F11422" s="1" t="s">
        <v>17474</v>
      </c>
    </row>
    <row r="11423" spans="1:6" x14ac:dyDescent="0.3">
      <c r="A11423" s="1">
        <v>53108</v>
      </c>
      <c r="B11423" s="1" t="s">
        <v>12017</v>
      </c>
      <c r="C11423" s="1" t="s">
        <v>16711</v>
      </c>
      <c r="D11423" s="1" t="s">
        <v>4512</v>
      </c>
      <c r="E11423" s="1" t="s">
        <v>17843</v>
      </c>
      <c r="F11423" s="1" t="s">
        <v>17356</v>
      </c>
    </row>
    <row r="11424" spans="1:6" x14ac:dyDescent="0.3">
      <c r="A11424" s="1">
        <v>48951</v>
      </c>
      <c r="B11424" s="1" t="s">
        <v>12018</v>
      </c>
      <c r="C11424" s="1" t="s">
        <v>16768</v>
      </c>
      <c r="D11424" s="1" t="s">
        <v>4830</v>
      </c>
      <c r="E11424" s="1" t="s">
        <v>18028</v>
      </c>
      <c r="F11424" s="1" t="s">
        <v>17344</v>
      </c>
    </row>
    <row r="11425" spans="1:6" x14ac:dyDescent="0.3">
      <c r="A11425" s="1">
        <v>91706</v>
      </c>
      <c r="B11425" s="1" t="s">
        <v>12019</v>
      </c>
      <c r="C11425" s="1" t="s">
        <v>16883</v>
      </c>
      <c r="D11425" s="1" t="s">
        <v>11090</v>
      </c>
      <c r="E11425" s="1" t="s">
        <v>17799</v>
      </c>
      <c r="F11425" s="1" t="s">
        <v>17364</v>
      </c>
    </row>
    <row r="11426" spans="1:6" x14ac:dyDescent="0.3">
      <c r="A11426" s="1">
        <v>88681</v>
      </c>
      <c r="B11426" s="1" t="s">
        <v>12020</v>
      </c>
      <c r="C11426" s="1" t="s">
        <v>16981</v>
      </c>
      <c r="D11426" s="1" t="s">
        <v>15322</v>
      </c>
      <c r="E11426" s="1" t="s">
        <v>18966</v>
      </c>
      <c r="F11426" s="1" t="s">
        <v>17344</v>
      </c>
    </row>
    <row r="11427" spans="1:6" x14ac:dyDescent="0.3">
      <c r="A11427" s="1">
        <v>57146</v>
      </c>
      <c r="B11427" s="1" t="s">
        <v>12021</v>
      </c>
      <c r="C11427" s="1" t="s">
        <v>16206</v>
      </c>
      <c r="D11427" s="1" t="s">
        <v>5075</v>
      </c>
      <c r="E11427" s="1" t="s">
        <v>17605</v>
      </c>
      <c r="F11427" s="1" t="s">
        <v>17441</v>
      </c>
    </row>
    <row r="11428" spans="1:6" x14ac:dyDescent="0.3">
      <c r="A11428" s="1">
        <v>90164</v>
      </c>
      <c r="B11428" s="1" t="s">
        <v>12022</v>
      </c>
      <c r="C11428" s="1" t="s">
        <v>17068</v>
      </c>
      <c r="D11428" s="1" t="s">
        <v>19214</v>
      </c>
      <c r="E11428" s="1" t="s">
        <v>17538</v>
      </c>
      <c r="F11428" s="1" t="s">
        <v>17344</v>
      </c>
    </row>
    <row r="11429" spans="1:6" x14ac:dyDescent="0.3">
      <c r="A11429" s="1">
        <v>11784</v>
      </c>
      <c r="B11429" s="1" t="s">
        <v>12023</v>
      </c>
      <c r="C11429" s="1" t="s">
        <v>16783</v>
      </c>
      <c r="D11429" s="1" t="s">
        <v>9341</v>
      </c>
      <c r="E11429" s="1" t="s">
        <v>18158</v>
      </c>
      <c r="F11429" s="1" t="s">
        <v>17356</v>
      </c>
    </row>
    <row r="11430" spans="1:6" x14ac:dyDescent="0.3">
      <c r="A11430" s="1">
        <v>53910</v>
      </c>
      <c r="B11430" s="1" t="s">
        <v>12024</v>
      </c>
      <c r="C11430" s="1" t="s">
        <v>16269</v>
      </c>
      <c r="D11430" s="1" t="s">
        <v>15691</v>
      </c>
      <c r="E11430" s="1" t="s">
        <v>17576</v>
      </c>
      <c r="F11430" s="1" t="s">
        <v>17474</v>
      </c>
    </row>
    <row r="11431" spans="1:6" x14ac:dyDescent="0.3">
      <c r="A11431" s="1">
        <v>72370</v>
      </c>
      <c r="B11431" s="1" t="s">
        <v>12025</v>
      </c>
      <c r="C11431" s="1" t="s">
        <v>16741</v>
      </c>
      <c r="D11431" s="1" t="s">
        <v>12362</v>
      </c>
      <c r="E11431" s="1" t="s">
        <v>18027</v>
      </c>
      <c r="F11431" s="1" t="s">
        <v>17474</v>
      </c>
    </row>
    <row r="11432" spans="1:6" x14ac:dyDescent="0.3">
      <c r="A11432" s="1">
        <v>89648</v>
      </c>
      <c r="B11432" s="1" t="s">
        <v>12026</v>
      </c>
      <c r="C11432" s="1" t="s">
        <v>16519</v>
      </c>
      <c r="D11432" s="1" t="s">
        <v>1975</v>
      </c>
      <c r="E11432" s="1" t="s">
        <v>17582</v>
      </c>
      <c r="F11432" s="1" t="s">
        <v>19293</v>
      </c>
    </row>
    <row r="11433" spans="1:6" x14ac:dyDescent="0.3">
      <c r="A11433" s="1">
        <v>85974</v>
      </c>
      <c r="B11433" s="1" t="s">
        <v>12027</v>
      </c>
      <c r="C11433" s="1" t="s">
        <v>16930</v>
      </c>
      <c r="D11433" s="1" t="s">
        <v>2927</v>
      </c>
      <c r="E11433" s="1" t="s">
        <v>17874</v>
      </c>
      <c r="F11433" s="1" t="s">
        <v>17344</v>
      </c>
    </row>
    <row r="11434" spans="1:6" x14ac:dyDescent="0.3">
      <c r="A11434" s="1">
        <v>79770</v>
      </c>
      <c r="B11434" s="1" t="s">
        <v>12028</v>
      </c>
      <c r="C11434" s="1" t="s">
        <v>16706</v>
      </c>
      <c r="D11434" s="1" t="s">
        <v>11518</v>
      </c>
      <c r="E11434" s="1" t="s">
        <v>17870</v>
      </c>
      <c r="F11434" s="1" t="s">
        <v>17474</v>
      </c>
    </row>
    <row r="11435" spans="1:6" x14ac:dyDescent="0.3">
      <c r="A11435" s="1">
        <v>81954</v>
      </c>
      <c r="B11435" s="1" t="s">
        <v>12029</v>
      </c>
      <c r="C11435" s="1" t="s">
        <v>16252</v>
      </c>
      <c r="D11435" s="1" t="s">
        <v>5459</v>
      </c>
      <c r="E11435" s="1" t="s">
        <v>17809</v>
      </c>
      <c r="F11435" s="1" t="s">
        <v>17440</v>
      </c>
    </row>
    <row r="11436" spans="1:6" x14ac:dyDescent="0.3">
      <c r="A11436" s="1">
        <v>88526</v>
      </c>
      <c r="B11436" s="1" t="s">
        <v>12030</v>
      </c>
      <c r="C11436" s="1" t="s">
        <v>16363</v>
      </c>
      <c r="D11436" s="1" t="s">
        <v>14060</v>
      </c>
      <c r="E11436" s="1" t="s">
        <v>17582</v>
      </c>
      <c r="F11436" s="1" t="s">
        <v>17430</v>
      </c>
    </row>
    <row r="11437" spans="1:6" x14ac:dyDescent="0.3">
      <c r="A11437" s="1">
        <v>13499</v>
      </c>
      <c r="B11437" s="1" t="s">
        <v>12031</v>
      </c>
      <c r="C11437" s="1" t="s">
        <v>16582</v>
      </c>
      <c r="D11437" s="1" t="s">
        <v>15786</v>
      </c>
      <c r="E11437" s="1" t="s">
        <v>17862</v>
      </c>
      <c r="F11437" s="1" t="s">
        <v>17441</v>
      </c>
    </row>
    <row r="11438" spans="1:6" x14ac:dyDescent="0.3">
      <c r="A11438" s="1">
        <v>86982</v>
      </c>
      <c r="B11438" s="1" t="s">
        <v>12032</v>
      </c>
      <c r="C11438" s="1" t="s">
        <v>16119</v>
      </c>
      <c r="D11438" s="1" t="s">
        <v>5852</v>
      </c>
      <c r="E11438" s="1" t="s">
        <v>17533</v>
      </c>
      <c r="F11438" s="1" t="s">
        <v>17474</v>
      </c>
    </row>
    <row r="11439" spans="1:6" x14ac:dyDescent="0.3">
      <c r="A11439" s="1">
        <v>85424</v>
      </c>
      <c r="B11439" s="1" t="s">
        <v>12033</v>
      </c>
      <c r="C11439" s="1" t="s">
        <v>16265</v>
      </c>
      <c r="D11439" s="1" t="s">
        <v>1406</v>
      </c>
      <c r="E11439" s="1" t="s">
        <v>17800</v>
      </c>
      <c r="F11439" s="1" t="s">
        <v>17440</v>
      </c>
    </row>
    <row r="11440" spans="1:6" x14ac:dyDescent="0.3">
      <c r="A11440" s="1">
        <v>90117</v>
      </c>
      <c r="B11440" s="1" t="s">
        <v>12034</v>
      </c>
      <c r="C11440" s="1" t="s">
        <v>16725</v>
      </c>
      <c r="D11440" s="1" t="s">
        <v>2661</v>
      </c>
      <c r="E11440" s="1" t="s">
        <v>17489</v>
      </c>
      <c r="F11440" s="1" t="s">
        <v>17440</v>
      </c>
    </row>
    <row r="11441" spans="1:6" x14ac:dyDescent="0.3">
      <c r="A11441" s="1">
        <v>66197</v>
      </c>
      <c r="B11441" s="1" t="s">
        <v>12035</v>
      </c>
      <c r="C11441" s="1" t="s">
        <v>17102</v>
      </c>
      <c r="D11441" s="1" t="s">
        <v>10283</v>
      </c>
      <c r="E11441" s="1" t="s">
        <v>17761</v>
      </c>
      <c r="F11441" s="1" t="s">
        <v>17364</v>
      </c>
    </row>
    <row r="11442" spans="1:6" x14ac:dyDescent="0.3">
      <c r="A11442" s="1">
        <v>71831</v>
      </c>
      <c r="B11442" s="1" t="s">
        <v>12036</v>
      </c>
      <c r="C11442" s="1" t="s">
        <v>16889</v>
      </c>
      <c r="D11442" s="1" t="s">
        <v>10733</v>
      </c>
      <c r="E11442" s="1" t="s">
        <v>18967</v>
      </c>
      <c r="F11442" s="1" t="s">
        <v>19293</v>
      </c>
    </row>
    <row r="11443" spans="1:6" x14ac:dyDescent="0.3">
      <c r="A11443" s="1">
        <v>12493</v>
      </c>
      <c r="B11443" s="1" t="s">
        <v>12037</v>
      </c>
      <c r="C11443" s="1" t="s">
        <v>17387</v>
      </c>
      <c r="D11443" s="1" t="s">
        <v>12276</v>
      </c>
      <c r="E11443" s="1" t="s">
        <v>18624</v>
      </c>
      <c r="F11443" s="1" t="s">
        <v>16554</v>
      </c>
    </row>
    <row r="11444" spans="1:6" x14ac:dyDescent="0.3">
      <c r="A11444" s="1">
        <v>47019</v>
      </c>
      <c r="B11444" s="1" t="s">
        <v>12038</v>
      </c>
      <c r="C11444" s="1" t="s">
        <v>16318</v>
      </c>
      <c r="D11444" s="1" t="s">
        <v>1011</v>
      </c>
      <c r="E11444" s="1" t="s">
        <v>17960</v>
      </c>
      <c r="F11444" s="1" t="s">
        <v>17364</v>
      </c>
    </row>
    <row r="11445" spans="1:6" x14ac:dyDescent="0.3">
      <c r="A11445" s="1">
        <v>91391</v>
      </c>
      <c r="B11445" s="1" t="s">
        <v>12039</v>
      </c>
      <c r="C11445" s="1" t="s">
        <v>16358</v>
      </c>
      <c r="D11445" s="1" t="s">
        <v>2459</v>
      </c>
      <c r="E11445" s="1" t="s">
        <v>17615</v>
      </c>
      <c r="F11445" s="1" t="s">
        <v>19293</v>
      </c>
    </row>
    <row r="11446" spans="1:6" x14ac:dyDescent="0.3">
      <c r="A11446" s="1">
        <v>91833</v>
      </c>
      <c r="B11446" s="1" t="s">
        <v>12040</v>
      </c>
      <c r="C11446" s="1" t="s">
        <v>16264</v>
      </c>
      <c r="D11446" s="1" t="s">
        <v>15092</v>
      </c>
      <c r="E11446" s="1" t="s">
        <v>17492</v>
      </c>
      <c r="F11446" s="1" t="s">
        <v>17364</v>
      </c>
    </row>
    <row r="11447" spans="1:6" x14ac:dyDescent="0.3">
      <c r="A11447" s="1">
        <v>83050</v>
      </c>
      <c r="B11447" s="1" t="s">
        <v>12041</v>
      </c>
      <c r="C11447" s="1" t="s">
        <v>16260</v>
      </c>
      <c r="D11447" s="1" t="s">
        <v>5234</v>
      </c>
      <c r="E11447" s="1" t="s">
        <v>17585</v>
      </c>
      <c r="F11447" s="1" t="s">
        <v>17440</v>
      </c>
    </row>
    <row r="11448" spans="1:6" x14ac:dyDescent="0.3">
      <c r="A11448" s="1">
        <v>91950</v>
      </c>
      <c r="B11448" s="1" t="s">
        <v>12042</v>
      </c>
      <c r="C11448" s="1" t="s">
        <v>16330</v>
      </c>
      <c r="D11448" s="1" t="s">
        <v>6629</v>
      </c>
      <c r="E11448" s="1" t="s">
        <v>17669</v>
      </c>
      <c r="F11448" s="1" t="s">
        <v>17364</v>
      </c>
    </row>
    <row r="11449" spans="1:6" x14ac:dyDescent="0.3">
      <c r="A11449" s="1">
        <v>91398</v>
      </c>
      <c r="B11449" s="1" t="s">
        <v>12043</v>
      </c>
      <c r="C11449" s="1" t="s">
        <v>17202</v>
      </c>
      <c r="D11449" s="1" t="s">
        <v>8429</v>
      </c>
      <c r="E11449" s="1" t="s">
        <v>17796</v>
      </c>
      <c r="F11449" s="1" t="s">
        <v>19293</v>
      </c>
    </row>
    <row r="11450" spans="1:6" x14ac:dyDescent="0.3">
      <c r="A11450" s="1">
        <v>90380</v>
      </c>
      <c r="B11450" s="1" t="s">
        <v>12044</v>
      </c>
      <c r="C11450" s="1" t="s">
        <v>16081</v>
      </c>
      <c r="D11450" s="1" t="s">
        <v>4490</v>
      </c>
      <c r="E11450" s="1" t="s">
        <v>17494</v>
      </c>
      <c r="F11450" s="1" t="s">
        <v>17364</v>
      </c>
    </row>
    <row r="11451" spans="1:6" x14ac:dyDescent="0.3">
      <c r="A11451" s="1">
        <v>90046</v>
      </c>
      <c r="B11451" s="1" t="s">
        <v>12045</v>
      </c>
      <c r="C11451" s="1" t="s">
        <v>16688</v>
      </c>
      <c r="D11451" s="1" t="s">
        <v>6421</v>
      </c>
      <c r="E11451" s="1" t="s">
        <v>17582</v>
      </c>
      <c r="F11451" s="1" t="s">
        <v>19293</v>
      </c>
    </row>
    <row r="11452" spans="1:6" x14ac:dyDescent="0.3">
      <c r="A11452" s="1">
        <v>81046</v>
      </c>
      <c r="B11452" s="1" t="s">
        <v>12046</v>
      </c>
      <c r="C11452" s="1" t="s">
        <v>16650</v>
      </c>
      <c r="D11452" s="1" t="s">
        <v>5043</v>
      </c>
      <c r="E11452" s="1" t="s">
        <v>17551</v>
      </c>
      <c r="F11452" s="1" t="s">
        <v>17440</v>
      </c>
    </row>
    <row r="11453" spans="1:6" x14ac:dyDescent="0.3">
      <c r="A11453" s="1">
        <v>66355</v>
      </c>
      <c r="B11453" s="1" t="s">
        <v>12047</v>
      </c>
      <c r="C11453" s="1" t="s">
        <v>16088</v>
      </c>
      <c r="D11453" s="1" t="s">
        <v>2276</v>
      </c>
      <c r="E11453" s="1" t="s">
        <v>17518</v>
      </c>
      <c r="F11453" s="1" t="s">
        <v>17440</v>
      </c>
    </row>
    <row r="11454" spans="1:6" x14ac:dyDescent="0.3">
      <c r="A11454" s="1">
        <v>88580</v>
      </c>
      <c r="B11454" s="1" t="s">
        <v>12048</v>
      </c>
      <c r="C11454" s="1" t="s">
        <v>16182</v>
      </c>
      <c r="D11454" s="1" t="s">
        <v>3045</v>
      </c>
      <c r="E11454" s="1" t="s">
        <v>18040</v>
      </c>
      <c r="F11454" s="1" t="s">
        <v>17440</v>
      </c>
    </row>
    <row r="11455" spans="1:6" x14ac:dyDescent="0.3">
      <c r="A11455" s="1">
        <v>78105</v>
      </c>
      <c r="B11455" s="1" t="s">
        <v>12049</v>
      </c>
      <c r="C11455" s="1" t="s">
        <v>16390</v>
      </c>
      <c r="D11455" s="1" t="s">
        <v>13821</v>
      </c>
      <c r="E11455" s="1" t="s">
        <v>17687</v>
      </c>
      <c r="F11455" s="1" t="s">
        <v>17440</v>
      </c>
    </row>
    <row r="11456" spans="1:6" x14ac:dyDescent="0.3">
      <c r="A11456" s="1">
        <v>68202</v>
      </c>
      <c r="B11456" s="1" t="s">
        <v>12050</v>
      </c>
      <c r="C11456" s="1" t="s">
        <v>16330</v>
      </c>
      <c r="D11456" s="1" t="s">
        <v>6629</v>
      </c>
      <c r="E11456" s="1" t="s">
        <v>17562</v>
      </c>
      <c r="F11456" s="1" t="s">
        <v>17364</v>
      </c>
    </row>
    <row r="11457" spans="1:6" x14ac:dyDescent="0.3">
      <c r="A11457" s="1">
        <v>71521</v>
      </c>
      <c r="B11457" s="1" t="s">
        <v>12051</v>
      </c>
      <c r="C11457" s="1" t="s">
        <v>16093</v>
      </c>
      <c r="D11457" s="1" t="s">
        <v>5257</v>
      </c>
      <c r="E11457" s="1" t="s">
        <v>17584</v>
      </c>
      <c r="F11457" s="1" t="s">
        <v>17440</v>
      </c>
    </row>
    <row r="11458" spans="1:6" x14ac:dyDescent="0.3">
      <c r="A11458" s="1">
        <v>71725</v>
      </c>
      <c r="B11458" s="1" t="s">
        <v>12052</v>
      </c>
      <c r="C11458" s="1" t="s">
        <v>16697</v>
      </c>
      <c r="D11458" s="1" t="s">
        <v>11798</v>
      </c>
      <c r="E11458" s="1" t="s">
        <v>18452</v>
      </c>
      <c r="F11458" s="1" t="s">
        <v>17208</v>
      </c>
    </row>
    <row r="11459" spans="1:6" x14ac:dyDescent="0.3">
      <c r="A11459" s="1">
        <v>90650</v>
      </c>
      <c r="B11459" s="1" t="s">
        <v>12053</v>
      </c>
      <c r="C11459" s="1" t="s">
        <v>16863</v>
      </c>
      <c r="D11459" s="1" t="s">
        <v>2942</v>
      </c>
      <c r="E11459" s="1" t="s">
        <v>17717</v>
      </c>
      <c r="F11459" s="1" t="s">
        <v>19293</v>
      </c>
    </row>
    <row r="11460" spans="1:6" x14ac:dyDescent="0.3">
      <c r="A11460" s="1">
        <v>81068</v>
      </c>
      <c r="B11460" s="1" t="s">
        <v>12054</v>
      </c>
      <c r="C11460" s="1" t="s">
        <v>16598</v>
      </c>
      <c r="D11460" s="1" t="s">
        <v>7501</v>
      </c>
      <c r="E11460" s="1" t="s">
        <v>17855</v>
      </c>
      <c r="F11460" s="1" t="s">
        <v>17364</v>
      </c>
    </row>
    <row r="11461" spans="1:6" x14ac:dyDescent="0.3">
      <c r="A11461" s="1">
        <v>79705</v>
      </c>
      <c r="B11461" s="1" t="s">
        <v>12055</v>
      </c>
      <c r="C11461" s="1" t="s">
        <v>16462</v>
      </c>
      <c r="D11461" s="1" t="s">
        <v>13582</v>
      </c>
      <c r="E11461" s="1" t="s">
        <v>17574</v>
      </c>
      <c r="F11461" s="1" t="s">
        <v>17440</v>
      </c>
    </row>
    <row r="11462" spans="1:6" x14ac:dyDescent="0.3">
      <c r="A11462" s="1">
        <v>84268</v>
      </c>
      <c r="B11462" s="1" t="s">
        <v>12056</v>
      </c>
      <c r="C11462" s="1" t="s">
        <v>17386</v>
      </c>
      <c r="D11462" s="1" t="s">
        <v>11104</v>
      </c>
      <c r="E11462" s="1" t="s">
        <v>17647</v>
      </c>
      <c r="F11462" s="1" t="s">
        <v>17364</v>
      </c>
    </row>
    <row r="11463" spans="1:6" x14ac:dyDescent="0.3">
      <c r="A11463" s="1">
        <v>13507</v>
      </c>
      <c r="B11463" s="1" t="s">
        <v>12057</v>
      </c>
      <c r="C11463" s="1" t="s">
        <v>16457</v>
      </c>
      <c r="D11463" s="1" t="s">
        <v>12621</v>
      </c>
      <c r="E11463" s="1" t="s">
        <v>18147</v>
      </c>
      <c r="F11463" s="1" t="s">
        <v>17441</v>
      </c>
    </row>
    <row r="11464" spans="1:6" x14ac:dyDescent="0.3">
      <c r="A11464" s="1">
        <v>72474</v>
      </c>
      <c r="B11464" s="1" t="s">
        <v>12058</v>
      </c>
      <c r="C11464" s="1" t="s">
        <v>16587</v>
      </c>
      <c r="D11464" s="1" t="s">
        <v>15679</v>
      </c>
      <c r="E11464" s="1" t="s">
        <v>17611</v>
      </c>
      <c r="F11464" s="1" t="s">
        <v>17364</v>
      </c>
    </row>
    <row r="11465" spans="1:6" x14ac:dyDescent="0.3">
      <c r="A11465" s="1">
        <v>69785</v>
      </c>
      <c r="B11465" s="1" t="s">
        <v>12059</v>
      </c>
      <c r="C11465" s="1" t="s">
        <v>17190</v>
      </c>
      <c r="D11465" s="1" t="s">
        <v>2981</v>
      </c>
      <c r="E11465" s="1" t="s">
        <v>18389</v>
      </c>
      <c r="F11465" s="1" t="s">
        <v>17344</v>
      </c>
    </row>
    <row r="11466" spans="1:6" x14ac:dyDescent="0.3">
      <c r="A11466" s="1">
        <v>87278</v>
      </c>
      <c r="B11466" s="1" t="s">
        <v>12060</v>
      </c>
      <c r="C11466" s="1" t="s">
        <v>17136</v>
      </c>
      <c r="D11466" s="1" t="s">
        <v>7239</v>
      </c>
      <c r="E11466" s="1" t="s">
        <v>17551</v>
      </c>
      <c r="F11466" s="1" t="s">
        <v>17440</v>
      </c>
    </row>
    <row r="11467" spans="1:6" x14ac:dyDescent="0.3">
      <c r="A11467" s="1">
        <v>91030</v>
      </c>
      <c r="B11467" s="1" t="s">
        <v>12061</v>
      </c>
      <c r="C11467" s="1" t="s">
        <v>16507</v>
      </c>
      <c r="D11467" s="1" t="s">
        <v>7359</v>
      </c>
      <c r="E11467" s="1" t="s">
        <v>17582</v>
      </c>
      <c r="F11467" s="1" t="s">
        <v>17344</v>
      </c>
    </row>
    <row r="11468" spans="1:6" x14ac:dyDescent="0.3">
      <c r="A11468" s="1">
        <v>88170</v>
      </c>
      <c r="B11468" s="1" t="s">
        <v>12062</v>
      </c>
      <c r="C11468" s="1" t="s">
        <v>16160</v>
      </c>
      <c r="D11468" s="1" t="s">
        <v>15912</v>
      </c>
      <c r="E11468" s="1" t="s">
        <v>17585</v>
      </c>
      <c r="F11468" s="1" t="s">
        <v>17440</v>
      </c>
    </row>
    <row r="11469" spans="1:6" x14ac:dyDescent="0.3">
      <c r="A11469" s="1">
        <v>91401</v>
      </c>
      <c r="B11469" s="1" t="s">
        <v>12063</v>
      </c>
      <c r="C11469" s="1" t="s">
        <v>16629</v>
      </c>
      <c r="D11469" s="1" t="s">
        <v>2048</v>
      </c>
      <c r="E11469" s="1" t="s">
        <v>18065</v>
      </c>
      <c r="F11469" s="1" t="s">
        <v>17440</v>
      </c>
    </row>
    <row r="11470" spans="1:6" x14ac:dyDescent="0.3">
      <c r="A11470" s="1">
        <v>90397</v>
      </c>
      <c r="B11470" s="1" t="s">
        <v>12064</v>
      </c>
      <c r="C11470" s="1" t="s">
        <v>16517</v>
      </c>
      <c r="D11470" s="1" t="s">
        <v>8046</v>
      </c>
      <c r="E11470" s="1" t="s">
        <v>17534</v>
      </c>
      <c r="F11470" s="1" t="s">
        <v>17441</v>
      </c>
    </row>
    <row r="11471" spans="1:6" x14ac:dyDescent="0.3">
      <c r="A11471" s="1">
        <v>87413</v>
      </c>
      <c r="B11471" s="1" t="s">
        <v>12065</v>
      </c>
      <c r="C11471" s="1" t="s">
        <v>16283</v>
      </c>
      <c r="D11471" s="1" t="s">
        <v>8288</v>
      </c>
      <c r="E11471" s="1" t="s">
        <v>18214</v>
      </c>
      <c r="F11471" s="1" t="s">
        <v>17197</v>
      </c>
    </row>
    <row r="11472" spans="1:6" x14ac:dyDescent="0.3">
      <c r="A11472" s="1">
        <v>82732</v>
      </c>
      <c r="B11472" s="1" t="s">
        <v>12065</v>
      </c>
      <c r="C11472" s="1" t="s">
        <v>16665</v>
      </c>
      <c r="D11472" s="1" t="s">
        <v>3920</v>
      </c>
      <c r="E11472" s="1" t="s">
        <v>17499</v>
      </c>
      <c r="F11472" s="1" t="s">
        <v>17440</v>
      </c>
    </row>
    <row r="11473" spans="1:6" x14ac:dyDescent="0.3">
      <c r="A11473" s="1">
        <v>92194</v>
      </c>
      <c r="B11473" s="1" t="s">
        <v>12066</v>
      </c>
      <c r="C11473" s="1" t="s">
        <v>16269</v>
      </c>
      <c r="D11473" s="1" t="s">
        <v>15691</v>
      </c>
      <c r="E11473" s="1" t="s">
        <v>17655</v>
      </c>
      <c r="F11473" s="1" t="s">
        <v>17474</v>
      </c>
    </row>
    <row r="11474" spans="1:6" x14ac:dyDescent="0.3">
      <c r="A11474" s="1">
        <v>82883</v>
      </c>
      <c r="B11474" s="1" t="s">
        <v>12067</v>
      </c>
      <c r="C11474" s="1" t="s">
        <v>16289</v>
      </c>
      <c r="D11474" s="1" t="s">
        <v>11574</v>
      </c>
      <c r="E11474" s="1" t="s">
        <v>18084</v>
      </c>
      <c r="F11474" s="1" t="s">
        <v>17364</v>
      </c>
    </row>
    <row r="11475" spans="1:6" x14ac:dyDescent="0.3">
      <c r="A11475" s="1">
        <v>80305</v>
      </c>
      <c r="B11475" s="1" t="s">
        <v>12068</v>
      </c>
      <c r="C11475" s="1" t="s">
        <v>16544</v>
      </c>
      <c r="D11475" s="1" t="s">
        <v>13960</v>
      </c>
      <c r="E11475" s="1" t="s">
        <v>17542</v>
      </c>
      <c r="F11475" s="1" t="s">
        <v>17441</v>
      </c>
    </row>
    <row r="11476" spans="1:6" x14ac:dyDescent="0.3">
      <c r="A11476" s="1">
        <v>76766</v>
      </c>
      <c r="B11476" s="1" t="s">
        <v>12069</v>
      </c>
      <c r="C11476" s="1" t="s">
        <v>16138</v>
      </c>
      <c r="D11476" s="1" t="s">
        <v>11711</v>
      </c>
      <c r="E11476" s="1" t="s">
        <v>18037</v>
      </c>
      <c r="F11476" s="1" t="s">
        <v>17364</v>
      </c>
    </row>
    <row r="11477" spans="1:6" x14ac:dyDescent="0.3">
      <c r="A11477" s="1">
        <v>86040</v>
      </c>
      <c r="B11477" s="1" t="s">
        <v>12070</v>
      </c>
      <c r="C11477" s="1" t="s">
        <v>16121</v>
      </c>
      <c r="D11477" s="1" t="s">
        <v>3448</v>
      </c>
      <c r="E11477" s="1" t="s">
        <v>18032</v>
      </c>
      <c r="F11477" s="1" t="s">
        <v>17474</v>
      </c>
    </row>
    <row r="11478" spans="1:6" x14ac:dyDescent="0.3">
      <c r="A11478" s="1">
        <v>90381</v>
      </c>
      <c r="B11478" s="1" t="s">
        <v>12071</v>
      </c>
      <c r="C11478" s="1" t="s">
        <v>16344</v>
      </c>
      <c r="D11478" s="1" t="s">
        <v>8371</v>
      </c>
      <c r="E11478" s="1" t="s">
        <v>18150</v>
      </c>
      <c r="F11478" s="1" t="s">
        <v>17197</v>
      </c>
    </row>
    <row r="11479" spans="1:6" x14ac:dyDescent="0.3">
      <c r="A11479" s="1">
        <v>78161</v>
      </c>
      <c r="B11479" s="1" t="s">
        <v>12072</v>
      </c>
      <c r="C11479" s="1" t="s">
        <v>16356</v>
      </c>
      <c r="D11479" s="1" t="s">
        <v>10740</v>
      </c>
      <c r="E11479" s="1" t="s">
        <v>18402</v>
      </c>
      <c r="F11479" s="1" t="s">
        <v>17440</v>
      </c>
    </row>
    <row r="11480" spans="1:6" x14ac:dyDescent="0.3">
      <c r="A11480" s="1">
        <v>90894</v>
      </c>
      <c r="B11480" s="1" t="s">
        <v>12073</v>
      </c>
      <c r="C11480" s="1" t="s">
        <v>16969</v>
      </c>
      <c r="D11480" s="1" t="s">
        <v>10693</v>
      </c>
      <c r="E11480" s="1" t="s">
        <v>18254</v>
      </c>
      <c r="F11480" s="1" t="s">
        <v>16471</v>
      </c>
    </row>
    <row r="11481" spans="1:6" x14ac:dyDescent="0.3">
      <c r="A11481" s="1">
        <v>72001</v>
      </c>
      <c r="B11481" s="1" t="s">
        <v>12074</v>
      </c>
      <c r="C11481" s="1" t="s">
        <v>16081</v>
      </c>
      <c r="D11481" s="1" t="s">
        <v>4490</v>
      </c>
      <c r="E11481" s="1" t="s">
        <v>17494</v>
      </c>
      <c r="F11481" s="1" t="s">
        <v>17364</v>
      </c>
    </row>
    <row r="11482" spans="1:6" x14ac:dyDescent="0.3">
      <c r="A11482" s="1">
        <v>59606</v>
      </c>
      <c r="B11482" s="1" t="s">
        <v>12075</v>
      </c>
      <c r="C11482" s="1" t="s">
        <v>16085</v>
      </c>
      <c r="D11482" s="1" t="s">
        <v>4820</v>
      </c>
      <c r="E11482" s="1" t="s">
        <v>17497</v>
      </c>
      <c r="F11482" s="1" t="s">
        <v>17474</v>
      </c>
    </row>
    <row r="11483" spans="1:6" x14ac:dyDescent="0.3">
      <c r="A11483" s="1">
        <v>66748</v>
      </c>
      <c r="B11483" s="1" t="s">
        <v>12076</v>
      </c>
      <c r="C11483" s="1" t="s">
        <v>16799</v>
      </c>
      <c r="D11483" s="1" t="s">
        <v>6835</v>
      </c>
      <c r="E11483" s="1" t="s">
        <v>17534</v>
      </c>
      <c r="F11483" s="1" t="s">
        <v>17441</v>
      </c>
    </row>
    <row r="11484" spans="1:6" x14ac:dyDescent="0.3">
      <c r="A11484" s="1">
        <v>81938</v>
      </c>
      <c r="B11484" s="1" t="s">
        <v>12077</v>
      </c>
      <c r="C11484" s="1" t="s">
        <v>16312</v>
      </c>
      <c r="D11484" s="1" t="s">
        <v>7568</v>
      </c>
      <c r="E11484" s="1" t="s">
        <v>17622</v>
      </c>
      <c r="F11484" s="1" t="s">
        <v>17440</v>
      </c>
    </row>
    <row r="11485" spans="1:6" x14ac:dyDescent="0.3">
      <c r="A11485" s="1">
        <v>70885</v>
      </c>
      <c r="B11485" s="1" t="s">
        <v>12078</v>
      </c>
      <c r="C11485" s="1" t="s">
        <v>16325</v>
      </c>
      <c r="D11485" s="1" t="s">
        <v>3150</v>
      </c>
      <c r="E11485" s="1" t="s">
        <v>17584</v>
      </c>
      <c r="F11485" s="1" t="s">
        <v>17440</v>
      </c>
    </row>
    <row r="11486" spans="1:6" x14ac:dyDescent="0.3">
      <c r="A11486" s="1">
        <v>8562</v>
      </c>
      <c r="B11486" s="1" t="s">
        <v>12079</v>
      </c>
      <c r="C11486" s="1" t="s">
        <v>16160</v>
      </c>
      <c r="D11486" s="1" t="s">
        <v>15912</v>
      </c>
      <c r="E11486" s="1" t="s">
        <v>17510</v>
      </c>
      <c r="F11486" s="1" t="s">
        <v>17440</v>
      </c>
    </row>
    <row r="11487" spans="1:6" x14ac:dyDescent="0.3">
      <c r="A11487" s="1">
        <v>28239</v>
      </c>
      <c r="B11487" s="1" t="s">
        <v>12080</v>
      </c>
      <c r="C11487" s="1" t="s">
        <v>16294</v>
      </c>
      <c r="D11487" s="1" t="s">
        <v>682</v>
      </c>
      <c r="E11487" s="1" t="s">
        <v>17866</v>
      </c>
      <c r="F11487" s="1" t="s">
        <v>17197</v>
      </c>
    </row>
    <row r="11488" spans="1:6" x14ac:dyDescent="0.3">
      <c r="A11488" s="1">
        <v>50885</v>
      </c>
      <c r="B11488" s="1" t="s">
        <v>12081</v>
      </c>
      <c r="C11488" s="1" t="s">
        <v>16144</v>
      </c>
      <c r="D11488" s="1" t="s">
        <v>2937</v>
      </c>
      <c r="E11488" s="1" t="s">
        <v>18183</v>
      </c>
      <c r="F11488" s="1" t="s">
        <v>17474</v>
      </c>
    </row>
    <row r="11489" spans="1:6" x14ac:dyDescent="0.3">
      <c r="A11489" s="1">
        <v>35807</v>
      </c>
      <c r="B11489" s="1" t="s">
        <v>12082</v>
      </c>
      <c r="C11489" s="1" t="s">
        <v>16082</v>
      </c>
      <c r="D11489" s="1" t="s">
        <v>15768</v>
      </c>
      <c r="E11489" s="1" t="s">
        <v>17491</v>
      </c>
      <c r="F11489" s="1" t="s">
        <v>17364</v>
      </c>
    </row>
    <row r="11490" spans="1:6" x14ac:dyDescent="0.3">
      <c r="A11490" s="1">
        <v>36287</v>
      </c>
      <c r="B11490" s="1" t="s">
        <v>12083</v>
      </c>
      <c r="C11490" s="1" t="s">
        <v>16213</v>
      </c>
      <c r="D11490" s="1" t="s">
        <v>5337</v>
      </c>
      <c r="E11490" s="1" t="s">
        <v>17600</v>
      </c>
      <c r="F11490" s="1" t="s">
        <v>17440</v>
      </c>
    </row>
    <row r="11491" spans="1:6" x14ac:dyDescent="0.3">
      <c r="A11491" s="1">
        <v>71359</v>
      </c>
      <c r="B11491" s="1" t="s">
        <v>12084</v>
      </c>
      <c r="C11491" s="1" t="s">
        <v>16078</v>
      </c>
      <c r="D11491" s="1" t="s">
        <v>7633</v>
      </c>
      <c r="E11491" s="1" t="s">
        <v>17667</v>
      </c>
      <c r="F11491" s="1" t="s">
        <v>17440</v>
      </c>
    </row>
    <row r="11492" spans="1:6" x14ac:dyDescent="0.3">
      <c r="A11492" s="1">
        <v>70381</v>
      </c>
      <c r="B11492" s="1" t="s">
        <v>12085</v>
      </c>
      <c r="C11492" s="1" t="s">
        <v>16573</v>
      </c>
      <c r="D11492" s="1" t="s">
        <v>2936</v>
      </c>
      <c r="E11492" s="1" t="s">
        <v>17612</v>
      </c>
      <c r="F11492" s="1" t="s">
        <v>17441</v>
      </c>
    </row>
    <row r="11493" spans="1:6" x14ac:dyDescent="0.3">
      <c r="A11493" s="1">
        <v>69597</v>
      </c>
      <c r="B11493" s="1" t="s">
        <v>12086</v>
      </c>
      <c r="C11493" s="1" t="s">
        <v>16339</v>
      </c>
      <c r="D11493" s="1" t="s">
        <v>1619</v>
      </c>
      <c r="E11493" s="1" t="s">
        <v>17561</v>
      </c>
      <c r="F11493" s="1" t="s">
        <v>17441</v>
      </c>
    </row>
    <row r="11494" spans="1:6" x14ac:dyDescent="0.3">
      <c r="A11494" s="1">
        <v>18278</v>
      </c>
      <c r="B11494" s="1" t="s">
        <v>12087</v>
      </c>
      <c r="C11494" s="1" t="s">
        <v>16078</v>
      </c>
      <c r="D11494" s="1" t="s">
        <v>7633</v>
      </c>
      <c r="E11494" s="1" t="s">
        <v>17684</v>
      </c>
      <c r="F11494" s="1" t="s">
        <v>17440</v>
      </c>
    </row>
    <row r="11495" spans="1:6" x14ac:dyDescent="0.3">
      <c r="A11495" s="1">
        <v>40754</v>
      </c>
      <c r="B11495" s="1" t="s">
        <v>12088</v>
      </c>
      <c r="C11495" s="1" t="s">
        <v>16101</v>
      </c>
      <c r="D11495" s="1" t="s">
        <v>13889</v>
      </c>
      <c r="E11495" s="1" t="s">
        <v>17503</v>
      </c>
      <c r="F11495" s="1" t="s">
        <v>17440</v>
      </c>
    </row>
    <row r="11496" spans="1:6" x14ac:dyDescent="0.3">
      <c r="A11496" s="1">
        <v>84239</v>
      </c>
      <c r="B11496" s="1" t="s">
        <v>12089</v>
      </c>
      <c r="C11496" s="1" t="s">
        <v>16408</v>
      </c>
      <c r="D11496" s="1" t="s">
        <v>7741</v>
      </c>
      <c r="E11496" s="1" t="s">
        <v>17499</v>
      </c>
      <c r="F11496" s="1" t="s">
        <v>17440</v>
      </c>
    </row>
    <row r="11497" spans="1:6" x14ac:dyDescent="0.3">
      <c r="A11497" s="1">
        <v>14669</v>
      </c>
      <c r="B11497" s="1" t="s">
        <v>12090</v>
      </c>
      <c r="C11497" s="1" t="s">
        <v>16094</v>
      </c>
      <c r="D11497" s="1" t="s">
        <v>7240</v>
      </c>
      <c r="E11497" s="1" t="s">
        <v>18843</v>
      </c>
      <c r="F11497" s="1" t="s">
        <v>17440</v>
      </c>
    </row>
    <row r="11498" spans="1:6" x14ac:dyDescent="0.3">
      <c r="A11498" s="1">
        <v>89483</v>
      </c>
      <c r="B11498" s="1" t="s">
        <v>12091</v>
      </c>
      <c r="C11498" s="1" t="s">
        <v>16354</v>
      </c>
      <c r="D11498" s="1" t="s">
        <v>7480</v>
      </c>
      <c r="E11498" s="1" t="s">
        <v>17659</v>
      </c>
      <c r="F11498" s="1" t="s">
        <v>17364</v>
      </c>
    </row>
    <row r="11499" spans="1:6" x14ac:dyDescent="0.3">
      <c r="A11499" s="1">
        <v>39833</v>
      </c>
      <c r="B11499" s="1" t="s">
        <v>12092</v>
      </c>
      <c r="C11499" s="1" t="s">
        <v>16330</v>
      </c>
      <c r="D11499" s="1" t="s">
        <v>6629</v>
      </c>
      <c r="E11499" s="1" t="s">
        <v>18008</v>
      </c>
      <c r="F11499" s="1" t="s">
        <v>17364</v>
      </c>
    </row>
    <row r="11500" spans="1:6" x14ac:dyDescent="0.3">
      <c r="A11500" s="1">
        <v>83069</v>
      </c>
      <c r="B11500" s="1" t="s">
        <v>12093</v>
      </c>
      <c r="C11500" s="1" t="s">
        <v>17008</v>
      </c>
      <c r="D11500" s="1" t="s">
        <v>14013</v>
      </c>
      <c r="E11500" s="1" t="s">
        <v>17499</v>
      </c>
      <c r="F11500" s="1" t="s">
        <v>17440</v>
      </c>
    </row>
    <row r="11501" spans="1:6" x14ac:dyDescent="0.3">
      <c r="A11501" s="1">
        <v>79061</v>
      </c>
      <c r="B11501" s="1" t="s">
        <v>12094</v>
      </c>
      <c r="C11501" s="1" t="s">
        <v>16975</v>
      </c>
      <c r="D11501" s="1" t="s">
        <v>13042</v>
      </c>
      <c r="E11501" s="1" t="s">
        <v>17592</v>
      </c>
      <c r="F11501" s="1" t="s">
        <v>17440</v>
      </c>
    </row>
    <row r="11502" spans="1:6" x14ac:dyDescent="0.3">
      <c r="A11502" s="1">
        <v>12870</v>
      </c>
      <c r="B11502" s="1" t="s">
        <v>12095</v>
      </c>
      <c r="C11502" s="1" t="s">
        <v>16905</v>
      </c>
      <c r="D11502" s="1" t="s">
        <v>10284</v>
      </c>
      <c r="E11502" s="1" t="s">
        <v>18144</v>
      </c>
      <c r="F11502" s="1" t="s">
        <v>17440</v>
      </c>
    </row>
    <row r="11503" spans="1:6" x14ac:dyDescent="0.3">
      <c r="A11503" s="1">
        <v>88623</v>
      </c>
      <c r="B11503" s="1" t="s">
        <v>12096</v>
      </c>
      <c r="C11503" s="1" t="s">
        <v>16086</v>
      </c>
      <c r="D11503" s="1" t="s">
        <v>646</v>
      </c>
      <c r="E11503" s="1" t="s">
        <v>17580</v>
      </c>
      <c r="F11503" s="1" t="s">
        <v>17440</v>
      </c>
    </row>
    <row r="11504" spans="1:6" x14ac:dyDescent="0.3">
      <c r="A11504" s="1">
        <v>86980</v>
      </c>
      <c r="B11504" s="1" t="s">
        <v>12097</v>
      </c>
      <c r="C11504" s="1" t="s">
        <v>17123</v>
      </c>
      <c r="D11504" s="1" t="s">
        <v>4618</v>
      </c>
      <c r="E11504" s="1" t="s">
        <v>17754</v>
      </c>
      <c r="F11504" s="1" t="s">
        <v>17474</v>
      </c>
    </row>
    <row r="11505" spans="1:6" x14ac:dyDescent="0.3">
      <c r="A11505" s="1">
        <v>71640</v>
      </c>
      <c r="B11505" s="1" t="s">
        <v>12098</v>
      </c>
      <c r="C11505" s="1" t="s">
        <v>16277</v>
      </c>
      <c r="D11505" s="1" t="s">
        <v>5711</v>
      </c>
      <c r="E11505" s="1" t="s">
        <v>17557</v>
      </c>
      <c r="F11505" s="1" t="s">
        <v>17364</v>
      </c>
    </row>
    <row r="11506" spans="1:6" x14ac:dyDescent="0.3">
      <c r="A11506" s="1">
        <v>92643</v>
      </c>
      <c r="B11506" s="1" t="s">
        <v>12099</v>
      </c>
      <c r="C11506" s="1" t="s">
        <v>16439</v>
      </c>
      <c r="D11506" s="1" t="s">
        <v>5552</v>
      </c>
      <c r="E11506" s="1" t="s">
        <v>17582</v>
      </c>
      <c r="F11506" s="1" t="s">
        <v>17440</v>
      </c>
    </row>
    <row r="11507" spans="1:6" x14ac:dyDescent="0.3">
      <c r="A11507" s="1">
        <v>79931</v>
      </c>
      <c r="B11507" s="1" t="s">
        <v>12100</v>
      </c>
      <c r="C11507" s="1" t="s">
        <v>16094</v>
      </c>
      <c r="D11507" s="1" t="s">
        <v>7240</v>
      </c>
      <c r="E11507" s="1" t="s">
        <v>17493</v>
      </c>
      <c r="F11507" s="1" t="s">
        <v>17440</v>
      </c>
    </row>
    <row r="11508" spans="1:6" x14ac:dyDescent="0.3">
      <c r="A11508" s="1">
        <v>89051</v>
      </c>
      <c r="B11508" s="1" t="s">
        <v>12101</v>
      </c>
      <c r="C11508" s="1" t="s">
        <v>16382</v>
      </c>
      <c r="D11508" s="1" t="s">
        <v>1139</v>
      </c>
      <c r="E11508" s="1" t="s">
        <v>17788</v>
      </c>
      <c r="F11508" s="1" t="s">
        <v>17440</v>
      </c>
    </row>
    <row r="11509" spans="1:6" x14ac:dyDescent="0.3">
      <c r="A11509" s="1">
        <v>82985</v>
      </c>
      <c r="B11509" s="1" t="s">
        <v>12102</v>
      </c>
      <c r="C11509" s="1" t="s">
        <v>16426</v>
      </c>
      <c r="D11509" s="1" t="s">
        <v>6164</v>
      </c>
      <c r="E11509" s="1" t="s">
        <v>17551</v>
      </c>
      <c r="F11509" s="1" t="s">
        <v>17440</v>
      </c>
    </row>
    <row r="11510" spans="1:6" x14ac:dyDescent="0.3">
      <c r="A11510" s="1">
        <v>69998</v>
      </c>
      <c r="B11510" s="1" t="s">
        <v>12103</v>
      </c>
      <c r="C11510" s="1" t="s">
        <v>17069</v>
      </c>
      <c r="D11510" s="1" t="s">
        <v>15297</v>
      </c>
      <c r="E11510" s="1" t="s">
        <v>17576</v>
      </c>
      <c r="F11510" s="1" t="s">
        <v>17474</v>
      </c>
    </row>
    <row r="11511" spans="1:6" x14ac:dyDescent="0.3">
      <c r="A11511" s="1">
        <v>49057</v>
      </c>
      <c r="B11511" s="1" t="s">
        <v>12104</v>
      </c>
      <c r="C11511" s="1" t="s">
        <v>16144</v>
      </c>
      <c r="D11511" s="1" t="s">
        <v>2937</v>
      </c>
      <c r="E11511" s="1" t="s">
        <v>18354</v>
      </c>
      <c r="F11511" s="1" t="s">
        <v>17474</v>
      </c>
    </row>
    <row r="11512" spans="1:6" x14ac:dyDescent="0.3">
      <c r="A11512" s="1">
        <v>70871</v>
      </c>
      <c r="B11512" s="1" t="s">
        <v>12105</v>
      </c>
      <c r="C11512" s="1" t="s">
        <v>16234</v>
      </c>
      <c r="D11512" s="1" t="s">
        <v>2659</v>
      </c>
      <c r="E11512" s="1" t="s">
        <v>17498</v>
      </c>
      <c r="F11512" s="1" t="s">
        <v>17440</v>
      </c>
    </row>
    <row r="11513" spans="1:6" x14ac:dyDescent="0.3">
      <c r="A11513" s="1">
        <v>92507</v>
      </c>
      <c r="B11513" s="1" t="s">
        <v>12106</v>
      </c>
      <c r="C11513" s="1" t="s">
        <v>16107</v>
      </c>
      <c r="D11513" s="1" t="s">
        <v>13388</v>
      </c>
      <c r="E11513" s="1" t="s">
        <v>17853</v>
      </c>
      <c r="F11513" s="1" t="s">
        <v>17474</v>
      </c>
    </row>
    <row r="11514" spans="1:6" x14ac:dyDescent="0.3">
      <c r="A11514" s="1">
        <v>90961</v>
      </c>
      <c r="B11514" s="1" t="s">
        <v>12107</v>
      </c>
      <c r="C11514" s="1" t="s">
        <v>16924</v>
      </c>
      <c r="D11514" s="1" t="s">
        <v>7265</v>
      </c>
      <c r="E11514" s="1" t="s">
        <v>17620</v>
      </c>
      <c r="F11514" s="1" t="s">
        <v>16471</v>
      </c>
    </row>
    <row r="11515" spans="1:6" x14ac:dyDescent="0.3">
      <c r="A11515" s="1">
        <v>79852</v>
      </c>
      <c r="B11515" s="1" t="s">
        <v>12108</v>
      </c>
      <c r="C11515" s="1" t="s">
        <v>17413</v>
      </c>
      <c r="D11515" s="1" t="s">
        <v>15377</v>
      </c>
      <c r="E11515" s="1" t="s">
        <v>18968</v>
      </c>
      <c r="F11515" s="1" t="s">
        <v>17440</v>
      </c>
    </row>
    <row r="11516" spans="1:6" x14ac:dyDescent="0.3">
      <c r="A11516" s="1">
        <v>53537</v>
      </c>
      <c r="B11516" s="1" t="s">
        <v>12109</v>
      </c>
      <c r="C11516" s="1" t="s">
        <v>16496</v>
      </c>
      <c r="D11516" s="1" t="s">
        <v>1367</v>
      </c>
      <c r="E11516" s="1" t="s">
        <v>17812</v>
      </c>
      <c r="F11516" s="1" t="s">
        <v>17474</v>
      </c>
    </row>
    <row r="11517" spans="1:6" x14ac:dyDescent="0.3">
      <c r="A11517" s="1">
        <v>89484</v>
      </c>
      <c r="B11517" s="1" t="s">
        <v>12110</v>
      </c>
      <c r="C11517" s="1" t="s">
        <v>16134</v>
      </c>
      <c r="D11517" s="1" t="s">
        <v>7424</v>
      </c>
      <c r="E11517" s="1" t="s">
        <v>17698</v>
      </c>
      <c r="F11517" s="1" t="s">
        <v>17474</v>
      </c>
    </row>
    <row r="11518" spans="1:6" x14ac:dyDescent="0.3">
      <c r="A11518" s="1">
        <v>90057</v>
      </c>
      <c r="B11518" s="1" t="s">
        <v>12111</v>
      </c>
      <c r="C11518" s="1" t="s">
        <v>16167</v>
      </c>
      <c r="D11518" s="1" t="s">
        <v>8030</v>
      </c>
      <c r="E11518" s="1" t="s">
        <v>17582</v>
      </c>
      <c r="F11518" s="1" t="s">
        <v>17440</v>
      </c>
    </row>
    <row r="11519" spans="1:6" x14ac:dyDescent="0.3">
      <c r="A11519" s="1">
        <v>89240</v>
      </c>
      <c r="B11519" s="1" t="s">
        <v>12112</v>
      </c>
      <c r="C11519" s="1" t="s">
        <v>16211</v>
      </c>
      <c r="D11519" s="1" t="s">
        <v>2700</v>
      </c>
      <c r="E11519" s="1" t="s">
        <v>17506</v>
      </c>
      <c r="F11519" s="1" t="s">
        <v>17440</v>
      </c>
    </row>
    <row r="11520" spans="1:6" x14ac:dyDescent="0.3">
      <c r="A11520" s="1">
        <v>87522</v>
      </c>
      <c r="B11520" s="1" t="s">
        <v>12113</v>
      </c>
      <c r="C11520" s="1" t="s">
        <v>16774</v>
      </c>
      <c r="D11520" s="1" t="s">
        <v>9311</v>
      </c>
      <c r="E11520" s="1" t="s">
        <v>17800</v>
      </c>
      <c r="F11520" s="1" t="s">
        <v>17440</v>
      </c>
    </row>
    <row r="11521" spans="1:6" x14ac:dyDescent="0.3">
      <c r="A11521" s="1">
        <v>93003</v>
      </c>
      <c r="B11521" s="1" t="s">
        <v>12114</v>
      </c>
      <c r="C11521" s="1" t="s">
        <v>16120</v>
      </c>
      <c r="D11521" s="1" t="s">
        <v>12286</v>
      </c>
      <c r="E11521" s="1" t="s">
        <v>17669</v>
      </c>
      <c r="F11521" s="1" t="s">
        <v>17441</v>
      </c>
    </row>
    <row r="11522" spans="1:6" x14ac:dyDescent="0.3">
      <c r="A11522" s="1">
        <v>92475</v>
      </c>
      <c r="B11522" s="1" t="s">
        <v>12115</v>
      </c>
      <c r="C11522" s="1" t="s">
        <v>16674</v>
      </c>
      <c r="D11522" s="1" t="s">
        <v>4575</v>
      </c>
      <c r="E11522" s="1" t="s">
        <v>18969</v>
      </c>
      <c r="F11522" s="1" t="s">
        <v>16471</v>
      </c>
    </row>
    <row r="11523" spans="1:6" x14ac:dyDescent="0.3">
      <c r="A11523" s="1">
        <v>91467</v>
      </c>
      <c r="B11523" s="1" t="s">
        <v>12116</v>
      </c>
      <c r="C11523" s="1" t="s">
        <v>16284</v>
      </c>
      <c r="D11523" s="1" t="s">
        <v>4511</v>
      </c>
      <c r="E11523" s="1" t="s">
        <v>17506</v>
      </c>
      <c r="F11523" s="1" t="s">
        <v>17440</v>
      </c>
    </row>
    <row r="11524" spans="1:6" x14ac:dyDescent="0.3">
      <c r="A11524" s="1">
        <v>92861</v>
      </c>
      <c r="B11524" s="1" t="s">
        <v>12117</v>
      </c>
      <c r="C11524" s="1" t="s">
        <v>16251</v>
      </c>
      <c r="D11524" s="1" t="s">
        <v>874</v>
      </c>
      <c r="E11524" s="1" t="s">
        <v>17484</v>
      </c>
      <c r="F11524" s="1" t="s">
        <v>17440</v>
      </c>
    </row>
    <row r="11525" spans="1:6" x14ac:dyDescent="0.3">
      <c r="A11525" s="1">
        <v>83600</v>
      </c>
      <c r="B11525" s="1" t="s">
        <v>12118</v>
      </c>
      <c r="C11525" s="1" t="s">
        <v>17414</v>
      </c>
      <c r="D11525" s="1" t="s">
        <v>14888</v>
      </c>
      <c r="E11525" s="1" t="s">
        <v>18970</v>
      </c>
      <c r="F11525" s="1" t="s">
        <v>19293</v>
      </c>
    </row>
    <row r="11526" spans="1:6" x14ac:dyDescent="0.3">
      <c r="A11526" s="1">
        <v>88796</v>
      </c>
      <c r="B11526" s="1" t="s">
        <v>12119</v>
      </c>
      <c r="C11526" s="1" t="s">
        <v>16092</v>
      </c>
      <c r="D11526" s="1" t="s">
        <v>13923</v>
      </c>
      <c r="E11526" s="1" t="s">
        <v>17669</v>
      </c>
      <c r="F11526" s="1" t="s">
        <v>17344</v>
      </c>
    </row>
    <row r="11527" spans="1:6" x14ac:dyDescent="0.3">
      <c r="A11527" s="1">
        <v>92023</v>
      </c>
      <c r="B11527" s="1" t="s">
        <v>12120</v>
      </c>
      <c r="C11527" s="1" t="s">
        <v>16548</v>
      </c>
      <c r="D11527" s="1" t="s">
        <v>11415</v>
      </c>
      <c r="E11527" s="1" t="s">
        <v>17582</v>
      </c>
      <c r="F11527" s="1" t="s">
        <v>19293</v>
      </c>
    </row>
    <row r="11528" spans="1:6" x14ac:dyDescent="0.3">
      <c r="A11528" s="1">
        <v>92659</v>
      </c>
      <c r="B11528" s="1" t="s">
        <v>12121</v>
      </c>
      <c r="C11528" s="1" t="s">
        <v>16229</v>
      </c>
      <c r="D11528" s="1" t="s">
        <v>14276</v>
      </c>
      <c r="E11528" s="1" t="s">
        <v>17582</v>
      </c>
      <c r="F11528" s="1" t="s">
        <v>17474</v>
      </c>
    </row>
    <row r="11529" spans="1:6" x14ac:dyDescent="0.3">
      <c r="A11529" s="1">
        <v>91611</v>
      </c>
      <c r="B11529" s="1" t="s">
        <v>12122</v>
      </c>
      <c r="C11529" s="1" t="s">
        <v>16162</v>
      </c>
      <c r="D11529" s="1" t="s">
        <v>14921</v>
      </c>
      <c r="E11529" s="1" t="s">
        <v>17494</v>
      </c>
      <c r="F11529" s="1" t="s">
        <v>17364</v>
      </c>
    </row>
    <row r="11530" spans="1:6" x14ac:dyDescent="0.3">
      <c r="A11530" s="1">
        <v>91650</v>
      </c>
      <c r="B11530" s="1" t="s">
        <v>12123</v>
      </c>
      <c r="C11530" s="1" t="s">
        <v>16180</v>
      </c>
      <c r="D11530" s="1" t="s">
        <v>14429</v>
      </c>
      <c r="E11530" s="1" t="s">
        <v>17580</v>
      </c>
      <c r="F11530" s="1" t="s">
        <v>17440</v>
      </c>
    </row>
    <row r="11531" spans="1:6" x14ac:dyDescent="0.3">
      <c r="A11531" s="1">
        <v>92963</v>
      </c>
      <c r="B11531" s="1" t="s">
        <v>12124</v>
      </c>
      <c r="C11531" s="1" t="s">
        <v>16175</v>
      </c>
      <c r="D11531" s="1" t="s">
        <v>9187</v>
      </c>
      <c r="E11531" s="1" t="s">
        <v>17506</v>
      </c>
      <c r="F11531" s="1" t="s">
        <v>17440</v>
      </c>
    </row>
    <row r="11532" spans="1:6" x14ac:dyDescent="0.3">
      <c r="A11532" s="1">
        <v>78730</v>
      </c>
      <c r="B11532" s="1" t="s">
        <v>12125</v>
      </c>
      <c r="C11532" s="1" t="s">
        <v>16077</v>
      </c>
      <c r="D11532" s="1" t="s">
        <v>3330</v>
      </c>
      <c r="E11532" s="1" t="s">
        <v>17518</v>
      </c>
      <c r="F11532" s="1" t="s">
        <v>17440</v>
      </c>
    </row>
    <row r="11533" spans="1:6" x14ac:dyDescent="0.3">
      <c r="A11533" s="1">
        <v>40667</v>
      </c>
      <c r="B11533" s="1" t="s">
        <v>12126</v>
      </c>
      <c r="C11533" s="1" t="s">
        <v>16434</v>
      </c>
      <c r="D11533" s="1" t="s">
        <v>13892</v>
      </c>
      <c r="E11533" s="1" t="s">
        <v>18118</v>
      </c>
      <c r="F11533" s="1" t="s">
        <v>17364</v>
      </c>
    </row>
    <row r="11534" spans="1:6" x14ac:dyDescent="0.3">
      <c r="A11534" s="1">
        <v>47367</v>
      </c>
      <c r="B11534" s="1" t="s">
        <v>12127</v>
      </c>
      <c r="C11534" s="1" t="s">
        <v>16242</v>
      </c>
      <c r="D11534" s="1" t="s">
        <v>11771</v>
      </c>
      <c r="E11534" s="1" t="s">
        <v>18350</v>
      </c>
      <c r="F11534" s="1" t="s">
        <v>19293</v>
      </c>
    </row>
    <row r="11535" spans="1:6" x14ac:dyDescent="0.3">
      <c r="A11535" s="1">
        <v>91211</v>
      </c>
      <c r="B11535" s="1" t="s">
        <v>12128</v>
      </c>
      <c r="C11535" s="1" t="s">
        <v>16153</v>
      </c>
      <c r="D11535" s="1" t="s">
        <v>13569</v>
      </c>
      <c r="E11535" s="1" t="s">
        <v>17494</v>
      </c>
      <c r="F11535" s="1" t="s">
        <v>17364</v>
      </c>
    </row>
    <row r="11536" spans="1:6" x14ac:dyDescent="0.3">
      <c r="A11536" s="1">
        <v>87499</v>
      </c>
      <c r="B11536" s="1" t="s">
        <v>12129</v>
      </c>
      <c r="C11536" s="1" t="s">
        <v>16264</v>
      </c>
      <c r="D11536" s="1" t="s">
        <v>15092</v>
      </c>
      <c r="E11536" s="1" t="s">
        <v>17492</v>
      </c>
      <c r="F11536" s="1" t="s">
        <v>17364</v>
      </c>
    </row>
    <row r="11537" spans="1:6" x14ac:dyDescent="0.3">
      <c r="A11537" s="1">
        <v>34569</v>
      </c>
      <c r="B11537" s="1" t="s">
        <v>12130</v>
      </c>
      <c r="C11537" s="1" t="s">
        <v>16082</v>
      </c>
      <c r="D11537" s="1" t="s">
        <v>15768</v>
      </c>
      <c r="E11537" s="1" t="s">
        <v>17491</v>
      </c>
      <c r="F11537" s="1" t="s">
        <v>17364</v>
      </c>
    </row>
    <row r="11538" spans="1:6" x14ac:dyDescent="0.3">
      <c r="A11538" s="1">
        <v>8733</v>
      </c>
      <c r="B11538" s="1" t="s">
        <v>12131</v>
      </c>
      <c r="C11538" s="1" t="s">
        <v>16072</v>
      </c>
      <c r="D11538" s="1" t="s">
        <v>15032</v>
      </c>
      <c r="E11538" s="1" t="s">
        <v>17561</v>
      </c>
      <c r="F11538" s="1" t="s">
        <v>17441</v>
      </c>
    </row>
    <row r="11539" spans="1:6" x14ac:dyDescent="0.3">
      <c r="A11539" s="1">
        <v>1330</v>
      </c>
      <c r="B11539" s="1" t="s">
        <v>12132</v>
      </c>
      <c r="C11539" s="1" t="s">
        <v>16900</v>
      </c>
      <c r="D11539" s="1" t="s">
        <v>2786</v>
      </c>
      <c r="E11539" s="1" t="s">
        <v>17941</v>
      </c>
      <c r="F11539" s="1" t="s">
        <v>16471</v>
      </c>
    </row>
    <row r="11540" spans="1:6" x14ac:dyDescent="0.3">
      <c r="A11540" s="1">
        <v>83338</v>
      </c>
      <c r="B11540" s="1" t="s">
        <v>12133</v>
      </c>
      <c r="C11540" s="1" t="s">
        <v>17290</v>
      </c>
      <c r="D11540" s="1" t="s">
        <v>7213</v>
      </c>
      <c r="E11540" s="1" t="s">
        <v>18142</v>
      </c>
      <c r="F11540" s="1" t="s">
        <v>19293</v>
      </c>
    </row>
    <row r="11541" spans="1:6" x14ac:dyDescent="0.3">
      <c r="A11541" s="1">
        <v>52378</v>
      </c>
      <c r="B11541" s="1" t="s">
        <v>12134</v>
      </c>
      <c r="C11541" s="1" t="s">
        <v>16200</v>
      </c>
      <c r="D11541" s="1" t="s">
        <v>5409</v>
      </c>
      <c r="E11541" s="1" t="s">
        <v>17619</v>
      </c>
      <c r="F11541" s="1" t="s">
        <v>17440</v>
      </c>
    </row>
    <row r="11542" spans="1:6" x14ac:dyDescent="0.3">
      <c r="A11542" s="1">
        <v>18098</v>
      </c>
      <c r="B11542" s="1" t="s">
        <v>12135</v>
      </c>
      <c r="C11542" s="1" t="s">
        <v>16377</v>
      </c>
      <c r="D11542" s="1" t="s">
        <v>12827</v>
      </c>
      <c r="E11542" s="1" t="s">
        <v>17593</v>
      </c>
      <c r="F11542" s="1" t="s">
        <v>17440</v>
      </c>
    </row>
    <row r="11543" spans="1:6" x14ac:dyDescent="0.3">
      <c r="A11543" s="1">
        <v>36621</v>
      </c>
      <c r="B11543" s="1" t="s">
        <v>12136</v>
      </c>
      <c r="C11543" s="1" t="s">
        <v>16082</v>
      </c>
      <c r="D11543" s="1" t="s">
        <v>15768</v>
      </c>
      <c r="E11543" s="1" t="s">
        <v>18195</v>
      </c>
      <c r="F11543" s="1" t="s">
        <v>17364</v>
      </c>
    </row>
    <row r="11544" spans="1:6" x14ac:dyDescent="0.3">
      <c r="A11544" s="1">
        <v>62588</v>
      </c>
      <c r="B11544" s="1" t="s">
        <v>12137</v>
      </c>
      <c r="C11544" s="1" t="s">
        <v>16357</v>
      </c>
      <c r="D11544" s="1" t="s">
        <v>15766</v>
      </c>
      <c r="E11544" s="1" t="s">
        <v>17513</v>
      </c>
      <c r="F11544" s="1" t="s">
        <v>17440</v>
      </c>
    </row>
    <row r="11545" spans="1:6" x14ac:dyDescent="0.3">
      <c r="A11545" s="1">
        <v>92250</v>
      </c>
      <c r="B11545" s="1" t="s">
        <v>12138</v>
      </c>
      <c r="C11545" s="1" t="s">
        <v>16284</v>
      </c>
      <c r="D11545" s="1" t="s">
        <v>4511</v>
      </c>
      <c r="E11545" s="1" t="s">
        <v>17488</v>
      </c>
      <c r="F11545" s="1" t="s">
        <v>17440</v>
      </c>
    </row>
    <row r="11546" spans="1:6" x14ac:dyDescent="0.3">
      <c r="A11546" s="1">
        <v>53893</v>
      </c>
      <c r="B11546" s="1" t="s">
        <v>12139</v>
      </c>
      <c r="C11546" s="1" t="s">
        <v>16162</v>
      </c>
      <c r="D11546" s="1" t="s">
        <v>14921</v>
      </c>
      <c r="E11546" s="1" t="s">
        <v>17769</v>
      </c>
      <c r="F11546" s="1" t="s">
        <v>17364</v>
      </c>
    </row>
    <row r="11547" spans="1:6" x14ac:dyDescent="0.3">
      <c r="A11547" s="1">
        <v>82941</v>
      </c>
      <c r="B11547" s="1" t="s">
        <v>12140</v>
      </c>
      <c r="C11547" s="1" t="s">
        <v>16550</v>
      </c>
      <c r="D11547" s="1" t="s">
        <v>6718</v>
      </c>
      <c r="E11547" s="1" t="s">
        <v>17798</v>
      </c>
      <c r="F11547" s="1" t="s">
        <v>17364</v>
      </c>
    </row>
    <row r="11548" spans="1:6" x14ac:dyDescent="0.3">
      <c r="A11548" s="1">
        <v>87383</v>
      </c>
      <c r="B11548" s="1" t="s">
        <v>12141</v>
      </c>
      <c r="C11548" s="1" t="s">
        <v>17082</v>
      </c>
      <c r="D11548" s="1" t="s">
        <v>14117</v>
      </c>
      <c r="E11548" s="1" t="s">
        <v>17611</v>
      </c>
      <c r="F11548" s="1" t="s">
        <v>17364</v>
      </c>
    </row>
    <row r="11549" spans="1:6" x14ac:dyDescent="0.3">
      <c r="A11549" s="1">
        <v>92013</v>
      </c>
      <c r="B11549" s="1" t="s">
        <v>12142</v>
      </c>
      <c r="C11549" s="1" t="s">
        <v>16202</v>
      </c>
      <c r="D11549" s="1" t="s">
        <v>6008</v>
      </c>
      <c r="E11549" s="1" t="s">
        <v>17582</v>
      </c>
      <c r="F11549" s="1" t="s">
        <v>17440</v>
      </c>
    </row>
    <row r="11550" spans="1:6" x14ac:dyDescent="0.3">
      <c r="A11550" s="1">
        <v>90266</v>
      </c>
      <c r="B11550" s="1" t="s">
        <v>12143</v>
      </c>
      <c r="C11550" s="1" t="s">
        <v>17282</v>
      </c>
      <c r="D11550" s="1" t="s">
        <v>9698</v>
      </c>
      <c r="E11550" s="1" t="s">
        <v>17484</v>
      </c>
      <c r="F11550" s="1" t="s">
        <v>17440</v>
      </c>
    </row>
    <row r="11551" spans="1:6" x14ac:dyDescent="0.3">
      <c r="A11551" s="1">
        <v>56891</v>
      </c>
      <c r="B11551" s="1" t="s">
        <v>12144</v>
      </c>
      <c r="C11551" s="1" t="s">
        <v>16117</v>
      </c>
      <c r="D11551" s="1" t="s">
        <v>6406</v>
      </c>
      <c r="E11551" s="1" t="s">
        <v>17709</v>
      </c>
      <c r="F11551" s="1" t="s">
        <v>17364</v>
      </c>
    </row>
    <row r="11552" spans="1:6" x14ac:dyDescent="0.3">
      <c r="A11552" s="1">
        <v>82024</v>
      </c>
      <c r="B11552" s="1" t="s">
        <v>12145</v>
      </c>
      <c r="C11552" s="1" t="s">
        <v>16880</v>
      </c>
      <c r="D11552" s="1" t="s">
        <v>13855</v>
      </c>
      <c r="E11552" s="1" t="s">
        <v>17567</v>
      </c>
      <c r="F11552" s="1" t="s">
        <v>17440</v>
      </c>
    </row>
    <row r="11553" spans="1:6" x14ac:dyDescent="0.3">
      <c r="A11553" s="1">
        <v>71927</v>
      </c>
      <c r="B11553" s="1" t="s">
        <v>12146</v>
      </c>
      <c r="C11553" s="1" t="s">
        <v>17011</v>
      </c>
      <c r="D11553" s="1" t="s">
        <v>3554</v>
      </c>
      <c r="E11553" s="1" t="s">
        <v>18438</v>
      </c>
      <c r="F11553" s="1" t="s">
        <v>19293</v>
      </c>
    </row>
    <row r="11554" spans="1:6" x14ac:dyDescent="0.3">
      <c r="A11554" s="1">
        <v>78492</v>
      </c>
      <c r="B11554" s="1" t="s">
        <v>12147</v>
      </c>
      <c r="C11554" s="1" t="s">
        <v>16696</v>
      </c>
      <c r="D11554" s="1" t="s">
        <v>2759</v>
      </c>
      <c r="E11554" s="1" t="s">
        <v>18556</v>
      </c>
      <c r="F11554" s="1" t="s">
        <v>19293</v>
      </c>
    </row>
    <row r="11555" spans="1:6" x14ac:dyDescent="0.3">
      <c r="A11555" s="1">
        <v>91203</v>
      </c>
      <c r="B11555" s="1" t="s">
        <v>12148</v>
      </c>
      <c r="C11555" s="1" t="s">
        <v>16370</v>
      </c>
      <c r="D11555" s="1" t="s">
        <v>5301</v>
      </c>
      <c r="E11555" s="1" t="s">
        <v>17881</v>
      </c>
      <c r="F11555" s="1" t="s">
        <v>17441</v>
      </c>
    </row>
    <row r="11556" spans="1:6" x14ac:dyDescent="0.3">
      <c r="A11556" s="1">
        <v>40312</v>
      </c>
      <c r="B11556" s="1" t="s">
        <v>12149</v>
      </c>
      <c r="C11556" s="1" t="s">
        <v>16144</v>
      </c>
      <c r="D11556" s="1" t="s">
        <v>2937</v>
      </c>
      <c r="E11556" s="1" t="s">
        <v>18072</v>
      </c>
      <c r="F11556" s="1" t="s">
        <v>17474</v>
      </c>
    </row>
    <row r="11557" spans="1:6" x14ac:dyDescent="0.3">
      <c r="A11557" s="1">
        <v>91781</v>
      </c>
      <c r="B11557" s="1" t="s">
        <v>12150</v>
      </c>
      <c r="C11557" s="1" t="s">
        <v>16072</v>
      </c>
      <c r="D11557" s="1" t="s">
        <v>15032</v>
      </c>
      <c r="E11557" s="1" t="s">
        <v>17778</v>
      </c>
      <c r="F11557" s="1" t="s">
        <v>17441</v>
      </c>
    </row>
    <row r="11558" spans="1:6" x14ac:dyDescent="0.3">
      <c r="A11558" s="1">
        <v>50631</v>
      </c>
      <c r="B11558" s="1" t="s">
        <v>12151</v>
      </c>
      <c r="C11558" s="1" t="s">
        <v>16082</v>
      </c>
      <c r="D11558" s="1" t="s">
        <v>15768</v>
      </c>
      <c r="E11558" s="1" t="s">
        <v>18570</v>
      </c>
      <c r="F11558" s="1" t="s">
        <v>17364</v>
      </c>
    </row>
    <row r="11559" spans="1:6" x14ac:dyDescent="0.3">
      <c r="A11559" s="1">
        <v>85064</v>
      </c>
      <c r="B11559" s="1" t="s">
        <v>12152</v>
      </c>
      <c r="C11559" s="1" t="s">
        <v>16734</v>
      </c>
      <c r="D11559" s="1" t="s">
        <v>14842</v>
      </c>
      <c r="E11559" s="1" t="s">
        <v>17484</v>
      </c>
      <c r="F11559" s="1" t="s">
        <v>17440</v>
      </c>
    </row>
    <row r="11560" spans="1:6" x14ac:dyDescent="0.3">
      <c r="A11560" s="1">
        <v>52035</v>
      </c>
      <c r="B11560" s="1" t="s">
        <v>12153</v>
      </c>
      <c r="C11560" s="1" t="s">
        <v>17415</v>
      </c>
      <c r="D11560" s="1" t="s">
        <v>13583</v>
      </c>
      <c r="E11560" s="1" t="s">
        <v>18971</v>
      </c>
      <c r="F11560" s="1" t="s">
        <v>17430</v>
      </c>
    </row>
    <row r="11561" spans="1:6" x14ac:dyDescent="0.3">
      <c r="A11561" s="1">
        <v>83301</v>
      </c>
      <c r="B11561" s="1" t="s">
        <v>12154</v>
      </c>
      <c r="C11561" s="1" t="s">
        <v>16869</v>
      </c>
      <c r="D11561" s="1" t="s">
        <v>2240</v>
      </c>
      <c r="E11561" s="1" t="s">
        <v>18370</v>
      </c>
      <c r="F11561" s="1" t="s">
        <v>17440</v>
      </c>
    </row>
    <row r="11562" spans="1:6" x14ac:dyDescent="0.3">
      <c r="A11562" s="1">
        <v>92393</v>
      </c>
      <c r="B11562" s="1" t="s">
        <v>12155</v>
      </c>
      <c r="C11562" s="1" t="s">
        <v>16468</v>
      </c>
      <c r="D11562" s="1" t="s">
        <v>2552</v>
      </c>
      <c r="E11562" s="1" t="s">
        <v>17582</v>
      </c>
      <c r="F11562" s="1" t="s">
        <v>17440</v>
      </c>
    </row>
    <row r="11563" spans="1:6" x14ac:dyDescent="0.3">
      <c r="A11563" s="1">
        <v>79443</v>
      </c>
      <c r="B11563" s="1" t="s">
        <v>12156</v>
      </c>
      <c r="C11563" s="1" t="s">
        <v>16390</v>
      </c>
      <c r="D11563" s="1" t="s">
        <v>13821</v>
      </c>
      <c r="E11563" s="1" t="s">
        <v>17503</v>
      </c>
      <c r="F11563" s="1" t="s">
        <v>17440</v>
      </c>
    </row>
    <row r="11564" spans="1:6" x14ac:dyDescent="0.3">
      <c r="A11564" s="1">
        <v>87282</v>
      </c>
      <c r="B11564" s="1" t="s">
        <v>12157</v>
      </c>
      <c r="C11564" s="1" t="s">
        <v>16457</v>
      </c>
      <c r="D11564" s="1" t="s">
        <v>12621</v>
      </c>
      <c r="E11564" s="1" t="s">
        <v>17614</v>
      </c>
      <c r="F11564" s="1" t="s">
        <v>17441</v>
      </c>
    </row>
    <row r="11565" spans="1:6" x14ac:dyDescent="0.3">
      <c r="A11565" s="1">
        <v>60302</v>
      </c>
      <c r="B11565" s="1" t="s">
        <v>12158</v>
      </c>
      <c r="C11565" s="1" t="s">
        <v>16085</v>
      </c>
      <c r="D11565" s="1" t="s">
        <v>4820</v>
      </c>
      <c r="E11565" s="1" t="s">
        <v>17668</v>
      </c>
      <c r="F11565" s="1" t="s">
        <v>17474</v>
      </c>
    </row>
    <row r="11566" spans="1:6" x14ac:dyDescent="0.3">
      <c r="A11566" s="1">
        <v>70402</v>
      </c>
      <c r="B11566" s="1" t="s">
        <v>12159</v>
      </c>
      <c r="C11566" s="1" t="s">
        <v>16346</v>
      </c>
      <c r="D11566" s="1" t="s">
        <v>3609</v>
      </c>
      <c r="E11566" s="1" t="s">
        <v>17724</v>
      </c>
      <c r="F11566" s="1" t="s">
        <v>17430</v>
      </c>
    </row>
    <row r="11567" spans="1:6" x14ac:dyDescent="0.3">
      <c r="A11567" s="1">
        <v>62502</v>
      </c>
      <c r="B11567" s="1" t="s">
        <v>12160</v>
      </c>
      <c r="C11567" s="1" t="s">
        <v>17051</v>
      </c>
      <c r="D11567" s="1" t="s">
        <v>9143</v>
      </c>
      <c r="E11567" s="1" t="s">
        <v>17761</v>
      </c>
      <c r="F11567" s="1" t="s">
        <v>17364</v>
      </c>
    </row>
    <row r="11568" spans="1:6" x14ac:dyDescent="0.3">
      <c r="A11568" s="1">
        <v>83474</v>
      </c>
      <c r="B11568" s="1" t="s">
        <v>12161</v>
      </c>
      <c r="C11568" s="1" t="s">
        <v>16768</v>
      </c>
      <c r="D11568" s="1" t="s">
        <v>12018</v>
      </c>
      <c r="E11568" s="1" t="s">
        <v>18972</v>
      </c>
      <c r="F11568" s="1" t="s">
        <v>17344</v>
      </c>
    </row>
    <row r="11569" spans="1:6" x14ac:dyDescent="0.3">
      <c r="A11569" s="1">
        <v>34043</v>
      </c>
      <c r="B11569" s="1" t="s">
        <v>12162</v>
      </c>
      <c r="C11569" s="1" t="s">
        <v>16229</v>
      </c>
      <c r="D11569" s="1" t="s">
        <v>14276</v>
      </c>
      <c r="E11569" s="1" t="s">
        <v>18047</v>
      </c>
      <c r="F11569" s="1" t="s">
        <v>17474</v>
      </c>
    </row>
    <row r="11570" spans="1:6" x14ac:dyDescent="0.3">
      <c r="A11570" s="1">
        <v>81116</v>
      </c>
      <c r="B11570" s="1" t="s">
        <v>12163</v>
      </c>
      <c r="C11570" s="1" t="s">
        <v>16518</v>
      </c>
      <c r="D11570" s="1" t="s">
        <v>5799</v>
      </c>
      <c r="E11570" s="1" t="s">
        <v>18748</v>
      </c>
      <c r="F11570" s="1" t="s">
        <v>17356</v>
      </c>
    </row>
    <row r="11571" spans="1:6" x14ac:dyDescent="0.3">
      <c r="A11571" s="1">
        <v>56777</v>
      </c>
      <c r="B11571" s="1" t="s">
        <v>12164</v>
      </c>
      <c r="C11571" s="1" t="s">
        <v>16107</v>
      </c>
      <c r="D11571" s="1" t="s">
        <v>13388</v>
      </c>
      <c r="E11571" s="1" t="s">
        <v>17519</v>
      </c>
      <c r="F11571" s="1" t="s">
        <v>17474</v>
      </c>
    </row>
    <row r="11572" spans="1:6" x14ac:dyDescent="0.3">
      <c r="A11572" s="1">
        <v>79575</v>
      </c>
      <c r="B11572" s="1" t="s">
        <v>12165</v>
      </c>
      <c r="C11572" s="1" t="s">
        <v>16483</v>
      </c>
      <c r="D11572" s="1" t="s">
        <v>1329</v>
      </c>
      <c r="E11572" s="1" t="s">
        <v>18038</v>
      </c>
      <c r="F11572" s="1" t="s">
        <v>19293</v>
      </c>
    </row>
    <row r="11573" spans="1:6" x14ac:dyDescent="0.3">
      <c r="A11573" s="1">
        <v>81462</v>
      </c>
      <c r="B11573" s="1" t="s">
        <v>12166</v>
      </c>
      <c r="C11573" s="1" t="s">
        <v>16272</v>
      </c>
      <c r="D11573" s="1" t="s">
        <v>15516</v>
      </c>
      <c r="E11573" s="1" t="s">
        <v>17648</v>
      </c>
      <c r="F11573" s="1" t="s">
        <v>17440</v>
      </c>
    </row>
    <row r="11574" spans="1:6" x14ac:dyDescent="0.3">
      <c r="A11574" s="1">
        <v>65991</v>
      </c>
      <c r="B11574" s="1" t="s">
        <v>12167</v>
      </c>
      <c r="C11574" s="1" t="s">
        <v>16360</v>
      </c>
      <c r="D11574" s="1" t="s">
        <v>3216</v>
      </c>
      <c r="E11574" s="1" t="s">
        <v>17664</v>
      </c>
      <c r="F11574" s="1" t="s">
        <v>17441</v>
      </c>
    </row>
    <row r="11575" spans="1:6" x14ac:dyDescent="0.3">
      <c r="A11575" s="1">
        <v>60501</v>
      </c>
      <c r="B11575" s="1" t="s">
        <v>12168</v>
      </c>
      <c r="C11575" s="1" t="s">
        <v>16284</v>
      </c>
      <c r="D11575" s="1" t="s">
        <v>4511</v>
      </c>
      <c r="E11575" s="1" t="s">
        <v>17583</v>
      </c>
      <c r="F11575" s="1" t="s">
        <v>17440</v>
      </c>
    </row>
    <row r="11576" spans="1:6" x14ac:dyDescent="0.3">
      <c r="A11576" s="1">
        <v>18798</v>
      </c>
      <c r="B11576" s="1" t="s">
        <v>12169</v>
      </c>
      <c r="C11576" s="1" t="s">
        <v>16316</v>
      </c>
      <c r="D11576" s="1" t="s">
        <v>1857</v>
      </c>
      <c r="E11576" s="1" t="s">
        <v>17677</v>
      </c>
      <c r="F11576" s="1" t="s">
        <v>17440</v>
      </c>
    </row>
    <row r="11577" spans="1:6" x14ac:dyDescent="0.3">
      <c r="A11577" s="1">
        <v>85988</v>
      </c>
      <c r="B11577" s="1" t="s">
        <v>12170</v>
      </c>
      <c r="C11577" s="1" t="s">
        <v>16178</v>
      </c>
      <c r="D11577" s="1" t="s">
        <v>7636</v>
      </c>
      <c r="E11577" s="1" t="s">
        <v>17646</v>
      </c>
      <c r="F11577" s="1" t="s">
        <v>17440</v>
      </c>
    </row>
    <row r="11578" spans="1:6" x14ac:dyDescent="0.3">
      <c r="A11578" s="1">
        <v>71762</v>
      </c>
      <c r="B11578" s="1" t="s">
        <v>12171</v>
      </c>
      <c r="C11578" s="1" t="s">
        <v>16539</v>
      </c>
      <c r="D11578" s="1" t="s">
        <v>15028</v>
      </c>
      <c r="E11578" s="1" t="s">
        <v>17510</v>
      </c>
      <c r="F11578" s="1" t="s">
        <v>17440</v>
      </c>
    </row>
    <row r="11579" spans="1:6" x14ac:dyDescent="0.3">
      <c r="A11579" s="1">
        <v>82150</v>
      </c>
      <c r="B11579" s="1" t="s">
        <v>12172</v>
      </c>
      <c r="C11579" s="1" t="s">
        <v>16209</v>
      </c>
      <c r="D11579" s="1" t="s">
        <v>13917</v>
      </c>
      <c r="E11579" s="1" t="s">
        <v>17563</v>
      </c>
      <c r="F11579" s="1" t="s">
        <v>17440</v>
      </c>
    </row>
    <row r="11580" spans="1:6" x14ac:dyDescent="0.3">
      <c r="A11580" s="1">
        <v>88382</v>
      </c>
      <c r="B11580" s="1" t="s">
        <v>12173</v>
      </c>
      <c r="C11580" s="1" t="s">
        <v>16103</v>
      </c>
      <c r="D11580" s="1" t="s">
        <v>1761</v>
      </c>
      <c r="E11580" s="1" t="s">
        <v>17514</v>
      </c>
      <c r="F11580" s="1" t="s">
        <v>17440</v>
      </c>
    </row>
    <row r="11581" spans="1:6" x14ac:dyDescent="0.3">
      <c r="A11581" s="1">
        <v>13147</v>
      </c>
      <c r="B11581" s="1" t="s">
        <v>12174</v>
      </c>
      <c r="C11581" s="1" t="s">
        <v>16146</v>
      </c>
      <c r="D11581" s="1" t="s">
        <v>1826</v>
      </c>
      <c r="E11581" s="1" t="s">
        <v>17542</v>
      </c>
      <c r="F11581" s="1" t="s">
        <v>17430</v>
      </c>
    </row>
    <row r="11582" spans="1:6" x14ac:dyDescent="0.3">
      <c r="A11582" s="1">
        <v>62749</v>
      </c>
      <c r="B11582" s="1" t="s">
        <v>12175</v>
      </c>
      <c r="C11582" s="1" t="s">
        <v>17277</v>
      </c>
      <c r="D11582" s="1" t="s">
        <v>10315</v>
      </c>
      <c r="E11582" s="1" t="s">
        <v>18174</v>
      </c>
      <c r="F11582" s="1" t="s">
        <v>17440</v>
      </c>
    </row>
    <row r="11583" spans="1:6" x14ac:dyDescent="0.3">
      <c r="A11583" s="1">
        <v>47087</v>
      </c>
      <c r="B11583" s="1" t="s">
        <v>12176</v>
      </c>
      <c r="C11583" s="1" t="s">
        <v>16260</v>
      </c>
      <c r="D11583" s="1" t="s">
        <v>5234</v>
      </c>
      <c r="E11583" s="1" t="s">
        <v>17510</v>
      </c>
      <c r="F11583" s="1" t="s">
        <v>17440</v>
      </c>
    </row>
    <row r="11584" spans="1:6" x14ac:dyDescent="0.3">
      <c r="A11584" s="1">
        <v>92781</v>
      </c>
      <c r="B11584" s="1" t="s">
        <v>12177</v>
      </c>
      <c r="C11584" s="1" t="s">
        <v>16153</v>
      </c>
      <c r="D11584" s="1" t="s">
        <v>13569</v>
      </c>
      <c r="E11584" s="1" t="s">
        <v>17805</v>
      </c>
      <c r="F11584" s="1" t="s">
        <v>17364</v>
      </c>
    </row>
    <row r="11585" spans="1:6" x14ac:dyDescent="0.3">
      <c r="A11585" s="1">
        <v>6550</v>
      </c>
      <c r="B11585" s="1" t="s">
        <v>12178</v>
      </c>
      <c r="C11585" s="1" t="s">
        <v>16112</v>
      </c>
      <c r="D11585" s="1" t="s">
        <v>15299</v>
      </c>
      <c r="E11585" s="1" t="s">
        <v>17524</v>
      </c>
      <c r="F11585" s="1" t="s">
        <v>17344</v>
      </c>
    </row>
    <row r="11586" spans="1:6" x14ac:dyDescent="0.3">
      <c r="A11586" s="1">
        <v>86868</v>
      </c>
      <c r="B11586" s="1" t="s">
        <v>12179</v>
      </c>
      <c r="C11586" s="1" t="s">
        <v>16946</v>
      </c>
      <c r="D11586" s="1" t="s">
        <v>4221</v>
      </c>
      <c r="E11586" s="1" t="s">
        <v>18123</v>
      </c>
      <c r="F11586" s="1" t="s">
        <v>17364</v>
      </c>
    </row>
    <row r="11587" spans="1:6" x14ac:dyDescent="0.3">
      <c r="A11587" s="1">
        <v>64433</v>
      </c>
      <c r="B11587" s="1" t="s">
        <v>12180</v>
      </c>
      <c r="C11587" s="1" t="s">
        <v>17266</v>
      </c>
      <c r="D11587" s="1" t="s">
        <v>9148</v>
      </c>
      <c r="E11587" s="1" t="s">
        <v>18973</v>
      </c>
      <c r="F11587" s="1" t="s">
        <v>17364</v>
      </c>
    </row>
    <row r="11588" spans="1:6" x14ac:dyDescent="0.3">
      <c r="A11588" s="1">
        <v>56510</v>
      </c>
      <c r="B11588" s="1" t="s">
        <v>12181</v>
      </c>
      <c r="C11588" s="1" t="s">
        <v>16114</v>
      </c>
      <c r="D11588" s="1" t="s">
        <v>14088</v>
      </c>
      <c r="E11588" s="1" t="s">
        <v>17520</v>
      </c>
      <c r="F11588" s="1" t="s">
        <v>17441</v>
      </c>
    </row>
    <row r="11589" spans="1:6" x14ac:dyDescent="0.3">
      <c r="A11589" s="1">
        <v>88241</v>
      </c>
      <c r="B11589" s="1" t="s">
        <v>12182</v>
      </c>
      <c r="C11589" s="1" t="s">
        <v>16467</v>
      </c>
      <c r="D11589" s="1" t="s">
        <v>11675</v>
      </c>
      <c r="E11589" s="1" t="s">
        <v>18113</v>
      </c>
      <c r="F11589" s="1" t="s">
        <v>17440</v>
      </c>
    </row>
    <row r="11590" spans="1:6" x14ac:dyDescent="0.3">
      <c r="A11590" s="1">
        <v>92027</v>
      </c>
      <c r="B11590" s="1" t="s">
        <v>12183</v>
      </c>
      <c r="C11590" s="1" t="s">
        <v>16962</v>
      </c>
      <c r="D11590" s="1" t="s">
        <v>3596</v>
      </c>
      <c r="E11590" s="1" t="s">
        <v>17582</v>
      </c>
      <c r="F11590" s="1" t="s">
        <v>17440</v>
      </c>
    </row>
    <row r="11591" spans="1:6" x14ac:dyDescent="0.3">
      <c r="A11591" s="1">
        <v>68120</v>
      </c>
      <c r="B11591" s="1" t="s">
        <v>12184</v>
      </c>
      <c r="C11591" s="1" t="s">
        <v>16897</v>
      </c>
      <c r="D11591" s="1" t="s">
        <v>13278</v>
      </c>
      <c r="E11591" s="1" t="s">
        <v>17574</v>
      </c>
      <c r="F11591" s="1" t="s">
        <v>17440</v>
      </c>
    </row>
    <row r="11592" spans="1:6" x14ac:dyDescent="0.3">
      <c r="A11592" s="1">
        <v>50506</v>
      </c>
      <c r="B11592" s="1" t="s">
        <v>12185</v>
      </c>
      <c r="C11592" s="1" t="s">
        <v>16720</v>
      </c>
      <c r="D11592" s="1" t="s">
        <v>10325</v>
      </c>
      <c r="E11592" s="1" t="s">
        <v>17779</v>
      </c>
      <c r="F11592" s="1" t="s">
        <v>17364</v>
      </c>
    </row>
    <row r="11593" spans="1:6" x14ac:dyDescent="0.3">
      <c r="A11593" s="1">
        <v>92817</v>
      </c>
      <c r="B11593" s="1" t="s">
        <v>12186</v>
      </c>
      <c r="C11593" s="1" t="s">
        <v>17416</v>
      </c>
      <c r="D11593" s="1" t="s">
        <v>2748</v>
      </c>
      <c r="E11593" s="1" t="s">
        <v>18387</v>
      </c>
      <c r="F11593" s="1" t="s">
        <v>17344</v>
      </c>
    </row>
    <row r="11594" spans="1:6" x14ac:dyDescent="0.3">
      <c r="A11594" s="1">
        <v>92595</v>
      </c>
      <c r="B11594" s="1" t="s">
        <v>12187</v>
      </c>
      <c r="C11594" s="1" t="s">
        <v>16637</v>
      </c>
      <c r="D11594" s="1" t="s">
        <v>15533</v>
      </c>
      <c r="E11594" s="1" t="s">
        <v>17677</v>
      </c>
      <c r="F11594" s="1" t="s">
        <v>17440</v>
      </c>
    </row>
    <row r="11595" spans="1:6" x14ac:dyDescent="0.3">
      <c r="A11595" s="1">
        <v>38033</v>
      </c>
      <c r="B11595" s="1" t="s">
        <v>12188</v>
      </c>
      <c r="C11595" s="1" t="s">
        <v>16612</v>
      </c>
      <c r="D11595" s="1" t="s">
        <v>13643</v>
      </c>
      <c r="E11595" s="1" t="s">
        <v>17593</v>
      </c>
      <c r="F11595" s="1" t="s">
        <v>17440</v>
      </c>
    </row>
    <row r="11596" spans="1:6" x14ac:dyDescent="0.3">
      <c r="A11596" s="1">
        <v>87796</v>
      </c>
      <c r="B11596" s="1" t="s">
        <v>12189</v>
      </c>
      <c r="C11596" s="1" t="s">
        <v>16461</v>
      </c>
      <c r="D11596" s="1" t="s">
        <v>2245</v>
      </c>
      <c r="E11596" s="1" t="s">
        <v>17797</v>
      </c>
      <c r="F11596" s="1" t="s">
        <v>17364</v>
      </c>
    </row>
    <row r="11597" spans="1:6" x14ac:dyDescent="0.3">
      <c r="A11597" s="1">
        <v>31172</v>
      </c>
      <c r="B11597" s="1" t="s">
        <v>12190</v>
      </c>
      <c r="C11597" s="1" t="s">
        <v>16539</v>
      </c>
      <c r="D11597" s="1" t="s">
        <v>15028</v>
      </c>
      <c r="E11597" s="1" t="s">
        <v>18221</v>
      </c>
      <c r="F11597" s="1" t="s">
        <v>17440</v>
      </c>
    </row>
    <row r="11598" spans="1:6" x14ac:dyDescent="0.3">
      <c r="A11598" s="1">
        <v>54466</v>
      </c>
      <c r="B11598" s="1" t="s">
        <v>12191</v>
      </c>
      <c r="C11598" s="1" t="s">
        <v>16076</v>
      </c>
      <c r="D11598" s="1" t="s">
        <v>12495</v>
      </c>
      <c r="E11598" s="1" t="s">
        <v>17490</v>
      </c>
      <c r="F11598" s="1" t="s">
        <v>17440</v>
      </c>
    </row>
    <row r="11599" spans="1:6" x14ac:dyDescent="0.3">
      <c r="A11599" s="1">
        <v>92965</v>
      </c>
      <c r="B11599" s="1" t="s">
        <v>12192</v>
      </c>
      <c r="C11599" s="1" t="s">
        <v>16225</v>
      </c>
      <c r="D11599" s="1" t="s">
        <v>3547</v>
      </c>
      <c r="E11599" s="1" t="s">
        <v>17486</v>
      </c>
      <c r="F11599" s="1" t="s">
        <v>17440</v>
      </c>
    </row>
    <row r="11600" spans="1:6" x14ac:dyDescent="0.3">
      <c r="A11600" s="1">
        <v>92966</v>
      </c>
      <c r="B11600" s="1" t="s">
        <v>12193</v>
      </c>
      <c r="C11600" s="1" t="s">
        <v>16090</v>
      </c>
      <c r="D11600" s="1" t="s">
        <v>2478</v>
      </c>
      <c r="E11600" s="1" t="s">
        <v>17782</v>
      </c>
      <c r="F11600" s="1" t="s">
        <v>17440</v>
      </c>
    </row>
    <row r="11601" spans="1:6" x14ac:dyDescent="0.3">
      <c r="A11601" s="1">
        <v>123</v>
      </c>
      <c r="B11601" s="1" t="s">
        <v>12194</v>
      </c>
      <c r="C11601" s="1" t="s">
        <v>16469</v>
      </c>
      <c r="D11601" s="1" t="s">
        <v>15042</v>
      </c>
      <c r="E11601" s="1" t="s">
        <v>17805</v>
      </c>
      <c r="F11601" s="1" t="s">
        <v>17364</v>
      </c>
    </row>
    <row r="11602" spans="1:6" x14ac:dyDescent="0.3">
      <c r="A11602" s="1">
        <v>90705</v>
      </c>
      <c r="B11602" s="1" t="s">
        <v>12195</v>
      </c>
      <c r="C11602" s="1" t="s">
        <v>16501</v>
      </c>
      <c r="D11602" s="1" t="s">
        <v>9611</v>
      </c>
      <c r="E11602" s="1" t="s">
        <v>17563</v>
      </c>
      <c r="F11602" s="1" t="s">
        <v>17440</v>
      </c>
    </row>
    <row r="11603" spans="1:6" x14ac:dyDescent="0.3">
      <c r="A11603" s="1">
        <v>1621</v>
      </c>
      <c r="B11603" s="1" t="s">
        <v>12196</v>
      </c>
      <c r="C11603" s="1" t="s">
        <v>16181</v>
      </c>
      <c r="D11603" s="1" t="s">
        <v>2930</v>
      </c>
      <c r="E11603" s="1" t="s">
        <v>17585</v>
      </c>
      <c r="F11603" s="1" t="s">
        <v>17440</v>
      </c>
    </row>
    <row r="11604" spans="1:6" x14ac:dyDescent="0.3">
      <c r="A11604" s="1">
        <v>79967</v>
      </c>
      <c r="B11604" s="1" t="s">
        <v>12197</v>
      </c>
      <c r="C11604" s="1" t="s">
        <v>16244</v>
      </c>
      <c r="D11604" s="1" t="s">
        <v>6573</v>
      </c>
      <c r="E11604" s="1" t="s">
        <v>17513</v>
      </c>
      <c r="F11604" s="1" t="s">
        <v>17440</v>
      </c>
    </row>
    <row r="11605" spans="1:6" x14ac:dyDescent="0.3">
      <c r="A11605" s="1">
        <v>41145</v>
      </c>
      <c r="B11605" s="1" t="s">
        <v>12198</v>
      </c>
      <c r="C11605" s="1" t="s">
        <v>16080</v>
      </c>
      <c r="D11605" s="1" t="s">
        <v>4431</v>
      </c>
      <c r="E11605" s="1" t="s">
        <v>17608</v>
      </c>
      <c r="F11605" s="1" t="s">
        <v>17440</v>
      </c>
    </row>
    <row r="11606" spans="1:6" x14ac:dyDescent="0.3">
      <c r="A11606" s="1">
        <v>41209</v>
      </c>
      <c r="B11606" s="1" t="s">
        <v>12199</v>
      </c>
      <c r="C11606" s="1" t="s">
        <v>16229</v>
      </c>
      <c r="D11606" s="1" t="s">
        <v>14276</v>
      </c>
      <c r="E11606" s="1" t="s">
        <v>17630</v>
      </c>
      <c r="F11606" s="1" t="s">
        <v>17474</v>
      </c>
    </row>
    <row r="11607" spans="1:6" x14ac:dyDescent="0.3">
      <c r="A11607" s="1">
        <v>86088</v>
      </c>
      <c r="B11607" s="1" t="s">
        <v>12200</v>
      </c>
      <c r="C11607" s="1" t="s">
        <v>16078</v>
      </c>
      <c r="D11607" s="1" t="s">
        <v>7633</v>
      </c>
      <c r="E11607" s="1" t="s">
        <v>17490</v>
      </c>
      <c r="F11607" s="1" t="s">
        <v>17440</v>
      </c>
    </row>
    <row r="11608" spans="1:6" x14ac:dyDescent="0.3">
      <c r="A11608" s="1">
        <v>92147</v>
      </c>
      <c r="B11608" s="1" t="s">
        <v>12201</v>
      </c>
      <c r="C11608" s="1" t="s">
        <v>16981</v>
      </c>
      <c r="D11608" s="1" t="s">
        <v>15322</v>
      </c>
      <c r="E11608" s="1" t="s">
        <v>17624</v>
      </c>
      <c r="F11608" s="1" t="s">
        <v>17344</v>
      </c>
    </row>
    <row r="11609" spans="1:6" x14ac:dyDescent="0.3">
      <c r="A11609" s="1">
        <v>86172</v>
      </c>
      <c r="B11609" s="1" t="s">
        <v>12202</v>
      </c>
      <c r="C11609" s="1" t="s">
        <v>16119</v>
      </c>
      <c r="D11609" s="1" t="s">
        <v>5852</v>
      </c>
      <c r="E11609" s="1" t="s">
        <v>17533</v>
      </c>
      <c r="F11609" s="1" t="s">
        <v>17474</v>
      </c>
    </row>
    <row r="11610" spans="1:6" x14ac:dyDescent="0.3">
      <c r="A11610" s="1">
        <v>91482</v>
      </c>
      <c r="B11610" s="1" t="s">
        <v>12203</v>
      </c>
      <c r="C11610" s="1" t="s">
        <v>16605</v>
      </c>
      <c r="D11610" s="1" t="s">
        <v>6473</v>
      </c>
      <c r="E11610" s="1" t="s">
        <v>17741</v>
      </c>
      <c r="F11610" s="1" t="s">
        <v>16471</v>
      </c>
    </row>
    <row r="11611" spans="1:6" x14ac:dyDescent="0.3">
      <c r="A11611" s="1">
        <v>61099</v>
      </c>
      <c r="B11611" s="1" t="s">
        <v>12204</v>
      </c>
      <c r="C11611" s="1" t="s">
        <v>16078</v>
      </c>
      <c r="D11611" s="1" t="s">
        <v>7633</v>
      </c>
      <c r="E11611" s="1" t="s">
        <v>17667</v>
      </c>
      <c r="F11611" s="1" t="s">
        <v>17440</v>
      </c>
    </row>
    <row r="11612" spans="1:6" x14ac:dyDescent="0.3">
      <c r="A11612" s="1">
        <v>25538</v>
      </c>
      <c r="B11612" s="1" t="s">
        <v>12205</v>
      </c>
      <c r="C11612" s="1" t="s">
        <v>17116</v>
      </c>
      <c r="D11612" s="1" t="s">
        <v>12474</v>
      </c>
      <c r="E11612" s="1" t="s">
        <v>17764</v>
      </c>
      <c r="F11612" s="1" t="s">
        <v>16471</v>
      </c>
    </row>
    <row r="11613" spans="1:6" x14ac:dyDescent="0.3">
      <c r="A11613" s="1">
        <v>82232</v>
      </c>
      <c r="B11613" s="1" t="s">
        <v>12206</v>
      </c>
      <c r="C11613" s="1" t="s">
        <v>16134</v>
      </c>
      <c r="D11613" s="1" t="s">
        <v>7424</v>
      </c>
      <c r="E11613" s="1" t="s">
        <v>17698</v>
      </c>
      <c r="F11613" s="1" t="s">
        <v>17474</v>
      </c>
    </row>
    <row r="11614" spans="1:6" x14ac:dyDescent="0.3">
      <c r="A11614" s="1">
        <v>91052</v>
      </c>
      <c r="B11614" s="1" t="s">
        <v>12207</v>
      </c>
      <c r="C11614" s="1" t="s">
        <v>16597</v>
      </c>
      <c r="D11614" s="1" t="s">
        <v>1625</v>
      </c>
      <c r="E11614" s="1" t="s">
        <v>17582</v>
      </c>
      <c r="F11614" s="1" t="s">
        <v>17344</v>
      </c>
    </row>
    <row r="11615" spans="1:6" x14ac:dyDescent="0.3">
      <c r="A11615" s="1">
        <v>86290</v>
      </c>
      <c r="B11615" s="1" t="s">
        <v>12208</v>
      </c>
      <c r="C11615" s="1" t="s">
        <v>16301</v>
      </c>
      <c r="D11615" s="1" t="s">
        <v>8191</v>
      </c>
      <c r="E11615" s="1" t="s">
        <v>17529</v>
      </c>
      <c r="F11615" s="1" t="s">
        <v>17440</v>
      </c>
    </row>
    <row r="11616" spans="1:6" x14ac:dyDescent="0.3">
      <c r="A11616" s="1">
        <v>6857</v>
      </c>
      <c r="B11616" s="1" t="s">
        <v>12209</v>
      </c>
      <c r="C11616" s="1" t="s">
        <v>16763</v>
      </c>
      <c r="D11616" s="1" t="s">
        <v>11243</v>
      </c>
      <c r="E11616" s="1" t="s">
        <v>17561</v>
      </c>
      <c r="F11616" s="1" t="s">
        <v>17441</v>
      </c>
    </row>
    <row r="11617" spans="1:6" x14ac:dyDescent="0.3">
      <c r="A11617" s="1">
        <v>26172</v>
      </c>
      <c r="B11617" s="1" t="s">
        <v>12210</v>
      </c>
      <c r="C11617" s="1" t="s">
        <v>16099</v>
      </c>
      <c r="D11617" s="1" t="s">
        <v>7462</v>
      </c>
      <c r="E11617" s="1" t="s">
        <v>17991</v>
      </c>
      <c r="F11617" s="1" t="s">
        <v>17440</v>
      </c>
    </row>
    <row r="11618" spans="1:6" x14ac:dyDescent="0.3">
      <c r="A11618" s="1">
        <v>91180</v>
      </c>
      <c r="B11618" s="1" t="s">
        <v>12211</v>
      </c>
      <c r="C11618" s="1" t="s">
        <v>16539</v>
      </c>
      <c r="D11618" s="1" t="s">
        <v>15028</v>
      </c>
      <c r="E11618" s="1" t="s">
        <v>17921</v>
      </c>
      <c r="F11618" s="1" t="s">
        <v>17440</v>
      </c>
    </row>
    <row r="11619" spans="1:6" x14ac:dyDescent="0.3">
      <c r="A11619" s="1">
        <v>60518</v>
      </c>
      <c r="B11619" s="1" t="s">
        <v>12212</v>
      </c>
      <c r="C11619" s="1" t="s">
        <v>16113</v>
      </c>
      <c r="D11619" s="1" t="s">
        <v>15288</v>
      </c>
      <c r="E11619" s="1" t="s">
        <v>17526</v>
      </c>
      <c r="F11619" s="1" t="s">
        <v>17364</v>
      </c>
    </row>
    <row r="11620" spans="1:6" x14ac:dyDescent="0.3">
      <c r="A11620" s="1">
        <v>54307</v>
      </c>
      <c r="B11620" s="1" t="s">
        <v>12213</v>
      </c>
      <c r="C11620" s="1" t="s">
        <v>16197</v>
      </c>
      <c r="D11620" s="1" t="s">
        <v>5920</v>
      </c>
      <c r="E11620" s="1" t="s">
        <v>17539</v>
      </c>
      <c r="F11620" s="1" t="s">
        <v>17440</v>
      </c>
    </row>
    <row r="11621" spans="1:6" x14ac:dyDescent="0.3">
      <c r="A11621" s="1">
        <v>81874</v>
      </c>
      <c r="B11621" s="1" t="s">
        <v>12214</v>
      </c>
      <c r="C11621" s="1" t="s">
        <v>16146</v>
      </c>
      <c r="D11621" s="1" t="s">
        <v>1826</v>
      </c>
      <c r="E11621" s="1" t="s">
        <v>17542</v>
      </c>
      <c r="F11621" s="1" t="s">
        <v>17430</v>
      </c>
    </row>
    <row r="11622" spans="1:6" x14ac:dyDescent="0.3">
      <c r="A11622" s="1">
        <v>41421</v>
      </c>
      <c r="B11622" s="1" t="s">
        <v>12215</v>
      </c>
      <c r="C11622" s="1" t="s">
        <v>16078</v>
      </c>
      <c r="D11622" s="1" t="s">
        <v>7633</v>
      </c>
      <c r="E11622" s="1" t="s">
        <v>17667</v>
      </c>
      <c r="F11622" s="1" t="s">
        <v>17440</v>
      </c>
    </row>
    <row r="11623" spans="1:6" x14ac:dyDescent="0.3">
      <c r="A11623" s="1">
        <v>63839</v>
      </c>
      <c r="B11623" s="1" t="s">
        <v>12216</v>
      </c>
      <c r="C11623" s="1" t="s">
        <v>16175</v>
      </c>
      <c r="D11623" s="1" t="s">
        <v>9187</v>
      </c>
      <c r="E11623" s="1" t="s">
        <v>17648</v>
      </c>
      <c r="F11623" s="1" t="s">
        <v>17440</v>
      </c>
    </row>
    <row r="11624" spans="1:6" x14ac:dyDescent="0.3">
      <c r="A11624" s="1">
        <v>71632</v>
      </c>
      <c r="B11624" s="1" t="s">
        <v>12217</v>
      </c>
      <c r="C11624" s="1" t="s">
        <v>16870</v>
      </c>
      <c r="D11624" s="1" t="s">
        <v>7419</v>
      </c>
      <c r="E11624" s="1" t="s">
        <v>17703</v>
      </c>
      <c r="F11624" s="1" t="s">
        <v>17344</v>
      </c>
    </row>
    <row r="11625" spans="1:6" x14ac:dyDescent="0.3">
      <c r="A11625" s="1">
        <v>78330</v>
      </c>
      <c r="B11625" s="1" t="s">
        <v>12218</v>
      </c>
      <c r="C11625" s="1" t="s">
        <v>17225</v>
      </c>
      <c r="D11625" s="1" t="s">
        <v>6649</v>
      </c>
      <c r="E11625" s="1" t="s">
        <v>18974</v>
      </c>
      <c r="F11625" s="1" t="s">
        <v>17364</v>
      </c>
    </row>
    <row r="11626" spans="1:6" x14ac:dyDescent="0.3">
      <c r="A11626" s="1">
        <v>92012</v>
      </c>
      <c r="B11626" s="1" t="s">
        <v>12219</v>
      </c>
      <c r="C11626" s="1" t="s">
        <v>16483</v>
      </c>
      <c r="D11626" s="1" t="s">
        <v>1329</v>
      </c>
      <c r="E11626" s="1" t="s">
        <v>17582</v>
      </c>
      <c r="F11626" s="1" t="s">
        <v>19293</v>
      </c>
    </row>
    <row r="11627" spans="1:6" x14ac:dyDescent="0.3">
      <c r="A11627" s="1">
        <v>90273</v>
      </c>
      <c r="B11627" s="1" t="s">
        <v>12220</v>
      </c>
      <c r="C11627" s="1" t="s">
        <v>16317</v>
      </c>
      <c r="D11627" s="1" t="s">
        <v>12397</v>
      </c>
      <c r="E11627" s="1" t="s">
        <v>17506</v>
      </c>
      <c r="F11627" s="1" t="s">
        <v>17440</v>
      </c>
    </row>
    <row r="11628" spans="1:6" x14ac:dyDescent="0.3">
      <c r="A11628" s="1">
        <v>78248</v>
      </c>
      <c r="B11628" s="1" t="s">
        <v>12221</v>
      </c>
      <c r="C11628" s="1" t="s">
        <v>16189</v>
      </c>
      <c r="D11628" s="1" t="s">
        <v>12108</v>
      </c>
      <c r="E11628" s="1" t="s">
        <v>17785</v>
      </c>
      <c r="F11628" s="1" t="s">
        <v>17440</v>
      </c>
    </row>
    <row r="11629" spans="1:6" x14ac:dyDescent="0.3">
      <c r="A11629" s="1">
        <v>85626</v>
      </c>
      <c r="B11629" s="1" t="s">
        <v>12222</v>
      </c>
      <c r="C11629" s="1" t="s">
        <v>16162</v>
      </c>
      <c r="D11629" s="1" t="s">
        <v>14921</v>
      </c>
      <c r="E11629" s="1" t="s">
        <v>17494</v>
      </c>
      <c r="F11629" s="1" t="s">
        <v>17364</v>
      </c>
    </row>
    <row r="11630" spans="1:6" x14ac:dyDescent="0.3">
      <c r="A11630" s="1">
        <v>4447</v>
      </c>
      <c r="B11630" s="1" t="s">
        <v>12223</v>
      </c>
      <c r="C11630" s="1" t="s">
        <v>17263</v>
      </c>
      <c r="D11630" s="1" t="s">
        <v>1944</v>
      </c>
      <c r="E11630" s="1" t="s">
        <v>18975</v>
      </c>
      <c r="F11630" s="1" t="s">
        <v>16554</v>
      </c>
    </row>
    <row r="11631" spans="1:6" x14ac:dyDescent="0.3">
      <c r="A11631" s="1">
        <v>46391</v>
      </c>
      <c r="B11631" s="1" t="s">
        <v>12224</v>
      </c>
      <c r="C11631" s="1" t="s">
        <v>16201</v>
      </c>
      <c r="D11631" s="1" t="s">
        <v>12303</v>
      </c>
      <c r="E11631" s="1" t="s">
        <v>17529</v>
      </c>
      <c r="F11631" s="1" t="s">
        <v>17440</v>
      </c>
    </row>
    <row r="11632" spans="1:6" x14ac:dyDescent="0.3">
      <c r="A11632" s="1">
        <v>89836</v>
      </c>
      <c r="B11632" s="1" t="s">
        <v>12225</v>
      </c>
      <c r="C11632" s="1" t="s">
        <v>16076</v>
      </c>
      <c r="D11632" s="1" t="s">
        <v>12495</v>
      </c>
      <c r="E11632" s="1" t="s">
        <v>17506</v>
      </c>
      <c r="F11632" s="1" t="s">
        <v>17440</v>
      </c>
    </row>
    <row r="11633" spans="1:6" x14ac:dyDescent="0.3">
      <c r="A11633" s="1">
        <v>9021</v>
      </c>
      <c r="B11633" s="1" t="s">
        <v>12226</v>
      </c>
      <c r="C11633" s="1" t="s">
        <v>16156</v>
      </c>
      <c r="D11633" s="1" t="s">
        <v>2616</v>
      </c>
      <c r="E11633" s="1" t="s">
        <v>17600</v>
      </c>
      <c r="F11633" s="1" t="s">
        <v>17440</v>
      </c>
    </row>
    <row r="11634" spans="1:6" x14ac:dyDescent="0.3">
      <c r="A11634" s="1">
        <v>59663</v>
      </c>
      <c r="B11634" s="1" t="s">
        <v>12227</v>
      </c>
      <c r="C11634" s="1" t="s">
        <v>16107</v>
      </c>
      <c r="D11634" s="1" t="s">
        <v>13388</v>
      </c>
      <c r="E11634" s="1" t="s">
        <v>17853</v>
      </c>
      <c r="F11634" s="1" t="s">
        <v>17474</v>
      </c>
    </row>
    <row r="11635" spans="1:6" x14ac:dyDescent="0.3">
      <c r="A11635" s="1">
        <v>88594</v>
      </c>
      <c r="B11635" s="1" t="s">
        <v>12228</v>
      </c>
      <c r="C11635" s="1" t="s">
        <v>16681</v>
      </c>
      <c r="D11635" s="1" t="s">
        <v>1883</v>
      </c>
      <c r="E11635" s="1" t="s">
        <v>18891</v>
      </c>
      <c r="F11635" s="1" t="s">
        <v>17344</v>
      </c>
    </row>
    <row r="11636" spans="1:6" x14ac:dyDescent="0.3">
      <c r="A11636" s="1">
        <v>52691</v>
      </c>
      <c r="B11636" s="1" t="s">
        <v>12229</v>
      </c>
      <c r="C11636" s="1" t="s">
        <v>16260</v>
      </c>
      <c r="D11636" s="1" t="s">
        <v>5234</v>
      </c>
      <c r="E11636" s="1" t="s">
        <v>17585</v>
      </c>
      <c r="F11636" s="1" t="s">
        <v>17440</v>
      </c>
    </row>
    <row r="11637" spans="1:6" x14ac:dyDescent="0.3">
      <c r="A11637" s="1">
        <v>61984</v>
      </c>
      <c r="B11637" s="1" t="s">
        <v>12230</v>
      </c>
      <c r="C11637" s="1" t="s">
        <v>16897</v>
      </c>
      <c r="D11637" s="1" t="s">
        <v>13278</v>
      </c>
      <c r="E11637" s="1" t="s">
        <v>17574</v>
      </c>
      <c r="F11637" s="1" t="s">
        <v>17440</v>
      </c>
    </row>
    <row r="11638" spans="1:6" x14ac:dyDescent="0.3">
      <c r="A11638" s="1">
        <v>51039</v>
      </c>
      <c r="B11638" s="1" t="s">
        <v>12231</v>
      </c>
      <c r="C11638" s="1" t="s">
        <v>16111</v>
      </c>
      <c r="D11638" s="1" t="s">
        <v>14743</v>
      </c>
      <c r="E11638" s="1" t="s">
        <v>17613</v>
      </c>
      <c r="F11638" s="1" t="s">
        <v>17474</v>
      </c>
    </row>
    <row r="11639" spans="1:6" x14ac:dyDescent="0.3">
      <c r="A11639" s="1">
        <v>83562</v>
      </c>
      <c r="B11639" s="1" t="s">
        <v>12232</v>
      </c>
      <c r="C11639" s="1" t="s">
        <v>16421</v>
      </c>
      <c r="D11639" s="1" t="s">
        <v>2961</v>
      </c>
      <c r="E11639" s="1" t="s">
        <v>17563</v>
      </c>
      <c r="F11639" s="1" t="s">
        <v>17440</v>
      </c>
    </row>
    <row r="11640" spans="1:6" x14ac:dyDescent="0.3">
      <c r="A11640" s="1">
        <v>90992</v>
      </c>
      <c r="B11640" s="1" t="s">
        <v>12233</v>
      </c>
      <c r="C11640" s="1" t="s">
        <v>16399</v>
      </c>
      <c r="D11640" s="1" t="s">
        <v>1164</v>
      </c>
      <c r="E11640" s="1" t="s">
        <v>17629</v>
      </c>
      <c r="F11640" s="1" t="s">
        <v>16471</v>
      </c>
    </row>
    <row r="11641" spans="1:6" x14ac:dyDescent="0.3">
      <c r="A11641" s="1">
        <v>12065</v>
      </c>
      <c r="B11641" s="1" t="s">
        <v>12234</v>
      </c>
      <c r="C11641" s="1" t="s">
        <v>16223</v>
      </c>
      <c r="D11641" s="1" t="s">
        <v>7037</v>
      </c>
      <c r="E11641" s="1" t="s">
        <v>17690</v>
      </c>
      <c r="F11641" s="1" t="s">
        <v>17440</v>
      </c>
    </row>
    <row r="11642" spans="1:6" x14ac:dyDescent="0.3">
      <c r="A11642" s="1">
        <v>84663</v>
      </c>
      <c r="B11642" s="1" t="s">
        <v>12235</v>
      </c>
      <c r="C11642" s="1" t="s">
        <v>16130</v>
      </c>
      <c r="D11642" s="1" t="s">
        <v>8504</v>
      </c>
      <c r="E11642" s="1" t="s">
        <v>17584</v>
      </c>
      <c r="F11642" s="1" t="s">
        <v>17440</v>
      </c>
    </row>
    <row r="11643" spans="1:6" x14ac:dyDescent="0.3">
      <c r="A11643" s="1">
        <v>57147</v>
      </c>
      <c r="B11643" s="1" t="s">
        <v>12236</v>
      </c>
      <c r="C11643" s="1" t="s">
        <v>17098</v>
      </c>
      <c r="D11643" s="1" t="s">
        <v>4257</v>
      </c>
      <c r="E11643" s="1" t="s">
        <v>17600</v>
      </c>
      <c r="F11643" s="1" t="s">
        <v>17440</v>
      </c>
    </row>
    <row r="11644" spans="1:6" x14ac:dyDescent="0.3">
      <c r="A11644" s="1">
        <v>67033</v>
      </c>
      <c r="B11644" s="1" t="s">
        <v>12237</v>
      </c>
      <c r="C11644" s="1" t="s">
        <v>16907</v>
      </c>
      <c r="D11644" s="1" t="s">
        <v>15928</v>
      </c>
      <c r="E11644" s="1" t="s">
        <v>18976</v>
      </c>
      <c r="F11644" s="1" t="s">
        <v>17364</v>
      </c>
    </row>
    <row r="11645" spans="1:6" x14ac:dyDescent="0.3">
      <c r="A11645" s="1">
        <v>79925</v>
      </c>
      <c r="B11645" s="1" t="s">
        <v>12238</v>
      </c>
      <c r="C11645" s="1" t="s">
        <v>16073</v>
      </c>
      <c r="D11645" s="1" t="s">
        <v>3073</v>
      </c>
      <c r="E11645" s="1" t="s">
        <v>17718</v>
      </c>
      <c r="F11645" s="1" t="s">
        <v>17440</v>
      </c>
    </row>
    <row r="11646" spans="1:6" x14ac:dyDescent="0.3">
      <c r="A11646" s="1">
        <v>82504</v>
      </c>
      <c r="B11646" s="1" t="s">
        <v>12239</v>
      </c>
      <c r="C11646" s="1" t="s">
        <v>16846</v>
      </c>
      <c r="D11646" s="1" t="s">
        <v>6056</v>
      </c>
      <c r="E11646" s="1" t="s">
        <v>17502</v>
      </c>
      <c r="F11646" s="1" t="s">
        <v>19293</v>
      </c>
    </row>
    <row r="11647" spans="1:6" x14ac:dyDescent="0.3">
      <c r="A11647" s="1">
        <v>92245</v>
      </c>
      <c r="B11647" s="1" t="s">
        <v>12240</v>
      </c>
      <c r="C11647" s="1" t="s">
        <v>16962</v>
      </c>
      <c r="D11647" s="1" t="s">
        <v>3596</v>
      </c>
      <c r="E11647" s="1" t="s">
        <v>17484</v>
      </c>
      <c r="F11647" s="1" t="s">
        <v>17440</v>
      </c>
    </row>
    <row r="11648" spans="1:6" x14ac:dyDescent="0.3">
      <c r="A11648" s="1">
        <v>91651</v>
      </c>
      <c r="B11648" s="1" t="s">
        <v>12241</v>
      </c>
      <c r="C11648" s="1" t="s">
        <v>16576</v>
      </c>
      <c r="D11648" s="1" t="s">
        <v>1555</v>
      </c>
      <c r="E11648" s="1" t="s">
        <v>18391</v>
      </c>
      <c r="F11648" s="1" t="s">
        <v>16471</v>
      </c>
    </row>
    <row r="11649" spans="1:6" x14ac:dyDescent="0.3">
      <c r="A11649" s="1">
        <v>76833</v>
      </c>
      <c r="B11649" s="1" t="s">
        <v>12242</v>
      </c>
      <c r="C11649" s="1" t="s">
        <v>16168</v>
      </c>
      <c r="D11649" s="1" t="s">
        <v>8424</v>
      </c>
      <c r="E11649" s="1" t="s">
        <v>17520</v>
      </c>
      <c r="F11649" s="1" t="s">
        <v>17441</v>
      </c>
    </row>
    <row r="11650" spans="1:6" x14ac:dyDescent="0.3">
      <c r="A11650" s="1">
        <v>10261</v>
      </c>
      <c r="B11650" s="1" t="s">
        <v>12243</v>
      </c>
      <c r="C11650" s="1" t="s">
        <v>16270</v>
      </c>
      <c r="D11650" s="1" t="s">
        <v>3415</v>
      </c>
      <c r="E11650" s="1" t="s">
        <v>18977</v>
      </c>
      <c r="F11650" s="1" t="s">
        <v>17430</v>
      </c>
    </row>
    <row r="11651" spans="1:6" x14ac:dyDescent="0.3">
      <c r="A11651" s="1">
        <v>90748</v>
      </c>
      <c r="B11651" s="1" t="s">
        <v>12244</v>
      </c>
      <c r="C11651" s="1" t="s">
        <v>16417</v>
      </c>
      <c r="D11651" s="1" t="s">
        <v>6772</v>
      </c>
      <c r="E11651" s="1" t="s">
        <v>17486</v>
      </c>
      <c r="F11651" s="1" t="s">
        <v>17440</v>
      </c>
    </row>
    <row r="11652" spans="1:6" x14ac:dyDescent="0.3">
      <c r="A11652" s="1">
        <v>52523</v>
      </c>
      <c r="B11652" s="1" t="s">
        <v>12245</v>
      </c>
      <c r="C11652" s="1" t="s">
        <v>16134</v>
      </c>
      <c r="D11652" s="1" t="s">
        <v>7424</v>
      </c>
      <c r="E11652" s="1" t="s">
        <v>17698</v>
      </c>
      <c r="F11652" s="1" t="s">
        <v>17474</v>
      </c>
    </row>
    <row r="11653" spans="1:6" x14ac:dyDescent="0.3">
      <c r="A11653" s="1">
        <v>59914</v>
      </c>
      <c r="B11653" s="1" t="s">
        <v>12246</v>
      </c>
      <c r="C11653" s="1" t="s">
        <v>16094</v>
      </c>
      <c r="D11653" s="1" t="s">
        <v>7240</v>
      </c>
      <c r="E11653" s="1" t="s">
        <v>17648</v>
      </c>
      <c r="F11653" s="1" t="s">
        <v>17440</v>
      </c>
    </row>
    <row r="11654" spans="1:6" x14ac:dyDescent="0.3">
      <c r="A11654" s="1">
        <v>89134</v>
      </c>
      <c r="B11654" s="1" t="s">
        <v>12247</v>
      </c>
      <c r="C11654" s="1" t="s">
        <v>17005</v>
      </c>
      <c r="D11654" s="1" t="s">
        <v>15578</v>
      </c>
      <c r="E11654" s="1" t="s">
        <v>18622</v>
      </c>
      <c r="F11654" s="1" t="s">
        <v>17356</v>
      </c>
    </row>
    <row r="11655" spans="1:6" x14ac:dyDescent="0.3">
      <c r="A11655" s="1">
        <v>86202</v>
      </c>
      <c r="B11655" s="1" t="s">
        <v>12248</v>
      </c>
      <c r="C11655" s="1" t="s">
        <v>16602</v>
      </c>
      <c r="D11655" s="1" t="s">
        <v>1613</v>
      </c>
      <c r="E11655" s="1" t="s">
        <v>18182</v>
      </c>
      <c r="F11655" s="1" t="s">
        <v>17364</v>
      </c>
    </row>
    <row r="11656" spans="1:6" x14ac:dyDescent="0.3">
      <c r="A11656" s="1">
        <v>88502</v>
      </c>
      <c r="B11656" s="1" t="s">
        <v>12249</v>
      </c>
      <c r="C11656" s="1" t="s">
        <v>16982</v>
      </c>
      <c r="D11656" s="1" t="s">
        <v>9091</v>
      </c>
      <c r="E11656" s="1" t="s">
        <v>17582</v>
      </c>
      <c r="F11656" s="1" t="s">
        <v>19293</v>
      </c>
    </row>
    <row r="11657" spans="1:6" x14ac:dyDescent="0.3">
      <c r="A11657" s="1">
        <v>86477</v>
      </c>
      <c r="B11657" s="1" t="s">
        <v>12250</v>
      </c>
      <c r="C11657" s="1" t="s">
        <v>17281</v>
      </c>
      <c r="D11657" s="1" t="s">
        <v>14695</v>
      </c>
      <c r="E11657" s="1" t="s">
        <v>17624</v>
      </c>
      <c r="F11657" s="1" t="s">
        <v>17344</v>
      </c>
    </row>
    <row r="11658" spans="1:6" x14ac:dyDescent="0.3">
      <c r="A11658" s="1">
        <v>86369</v>
      </c>
      <c r="B11658" s="1" t="s">
        <v>12251</v>
      </c>
      <c r="C11658" s="1" t="s">
        <v>16409</v>
      </c>
      <c r="D11658" s="1" t="s">
        <v>1190</v>
      </c>
      <c r="E11658" s="1" t="s">
        <v>17759</v>
      </c>
      <c r="F11658" s="1" t="s">
        <v>17364</v>
      </c>
    </row>
    <row r="11659" spans="1:6" x14ac:dyDescent="0.3">
      <c r="A11659" s="1">
        <v>90797</v>
      </c>
      <c r="B11659" s="1" t="s">
        <v>12252</v>
      </c>
      <c r="C11659" s="1" t="s">
        <v>16178</v>
      </c>
      <c r="D11659" s="1" t="s">
        <v>7636</v>
      </c>
      <c r="E11659" s="1" t="s">
        <v>17506</v>
      </c>
      <c r="F11659" s="1" t="s">
        <v>17440</v>
      </c>
    </row>
    <row r="11660" spans="1:6" x14ac:dyDescent="0.3">
      <c r="A11660" s="1">
        <v>89720</v>
      </c>
      <c r="B11660" s="1" t="s">
        <v>12253</v>
      </c>
      <c r="C11660" s="1" t="s">
        <v>16434</v>
      </c>
      <c r="D11660" s="1" t="s">
        <v>13892</v>
      </c>
      <c r="E11660" s="1" t="s">
        <v>17757</v>
      </c>
      <c r="F11660" s="1" t="s">
        <v>17364</v>
      </c>
    </row>
    <row r="11661" spans="1:6" x14ac:dyDescent="0.3">
      <c r="A11661" s="1">
        <v>63534</v>
      </c>
      <c r="B11661" s="1" t="s">
        <v>12254</v>
      </c>
      <c r="C11661" s="1" t="s">
        <v>17225</v>
      </c>
      <c r="D11661" s="1" t="s">
        <v>6649</v>
      </c>
      <c r="E11661" s="1" t="s">
        <v>18978</v>
      </c>
      <c r="F11661" s="1" t="s">
        <v>17364</v>
      </c>
    </row>
    <row r="11662" spans="1:6" x14ac:dyDescent="0.3">
      <c r="A11662" s="1">
        <v>60097</v>
      </c>
      <c r="B11662" s="1" t="s">
        <v>12255</v>
      </c>
      <c r="C11662" s="1" t="s">
        <v>16598</v>
      </c>
      <c r="D11662" s="1" t="s">
        <v>7501</v>
      </c>
      <c r="E11662" s="1" t="s">
        <v>17742</v>
      </c>
      <c r="F11662" s="1" t="s">
        <v>17364</v>
      </c>
    </row>
    <row r="11663" spans="1:6" x14ac:dyDescent="0.3">
      <c r="A11663" s="1">
        <v>92054</v>
      </c>
      <c r="B11663" s="1" t="s">
        <v>12256</v>
      </c>
      <c r="C11663" s="1" t="s">
        <v>16269</v>
      </c>
      <c r="D11663" s="1" t="s">
        <v>15691</v>
      </c>
      <c r="E11663" s="1" t="s">
        <v>17655</v>
      </c>
      <c r="F11663" s="1" t="s">
        <v>17474</v>
      </c>
    </row>
    <row r="11664" spans="1:6" x14ac:dyDescent="0.3">
      <c r="A11664" s="1">
        <v>58526</v>
      </c>
      <c r="B11664" s="1" t="s">
        <v>12257</v>
      </c>
      <c r="C11664" s="1" t="s">
        <v>16451</v>
      </c>
      <c r="D11664" s="1" t="s">
        <v>11647</v>
      </c>
      <c r="E11664" s="1" t="s">
        <v>17749</v>
      </c>
      <c r="F11664" s="1" t="s">
        <v>17197</v>
      </c>
    </row>
    <row r="11665" spans="1:6" x14ac:dyDescent="0.3">
      <c r="A11665" s="1">
        <v>82013</v>
      </c>
      <c r="B11665" s="1" t="s">
        <v>12258</v>
      </c>
      <c r="C11665" s="1" t="s">
        <v>17325</v>
      </c>
      <c r="D11665" s="1" t="s">
        <v>12560</v>
      </c>
      <c r="E11665" s="1" t="s">
        <v>18203</v>
      </c>
      <c r="F11665" s="1" t="s">
        <v>17474</v>
      </c>
    </row>
    <row r="11666" spans="1:6" x14ac:dyDescent="0.3">
      <c r="A11666" s="1">
        <v>82685</v>
      </c>
      <c r="B11666" s="1" t="s">
        <v>12259</v>
      </c>
      <c r="C11666" s="1" t="s">
        <v>17007</v>
      </c>
      <c r="D11666" s="1" t="s">
        <v>3526</v>
      </c>
      <c r="E11666" s="1" t="s">
        <v>17534</v>
      </c>
      <c r="F11666" s="1" t="s">
        <v>17441</v>
      </c>
    </row>
    <row r="11667" spans="1:6" x14ac:dyDescent="0.3">
      <c r="A11667" s="1">
        <v>694</v>
      </c>
      <c r="B11667" s="1" t="s">
        <v>12260</v>
      </c>
      <c r="C11667" s="1" t="s">
        <v>17217</v>
      </c>
      <c r="D11667" s="1" t="s">
        <v>5782</v>
      </c>
      <c r="E11667" s="1" t="s">
        <v>17759</v>
      </c>
      <c r="F11667" s="1" t="s">
        <v>17364</v>
      </c>
    </row>
    <row r="11668" spans="1:6" x14ac:dyDescent="0.3">
      <c r="A11668" s="1">
        <v>91073</v>
      </c>
      <c r="B11668" s="1" t="s">
        <v>12261</v>
      </c>
      <c r="C11668" s="1" t="s">
        <v>16436</v>
      </c>
      <c r="D11668" s="1" t="s">
        <v>8041</v>
      </c>
      <c r="E11668" s="1" t="s">
        <v>17582</v>
      </c>
      <c r="F11668" s="1" t="s">
        <v>19293</v>
      </c>
    </row>
    <row r="11669" spans="1:6" x14ac:dyDescent="0.3">
      <c r="A11669" s="1">
        <v>89546</v>
      </c>
      <c r="B11669" s="1" t="s">
        <v>12262</v>
      </c>
      <c r="C11669" s="1" t="s">
        <v>16223</v>
      </c>
      <c r="D11669" s="1" t="s">
        <v>7037</v>
      </c>
      <c r="E11669" s="1" t="s">
        <v>17572</v>
      </c>
      <c r="F11669" s="1" t="s">
        <v>17440</v>
      </c>
    </row>
    <row r="11670" spans="1:6" x14ac:dyDescent="0.3">
      <c r="A11670" s="1">
        <v>69677</v>
      </c>
      <c r="B11670" s="1" t="s">
        <v>12263</v>
      </c>
      <c r="C11670" s="1" t="s">
        <v>16171</v>
      </c>
      <c r="D11670" s="1" t="s">
        <v>14733</v>
      </c>
      <c r="E11670" s="1" t="s">
        <v>17725</v>
      </c>
      <c r="F11670" s="1" t="s">
        <v>17474</v>
      </c>
    </row>
    <row r="11671" spans="1:6" x14ac:dyDescent="0.3">
      <c r="A11671" s="1">
        <v>33855</v>
      </c>
      <c r="B11671" s="1" t="s">
        <v>12264</v>
      </c>
      <c r="C11671" s="1" t="s">
        <v>16088</v>
      </c>
      <c r="D11671" s="1" t="s">
        <v>2276</v>
      </c>
      <c r="E11671" s="1" t="s">
        <v>17690</v>
      </c>
      <c r="F11671" s="1" t="s">
        <v>17440</v>
      </c>
    </row>
    <row r="11672" spans="1:6" x14ac:dyDescent="0.3">
      <c r="A11672" s="1">
        <v>92469</v>
      </c>
      <c r="B11672" s="1" t="s">
        <v>12265</v>
      </c>
      <c r="C11672" s="1" t="s">
        <v>16113</v>
      </c>
      <c r="D11672" s="1" t="s">
        <v>15288</v>
      </c>
      <c r="E11672" s="1" t="s">
        <v>18237</v>
      </c>
      <c r="F11672" s="1" t="s">
        <v>17364</v>
      </c>
    </row>
    <row r="11673" spans="1:6" x14ac:dyDescent="0.3">
      <c r="A11673" s="1">
        <v>92151</v>
      </c>
      <c r="B11673" s="1" t="s">
        <v>12266</v>
      </c>
      <c r="C11673" s="1" t="s">
        <v>16668</v>
      </c>
      <c r="D11673" s="1" t="s">
        <v>11119</v>
      </c>
      <c r="E11673" s="1" t="s">
        <v>18171</v>
      </c>
      <c r="F11673" s="1" t="s">
        <v>17344</v>
      </c>
    </row>
    <row r="11674" spans="1:6" x14ac:dyDescent="0.3">
      <c r="A11674" s="1">
        <v>42179</v>
      </c>
      <c r="B11674" s="1" t="s">
        <v>12267</v>
      </c>
      <c r="C11674" s="1" t="s">
        <v>16188</v>
      </c>
      <c r="D11674" s="1" t="s">
        <v>7223</v>
      </c>
      <c r="E11674" s="1" t="s">
        <v>17695</v>
      </c>
      <c r="F11674" s="1" t="s">
        <v>17440</v>
      </c>
    </row>
    <row r="11675" spans="1:6" x14ac:dyDescent="0.3">
      <c r="A11675" s="1">
        <v>78669</v>
      </c>
      <c r="B11675" s="1" t="s">
        <v>12268</v>
      </c>
      <c r="C11675" s="1" t="s">
        <v>16234</v>
      </c>
      <c r="D11675" s="1" t="s">
        <v>12105</v>
      </c>
      <c r="E11675" s="1" t="s">
        <v>18163</v>
      </c>
      <c r="F11675" s="1" t="s">
        <v>17440</v>
      </c>
    </row>
    <row r="11676" spans="1:6" x14ac:dyDescent="0.3">
      <c r="A11676" s="1">
        <v>46227</v>
      </c>
      <c r="B11676" s="1" t="s">
        <v>12269</v>
      </c>
      <c r="C11676" s="1" t="s">
        <v>16085</v>
      </c>
      <c r="D11676" s="1" t="s">
        <v>4820</v>
      </c>
      <c r="E11676" s="1" t="s">
        <v>17497</v>
      </c>
      <c r="F11676" s="1" t="s">
        <v>17474</v>
      </c>
    </row>
    <row r="11677" spans="1:6" x14ac:dyDescent="0.3">
      <c r="A11677" s="1">
        <v>89719</v>
      </c>
      <c r="B11677" s="1" t="s">
        <v>12270</v>
      </c>
      <c r="C11677" s="1" t="s">
        <v>16072</v>
      </c>
      <c r="D11677" s="1" t="s">
        <v>15032</v>
      </c>
      <c r="E11677" s="1" t="s">
        <v>17778</v>
      </c>
      <c r="F11677" s="1" t="s">
        <v>17441</v>
      </c>
    </row>
    <row r="11678" spans="1:6" x14ac:dyDescent="0.3">
      <c r="A11678" s="1">
        <v>55769</v>
      </c>
      <c r="B11678" s="1" t="s">
        <v>12271</v>
      </c>
      <c r="C11678" s="1" t="s">
        <v>16911</v>
      </c>
      <c r="D11678" s="1" t="s">
        <v>9143</v>
      </c>
      <c r="E11678" s="1" t="s">
        <v>17761</v>
      </c>
      <c r="F11678" s="1" t="s">
        <v>17364</v>
      </c>
    </row>
    <row r="11679" spans="1:6" x14ac:dyDescent="0.3">
      <c r="A11679" s="1">
        <v>62005</v>
      </c>
      <c r="B11679" s="1" t="s">
        <v>12272</v>
      </c>
      <c r="C11679" s="1" t="s">
        <v>16522</v>
      </c>
      <c r="D11679" s="1" t="s">
        <v>2421</v>
      </c>
      <c r="E11679" s="1" t="s">
        <v>17750</v>
      </c>
      <c r="F11679" s="1" t="s">
        <v>19293</v>
      </c>
    </row>
    <row r="11680" spans="1:6" x14ac:dyDescent="0.3">
      <c r="A11680" s="1">
        <v>67059</v>
      </c>
      <c r="B11680" s="1" t="s">
        <v>12273</v>
      </c>
      <c r="C11680" s="1" t="s">
        <v>16702</v>
      </c>
      <c r="D11680" s="1" t="s">
        <v>4579</v>
      </c>
      <c r="E11680" s="1" t="s">
        <v>18979</v>
      </c>
      <c r="F11680" s="1" t="s">
        <v>17197</v>
      </c>
    </row>
    <row r="11681" spans="1:6" x14ac:dyDescent="0.3">
      <c r="A11681" s="1">
        <v>43858</v>
      </c>
      <c r="B11681" s="1" t="s">
        <v>12274</v>
      </c>
      <c r="C11681" s="1" t="s">
        <v>17016</v>
      </c>
      <c r="D11681" s="1" t="s">
        <v>10576</v>
      </c>
      <c r="E11681" s="1" t="s">
        <v>17552</v>
      </c>
      <c r="F11681" s="1" t="s">
        <v>17441</v>
      </c>
    </row>
    <row r="11682" spans="1:6" x14ac:dyDescent="0.3">
      <c r="A11682" s="1">
        <v>50129</v>
      </c>
      <c r="B11682" s="1" t="s">
        <v>12275</v>
      </c>
      <c r="C11682" s="1" t="s">
        <v>16134</v>
      </c>
      <c r="D11682" s="1" t="s">
        <v>7424</v>
      </c>
      <c r="E11682" s="1" t="s">
        <v>17558</v>
      </c>
      <c r="F11682" s="1" t="s">
        <v>17474</v>
      </c>
    </row>
    <row r="11683" spans="1:6" x14ac:dyDescent="0.3">
      <c r="A11683" s="1">
        <v>35407</v>
      </c>
      <c r="B11683" s="1" t="s">
        <v>12276</v>
      </c>
      <c r="C11683" s="1" t="s">
        <v>16910</v>
      </c>
      <c r="D11683" s="1" t="s">
        <v>12576</v>
      </c>
      <c r="E11683" s="1" t="s">
        <v>18980</v>
      </c>
      <c r="F11683" s="1" t="s">
        <v>16554</v>
      </c>
    </row>
    <row r="11684" spans="1:6" x14ac:dyDescent="0.3">
      <c r="A11684" s="1">
        <v>60653</v>
      </c>
      <c r="B11684" s="1" t="s">
        <v>12277</v>
      </c>
      <c r="C11684" s="1" t="s">
        <v>16197</v>
      </c>
      <c r="D11684" s="1" t="s">
        <v>5920</v>
      </c>
      <c r="E11684" s="1" t="s">
        <v>17695</v>
      </c>
      <c r="F11684" s="1" t="s">
        <v>17440</v>
      </c>
    </row>
    <row r="11685" spans="1:6" x14ac:dyDescent="0.3">
      <c r="A11685" s="1">
        <v>91777</v>
      </c>
      <c r="B11685" s="1" t="s">
        <v>12278</v>
      </c>
      <c r="C11685" s="1" t="s">
        <v>16513</v>
      </c>
      <c r="D11685" s="1" t="s">
        <v>1728</v>
      </c>
      <c r="E11685" s="1" t="s">
        <v>18981</v>
      </c>
      <c r="F11685" s="1" t="s">
        <v>17474</v>
      </c>
    </row>
    <row r="11686" spans="1:6" x14ac:dyDescent="0.3">
      <c r="A11686" s="1">
        <v>47807</v>
      </c>
      <c r="B11686" s="1" t="s">
        <v>12279</v>
      </c>
      <c r="C11686" s="1" t="s">
        <v>16376</v>
      </c>
      <c r="D11686" s="1" t="s">
        <v>14724</v>
      </c>
      <c r="E11686" s="1" t="s">
        <v>17556</v>
      </c>
      <c r="F11686" s="1" t="s">
        <v>17441</v>
      </c>
    </row>
    <row r="11687" spans="1:6" x14ac:dyDescent="0.3">
      <c r="A11687" s="1">
        <v>82885</v>
      </c>
      <c r="B11687" s="1" t="s">
        <v>12280</v>
      </c>
      <c r="C11687" s="1" t="s">
        <v>16449</v>
      </c>
      <c r="D11687" s="1" t="s">
        <v>12285</v>
      </c>
      <c r="E11687" s="1" t="s">
        <v>17792</v>
      </c>
      <c r="F11687" s="1" t="s">
        <v>16554</v>
      </c>
    </row>
    <row r="11688" spans="1:6" x14ac:dyDescent="0.3">
      <c r="A11688" s="1">
        <v>72277</v>
      </c>
      <c r="B11688" s="1" t="s">
        <v>12281</v>
      </c>
      <c r="C11688" s="1" t="s">
        <v>17252</v>
      </c>
      <c r="D11688" s="1" t="s">
        <v>4657</v>
      </c>
      <c r="E11688" s="1" t="s">
        <v>18982</v>
      </c>
      <c r="F11688" s="1" t="s">
        <v>17344</v>
      </c>
    </row>
    <row r="11689" spans="1:6" x14ac:dyDescent="0.3">
      <c r="A11689" s="1">
        <v>60114</v>
      </c>
      <c r="B11689" s="1" t="s">
        <v>12282</v>
      </c>
      <c r="C11689" s="1" t="s">
        <v>16289</v>
      </c>
      <c r="D11689" s="1" t="s">
        <v>11574</v>
      </c>
      <c r="E11689" s="1" t="s">
        <v>18002</v>
      </c>
      <c r="F11689" s="1" t="s">
        <v>17364</v>
      </c>
    </row>
    <row r="11690" spans="1:6" x14ac:dyDescent="0.3">
      <c r="A11690" s="1">
        <v>66501</v>
      </c>
      <c r="B11690" s="1" t="s">
        <v>12283</v>
      </c>
      <c r="C11690" s="1" t="s">
        <v>16134</v>
      </c>
      <c r="D11690" s="1" t="s">
        <v>7424</v>
      </c>
      <c r="E11690" s="1" t="s">
        <v>17698</v>
      </c>
      <c r="F11690" s="1" t="s">
        <v>17474</v>
      </c>
    </row>
    <row r="11691" spans="1:6" x14ac:dyDescent="0.3">
      <c r="A11691" s="1">
        <v>88671</v>
      </c>
      <c r="B11691" s="1" t="s">
        <v>12284</v>
      </c>
      <c r="C11691" s="1" t="s">
        <v>16456</v>
      </c>
      <c r="D11691" s="1" t="s">
        <v>11298</v>
      </c>
      <c r="E11691" s="1" t="s">
        <v>17662</v>
      </c>
      <c r="F11691" s="1" t="s">
        <v>17441</v>
      </c>
    </row>
    <row r="11692" spans="1:6" x14ac:dyDescent="0.3">
      <c r="A11692" s="1">
        <v>71099</v>
      </c>
      <c r="B11692" s="1" t="s">
        <v>12285</v>
      </c>
      <c r="C11692" s="1" t="s">
        <v>16449</v>
      </c>
      <c r="D11692" s="1" t="s">
        <v>5767</v>
      </c>
      <c r="E11692" s="1" t="s">
        <v>18624</v>
      </c>
      <c r="F11692" s="1" t="s">
        <v>16554</v>
      </c>
    </row>
    <row r="11693" spans="1:6" x14ac:dyDescent="0.3">
      <c r="A11693" s="1">
        <v>42968</v>
      </c>
      <c r="B11693" s="1" t="s">
        <v>12286</v>
      </c>
      <c r="C11693" s="1" t="s">
        <v>16120</v>
      </c>
      <c r="D11693" s="1" t="s">
        <v>10659</v>
      </c>
      <c r="E11693" s="1" t="s">
        <v>18544</v>
      </c>
      <c r="F11693" s="1" t="s">
        <v>17441</v>
      </c>
    </row>
    <row r="11694" spans="1:6" x14ac:dyDescent="0.3">
      <c r="A11694" s="1">
        <v>2152</v>
      </c>
      <c r="B11694" s="1" t="s">
        <v>12287</v>
      </c>
      <c r="C11694" s="1" t="s">
        <v>16954</v>
      </c>
      <c r="D11694" s="1" t="s">
        <v>13820</v>
      </c>
      <c r="E11694" s="1" t="s">
        <v>17538</v>
      </c>
      <c r="F11694" s="1" t="s">
        <v>17344</v>
      </c>
    </row>
    <row r="11695" spans="1:6" x14ac:dyDescent="0.3">
      <c r="A11695" s="1">
        <v>45323</v>
      </c>
      <c r="B11695" s="1" t="s">
        <v>12288</v>
      </c>
      <c r="C11695" s="1" t="s">
        <v>17417</v>
      </c>
      <c r="D11695" s="1" t="s">
        <v>1305</v>
      </c>
      <c r="E11695" s="1" t="s">
        <v>18293</v>
      </c>
      <c r="F11695" s="1" t="s">
        <v>17474</v>
      </c>
    </row>
    <row r="11696" spans="1:6" x14ac:dyDescent="0.3">
      <c r="A11696" s="1">
        <v>79522</v>
      </c>
      <c r="B11696" s="1" t="s">
        <v>12289</v>
      </c>
      <c r="C11696" s="1" t="s">
        <v>16171</v>
      </c>
      <c r="D11696" s="1" t="s">
        <v>14733</v>
      </c>
      <c r="E11696" s="1" t="s">
        <v>17576</v>
      </c>
      <c r="F11696" s="1" t="s">
        <v>17474</v>
      </c>
    </row>
    <row r="11697" spans="1:6" x14ac:dyDescent="0.3">
      <c r="A11697" s="1">
        <v>84012</v>
      </c>
      <c r="B11697" s="1" t="s">
        <v>12290</v>
      </c>
      <c r="C11697" s="1" t="s">
        <v>16874</v>
      </c>
      <c r="D11697" s="1" t="s">
        <v>15465</v>
      </c>
      <c r="E11697" s="1" t="s">
        <v>18116</v>
      </c>
      <c r="F11697" s="1" t="s">
        <v>17364</v>
      </c>
    </row>
    <row r="11698" spans="1:6" x14ac:dyDescent="0.3">
      <c r="A11698" s="1">
        <v>3207</v>
      </c>
      <c r="B11698" s="1" t="s">
        <v>12291</v>
      </c>
      <c r="C11698" s="1" t="s">
        <v>16256</v>
      </c>
      <c r="D11698" s="1" t="s">
        <v>11388</v>
      </c>
      <c r="E11698" s="1" t="s">
        <v>18182</v>
      </c>
      <c r="F11698" s="1" t="s">
        <v>17364</v>
      </c>
    </row>
    <row r="11699" spans="1:6" x14ac:dyDescent="0.3">
      <c r="A11699" s="1">
        <v>83918</v>
      </c>
      <c r="B11699" s="1" t="s">
        <v>12292</v>
      </c>
      <c r="C11699" s="1" t="s">
        <v>16595</v>
      </c>
      <c r="D11699" s="1" t="s">
        <v>4882</v>
      </c>
      <c r="E11699" s="1" t="s">
        <v>17899</v>
      </c>
      <c r="F11699" s="1" t="s">
        <v>17197</v>
      </c>
    </row>
    <row r="11700" spans="1:6" x14ac:dyDescent="0.3">
      <c r="A11700" s="1">
        <v>72313</v>
      </c>
      <c r="B11700" s="1" t="s">
        <v>12293</v>
      </c>
      <c r="C11700" s="1" t="s">
        <v>16316</v>
      </c>
      <c r="D11700" s="1" t="s">
        <v>1857</v>
      </c>
      <c r="E11700" s="1" t="s">
        <v>17622</v>
      </c>
      <c r="F11700" s="1" t="s">
        <v>17440</v>
      </c>
    </row>
    <row r="11701" spans="1:6" x14ac:dyDescent="0.3">
      <c r="A11701" s="1">
        <v>86856</v>
      </c>
      <c r="B11701" s="1" t="s">
        <v>12294</v>
      </c>
      <c r="C11701" s="1" t="s">
        <v>16076</v>
      </c>
      <c r="D11701" s="1" t="s">
        <v>12495</v>
      </c>
      <c r="E11701" s="1" t="s">
        <v>17506</v>
      </c>
      <c r="F11701" s="1" t="s">
        <v>17440</v>
      </c>
    </row>
    <row r="11702" spans="1:6" x14ac:dyDescent="0.3">
      <c r="A11702" s="1">
        <v>57375</v>
      </c>
      <c r="B11702" s="1" t="s">
        <v>12295</v>
      </c>
      <c r="C11702" s="1" t="s">
        <v>16111</v>
      </c>
      <c r="D11702" s="1" t="s">
        <v>14743</v>
      </c>
      <c r="E11702" s="1" t="s">
        <v>17818</v>
      </c>
      <c r="F11702" s="1" t="s">
        <v>17474</v>
      </c>
    </row>
    <row r="11703" spans="1:6" x14ac:dyDescent="0.3">
      <c r="A11703" s="1">
        <v>71569</v>
      </c>
      <c r="B11703" s="1" t="s">
        <v>12296</v>
      </c>
      <c r="C11703" s="1" t="s">
        <v>17177</v>
      </c>
      <c r="D11703" s="1" t="s">
        <v>13479</v>
      </c>
      <c r="E11703" s="1" t="s">
        <v>18000</v>
      </c>
      <c r="F11703" s="1" t="s">
        <v>19293</v>
      </c>
    </row>
    <row r="11704" spans="1:6" x14ac:dyDescent="0.3">
      <c r="A11704" s="1">
        <v>88106</v>
      </c>
      <c r="B11704" s="1" t="s">
        <v>12296</v>
      </c>
      <c r="C11704" s="1" t="s">
        <v>16636</v>
      </c>
      <c r="D11704" s="1" t="s">
        <v>12619</v>
      </c>
      <c r="E11704" s="1" t="s">
        <v>17499</v>
      </c>
      <c r="F11704" s="1" t="s">
        <v>17440</v>
      </c>
    </row>
    <row r="11705" spans="1:6" x14ac:dyDescent="0.3">
      <c r="A11705" s="1">
        <v>53790</v>
      </c>
      <c r="B11705" s="1" t="s">
        <v>12297</v>
      </c>
      <c r="C11705" s="1" t="s">
        <v>16124</v>
      </c>
      <c r="D11705" s="1" t="s">
        <v>6719</v>
      </c>
      <c r="E11705" s="1" t="s">
        <v>18037</v>
      </c>
      <c r="F11705" s="1" t="s">
        <v>17364</v>
      </c>
    </row>
    <row r="11706" spans="1:6" x14ac:dyDescent="0.3">
      <c r="A11706" s="1">
        <v>92582</v>
      </c>
      <c r="B11706" s="1" t="s">
        <v>12298</v>
      </c>
      <c r="C11706" s="1" t="s">
        <v>16085</v>
      </c>
      <c r="D11706" s="1" t="s">
        <v>4820</v>
      </c>
      <c r="E11706" s="1" t="s">
        <v>17668</v>
      </c>
      <c r="F11706" s="1" t="s">
        <v>17474</v>
      </c>
    </row>
    <row r="11707" spans="1:6" x14ac:dyDescent="0.3">
      <c r="A11707" s="1">
        <v>59908</v>
      </c>
      <c r="B11707" s="1" t="s">
        <v>12299</v>
      </c>
      <c r="C11707" s="1" t="s">
        <v>16682</v>
      </c>
      <c r="D11707" s="1" t="s">
        <v>1884</v>
      </c>
      <c r="E11707" s="1" t="s">
        <v>17487</v>
      </c>
      <c r="F11707" s="1" t="s">
        <v>17440</v>
      </c>
    </row>
    <row r="11708" spans="1:6" x14ac:dyDescent="0.3">
      <c r="A11708" s="1">
        <v>88511</v>
      </c>
      <c r="B11708" s="1" t="s">
        <v>12300</v>
      </c>
      <c r="C11708" s="1" t="s">
        <v>16601</v>
      </c>
      <c r="D11708" s="1" t="s">
        <v>11972</v>
      </c>
      <c r="E11708" s="1" t="s">
        <v>17582</v>
      </c>
      <c r="F11708" s="1" t="s">
        <v>17197</v>
      </c>
    </row>
    <row r="11709" spans="1:6" x14ac:dyDescent="0.3">
      <c r="A11709" s="1">
        <v>85822</v>
      </c>
      <c r="B11709" s="1" t="s">
        <v>12301</v>
      </c>
      <c r="C11709" s="1" t="s">
        <v>16493</v>
      </c>
      <c r="D11709" s="1" t="s">
        <v>6418</v>
      </c>
      <c r="E11709" s="1" t="s">
        <v>17993</v>
      </c>
      <c r="F11709" s="1" t="s">
        <v>17441</v>
      </c>
    </row>
    <row r="11710" spans="1:6" x14ac:dyDescent="0.3">
      <c r="A11710" s="1">
        <v>11935</v>
      </c>
      <c r="B11710" s="1" t="s">
        <v>12302</v>
      </c>
      <c r="C11710" s="1" t="s">
        <v>16582</v>
      </c>
      <c r="D11710" s="1" t="s">
        <v>15786</v>
      </c>
      <c r="E11710" s="1" t="s">
        <v>17862</v>
      </c>
      <c r="F11710" s="1" t="s">
        <v>17441</v>
      </c>
    </row>
    <row r="11711" spans="1:6" x14ac:dyDescent="0.3">
      <c r="A11711" s="1">
        <v>47995</v>
      </c>
      <c r="B11711" s="1" t="s">
        <v>12303</v>
      </c>
      <c r="C11711" s="1" t="s">
        <v>16201</v>
      </c>
      <c r="D11711" s="1" t="s">
        <v>1753</v>
      </c>
      <c r="E11711" s="1" t="s">
        <v>17691</v>
      </c>
      <c r="F11711" s="1" t="s">
        <v>17440</v>
      </c>
    </row>
    <row r="11712" spans="1:6" x14ac:dyDescent="0.3">
      <c r="A11712" s="1">
        <v>59630</v>
      </c>
      <c r="B11712" s="1" t="s">
        <v>12304</v>
      </c>
      <c r="C11712" s="1" t="s">
        <v>16113</v>
      </c>
      <c r="D11712" s="1" t="s">
        <v>15288</v>
      </c>
      <c r="E11712" s="1" t="s">
        <v>17526</v>
      </c>
      <c r="F11712" s="1" t="s">
        <v>17364</v>
      </c>
    </row>
    <row r="11713" spans="1:6" x14ac:dyDescent="0.3">
      <c r="A11713" s="1">
        <v>59623</v>
      </c>
      <c r="B11713" s="1" t="s">
        <v>12305</v>
      </c>
      <c r="C11713" s="1" t="s">
        <v>16113</v>
      </c>
      <c r="D11713" s="1" t="s">
        <v>15288</v>
      </c>
      <c r="E11713" s="1" t="s">
        <v>17867</v>
      </c>
      <c r="F11713" s="1" t="s">
        <v>17364</v>
      </c>
    </row>
    <row r="11714" spans="1:6" x14ac:dyDescent="0.3">
      <c r="A11714" s="1">
        <v>13410</v>
      </c>
      <c r="B11714" s="1" t="s">
        <v>12306</v>
      </c>
      <c r="C11714" s="1" t="s">
        <v>17418</v>
      </c>
      <c r="D11714" s="1" t="s">
        <v>2547</v>
      </c>
      <c r="E11714" s="1" t="s">
        <v>18983</v>
      </c>
      <c r="F11714" s="1" t="s">
        <v>19293</v>
      </c>
    </row>
    <row r="11715" spans="1:6" x14ac:dyDescent="0.3">
      <c r="A11715" s="1">
        <v>84264</v>
      </c>
      <c r="B11715" s="1" t="s">
        <v>12307</v>
      </c>
      <c r="C11715" s="1" t="s">
        <v>16612</v>
      </c>
      <c r="D11715" s="1" t="s">
        <v>13643</v>
      </c>
      <c r="E11715" s="1" t="s">
        <v>17608</v>
      </c>
      <c r="F11715" s="1" t="s">
        <v>17440</v>
      </c>
    </row>
    <row r="11716" spans="1:6" x14ac:dyDescent="0.3">
      <c r="A11716" s="1">
        <v>40526</v>
      </c>
      <c r="B11716" s="1" t="s">
        <v>12308</v>
      </c>
      <c r="C11716" s="1" t="s">
        <v>16699</v>
      </c>
      <c r="D11716" s="1" t="s">
        <v>13308</v>
      </c>
      <c r="E11716" s="1" t="s">
        <v>17619</v>
      </c>
      <c r="F11716" s="1" t="s">
        <v>17440</v>
      </c>
    </row>
    <row r="11717" spans="1:6" x14ac:dyDescent="0.3">
      <c r="A11717" s="1">
        <v>85100</v>
      </c>
      <c r="B11717" s="1" t="s">
        <v>12309</v>
      </c>
      <c r="C11717" s="1" t="s">
        <v>16222</v>
      </c>
      <c r="D11717" s="1" t="s">
        <v>14976</v>
      </c>
      <c r="E11717" s="1" t="s">
        <v>17618</v>
      </c>
      <c r="F11717" s="1" t="s">
        <v>17197</v>
      </c>
    </row>
    <row r="11718" spans="1:6" x14ac:dyDescent="0.3">
      <c r="A11718" s="1">
        <v>71552</v>
      </c>
      <c r="B11718" s="1" t="s">
        <v>12310</v>
      </c>
      <c r="C11718" s="1" t="s">
        <v>16720</v>
      </c>
      <c r="D11718" s="1" t="s">
        <v>10325</v>
      </c>
      <c r="E11718" s="1" t="s">
        <v>18984</v>
      </c>
      <c r="F11718" s="1" t="s">
        <v>17364</v>
      </c>
    </row>
    <row r="11719" spans="1:6" x14ac:dyDescent="0.3">
      <c r="A11719" s="1">
        <v>8803</v>
      </c>
      <c r="B11719" s="1" t="s">
        <v>12311</v>
      </c>
      <c r="C11719" s="1" t="s">
        <v>16134</v>
      </c>
      <c r="D11719" s="1" t="s">
        <v>7424</v>
      </c>
      <c r="E11719" s="1" t="s">
        <v>17558</v>
      </c>
      <c r="F11719" s="1" t="s">
        <v>17474</v>
      </c>
    </row>
    <row r="11720" spans="1:6" x14ac:dyDescent="0.3">
      <c r="A11720" s="1">
        <v>5840</v>
      </c>
      <c r="B11720" s="1" t="s">
        <v>12312</v>
      </c>
      <c r="C11720" s="1" t="s">
        <v>17405</v>
      </c>
      <c r="D11720" s="1" t="s">
        <v>8074</v>
      </c>
      <c r="E11720" s="1" t="s">
        <v>18710</v>
      </c>
      <c r="F11720" s="1" t="s">
        <v>17424</v>
      </c>
    </row>
    <row r="11721" spans="1:6" x14ac:dyDescent="0.3">
      <c r="A11721" s="1">
        <v>71134</v>
      </c>
      <c r="B11721" s="1" t="s">
        <v>12313</v>
      </c>
      <c r="C11721" s="1" t="s">
        <v>17299</v>
      </c>
      <c r="D11721" s="1" t="s">
        <v>5685</v>
      </c>
      <c r="E11721" s="1" t="s">
        <v>18985</v>
      </c>
      <c r="F11721" s="1" t="s">
        <v>17208</v>
      </c>
    </row>
    <row r="11722" spans="1:6" x14ac:dyDescent="0.3">
      <c r="A11722" s="1">
        <v>71599</v>
      </c>
      <c r="B11722" s="1" t="s">
        <v>12314</v>
      </c>
      <c r="C11722" s="1" t="s">
        <v>16926</v>
      </c>
      <c r="D11722" s="1" t="s">
        <v>6587</v>
      </c>
      <c r="E11722" s="1" t="s">
        <v>18160</v>
      </c>
      <c r="F11722" s="1" t="s">
        <v>17356</v>
      </c>
    </row>
    <row r="11723" spans="1:6" x14ac:dyDescent="0.3">
      <c r="A11723" s="1">
        <v>87486</v>
      </c>
      <c r="B11723" s="1" t="s">
        <v>12315</v>
      </c>
      <c r="C11723" s="1" t="s">
        <v>16077</v>
      </c>
      <c r="D11723" s="1" t="s">
        <v>3330</v>
      </c>
      <c r="E11723" s="1" t="s">
        <v>17489</v>
      </c>
      <c r="F11723" s="1" t="s">
        <v>17440</v>
      </c>
    </row>
    <row r="11724" spans="1:6" x14ac:dyDescent="0.3">
      <c r="A11724" s="1">
        <v>61010</v>
      </c>
      <c r="B11724" s="1" t="s">
        <v>12316</v>
      </c>
      <c r="C11724" s="1" t="s">
        <v>16119</v>
      </c>
      <c r="D11724" s="1" t="s">
        <v>5852</v>
      </c>
      <c r="E11724" s="1" t="s">
        <v>18337</v>
      </c>
      <c r="F11724" s="1" t="s">
        <v>17474</v>
      </c>
    </row>
    <row r="11725" spans="1:6" x14ac:dyDescent="0.3">
      <c r="A11725" s="1">
        <v>36435</v>
      </c>
      <c r="B11725" s="1" t="s">
        <v>12317</v>
      </c>
      <c r="C11725" s="1" t="s">
        <v>16230</v>
      </c>
      <c r="D11725" s="1" t="s">
        <v>12977</v>
      </c>
      <c r="E11725" s="1" t="s">
        <v>17524</v>
      </c>
      <c r="F11725" s="1" t="s">
        <v>17344</v>
      </c>
    </row>
    <row r="11726" spans="1:6" x14ac:dyDescent="0.3">
      <c r="A11726" s="1">
        <v>82411</v>
      </c>
      <c r="B11726" s="1" t="s">
        <v>12318</v>
      </c>
      <c r="C11726" s="1" t="s">
        <v>17383</v>
      </c>
      <c r="D11726" s="1" t="s">
        <v>11599</v>
      </c>
      <c r="E11726" s="1" t="s">
        <v>17744</v>
      </c>
      <c r="F11726" s="1" t="s">
        <v>17356</v>
      </c>
    </row>
    <row r="11727" spans="1:6" x14ac:dyDescent="0.3">
      <c r="A11727" s="1">
        <v>71709</v>
      </c>
      <c r="B11727" s="1" t="s">
        <v>12319</v>
      </c>
      <c r="C11727" s="1" t="s">
        <v>17419</v>
      </c>
      <c r="D11727" s="1" t="s">
        <v>10307</v>
      </c>
      <c r="E11727" s="1" t="s">
        <v>17666</v>
      </c>
      <c r="F11727" s="1" t="s">
        <v>17364</v>
      </c>
    </row>
    <row r="11728" spans="1:6" x14ac:dyDescent="0.3">
      <c r="A11728" s="1">
        <v>2765</v>
      </c>
      <c r="B11728" s="1" t="s">
        <v>12320</v>
      </c>
      <c r="C11728" s="1" t="s">
        <v>16236</v>
      </c>
      <c r="D11728" s="1" t="s">
        <v>11328</v>
      </c>
      <c r="E11728" s="1" t="s">
        <v>18247</v>
      </c>
      <c r="F11728" s="1" t="s">
        <v>16471</v>
      </c>
    </row>
    <row r="11729" spans="1:6" x14ac:dyDescent="0.3">
      <c r="A11729" s="1">
        <v>83146</v>
      </c>
      <c r="B11729" s="1" t="s">
        <v>12321</v>
      </c>
      <c r="C11729" s="1" t="s">
        <v>16812</v>
      </c>
      <c r="D11729" s="1" t="s">
        <v>7730</v>
      </c>
      <c r="E11729" s="1" t="s">
        <v>18986</v>
      </c>
      <c r="F11729" s="1" t="s">
        <v>17344</v>
      </c>
    </row>
    <row r="11730" spans="1:6" x14ac:dyDescent="0.3">
      <c r="A11730" s="1">
        <v>8781</v>
      </c>
      <c r="B11730" s="1" t="s">
        <v>12322</v>
      </c>
      <c r="C11730" s="1" t="s">
        <v>16453</v>
      </c>
      <c r="D11730" s="1" t="s">
        <v>1479</v>
      </c>
      <c r="E11730" s="1" t="s">
        <v>17556</v>
      </c>
      <c r="F11730" s="1" t="s">
        <v>17441</v>
      </c>
    </row>
    <row r="11731" spans="1:6" x14ac:dyDescent="0.3">
      <c r="A11731" s="1">
        <v>59626</v>
      </c>
      <c r="B11731" s="1" t="s">
        <v>12323</v>
      </c>
      <c r="C11731" s="1" t="s">
        <v>16085</v>
      </c>
      <c r="D11731" s="1" t="s">
        <v>4820</v>
      </c>
      <c r="E11731" s="1" t="s">
        <v>17497</v>
      </c>
      <c r="F11731" s="1" t="s">
        <v>17474</v>
      </c>
    </row>
    <row r="11732" spans="1:6" x14ac:dyDescent="0.3">
      <c r="A11732" s="1">
        <v>79935</v>
      </c>
      <c r="B11732" s="1" t="s">
        <v>12324</v>
      </c>
      <c r="C11732" s="1" t="s">
        <v>16977</v>
      </c>
      <c r="D11732" s="1" t="s">
        <v>14505</v>
      </c>
      <c r="E11732" s="1" t="s">
        <v>18987</v>
      </c>
      <c r="F11732" s="1" t="s">
        <v>17197</v>
      </c>
    </row>
    <row r="11733" spans="1:6" x14ac:dyDescent="0.3">
      <c r="A11733" s="1">
        <v>61465</v>
      </c>
      <c r="B11733" s="1" t="s">
        <v>12325</v>
      </c>
      <c r="C11733" s="1" t="s">
        <v>16729</v>
      </c>
      <c r="D11733" s="1" t="s">
        <v>2702</v>
      </c>
      <c r="E11733" s="1" t="s">
        <v>18069</v>
      </c>
      <c r="F11733" s="1" t="s">
        <v>17440</v>
      </c>
    </row>
    <row r="11734" spans="1:6" x14ac:dyDescent="0.3">
      <c r="A11734" s="1">
        <v>2848</v>
      </c>
      <c r="B11734" s="1" t="s">
        <v>12326</v>
      </c>
      <c r="C11734" s="1" t="s">
        <v>16643</v>
      </c>
      <c r="D11734" s="1" t="s">
        <v>5065</v>
      </c>
      <c r="E11734" s="1" t="s">
        <v>17552</v>
      </c>
      <c r="F11734" s="1" t="s">
        <v>17441</v>
      </c>
    </row>
    <row r="11735" spans="1:6" x14ac:dyDescent="0.3">
      <c r="A11735" s="1">
        <v>10791</v>
      </c>
      <c r="B11735" s="1" t="s">
        <v>12327</v>
      </c>
      <c r="C11735" s="1" t="s">
        <v>17420</v>
      </c>
      <c r="D11735" s="1" t="s">
        <v>1305</v>
      </c>
      <c r="E11735" s="1" t="s">
        <v>18988</v>
      </c>
      <c r="F11735" s="1" t="s">
        <v>16471</v>
      </c>
    </row>
    <row r="11736" spans="1:6" x14ac:dyDescent="0.3">
      <c r="A11736" s="1">
        <v>86936</v>
      </c>
      <c r="B11736" s="1" t="s">
        <v>12328</v>
      </c>
      <c r="C11736" s="1" t="s">
        <v>16144</v>
      </c>
      <c r="D11736" s="1" t="s">
        <v>2937</v>
      </c>
      <c r="E11736" s="1" t="s">
        <v>17747</v>
      </c>
      <c r="F11736" s="1" t="s">
        <v>17474</v>
      </c>
    </row>
    <row r="11737" spans="1:6" x14ac:dyDescent="0.3">
      <c r="A11737" s="1">
        <v>70940</v>
      </c>
      <c r="B11737" s="1" t="s">
        <v>12329</v>
      </c>
      <c r="C11737" s="1" t="s">
        <v>17333</v>
      </c>
      <c r="D11737" s="1" t="s">
        <v>14727</v>
      </c>
      <c r="E11737" s="1" t="s">
        <v>18989</v>
      </c>
      <c r="F11737" s="1" t="s">
        <v>19293</v>
      </c>
    </row>
    <row r="11738" spans="1:6" x14ac:dyDescent="0.3">
      <c r="A11738" s="1">
        <v>47491</v>
      </c>
      <c r="B11738" s="1" t="s">
        <v>12330</v>
      </c>
      <c r="C11738" s="1" t="s">
        <v>16113</v>
      </c>
      <c r="D11738" s="1" t="s">
        <v>15288</v>
      </c>
      <c r="E11738" s="1" t="s">
        <v>17867</v>
      </c>
      <c r="F11738" s="1" t="s">
        <v>17364</v>
      </c>
    </row>
    <row r="11739" spans="1:6" x14ac:dyDescent="0.3">
      <c r="A11739" s="1">
        <v>87968</v>
      </c>
      <c r="B11739" s="1" t="s">
        <v>12331</v>
      </c>
      <c r="C11739" s="1" t="s">
        <v>16336</v>
      </c>
      <c r="D11739" s="1" t="s">
        <v>10242</v>
      </c>
      <c r="E11739" s="1" t="s">
        <v>17580</v>
      </c>
      <c r="F11739" s="1" t="s">
        <v>17440</v>
      </c>
    </row>
    <row r="11740" spans="1:6" x14ac:dyDescent="0.3">
      <c r="A11740" s="1">
        <v>51676</v>
      </c>
      <c r="B11740" s="1" t="s">
        <v>12332</v>
      </c>
      <c r="C11740" s="1" t="s">
        <v>17292</v>
      </c>
      <c r="D11740" s="1" t="s">
        <v>12601</v>
      </c>
      <c r="E11740" s="1" t="s">
        <v>17733</v>
      </c>
      <c r="F11740" s="1" t="s">
        <v>17440</v>
      </c>
    </row>
    <row r="11741" spans="1:6" x14ac:dyDescent="0.3">
      <c r="A11741" s="1">
        <v>4413</v>
      </c>
      <c r="B11741" s="1" t="s">
        <v>12333</v>
      </c>
      <c r="C11741" s="1" t="s">
        <v>16380</v>
      </c>
      <c r="D11741" s="1" t="s">
        <v>4077</v>
      </c>
      <c r="E11741" s="1" t="s">
        <v>17582</v>
      </c>
      <c r="F11741" s="1" t="s">
        <v>17248</v>
      </c>
    </row>
    <row r="11742" spans="1:6" x14ac:dyDescent="0.3">
      <c r="A11742" s="1">
        <v>41324</v>
      </c>
      <c r="B11742" s="1" t="s">
        <v>12334</v>
      </c>
      <c r="C11742" s="1" t="s">
        <v>16107</v>
      </c>
      <c r="D11742" s="1" t="s">
        <v>13388</v>
      </c>
      <c r="E11742" s="1" t="s">
        <v>17853</v>
      </c>
      <c r="F11742" s="1" t="s">
        <v>17474</v>
      </c>
    </row>
    <row r="11743" spans="1:6" x14ac:dyDescent="0.3">
      <c r="A11743" s="1">
        <v>83742</v>
      </c>
      <c r="B11743" s="1" t="s">
        <v>12335</v>
      </c>
      <c r="C11743" s="1" t="s">
        <v>16535</v>
      </c>
      <c r="D11743" s="1" t="s">
        <v>9843</v>
      </c>
      <c r="E11743" s="1" t="s">
        <v>17851</v>
      </c>
      <c r="F11743" s="1" t="s">
        <v>17474</v>
      </c>
    </row>
    <row r="11744" spans="1:6" x14ac:dyDescent="0.3">
      <c r="A11744" s="1">
        <v>89127</v>
      </c>
      <c r="B11744" s="1" t="s">
        <v>12336</v>
      </c>
      <c r="C11744" s="1" t="s">
        <v>16609</v>
      </c>
      <c r="D11744" s="1" t="s">
        <v>1625</v>
      </c>
      <c r="E11744" s="1" t="s">
        <v>17555</v>
      </c>
      <c r="F11744" s="1" t="s">
        <v>17344</v>
      </c>
    </row>
    <row r="11745" spans="1:6" x14ac:dyDescent="0.3">
      <c r="A11745" s="1">
        <v>62371</v>
      </c>
      <c r="B11745" s="1" t="s">
        <v>12337</v>
      </c>
      <c r="C11745" s="1" t="s">
        <v>16461</v>
      </c>
      <c r="D11745" s="1" t="s">
        <v>2245</v>
      </c>
      <c r="E11745" s="1" t="s">
        <v>18345</v>
      </c>
      <c r="F11745" s="1" t="s">
        <v>17364</v>
      </c>
    </row>
    <row r="11746" spans="1:6" x14ac:dyDescent="0.3">
      <c r="A11746" s="1">
        <v>30556</v>
      </c>
      <c r="B11746" s="1" t="s">
        <v>12338</v>
      </c>
      <c r="C11746" s="1" t="s">
        <v>17196</v>
      </c>
      <c r="D11746" s="1" t="s">
        <v>13233</v>
      </c>
      <c r="E11746" s="1" t="s">
        <v>17556</v>
      </c>
      <c r="F11746" s="1" t="s">
        <v>17441</v>
      </c>
    </row>
    <row r="11747" spans="1:6" x14ac:dyDescent="0.3">
      <c r="A11747" s="1">
        <v>7473</v>
      </c>
      <c r="B11747" s="1" t="s">
        <v>12339</v>
      </c>
      <c r="C11747" s="1" t="s">
        <v>17421</v>
      </c>
      <c r="D11747" s="1" t="s">
        <v>13863</v>
      </c>
      <c r="E11747" s="1" t="s">
        <v>18990</v>
      </c>
      <c r="F11747" s="1" t="s">
        <v>19293</v>
      </c>
    </row>
    <row r="11748" spans="1:6" x14ac:dyDescent="0.3">
      <c r="A11748" s="1">
        <v>53740</v>
      </c>
      <c r="B11748" s="1" t="s">
        <v>12340</v>
      </c>
      <c r="C11748" s="1" t="s">
        <v>16606</v>
      </c>
      <c r="D11748" s="1" t="s">
        <v>1617</v>
      </c>
      <c r="E11748" s="1" t="s">
        <v>17573</v>
      </c>
      <c r="F11748" s="1" t="s">
        <v>17441</v>
      </c>
    </row>
    <row r="11749" spans="1:6" x14ac:dyDescent="0.3">
      <c r="A11749" s="1">
        <v>91875</v>
      </c>
      <c r="B11749" s="1" t="s">
        <v>12341</v>
      </c>
      <c r="C11749" s="1" t="s">
        <v>16899</v>
      </c>
      <c r="D11749" s="1" t="s">
        <v>13168</v>
      </c>
      <c r="E11749" s="1" t="s">
        <v>17939</v>
      </c>
      <c r="F11749" s="1" t="s">
        <v>17208</v>
      </c>
    </row>
    <row r="11750" spans="1:6" x14ac:dyDescent="0.3">
      <c r="A11750" s="1">
        <v>59333</v>
      </c>
      <c r="B11750" s="1" t="s">
        <v>12342</v>
      </c>
      <c r="C11750" s="1" t="s">
        <v>16794</v>
      </c>
      <c r="D11750" s="1" t="s">
        <v>5407</v>
      </c>
      <c r="E11750" s="1" t="s">
        <v>18174</v>
      </c>
      <c r="F11750" s="1" t="s">
        <v>17364</v>
      </c>
    </row>
    <row r="11751" spans="1:6" x14ac:dyDescent="0.3">
      <c r="A11751" s="1">
        <v>381</v>
      </c>
      <c r="B11751" s="1" t="s">
        <v>12343</v>
      </c>
      <c r="C11751" s="1" t="s">
        <v>17162</v>
      </c>
      <c r="D11751" s="1" t="s">
        <v>10301</v>
      </c>
      <c r="E11751" s="1" t="s">
        <v>17538</v>
      </c>
      <c r="F11751" s="1" t="s">
        <v>17344</v>
      </c>
    </row>
    <row r="11752" spans="1:6" x14ac:dyDescent="0.3">
      <c r="A11752" s="1">
        <v>84977</v>
      </c>
      <c r="B11752" s="1" t="s">
        <v>12344</v>
      </c>
      <c r="C11752" s="1" t="s">
        <v>16501</v>
      </c>
      <c r="D11752" s="1" t="s">
        <v>9611</v>
      </c>
      <c r="E11752" s="1" t="s">
        <v>18285</v>
      </c>
      <c r="F11752" s="1" t="s">
        <v>17440</v>
      </c>
    </row>
    <row r="11753" spans="1:6" x14ac:dyDescent="0.3">
      <c r="A11753" s="1">
        <v>65695</v>
      </c>
      <c r="B11753" s="1" t="s">
        <v>12345</v>
      </c>
      <c r="C11753" s="1" t="s">
        <v>16095</v>
      </c>
      <c r="D11753" s="1" t="s">
        <v>3456</v>
      </c>
      <c r="E11753" s="1" t="s">
        <v>17491</v>
      </c>
      <c r="F11753" s="1" t="s">
        <v>17364</v>
      </c>
    </row>
    <row r="11754" spans="1:6" x14ac:dyDescent="0.3">
      <c r="A11754" s="1">
        <v>46905</v>
      </c>
      <c r="B11754" s="1" t="s">
        <v>12346</v>
      </c>
      <c r="C11754" s="1" t="s">
        <v>16211</v>
      </c>
      <c r="D11754" s="1" t="s">
        <v>2700</v>
      </c>
      <c r="E11754" s="1" t="s">
        <v>17947</v>
      </c>
      <c r="F11754" s="1" t="s">
        <v>17440</v>
      </c>
    </row>
    <row r="11755" spans="1:6" x14ac:dyDescent="0.3">
      <c r="A11755" s="1">
        <v>90772</v>
      </c>
      <c r="B11755" s="1" t="s">
        <v>12347</v>
      </c>
      <c r="C11755" s="1" t="s">
        <v>16866</v>
      </c>
      <c r="D11755" s="1" t="s">
        <v>2605</v>
      </c>
      <c r="E11755" s="1" t="s">
        <v>17907</v>
      </c>
      <c r="F11755" s="1" t="s">
        <v>17208</v>
      </c>
    </row>
    <row r="11756" spans="1:6" x14ac:dyDescent="0.3">
      <c r="A11756" s="1">
        <v>87429</v>
      </c>
      <c r="B11756" s="1" t="s">
        <v>12348</v>
      </c>
      <c r="C11756" s="1" t="s">
        <v>16143</v>
      </c>
      <c r="D11756" s="1" t="s">
        <v>15772</v>
      </c>
      <c r="E11756" s="1" t="s">
        <v>17492</v>
      </c>
      <c r="F11756" s="1" t="s">
        <v>17364</v>
      </c>
    </row>
    <row r="11757" spans="1:6" x14ac:dyDescent="0.3">
      <c r="A11757" s="1">
        <v>90589</v>
      </c>
      <c r="B11757" s="1" t="s">
        <v>12349</v>
      </c>
      <c r="C11757" s="1" t="s">
        <v>16227</v>
      </c>
      <c r="D11757" s="1" t="s">
        <v>12441</v>
      </c>
      <c r="E11757" s="1" t="s">
        <v>17587</v>
      </c>
      <c r="F11757" s="1" t="s">
        <v>17440</v>
      </c>
    </row>
    <row r="11758" spans="1:6" x14ac:dyDescent="0.3">
      <c r="A11758" s="1">
        <v>91943</v>
      </c>
      <c r="B11758" s="1" t="s">
        <v>12350</v>
      </c>
      <c r="C11758" s="1" t="s">
        <v>16684</v>
      </c>
      <c r="D11758" s="1" t="s">
        <v>7054</v>
      </c>
      <c r="E11758" s="1" t="s">
        <v>17669</v>
      </c>
      <c r="F11758" s="1" t="s">
        <v>17440</v>
      </c>
    </row>
    <row r="11759" spans="1:6" x14ac:dyDescent="0.3">
      <c r="A11759" s="1">
        <v>79108</v>
      </c>
      <c r="B11759" s="1" t="s">
        <v>12351</v>
      </c>
      <c r="C11759" s="1" t="s">
        <v>16960</v>
      </c>
      <c r="D11759" s="1" t="s">
        <v>4524</v>
      </c>
      <c r="E11759" s="1" t="s">
        <v>18991</v>
      </c>
      <c r="F11759" s="1" t="s">
        <v>17440</v>
      </c>
    </row>
    <row r="11760" spans="1:6" x14ac:dyDescent="0.3">
      <c r="A11760" s="1">
        <v>84594</v>
      </c>
      <c r="B11760" s="1" t="s">
        <v>12352</v>
      </c>
      <c r="C11760" s="1" t="s">
        <v>16522</v>
      </c>
      <c r="D11760" s="1" t="s">
        <v>12272</v>
      </c>
      <c r="E11760" s="1" t="s">
        <v>17863</v>
      </c>
      <c r="F11760" s="1" t="s">
        <v>19293</v>
      </c>
    </row>
    <row r="11761" spans="1:6" x14ac:dyDescent="0.3">
      <c r="A11761" s="1">
        <v>88410</v>
      </c>
      <c r="B11761" s="1" t="s">
        <v>12353</v>
      </c>
      <c r="C11761" s="1" t="s">
        <v>16216</v>
      </c>
      <c r="D11761" s="1" t="s">
        <v>1557</v>
      </c>
      <c r="E11761" s="1" t="s">
        <v>17669</v>
      </c>
      <c r="F11761" s="1" t="s">
        <v>17441</v>
      </c>
    </row>
    <row r="11762" spans="1:6" x14ac:dyDescent="0.3">
      <c r="A11762" s="1">
        <v>49958</v>
      </c>
      <c r="B11762" s="1" t="s">
        <v>12354</v>
      </c>
      <c r="C11762" s="1" t="s">
        <v>16532</v>
      </c>
      <c r="D11762" s="1" t="s">
        <v>13543</v>
      </c>
      <c r="E11762" s="1" t="s">
        <v>17849</v>
      </c>
      <c r="F11762" s="1" t="s">
        <v>17440</v>
      </c>
    </row>
    <row r="11763" spans="1:6" x14ac:dyDescent="0.3">
      <c r="A11763" s="1">
        <v>84212</v>
      </c>
      <c r="B11763" s="1" t="s">
        <v>12355</v>
      </c>
      <c r="C11763" s="1" t="s">
        <v>16489</v>
      </c>
      <c r="D11763" s="1" t="s">
        <v>7889</v>
      </c>
      <c r="E11763" s="1" t="s">
        <v>17819</v>
      </c>
      <c r="F11763" s="1" t="s">
        <v>17440</v>
      </c>
    </row>
    <row r="11764" spans="1:6" x14ac:dyDescent="0.3">
      <c r="A11764" s="1">
        <v>92266</v>
      </c>
      <c r="B11764" s="1" t="s">
        <v>12356</v>
      </c>
      <c r="C11764" s="1" t="s">
        <v>16580</v>
      </c>
      <c r="D11764" s="1" t="s">
        <v>1674</v>
      </c>
      <c r="E11764" s="1" t="s">
        <v>18211</v>
      </c>
      <c r="F11764" s="1" t="s">
        <v>19293</v>
      </c>
    </row>
    <row r="11765" spans="1:6" x14ac:dyDescent="0.3">
      <c r="A11765" s="1">
        <v>83660</v>
      </c>
      <c r="B11765" s="1" t="s">
        <v>12357</v>
      </c>
      <c r="C11765" s="1" t="s">
        <v>17410</v>
      </c>
      <c r="D11765" s="1" t="s">
        <v>13474</v>
      </c>
      <c r="E11765" s="1" t="s">
        <v>18957</v>
      </c>
      <c r="F11765" s="1" t="s">
        <v>17364</v>
      </c>
    </row>
    <row r="11766" spans="1:6" x14ac:dyDescent="0.3">
      <c r="A11766" s="1">
        <v>84572</v>
      </c>
      <c r="B11766" s="1" t="s">
        <v>12358</v>
      </c>
      <c r="C11766" s="1" t="s">
        <v>16110</v>
      </c>
      <c r="D11766" s="1" t="s">
        <v>4063</v>
      </c>
      <c r="E11766" s="1" t="s">
        <v>17522</v>
      </c>
      <c r="F11766" s="1" t="s">
        <v>17364</v>
      </c>
    </row>
    <row r="11767" spans="1:6" x14ac:dyDescent="0.3">
      <c r="A11767" s="1">
        <v>36962</v>
      </c>
      <c r="B11767" s="1" t="s">
        <v>12359</v>
      </c>
      <c r="C11767" s="1" t="s">
        <v>17321</v>
      </c>
      <c r="D11767" s="1" t="s">
        <v>9580</v>
      </c>
      <c r="E11767" s="1" t="s">
        <v>18174</v>
      </c>
      <c r="F11767" s="1" t="s">
        <v>17440</v>
      </c>
    </row>
    <row r="11768" spans="1:6" x14ac:dyDescent="0.3">
      <c r="A11768" s="1">
        <v>78637</v>
      </c>
      <c r="B11768" s="1" t="s">
        <v>12360</v>
      </c>
      <c r="C11768" s="1" t="s">
        <v>17397</v>
      </c>
      <c r="D11768" s="1" t="s">
        <v>6246</v>
      </c>
      <c r="E11768" s="1" t="s">
        <v>18842</v>
      </c>
      <c r="F11768" s="1" t="s">
        <v>17197</v>
      </c>
    </row>
    <row r="11769" spans="1:6" x14ac:dyDescent="0.3">
      <c r="A11769" s="1">
        <v>89607</v>
      </c>
      <c r="B11769" s="1" t="s">
        <v>12361</v>
      </c>
      <c r="C11769" s="1" t="s">
        <v>16098</v>
      </c>
      <c r="D11769" s="1" t="s">
        <v>5255</v>
      </c>
      <c r="E11769" s="1" t="s">
        <v>17545</v>
      </c>
      <c r="F11769" s="1" t="s">
        <v>17364</v>
      </c>
    </row>
    <row r="11770" spans="1:6" x14ac:dyDescent="0.3">
      <c r="A11770" s="1">
        <v>80340</v>
      </c>
      <c r="B11770" s="1" t="s">
        <v>12362</v>
      </c>
      <c r="C11770" s="1" t="s">
        <v>16741</v>
      </c>
      <c r="D11770" s="1" t="s">
        <v>15287</v>
      </c>
      <c r="E11770" s="1" t="s">
        <v>18992</v>
      </c>
      <c r="F11770" s="1" t="s">
        <v>17474</v>
      </c>
    </row>
    <row r="11771" spans="1:6" x14ac:dyDescent="0.3">
      <c r="A11771" s="1">
        <v>41339</v>
      </c>
      <c r="B11771" s="1" t="s">
        <v>12363</v>
      </c>
      <c r="C11771" s="1" t="s">
        <v>16174</v>
      </c>
      <c r="D11771" s="1" t="s">
        <v>470</v>
      </c>
      <c r="E11771" s="1" t="s">
        <v>17687</v>
      </c>
      <c r="F11771" s="1" t="s">
        <v>17440</v>
      </c>
    </row>
    <row r="11772" spans="1:6" x14ac:dyDescent="0.3">
      <c r="A11772" s="1">
        <v>42726</v>
      </c>
      <c r="B11772" s="1" t="s">
        <v>12364</v>
      </c>
      <c r="C11772" s="1" t="s">
        <v>16294</v>
      </c>
      <c r="D11772" s="1" t="s">
        <v>12080</v>
      </c>
      <c r="E11772" s="1" t="s">
        <v>18993</v>
      </c>
      <c r="F11772" s="1" t="s">
        <v>17197</v>
      </c>
    </row>
    <row r="11773" spans="1:6" x14ac:dyDescent="0.3">
      <c r="A11773" s="1">
        <v>83949</v>
      </c>
      <c r="B11773" s="1" t="s">
        <v>12365</v>
      </c>
      <c r="C11773" s="1" t="s">
        <v>16936</v>
      </c>
      <c r="D11773" s="1" t="s">
        <v>10262</v>
      </c>
      <c r="E11773" s="1" t="s">
        <v>17508</v>
      </c>
      <c r="F11773" s="1" t="s">
        <v>17344</v>
      </c>
    </row>
    <row r="11774" spans="1:6" x14ac:dyDescent="0.3">
      <c r="A11774" s="1">
        <v>68047</v>
      </c>
      <c r="B11774" s="1" t="s">
        <v>12366</v>
      </c>
      <c r="C11774" s="1" t="s">
        <v>16197</v>
      </c>
      <c r="D11774" s="1" t="s">
        <v>5920</v>
      </c>
      <c r="E11774" s="1" t="s">
        <v>17539</v>
      </c>
      <c r="F11774" s="1" t="s">
        <v>17440</v>
      </c>
    </row>
    <row r="11775" spans="1:6" x14ac:dyDescent="0.3">
      <c r="A11775" s="1">
        <v>89363</v>
      </c>
      <c r="B11775" s="1" t="s">
        <v>12367</v>
      </c>
      <c r="C11775" s="1" t="s">
        <v>16134</v>
      </c>
      <c r="D11775" s="1" t="s">
        <v>7424</v>
      </c>
      <c r="E11775" s="1" t="s">
        <v>17610</v>
      </c>
      <c r="F11775" s="1" t="s">
        <v>17474</v>
      </c>
    </row>
    <row r="11776" spans="1:6" x14ac:dyDescent="0.3">
      <c r="A11776" s="1">
        <v>71553</v>
      </c>
      <c r="B11776" s="1" t="s">
        <v>12368</v>
      </c>
      <c r="C11776" s="1" t="s">
        <v>16487</v>
      </c>
      <c r="D11776" s="1" t="s">
        <v>5749</v>
      </c>
      <c r="E11776" s="1" t="s">
        <v>18350</v>
      </c>
      <c r="F11776" s="1" t="s">
        <v>19293</v>
      </c>
    </row>
    <row r="11777" spans="1:6" x14ac:dyDescent="0.3">
      <c r="A11777" s="1">
        <v>88057</v>
      </c>
      <c r="B11777" s="1" t="s">
        <v>12369</v>
      </c>
      <c r="C11777" s="1" t="s">
        <v>16254</v>
      </c>
      <c r="D11777" s="1" t="s">
        <v>879</v>
      </c>
      <c r="E11777" s="1" t="s">
        <v>17582</v>
      </c>
      <c r="F11777" s="1" t="s">
        <v>17356</v>
      </c>
    </row>
    <row r="11778" spans="1:6" x14ac:dyDescent="0.3">
      <c r="A11778" s="1">
        <v>87341</v>
      </c>
      <c r="B11778" s="1" t="s">
        <v>12370</v>
      </c>
      <c r="C11778" s="1" t="s">
        <v>16376</v>
      </c>
      <c r="D11778" s="1" t="s">
        <v>14724</v>
      </c>
      <c r="E11778" s="1" t="s">
        <v>17542</v>
      </c>
      <c r="F11778" s="1" t="s">
        <v>17441</v>
      </c>
    </row>
    <row r="11779" spans="1:6" x14ac:dyDescent="0.3">
      <c r="A11779" s="1">
        <v>72190</v>
      </c>
      <c r="B11779" s="1" t="s">
        <v>12371</v>
      </c>
      <c r="C11779" s="1" t="s">
        <v>16802</v>
      </c>
      <c r="D11779" s="1" t="s">
        <v>12360</v>
      </c>
      <c r="E11779" s="1" t="s">
        <v>17749</v>
      </c>
      <c r="F11779" s="1" t="s">
        <v>17197</v>
      </c>
    </row>
    <row r="11780" spans="1:6" x14ac:dyDescent="0.3">
      <c r="A11780" s="1">
        <v>89329</v>
      </c>
      <c r="B11780" s="1" t="s">
        <v>12372</v>
      </c>
      <c r="C11780" s="1" t="s">
        <v>16491</v>
      </c>
      <c r="D11780" s="1" t="s">
        <v>2362</v>
      </c>
      <c r="E11780" s="1" t="s">
        <v>17582</v>
      </c>
      <c r="F11780" s="1" t="s">
        <v>19293</v>
      </c>
    </row>
    <row r="11781" spans="1:6" x14ac:dyDescent="0.3">
      <c r="A11781" s="1">
        <v>45755</v>
      </c>
      <c r="B11781" s="1" t="s">
        <v>12373</v>
      </c>
      <c r="C11781" s="1" t="s">
        <v>16229</v>
      </c>
      <c r="D11781" s="1" t="s">
        <v>14276</v>
      </c>
      <c r="E11781" s="1" t="s">
        <v>17630</v>
      </c>
      <c r="F11781" s="1" t="s">
        <v>17474</v>
      </c>
    </row>
    <row r="11782" spans="1:6" x14ac:dyDescent="0.3">
      <c r="A11782" s="1">
        <v>71678</v>
      </c>
      <c r="B11782" s="1" t="s">
        <v>12374</v>
      </c>
      <c r="C11782" s="1" t="s">
        <v>17355</v>
      </c>
      <c r="D11782" s="1" t="s">
        <v>2080</v>
      </c>
      <c r="E11782" s="1" t="s">
        <v>18846</v>
      </c>
      <c r="F11782" s="1" t="s">
        <v>17364</v>
      </c>
    </row>
    <row r="11783" spans="1:6" x14ac:dyDescent="0.3">
      <c r="A11783" s="1">
        <v>82746</v>
      </c>
      <c r="B11783" s="1" t="s">
        <v>12375</v>
      </c>
      <c r="C11783" s="1" t="s">
        <v>16483</v>
      </c>
      <c r="D11783" s="1" t="s">
        <v>1329</v>
      </c>
      <c r="E11783" s="1" t="s">
        <v>18038</v>
      </c>
      <c r="F11783" s="1" t="s">
        <v>19293</v>
      </c>
    </row>
    <row r="11784" spans="1:6" x14ac:dyDescent="0.3">
      <c r="A11784" s="1">
        <v>56780</v>
      </c>
      <c r="B11784" s="1" t="s">
        <v>12376</v>
      </c>
      <c r="C11784" s="1" t="s">
        <v>16930</v>
      </c>
      <c r="D11784" s="1" t="s">
        <v>13451</v>
      </c>
      <c r="E11784" s="1" t="s">
        <v>17890</v>
      </c>
      <c r="F11784" s="1" t="s">
        <v>17344</v>
      </c>
    </row>
    <row r="11785" spans="1:6" x14ac:dyDescent="0.3">
      <c r="A11785" s="1">
        <v>68304</v>
      </c>
      <c r="B11785" s="1" t="s">
        <v>12377</v>
      </c>
      <c r="C11785" s="1" t="s">
        <v>16356</v>
      </c>
      <c r="D11785" s="1" t="s">
        <v>10740</v>
      </c>
      <c r="E11785" s="1" t="s">
        <v>17563</v>
      </c>
      <c r="F11785" s="1" t="s">
        <v>17440</v>
      </c>
    </row>
    <row r="11786" spans="1:6" x14ac:dyDescent="0.3">
      <c r="A11786" s="1">
        <v>77768</v>
      </c>
      <c r="B11786" s="1" t="s">
        <v>12378</v>
      </c>
      <c r="C11786" s="1" t="s">
        <v>16507</v>
      </c>
      <c r="D11786" s="1" t="s">
        <v>7359</v>
      </c>
      <c r="E11786" s="1" t="s">
        <v>17714</v>
      </c>
      <c r="F11786" s="1" t="s">
        <v>17344</v>
      </c>
    </row>
    <row r="11787" spans="1:6" x14ac:dyDescent="0.3">
      <c r="A11787" s="1">
        <v>584</v>
      </c>
      <c r="B11787" s="1" t="s">
        <v>12379</v>
      </c>
      <c r="C11787" s="1" t="s">
        <v>16590</v>
      </c>
      <c r="D11787" s="1" t="s">
        <v>2143</v>
      </c>
      <c r="E11787" s="1" t="s">
        <v>17542</v>
      </c>
      <c r="F11787" s="1" t="s">
        <v>17441</v>
      </c>
    </row>
    <row r="11788" spans="1:6" x14ac:dyDescent="0.3">
      <c r="A11788" s="1">
        <v>48436</v>
      </c>
      <c r="B11788" s="1" t="s">
        <v>12380</v>
      </c>
      <c r="C11788" s="1" t="s">
        <v>16084</v>
      </c>
      <c r="D11788" s="1" t="s">
        <v>15797</v>
      </c>
      <c r="E11788" s="1" t="s">
        <v>17601</v>
      </c>
      <c r="F11788" s="1" t="s">
        <v>17474</v>
      </c>
    </row>
    <row r="11789" spans="1:6" x14ac:dyDescent="0.3">
      <c r="A11789" s="1">
        <v>71311</v>
      </c>
      <c r="B11789" s="1" t="s">
        <v>12381</v>
      </c>
      <c r="C11789" s="1" t="s">
        <v>17066</v>
      </c>
      <c r="D11789" s="1" t="s">
        <v>10654</v>
      </c>
      <c r="E11789" s="1" t="s">
        <v>17555</v>
      </c>
      <c r="F11789" s="1" t="s">
        <v>17344</v>
      </c>
    </row>
    <row r="11790" spans="1:6" x14ac:dyDescent="0.3">
      <c r="A11790" s="1">
        <v>60767</v>
      </c>
      <c r="B11790" s="1" t="s">
        <v>12382</v>
      </c>
      <c r="C11790" s="1" t="s">
        <v>16111</v>
      </c>
      <c r="D11790" s="1" t="s">
        <v>14743</v>
      </c>
      <c r="E11790" s="1" t="s">
        <v>17613</v>
      </c>
      <c r="F11790" s="1" t="s">
        <v>17474</v>
      </c>
    </row>
    <row r="11791" spans="1:6" x14ac:dyDescent="0.3">
      <c r="A11791" s="1">
        <v>85639</v>
      </c>
      <c r="B11791" s="1" t="s">
        <v>12383</v>
      </c>
      <c r="C11791" s="1" t="s">
        <v>16086</v>
      </c>
      <c r="D11791" s="1" t="s">
        <v>646</v>
      </c>
      <c r="E11791" s="1" t="s">
        <v>17580</v>
      </c>
      <c r="F11791" s="1" t="s">
        <v>17440</v>
      </c>
    </row>
    <row r="11792" spans="1:6" x14ac:dyDescent="0.3">
      <c r="A11792" s="1">
        <v>56675</v>
      </c>
      <c r="B11792" s="1" t="s">
        <v>12384</v>
      </c>
      <c r="C11792" s="1" t="s">
        <v>16144</v>
      </c>
      <c r="D11792" s="1" t="s">
        <v>2937</v>
      </c>
      <c r="E11792" s="1" t="s">
        <v>17747</v>
      </c>
      <c r="F11792" s="1" t="s">
        <v>17474</v>
      </c>
    </row>
    <row r="11793" spans="1:6" x14ac:dyDescent="0.3">
      <c r="A11793" s="1">
        <v>59307</v>
      </c>
      <c r="B11793" s="1" t="s">
        <v>12385</v>
      </c>
      <c r="C11793" s="1" t="s">
        <v>16569</v>
      </c>
      <c r="D11793" s="1" t="s">
        <v>14619</v>
      </c>
      <c r="E11793" s="1" t="s">
        <v>18748</v>
      </c>
      <c r="F11793" s="1" t="s">
        <v>17356</v>
      </c>
    </row>
    <row r="11794" spans="1:6" x14ac:dyDescent="0.3">
      <c r="A11794" s="1">
        <v>82342</v>
      </c>
      <c r="B11794" s="1" t="s">
        <v>12386</v>
      </c>
      <c r="C11794" s="1" t="s">
        <v>16960</v>
      </c>
      <c r="D11794" s="1" t="s">
        <v>4524</v>
      </c>
      <c r="E11794" s="1" t="s">
        <v>18926</v>
      </c>
      <c r="F11794" s="1" t="s">
        <v>17440</v>
      </c>
    </row>
    <row r="11795" spans="1:6" x14ac:dyDescent="0.3">
      <c r="A11795" s="1">
        <v>71377</v>
      </c>
      <c r="B11795" s="1" t="s">
        <v>12387</v>
      </c>
      <c r="C11795" s="1" t="s">
        <v>16361</v>
      </c>
      <c r="D11795" s="1" t="s">
        <v>2816</v>
      </c>
      <c r="E11795" s="1" t="s">
        <v>18246</v>
      </c>
      <c r="F11795" s="1" t="s">
        <v>17364</v>
      </c>
    </row>
    <row r="11796" spans="1:6" x14ac:dyDescent="0.3">
      <c r="A11796" s="1">
        <v>90866</v>
      </c>
      <c r="B11796" s="1" t="s">
        <v>12388</v>
      </c>
      <c r="C11796" s="1" t="s">
        <v>17018</v>
      </c>
      <c r="D11796" s="1" t="s">
        <v>15287</v>
      </c>
      <c r="E11796" s="1" t="s">
        <v>18562</v>
      </c>
      <c r="F11796" s="1" t="s">
        <v>17474</v>
      </c>
    </row>
    <row r="11797" spans="1:6" x14ac:dyDescent="0.3">
      <c r="A11797" s="1">
        <v>71310</v>
      </c>
      <c r="B11797" s="1" t="s">
        <v>12389</v>
      </c>
      <c r="C11797" s="1" t="s">
        <v>16230</v>
      </c>
      <c r="D11797" s="1" t="s">
        <v>12977</v>
      </c>
      <c r="E11797" s="1" t="s">
        <v>17578</v>
      </c>
      <c r="F11797" s="1" t="s">
        <v>17344</v>
      </c>
    </row>
    <row r="11798" spans="1:6" x14ac:dyDescent="0.3">
      <c r="A11798" s="1">
        <v>71647</v>
      </c>
      <c r="B11798" s="1" t="s">
        <v>12390</v>
      </c>
      <c r="C11798" s="1" t="s">
        <v>16391</v>
      </c>
      <c r="D11798" s="1" t="s">
        <v>14733</v>
      </c>
      <c r="E11798" s="1" t="s">
        <v>17725</v>
      </c>
      <c r="F11798" s="1" t="s">
        <v>17474</v>
      </c>
    </row>
    <row r="11799" spans="1:6" x14ac:dyDescent="0.3">
      <c r="A11799" s="1">
        <v>82428</v>
      </c>
      <c r="B11799" s="1" t="s">
        <v>12391</v>
      </c>
      <c r="C11799" s="1" t="s">
        <v>16201</v>
      </c>
      <c r="D11799" s="1" t="s">
        <v>12303</v>
      </c>
      <c r="E11799" s="1" t="s">
        <v>17529</v>
      </c>
      <c r="F11799" s="1" t="s">
        <v>17440</v>
      </c>
    </row>
    <row r="11800" spans="1:6" x14ac:dyDescent="0.3">
      <c r="A11800" s="1">
        <v>77121</v>
      </c>
      <c r="B11800" s="1" t="s">
        <v>12392</v>
      </c>
      <c r="C11800" s="1" t="s">
        <v>16787</v>
      </c>
      <c r="D11800" s="1" t="s">
        <v>6630</v>
      </c>
      <c r="E11800" s="1" t="s">
        <v>18556</v>
      </c>
      <c r="F11800" s="1" t="s">
        <v>19293</v>
      </c>
    </row>
    <row r="11801" spans="1:6" x14ac:dyDescent="0.3">
      <c r="A11801" s="1">
        <v>67371</v>
      </c>
      <c r="B11801" s="1" t="s">
        <v>12393</v>
      </c>
      <c r="C11801" s="1" t="s">
        <v>16467</v>
      </c>
      <c r="D11801" s="1" t="s">
        <v>11675</v>
      </c>
      <c r="E11801" s="1" t="s">
        <v>18141</v>
      </c>
      <c r="F11801" s="1" t="s">
        <v>17440</v>
      </c>
    </row>
    <row r="11802" spans="1:6" x14ac:dyDescent="0.3">
      <c r="A11802" s="1">
        <v>92496</v>
      </c>
      <c r="B11802" s="1" t="s">
        <v>12394</v>
      </c>
      <c r="C11802" s="1" t="s">
        <v>16986</v>
      </c>
      <c r="D11802" s="1" t="s">
        <v>12801</v>
      </c>
      <c r="E11802" s="1" t="s">
        <v>18684</v>
      </c>
      <c r="F11802" s="1" t="s">
        <v>19293</v>
      </c>
    </row>
    <row r="11803" spans="1:6" x14ac:dyDescent="0.3">
      <c r="A11803" s="1">
        <v>71417</v>
      </c>
      <c r="B11803" s="1" t="s">
        <v>12395</v>
      </c>
      <c r="C11803" s="1" t="s">
        <v>16232</v>
      </c>
      <c r="D11803" s="1" t="s">
        <v>5574</v>
      </c>
      <c r="E11803" s="1" t="s">
        <v>17624</v>
      </c>
      <c r="F11803" s="1" t="s">
        <v>17344</v>
      </c>
    </row>
    <row r="11804" spans="1:6" x14ac:dyDescent="0.3">
      <c r="A11804" s="1">
        <v>90401</v>
      </c>
      <c r="B11804" s="1" t="s">
        <v>12396</v>
      </c>
      <c r="C11804" s="1" t="s">
        <v>16478</v>
      </c>
      <c r="D11804" s="1" t="s">
        <v>2230</v>
      </c>
      <c r="E11804" s="1" t="s">
        <v>17499</v>
      </c>
      <c r="F11804" s="1" t="s">
        <v>17440</v>
      </c>
    </row>
    <row r="11805" spans="1:6" x14ac:dyDescent="0.3">
      <c r="A11805" s="1">
        <v>61471</v>
      </c>
      <c r="B11805" s="1" t="s">
        <v>12397</v>
      </c>
      <c r="C11805" s="1" t="s">
        <v>16317</v>
      </c>
      <c r="D11805" s="1" t="s">
        <v>5153</v>
      </c>
      <c r="E11805" s="1" t="s">
        <v>17716</v>
      </c>
      <c r="F11805" s="1" t="s">
        <v>17440</v>
      </c>
    </row>
    <row r="11806" spans="1:6" x14ac:dyDescent="0.3">
      <c r="A11806" s="1">
        <v>86008</v>
      </c>
      <c r="B11806" s="1" t="s">
        <v>12398</v>
      </c>
      <c r="C11806" s="1" t="s">
        <v>16083</v>
      </c>
      <c r="D11806" s="1" t="s">
        <v>3890</v>
      </c>
      <c r="E11806" s="1" t="s">
        <v>17529</v>
      </c>
      <c r="F11806" s="1" t="s">
        <v>17440</v>
      </c>
    </row>
    <row r="11807" spans="1:6" x14ac:dyDescent="0.3">
      <c r="A11807" s="1">
        <v>91640</v>
      </c>
      <c r="B11807" s="1" t="s">
        <v>12399</v>
      </c>
      <c r="C11807" s="1" t="s">
        <v>16144</v>
      </c>
      <c r="D11807" s="1" t="s">
        <v>2937</v>
      </c>
      <c r="E11807" s="1" t="s">
        <v>17807</v>
      </c>
      <c r="F11807" s="1" t="s">
        <v>17474</v>
      </c>
    </row>
    <row r="11808" spans="1:6" x14ac:dyDescent="0.3">
      <c r="A11808" s="1">
        <v>79916</v>
      </c>
      <c r="B11808" s="1" t="s">
        <v>12400</v>
      </c>
      <c r="C11808" s="1" t="s">
        <v>16443</v>
      </c>
      <c r="D11808" s="1" t="s">
        <v>9997</v>
      </c>
      <c r="E11808" s="1" t="s">
        <v>17542</v>
      </c>
      <c r="F11808" s="1" t="s">
        <v>17430</v>
      </c>
    </row>
    <row r="11809" spans="1:6" x14ac:dyDescent="0.3">
      <c r="A11809" s="1">
        <v>12788</v>
      </c>
      <c r="B11809" s="1" t="s">
        <v>12401</v>
      </c>
      <c r="C11809" s="1" t="s">
        <v>16667</v>
      </c>
      <c r="D11809" s="1" t="s">
        <v>7625</v>
      </c>
      <c r="E11809" s="1" t="s">
        <v>17862</v>
      </c>
      <c r="F11809" s="1" t="s">
        <v>17441</v>
      </c>
    </row>
    <row r="11810" spans="1:6" x14ac:dyDescent="0.3">
      <c r="A11810" s="1">
        <v>90086</v>
      </c>
      <c r="B11810" s="1" t="s">
        <v>12402</v>
      </c>
      <c r="C11810" s="1" t="s">
        <v>16887</v>
      </c>
      <c r="D11810" s="1" t="s">
        <v>3703</v>
      </c>
      <c r="E11810" s="1" t="s">
        <v>17582</v>
      </c>
      <c r="F11810" s="1" t="s">
        <v>17440</v>
      </c>
    </row>
    <row r="11811" spans="1:6" x14ac:dyDescent="0.3">
      <c r="A11811" s="1">
        <v>43537</v>
      </c>
      <c r="B11811" s="1" t="s">
        <v>12403</v>
      </c>
      <c r="C11811" s="1" t="s">
        <v>17056</v>
      </c>
      <c r="D11811" s="1" t="s">
        <v>2937</v>
      </c>
      <c r="E11811" s="1" t="s">
        <v>18994</v>
      </c>
      <c r="F11811" s="1" t="s">
        <v>17474</v>
      </c>
    </row>
    <row r="11812" spans="1:6" x14ac:dyDescent="0.3">
      <c r="A11812" s="1">
        <v>89883</v>
      </c>
      <c r="B11812" s="1" t="s">
        <v>12404</v>
      </c>
      <c r="C11812" s="1" t="s">
        <v>16134</v>
      </c>
      <c r="D11812" s="1" t="s">
        <v>7424</v>
      </c>
      <c r="E11812" s="1" t="s">
        <v>17982</v>
      </c>
      <c r="F11812" s="1" t="s">
        <v>17474</v>
      </c>
    </row>
    <row r="11813" spans="1:6" x14ac:dyDescent="0.3">
      <c r="A11813" s="1">
        <v>80976</v>
      </c>
      <c r="B11813" s="1" t="s">
        <v>12405</v>
      </c>
      <c r="C11813" s="1" t="s">
        <v>16975</v>
      </c>
      <c r="D11813" s="1" t="s">
        <v>13042</v>
      </c>
      <c r="E11813" s="1" t="s">
        <v>17600</v>
      </c>
      <c r="F11813" s="1" t="s">
        <v>17440</v>
      </c>
    </row>
    <row r="11814" spans="1:6" x14ac:dyDescent="0.3">
      <c r="A11814" s="1">
        <v>38220</v>
      </c>
      <c r="B11814" s="1" t="s">
        <v>12406</v>
      </c>
      <c r="C11814" s="1" t="s">
        <v>16084</v>
      </c>
      <c r="D11814" s="1" t="s">
        <v>15797</v>
      </c>
      <c r="E11814" s="1" t="s">
        <v>17496</v>
      </c>
      <c r="F11814" s="1" t="s">
        <v>17474</v>
      </c>
    </row>
    <row r="11815" spans="1:6" x14ac:dyDescent="0.3">
      <c r="A11815" s="1">
        <v>91428</v>
      </c>
      <c r="B11815" s="1" t="s">
        <v>12407</v>
      </c>
      <c r="C11815" s="1" t="s">
        <v>16204</v>
      </c>
      <c r="D11815" s="1" t="s">
        <v>13007</v>
      </c>
      <c r="E11815" s="1" t="s">
        <v>17647</v>
      </c>
      <c r="F11815" s="1" t="s">
        <v>17364</v>
      </c>
    </row>
    <row r="11816" spans="1:6" x14ac:dyDescent="0.3">
      <c r="A11816" s="1">
        <v>82641</v>
      </c>
      <c r="B11816" s="1" t="s">
        <v>12408</v>
      </c>
      <c r="C11816" s="1" t="s">
        <v>16315</v>
      </c>
      <c r="D11816" s="1" t="s">
        <v>4250</v>
      </c>
      <c r="E11816" s="1" t="s">
        <v>18665</v>
      </c>
      <c r="F11816" s="1" t="s">
        <v>17364</v>
      </c>
    </row>
    <row r="11817" spans="1:6" x14ac:dyDescent="0.3">
      <c r="A11817" s="1">
        <v>79659</v>
      </c>
      <c r="B11817" s="1" t="s">
        <v>12409</v>
      </c>
      <c r="C11817" s="1" t="s">
        <v>17007</v>
      </c>
      <c r="D11817" s="1" t="s">
        <v>3526</v>
      </c>
      <c r="E11817" s="1" t="s">
        <v>17556</v>
      </c>
      <c r="F11817" s="1" t="s">
        <v>17441</v>
      </c>
    </row>
    <row r="11818" spans="1:6" x14ac:dyDescent="0.3">
      <c r="A11818" s="1">
        <v>63605</v>
      </c>
      <c r="B11818" s="1" t="s">
        <v>12410</v>
      </c>
      <c r="C11818" s="1" t="s">
        <v>17422</v>
      </c>
      <c r="D11818" s="1" t="s">
        <v>14889</v>
      </c>
      <c r="E11818" s="1" t="s">
        <v>17764</v>
      </c>
      <c r="F11818" s="1" t="s">
        <v>16471</v>
      </c>
    </row>
    <row r="11819" spans="1:6" x14ac:dyDescent="0.3">
      <c r="A11819" s="1">
        <v>71853</v>
      </c>
      <c r="B11819" s="1" t="s">
        <v>12411</v>
      </c>
      <c r="C11819" s="1" t="s">
        <v>16567</v>
      </c>
      <c r="D11819" s="1" t="s">
        <v>11900</v>
      </c>
      <c r="E11819" s="1" t="s">
        <v>17588</v>
      </c>
      <c r="F11819" s="1" t="s">
        <v>17440</v>
      </c>
    </row>
    <row r="11820" spans="1:6" x14ac:dyDescent="0.3">
      <c r="A11820" s="1">
        <v>91267</v>
      </c>
      <c r="B11820" s="1" t="s">
        <v>12412</v>
      </c>
      <c r="C11820" s="1" t="s">
        <v>17001</v>
      </c>
      <c r="D11820" s="1" t="s">
        <v>5115</v>
      </c>
      <c r="E11820" s="1" t="s">
        <v>17582</v>
      </c>
      <c r="F11820" s="1" t="s">
        <v>17440</v>
      </c>
    </row>
    <row r="11821" spans="1:6" x14ac:dyDescent="0.3">
      <c r="A11821" s="1">
        <v>51374</v>
      </c>
      <c r="B11821" s="1" t="s">
        <v>12413</v>
      </c>
      <c r="C11821" s="1" t="s">
        <v>16214</v>
      </c>
      <c r="D11821" s="1" t="s">
        <v>2971</v>
      </c>
      <c r="E11821" s="1" t="s">
        <v>17610</v>
      </c>
      <c r="F11821" s="1" t="s">
        <v>16471</v>
      </c>
    </row>
    <row r="11822" spans="1:6" x14ac:dyDescent="0.3">
      <c r="A11822" s="1">
        <v>35304</v>
      </c>
      <c r="B11822" s="1" t="s">
        <v>12414</v>
      </c>
      <c r="C11822" s="1" t="s">
        <v>16716</v>
      </c>
      <c r="D11822" s="1" t="s">
        <v>1867</v>
      </c>
      <c r="E11822" s="1" t="s">
        <v>18995</v>
      </c>
      <c r="F11822" s="1" t="s">
        <v>17356</v>
      </c>
    </row>
    <row r="11823" spans="1:6" x14ac:dyDescent="0.3">
      <c r="A11823" s="1">
        <v>91230</v>
      </c>
      <c r="B11823" s="1" t="s">
        <v>12415</v>
      </c>
      <c r="C11823" s="1" t="s">
        <v>16597</v>
      </c>
      <c r="D11823" s="1" t="s">
        <v>1607</v>
      </c>
      <c r="E11823" s="1" t="s">
        <v>18112</v>
      </c>
      <c r="F11823" s="1" t="s">
        <v>17344</v>
      </c>
    </row>
    <row r="11824" spans="1:6" x14ac:dyDescent="0.3">
      <c r="A11824" s="1">
        <v>92000</v>
      </c>
      <c r="B11824" s="1" t="s">
        <v>12416</v>
      </c>
      <c r="C11824" s="1" t="s">
        <v>16176</v>
      </c>
      <c r="D11824" s="1" t="s">
        <v>12921</v>
      </c>
      <c r="E11824" s="1" t="s">
        <v>17582</v>
      </c>
      <c r="F11824" s="1" t="s">
        <v>17440</v>
      </c>
    </row>
    <row r="11825" spans="1:6" x14ac:dyDescent="0.3">
      <c r="A11825" s="1">
        <v>71578</v>
      </c>
      <c r="B11825" s="1" t="s">
        <v>12417</v>
      </c>
      <c r="C11825" s="1" t="s">
        <v>17310</v>
      </c>
      <c r="D11825" s="1" t="s">
        <v>19208</v>
      </c>
      <c r="E11825" s="1" t="s">
        <v>18996</v>
      </c>
      <c r="F11825" s="1" t="s">
        <v>19293</v>
      </c>
    </row>
    <row r="11826" spans="1:6" x14ac:dyDescent="0.3">
      <c r="A11826" s="1">
        <v>63814</v>
      </c>
      <c r="B11826" s="1" t="s">
        <v>381</v>
      </c>
      <c r="C11826" s="1" t="s">
        <v>16098</v>
      </c>
      <c r="D11826" s="1" t="s">
        <v>5255</v>
      </c>
      <c r="E11826" s="1" t="s">
        <v>17794</v>
      </c>
      <c r="F11826" s="1" t="s">
        <v>17364</v>
      </c>
    </row>
    <row r="11827" spans="1:6" x14ac:dyDescent="0.3">
      <c r="A11827" s="1">
        <v>3025</v>
      </c>
      <c r="B11827" s="1" t="s">
        <v>12418</v>
      </c>
      <c r="C11827" s="1" t="s">
        <v>16799</v>
      </c>
      <c r="D11827" s="1" t="s">
        <v>6835</v>
      </c>
      <c r="E11827" s="1" t="s">
        <v>17861</v>
      </c>
      <c r="F11827" s="1" t="s">
        <v>17441</v>
      </c>
    </row>
    <row r="11828" spans="1:6" x14ac:dyDescent="0.3">
      <c r="A11828" s="1">
        <v>91097</v>
      </c>
      <c r="B11828" s="1" t="s">
        <v>12419</v>
      </c>
      <c r="C11828" s="1" t="s">
        <v>16513</v>
      </c>
      <c r="D11828" s="1" t="s">
        <v>12278</v>
      </c>
      <c r="E11828" s="1" t="s">
        <v>17836</v>
      </c>
      <c r="F11828" s="1" t="s">
        <v>17474</v>
      </c>
    </row>
    <row r="11829" spans="1:6" x14ac:dyDescent="0.3">
      <c r="A11829" s="1">
        <v>89464</v>
      </c>
      <c r="B11829" s="1" t="s">
        <v>12420</v>
      </c>
      <c r="C11829" s="1" t="s">
        <v>16212</v>
      </c>
      <c r="D11829" s="1" t="s">
        <v>11350</v>
      </c>
      <c r="E11829" s="1" t="s">
        <v>18720</v>
      </c>
      <c r="F11829" s="1" t="s">
        <v>17430</v>
      </c>
    </row>
    <row r="11830" spans="1:6" x14ac:dyDescent="0.3">
      <c r="A11830" s="1">
        <v>71227</v>
      </c>
      <c r="B11830" s="1" t="s">
        <v>12421</v>
      </c>
      <c r="C11830" s="1" t="s">
        <v>16188</v>
      </c>
      <c r="D11830" s="1" t="s">
        <v>7223</v>
      </c>
      <c r="E11830" s="1" t="s">
        <v>17539</v>
      </c>
      <c r="F11830" s="1" t="s">
        <v>17440</v>
      </c>
    </row>
    <row r="11831" spans="1:6" x14ac:dyDescent="0.3">
      <c r="A11831" s="1">
        <v>79295</v>
      </c>
      <c r="B11831" s="1" t="s">
        <v>12422</v>
      </c>
      <c r="C11831" s="1" t="s">
        <v>16125</v>
      </c>
      <c r="D11831" s="1" t="s">
        <v>15109</v>
      </c>
      <c r="E11831" s="1" t="s">
        <v>17538</v>
      </c>
      <c r="F11831" s="1" t="s">
        <v>17344</v>
      </c>
    </row>
    <row r="11832" spans="1:6" x14ac:dyDescent="0.3">
      <c r="A11832" s="1">
        <v>81135</v>
      </c>
      <c r="B11832" s="1" t="s">
        <v>12423</v>
      </c>
      <c r="C11832" s="1" t="s">
        <v>16946</v>
      </c>
      <c r="D11832" s="1" t="s">
        <v>4221</v>
      </c>
      <c r="E11832" s="1" t="s">
        <v>18805</v>
      </c>
      <c r="F11832" s="1" t="s">
        <v>17364</v>
      </c>
    </row>
    <row r="11833" spans="1:6" x14ac:dyDescent="0.3">
      <c r="A11833" s="1">
        <v>62900</v>
      </c>
      <c r="B11833" s="1" t="s">
        <v>12424</v>
      </c>
      <c r="C11833" s="1" t="s">
        <v>16134</v>
      </c>
      <c r="D11833" s="1" t="s">
        <v>7424</v>
      </c>
      <c r="E11833" s="1" t="s">
        <v>17698</v>
      </c>
      <c r="F11833" s="1" t="s">
        <v>17474</v>
      </c>
    </row>
    <row r="11834" spans="1:6" x14ac:dyDescent="0.3">
      <c r="A11834" s="1">
        <v>12474</v>
      </c>
      <c r="B11834" s="1" t="s">
        <v>12425</v>
      </c>
      <c r="C11834" s="1" t="s">
        <v>16517</v>
      </c>
      <c r="D11834" s="1" t="s">
        <v>8046</v>
      </c>
      <c r="E11834" s="1" t="s">
        <v>17862</v>
      </c>
      <c r="F11834" s="1" t="s">
        <v>17441</v>
      </c>
    </row>
    <row r="11835" spans="1:6" x14ac:dyDescent="0.3">
      <c r="A11835" s="1">
        <v>88652</v>
      </c>
      <c r="B11835" s="1" t="s">
        <v>12426</v>
      </c>
      <c r="C11835" s="1" t="s">
        <v>16250</v>
      </c>
      <c r="D11835" s="1" t="s">
        <v>11947</v>
      </c>
      <c r="E11835" s="1" t="s">
        <v>17618</v>
      </c>
      <c r="F11835" s="1" t="s">
        <v>17197</v>
      </c>
    </row>
    <row r="11836" spans="1:6" x14ac:dyDescent="0.3">
      <c r="A11836" s="1">
        <v>82577</v>
      </c>
      <c r="B11836" s="1" t="s">
        <v>12427</v>
      </c>
      <c r="C11836" s="1" t="s">
        <v>16171</v>
      </c>
      <c r="D11836" s="1" t="s">
        <v>14733</v>
      </c>
      <c r="E11836" s="1" t="s">
        <v>17725</v>
      </c>
      <c r="F11836" s="1" t="s">
        <v>17474</v>
      </c>
    </row>
    <row r="11837" spans="1:6" x14ac:dyDescent="0.3">
      <c r="A11837" s="1">
        <v>35625</v>
      </c>
      <c r="B11837" s="1" t="s">
        <v>12428</v>
      </c>
      <c r="C11837" s="1" t="s">
        <v>16589</v>
      </c>
      <c r="D11837" s="1" t="s">
        <v>13417</v>
      </c>
      <c r="E11837" s="1" t="s">
        <v>17894</v>
      </c>
      <c r="F11837" s="1" t="s">
        <v>17440</v>
      </c>
    </row>
    <row r="11838" spans="1:6" x14ac:dyDescent="0.3">
      <c r="A11838" s="1">
        <v>39846</v>
      </c>
      <c r="B11838" s="1" t="s">
        <v>12429</v>
      </c>
      <c r="C11838" s="1" t="s">
        <v>17423</v>
      </c>
      <c r="D11838" s="1" t="s">
        <v>3076</v>
      </c>
      <c r="E11838" s="1" t="s">
        <v>17694</v>
      </c>
      <c r="F11838" s="1" t="s">
        <v>17441</v>
      </c>
    </row>
    <row r="11839" spans="1:6" x14ac:dyDescent="0.3">
      <c r="A11839" s="1">
        <v>81342</v>
      </c>
      <c r="B11839" s="1" t="s">
        <v>12430</v>
      </c>
      <c r="C11839" s="1" t="s">
        <v>16149</v>
      </c>
      <c r="D11839" s="1" t="s">
        <v>5439</v>
      </c>
      <c r="E11839" s="1" t="s">
        <v>17701</v>
      </c>
      <c r="F11839" s="1" t="s">
        <v>17440</v>
      </c>
    </row>
    <row r="11840" spans="1:6" x14ac:dyDescent="0.3">
      <c r="A11840" s="1">
        <v>84260</v>
      </c>
      <c r="B11840" s="1" t="s">
        <v>12431</v>
      </c>
      <c r="C11840" s="1" t="s">
        <v>16876</v>
      </c>
      <c r="D11840" s="1" t="s">
        <v>14516</v>
      </c>
      <c r="E11840" s="1" t="s">
        <v>17633</v>
      </c>
      <c r="F11840" s="1" t="s">
        <v>17364</v>
      </c>
    </row>
    <row r="11841" spans="1:6" x14ac:dyDescent="0.3">
      <c r="A11841" s="1">
        <v>89485</v>
      </c>
      <c r="B11841" s="1" t="s">
        <v>12432</v>
      </c>
      <c r="C11841" s="1" t="s">
        <v>16337</v>
      </c>
      <c r="D11841" s="1" t="s">
        <v>1862</v>
      </c>
      <c r="E11841" s="1" t="s">
        <v>17482</v>
      </c>
      <c r="F11841" s="1" t="s">
        <v>17430</v>
      </c>
    </row>
    <row r="11842" spans="1:6" x14ac:dyDescent="0.3">
      <c r="A11842" s="1">
        <v>82430</v>
      </c>
      <c r="B11842" s="1" t="s">
        <v>12433</v>
      </c>
      <c r="C11842" s="1" t="s">
        <v>17301</v>
      </c>
      <c r="D11842" s="1" t="s">
        <v>15965</v>
      </c>
      <c r="E11842" s="1" t="s">
        <v>17799</v>
      </c>
      <c r="F11842" s="1" t="s">
        <v>17364</v>
      </c>
    </row>
    <row r="11843" spans="1:6" x14ac:dyDescent="0.3">
      <c r="A11843" s="1">
        <v>57586</v>
      </c>
      <c r="B11843" s="1" t="s">
        <v>12434</v>
      </c>
      <c r="C11843" s="1" t="s">
        <v>16708</v>
      </c>
      <c r="D11843" s="1" t="s">
        <v>1972</v>
      </c>
      <c r="E11843" s="1" t="s">
        <v>17614</v>
      </c>
      <c r="F11843" s="1" t="s">
        <v>17441</v>
      </c>
    </row>
    <row r="11844" spans="1:6" x14ac:dyDescent="0.3">
      <c r="A11844" s="1">
        <v>92505</v>
      </c>
      <c r="B11844" s="1" t="s">
        <v>12435</v>
      </c>
      <c r="C11844" s="1" t="s">
        <v>16229</v>
      </c>
      <c r="D11844" s="1" t="s">
        <v>14276</v>
      </c>
      <c r="E11844" s="1" t="s">
        <v>17630</v>
      </c>
      <c r="F11844" s="1" t="s">
        <v>17474</v>
      </c>
    </row>
    <row r="11845" spans="1:6" x14ac:dyDescent="0.3">
      <c r="A11845" s="1">
        <v>57538</v>
      </c>
      <c r="B11845" s="1" t="s">
        <v>12436</v>
      </c>
      <c r="C11845" s="1" t="s">
        <v>16229</v>
      </c>
      <c r="D11845" s="1" t="s">
        <v>14276</v>
      </c>
      <c r="E11845" s="1" t="s">
        <v>17623</v>
      </c>
      <c r="F11845" s="1" t="s">
        <v>17474</v>
      </c>
    </row>
    <row r="11846" spans="1:6" x14ac:dyDescent="0.3">
      <c r="A11846" s="1">
        <v>68494</v>
      </c>
      <c r="B11846" s="1" t="s">
        <v>12437</v>
      </c>
      <c r="C11846" s="1" t="s">
        <v>16680</v>
      </c>
      <c r="D11846" s="1" t="s">
        <v>13875</v>
      </c>
      <c r="E11846" s="1" t="s">
        <v>18329</v>
      </c>
      <c r="F11846" s="1" t="s">
        <v>17440</v>
      </c>
    </row>
    <row r="11847" spans="1:6" x14ac:dyDescent="0.3">
      <c r="A11847" s="1">
        <v>77215</v>
      </c>
      <c r="B11847" s="1" t="s">
        <v>12438</v>
      </c>
      <c r="C11847" s="1" t="s">
        <v>17085</v>
      </c>
      <c r="D11847" s="1" t="s">
        <v>9783</v>
      </c>
      <c r="E11847" s="1" t="s">
        <v>17862</v>
      </c>
      <c r="F11847" s="1" t="s">
        <v>17441</v>
      </c>
    </row>
    <row r="11848" spans="1:6" x14ac:dyDescent="0.3">
      <c r="A11848" s="1">
        <v>42267</v>
      </c>
      <c r="B11848" s="1" t="s">
        <v>12439</v>
      </c>
      <c r="C11848" s="1" t="s">
        <v>16229</v>
      </c>
      <c r="D11848" s="1" t="s">
        <v>14276</v>
      </c>
      <c r="E11848" s="1" t="s">
        <v>18003</v>
      </c>
      <c r="F11848" s="1" t="s">
        <v>17474</v>
      </c>
    </row>
    <row r="11849" spans="1:6" x14ac:dyDescent="0.3">
      <c r="A11849" s="1">
        <v>84323</v>
      </c>
      <c r="B11849" s="1" t="s">
        <v>12440</v>
      </c>
      <c r="C11849" s="1" t="s">
        <v>16148</v>
      </c>
      <c r="D11849" s="1" t="s">
        <v>13186</v>
      </c>
      <c r="E11849" s="1" t="s">
        <v>18090</v>
      </c>
      <c r="F11849" s="1" t="s">
        <v>17474</v>
      </c>
    </row>
    <row r="11850" spans="1:6" x14ac:dyDescent="0.3">
      <c r="A11850" s="1">
        <v>40737</v>
      </c>
      <c r="B11850" s="1" t="s">
        <v>12441</v>
      </c>
      <c r="C11850" s="1" t="s">
        <v>16227</v>
      </c>
      <c r="D11850" s="1" t="s">
        <v>7985</v>
      </c>
      <c r="E11850" s="1" t="s">
        <v>17944</v>
      </c>
      <c r="F11850" s="1" t="s">
        <v>17440</v>
      </c>
    </row>
    <row r="11851" spans="1:6" x14ac:dyDescent="0.3">
      <c r="A11851" s="1">
        <v>70449</v>
      </c>
      <c r="B11851" s="1" t="s">
        <v>12442</v>
      </c>
      <c r="C11851" s="1" t="s">
        <v>16528</v>
      </c>
      <c r="D11851" s="1" t="s">
        <v>5572</v>
      </c>
      <c r="E11851" s="1" t="s">
        <v>17542</v>
      </c>
      <c r="F11851" s="1" t="s">
        <v>17430</v>
      </c>
    </row>
    <row r="11852" spans="1:6" x14ac:dyDescent="0.3">
      <c r="A11852" s="1">
        <v>91573</v>
      </c>
      <c r="B11852" s="1" t="s">
        <v>12443</v>
      </c>
      <c r="C11852" s="1" t="s">
        <v>16334</v>
      </c>
      <c r="D11852" s="1" t="s">
        <v>8598</v>
      </c>
      <c r="E11852" s="1" t="s">
        <v>17508</v>
      </c>
      <c r="F11852" s="1" t="s">
        <v>17344</v>
      </c>
    </row>
    <row r="11853" spans="1:6" x14ac:dyDescent="0.3">
      <c r="A11853" s="1">
        <v>35494</v>
      </c>
      <c r="B11853" s="1" t="s">
        <v>12444</v>
      </c>
      <c r="C11853" s="1" t="s">
        <v>16452</v>
      </c>
      <c r="D11853" s="1" t="s">
        <v>11091</v>
      </c>
      <c r="E11853" s="1" t="s">
        <v>18739</v>
      </c>
      <c r="F11853" s="1" t="s">
        <v>17364</v>
      </c>
    </row>
    <row r="11854" spans="1:6" x14ac:dyDescent="0.3">
      <c r="A11854" s="1">
        <v>55059</v>
      </c>
      <c r="B11854" s="1" t="s">
        <v>12445</v>
      </c>
      <c r="C11854" s="1" t="s">
        <v>16406</v>
      </c>
      <c r="D11854" s="1" t="s">
        <v>1831</v>
      </c>
      <c r="E11854" s="1" t="s">
        <v>17759</v>
      </c>
      <c r="F11854" s="1" t="s">
        <v>17364</v>
      </c>
    </row>
    <row r="11855" spans="1:6" x14ac:dyDescent="0.3">
      <c r="A11855" s="1">
        <v>90001</v>
      </c>
      <c r="B11855" s="1" t="s">
        <v>12446</v>
      </c>
      <c r="C11855" s="1" t="s">
        <v>16424</v>
      </c>
      <c r="D11855" s="1" t="s">
        <v>8947</v>
      </c>
      <c r="E11855" s="1" t="s">
        <v>17778</v>
      </c>
      <c r="F11855" s="1" t="s">
        <v>17430</v>
      </c>
    </row>
    <row r="11856" spans="1:6" x14ac:dyDescent="0.3">
      <c r="A11856" s="1">
        <v>88610</v>
      </c>
      <c r="B11856" s="1" t="s">
        <v>12447</v>
      </c>
      <c r="C11856" s="1" t="s">
        <v>16313</v>
      </c>
      <c r="D11856" s="1" t="s">
        <v>15697</v>
      </c>
      <c r="E11856" s="1" t="s">
        <v>17556</v>
      </c>
      <c r="F11856" s="1" t="s">
        <v>17441</v>
      </c>
    </row>
    <row r="11857" spans="1:6" x14ac:dyDescent="0.3">
      <c r="A11857" s="1">
        <v>66349</v>
      </c>
      <c r="B11857" s="1" t="s">
        <v>12448</v>
      </c>
      <c r="C11857" s="1" t="s">
        <v>17089</v>
      </c>
      <c r="D11857" s="1" t="s">
        <v>4141</v>
      </c>
      <c r="E11857" s="1" t="s">
        <v>17551</v>
      </c>
      <c r="F11857" s="1" t="s">
        <v>17440</v>
      </c>
    </row>
    <row r="11858" spans="1:6" x14ac:dyDescent="0.3">
      <c r="A11858" s="1">
        <v>49113</v>
      </c>
      <c r="B11858" s="1" t="s">
        <v>12449</v>
      </c>
      <c r="C11858" s="1" t="s">
        <v>16103</v>
      </c>
      <c r="D11858" s="1" t="s">
        <v>1761</v>
      </c>
      <c r="E11858" s="1" t="s">
        <v>17514</v>
      </c>
      <c r="F11858" s="1" t="s">
        <v>17440</v>
      </c>
    </row>
    <row r="11859" spans="1:6" x14ac:dyDescent="0.3">
      <c r="A11859" s="1">
        <v>83372</v>
      </c>
      <c r="B11859" s="1" t="s">
        <v>12450</v>
      </c>
      <c r="C11859" s="1" t="s">
        <v>16174</v>
      </c>
      <c r="D11859" s="1" t="s">
        <v>470</v>
      </c>
      <c r="E11859" s="1" t="s">
        <v>17503</v>
      </c>
      <c r="F11859" s="1" t="s">
        <v>17440</v>
      </c>
    </row>
    <row r="11860" spans="1:6" x14ac:dyDescent="0.3">
      <c r="A11860" s="1">
        <v>62146</v>
      </c>
      <c r="B11860" s="1" t="s">
        <v>12451</v>
      </c>
      <c r="C11860" s="1" t="s">
        <v>16228</v>
      </c>
      <c r="D11860" s="1" t="s">
        <v>4622</v>
      </c>
      <c r="E11860" s="1" t="s">
        <v>17778</v>
      </c>
      <c r="F11860" s="1" t="s">
        <v>17441</v>
      </c>
    </row>
    <row r="11861" spans="1:6" x14ac:dyDescent="0.3">
      <c r="A11861" s="1">
        <v>56052</v>
      </c>
      <c r="B11861" s="1" t="s">
        <v>12452</v>
      </c>
      <c r="C11861" s="1" t="s">
        <v>16169</v>
      </c>
      <c r="D11861" s="1" t="s">
        <v>991</v>
      </c>
      <c r="E11861" s="1" t="s">
        <v>17539</v>
      </c>
      <c r="F11861" s="1" t="s">
        <v>17440</v>
      </c>
    </row>
    <row r="11862" spans="1:6" x14ac:dyDescent="0.3">
      <c r="A11862" s="1">
        <v>90814</v>
      </c>
      <c r="B11862" s="1" t="s">
        <v>12453</v>
      </c>
      <c r="C11862" s="1" t="s">
        <v>16771</v>
      </c>
      <c r="D11862" s="1" t="s">
        <v>1380</v>
      </c>
      <c r="E11862" s="1" t="s">
        <v>18586</v>
      </c>
      <c r="F11862" s="1" t="s">
        <v>17440</v>
      </c>
    </row>
    <row r="11863" spans="1:6" x14ac:dyDescent="0.3">
      <c r="A11863" s="1">
        <v>77213</v>
      </c>
      <c r="B11863" s="1" t="s">
        <v>12454</v>
      </c>
      <c r="C11863" s="1" t="s">
        <v>16247</v>
      </c>
      <c r="D11863" s="1" t="s">
        <v>2531</v>
      </c>
      <c r="E11863" s="1" t="s">
        <v>17520</v>
      </c>
      <c r="F11863" s="1" t="s">
        <v>17441</v>
      </c>
    </row>
    <row r="11864" spans="1:6" x14ac:dyDescent="0.3">
      <c r="A11864" s="1">
        <v>46880</v>
      </c>
      <c r="B11864" s="1" t="s">
        <v>12455</v>
      </c>
      <c r="C11864" s="1" t="s">
        <v>16228</v>
      </c>
      <c r="D11864" s="1" t="s">
        <v>4622</v>
      </c>
      <c r="E11864" s="1" t="s">
        <v>17773</v>
      </c>
      <c r="F11864" s="1" t="s">
        <v>17441</v>
      </c>
    </row>
    <row r="11865" spans="1:6" x14ac:dyDescent="0.3">
      <c r="A11865" s="1">
        <v>88819</v>
      </c>
      <c r="B11865" s="1" t="s">
        <v>12456</v>
      </c>
      <c r="C11865" s="1" t="s">
        <v>16288</v>
      </c>
      <c r="D11865" s="1" t="s">
        <v>9976</v>
      </c>
      <c r="E11865" s="1" t="s">
        <v>17572</v>
      </c>
      <c r="F11865" s="1" t="s">
        <v>17440</v>
      </c>
    </row>
    <row r="11866" spans="1:6" x14ac:dyDescent="0.3">
      <c r="A11866" s="1">
        <v>92025</v>
      </c>
      <c r="B11866" s="1" t="s">
        <v>12457</v>
      </c>
      <c r="C11866" s="1" t="s">
        <v>16776</v>
      </c>
      <c r="D11866" s="1" t="s">
        <v>2259</v>
      </c>
      <c r="E11866" s="1" t="s">
        <v>17582</v>
      </c>
      <c r="F11866" s="1" t="s">
        <v>17344</v>
      </c>
    </row>
    <row r="11867" spans="1:6" x14ac:dyDescent="0.3">
      <c r="A11867" s="1">
        <v>82356</v>
      </c>
      <c r="B11867" s="1" t="s">
        <v>12458</v>
      </c>
      <c r="C11867" s="1" t="s">
        <v>16098</v>
      </c>
      <c r="D11867" s="1" t="s">
        <v>5255</v>
      </c>
      <c r="E11867" s="1" t="s">
        <v>17794</v>
      </c>
      <c r="F11867" s="1" t="s">
        <v>17364</v>
      </c>
    </row>
    <row r="11868" spans="1:6" x14ac:dyDescent="0.3">
      <c r="A11868" s="1">
        <v>86590</v>
      </c>
      <c r="B11868" s="1" t="s">
        <v>12459</v>
      </c>
      <c r="C11868" s="1" t="s">
        <v>16281</v>
      </c>
      <c r="D11868" s="1" t="s">
        <v>927</v>
      </c>
      <c r="E11868" s="1" t="s">
        <v>17551</v>
      </c>
      <c r="F11868" s="1" t="s">
        <v>17440</v>
      </c>
    </row>
    <row r="11869" spans="1:6" x14ac:dyDescent="0.3">
      <c r="A11869" s="1">
        <v>64480</v>
      </c>
      <c r="B11869" s="1" t="s">
        <v>12460</v>
      </c>
      <c r="C11869" s="1" t="s">
        <v>16599</v>
      </c>
      <c r="D11869" s="1" t="s">
        <v>11722</v>
      </c>
      <c r="E11869" s="1" t="s">
        <v>17571</v>
      </c>
      <c r="F11869" s="1" t="s">
        <v>17441</v>
      </c>
    </row>
    <row r="11870" spans="1:6" x14ac:dyDescent="0.3">
      <c r="A11870" s="1">
        <v>38825</v>
      </c>
      <c r="B11870" s="1" t="s">
        <v>12461</v>
      </c>
      <c r="C11870" s="1" t="s">
        <v>16269</v>
      </c>
      <c r="D11870" s="1" t="s">
        <v>15691</v>
      </c>
      <c r="E11870" s="1" t="s">
        <v>17725</v>
      </c>
      <c r="F11870" s="1" t="s">
        <v>17474</v>
      </c>
    </row>
    <row r="11871" spans="1:6" x14ac:dyDescent="0.3">
      <c r="A11871" s="1">
        <v>70059</v>
      </c>
      <c r="B11871" s="1" t="s">
        <v>12462</v>
      </c>
      <c r="C11871" s="1" t="s">
        <v>16337</v>
      </c>
      <c r="D11871" s="1" t="s">
        <v>1862</v>
      </c>
      <c r="E11871" s="1" t="s">
        <v>17664</v>
      </c>
      <c r="F11871" s="1" t="s">
        <v>17430</v>
      </c>
    </row>
    <row r="11872" spans="1:6" x14ac:dyDescent="0.3">
      <c r="A11872" s="1">
        <v>70711</v>
      </c>
      <c r="B11872" s="1" t="s">
        <v>12463</v>
      </c>
      <c r="C11872" s="1" t="s">
        <v>16424</v>
      </c>
      <c r="D11872" s="1" t="s">
        <v>8947</v>
      </c>
      <c r="E11872" s="1" t="s">
        <v>17561</v>
      </c>
      <c r="F11872" s="1" t="s">
        <v>17430</v>
      </c>
    </row>
    <row r="11873" spans="1:6" x14ac:dyDescent="0.3">
      <c r="A11873" s="1">
        <v>87059</v>
      </c>
      <c r="B11873" s="1" t="s">
        <v>12464</v>
      </c>
      <c r="C11873" s="1" t="s">
        <v>16070</v>
      </c>
      <c r="D11873" s="1" t="s">
        <v>14232</v>
      </c>
      <c r="E11873" s="1" t="s">
        <v>17677</v>
      </c>
      <c r="F11873" s="1" t="s">
        <v>17440</v>
      </c>
    </row>
    <row r="11874" spans="1:6" x14ac:dyDescent="0.3">
      <c r="A11874" s="1">
        <v>23726</v>
      </c>
      <c r="B11874" s="1" t="s">
        <v>12465</v>
      </c>
      <c r="C11874" s="1" t="s">
        <v>16082</v>
      </c>
      <c r="D11874" s="1" t="s">
        <v>15768</v>
      </c>
      <c r="E11874" s="1" t="s">
        <v>18997</v>
      </c>
      <c r="F11874" s="1" t="s">
        <v>17364</v>
      </c>
    </row>
    <row r="11875" spans="1:6" x14ac:dyDescent="0.3">
      <c r="A11875" s="1">
        <v>29749</v>
      </c>
      <c r="B11875" s="1" t="s">
        <v>12466</v>
      </c>
      <c r="C11875" s="1" t="s">
        <v>16111</v>
      </c>
      <c r="D11875" s="1" t="s">
        <v>14743</v>
      </c>
      <c r="E11875" s="1" t="s">
        <v>17523</v>
      </c>
      <c r="F11875" s="1" t="s">
        <v>17474</v>
      </c>
    </row>
    <row r="11876" spans="1:6" x14ac:dyDescent="0.3">
      <c r="A11876" s="1">
        <v>90727</v>
      </c>
      <c r="B11876" s="1" t="s">
        <v>12467</v>
      </c>
      <c r="C11876" s="1" t="s">
        <v>17057</v>
      </c>
      <c r="D11876" s="1" t="s">
        <v>13684</v>
      </c>
      <c r="E11876" s="1" t="s">
        <v>18321</v>
      </c>
      <c r="F11876" s="1" t="s">
        <v>17356</v>
      </c>
    </row>
    <row r="11877" spans="1:6" x14ac:dyDescent="0.3">
      <c r="A11877" s="1">
        <v>55184</v>
      </c>
      <c r="B11877" s="1" t="s">
        <v>12468</v>
      </c>
      <c r="C11877" s="1" t="s">
        <v>16284</v>
      </c>
      <c r="D11877" s="1" t="s">
        <v>4511</v>
      </c>
      <c r="E11877" s="1" t="s">
        <v>17518</v>
      </c>
      <c r="F11877" s="1" t="s">
        <v>17440</v>
      </c>
    </row>
    <row r="11878" spans="1:6" x14ac:dyDescent="0.3">
      <c r="A11878" s="1">
        <v>77646</v>
      </c>
      <c r="B11878" s="1" t="s">
        <v>12469</v>
      </c>
      <c r="C11878" s="1" t="s">
        <v>16337</v>
      </c>
      <c r="D11878" s="1" t="s">
        <v>1862</v>
      </c>
      <c r="E11878" s="1" t="s">
        <v>17664</v>
      </c>
      <c r="F11878" s="1" t="s">
        <v>17430</v>
      </c>
    </row>
    <row r="11879" spans="1:6" x14ac:dyDescent="0.3">
      <c r="A11879" s="1">
        <v>84231</v>
      </c>
      <c r="B11879" s="1" t="s">
        <v>12470</v>
      </c>
      <c r="C11879" s="1" t="s">
        <v>16665</v>
      </c>
      <c r="D11879" s="1" t="s">
        <v>3920</v>
      </c>
      <c r="E11879" s="1" t="s">
        <v>17551</v>
      </c>
      <c r="F11879" s="1" t="s">
        <v>17440</v>
      </c>
    </row>
    <row r="11880" spans="1:6" x14ac:dyDescent="0.3">
      <c r="A11880" s="1">
        <v>27263</v>
      </c>
      <c r="B11880" s="1" t="s">
        <v>12471</v>
      </c>
      <c r="C11880" s="1" t="s">
        <v>16137</v>
      </c>
      <c r="D11880" s="1" t="s">
        <v>8420</v>
      </c>
      <c r="E11880" s="1" t="s">
        <v>17732</v>
      </c>
      <c r="F11880" s="1" t="s">
        <v>17344</v>
      </c>
    </row>
    <row r="11881" spans="1:6" x14ac:dyDescent="0.3">
      <c r="A11881" s="1">
        <v>1802</v>
      </c>
      <c r="B11881" s="1" t="s">
        <v>12472</v>
      </c>
      <c r="C11881" s="1" t="s">
        <v>16869</v>
      </c>
      <c r="D11881" s="1" t="s">
        <v>10037</v>
      </c>
      <c r="E11881" s="1" t="s">
        <v>18400</v>
      </c>
      <c r="F11881" s="1" t="s">
        <v>17440</v>
      </c>
    </row>
    <row r="11882" spans="1:6" x14ac:dyDescent="0.3">
      <c r="A11882" s="1">
        <v>71443</v>
      </c>
      <c r="B11882" s="1" t="s">
        <v>12473</v>
      </c>
      <c r="C11882" s="1" t="s">
        <v>17284</v>
      </c>
      <c r="D11882" s="1" t="s">
        <v>19217</v>
      </c>
      <c r="E11882" s="1" t="s">
        <v>18998</v>
      </c>
      <c r="F11882" s="1" t="s">
        <v>19294</v>
      </c>
    </row>
    <row r="11883" spans="1:6" x14ac:dyDescent="0.3">
      <c r="A11883" s="1">
        <v>51380</v>
      </c>
      <c r="B11883" s="1" t="s">
        <v>12474</v>
      </c>
      <c r="C11883" s="1" t="s">
        <v>17116</v>
      </c>
      <c r="D11883" s="1" t="s">
        <v>15389</v>
      </c>
      <c r="E11883" s="1" t="s">
        <v>18103</v>
      </c>
      <c r="F11883" s="1" t="s">
        <v>16471</v>
      </c>
    </row>
    <row r="11884" spans="1:6" x14ac:dyDescent="0.3">
      <c r="A11884" s="1">
        <v>64294</v>
      </c>
      <c r="B11884" s="1" t="s">
        <v>12475</v>
      </c>
      <c r="C11884" s="1" t="s">
        <v>16465</v>
      </c>
      <c r="D11884" s="1" t="s">
        <v>5716</v>
      </c>
      <c r="E11884" s="1" t="s">
        <v>18999</v>
      </c>
      <c r="F11884" s="1" t="s">
        <v>17344</v>
      </c>
    </row>
    <row r="11885" spans="1:6" x14ac:dyDescent="0.3">
      <c r="A11885" s="1">
        <v>59583</v>
      </c>
      <c r="B11885" s="1" t="s">
        <v>12476</v>
      </c>
      <c r="C11885" s="1" t="s">
        <v>16284</v>
      </c>
      <c r="D11885" s="1" t="s">
        <v>4511</v>
      </c>
      <c r="E11885" s="1" t="s">
        <v>17488</v>
      </c>
      <c r="F11885" s="1" t="s">
        <v>17440</v>
      </c>
    </row>
    <row r="11886" spans="1:6" x14ac:dyDescent="0.3">
      <c r="A11886" s="1">
        <v>86343</v>
      </c>
      <c r="B11886" s="1" t="s">
        <v>12477</v>
      </c>
      <c r="C11886" s="1" t="s">
        <v>16848</v>
      </c>
      <c r="D11886" s="1" t="s">
        <v>5715</v>
      </c>
      <c r="E11886" s="1" t="s">
        <v>17799</v>
      </c>
      <c r="F11886" s="1" t="s">
        <v>17364</v>
      </c>
    </row>
    <row r="11887" spans="1:6" x14ac:dyDescent="0.3">
      <c r="A11887" s="1">
        <v>87872</v>
      </c>
      <c r="B11887" s="1" t="s">
        <v>12478</v>
      </c>
      <c r="C11887" s="1" t="s">
        <v>16225</v>
      </c>
      <c r="D11887" s="1" t="s">
        <v>3547</v>
      </c>
      <c r="E11887" s="1" t="s">
        <v>17486</v>
      </c>
      <c r="F11887" s="1" t="s">
        <v>17440</v>
      </c>
    </row>
    <row r="11888" spans="1:6" x14ac:dyDescent="0.3">
      <c r="A11888" s="1">
        <v>66059</v>
      </c>
      <c r="B11888" s="1" t="s">
        <v>12479</v>
      </c>
      <c r="C11888" s="1" t="s">
        <v>16452</v>
      </c>
      <c r="D11888" s="1" t="s">
        <v>11091</v>
      </c>
      <c r="E11888" s="1" t="s">
        <v>18229</v>
      </c>
      <c r="F11888" s="1" t="s">
        <v>17364</v>
      </c>
    </row>
    <row r="11889" spans="1:6" x14ac:dyDescent="0.3">
      <c r="A11889" s="1">
        <v>78117</v>
      </c>
      <c r="B11889" s="1" t="s">
        <v>12480</v>
      </c>
      <c r="C11889" s="1" t="s">
        <v>16209</v>
      </c>
      <c r="D11889" s="1" t="s">
        <v>13917</v>
      </c>
      <c r="E11889" s="1" t="s">
        <v>17592</v>
      </c>
      <c r="F11889" s="1" t="s">
        <v>17440</v>
      </c>
    </row>
    <row r="11890" spans="1:6" x14ac:dyDescent="0.3">
      <c r="A11890" s="1">
        <v>57559</v>
      </c>
      <c r="B11890" s="1" t="s">
        <v>12481</v>
      </c>
      <c r="C11890" s="1" t="s">
        <v>16178</v>
      </c>
      <c r="D11890" s="1" t="s">
        <v>7636</v>
      </c>
      <c r="E11890" s="1" t="s">
        <v>17608</v>
      </c>
      <c r="F11890" s="1" t="s">
        <v>17440</v>
      </c>
    </row>
    <row r="11891" spans="1:6" x14ac:dyDescent="0.3">
      <c r="A11891" s="1">
        <v>88261</v>
      </c>
      <c r="B11891" s="1" t="s">
        <v>12482</v>
      </c>
      <c r="C11891" s="1" t="s">
        <v>16106</v>
      </c>
      <c r="D11891" s="1" t="s">
        <v>12894</v>
      </c>
      <c r="E11891" s="1" t="s">
        <v>18016</v>
      </c>
      <c r="F11891" s="1" t="s">
        <v>17440</v>
      </c>
    </row>
    <row r="11892" spans="1:6" x14ac:dyDescent="0.3">
      <c r="A11892" s="1">
        <v>59749</v>
      </c>
      <c r="B11892" s="1" t="s">
        <v>12483</v>
      </c>
      <c r="C11892" s="1" t="s">
        <v>16082</v>
      </c>
      <c r="D11892" s="1" t="s">
        <v>15768</v>
      </c>
      <c r="E11892" s="1" t="s">
        <v>17549</v>
      </c>
      <c r="F11892" s="1" t="s">
        <v>17364</v>
      </c>
    </row>
    <row r="11893" spans="1:6" x14ac:dyDescent="0.3">
      <c r="A11893" s="1">
        <v>8702</v>
      </c>
      <c r="B11893" s="1" t="s">
        <v>12484</v>
      </c>
      <c r="C11893" s="1" t="s">
        <v>17394</v>
      </c>
      <c r="D11893" s="1" t="s">
        <v>11816</v>
      </c>
      <c r="E11893" s="1" t="s">
        <v>18439</v>
      </c>
      <c r="F11893" s="1" t="s">
        <v>17441</v>
      </c>
    </row>
    <row r="11894" spans="1:6" x14ac:dyDescent="0.3">
      <c r="A11894" s="1">
        <v>45100</v>
      </c>
      <c r="B11894" s="1" t="s">
        <v>12485</v>
      </c>
      <c r="C11894" s="1" t="s">
        <v>16099</v>
      </c>
      <c r="D11894" s="1" t="s">
        <v>7462</v>
      </c>
      <c r="E11894" s="1" t="s">
        <v>17510</v>
      </c>
      <c r="F11894" s="1" t="s">
        <v>17440</v>
      </c>
    </row>
    <row r="11895" spans="1:6" x14ac:dyDescent="0.3">
      <c r="A11895" s="1">
        <v>58504</v>
      </c>
      <c r="B11895" s="1" t="s">
        <v>12486</v>
      </c>
      <c r="C11895" s="1" t="s">
        <v>16684</v>
      </c>
      <c r="D11895" s="1" t="s">
        <v>7054</v>
      </c>
      <c r="E11895" s="1" t="s">
        <v>17572</v>
      </c>
      <c r="F11895" s="1" t="s">
        <v>17440</v>
      </c>
    </row>
    <row r="11896" spans="1:6" x14ac:dyDescent="0.3">
      <c r="A11896" s="1">
        <v>90284</v>
      </c>
      <c r="B11896" s="1" t="s">
        <v>12487</v>
      </c>
      <c r="C11896" s="1" t="s">
        <v>16134</v>
      </c>
      <c r="D11896" s="1" t="s">
        <v>7424</v>
      </c>
      <c r="E11896" s="1" t="s">
        <v>17738</v>
      </c>
      <c r="F11896" s="1" t="s">
        <v>17474</v>
      </c>
    </row>
    <row r="11897" spans="1:6" x14ac:dyDescent="0.3">
      <c r="A11897" s="1">
        <v>3284</v>
      </c>
      <c r="B11897" s="1" t="s">
        <v>12488</v>
      </c>
      <c r="C11897" s="1" t="s">
        <v>16417</v>
      </c>
      <c r="D11897" s="1" t="s">
        <v>6772</v>
      </c>
      <c r="E11897" s="1" t="s">
        <v>17947</v>
      </c>
      <c r="F11897" s="1" t="s">
        <v>17440</v>
      </c>
    </row>
    <row r="11898" spans="1:6" x14ac:dyDescent="0.3">
      <c r="A11898" s="1">
        <v>84906</v>
      </c>
      <c r="B11898" s="1" t="s">
        <v>12489</v>
      </c>
      <c r="C11898" s="1" t="s">
        <v>16429</v>
      </c>
      <c r="D11898" s="1" t="s">
        <v>8667</v>
      </c>
      <c r="E11898" s="1" t="s">
        <v>17622</v>
      </c>
      <c r="F11898" s="1" t="s">
        <v>17440</v>
      </c>
    </row>
    <row r="11899" spans="1:6" x14ac:dyDescent="0.3">
      <c r="A11899" s="1">
        <v>78060</v>
      </c>
      <c r="B11899" s="1" t="s">
        <v>12490</v>
      </c>
      <c r="C11899" s="1" t="s">
        <v>16255</v>
      </c>
      <c r="D11899" s="1" t="s">
        <v>2338</v>
      </c>
      <c r="E11899" s="1" t="s">
        <v>17916</v>
      </c>
      <c r="F11899" s="1" t="s">
        <v>17440</v>
      </c>
    </row>
    <row r="11900" spans="1:6" x14ac:dyDescent="0.3">
      <c r="A11900" s="1">
        <v>85391</v>
      </c>
      <c r="B11900" s="1" t="s">
        <v>12491</v>
      </c>
      <c r="C11900" s="1" t="s">
        <v>16872</v>
      </c>
      <c r="D11900" s="1" t="s">
        <v>6242</v>
      </c>
      <c r="E11900" s="1" t="s">
        <v>17551</v>
      </c>
      <c r="F11900" s="1" t="s">
        <v>17440</v>
      </c>
    </row>
    <row r="11901" spans="1:6" x14ac:dyDescent="0.3">
      <c r="A11901" s="1">
        <v>56102</v>
      </c>
      <c r="B11901" s="1" t="s">
        <v>12492</v>
      </c>
      <c r="C11901" s="1" t="s">
        <v>16274</v>
      </c>
      <c r="D11901" s="1" t="s">
        <v>9239</v>
      </c>
      <c r="E11901" s="1" t="s">
        <v>17633</v>
      </c>
      <c r="F11901" s="1" t="s">
        <v>17364</v>
      </c>
    </row>
    <row r="11902" spans="1:6" x14ac:dyDescent="0.3">
      <c r="A11902" s="1">
        <v>89726</v>
      </c>
      <c r="B11902" s="1" t="s">
        <v>12493</v>
      </c>
      <c r="C11902" s="1" t="s">
        <v>16739</v>
      </c>
      <c r="D11902" s="1" t="s">
        <v>11558</v>
      </c>
      <c r="E11902" s="1" t="s">
        <v>17551</v>
      </c>
      <c r="F11902" s="1" t="s">
        <v>17440</v>
      </c>
    </row>
    <row r="11903" spans="1:6" x14ac:dyDescent="0.3">
      <c r="A11903" s="1">
        <v>78268</v>
      </c>
      <c r="B11903" s="1" t="s">
        <v>12494</v>
      </c>
      <c r="C11903" s="1" t="s">
        <v>17022</v>
      </c>
      <c r="D11903" s="1" t="s">
        <v>15374</v>
      </c>
      <c r="E11903" s="1" t="s">
        <v>18035</v>
      </c>
      <c r="F11903" s="1" t="s">
        <v>17440</v>
      </c>
    </row>
    <row r="11904" spans="1:6" x14ac:dyDescent="0.3">
      <c r="A11904" s="1">
        <v>422</v>
      </c>
      <c r="B11904" s="1" t="s">
        <v>12495</v>
      </c>
      <c r="C11904" s="1" t="s">
        <v>16076</v>
      </c>
      <c r="D11904" s="1" t="s">
        <v>5153</v>
      </c>
      <c r="E11904" s="1" t="s">
        <v>17716</v>
      </c>
      <c r="F11904" s="1" t="s">
        <v>17440</v>
      </c>
    </row>
    <row r="11905" spans="1:6" x14ac:dyDescent="0.3">
      <c r="A11905" s="1">
        <v>87913</v>
      </c>
      <c r="B11905" s="1" t="s">
        <v>12496</v>
      </c>
      <c r="C11905" s="1" t="s">
        <v>16882</v>
      </c>
      <c r="D11905" s="1" t="s">
        <v>6389</v>
      </c>
      <c r="E11905" s="1" t="s">
        <v>17499</v>
      </c>
      <c r="F11905" s="1" t="s">
        <v>17440</v>
      </c>
    </row>
    <row r="11906" spans="1:6" x14ac:dyDescent="0.3">
      <c r="A11906" s="1">
        <v>37864</v>
      </c>
      <c r="B11906" s="1" t="s">
        <v>12497</v>
      </c>
      <c r="C11906" s="1" t="s">
        <v>16082</v>
      </c>
      <c r="D11906" s="1" t="s">
        <v>15768</v>
      </c>
      <c r="E11906" s="1" t="s">
        <v>17512</v>
      </c>
      <c r="F11906" s="1" t="s">
        <v>17364</v>
      </c>
    </row>
    <row r="11907" spans="1:6" x14ac:dyDescent="0.3">
      <c r="A11907" s="1">
        <v>79911</v>
      </c>
      <c r="B11907" s="1" t="s">
        <v>12498</v>
      </c>
      <c r="C11907" s="1" t="s">
        <v>16070</v>
      </c>
      <c r="D11907" s="1" t="s">
        <v>14232</v>
      </c>
      <c r="E11907" s="1" t="s">
        <v>17622</v>
      </c>
      <c r="F11907" s="1" t="s">
        <v>17440</v>
      </c>
    </row>
    <row r="11908" spans="1:6" x14ac:dyDescent="0.3">
      <c r="A11908" s="1">
        <v>90574</v>
      </c>
      <c r="B11908" s="1" t="s">
        <v>12499</v>
      </c>
      <c r="C11908" s="1" t="s">
        <v>16637</v>
      </c>
      <c r="D11908" s="1" t="s">
        <v>15533</v>
      </c>
      <c r="E11908" s="1" t="s">
        <v>17622</v>
      </c>
      <c r="F11908" s="1" t="s">
        <v>17440</v>
      </c>
    </row>
    <row r="11909" spans="1:6" x14ac:dyDescent="0.3">
      <c r="A11909" s="1">
        <v>66310</v>
      </c>
      <c r="B11909" s="1" t="s">
        <v>12500</v>
      </c>
      <c r="C11909" s="1" t="s">
        <v>16293</v>
      </c>
      <c r="D11909" s="1" t="s">
        <v>951</v>
      </c>
      <c r="E11909" s="1" t="s">
        <v>17636</v>
      </c>
      <c r="F11909" s="1" t="s">
        <v>17474</v>
      </c>
    </row>
    <row r="11910" spans="1:6" x14ac:dyDescent="0.3">
      <c r="A11910" s="1">
        <v>86511</v>
      </c>
      <c r="B11910" s="1" t="s">
        <v>12501</v>
      </c>
      <c r="C11910" s="1" t="s">
        <v>16239</v>
      </c>
      <c r="D11910" s="1" t="s">
        <v>10037</v>
      </c>
      <c r="E11910" s="1" t="s">
        <v>18035</v>
      </c>
      <c r="F11910" s="1" t="s">
        <v>17440</v>
      </c>
    </row>
    <row r="11911" spans="1:6" x14ac:dyDescent="0.3">
      <c r="A11911" s="1">
        <v>9387</v>
      </c>
      <c r="B11911" s="1" t="s">
        <v>12502</v>
      </c>
      <c r="C11911" s="1" t="s">
        <v>16420</v>
      </c>
      <c r="D11911" s="1" t="s">
        <v>11835</v>
      </c>
      <c r="E11911" s="1" t="s">
        <v>17657</v>
      </c>
      <c r="F11911" s="1" t="s">
        <v>17440</v>
      </c>
    </row>
    <row r="11912" spans="1:6" x14ac:dyDescent="0.3">
      <c r="A11912" s="1">
        <v>68872</v>
      </c>
      <c r="B11912" s="1" t="s">
        <v>12503</v>
      </c>
      <c r="C11912" s="1" t="s">
        <v>16119</v>
      </c>
      <c r="D11912" s="1" t="s">
        <v>5852</v>
      </c>
      <c r="E11912" s="1" t="s">
        <v>17533</v>
      </c>
      <c r="F11912" s="1" t="s">
        <v>17474</v>
      </c>
    </row>
    <row r="11913" spans="1:6" x14ac:dyDescent="0.3">
      <c r="A11913" s="1">
        <v>28832</v>
      </c>
      <c r="B11913" s="1" t="s">
        <v>12504</v>
      </c>
      <c r="C11913" s="1" t="s">
        <v>16124</v>
      </c>
      <c r="D11913" s="1" t="s">
        <v>6719</v>
      </c>
      <c r="E11913" s="1" t="s">
        <v>18872</v>
      </c>
      <c r="F11913" s="1" t="s">
        <v>17364</v>
      </c>
    </row>
    <row r="11914" spans="1:6" x14ac:dyDescent="0.3">
      <c r="A11914" s="1">
        <v>85127</v>
      </c>
      <c r="B11914" s="1" t="s">
        <v>12505</v>
      </c>
      <c r="C11914" s="1" t="s">
        <v>16090</v>
      </c>
      <c r="D11914" s="1" t="s">
        <v>9113</v>
      </c>
      <c r="E11914" s="1" t="s">
        <v>17502</v>
      </c>
      <c r="F11914" s="1" t="s">
        <v>17440</v>
      </c>
    </row>
    <row r="11915" spans="1:6" x14ac:dyDescent="0.3">
      <c r="A11915" s="1">
        <v>76794</v>
      </c>
      <c r="B11915" s="1" t="s">
        <v>12506</v>
      </c>
      <c r="C11915" s="1" t="s">
        <v>17052</v>
      </c>
      <c r="D11915" s="1" t="s">
        <v>11785</v>
      </c>
      <c r="E11915" s="1" t="s">
        <v>17556</v>
      </c>
      <c r="F11915" s="1" t="s">
        <v>17441</v>
      </c>
    </row>
    <row r="11916" spans="1:6" x14ac:dyDescent="0.3">
      <c r="A11916" s="1">
        <v>82996</v>
      </c>
      <c r="B11916" s="1" t="s">
        <v>12507</v>
      </c>
      <c r="C11916" s="1" t="s">
        <v>16789</v>
      </c>
      <c r="D11916" s="1" t="s">
        <v>11375</v>
      </c>
      <c r="E11916" s="1" t="s">
        <v>17614</v>
      </c>
      <c r="F11916" s="1" t="s">
        <v>17441</v>
      </c>
    </row>
    <row r="11917" spans="1:6" x14ac:dyDescent="0.3">
      <c r="A11917" s="1">
        <v>35619</v>
      </c>
      <c r="B11917" s="1" t="s">
        <v>12508</v>
      </c>
      <c r="C11917" s="1" t="s">
        <v>16126</v>
      </c>
      <c r="D11917" s="1" t="s">
        <v>7975</v>
      </c>
      <c r="E11917" s="1" t="s">
        <v>17529</v>
      </c>
      <c r="F11917" s="1" t="s">
        <v>17440</v>
      </c>
    </row>
    <row r="11918" spans="1:6" x14ac:dyDescent="0.3">
      <c r="A11918" s="1">
        <v>78726</v>
      </c>
      <c r="B11918" s="1" t="s">
        <v>12509</v>
      </c>
      <c r="C11918" s="1" t="s">
        <v>16197</v>
      </c>
      <c r="D11918" s="1" t="s">
        <v>5920</v>
      </c>
      <c r="E11918" s="1" t="s">
        <v>17529</v>
      </c>
      <c r="F11918" s="1" t="s">
        <v>17440</v>
      </c>
    </row>
    <row r="11919" spans="1:6" x14ac:dyDescent="0.3">
      <c r="A11919" s="1">
        <v>1529</v>
      </c>
      <c r="B11919" s="1" t="s">
        <v>12510</v>
      </c>
      <c r="C11919" s="1" t="s">
        <v>17295</v>
      </c>
      <c r="D11919" s="1" t="s">
        <v>15209</v>
      </c>
      <c r="E11919" s="1" t="s">
        <v>19000</v>
      </c>
      <c r="F11919" s="1" t="s">
        <v>17440</v>
      </c>
    </row>
    <row r="11920" spans="1:6" x14ac:dyDescent="0.3">
      <c r="A11920" s="1">
        <v>80166</v>
      </c>
      <c r="B11920" s="1" t="s">
        <v>12511</v>
      </c>
      <c r="C11920" s="1" t="s">
        <v>16756</v>
      </c>
      <c r="D11920" s="1" t="s">
        <v>6950</v>
      </c>
      <c r="E11920" s="1" t="s">
        <v>18113</v>
      </c>
      <c r="F11920" s="1" t="s">
        <v>19293</v>
      </c>
    </row>
    <row r="11921" spans="1:6" x14ac:dyDescent="0.3">
      <c r="A11921" s="1">
        <v>91638</v>
      </c>
      <c r="B11921" s="1" t="s">
        <v>12512</v>
      </c>
      <c r="C11921" s="1" t="s">
        <v>16108</v>
      </c>
      <c r="D11921" s="1" t="s">
        <v>9381</v>
      </c>
      <c r="E11921" s="1" t="s">
        <v>17556</v>
      </c>
      <c r="F11921" s="1" t="s">
        <v>17441</v>
      </c>
    </row>
    <row r="11922" spans="1:6" x14ac:dyDescent="0.3">
      <c r="A11922" s="1">
        <v>21259</v>
      </c>
      <c r="B11922" s="1" t="s">
        <v>12513</v>
      </c>
      <c r="C11922" s="1" t="s">
        <v>16165</v>
      </c>
      <c r="D11922" s="1" t="s">
        <v>1054</v>
      </c>
      <c r="E11922" s="1" t="s">
        <v>18221</v>
      </c>
      <c r="F11922" s="1" t="s">
        <v>17440</v>
      </c>
    </row>
    <row r="11923" spans="1:6" x14ac:dyDescent="0.3">
      <c r="A11923" s="1">
        <v>45632</v>
      </c>
      <c r="B11923" s="1" t="s">
        <v>12514</v>
      </c>
      <c r="C11923" s="1" t="s">
        <v>16134</v>
      </c>
      <c r="D11923" s="1" t="s">
        <v>7424</v>
      </c>
      <c r="E11923" s="1" t="s">
        <v>17547</v>
      </c>
      <c r="F11923" s="1" t="s">
        <v>17474</v>
      </c>
    </row>
    <row r="11924" spans="1:6" x14ac:dyDescent="0.3">
      <c r="A11924" s="1">
        <v>64236</v>
      </c>
      <c r="B11924" s="1" t="s">
        <v>12515</v>
      </c>
      <c r="C11924" s="1" t="s">
        <v>16292</v>
      </c>
      <c r="D11924" s="1" t="s">
        <v>14732</v>
      </c>
      <c r="E11924" s="1" t="s">
        <v>17565</v>
      </c>
      <c r="F11924" s="1" t="s">
        <v>17440</v>
      </c>
    </row>
    <row r="11925" spans="1:6" x14ac:dyDescent="0.3">
      <c r="A11925" s="1">
        <v>83170</v>
      </c>
      <c r="B11925" s="1" t="s">
        <v>12516</v>
      </c>
      <c r="C11925" s="1" t="s">
        <v>16178</v>
      </c>
      <c r="D11925" s="1" t="s">
        <v>7636</v>
      </c>
      <c r="E11925" s="1" t="s">
        <v>17583</v>
      </c>
      <c r="F11925" s="1" t="s">
        <v>17440</v>
      </c>
    </row>
    <row r="11926" spans="1:6" x14ac:dyDescent="0.3">
      <c r="A11926" s="1">
        <v>35503</v>
      </c>
      <c r="B11926" s="1" t="s">
        <v>12517</v>
      </c>
      <c r="C11926" s="1" t="s">
        <v>16229</v>
      </c>
      <c r="D11926" s="1" t="s">
        <v>14276</v>
      </c>
      <c r="E11926" s="1" t="s">
        <v>18003</v>
      </c>
      <c r="F11926" s="1" t="s">
        <v>17474</v>
      </c>
    </row>
    <row r="11927" spans="1:6" x14ac:dyDescent="0.3">
      <c r="A11927" s="1">
        <v>69980</v>
      </c>
      <c r="B11927" s="1" t="s">
        <v>12518</v>
      </c>
      <c r="C11927" s="1" t="s">
        <v>16895</v>
      </c>
      <c r="D11927" s="1" t="s">
        <v>2749</v>
      </c>
      <c r="E11927" s="1" t="s">
        <v>17888</v>
      </c>
      <c r="F11927" s="1" t="s">
        <v>17441</v>
      </c>
    </row>
    <row r="11928" spans="1:6" x14ac:dyDescent="0.3">
      <c r="A11928" s="1">
        <v>59949</v>
      </c>
      <c r="B11928" s="1" t="s">
        <v>12519</v>
      </c>
      <c r="C11928" s="1" t="s">
        <v>16079</v>
      </c>
      <c r="D11928" s="1" t="s">
        <v>3074</v>
      </c>
      <c r="E11928" s="1" t="s">
        <v>17512</v>
      </c>
      <c r="F11928" s="1" t="s">
        <v>17364</v>
      </c>
    </row>
    <row r="11929" spans="1:6" x14ac:dyDescent="0.3">
      <c r="A11929" s="1">
        <v>85047</v>
      </c>
      <c r="B11929" s="1" t="s">
        <v>12520</v>
      </c>
      <c r="C11929" s="1" t="s">
        <v>16284</v>
      </c>
      <c r="D11929" s="1" t="s">
        <v>4511</v>
      </c>
      <c r="E11929" s="1" t="s">
        <v>17488</v>
      </c>
      <c r="F11929" s="1" t="s">
        <v>17440</v>
      </c>
    </row>
    <row r="11930" spans="1:6" x14ac:dyDescent="0.3">
      <c r="A11930" s="1">
        <v>62946</v>
      </c>
      <c r="B11930" s="1" t="s">
        <v>12521</v>
      </c>
      <c r="C11930" s="1" t="s">
        <v>16733</v>
      </c>
      <c r="D11930" s="1" t="s">
        <v>7705</v>
      </c>
      <c r="E11930" s="1" t="s">
        <v>18726</v>
      </c>
      <c r="F11930" s="1" t="s">
        <v>17440</v>
      </c>
    </row>
    <row r="11931" spans="1:6" x14ac:dyDescent="0.3">
      <c r="A11931" s="1">
        <v>81085</v>
      </c>
      <c r="B11931" s="1" t="s">
        <v>12522</v>
      </c>
      <c r="C11931" s="1" t="s">
        <v>16869</v>
      </c>
      <c r="D11931" s="1" t="s">
        <v>10037</v>
      </c>
      <c r="E11931" s="1" t="s">
        <v>17592</v>
      </c>
      <c r="F11931" s="1" t="s">
        <v>17440</v>
      </c>
    </row>
    <row r="11932" spans="1:6" x14ac:dyDescent="0.3">
      <c r="A11932" s="1">
        <v>92399</v>
      </c>
      <c r="B11932" s="1" t="s">
        <v>12523</v>
      </c>
      <c r="C11932" s="1" t="s">
        <v>16794</v>
      </c>
      <c r="D11932" s="1" t="s">
        <v>5407</v>
      </c>
      <c r="E11932" s="1" t="s">
        <v>17582</v>
      </c>
      <c r="F11932" s="1" t="s">
        <v>17364</v>
      </c>
    </row>
    <row r="11933" spans="1:6" x14ac:dyDescent="0.3">
      <c r="A11933" s="1">
        <v>66687</v>
      </c>
      <c r="B11933" s="1" t="s">
        <v>12524</v>
      </c>
      <c r="C11933" s="1" t="s">
        <v>16535</v>
      </c>
      <c r="D11933" s="1" t="s">
        <v>9843</v>
      </c>
      <c r="E11933" s="1" t="s">
        <v>17827</v>
      </c>
      <c r="F11933" s="1" t="s">
        <v>17474</v>
      </c>
    </row>
    <row r="11934" spans="1:6" x14ac:dyDescent="0.3">
      <c r="A11934" s="1">
        <v>51691</v>
      </c>
      <c r="B11934" s="1" t="s">
        <v>12525</v>
      </c>
      <c r="C11934" s="1" t="s">
        <v>17424</v>
      </c>
      <c r="D11934" s="1" t="s">
        <v>12473</v>
      </c>
      <c r="E11934" s="1" t="s">
        <v>19001</v>
      </c>
      <c r="F11934" s="1" t="s">
        <v>17424</v>
      </c>
    </row>
    <row r="11935" spans="1:6" x14ac:dyDescent="0.3">
      <c r="A11935" s="1">
        <v>60941</v>
      </c>
      <c r="B11935" s="1" t="s">
        <v>12526</v>
      </c>
      <c r="C11935" s="1" t="s">
        <v>16539</v>
      </c>
      <c r="D11935" s="1" t="s">
        <v>15028</v>
      </c>
      <c r="E11935" s="1" t="s">
        <v>17510</v>
      </c>
      <c r="F11935" s="1" t="s">
        <v>17440</v>
      </c>
    </row>
    <row r="11936" spans="1:6" x14ac:dyDescent="0.3">
      <c r="A11936" s="1">
        <v>90609</v>
      </c>
      <c r="B11936" s="1" t="s">
        <v>12527</v>
      </c>
      <c r="C11936" s="1" t="s">
        <v>17003</v>
      </c>
      <c r="D11936" s="1" t="s">
        <v>12924</v>
      </c>
      <c r="E11936" s="1" t="s">
        <v>17582</v>
      </c>
      <c r="F11936" s="1" t="s">
        <v>19293</v>
      </c>
    </row>
    <row r="11937" spans="1:6" x14ac:dyDescent="0.3">
      <c r="A11937" s="1">
        <v>88005</v>
      </c>
      <c r="B11937" s="1" t="s">
        <v>12528</v>
      </c>
      <c r="C11937" s="1" t="s">
        <v>16178</v>
      </c>
      <c r="D11937" s="1" t="s">
        <v>7636</v>
      </c>
      <c r="E11937" s="1" t="s">
        <v>17583</v>
      </c>
      <c r="F11937" s="1" t="s">
        <v>17440</v>
      </c>
    </row>
    <row r="11938" spans="1:6" x14ac:dyDescent="0.3">
      <c r="A11938" s="1">
        <v>88356</v>
      </c>
      <c r="B11938" s="1" t="s">
        <v>12529</v>
      </c>
      <c r="C11938" s="1" t="s">
        <v>16337</v>
      </c>
      <c r="D11938" s="1" t="s">
        <v>1862</v>
      </c>
      <c r="E11938" s="1" t="s">
        <v>18451</v>
      </c>
      <c r="F11938" s="1" t="s">
        <v>17430</v>
      </c>
    </row>
    <row r="11939" spans="1:6" x14ac:dyDescent="0.3">
      <c r="A11939" s="1">
        <v>37307</v>
      </c>
      <c r="B11939" s="1" t="s">
        <v>12530</v>
      </c>
      <c r="C11939" s="1" t="s">
        <v>17016</v>
      </c>
      <c r="D11939" s="1" t="s">
        <v>10576</v>
      </c>
      <c r="E11939" s="1" t="s">
        <v>17552</v>
      </c>
      <c r="F11939" s="1" t="s">
        <v>17441</v>
      </c>
    </row>
    <row r="11940" spans="1:6" x14ac:dyDescent="0.3">
      <c r="A11940" s="1">
        <v>7857</v>
      </c>
      <c r="B11940" s="1" t="s">
        <v>12531</v>
      </c>
      <c r="C11940" s="1" t="s">
        <v>16098</v>
      </c>
      <c r="D11940" s="1" t="s">
        <v>5255</v>
      </c>
      <c r="E11940" s="1" t="s">
        <v>17805</v>
      </c>
      <c r="F11940" s="1" t="s">
        <v>17364</v>
      </c>
    </row>
    <row r="11941" spans="1:6" x14ac:dyDescent="0.3">
      <c r="A11941" s="1">
        <v>84201</v>
      </c>
      <c r="B11941" s="1" t="s">
        <v>12532</v>
      </c>
      <c r="C11941" s="1" t="s">
        <v>16079</v>
      </c>
      <c r="D11941" s="1" t="s">
        <v>3074</v>
      </c>
      <c r="E11941" s="1" t="s">
        <v>17492</v>
      </c>
      <c r="F11941" s="1" t="s">
        <v>17364</v>
      </c>
    </row>
    <row r="11942" spans="1:6" x14ac:dyDescent="0.3">
      <c r="A11942" s="1">
        <v>39652</v>
      </c>
      <c r="B11942" s="1" t="s">
        <v>12533</v>
      </c>
      <c r="C11942" s="1" t="s">
        <v>16330</v>
      </c>
      <c r="D11942" s="1" t="s">
        <v>6629</v>
      </c>
      <c r="E11942" s="1" t="s">
        <v>17712</v>
      </c>
      <c r="F11942" s="1" t="s">
        <v>17364</v>
      </c>
    </row>
    <row r="11943" spans="1:6" x14ac:dyDescent="0.3">
      <c r="A11943" s="1">
        <v>86294</v>
      </c>
      <c r="B11943" s="1" t="s">
        <v>12534</v>
      </c>
      <c r="C11943" s="1" t="s">
        <v>16317</v>
      </c>
      <c r="D11943" s="1" t="s">
        <v>12397</v>
      </c>
      <c r="E11943" s="1" t="s">
        <v>17506</v>
      </c>
      <c r="F11943" s="1" t="s">
        <v>17440</v>
      </c>
    </row>
    <row r="11944" spans="1:6" x14ac:dyDescent="0.3">
      <c r="A11944" s="1">
        <v>32873</v>
      </c>
      <c r="B11944" s="1" t="s">
        <v>12535</v>
      </c>
      <c r="C11944" s="1" t="s">
        <v>16272</v>
      </c>
      <c r="D11944" s="1" t="s">
        <v>15516</v>
      </c>
      <c r="E11944" s="1" t="s">
        <v>17648</v>
      </c>
      <c r="F11944" s="1" t="s">
        <v>17440</v>
      </c>
    </row>
    <row r="11945" spans="1:6" x14ac:dyDescent="0.3">
      <c r="A11945" s="1">
        <v>30802</v>
      </c>
      <c r="B11945" s="1" t="s">
        <v>12536</v>
      </c>
      <c r="C11945" s="1" t="s">
        <v>16144</v>
      </c>
      <c r="D11945" s="1" t="s">
        <v>2937</v>
      </c>
      <c r="E11945" s="1" t="s">
        <v>17760</v>
      </c>
      <c r="F11945" s="1" t="s">
        <v>17474</v>
      </c>
    </row>
    <row r="11946" spans="1:6" x14ac:dyDescent="0.3">
      <c r="A11946" s="1">
        <v>87817</v>
      </c>
      <c r="B11946" s="1" t="s">
        <v>12537</v>
      </c>
      <c r="C11946" s="1" t="s">
        <v>16178</v>
      </c>
      <c r="D11946" s="1" t="s">
        <v>7636</v>
      </c>
      <c r="E11946" s="1" t="s">
        <v>17493</v>
      </c>
      <c r="F11946" s="1" t="s">
        <v>17440</v>
      </c>
    </row>
    <row r="11947" spans="1:6" x14ac:dyDescent="0.3">
      <c r="A11947" s="1">
        <v>10331</v>
      </c>
      <c r="B11947" s="1" t="s">
        <v>12538</v>
      </c>
      <c r="C11947" s="1" t="s">
        <v>16395</v>
      </c>
      <c r="D11947" s="1" t="s">
        <v>13900</v>
      </c>
      <c r="E11947" s="1" t="s">
        <v>17495</v>
      </c>
      <c r="F11947" s="1" t="s">
        <v>17440</v>
      </c>
    </row>
    <row r="11948" spans="1:6" x14ac:dyDescent="0.3">
      <c r="A11948" s="1">
        <v>35521</v>
      </c>
      <c r="B11948" s="1" t="s">
        <v>12539</v>
      </c>
      <c r="C11948" s="1" t="s">
        <v>16094</v>
      </c>
      <c r="D11948" s="1" t="s">
        <v>7240</v>
      </c>
      <c r="E11948" s="1" t="s">
        <v>17608</v>
      </c>
      <c r="F11948" s="1" t="s">
        <v>17440</v>
      </c>
    </row>
    <row r="11949" spans="1:6" x14ac:dyDescent="0.3">
      <c r="A11949" s="1">
        <v>86548</v>
      </c>
      <c r="B11949" s="1" t="s">
        <v>12540</v>
      </c>
      <c r="C11949" s="1" t="s">
        <v>16264</v>
      </c>
      <c r="D11949" s="1" t="s">
        <v>15092</v>
      </c>
      <c r="E11949" s="1" t="s">
        <v>17512</v>
      </c>
      <c r="F11949" s="1" t="s">
        <v>17364</v>
      </c>
    </row>
    <row r="11950" spans="1:6" x14ac:dyDescent="0.3">
      <c r="A11950" s="1">
        <v>43851</v>
      </c>
      <c r="B11950" s="1" t="s">
        <v>12541</v>
      </c>
      <c r="C11950" s="1" t="s">
        <v>16169</v>
      </c>
      <c r="D11950" s="1" t="s">
        <v>991</v>
      </c>
      <c r="E11950" s="1" t="s">
        <v>17495</v>
      </c>
      <c r="F11950" s="1" t="s">
        <v>17440</v>
      </c>
    </row>
    <row r="11951" spans="1:6" x14ac:dyDescent="0.3">
      <c r="A11951" s="1">
        <v>81494</v>
      </c>
      <c r="B11951" s="1" t="s">
        <v>12542</v>
      </c>
      <c r="C11951" s="1" t="s">
        <v>16139</v>
      </c>
      <c r="D11951" s="1" t="s">
        <v>3507</v>
      </c>
      <c r="E11951" s="1" t="s">
        <v>17486</v>
      </c>
      <c r="F11951" s="1" t="s">
        <v>17440</v>
      </c>
    </row>
    <row r="11952" spans="1:6" x14ac:dyDescent="0.3">
      <c r="A11952" s="1">
        <v>35261</v>
      </c>
      <c r="B11952" s="1" t="s">
        <v>12543</v>
      </c>
      <c r="C11952" s="1" t="s">
        <v>16106</v>
      </c>
      <c r="D11952" s="1" t="s">
        <v>12894</v>
      </c>
      <c r="E11952" s="1" t="s">
        <v>18016</v>
      </c>
      <c r="F11952" s="1" t="s">
        <v>17440</v>
      </c>
    </row>
    <row r="11953" spans="1:6" x14ac:dyDescent="0.3">
      <c r="A11953" s="1">
        <v>60668</v>
      </c>
      <c r="B11953" s="1" t="s">
        <v>12544</v>
      </c>
      <c r="C11953" s="1" t="s">
        <v>16188</v>
      </c>
      <c r="D11953" s="1" t="s">
        <v>7223</v>
      </c>
      <c r="E11953" s="1" t="s">
        <v>17539</v>
      </c>
      <c r="F11953" s="1" t="s">
        <v>17440</v>
      </c>
    </row>
    <row r="11954" spans="1:6" x14ac:dyDescent="0.3">
      <c r="A11954" s="1">
        <v>90631</v>
      </c>
      <c r="B11954" s="1" t="s">
        <v>12545</v>
      </c>
      <c r="C11954" s="1" t="s">
        <v>17269</v>
      </c>
      <c r="D11954" s="1" t="s">
        <v>7820</v>
      </c>
      <c r="E11954" s="1" t="s">
        <v>17677</v>
      </c>
      <c r="F11954" s="1" t="s">
        <v>19293</v>
      </c>
    </row>
    <row r="11955" spans="1:6" x14ac:dyDescent="0.3">
      <c r="A11955" s="1">
        <v>84730</v>
      </c>
      <c r="B11955" s="1" t="s">
        <v>12546</v>
      </c>
      <c r="C11955" s="1" t="s">
        <v>16165</v>
      </c>
      <c r="D11955" s="1" t="s">
        <v>1054</v>
      </c>
      <c r="E11955" s="1" t="s">
        <v>17529</v>
      </c>
      <c r="F11955" s="1" t="s">
        <v>17440</v>
      </c>
    </row>
    <row r="11956" spans="1:6" x14ac:dyDescent="0.3">
      <c r="A11956" s="1">
        <v>90515</v>
      </c>
      <c r="B11956" s="1" t="s">
        <v>12547</v>
      </c>
      <c r="C11956" s="1" t="s">
        <v>16443</v>
      </c>
      <c r="D11956" s="1" t="s">
        <v>9997</v>
      </c>
      <c r="E11956" s="1" t="s">
        <v>17662</v>
      </c>
      <c r="F11956" s="1" t="s">
        <v>17430</v>
      </c>
    </row>
    <row r="11957" spans="1:6" x14ac:dyDescent="0.3">
      <c r="A11957" s="1">
        <v>12379</v>
      </c>
      <c r="B11957" s="1" t="s">
        <v>12548</v>
      </c>
      <c r="C11957" s="1" t="s">
        <v>16395</v>
      </c>
      <c r="D11957" s="1" t="s">
        <v>13900</v>
      </c>
      <c r="E11957" s="1" t="s">
        <v>17495</v>
      </c>
      <c r="F11957" s="1" t="s">
        <v>17440</v>
      </c>
    </row>
    <row r="11958" spans="1:6" x14ac:dyDescent="0.3">
      <c r="A11958" s="1">
        <v>86179</v>
      </c>
      <c r="B11958" s="1" t="s">
        <v>12549</v>
      </c>
      <c r="C11958" s="1" t="s">
        <v>16528</v>
      </c>
      <c r="D11958" s="1" t="s">
        <v>5572</v>
      </c>
      <c r="E11958" s="1" t="s">
        <v>17542</v>
      </c>
      <c r="F11958" s="1" t="s">
        <v>17430</v>
      </c>
    </row>
    <row r="11959" spans="1:6" x14ac:dyDescent="0.3">
      <c r="A11959" s="1">
        <v>58680</v>
      </c>
      <c r="B11959" s="1" t="s">
        <v>12550</v>
      </c>
      <c r="C11959" s="1" t="s">
        <v>16094</v>
      </c>
      <c r="D11959" s="1" t="s">
        <v>7240</v>
      </c>
      <c r="E11959" s="1" t="s">
        <v>17648</v>
      </c>
      <c r="F11959" s="1" t="s">
        <v>17440</v>
      </c>
    </row>
    <row r="11960" spans="1:6" x14ac:dyDescent="0.3">
      <c r="A11960" s="1">
        <v>72076</v>
      </c>
      <c r="B11960" s="1" t="s">
        <v>12551</v>
      </c>
      <c r="C11960" s="1" t="s">
        <v>16169</v>
      </c>
      <c r="D11960" s="1" t="s">
        <v>991</v>
      </c>
      <c r="E11960" s="1" t="s">
        <v>17495</v>
      </c>
      <c r="F11960" s="1" t="s">
        <v>17440</v>
      </c>
    </row>
    <row r="11961" spans="1:6" x14ac:dyDescent="0.3">
      <c r="A11961" s="1">
        <v>92048</v>
      </c>
      <c r="B11961" s="1" t="s">
        <v>12552</v>
      </c>
      <c r="C11961" s="1" t="s">
        <v>16625</v>
      </c>
      <c r="D11961" s="1" t="s">
        <v>9363</v>
      </c>
      <c r="E11961" s="1" t="s">
        <v>17582</v>
      </c>
      <c r="F11961" s="1" t="s">
        <v>17440</v>
      </c>
    </row>
    <row r="11962" spans="1:6" x14ac:dyDescent="0.3">
      <c r="A11962" s="1">
        <v>9197</v>
      </c>
      <c r="B11962" s="1" t="s">
        <v>12553</v>
      </c>
      <c r="C11962" s="1" t="s">
        <v>16665</v>
      </c>
      <c r="D11962" s="1" t="s">
        <v>5187</v>
      </c>
      <c r="E11962" s="1" t="s">
        <v>17551</v>
      </c>
      <c r="F11962" s="1" t="s">
        <v>17440</v>
      </c>
    </row>
    <row r="11963" spans="1:6" x14ac:dyDescent="0.3">
      <c r="A11963" s="1">
        <v>91809</v>
      </c>
      <c r="B11963" s="1" t="s">
        <v>12554</v>
      </c>
      <c r="C11963" s="1" t="s">
        <v>16144</v>
      </c>
      <c r="D11963" s="1" t="s">
        <v>2937</v>
      </c>
      <c r="E11963" s="1" t="s">
        <v>18354</v>
      </c>
      <c r="F11963" s="1" t="s">
        <v>17474</v>
      </c>
    </row>
    <row r="11964" spans="1:6" x14ac:dyDescent="0.3">
      <c r="A11964" s="1">
        <v>39643</v>
      </c>
      <c r="B11964" s="1" t="s">
        <v>12555</v>
      </c>
      <c r="C11964" s="1" t="s">
        <v>16228</v>
      </c>
      <c r="D11964" s="1" t="s">
        <v>4622</v>
      </c>
      <c r="E11964" s="1" t="s">
        <v>17766</v>
      </c>
      <c r="F11964" s="1" t="s">
        <v>17441</v>
      </c>
    </row>
    <row r="11965" spans="1:6" x14ac:dyDescent="0.3">
      <c r="A11965" s="1">
        <v>88648</v>
      </c>
      <c r="B11965" s="1" t="s">
        <v>12556</v>
      </c>
      <c r="C11965" s="1" t="s">
        <v>16981</v>
      </c>
      <c r="D11965" s="1" t="s">
        <v>15322</v>
      </c>
      <c r="E11965" s="1" t="s">
        <v>19002</v>
      </c>
      <c r="F11965" s="1" t="s">
        <v>17344</v>
      </c>
    </row>
    <row r="11966" spans="1:6" x14ac:dyDescent="0.3">
      <c r="A11966" s="1">
        <v>65755</v>
      </c>
      <c r="B11966" s="1" t="s">
        <v>12557</v>
      </c>
      <c r="C11966" s="1" t="s">
        <v>16758</v>
      </c>
      <c r="D11966" s="1" t="s">
        <v>10144</v>
      </c>
      <c r="E11966" s="1" t="s">
        <v>17542</v>
      </c>
      <c r="F11966" s="1" t="s">
        <v>17441</v>
      </c>
    </row>
    <row r="11967" spans="1:6" x14ac:dyDescent="0.3">
      <c r="A11967" s="1">
        <v>80690</v>
      </c>
      <c r="B11967" s="1" t="s">
        <v>12558</v>
      </c>
      <c r="C11967" s="1" t="s">
        <v>16151</v>
      </c>
      <c r="D11967" s="1" t="s">
        <v>15787</v>
      </c>
      <c r="E11967" s="1" t="s">
        <v>17494</v>
      </c>
      <c r="F11967" s="1" t="s">
        <v>17364</v>
      </c>
    </row>
    <row r="11968" spans="1:6" x14ac:dyDescent="0.3">
      <c r="A11968" s="1">
        <v>52001</v>
      </c>
      <c r="B11968" s="1" t="s">
        <v>12559</v>
      </c>
      <c r="C11968" s="1" t="s">
        <v>16356</v>
      </c>
      <c r="D11968" s="1" t="s">
        <v>10740</v>
      </c>
      <c r="E11968" s="1" t="s">
        <v>17892</v>
      </c>
      <c r="F11968" s="1" t="s">
        <v>17440</v>
      </c>
    </row>
    <row r="11969" spans="1:6" x14ac:dyDescent="0.3">
      <c r="A11969" s="1">
        <v>59071</v>
      </c>
      <c r="B11969" s="1" t="s">
        <v>12560</v>
      </c>
      <c r="C11969" s="1" t="s">
        <v>17325</v>
      </c>
      <c r="D11969" s="1" t="s">
        <v>9406</v>
      </c>
      <c r="E11969" s="1" t="s">
        <v>18411</v>
      </c>
      <c r="F11969" s="1" t="s">
        <v>17474</v>
      </c>
    </row>
    <row r="11970" spans="1:6" x14ac:dyDescent="0.3">
      <c r="A11970" s="1">
        <v>3237</v>
      </c>
      <c r="B11970" s="1" t="s">
        <v>12561</v>
      </c>
      <c r="C11970" s="1" t="s">
        <v>17044</v>
      </c>
      <c r="D11970" s="1" t="s">
        <v>8074</v>
      </c>
      <c r="E11970" s="1" t="s">
        <v>18710</v>
      </c>
      <c r="F11970" s="1" t="s">
        <v>17424</v>
      </c>
    </row>
    <row r="11971" spans="1:6" x14ac:dyDescent="0.3">
      <c r="A11971" s="1">
        <v>78588</v>
      </c>
      <c r="B11971" s="1" t="s">
        <v>12562</v>
      </c>
      <c r="C11971" s="1" t="s">
        <v>16999</v>
      </c>
      <c r="D11971" s="1" t="s">
        <v>2968</v>
      </c>
      <c r="E11971" s="1" t="s">
        <v>19003</v>
      </c>
      <c r="F11971" s="1" t="s">
        <v>16471</v>
      </c>
    </row>
    <row r="11972" spans="1:6" x14ac:dyDescent="0.3">
      <c r="A11972" s="1">
        <v>91060</v>
      </c>
      <c r="B11972" s="1" t="s">
        <v>12563</v>
      </c>
      <c r="C11972" s="1" t="s">
        <v>16846</v>
      </c>
      <c r="D11972" s="1" t="s">
        <v>6056</v>
      </c>
      <c r="E11972" s="1" t="s">
        <v>17582</v>
      </c>
      <c r="F11972" s="1" t="s">
        <v>19293</v>
      </c>
    </row>
    <row r="11973" spans="1:6" x14ac:dyDescent="0.3">
      <c r="A11973" s="1">
        <v>69944</v>
      </c>
      <c r="B11973" s="1" t="s">
        <v>12564</v>
      </c>
      <c r="C11973" s="1" t="s">
        <v>16305</v>
      </c>
      <c r="D11973" s="1" t="s">
        <v>1781</v>
      </c>
      <c r="E11973" s="1" t="s">
        <v>17685</v>
      </c>
      <c r="F11973" s="1" t="s">
        <v>17424</v>
      </c>
    </row>
    <row r="11974" spans="1:6" x14ac:dyDescent="0.3">
      <c r="A11974" s="1">
        <v>71550</v>
      </c>
      <c r="B11974" s="1" t="s">
        <v>12565</v>
      </c>
      <c r="C11974" s="1" t="s">
        <v>17425</v>
      </c>
      <c r="D11974" s="1" t="s">
        <v>5679</v>
      </c>
      <c r="E11974" s="1" t="s">
        <v>19004</v>
      </c>
      <c r="F11974" s="1" t="s">
        <v>16554</v>
      </c>
    </row>
    <row r="11975" spans="1:6" x14ac:dyDescent="0.3">
      <c r="A11975" s="1">
        <v>3253</v>
      </c>
      <c r="B11975" s="1" t="s">
        <v>12566</v>
      </c>
      <c r="C11975" s="1" t="s">
        <v>16957</v>
      </c>
      <c r="D11975" s="1" t="s">
        <v>2968</v>
      </c>
      <c r="E11975" s="1" t="s">
        <v>17495</v>
      </c>
      <c r="F11975" s="1" t="s">
        <v>17440</v>
      </c>
    </row>
    <row r="11976" spans="1:6" x14ac:dyDescent="0.3">
      <c r="A11976" s="1">
        <v>91869</v>
      </c>
      <c r="B11976" s="1" t="s">
        <v>12567</v>
      </c>
      <c r="C11976" s="1" t="s">
        <v>16118</v>
      </c>
      <c r="D11976" s="1" t="s">
        <v>687</v>
      </c>
      <c r="E11976" s="1" t="s">
        <v>17775</v>
      </c>
      <c r="F11976" s="1" t="s">
        <v>17197</v>
      </c>
    </row>
    <row r="11977" spans="1:6" x14ac:dyDescent="0.3">
      <c r="A11977" s="1">
        <v>84230</v>
      </c>
      <c r="B11977" s="1" t="s">
        <v>12568</v>
      </c>
      <c r="C11977" s="1" t="s">
        <v>16577</v>
      </c>
      <c r="D11977" s="1" t="s">
        <v>10243</v>
      </c>
      <c r="E11977" s="1" t="s">
        <v>17529</v>
      </c>
      <c r="F11977" s="1" t="s">
        <v>17440</v>
      </c>
    </row>
    <row r="11978" spans="1:6" x14ac:dyDescent="0.3">
      <c r="A11978" s="1">
        <v>59357</v>
      </c>
      <c r="B11978" s="1" t="s">
        <v>12569</v>
      </c>
      <c r="C11978" s="1" t="s">
        <v>16393</v>
      </c>
      <c r="D11978" s="1" t="s">
        <v>2610</v>
      </c>
      <c r="E11978" s="1" t="s">
        <v>17638</v>
      </c>
      <c r="F11978" s="1" t="s">
        <v>17364</v>
      </c>
    </row>
    <row r="11979" spans="1:6" x14ac:dyDescent="0.3">
      <c r="A11979" s="1">
        <v>92918</v>
      </c>
      <c r="B11979" s="1" t="s">
        <v>12570</v>
      </c>
      <c r="C11979" s="1" t="s">
        <v>16247</v>
      </c>
      <c r="D11979" s="1" t="s">
        <v>2531</v>
      </c>
      <c r="E11979" s="1" t="s">
        <v>17582</v>
      </c>
      <c r="F11979" s="1" t="s">
        <v>17441</v>
      </c>
    </row>
    <row r="11980" spans="1:6" x14ac:dyDescent="0.3">
      <c r="A11980" s="1">
        <v>86974</v>
      </c>
      <c r="B11980" s="1" t="s">
        <v>12571</v>
      </c>
      <c r="C11980" s="1" t="s">
        <v>16144</v>
      </c>
      <c r="D11980" s="1" t="s">
        <v>2937</v>
      </c>
      <c r="E11980" s="1" t="s">
        <v>17594</v>
      </c>
      <c r="F11980" s="1" t="s">
        <v>17474</v>
      </c>
    </row>
    <row r="11981" spans="1:6" x14ac:dyDescent="0.3">
      <c r="A11981" s="1">
        <v>57944</v>
      </c>
      <c r="B11981" s="1" t="s">
        <v>12572</v>
      </c>
      <c r="C11981" s="1" t="s">
        <v>17074</v>
      </c>
      <c r="D11981" s="1" t="s">
        <v>13247</v>
      </c>
      <c r="E11981" s="1" t="s">
        <v>17631</v>
      </c>
      <c r="F11981" s="1" t="s">
        <v>17474</v>
      </c>
    </row>
    <row r="11982" spans="1:6" x14ac:dyDescent="0.3">
      <c r="A11982" s="1">
        <v>92646</v>
      </c>
      <c r="B11982" s="1" t="s">
        <v>12573</v>
      </c>
      <c r="C11982" s="1" t="s">
        <v>16550</v>
      </c>
      <c r="D11982" s="1" t="s">
        <v>6718</v>
      </c>
      <c r="E11982" s="1" t="s">
        <v>17582</v>
      </c>
      <c r="F11982" s="1" t="s">
        <v>17364</v>
      </c>
    </row>
    <row r="11983" spans="1:6" x14ac:dyDescent="0.3">
      <c r="A11983" s="1">
        <v>92995</v>
      </c>
      <c r="B11983" s="1" t="s">
        <v>12574</v>
      </c>
      <c r="C11983" s="1" t="s">
        <v>16496</v>
      </c>
      <c r="D11983" s="1" t="s">
        <v>1367</v>
      </c>
      <c r="E11983" s="1" t="s">
        <v>17669</v>
      </c>
      <c r="F11983" s="1" t="s">
        <v>17474</v>
      </c>
    </row>
    <row r="11984" spans="1:6" x14ac:dyDescent="0.3">
      <c r="A11984" s="1">
        <v>52106</v>
      </c>
      <c r="B11984" s="1" t="s">
        <v>12575</v>
      </c>
      <c r="C11984" s="1" t="s">
        <v>16269</v>
      </c>
      <c r="D11984" s="1" t="s">
        <v>15691</v>
      </c>
      <c r="E11984" s="1" t="s">
        <v>17576</v>
      </c>
      <c r="F11984" s="1" t="s">
        <v>17474</v>
      </c>
    </row>
    <row r="11985" spans="1:6" x14ac:dyDescent="0.3">
      <c r="A11985" s="1">
        <v>71041</v>
      </c>
      <c r="B11985" s="1" t="s">
        <v>12576</v>
      </c>
      <c r="C11985" s="1" t="s">
        <v>16554</v>
      </c>
      <c r="D11985" s="1" t="s">
        <v>12473</v>
      </c>
      <c r="E11985" s="1" t="s">
        <v>19005</v>
      </c>
      <c r="F11985" s="1" t="s">
        <v>16554</v>
      </c>
    </row>
    <row r="11986" spans="1:6" x14ac:dyDescent="0.3">
      <c r="A11986" s="1">
        <v>59522</v>
      </c>
      <c r="B11986" s="1" t="s">
        <v>12577</v>
      </c>
      <c r="C11986" s="1" t="s">
        <v>16148</v>
      </c>
      <c r="D11986" s="1" t="s">
        <v>13186</v>
      </c>
      <c r="E11986" s="1" t="s">
        <v>17559</v>
      </c>
      <c r="F11986" s="1" t="s">
        <v>17474</v>
      </c>
    </row>
    <row r="11987" spans="1:6" x14ac:dyDescent="0.3">
      <c r="A11987" s="1">
        <v>67018</v>
      </c>
      <c r="B11987" s="1" t="s">
        <v>12578</v>
      </c>
      <c r="C11987" s="1" t="s">
        <v>16308</v>
      </c>
      <c r="D11987" s="1" t="s">
        <v>7425</v>
      </c>
      <c r="E11987" s="1" t="s">
        <v>17662</v>
      </c>
      <c r="F11987" s="1" t="s">
        <v>17441</v>
      </c>
    </row>
    <row r="11988" spans="1:6" x14ac:dyDescent="0.3">
      <c r="A11988" s="1">
        <v>55061</v>
      </c>
      <c r="B11988" s="1" t="s">
        <v>12579</v>
      </c>
      <c r="C11988" s="1" t="s">
        <v>16229</v>
      </c>
      <c r="D11988" s="1" t="s">
        <v>14276</v>
      </c>
      <c r="E11988" s="1" t="s">
        <v>18003</v>
      </c>
      <c r="F11988" s="1" t="s">
        <v>17474</v>
      </c>
    </row>
    <row r="11989" spans="1:6" x14ac:dyDescent="0.3">
      <c r="A11989" s="1">
        <v>84454</v>
      </c>
      <c r="B11989" s="1" t="s">
        <v>12580</v>
      </c>
      <c r="C11989" s="1" t="s">
        <v>16176</v>
      </c>
      <c r="D11989" s="1" t="s">
        <v>12921</v>
      </c>
      <c r="E11989" s="1" t="s">
        <v>17499</v>
      </c>
      <c r="F11989" s="1" t="s">
        <v>17440</v>
      </c>
    </row>
    <row r="11990" spans="1:6" x14ac:dyDescent="0.3">
      <c r="A11990" s="1">
        <v>61068</v>
      </c>
      <c r="B11990" s="1" t="s">
        <v>12581</v>
      </c>
      <c r="C11990" s="1" t="s">
        <v>16179</v>
      </c>
      <c r="D11990" s="1" t="s">
        <v>5832</v>
      </c>
      <c r="E11990" s="1" t="s">
        <v>18227</v>
      </c>
      <c r="F11990" s="1" t="s">
        <v>19293</v>
      </c>
    </row>
    <row r="11991" spans="1:6" x14ac:dyDescent="0.3">
      <c r="A11991" s="1">
        <v>65989</v>
      </c>
      <c r="B11991" s="1" t="s">
        <v>12582</v>
      </c>
      <c r="C11991" s="1" t="s">
        <v>16076</v>
      </c>
      <c r="D11991" s="1" t="s">
        <v>12495</v>
      </c>
      <c r="E11991" s="1" t="s">
        <v>17682</v>
      </c>
      <c r="F11991" s="1" t="s">
        <v>17440</v>
      </c>
    </row>
    <row r="11992" spans="1:6" x14ac:dyDescent="0.3">
      <c r="A11992" s="1">
        <v>59731</v>
      </c>
      <c r="B11992" s="1" t="s">
        <v>12583</v>
      </c>
      <c r="C11992" s="1" t="s">
        <v>16252</v>
      </c>
      <c r="D11992" s="1" t="s">
        <v>5459</v>
      </c>
      <c r="E11992" s="1" t="s">
        <v>17676</v>
      </c>
      <c r="F11992" s="1" t="s">
        <v>17440</v>
      </c>
    </row>
    <row r="11993" spans="1:6" x14ac:dyDescent="0.3">
      <c r="A11993" s="1">
        <v>82295</v>
      </c>
      <c r="B11993" s="1" t="s">
        <v>12584</v>
      </c>
      <c r="C11993" s="1" t="s">
        <v>16432</v>
      </c>
      <c r="D11993" s="1" t="s">
        <v>15257</v>
      </c>
      <c r="E11993" s="1" t="s">
        <v>17551</v>
      </c>
      <c r="F11993" s="1" t="s">
        <v>17440</v>
      </c>
    </row>
    <row r="11994" spans="1:6" x14ac:dyDescent="0.3">
      <c r="A11994" s="1">
        <v>70873</v>
      </c>
      <c r="B11994" s="1" t="s">
        <v>12585</v>
      </c>
      <c r="C11994" s="1" t="s">
        <v>16155</v>
      </c>
      <c r="D11994" s="1" t="s">
        <v>7015</v>
      </c>
      <c r="E11994" s="1" t="s">
        <v>17572</v>
      </c>
      <c r="F11994" s="1" t="s">
        <v>17440</v>
      </c>
    </row>
    <row r="11995" spans="1:6" x14ac:dyDescent="0.3">
      <c r="A11995" s="1">
        <v>83875</v>
      </c>
      <c r="B11995" s="1" t="s">
        <v>12586</v>
      </c>
      <c r="C11995" s="1" t="s">
        <v>16147</v>
      </c>
      <c r="D11995" s="1" t="s">
        <v>3759</v>
      </c>
      <c r="E11995" s="1" t="s">
        <v>17663</v>
      </c>
      <c r="F11995" s="1" t="s">
        <v>17364</v>
      </c>
    </row>
    <row r="11996" spans="1:6" x14ac:dyDescent="0.3">
      <c r="A11996" s="1">
        <v>89703</v>
      </c>
      <c r="B11996" s="1" t="s">
        <v>12587</v>
      </c>
      <c r="C11996" s="1" t="s">
        <v>16279</v>
      </c>
      <c r="D11996" s="1" t="s">
        <v>2952</v>
      </c>
      <c r="E11996" s="1" t="s">
        <v>17669</v>
      </c>
      <c r="F11996" s="1" t="s">
        <v>17430</v>
      </c>
    </row>
    <row r="11997" spans="1:6" x14ac:dyDescent="0.3">
      <c r="A11997" s="1">
        <v>90950</v>
      </c>
      <c r="B11997" s="1" t="s">
        <v>12588</v>
      </c>
      <c r="C11997" s="1" t="s">
        <v>16146</v>
      </c>
      <c r="D11997" s="1" t="s">
        <v>1826</v>
      </c>
      <c r="E11997" s="1" t="s">
        <v>17542</v>
      </c>
      <c r="F11997" s="1" t="s">
        <v>17430</v>
      </c>
    </row>
    <row r="11998" spans="1:6" x14ac:dyDescent="0.3">
      <c r="A11998" s="1">
        <v>91856</v>
      </c>
      <c r="B11998" s="1" t="s">
        <v>12589</v>
      </c>
      <c r="C11998" s="1" t="s">
        <v>16443</v>
      </c>
      <c r="D11998" s="1" t="s">
        <v>9997</v>
      </c>
      <c r="E11998" s="1" t="s">
        <v>17662</v>
      </c>
      <c r="F11998" s="1" t="s">
        <v>17430</v>
      </c>
    </row>
    <row r="11999" spans="1:6" x14ac:dyDescent="0.3">
      <c r="A11999" s="1">
        <v>92749</v>
      </c>
      <c r="B11999" s="1" t="s">
        <v>12590</v>
      </c>
      <c r="C11999" s="1" t="s">
        <v>16134</v>
      </c>
      <c r="D11999" s="1" t="s">
        <v>7424</v>
      </c>
      <c r="E11999" s="1" t="s">
        <v>17610</v>
      </c>
      <c r="F11999" s="1" t="s">
        <v>17474</v>
      </c>
    </row>
    <row r="12000" spans="1:6" x14ac:dyDescent="0.3">
      <c r="A12000" s="1">
        <v>80546</v>
      </c>
      <c r="B12000" s="1" t="s">
        <v>12591</v>
      </c>
      <c r="C12000" s="1" t="s">
        <v>16103</v>
      </c>
      <c r="D12000" s="1" t="s">
        <v>1761</v>
      </c>
      <c r="E12000" s="1" t="s">
        <v>17514</v>
      </c>
      <c r="F12000" s="1" t="s">
        <v>17440</v>
      </c>
    </row>
    <row r="12001" spans="1:6" x14ac:dyDescent="0.3">
      <c r="A12001" s="1">
        <v>90020</v>
      </c>
      <c r="B12001" s="1" t="s">
        <v>12592</v>
      </c>
      <c r="C12001" s="1" t="s">
        <v>16930</v>
      </c>
      <c r="D12001" s="1" t="s">
        <v>2927</v>
      </c>
      <c r="E12001" s="1" t="s">
        <v>17582</v>
      </c>
      <c r="F12001" s="1" t="s">
        <v>17344</v>
      </c>
    </row>
    <row r="12002" spans="1:6" x14ac:dyDescent="0.3">
      <c r="A12002" s="1">
        <v>54262</v>
      </c>
      <c r="B12002" s="1" t="s">
        <v>12593</v>
      </c>
      <c r="C12002" s="1" t="s">
        <v>16194</v>
      </c>
      <c r="D12002" s="1" t="s">
        <v>4271</v>
      </c>
      <c r="E12002" s="1" t="s">
        <v>17649</v>
      </c>
      <c r="F12002" s="1" t="s">
        <v>17441</v>
      </c>
    </row>
    <row r="12003" spans="1:6" x14ac:dyDescent="0.3">
      <c r="A12003" s="1">
        <v>82384</v>
      </c>
      <c r="B12003" s="1" t="s">
        <v>12594</v>
      </c>
      <c r="C12003" s="1" t="s">
        <v>16169</v>
      </c>
      <c r="D12003" s="1" t="s">
        <v>991</v>
      </c>
      <c r="E12003" s="1" t="s">
        <v>17495</v>
      </c>
      <c r="F12003" s="1" t="s">
        <v>17440</v>
      </c>
    </row>
    <row r="12004" spans="1:6" x14ac:dyDescent="0.3">
      <c r="A12004" s="1">
        <v>91357</v>
      </c>
      <c r="B12004" s="1" t="s">
        <v>12595</v>
      </c>
      <c r="C12004" s="1" t="s">
        <v>16175</v>
      </c>
      <c r="D12004" s="1" t="s">
        <v>9187</v>
      </c>
      <c r="E12004" s="1" t="s">
        <v>17506</v>
      </c>
      <c r="F12004" s="1" t="s">
        <v>17440</v>
      </c>
    </row>
    <row r="12005" spans="1:6" x14ac:dyDescent="0.3">
      <c r="A12005" s="1">
        <v>71785</v>
      </c>
      <c r="B12005" s="1" t="s">
        <v>12596</v>
      </c>
      <c r="C12005" s="1" t="s">
        <v>16567</v>
      </c>
      <c r="D12005" s="1" t="s">
        <v>11900</v>
      </c>
      <c r="E12005" s="1" t="s">
        <v>17588</v>
      </c>
      <c r="F12005" s="1" t="s">
        <v>17440</v>
      </c>
    </row>
    <row r="12006" spans="1:6" x14ac:dyDescent="0.3">
      <c r="A12006" s="1">
        <v>89395</v>
      </c>
      <c r="B12006" s="1" t="s">
        <v>12597</v>
      </c>
      <c r="C12006" s="1" t="s">
        <v>16658</v>
      </c>
      <c r="D12006" s="1" t="s">
        <v>15202</v>
      </c>
      <c r="E12006" s="1" t="s">
        <v>19006</v>
      </c>
      <c r="F12006" s="1" t="s">
        <v>19293</v>
      </c>
    </row>
    <row r="12007" spans="1:6" x14ac:dyDescent="0.3">
      <c r="A12007" s="1">
        <v>85024</v>
      </c>
      <c r="B12007" s="1" t="s">
        <v>12598</v>
      </c>
      <c r="C12007" s="1" t="s">
        <v>16156</v>
      </c>
      <c r="D12007" s="1" t="s">
        <v>2616</v>
      </c>
      <c r="E12007" s="1" t="s">
        <v>17484</v>
      </c>
      <c r="F12007" s="1" t="s">
        <v>17440</v>
      </c>
    </row>
    <row r="12008" spans="1:6" x14ac:dyDescent="0.3">
      <c r="A12008" s="1">
        <v>13568</v>
      </c>
      <c r="B12008" s="1" t="s">
        <v>12599</v>
      </c>
      <c r="C12008" s="1" t="s">
        <v>16395</v>
      </c>
      <c r="D12008" s="1" t="s">
        <v>13900</v>
      </c>
      <c r="E12008" s="1" t="s">
        <v>17529</v>
      </c>
      <c r="F12008" s="1" t="s">
        <v>17440</v>
      </c>
    </row>
    <row r="12009" spans="1:6" x14ac:dyDescent="0.3">
      <c r="A12009" s="1">
        <v>67725</v>
      </c>
      <c r="B12009" s="1" t="s">
        <v>12600</v>
      </c>
      <c r="C12009" s="1" t="s">
        <v>16638</v>
      </c>
      <c r="D12009" s="1" t="s">
        <v>1730</v>
      </c>
      <c r="E12009" s="1" t="s">
        <v>17556</v>
      </c>
      <c r="F12009" s="1" t="s">
        <v>17430</v>
      </c>
    </row>
    <row r="12010" spans="1:6" x14ac:dyDescent="0.3">
      <c r="A12010" s="1">
        <v>46842</v>
      </c>
      <c r="B12010" s="1" t="s">
        <v>12601</v>
      </c>
      <c r="C12010" s="1" t="s">
        <v>17292</v>
      </c>
      <c r="D12010" s="1" t="s">
        <v>15377</v>
      </c>
      <c r="E12010" s="1" t="s">
        <v>19007</v>
      </c>
      <c r="F12010" s="1" t="s">
        <v>17440</v>
      </c>
    </row>
    <row r="12011" spans="1:6" x14ac:dyDescent="0.3">
      <c r="A12011" s="1">
        <v>89436</v>
      </c>
      <c r="B12011" s="1" t="s">
        <v>12602</v>
      </c>
      <c r="C12011" s="1" t="s">
        <v>16917</v>
      </c>
      <c r="D12011" s="1" t="s">
        <v>7733</v>
      </c>
      <c r="E12011" s="1" t="s">
        <v>18742</v>
      </c>
      <c r="F12011" s="1" t="s">
        <v>16554</v>
      </c>
    </row>
    <row r="12012" spans="1:6" x14ac:dyDescent="0.3">
      <c r="A12012" s="1">
        <v>84378</v>
      </c>
      <c r="B12012" s="1" t="s">
        <v>12603</v>
      </c>
      <c r="C12012" s="1" t="s">
        <v>16895</v>
      </c>
      <c r="D12012" s="1" t="s">
        <v>2749</v>
      </c>
      <c r="E12012" s="1" t="s">
        <v>17888</v>
      </c>
      <c r="F12012" s="1" t="s">
        <v>17441</v>
      </c>
    </row>
    <row r="12013" spans="1:6" x14ac:dyDescent="0.3">
      <c r="A12013" s="1">
        <v>56904</v>
      </c>
      <c r="B12013" s="1" t="s">
        <v>12604</v>
      </c>
      <c r="C12013" s="1" t="s">
        <v>16148</v>
      </c>
      <c r="D12013" s="1" t="s">
        <v>13186</v>
      </c>
      <c r="E12013" s="1" t="s">
        <v>18090</v>
      </c>
      <c r="F12013" s="1" t="s">
        <v>17474</v>
      </c>
    </row>
    <row r="12014" spans="1:6" x14ac:dyDescent="0.3">
      <c r="A12014" s="1">
        <v>79483</v>
      </c>
      <c r="B12014" s="1" t="s">
        <v>12605</v>
      </c>
      <c r="C12014" s="1" t="s">
        <v>16724</v>
      </c>
      <c r="D12014" s="1" t="s">
        <v>5940</v>
      </c>
      <c r="E12014" s="1" t="s">
        <v>18035</v>
      </c>
      <c r="F12014" s="1" t="s">
        <v>17440</v>
      </c>
    </row>
    <row r="12015" spans="1:6" x14ac:dyDescent="0.3">
      <c r="A12015" s="1">
        <v>57332</v>
      </c>
      <c r="B12015" s="1" t="s">
        <v>12606</v>
      </c>
      <c r="C12015" s="1" t="s">
        <v>16134</v>
      </c>
      <c r="D12015" s="1" t="s">
        <v>7424</v>
      </c>
      <c r="E12015" s="1" t="s">
        <v>18137</v>
      </c>
      <c r="F12015" s="1" t="s">
        <v>17474</v>
      </c>
    </row>
    <row r="12016" spans="1:6" x14ac:dyDescent="0.3">
      <c r="A12016" s="1">
        <v>44073</v>
      </c>
      <c r="B12016" s="1" t="s">
        <v>12607</v>
      </c>
      <c r="C12016" s="1" t="s">
        <v>16144</v>
      </c>
      <c r="D12016" s="1" t="s">
        <v>2937</v>
      </c>
      <c r="E12016" s="1" t="s">
        <v>18072</v>
      </c>
      <c r="F12016" s="1" t="s">
        <v>17474</v>
      </c>
    </row>
    <row r="12017" spans="1:6" x14ac:dyDescent="0.3">
      <c r="A12017" s="1">
        <v>63968</v>
      </c>
      <c r="B12017" s="1" t="s">
        <v>12608</v>
      </c>
      <c r="C12017" s="1" t="s">
        <v>16229</v>
      </c>
      <c r="D12017" s="1" t="s">
        <v>14276</v>
      </c>
      <c r="E12017" s="1" t="s">
        <v>18003</v>
      </c>
      <c r="F12017" s="1" t="s">
        <v>17474</v>
      </c>
    </row>
    <row r="12018" spans="1:6" x14ac:dyDescent="0.3">
      <c r="A12018" s="1">
        <v>62995</v>
      </c>
      <c r="B12018" s="1" t="s">
        <v>12609</v>
      </c>
      <c r="C12018" s="1" t="s">
        <v>16074</v>
      </c>
      <c r="D12018" s="1" t="s">
        <v>10443</v>
      </c>
      <c r="E12018" s="1" t="s">
        <v>17583</v>
      </c>
      <c r="F12018" s="1" t="s">
        <v>17440</v>
      </c>
    </row>
    <row r="12019" spans="1:6" x14ac:dyDescent="0.3">
      <c r="A12019" s="1">
        <v>46190</v>
      </c>
      <c r="B12019" s="1" t="s">
        <v>12610</v>
      </c>
      <c r="C12019" s="1" t="s">
        <v>16188</v>
      </c>
      <c r="D12019" s="1" t="s">
        <v>7223</v>
      </c>
      <c r="E12019" s="1" t="s">
        <v>17539</v>
      </c>
      <c r="F12019" s="1" t="s">
        <v>17440</v>
      </c>
    </row>
    <row r="12020" spans="1:6" x14ac:dyDescent="0.3">
      <c r="A12020" s="1">
        <v>92644</v>
      </c>
      <c r="B12020" s="1" t="s">
        <v>12611</v>
      </c>
      <c r="C12020" s="1" t="s">
        <v>16363</v>
      </c>
      <c r="D12020" s="1" t="s">
        <v>14060</v>
      </c>
      <c r="E12020" s="1" t="s">
        <v>17582</v>
      </c>
      <c r="F12020" s="1" t="s">
        <v>17430</v>
      </c>
    </row>
    <row r="12021" spans="1:6" x14ac:dyDescent="0.3">
      <c r="A12021" s="1">
        <v>82475</v>
      </c>
      <c r="B12021" s="1" t="s">
        <v>12612</v>
      </c>
      <c r="C12021" s="1" t="s">
        <v>16860</v>
      </c>
      <c r="D12021" s="1" t="s">
        <v>12672</v>
      </c>
      <c r="E12021" s="1" t="s">
        <v>17936</v>
      </c>
      <c r="F12021" s="1" t="s">
        <v>17430</v>
      </c>
    </row>
    <row r="12022" spans="1:6" x14ac:dyDescent="0.3">
      <c r="A12022" s="1">
        <v>65974</v>
      </c>
      <c r="B12022" s="1" t="s">
        <v>12613</v>
      </c>
      <c r="C12022" s="1" t="s">
        <v>16631</v>
      </c>
      <c r="D12022" s="1" t="s">
        <v>5477</v>
      </c>
      <c r="E12022" s="1" t="s">
        <v>17824</v>
      </c>
      <c r="F12022" s="1" t="s">
        <v>17440</v>
      </c>
    </row>
    <row r="12023" spans="1:6" x14ac:dyDescent="0.3">
      <c r="A12023" s="1">
        <v>84748</v>
      </c>
      <c r="B12023" s="1" t="s">
        <v>12614</v>
      </c>
      <c r="C12023" s="1" t="s">
        <v>16954</v>
      </c>
      <c r="D12023" s="1" t="s">
        <v>13820</v>
      </c>
      <c r="E12023" s="1" t="s">
        <v>17538</v>
      </c>
      <c r="F12023" s="1" t="s">
        <v>17344</v>
      </c>
    </row>
    <row r="12024" spans="1:6" x14ac:dyDescent="0.3">
      <c r="A12024" s="1">
        <v>76774</v>
      </c>
      <c r="B12024" s="1" t="s">
        <v>12615</v>
      </c>
      <c r="C12024" s="1" t="s">
        <v>16300</v>
      </c>
      <c r="D12024" s="1" t="s">
        <v>7950</v>
      </c>
      <c r="E12024" s="1" t="s">
        <v>17529</v>
      </c>
      <c r="F12024" s="1" t="s">
        <v>17440</v>
      </c>
    </row>
    <row r="12025" spans="1:6" x14ac:dyDescent="0.3">
      <c r="A12025" s="1">
        <v>71152</v>
      </c>
      <c r="B12025" s="1" t="s">
        <v>12616</v>
      </c>
      <c r="C12025" s="1" t="s">
        <v>17230</v>
      </c>
      <c r="D12025" s="1" t="s">
        <v>8600</v>
      </c>
      <c r="E12025" s="1" t="s">
        <v>17538</v>
      </c>
      <c r="F12025" s="1" t="s">
        <v>17344</v>
      </c>
    </row>
    <row r="12026" spans="1:6" x14ac:dyDescent="0.3">
      <c r="A12026" s="1">
        <v>53273</v>
      </c>
      <c r="B12026" s="1" t="s">
        <v>12617</v>
      </c>
      <c r="C12026" s="1" t="s">
        <v>16530</v>
      </c>
      <c r="D12026" s="1" t="s">
        <v>9368</v>
      </c>
      <c r="E12026" s="1" t="s">
        <v>19008</v>
      </c>
      <c r="F12026" s="1" t="s">
        <v>17364</v>
      </c>
    </row>
    <row r="12027" spans="1:6" x14ac:dyDescent="0.3">
      <c r="A12027" s="1">
        <v>67692</v>
      </c>
      <c r="B12027" s="1" t="s">
        <v>12618</v>
      </c>
      <c r="C12027" s="1" t="s">
        <v>16547</v>
      </c>
      <c r="D12027" s="1" t="s">
        <v>3393</v>
      </c>
      <c r="E12027" s="1" t="s">
        <v>17746</v>
      </c>
      <c r="F12027" s="1" t="s">
        <v>17440</v>
      </c>
    </row>
    <row r="12028" spans="1:6" x14ac:dyDescent="0.3">
      <c r="A12028" s="1">
        <v>79660</v>
      </c>
      <c r="B12028" s="1" t="s">
        <v>12619</v>
      </c>
      <c r="C12028" s="1" t="s">
        <v>16636</v>
      </c>
      <c r="D12028" s="1" t="s">
        <v>3705</v>
      </c>
      <c r="E12028" s="1" t="s">
        <v>17516</v>
      </c>
      <c r="F12028" s="1" t="s">
        <v>17440</v>
      </c>
    </row>
    <row r="12029" spans="1:6" x14ac:dyDescent="0.3">
      <c r="A12029" s="1">
        <v>90308</v>
      </c>
      <c r="B12029" s="1" t="s">
        <v>12620</v>
      </c>
      <c r="C12029" s="1" t="s">
        <v>16399</v>
      </c>
      <c r="D12029" s="1" t="s">
        <v>1164</v>
      </c>
      <c r="E12029" s="1" t="s">
        <v>17669</v>
      </c>
      <c r="F12029" s="1" t="s">
        <v>16471</v>
      </c>
    </row>
    <row r="12030" spans="1:6" x14ac:dyDescent="0.3">
      <c r="A12030" s="1">
        <v>3148</v>
      </c>
      <c r="B12030" s="1" t="s">
        <v>12621</v>
      </c>
      <c r="C12030" s="1" t="s">
        <v>16457</v>
      </c>
      <c r="D12030" s="1" t="s">
        <v>3216</v>
      </c>
      <c r="E12030" s="1" t="s">
        <v>19009</v>
      </c>
      <c r="F12030" s="1" t="s">
        <v>17441</v>
      </c>
    </row>
    <row r="12031" spans="1:6" x14ac:dyDescent="0.3">
      <c r="A12031" s="1">
        <v>88766</v>
      </c>
      <c r="B12031" s="1" t="s">
        <v>12622</v>
      </c>
      <c r="C12031" s="1" t="s">
        <v>16363</v>
      </c>
      <c r="D12031" s="1" t="s">
        <v>14060</v>
      </c>
      <c r="E12031" s="1" t="s">
        <v>17582</v>
      </c>
      <c r="F12031" s="1" t="s">
        <v>17430</v>
      </c>
    </row>
    <row r="12032" spans="1:6" x14ac:dyDescent="0.3">
      <c r="A12032" s="1">
        <v>39873</v>
      </c>
      <c r="B12032" s="1" t="s">
        <v>12623</v>
      </c>
      <c r="C12032" s="1" t="s">
        <v>16144</v>
      </c>
      <c r="D12032" s="1" t="s">
        <v>2937</v>
      </c>
      <c r="E12032" s="1" t="s">
        <v>18072</v>
      </c>
      <c r="F12032" s="1" t="s">
        <v>17474</v>
      </c>
    </row>
    <row r="12033" spans="1:6" x14ac:dyDescent="0.3">
      <c r="A12033" s="1">
        <v>88392</v>
      </c>
      <c r="B12033" s="1" t="s">
        <v>12624</v>
      </c>
      <c r="C12033" s="1" t="s">
        <v>16416</v>
      </c>
      <c r="D12033" s="1" t="s">
        <v>15884</v>
      </c>
      <c r="E12033" s="1" t="s">
        <v>17518</v>
      </c>
      <c r="F12033" s="1" t="s">
        <v>17440</v>
      </c>
    </row>
    <row r="12034" spans="1:6" x14ac:dyDescent="0.3">
      <c r="A12034" s="1">
        <v>84717</v>
      </c>
      <c r="B12034" s="1" t="s">
        <v>12625</v>
      </c>
      <c r="C12034" s="1" t="s">
        <v>16288</v>
      </c>
      <c r="D12034" s="1" t="s">
        <v>9976</v>
      </c>
      <c r="E12034" s="1" t="s">
        <v>17593</v>
      </c>
      <c r="F12034" s="1" t="s">
        <v>17440</v>
      </c>
    </row>
    <row r="12035" spans="1:6" x14ac:dyDescent="0.3">
      <c r="A12035" s="1">
        <v>70338</v>
      </c>
      <c r="B12035" s="1" t="s">
        <v>12626</v>
      </c>
      <c r="C12035" s="1" t="s">
        <v>17033</v>
      </c>
      <c r="D12035" s="1" t="s">
        <v>3706</v>
      </c>
      <c r="E12035" s="1" t="s">
        <v>17573</v>
      </c>
      <c r="F12035" s="1" t="s">
        <v>17441</v>
      </c>
    </row>
    <row r="12036" spans="1:6" x14ac:dyDescent="0.3">
      <c r="A12036" s="1">
        <v>83565</v>
      </c>
      <c r="B12036" s="1" t="s">
        <v>12627</v>
      </c>
      <c r="C12036" s="1" t="s">
        <v>16431</v>
      </c>
      <c r="D12036" s="1" t="s">
        <v>10966</v>
      </c>
      <c r="E12036" s="1" t="s">
        <v>18141</v>
      </c>
      <c r="F12036" s="1" t="s">
        <v>17344</v>
      </c>
    </row>
    <row r="12037" spans="1:6" x14ac:dyDescent="0.3">
      <c r="A12037" s="1">
        <v>46631</v>
      </c>
      <c r="B12037" s="1" t="s">
        <v>12628</v>
      </c>
      <c r="C12037" s="1" t="s">
        <v>16141</v>
      </c>
      <c r="D12037" s="1" t="s">
        <v>13644</v>
      </c>
      <c r="E12037" s="1" t="s">
        <v>19010</v>
      </c>
      <c r="F12037" s="1" t="s">
        <v>17430</v>
      </c>
    </row>
    <row r="12038" spans="1:6" x14ac:dyDescent="0.3">
      <c r="A12038" s="1">
        <v>91977</v>
      </c>
      <c r="B12038" s="1" t="s">
        <v>12629</v>
      </c>
      <c r="C12038" s="1" t="s">
        <v>16932</v>
      </c>
      <c r="D12038" s="1" t="s">
        <v>6867</v>
      </c>
      <c r="E12038" s="1" t="s">
        <v>17582</v>
      </c>
      <c r="F12038" s="1" t="s">
        <v>19293</v>
      </c>
    </row>
    <row r="12039" spans="1:6" x14ac:dyDescent="0.3">
      <c r="A12039" s="1">
        <v>86596</v>
      </c>
      <c r="B12039" s="1" t="s">
        <v>12630</v>
      </c>
      <c r="C12039" s="1" t="s">
        <v>16614</v>
      </c>
      <c r="D12039" s="1" t="s">
        <v>8417</v>
      </c>
      <c r="E12039" s="1" t="s">
        <v>17913</v>
      </c>
      <c r="F12039" s="1" t="s">
        <v>17474</v>
      </c>
    </row>
    <row r="12040" spans="1:6" x14ac:dyDescent="0.3">
      <c r="A12040" s="1">
        <v>58471</v>
      </c>
      <c r="B12040" s="1" t="s">
        <v>12631</v>
      </c>
      <c r="C12040" s="1" t="s">
        <v>16651</v>
      </c>
      <c r="D12040" s="1" t="s">
        <v>3225</v>
      </c>
      <c r="E12040" s="1" t="s">
        <v>17534</v>
      </c>
      <c r="F12040" s="1" t="s">
        <v>17430</v>
      </c>
    </row>
    <row r="12041" spans="1:6" x14ac:dyDescent="0.3">
      <c r="A12041" s="1">
        <v>66775</v>
      </c>
      <c r="B12041" s="1" t="s">
        <v>12632</v>
      </c>
      <c r="C12041" s="1" t="s">
        <v>16619</v>
      </c>
      <c r="D12041" s="1" t="s">
        <v>3782</v>
      </c>
      <c r="E12041" s="1" t="s">
        <v>17835</v>
      </c>
      <c r="F12041" s="1" t="s">
        <v>17344</v>
      </c>
    </row>
    <row r="12042" spans="1:6" x14ac:dyDescent="0.3">
      <c r="A12042" s="1">
        <v>2023</v>
      </c>
      <c r="B12042" s="1" t="s">
        <v>12633</v>
      </c>
      <c r="C12042" s="1" t="s">
        <v>16129</v>
      </c>
      <c r="D12042" s="1" t="s">
        <v>8576</v>
      </c>
      <c r="E12042" s="1" t="s">
        <v>17542</v>
      </c>
      <c r="F12042" s="1" t="s">
        <v>17441</v>
      </c>
    </row>
    <row r="12043" spans="1:6" x14ac:dyDescent="0.3">
      <c r="A12043" s="1">
        <v>86675</v>
      </c>
      <c r="B12043" s="1" t="s">
        <v>12634</v>
      </c>
      <c r="C12043" s="1" t="s">
        <v>16434</v>
      </c>
      <c r="D12043" s="1" t="s">
        <v>13892</v>
      </c>
      <c r="E12043" s="1" t="s">
        <v>18428</v>
      </c>
      <c r="F12043" s="1" t="s">
        <v>17364</v>
      </c>
    </row>
    <row r="12044" spans="1:6" x14ac:dyDescent="0.3">
      <c r="A12044" s="1">
        <v>90813</v>
      </c>
      <c r="B12044" s="1" t="s">
        <v>12635</v>
      </c>
      <c r="C12044" s="1" t="s">
        <v>16323</v>
      </c>
      <c r="D12044" s="1" t="s">
        <v>1019</v>
      </c>
      <c r="E12044" s="1" t="s">
        <v>18134</v>
      </c>
      <c r="F12044" s="1" t="s">
        <v>17440</v>
      </c>
    </row>
    <row r="12045" spans="1:6" x14ac:dyDescent="0.3">
      <c r="A12045" s="1">
        <v>92757</v>
      </c>
      <c r="B12045" s="1" t="s">
        <v>12636</v>
      </c>
      <c r="C12045" s="1" t="s">
        <v>16134</v>
      </c>
      <c r="D12045" s="1" t="s">
        <v>7424</v>
      </c>
      <c r="E12045" s="1" t="s">
        <v>17610</v>
      </c>
      <c r="F12045" s="1" t="s">
        <v>17474</v>
      </c>
    </row>
    <row r="12046" spans="1:6" x14ac:dyDescent="0.3">
      <c r="A12046" s="1">
        <v>91249</v>
      </c>
      <c r="B12046" s="1" t="s">
        <v>12637</v>
      </c>
      <c r="C12046" s="1" t="s">
        <v>17425</v>
      </c>
      <c r="D12046" s="1" t="s">
        <v>12565</v>
      </c>
      <c r="E12046" s="1" t="s">
        <v>17669</v>
      </c>
      <c r="F12046" s="1" t="s">
        <v>16554</v>
      </c>
    </row>
    <row r="12047" spans="1:6" x14ac:dyDescent="0.3">
      <c r="A12047" s="1">
        <v>58836</v>
      </c>
      <c r="B12047" s="1" t="s">
        <v>12638</v>
      </c>
      <c r="C12047" s="1" t="s">
        <v>16589</v>
      </c>
      <c r="D12047" s="1" t="s">
        <v>13417</v>
      </c>
      <c r="E12047" s="1" t="s">
        <v>17894</v>
      </c>
      <c r="F12047" s="1" t="s">
        <v>17440</v>
      </c>
    </row>
    <row r="12048" spans="1:6" x14ac:dyDescent="0.3">
      <c r="A12048" s="1">
        <v>69875</v>
      </c>
      <c r="B12048" s="1" t="s">
        <v>12639</v>
      </c>
      <c r="C12048" s="1" t="s">
        <v>16261</v>
      </c>
      <c r="D12048" s="1" t="s">
        <v>1862</v>
      </c>
      <c r="E12048" s="1" t="s">
        <v>17534</v>
      </c>
      <c r="F12048" s="1" t="s">
        <v>17430</v>
      </c>
    </row>
    <row r="12049" spans="1:6" x14ac:dyDescent="0.3">
      <c r="A12049" s="1">
        <v>77360</v>
      </c>
      <c r="B12049" s="1" t="s">
        <v>12640</v>
      </c>
      <c r="C12049" s="1" t="s">
        <v>16854</v>
      </c>
      <c r="D12049" s="1" t="s">
        <v>6818</v>
      </c>
      <c r="E12049" s="1" t="s">
        <v>17862</v>
      </c>
      <c r="F12049" s="1" t="s">
        <v>17441</v>
      </c>
    </row>
    <row r="12050" spans="1:6" x14ac:dyDescent="0.3">
      <c r="A12050" s="1">
        <v>54013</v>
      </c>
      <c r="B12050" s="1" t="s">
        <v>12641</v>
      </c>
      <c r="C12050" s="1" t="s">
        <v>16559</v>
      </c>
      <c r="D12050" s="1" t="s">
        <v>5528</v>
      </c>
      <c r="E12050" s="1" t="s">
        <v>17870</v>
      </c>
      <c r="F12050" s="1" t="s">
        <v>17474</v>
      </c>
    </row>
    <row r="12051" spans="1:6" x14ac:dyDescent="0.3">
      <c r="A12051" s="1">
        <v>89312</v>
      </c>
      <c r="B12051" s="1" t="s">
        <v>12642</v>
      </c>
      <c r="C12051" s="1" t="s">
        <v>16445</v>
      </c>
      <c r="D12051" s="1" t="s">
        <v>1254</v>
      </c>
      <c r="E12051" s="1" t="s">
        <v>17582</v>
      </c>
      <c r="F12051" s="1" t="s">
        <v>19293</v>
      </c>
    </row>
    <row r="12052" spans="1:6" x14ac:dyDescent="0.3">
      <c r="A12052" s="1">
        <v>54393</v>
      </c>
      <c r="B12052" s="1" t="s">
        <v>12643</v>
      </c>
      <c r="C12052" s="1" t="s">
        <v>16284</v>
      </c>
      <c r="D12052" s="1" t="s">
        <v>4511</v>
      </c>
      <c r="E12052" s="1" t="s">
        <v>17488</v>
      </c>
      <c r="F12052" s="1" t="s">
        <v>17440</v>
      </c>
    </row>
    <row r="12053" spans="1:6" x14ac:dyDescent="0.3">
      <c r="A12053" s="1">
        <v>88867</v>
      </c>
      <c r="B12053" s="1" t="s">
        <v>12644</v>
      </c>
      <c r="C12053" s="1" t="s">
        <v>17130</v>
      </c>
      <c r="D12053" s="1" t="s">
        <v>4685</v>
      </c>
      <c r="E12053" s="1" t="s">
        <v>17582</v>
      </c>
      <c r="F12053" s="1" t="s">
        <v>17441</v>
      </c>
    </row>
    <row r="12054" spans="1:6" x14ac:dyDescent="0.3">
      <c r="A12054" s="1">
        <v>65948</v>
      </c>
      <c r="B12054" s="1" t="s">
        <v>12645</v>
      </c>
      <c r="C12054" s="1" t="s">
        <v>16274</v>
      </c>
      <c r="D12054" s="1" t="s">
        <v>9239</v>
      </c>
      <c r="E12054" s="1" t="s">
        <v>17522</v>
      </c>
      <c r="F12054" s="1" t="s">
        <v>17364</v>
      </c>
    </row>
    <row r="12055" spans="1:6" x14ac:dyDescent="0.3">
      <c r="A12055" s="1">
        <v>85171</v>
      </c>
      <c r="B12055" s="1" t="s">
        <v>12646</v>
      </c>
      <c r="C12055" s="1" t="s">
        <v>16567</v>
      </c>
      <c r="D12055" s="1" t="s">
        <v>11900</v>
      </c>
      <c r="E12055" s="1" t="s">
        <v>17809</v>
      </c>
      <c r="F12055" s="1" t="s">
        <v>17440</v>
      </c>
    </row>
    <row r="12056" spans="1:6" x14ac:dyDescent="0.3">
      <c r="A12056" s="1">
        <v>92101</v>
      </c>
      <c r="B12056" s="1" t="s">
        <v>12647</v>
      </c>
      <c r="C12056" s="1" t="s">
        <v>17088</v>
      </c>
      <c r="D12056" s="1" t="s">
        <v>11311</v>
      </c>
      <c r="E12056" s="1" t="s">
        <v>17986</v>
      </c>
      <c r="F12056" s="1" t="s">
        <v>16554</v>
      </c>
    </row>
    <row r="12057" spans="1:6" x14ac:dyDescent="0.3">
      <c r="A12057" s="1">
        <v>92822</v>
      </c>
      <c r="B12057" s="1" t="s">
        <v>12648</v>
      </c>
      <c r="C12057" s="1" t="s">
        <v>16847</v>
      </c>
      <c r="D12057" s="1" t="s">
        <v>2748</v>
      </c>
      <c r="E12057" s="1" t="s">
        <v>18230</v>
      </c>
      <c r="F12057" s="1" t="s">
        <v>17344</v>
      </c>
    </row>
    <row r="12058" spans="1:6" x14ac:dyDescent="0.3">
      <c r="A12058" s="1">
        <v>82155</v>
      </c>
      <c r="B12058" s="1" t="s">
        <v>12649</v>
      </c>
      <c r="C12058" s="1" t="s">
        <v>17003</v>
      </c>
      <c r="D12058" s="1" t="s">
        <v>12924</v>
      </c>
      <c r="E12058" s="1" t="s">
        <v>18146</v>
      </c>
      <c r="F12058" s="1" t="s">
        <v>19293</v>
      </c>
    </row>
    <row r="12059" spans="1:6" x14ac:dyDescent="0.3">
      <c r="A12059" s="1">
        <v>90383</v>
      </c>
      <c r="B12059" s="1" t="s">
        <v>12650</v>
      </c>
      <c r="C12059" s="1" t="s">
        <v>16722</v>
      </c>
      <c r="D12059" s="1" t="s">
        <v>2019</v>
      </c>
      <c r="E12059" s="1" t="s">
        <v>18434</v>
      </c>
      <c r="F12059" s="1" t="s">
        <v>19293</v>
      </c>
    </row>
    <row r="12060" spans="1:6" x14ac:dyDescent="0.3">
      <c r="A12060" s="1">
        <v>92321</v>
      </c>
      <c r="B12060" s="1" t="s">
        <v>12651</v>
      </c>
      <c r="C12060" s="1" t="s">
        <v>16443</v>
      </c>
      <c r="D12060" s="1" t="s">
        <v>9997</v>
      </c>
      <c r="E12060" s="1" t="s">
        <v>17662</v>
      </c>
      <c r="F12060" s="1" t="s">
        <v>17430</v>
      </c>
    </row>
    <row r="12061" spans="1:6" x14ac:dyDescent="0.3">
      <c r="A12061" s="1">
        <v>91892</v>
      </c>
      <c r="B12061" s="1" t="s">
        <v>12652</v>
      </c>
      <c r="C12061" s="1" t="s">
        <v>16953</v>
      </c>
      <c r="D12061" s="1" t="s">
        <v>7548</v>
      </c>
      <c r="E12061" s="1" t="s">
        <v>17764</v>
      </c>
      <c r="F12061" s="1" t="s">
        <v>17474</v>
      </c>
    </row>
    <row r="12062" spans="1:6" x14ac:dyDescent="0.3">
      <c r="A12062" s="1">
        <v>90103</v>
      </c>
      <c r="B12062" s="1" t="s">
        <v>12653</v>
      </c>
      <c r="C12062" s="1" t="s">
        <v>16217</v>
      </c>
      <c r="D12062" s="1" t="s">
        <v>6522</v>
      </c>
      <c r="E12062" s="1" t="s">
        <v>17781</v>
      </c>
      <c r="F12062" s="1" t="s">
        <v>17441</v>
      </c>
    </row>
    <row r="12063" spans="1:6" x14ac:dyDescent="0.3">
      <c r="A12063" s="1">
        <v>91771</v>
      </c>
      <c r="B12063" s="1" t="s">
        <v>12654</v>
      </c>
      <c r="C12063" s="1" t="s">
        <v>16090</v>
      </c>
      <c r="D12063" s="1" t="s">
        <v>2552</v>
      </c>
      <c r="E12063" s="1" t="s">
        <v>17782</v>
      </c>
      <c r="F12063" s="1" t="s">
        <v>17440</v>
      </c>
    </row>
    <row r="12064" spans="1:6" x14ac:dyDescent="0.3">
      <c r="A12064" s="1">
        <v>54900</v>
      </c>
      <c r="B12064" s="1" t="s">
        <v>12655</v>
      </c>
      <c r="C12064" s="1" t="s">
        <v>16377</v>
      </c>
      <c r="D12064" s="1" t="s">
        <v>12827</v>
      </c>
      <c r="E12064" s="1" t="s">
        <v>18284</v>
      </c>
      <c r="F12064" s="1" t="s">
        <v>17440</v>
      </c>
    </row>
    <row r="12065" spans="1:6" x14ac:dyDescent="0.3">
      <c r="A12065" s="1">
        <v>69427</v>
      </c>
      <c r="B12065" s="1" t="s">
        <v>12656</v>
      </c>
      <c r="C12065" s="1" t="s">
        <v>17188</v>
      </c>
      <c r="D12065" s="1" t="s">
        <v>921</v>
      </c>
      <c r="E12065" s="1" t="s">
        <v>19011</v>
      </c>
      <c r="F12065" s="1" t="s">
        <v>17344</v>
      </c>
    </row>
    <row r="12066" spans="1:6" x14ac:dyDescent="0.3">
      <c r="A12066" s="1">
        <v>84301</v>
      </c>
      <c r="B12066" s="1" t="s">
        <v>12657</v>
      </c>
      <c r="C12066" s="1" t="s">
        <v>16914</v>
      </c>
      <c r="D12066" s="1" t="s">
        <v>5000</v>
      </c>
      <c r="E12066" s="1" t="s">
        <v>17657</v>
      </c>
      <c r="F12066" s="1" t="s">
        <v>17440</v>
      </c>
    </row>
    <row r="12067" spans="1:6" x14ac:dyDescent="0.3">
      <c r="A12067" s="1">
        <v>66761</v>
      </c>
      <c r="B12067" s="1" t="s">
        <v>12658</v>
      </c>
      <c r="C12067" s="1" t="s">
        <v>16885</v>
      </c>
      <c r="D12067" s="1" t="s">
        <v>3473</v>
      </c>
      <c r="E12067" s="1" t="s">
        <v>18480</v>
      </c>
      <c r="F12067" s="1" t="s">
        <v>17440</v>
      </c>
    </row>
    <row r="12068" spans="1:6" x14ac:dyDescent="0.3">
      <c r="A12068" s="1">
        <v>86944</v>
      </c>
      <c r="B12068" s="1" t="s">
        <v>12659</v>
      </c>
      <c r="C12068" s="1" t="s">
        <v>16416</v>
      </c>
      <c r="D12068" s="1" t="s">
        <v>15884</v>
      </c>
      <c r="E12068" s="1" t="s">
        <v>17518</v>
      </c>
      <c r="F12068" s="1" t="s">
        <v>17440</v>
      </c>
    </row>
    <row r="12069" spans="1:6" x14ac:dyDescent="0.3">
      <c r="A12069" s="1">
        <v>79591</v>
      </c>
      <c r="B12069" s="1" t="s">
        <v>12660</v>
      </c>
      <c r="C12069" s="1" t="s">
        <v>16382</v>
      </c>
      <c r="D12069" s="1" t="s">
        <v>1139</v>
      </c>
      <c r="E12069" s="1" t="s">
        <v>17551</v>
      </c>
      <c r="F12069" s="1" t="s">
        <v>17440</v>
      </c>
    </row>
    <row r="12070" spans="1:6" x14ac:dyDescent="0.3">
      <c r="A12070" s="1">
        <v>89358</v>
      </c>
      <c r="B12070" s="1" t="s">
        <v>12661</v>
      </c>
      <c r="C12070" s="1" t="s">
        <v>16867</v>
      </c>
      <c r="D12070" s="1" t="s">
        <v>3963</v>
      </c>
      <c r="E12070" s="1" t="s">
        <v>17582</v>
      </c>
      <c r="F12070" s="1" t="s">
        <v>19293</v>
      </c>
    </row>
    <row r="12071" spans="1:6" x14ac:dyDescent="0.3">
      <c r="A12071" s="1">
        <v>72137</v>
      </c>
      <c r="B12071" s="1" t="s">
        <v>12662</v>
      </c>
      <c r="C12071" s="1" t="s">
        <v>16805</v>
      </c>
      <c r="D12071" s="1" t="s">
        <v>11812</v>
      </c>
      <c r="E12071" s="1" t="s">
        <v>17610</v>
      </c>
      <c r="F12071" s="1" t="s">
        <v>17356</v>
      </c>
    </row>
    <row r="12072" spans="1:6" x14ac:dyDescent="0.3">
      <c r="A12072" s="1">
        <v>78589</v>
      </c>
      <c r="B12072" s="1" t="s">
        <v>12663</v>
      </c>
      <c r="C12072" s="1" t="s">
        <v>16338</v>
      </c>
      <c r="D12072" s="1" t="s">
        <v>15625</v>
      </c>
      <c r="E12072" s="1" t="s">
        <v>17556</v>
      </c>
      <c r="F12072" s="1" t="s">
        <v>17441</v>
      </c>
    </row>
    <row r="12073" spans="1:6" x14ac:dyDescent="0.3">
      <c r="A12073" s="1">
        <v>72531</v>
      </c>
      <c r="B12073" s="1" t="s">
        <v>12664</v>
      </c>
      <c r="C12073" s="1" t="s">
        <v>16175</v>
      </c>
      <c r="D12073" s="1" t="s">
        <v>9187</v>
      </c>
      <c r="E12073" s="1" t="s">
        <v>17493</v>
      </c>
      <c r="F12073" s="1" t="s">
        <v>17440</v>
      </c>
    </row>
    <row r="12074" spans="1:6" x14ac:dyDescent="0.3">
      <c r="A12074" s="1">
        <v>91905</v>
      </c>
      <c r="B12074" s="1" t="s">
        <v>12665</v>
      </c>
      <c r="C12074" s="1" t="s">
        <v>16649</v>
      </c>
      <c r="D12074" s="1" t="s">
        <v>7632</v>
      </c>
      <c r="E12074" s="1" t="s">
        <v>17669</v>
      </c>
      <c r="F12074" s="1" t="s">
        <v>16471</v>
      </c>
    </row>
    <row r="12075" spans="1:6" x14ac:dyDescent="0.3">
      <c r="A12075" s="1">
        <v>87821</v>
      </c>
      <c r="B12075" s="1" t="s">
        <v>12666</v>
      </c>
      <c r="C12075" s="1" t="s">
        <v>16178</v>
      </c>
      <c r="D12075" s="1" t="s">
        <v>7636</v>
      </c>
      <c r="E12075" s="1" t="s">
        <v>17583</v>
      </c>
      <c r="F12075" s="1" t="s">
        <v>17440</v>
      </c>
    </row>
    <row r="12076" spans="1:6" x14ac:dyDescent="0.3">
      <c r="A12076" s="1">
        <v>84233</v>
      </c>
      <c r="B12076" s="1" t="s">
        <v>12667</v>
      </c>
      <c r="C12076" s="1" t="s">
        <v>16768</v>
      </c>
      <c r="D12076" s="1" t="s">
        <v>12018</v>
      </c>
      <c r="E12076" s="1" t="s">
        <v>17501</v>
      </c>
      <c r="F12076" s="1" t="s">
        <v>17344</v>
      </c>
    </row>
    <row r="12077" spans="1:6" x14ac:dyDescent="0.3">
      <c r="A12077" s="1">
        <v>90753</v>
      </c>
      <c r="B12077" s="1" t="s">
        <v>12668</v>
      </c>
      <c r="C12077" s="1" t="s">
        <v>16201</v>
      </c>
      <c r="D12077" s="1" t="s">
        <v>12303</v>
      </c>
      <c r="E12077" s="1" t="s">
        <v>17529</v>
      </c>
      <c r="F12077" s="1" t="s">
        <v>17440</v>
      </c>
    </row>
    <row r="12078" spans="1:6" x14ac:dyDescent="0.3">
      <c r="A12078" s="1">
        <v>86235</v>
      </c>
      <c r="B12078" s="1" t="s">
        <v>12669</v>
      </c>
      <c r="C12078" s="1" t="s">
        <v>16713</v>
      </c>
      <c r="D12078" s="1" t="s">
        <v>5634</v>
      </c>
      <c r="E12078" s="1" t="s">
        <v>17578</v>
      </c>
      <c r="F12078" s="1" t="s">
        <v>17344</v>
      </c>
    </row>
    <row r="12079" spans="1:6" x14ac:dyDescent="0.3">
      <c r="A12079" s="1">
        <v>92669</v>
      </c>
      <c r="B12079" s="1" t="s">
        <v>12670</v>
      </c>
      <c r="C12079" s="1" t="s">
        <v>16704</v>
      </c>
      <c r="D12079" s="1" t="s">
        <v>14281</v>
      </c>
      <c r="E12079" s="1" t="s">
        <v>17582</v>
      </c>
      <c r="F12079" s="1" t="s">
        <v>17440</v>
      </c>
    </row>
    <row r="12080" spans="1:6" x14ac:dyDescent="0.3">
      <c r="A12080" s="1">
        <v>92162</v>
      </c>
      <c r="B12080" s="1" t="s">
        <v>12671</v>
      </c>
      <c r="C12080" s="1" t="s">
        <v>16748</v>
      </c>
      <c r="D12080" s="1" t="s">
        <v>6322</v>
      </c>
      <c r="E12080" s="1" t="s">
        <v>17757</v>
      </c>
      <c r="F12080" s="1" t="s">
        <v>17364</v>
      </c>
    </row>
    <row r="12081" spans="1:6" x14ac:dyDescent="0.3">
      <c r="A12081" s="1">
        <v>41556</v>
      </c>
      <c r="B12081" s="1" t="s">
        <v>12672</v>
      </c>
      <c r="C12081" s="1" t="s">
        <v>16860</v>
      </c>
      <c r="D12081" s="1" t="s">
        <v>11804</v>
      </c>
      <c r="E12081" s="1" t="s">
        <v>17795</v>
      </c>
      <c r="F12081" s="1" t="s">
        <v>17430</v>
      </c>
    </row>
    <row r="12082" spans="1:6" x14ac:dyDescent="0.3">
      <c r="A12082" s="1">
        <v>91880</v>
      </c>
      <c r="B12082" s="1" t="s">
        <v>12673</v>
      </c>
      <c r="C12082" s="1" t="s">
        <v>16196</v>
      </c>
      <c r="D12082" s="1" t="s">
        <v>11269</v>
      </c>
      <c r="E12082" s="1" t="s">
        <v>18494</v>
      </c>
      <c r="F12082" s="1" t="s">
        <v>19293</v>
      </c>
    </row>
    <row r="12083" spans="1:6" x14ac:dyDescent="0.3">
      <c r="A12083" s="1">
        <v>91681</v>
      </c>
      <c r="B12083" s="1" t="s">
        <v>12674</v>
      </c>
      <c r="C12083" s="1" t="s">
        <v>17298</v>
      </c>
      <c r="D12083" s="1" t="s">
        <v>13884</v>
      </c>
      <c r="E12083" s="1" t="s">
        <v>17600</v>
      </c>
      <c r="F12083" s="1" t="s">
        <v>17440</v>
      </c>
    </row>
    <row r="12084" spans="1:6" x14ac:dyDescent="0.3">
      <c r="A12084" s="1">
        <v>86884</v>
      </c>
      <c r="B12084" s="1" t="s">
        <v>12675</v>
      </c>
      <c r="C12084" s="1" t="s">
        <v>16561</v>
      </c>
      <c r="D12084" s="1" t="s">
        <v>1944</v>
      </c>
      <c r="E12084" s="1" t="s">
        <v>18592</v>
      </c>
      <c r="F12084" s="1" t="s">
        <v>16554</v>
      </c>
    </row>
    <row r="12085" spans="1:6" x14ac:dyDescent="0.3">
      <c r="A12085" s="1">
        <v>50584</v>
      </c>
      <c r="B12085" s="1" t="s">
        <v>12676</v>
      </c>
      <c r="C12085" s="1" t="s">
        <v>16424</v>
      </c>
      <c r="D12085" s="1" t="s">
        <v>8947</v>
      </c>
      <c r="E12085" s="1" t="s">
        <v>17483</v>
      </c>
      <c r="F12085" s="1" t="s">
        <v>17430</v>
      </c>
    </row>
    <row r="12086" spans="1:6" x14ac:dyDescent="0.3">
      <c r="A12086" s="1">
        <v>71297</v>
      </c>
      <c r="B12086" s="1" t="s">
        <v>12677</v>
      </c>
      <c r="C12086" s="1" t="s">
        <v>16134</v>
      </c>
      <c r="D12086" s="1" t="s">
        <v>7424</v>
      </c>
      <c r="E12086" s="1" t="s">
        <v>17558</v>
      </c>
      <c r="F12086" s="1" t="s">
        <v>17474</v>
      </c>
    </row>
    <row r="12087" spans="1:6" x14ac:dyDescent="0.3">
      <c r="A12087" s="1">
        <v>76804</v>
      </c>
      <c r="B12087" s="1" t="s">
        <v>12678</v>
      </c>
      <c r="C12087" s="1" t="s">
        <v>16887</v>
      </c>
      <c r="D12087" s="1" t="s">
        <v>3703</v>
      </c>
      <c r="E12087" s="1" t="s">
        <v>17723</v>
      </c>
      <c r="F12087" s="1" t="s">
        <v>17440</v>
      </c>
    </row>
    <row r="12088" spans="1:6" x14ac:dyDescent="0.3">
      <c r="A12088" s="1">
        <v>91086</v>
      </c>
      <c r="B12088" s="1" t="s">
        <v>12679</v>
      </c>
      <c r="C12088" s="1" t="s">
        <v>16317</v>
      </c>
      <c r="D12088" s="1" t="s">
        <v>12397</v>
      </c>
      <c r="E12088" s="1" t="s">
        <v>17486</v>
      </c>
      <c r="F12088" s="1" t="s">
        <v>17440</v>
      </c>
    </row>
    <row r="12089" spans="1:6" x14ac:dyDescent="0.3">
      <c r="A12089" s="1">
        <v>89488</v>
      </c>
      <c r="B12089" s="1" t="s">
        <v>12680</v>
      </c>
      <c r="C12089" s="1" t="s">
        <v>16657</v>
      </c>
      <c r="D12089" s="1" t="s">
        <v>3473</v>
      </c>
      <c r="E12089" s="1" t="s">
        <v>17551</v>
      </c>
      <c r="F12089" s="1" t="s">
        <v>17440</v>
      </c>
    </row>
    <row r="12090" spans="1:6" x14ac:dyDescent="0.3">
      <c r="A12090" s="1">
        <v>87828</v>
      </c>
      <c r="B12090" s="1" t="s">
        <v>12681</v>
      </c>
      <c r="C12090" s="1" t="s">
        <v>16178</v>
      </c>
      <c r="D12090" s="1" t="s">
        <v>7636</v>
      </c>
      <c r="E12090" s="1" t="s">
        <v>17583</v>
      </c>
      <c r="F12090" s="1" t="s">
        <v>17440</v>
      </c>
    </row>
    <row r="12091" spans="1:6" x14ac:dyDescent="0.3">
      <c r="A12091" s="1">
        <v>90518</v>
      </c>
      <c r="B12091" s="1" t="s">
        <v>12682</v>
      </c>
      <c r="C12091" s="1" t="s">
        <v>16077</v>
      </c>
      <c r="D12091" s="1" t="s">
        <v>3330</v>
      </c>
      <c r="E12091" s="1" t="s">
        <v>17489</v>
      </c>
      <c r="F12091" s="1" t="s">
        <v>17440</v>
      </c>
    </row>
    <row r="12092" spans="1:6" x14ac:dyDescent="0.3">
      <c r="A12092" s="1">
        <v>91590</v>
      </c>
      <c r="B12092" s="1" t="s">
        <v>12683</v>
      </c>
      <c r="C12092" s="1" t="s">
        <v>16123</v>
      </c>
      <c r="D12092" s="1" t="s">
        <v>11711</v>
      </c>
      <c r="E12092" s="1" t="s">
        <v>17550</v>
      </c>
      <c r="F12092" s="1" t="s">
        <v>17364</v>
      </c>
    </row>
    <row r="12093" spans="1:6" x14ac:dyDescent="0.3">
      <c r="A12093" s="1">
        <v>91101</v>
      </c>
      <c r="B12093" s="1" t="s">
        <v>12684</v>
      </c>
      <c r="C12093" s="1" t="s">
        <v>16745</v>
      </c>
      <c r="D12093" s="1" t="s">
        <v>14914</v>
      </c>
      <c r="E12093" s="1" t="s">
        <v>17775</v>
      </c>
      <c r="F12093" s="1" t="s">
        <v>17197</v>
      </c>
    </row>
    <row r="12094" spans="1:6" x14ac:dyDescent="0.3">
      <c r="A12094" s="1">
        <v>35867</v>
      </c>
      <c r="B12094" s="1" t="s">
        <v>12685</v>
      </c>
      <c r="C12094" s="1" t="s">
        <v>16091</v>
      </c>
      <c r="D12094" s="1" t="s">
        <v>12764</v>
      </c>
      <c r="E12094" s="1" t="s">
        <v>17563</v>
      </c>
      <c r="F12094" s="1" t="s">
        <v>17440</v>
      </c>
    </row>
    <row r="12095" spans="1:6" x14ac:dyDescent="0.3">
      <c r="A12095" s="1">
        <v>69258</v>
      </c>
      <c r="B12095" s="1" t="s">
        <v>12686</v>
      </c>
      <c r="C12095" s="1" t="s">
        <v>16453</v>
      </c>
      <c r="D12095" s="1" t="s">
        <v>1479</v>
      </c>
      <c r="E12095" s="1" t="s">
        <v>17542</v>
      </c>
      <c r="F12095" s="1" t="s">
        <v>17441</v>
      </c>
    </row>
    <row r="12096" spans="1:6" x14ac:dyDescent="0.3">
      <c r="A12096" s="1">
        <v>92599</v>
      </c>
      <c r="B12096" s="1" t="s">
        <v>12687</v>
      </c>
      <c r="C12096" s="1" t="s">
        <v>16171</v>
      </c>
      <c r="D12096" s="1" t="s">
        <v>14733</v>
      </c>
      <c r="E12096" s="1" t="s">
        <v>17655</v>
      </c>
      <c r="F12096" s="1" t="s">
        <v>17474</v>
      </c>
    </row>
    <row r="12097" spans="1:6" x14ac:dyDescent="0.3">
      <c r="A12097" s="1">
        <v>64438</v>
      </c>
      <c r="B12097" s="1" t="s">
        <v>12688</v>
      </c>
      <c r="C12097" s="1" t="s">
        <v>16144</v>
      </c>
      <c r="D12097" s="1" t="s">
        <v>2937</v>
      </c>
      <c r="E12097" s="1" t="s">
        <v>18301</v>
      </c>
      <c r="F12097" s="1" t="s">
        <v>17474</v>
      </c>
    </row>
    <row r="12098" spans="1:6" x14ac:dyDescent="0.3">
      <c r="A12098" s="1">
        <v>85152</v>
      </c>
      <c r="B12098" s="1" t="s">
        <v>12689</v>
      </c>
      <c r="C12098" s="1" t="s">
        <v>16467</v>
      </c>
      <c r="D12098" s="1" t="s">
        <v>11675</v>
      </c>
      <c r="E12098" s="1" t="s">
        <v>17544</v>
      </c>
      <c r="F12098" s="1" t="s">
        <v>17440</v>
      </c>
    </row>
    <row r="12099" spans="1:6" x14ac:dyDescent="0.3">
      <c r="A12099" s="1">
        <v>54501</v>
      </c>
      <c r="B12099" s="1" t="s">
        <v>12690</v>
      </c>
      <c r="C12099" s="1" t="s">
        <v>17110</v>
      </c>
      <c r="D12099" s="1" t="s">
        <v>4407</v>
      </c>
      <c r="E12099" s="1" t="s">
        <v>17556</v>
      </c>
      <c r="F12099" s="1" t="s">
        <v>17441</v>
      </c>
    </row>
    <row r="12100" spans="1:6" x14ac:dyDescent="0.3">
      <c r="A12100" s="1">
        <v>89528</v>
      </c>
      <c r="B12100" s="1" t="s">
        <v>12691</v>
      </c>
      <c r="C12100" s="1" t="s">
        <v>16872</v>
      </c>
      <c r="D12100" s="1" t="s">
        <v>6242</v>
      </c>
      <c r="E12100" s="1" t="s">
        <v>17551</v>
      </c>
      <c r="F12100" s="1" t="s">
        <v>17440</v>
      </c>
    </row>
    <row r="12101" spans="1:6" x14ac:dyDescent="0.3">
      <c r="A12101" s="1">
        <v>90588</v>
      </c>
      <c r="B12101" s="1" t="s">
        <v>12692</v>
      </c>
      <c r="C12101" s="1" t="s">
        <v>16270</v>
      </c>
      <c r="D12101" s="1" t="s">
        <v>12243</v>
      </c>
      <c r="E12101" s="1" t="s">
        <v>17781</v>
      </c>
      <c r="F12101" s="1" t="s">
        <v>17430</v>
      </c>
    </row>
    <row r="12102" spans="1:6" x14ac:dyDescent="0.3">
      <c r="A12102" s="1">
        <v>86236</v>
      </c>
      <c r="B12102" s="1" t="s">
        <v>12693</v>
      </c>
      <c r="C12102" s="1" t="s">
        <v>17313</v>
      </c>
      <c r="D12102" s="1" t="s">
        <v>5355</v>
      </c>
      <c r="E12102" s="1" t="s">
        <v>17909</v>
      </c>
      <c r="F12102" s="1" t="s">
        <v>17364</v>
      </c>
    </row>
    <row r="12103" spans="1:6" x14ac:dyDescent="0.3">
      <c r="A12103" s="1">
        <v>87823</v>
      </c>
      <c r="B12103" s="1" t="s">
        <v>12694</v>
      </c>
      <c r="C12103" s="1" t="s">
        <v>16256</v>
      </c>
      <c r="D12103" s="1" t="s">
        <v>11388</v>
      </c>
      <c r="E12103" s="1" t="s">
        <v>17494</v>
      </c>
      <c r="F12103" s="1" t="s">
        <v>17364</v>
      </c>
    </row>
    <row r="12104" spans="1:6" x14ac:dyDescent="0.3">
      <c r="A12104" s="1">
        <v>78471</v>
      </c>
      <c r="B12104" s="1" t="s">
        <v>12695</v>
      </c>
      <c r="C12104" s="1" t="s">
        <v>17426</v>
      </c>
      <c r="D12104" s="1" t="s">
        <v>14645</v>
      </c>
      <c r="E12104" s="1" t="s">
        <v>18427</v>
      </c>
      <c r="F12104" s="1" t="s">
        <v>19293</v>
      </c>
    </row>
    <row r="12105" spans="1:6" x14ac:dyDescent="0.3">
      <c r="A12105" s="1">
        <v>91091</v>
      </c>
      <c r="B12105" s="1" t="s">
        <v>12696</v>
      </c>
      <c r="C12105" s="1" t="s">
        <v>17056</v>
      </c>
      <c r="D12105" s="1" t="s">
        <v>12403</v>
      </c>
      <c r="E12105" s="1" t="s">
        <v>17582</v>
      </c>
      <c r="F12105" s="1" t="s">
        <v>17474</v>
      </c>
    </row>
    <row r="12106" spans="1:6" x14ac:dyDescent="0.3">
      <c r="A12106" s="1">
        <v>71672</v>
      </c>
      <c r="B12106" s="1" t="s">
        <v>12697</v>
      </c>
      <c r="C12106" s="1" t="s">
        <v>17287</v>
      </c>
      <c r="D12106" s="1" t="s">
        <v>19208</v>
      </c>
      <c r="E12106" s="1" t="s">
        <v>18110</v>
      </c>
      <c r="F12106" s="1" t="s">
        <v>19293</v>
      </c>
    </row>
    <row r="12107" spans="1:6" x14ac:dyDescent="0.3">
      <c r="A12107" s="1">
        <v>88445</v>
      </c>
      <c r="B12107" s="1" t="s">
        <v>12698</v>
      </c>
      <c r="C12107" s="1" t="s">
        <v>17004</v>
      </c>
      <c r="D12107" s="1" t="s">
        <v>3519</v>
      </c>
      <c r="E12107" s="1" t="s">
        <v>17614</v>
      </c>
      <c r="F12107" s="1" t="s">
        <v>17441</v>
      </c>
    </row>
    <row r="12108" spans="1:6" x14ac:dyDescent="0.3">
      <c r="A12108" s="1">
        <v>68909</v>
      </c>
      <c r="B12108" s="1" t="s">
        <v>12699</v>
      </c>
      <c r="C12108" s="1" t="s">
        <v>16817</v>
      </c>
      <c r="D12108" s="1" t="s">
        <v>1619</v>
      </c>
      <c r="E12108" s="1" t="s">
        <v>17857</v>
      </c>
      <c r="F12108" s="1" t="s">
        <v>17441</v>
      </c>
    </row>
    <row r="12109" spans="1:6" x14ac:dyDescent="0.3">
      <c r="A12109" s="1">
        <v>85772</v>
      </c>
      <c r="B12109" s="1" t="s">
        <v>12700</v>
      </c>
      <c r="C12109" s="1" t="s">
        <v>16239</v>
      </c>
      <c r="D12109" s="1" t="s">
        <v>10037</v>
      </c>
      <c r="E12109" s="1" t="s">
        <v>18035</v>
      </c>
      <c r="F12109" s="1" t="s">
        <v>17440</v>
      </c>
    </row>
    <row r="12110" spans="1:6" x14ac:dyDescent="0.3">
      <c r="A12110" s="1">
        <v>3267</v>
      </c>
      <c r="B12110" s="1" t="s">
        <v>12701</v>
      </c>
      <c r="C12110" s="1" t="s">
        <v>16331</v>
      </c>
      <c r="D12110" s="1" t="s">
        <v>10710</v>
      </c>
      <c r="E12110" s="1" t="s">
        <v>17561</v>
      </c>
      <c r="F12110" s="1" t="s">
        <v>17441</v>
      </c>
    </row>
    <row r="12111" spans="1:6" x14ac:dyDescent="0.3">
      <c r="A12111" s="1">
        <v>92320</v>
      </c>
      <c r="B12111" s="1" t="s">
        <v>12702</v>
      </c>
      <c r="C12111" s="1" t="s">
        <v>16990</v>
      </c>
      <c r="D12111" s="1" t="s">
        <v>15073</v>
      </c>
      <c r="E12111" s="1" t="s">
        <v>17662</v>
      </c>
      <c r="F12111" s="1" t="s">
        <v>17430</v>
      </c>
    </row>
    <row r="12112" spans="1:6" x14ac:dyDescent="0.3">
      <c r="A12112" s="1">
        <v>85413</v>
      </c>
      <c r="B12112" s="1" t="s">
        <v>12703</v>
      </c>
      <c r="C12112" s="1" t="s">
        <v>16942</v>
      </c>
      <c r="D12112" s="1" t="s">
        <v>8227</v>
      </c>
      <c r="E12112" s="1" t="s">
        <v>17651</v>
      </c>
      <c r="F12112" s="1" t="s">
        <v>17440</v>
      </c>
    </row>
    <row r="12113" spans="1:6" x14ac:dyDescent="0.3">
      <c r="A12113" s="1">
        <v>77722</v>
      </c>
      <c r="B12113" s="1" t="s">
        <v>12704</v>
      </c>
      <c r="C12113" s="1" t="s">
        <v>16348</v>
      </c>
      <c r="D12113" s="1" t="s">
        <v>3140</v>
      </c>
      <c r="E12113" s="1" t="s">
        <v>17862</v>
      </c>
      <c r="F12113" s="1" t="s">
        <v>17441</v>
      </c>
    </row>
    <row r="12114" spans="1:6" x14ac:dyDescent="0.3">
      <c r="A12114" s="1">
        <v>65038</v>
      </c>
      <c r="B12114" s="1" t="s">
        <v>12705</v>
      </c>
      <c r="C12114" s="1" t="s">
        <v>16328</v>
      </c>
      <c r="D12114" s="1" t="s">
        <v>1380</v>
      </c>
      <c r="E12114" s="1" t="s">
        <v>17707</v>
      </c>
      <c r="F12114" s="1" t="s">
        <v>17440</v>
      </c>
    </row>
    <row r="12115" spans="1:6" x14ac:dyDescent="0.3">
      <c r="A12115" s="1">
        <v>56617</v>
      </c>
      <c r="B12115" s="1" t="s">
        <v>12706</v>
      </c>
      <c r="C12115" s="1" t="s">
        <v>16705</v>
      </c>
      <c r="D12115" s="1" t="s">
        <v>2379</v>
      </c>
      <c r="E12115" s="1" t="s">
        <v>17936</v>
      </c>
      <c r="F12115" s="1" t="s">
        <v>17430</v>
      </c>
    </row>
    <row r="12116" spans="1:6" x14ac:dyDescent="0.3">
      <c r="A12116" s="1">
        <v>37960</v>
      </c>
      <c r="B12116" s="1" t="s">
        <v>12707</v>
      </c>
      <c r="C12116" s="1" t="s">
        <v>16240</v>
      </c>
      <c r="D12116" s="1" t="s">
        <v>6985</v>
      </c>
      <c r="E12116" s="1" t="s">
        <v>18116</v>
      </c>
      <c r="F12116" s="1" t="s">
        <v>17364</v>
      </c>
    </row>
    <row r="12117" spans="1:6" x14ac:dyDescent="0.3">
      <c r="A12117" s="1">
        <v>85625</v>
      </c>
      <c r="B12117" s="1" t="s">
        <v>12708</v>
      </c>
      <c r="C12117" s="1" t="s">
        <v>16081</v>
      </c>
      <c r="D12117" s="1" t="s">
        <v>4490</v>
      </c>
      <c r="E12117" s="1" t="s">
        <v>17494</v>
      </c>
      <c r="F12117" s="1" t="s">
        <v>17364</v>
      </c>
    </row>
    <row r="12118" spans="1:6" x14ac:dyDescent="0.3">
      <c r="A12118" s="1">
        <v>69717</v>
      </c>
      <c r="B12118" s="1" t="s">
        <v>12709</v>
      </c>
      <c r="C12118" s="1" t="s">
        <v>16214</v>
      </c>
      <c r="D12118" s="1" t="s">
        <v>2971</v>
      </c>
      <c r="E12118" s="1" t="s">
        <v>18321</v>
      </c>
      <c r="F12118" s="1" t="s">
        <v>16471</v>
      </c>
    </row>
    <row r="12119" spans="1:6" x14ac:dyDescent="0.3">
      <c r="A12119" s="1">
        <v>84514</v>
      </c>
      <c r="B12119" s="1" t="s">
        <v>12710</v>
      </c>
      <c r="C12119" s="1" t="s">
        <v>16420</v>
      </c>
      <c r="D12119" s="1" t="s">
        <v>11835</v>
      </c>
      <c r="E12119" s="1" t="s">
        <v>17657</v>
      </c>
      <c r="F12119" s="1" t="s">
        <v>17440</v>
      </c>
    </row>
    <row r="12120" spans="1:6" x14ac:dyDescent="0.3">
      <c r="A12120" s="1">
        <v>51105</v>
      </c>
      <c r="B12120" s="1" t="s">
        <v>12711</v>
      </c>
      <c r="C12120" s="1" t="s">
        <v>16148</v>
      </c>
      <c r="D12120" s="1" t="s">
        <v>13186</v>
      </c>
      <c r="E12120" s="1" t="s">
        <v>17559</v>
      </c>
      <c r="F12120" s="1" t="s">
        <v>17474</v>
      </c>
    </row>
    <row r="12121" spans="1:6" x14ac:dyDescent="0.3">
      <c r="A12121" s="1">
        <v>49974</v>
      </c>
      <c r="B12121" s="1" t="s">
        <v>12712</v>
      </c>
      <c r="C12121" s="1" t="s">
        <v>16298</v>
      </c>
      <c r="D12121" s="1" t="s">
        <v>7985</v>
      </c>
      <c r="E12121" s="1" t="s">
        <v>17487</v>
      </c>
      <c r="F12121" s="1" t="s">
        <v>17440</v>
      </c>
    </row>
    <row r="12122" spans="1:6" x14ac:dyDescent="0.3">
      <c r="A12122" s="1">
        <v>5697</v>
      </c>
      <c r="B12122" s="1" t="s">
        <v>12713</v>
      </c>
      <c r="C12122" s="1" t="s">
        <v>16417</v>
      </c>
      <c r="D12122" s="1" t="s">
        <v>6772</v>
      </c>
      <c r="E12122" s="1" t="s">
        <v>17486</v>
      </c>
      <c r="F12122" s="1" t="s">
        <v>17440</v>
      </c>
    </row>
    <row r="12123" spans="1:6" x14ac:dyDescent="0.3">
      <c r="A12123" s="1">
        <v>2807</v>
      </c>
      <c r="B12123" s="1" t="s">
        <v>12714</v>
      </c>
      <c r="C12123" s="1" t="s">
        <v>16957</v>
      </c>
      <c r="D12123" s="1" t="s">
        <v>2968</v>
      </c>
      <c r="E12123" s="1" t="s">
        <v>17910</v>
      </c>
      <c r="F12123" s="1" t="s">
        <v>17440</v>
      </c>
    </row>
    <row r="12124" spans="1:6" x14ac:dyDescent="0.3">
      <c r="A12124" s="1">
        <v>72215</v>
      </c>
      <c r="B12124" s="1" t="s">
        <v>12715</v>
      </c>
      <c r="C12124" s="1" t="s">
        <v>16805</v>
      </c>
      <c r="D12124" s="1" t="s">
        <v>11812</v>
      </c>
      <c r="E12124" s="1" t="s">
        <v>19012</v>
      </c>
      <c r="F12124" s="1" t="s">
        <v>17356</v>
      </c>
    </row>
    <row r="12125" spans="1:6" x14ac:dyDescent="0.3">
      <c r="A12125" s="1">
        <v>47211</v>
      </c>
      <c r="B12125" s="1" t="s">
        <v>12716</v>
      </c>
      <c r="C12125" s="1" t="s">
        <v>16337</v>
      </c>
      <c r="D12125" s="1" t="s">
        <v>1862</v>
      </c>
      <c r="E12125" s="1" t="s">
        <v>18662</v>
      </c>
      <c r="F12125" s="1" t="s">
        <v>17430</v>
      </c>
    </row>
    <row r="12126" spans="1:6" x14ac:dyDescent="0.3">
      <c r="A12126" s="1">
        <v>85059</v>
      </c>
      <c r="B12126" s="1" t="s">
        <v>12717</v>
      </c>
      <c r="C12126" s="1" t="s">
        <v>17041</v>
      </c>
      <c r="D12126" s="1" t="s">
        <v>12954</v>
      </c>
      <c r="E12126" s="1" t="s">
        <v>18962</v>
      </c>
      <c r="F12126" s="1" t="s">
        <v>17440</v>
      </c>
    </row>
    <row r="12127" spans="1:6" x14ac:dyDescent="0.3">
      <c r="A12127" s="1">
        <v>91152</v>
      </c>
      <c r="B12127" s="1" t="s">
        <v>12718</v>
      </c>
      <c r="C12127" s="1" t="s">
        <v>16433</v>
      </c>
      <c r="D12127" s="1" t="s">
        <v>15388</v>
      </c>
      <c r="E12127" s="1" t="s">
        <v>17781</v>
      </c>
      <c r="F12127" s="1" t="s">
        <v>17441</v>
      </c>
    </row>
    <row r="12128" spans="1:6" x14ac:dyDescent="0.3">
      <c r="A12128" s="1">
        <v>84050</v>
      </c>
      <c r="B12128" s="1" t="s">
        <v>12719</v>
      </c>
      <c r="C12128" s="1" t="s">
        <v>16079</v>
      </c>
      <c r="D12128" s="1" t="s">
        <v>3074</v>
      </c>
      <c r="E12128" s="1" t="s">
        <v>17492</v>
      </c>
      <c r="F12128" s="1" t="s">
        <v>17364</v>
      </c>
    </row>
    <row r="12129" spans="1:6" x14ac:dyDescent="0.3">
      <c r="A12129" s="1">
        <v>85837</v>
      </c>
      <c r="B12129" s="1" t="s">
        <v>12720</v>
      </c>
      <c r="C12129" s="1" t="s">
        <v>16227</v>
      </c>
      <c r="D12129" s="1" t="s">
        <v>12441</v>
      </c>
      <c r="E12129" s="1" t="s">
        <v>17622</v>
      </c>
      <c r="F12129" s="1" t="s">
        <v>17440</v>
      </c>
    </row>
    <row r="12130" spans="1:6" x14ac:dyDescent="0.3">
      <c r="A12130" s="1">
        <v>57789</v>
      </c>
      <c r="B12130" s="1" t="s">
        <v>12721</v>
      </c>
      <c r="C12130" s="1" t="s">
        <v>16814</v>
      </c>
      <c r="D12130" s="1" t="s">
        <v>6680</v>
      </c>
      <c r="E12130" s="1" t="s">
        <v>17573</v>
      </c>
      <c r="F12130" s="1" t="s">
        <v>17441</v>
      </c>
    </row>
    <row r="12131" spans="1:6" x14ac:dyDescent="0.3">
      <c r="A12131" s="1">
        <v>89859</v>
      </c>
      <c r="B12131" s="1" t="s">
        <v>12722</v>
      </c>
      <c r="C12131" s="1" t="s">
        <v>16175</v>
      </c>
      <c r="D12131" s="1" t="s">
        <v>9187</v>
      </c>
      <c r="E12131" s="1" t="s">
        <v>17506</v>
      </c>
      <c r="F12131" s="1" t="s">
        <v>17440</v>
      </c>
    </row>
    <row r="12132" spans="1:6" x14ac:dyDescent="0.3">
      <c r="A12132" s="1">
        <v>90691</v>
      </c>
      <c r="B12132" s="1" t="s">
        <v>12723</v>
      </c>
      <c r="C12132" s="1" t="s">
        <v>17150</v>
      </c>
      <c r="D12132" s="1" t="s">
        <v>4956</v>
      </c>
      <c r="E12132" s="1" t="s">
        <v>18619</v>
      </c>
      <c r="F12132" s="1" t="s">
        <v>19293</v>
      </c>
    </row>
    <row r="12133" spans="1:6" x14ac:dyDescent="0.3">
      <c r="A12133" s="1">
        <v>55687</v>
      </c>
      <c r="B12133" s="1" t="s">
        <v>12724</v>
      </c>
      <c r="C12133" s="1" t="s">
        <v>16337</v>
      </c>
      <c r="D12133" s="1" t="s">
        <v>1862</v>
      </c>
      <c r="E12133" s="1" t="s">
        <v>17869</v>
      </c>
      <c r="F12133" s="1" t="s">
        <v>17430</v>
      </c>
    </row>
    <row r="12134" spans="1:6" x14ac:dyDescent="0.3">
      <c r="A12134" s="1">
        <v>70081</v>
      </c>
      <c r="B12134" s="1" t="s">
        <v>12725</v>
      </c>
      <c r="C12134" s="1" t="s">
        <v>16571</v>
      </c>
      <c r="D12134" s="1" t="s">
        <v>10659</v>
      </c>
      <c r="E12134" s="1" t="s">
        <v>17772</v>
      </c>
      <c r="F12134" s="1" t="s">
        <v>17441</v>
      </c>
    </row>
    <row r="12135" spans="1:6" x14ac:dyDescent="0.3">
      <c r="A12135" s="1">
        <v>70736</v>
      </c>
      <c r="B12135" s="1" t="s">
        <v>12726</v>
      </c>
      <c r="C12135" s="1" t="s">
        <v>17086</v>
      </c>
      <c r="D12135" s="1" t="s">
        <v>8584</v>
      </c>
      <c r="E12135" s="1" t="s">
        <v>19013</v>
      </c>
      <c r="F12135" s="1" t="s">
        <v>17364</v>
      </c>
    </row>
    <row r="12136" spans="1:6" x14ac:dyDescent="0.3">
      <c r="A12136" s="1">
        <v>68001</v>
      </c>
      <c r="B12136" s="1" t="s">
        <v>12727</v>
      </c>
      <c r="C12136" s="1" t="s">
        <v>16188</v>
      </c>
      <c r="D12136" s="1" t="s">
        <v>7223</v>
      </c>
      <c r="E12136" s="1" t="s">
        <v>17539</v>
      </c>
      <c r="F12136" s="1" t="s">
        <v>17440</v>
      </c>
    </row>
    <row r="12137" spans="1:6" x14ac:dyDescent="0.3">
      <c r="A12137" s="1">
        <v>13596</v>
      </c>
      <c r="B12137" s="1" t="s">
        <v>12728</v>
      </c>
      <c r="C12137" s="1" t="s">
        <v>16075</v>
      </c>
      <c r="D12137" s="1" t="s">
        <v>13869</v>
      </c>
      <c r="E12137" s="1" t="s">
        <v>17487</v>
      </c>
      <c r="F12137" s="1" t="s">
        <v>17440</v>
      </c>
    </row>
    <row r="12138" spans="1:6" x14ac:dyDescent="0.3">
      <c r="A12138" s="1">
        <v>72523</v>
      </c>
      <c r="B12138" s="1" t="s">
        <v>12729</v>
      </c>
      <c r="C12138" s="1" t="s">
        <v>16099</v>
      </c>
      <c r="D12138" s="1" t="s">
        <v>7462</v>
      </c>
      <c r="E12138" s="1" t="s">
        <v>17991</v>
      </c>
      <c r="F12138" s="1" t="s">
        <v>17440</v>
      </c>
    </row>
    <row r="12139" spans="1:6" x14ac:dyDescent="0.3">
      <c r="A12139" s="1">
        <v>6494</v>
      </c>
      <c r="B12139" s="1" t="s">
        <v>12730</v>
      </c>
      <c r="C12139" s="1" t="s">
        <v>16799</v>
      </c>
      <c r="D12139" s="1" t="s">
        <v>6835</v>
      </c>
      <c r="E12139" s="1" t="s">
        <v>17520</v>
      </c>
      <c r="F12139" s="1" t="s">
        <v>17441</v>
      </c>
    </row>
    <row r="12140" spans="1:6" x14ac:dyDescent="0.3">
      <c r="A12140" s="1">
        <v>36851</v>
      </c>
      <c r="B12140" s="1" t="s">
        <v>12731</v>
      </c>
      <c r="C12140" s="1" t="s">
        <v>16148</v>
      </c>
      <c r="D12140" s="1" t="s">
        <v>13186</v>
      </c>
      <c r="E12140" s="1" t="s">
        <v>17559</v>
      </c>
      <c r="F12140" s="1" t="s">
        <v>17474</v>
      </c>
    </row>
    <row r="12141" spans="1:6" x14ac:dyDescent="0.3">
      <c r="A12141" s="1">
        <v>82311</v>
      </c>
      <c r="B12141" s="1" t="s">
        <v>12732</v>
      </c>
      <c r="C12141" s="1" t="s">
        <v>17345</v>
      </c>
      <c r="D12141" s="1" t="s">
        <v>9362</v>
      </c>
      <c r="E12141" s="1" t="s">
        <v>18049</v>
      </c>
      <c r="F12141" s="1" t="s">
        <v>17364</v>
      </c>
    </row>
    <row r="12142" spans="1:6" x14ac:dyDescent="0.3">
      <c r="A12142" s="1">
        <v>52682</v>
      </c>
      <c r="B12142" s="1" t="s">
        <v>12733</v>
      </c>
      <c r="C12142" s="1" t="s">
        <v>16143</v>
      </c>
      <c r="D12142" s="1" t="s">
        <v>15772</v>
      </c>
      <c r="E12142" s="1" t="s">
        <v>17512</v>
      </c>
      <c r="F12142" s="1" t="s">
        <v>17364</v>
      </c>
    </row>
    <row r="12143" spans="1:6" x14ac:dyDescent="0.3">
      <c r="A12143" s="1">
        <v>70957</v>
      </c>
      <c r="B12143" s="1" t="s">
        <v>12734</v>
      </c>
      <c r="C12143" s="1" t="s">
        <v>16078</v>
      </c>
      <c r="D12143" s="1" t="s">
        <v>7633</v>
      </c>
      <c r="E12143" s="1" t="s">
        <v>17667</v>
      </c>
      <c r="F12143" s="1" t="s">
        <v>17440</v>
      </c>
    </row>
    <row r="12144" spans="1:6" x14ac:dyDescent="0.3">
      <c r="A12144" s="1">
        <v>2009</v>
      </c>
      <c r="B12144" s="1" t="s">
        <v>12735</v>
      </c>
      <c r="C12144" s="1" t="s">
        <v>16975</v>
      </c>
      <c r="D12144" s="1" t="s">
        <v>13042</v>
      </c>
      <c r="E12144" s="1" t="s">
        <v>17600</v>
      </c>
      <c r="F12144" s="1" t="s">
        <v>17440</v>
      </c>
    </row>
    <row r="12145" spans="1:6" x14ac:dyDescent="0.3">
      <c r="A12145" s="1">
        <v>56221</v>
      </c>
      <c r="B12145" s="1" t="s">
        <v>12736</v>
      </c>
      <c r="C12145" s="1" t="s">
        <v>16174</v>
      </c>
      <c r="D12145" s="1" t="s">
        <v>470</v>
      </c>
      <c r="E12145" s="1" t="s">
        <v>17687</v>
      </c>
      <c r="F12145" s="1" t="s">
        <v>17440</v>
      </c>
    </row>
    <row r="12146" spans="1:6" x14ac:dyDescent="0.3">
      <c r="A12146" s="1">
        <v>84073</v>
      </c>
      <c r="B12146" s="1" t="s">
        <v>12737</v>
      </c>
      <c r="C12146" s="1" t="s">
        <v>16995</v>
      </c>
      <c r="D12146" s="1" t="s">
        <v>12912</v>
      </c>
      <c r="E12146" s="1" t="s">
        <v>17614</v>
      </c>
      <c r="F12146" s="1" t="s">
        <v>17430</v>
      </c>
    </row>
    <row r="12147" spans="1:6" x14ac:dyDescent="0.3">
      <c r="A12147" s="1">
        <v>35200</v>
      </c>
      <c r="B12147" s="1" t="s">
        <v>12738</v>
      </c>
      <c r="C12147" s="1" t="s">
        <v>16077</v>
      </c>
      <c r="D12147" s="1" t="s">
        <v>3330</v>
      </c>
      <c r="E12147" s="1" t="s">
        <v>17518</v>
      </c>
      <c r="F12147" s="1" t="s">
        <v>17440</v>
      </c>
    </row>
    <row r="12148" spans="1:6" x14ac:dyDescent="0.3">
      <c r="A12148" s="1">
        <v>91615</v>
      </c>
      <c r="B12148" s="1" t="s">
        <v>12739</v>
      </c>
      <c r="C12148" s="1" t="s">
        <v>16119</v>
      </c>
      <c r="D12148" s="1" t="s">
        <v>5852</v>
      </c>
      <c r="E12148" s="1" t="s">
        <v>17533</v>
      </c>
      <c r="F12148" s="1" t="s">
        <v>17474</v>
      </c>
    </row>
    <row r="12149" spans="1:6" x14ac:dyDescent="0.3">
      <c r="A12149" s="1">
        <v>36655</v>
      </c>
      <c r="B12149" s="1" t="s">
        <v>12740</v>
      </c>
      <c r="C12149" s="1" t="s">
        <v>16082</v>
      </c>
      <c r="D12149" s="1" t="s">
        <v>15768</v>
      </c>
      <c r="E12149" s="1" t="s">
        <v>17491</v>
      </c>
      <c r="F12149" s="1" t="s">
        <v>17364</v>
      </c>
    </row>
    <row r="12150" spans="1:6" x14ac:dyDescent="0.3">
      <c r="A12150" s="1">
        <v>90562</v>
      </c>
      <c r="B12150" s="1" t="s">
        <v>12741</v>
      </c>
      <c r="C12150" s="1" t="s">
        <v>16119</v>
      </c>
      <c r="D12150" s="1" t="s">
        <v>5852</v>
      </c>
      <c r="E12150" s="1" t="s">
        <v>18900</v>
      </c>
      <c r="F12150" s="1" t="s">
        <v>17474</v>
      </c>
    </row>
    <row r="12151" spans="1:6" x14ac:dyDescent="0.3">
      <c r="A12151" s="1">
        <v>79833</v>
      </c>
      <c r="B12151" s="1" t="s">
        <v>12742</v>
      </c>
      <c r="C12151" s="1" t="s">
        <v>16725</v>
      </c>
      <c r="D12151" s="1" t="s">
        <v>6751</v>
      </c>
      <c r="E12151" s="1" t="s">
        <v>18336</v>
      </c>
      <c r="F12151" s="1" t="s">
        <v>17440</v>
      </c>
    </row>
    <row r="12152" spans="1:6" x14ac:dyDescent="0.3">
      <c r="A12152" s="1">
        <v>68254</v>
      </c>
      <c r="B12152" s="1" t="s">
        <v>12743</v>
      </c>
      <c r="C12152" s="1" t="s">
        <v>17041</v>
      </c>
      <c r="D12152" s="1" t="s">
        <v>12954</v>
      </c>
      <c r="E12152" s="1" t="s">
        <v>18626</v>
      </c>
      <c r="F12152" s="1" t="s">
        <v>17440</v>
      </c>
    </row>
    <row r="12153" spans="1:6" x14ac:dyDescent="0.3">
      <c r="A12153" s="1">
        <v>92310</v>
      </c>
      <c r="B12153" s="1" t="s">
        <v>12744</v>
      </c>
      <c r="C12153" s="1" t="s">
        <v>16122</v>
      </c>
      <c r="D12153" s="1" t="s">
        <v>10046</v>
      </c>
      <c r="E12153" s="1" t="s">
        <v>17669</v>
      </c>
      <c r="F12153" s="1" t="s">
        <v>17474</v>
      </c>
    </row>
    <row r="12154" spans="1:6" x14ac:dyDescent="0.3">
      <c r="A12154" s="1">
        <v>12078</v>
      </c>
      <c r="B12154" s="1" t="s">
        <v>12745</v>
      </c>
      <c r="C12154" s="1" t="s">
        <v>16223</v>
      </c>
      <c r="D12154" s="1" t="s">
        <v>7037</v>
      </c>
      <c r="E12154" s="1" t="s">
        <v>17490</v>
      </c>
      <c r="F12154" s="1" t="s">
        <v>17440</v>
      </c>
    </row>
    <row r="12155" spans="1:6" x14ac:dyDescent="0.3">
      <c r="A12155" s="1">
        <v>92709</v>
      </c>
      <c r="B12155" s="1" t="s">
        <v>12746</v>
      </c>
      <c r="C12155" s="1" t="s">
        <v>16483</v>
      </c>
      <c r="D12155" s="1" t="s">
        <v>1329</v>
      </c>
      <c r="E12155" s="1" t="s">
        <v>17582</v>
      </c>
      <c r="F12155" s="1" t="s">
        <v>19293</v>
      </c>
    </row>
    <row r="12156" spans="1:6" x14ac:dyDescent="0.3">
      <c r="A12156" s="1">
        <v>62944</v>
      </c>
      <c r="B12156" s="1" t="s">
        <v>12747</v>
      </c>
      <c r="C12156" s="1" t="s">
        <v>16826</v>
      </c>
      <c r="D12156" s="1" t="s">
        <v>2432</v>
      </c>
      <c r="E12156" s="1" t="s">
        <v>18141</v>
      </c>
      <c r="F12156" s="1" t="s">
        <v>17440</v>
      </c>
    </row>
    <row r="12157" spans="1:6" x14ac:dyDescent="0.3">
      <c r="A12157" s="1">
        <v>82508</v>
      </c>
      <c r="B12157" s="1" t="s">
        <v>12748</v>
      </c>
      <c r="C12157" s="1" t="s">
        <v>16818</v>
      </c>
      <c r="D12157" s="1" t="s">
        <v>2413</v>
      </c>
      <c r="E12157" s="1" t="s">
        <v>17502</v>
      </c>
      <c r="F12157" s="1" t="s">
        <v>19293</v>
      </c>
    </row>
    <row r="12158" spans="1:6" x14ac:dyDescent="0.3">
      <c r="A12158" s="1">
        <v>65782</v>
      </c>
      <c r="B12158" s="1" t="s">
        <v>12749</v>
      </c>
      <c r="C12158" s="1" t="s">
        <v>16088</v>
      </c>
      <c r="D12158" s="1" t="s">
        <v>2276</v>
      </c>
      <c r="E12158" s="1" t="s">
        <v>17690</v>
      </c>
      <c r="F12158" s="1" t="s">
        <v>17440</v>
      </c>
    </row>
    <row r="12159" spans="1:6" x14ac:dyDescent="0.3">
      <c r="A12159" s="1">
        <v>80092</v>
      </c>
      <c r="B12159" s="1" t="s">
        <v>12750</v>
      </c>
      <c r="C12159" s="1" t="s">
        <v>16528</v>
      </c>
      <c r="D12159" s="1" t="s">
        <v>5572</v>
      </c>
      <c r="E12159" s="1" t="s">
        <v>17542</v>
      </c>
      <c r="F12159" s="1" t="s">
        <v>17430</v>
      </c>
    </row>
    <row r="12160" spans="1:6" x14ac:dyDescent="0.3">
      <c r="A12160" s="1">
        <v>46538</v>
      </c>
      <c r="B12160" s="1" t="s">
        <v>12751</v>
      </c>
      <c r="C12160" s="1" t="s">
        <v>16443</v>
      </c>
      <c r="D12160" s="1" t="s">
        <v>9997</v>
      </c>
      <c r="E12160" s="1" t="s">
        <v>17556</v>
      </c>
      <c r="F12160" s="1" t="s">
        <v>17430</v>
      </c>
    </row>
    <row r="12161" spans="1:6" x14ac:dyDescent="0.3">
      <c r="A12161" s="1">
        <v>91971</v>
      </c>
      <c r="B12161" s="1" t="s">
        <v>12752</v>
      </c>
      <c r="C12161" s="1" t="s">
        <v>16496</v>
      </c>
      <c r="D12161" s="1" t="s">
        <v>1367</v>
      </c>
      <c r="E12161" s="1" t="s">
        <v>17669</v>
      </c>
      <c r="F12161" s="1" t="s">
        <v>17474</v>
      </c>
    </row>
    <row r="12162" spans="1:6" x14ac:dyDescent="0.3">
      <c r="A12162" s="1">
        <v>62069</v>
      </c>
      <c r="B12162" s="1" t="s">
        <v>12753</v>
      </c>
      <c r="C12162" s="1" t="s">
        <v>16645</v>
      </c>
      <c r="D12162" s="1" t="s">
        <v>10509</v>
      </c>
      <c r="E12162" s="1" t="s">
        <v>17936</v>
      </c>
      <c r="F12162" s="1" t="s">
        <v>17430</v>
      </c>
    </row>
    <row r="12163" spans="1:6" x14ac:dyDescent="0.3">
      <c r="A12163" s="1">
        <v>83470</v>
      </c>
      <c r="B12163" s="1" t="s">
        <v>12754</v>
      </c>
      <c r="C12163" s="1" t="s">
        <v>16957</v>
      </c>
      <c r="D12163" s="1" t="s">
        <v>2968</v>
      </c>
      <c r="E12163" s="1" t="s">
        <v>17529</v>
      </c>
      <c r="F12163" s="1" t="s">
        <v>17440</v>
      </c>
    </row>
    <row r="12164" spans="1:6" x14ac:dyDescent="0.3">
      <c r="A12164" s="1">
        <v>82886</v>
      </c>
      <c r="B12164" s="1" t="s">
        <v>12755</v>
      </c>
      <c r="C12164" s="1" t="s">
        <v>16680</v>
      </c>
      <c r="D12164" s="1" t="s">
        <v>13875</v>
      </c>
      <c r="E12164" s="1" t="s">
        <v>17916</v>
      </c>
      <c r="F12164" s="1" t="s">
        <v>17440</v>
      </c>
    </row>
    <row r="12165" spans="1:6" x14ac:dyDescent="0.3">
      <c r="A12165" s="1">
        <v>69673</v>
      </c>
      <c r="B12165" s="1" t="s">
        <v>12756</v>
      </c>
      <c r="C12165" s="1" t="s">
        <v>16720</v>
      </c>
      <c r="D12165" s="1" t="s">
        <v>10325</v>
      </c>
      <c r="E12165" s="1" t="s">
        <v>18002</v>
      </c>
      <c r="F12165" s="1" t="s">
        <v>17364</v>
      </c>
    </row>
    <row r="12166" spans="1:6" x14ac:dyDescent="0.3">
      <c r="A12166" s="1">
        <v>2513</v>
      </c>
      <c r="B12166" s="1" t="s">
        <v>12757</v>
      </c>
      <c r="C12166" s="1" t="s">
        <v>16236</v>
      </c>
      <c r="D12166" s="1" t="s">
        <v>11328</v>
      </c>
      <c r="E12166" s="1" t="s">
        <v>18391</v>
      </c>
      <c r="F12166" s="1" t="s">
        <v>16471</v>
      </c>
    </row>
    <row r="12167" spans="1:6" x14ac:dyDescent="0.3">
      <c r="A12167" s="1">
        <v>54265</v>
      </c>
      <c r="B12167" s="1" t="s">
        <v>12758</v>
      </c>
      <c r="C12167" s="1" t="s">
        <v>17293</v>
      </c>
      <c r="D12167" s="1" t="s">
        <v>2749</v>
      </c>
      <c r="E12167" s="1" t="s">
        <v>17736</v>
      </c>
      <c r="F12167" s="1" t="s">
        <v>17441</v>
      </c>
    </row>
    <row r="12168" spans="1:6" x14ac:dyDescent="0.3">
      <c r="A12168" s="1">
        <v>16226</v>
      </c>
      <c r="B12168" s="1" t="s">
        <v>12759</v>
      </c>
      <c r="C12168" s="1" t="s">
        <v>16098</v>
      </c>
      <c r="D12168" s="1" t="s">
        <v>5255</v>
      </c>
      <c r="E12168" s="1" t="s">
        <v>17805</v>
      </c>
      <c r="F12168" s="1" t="s">
        <v>17364</v>
      </c>
    </row>
    <row r="12169" spans="1:6" x14ac:dyDescent="0.3">
      <c r="A12169" s="1">
        <v>85788</v>
      </c>
      <c r="B12169" s="1" t="s">
        <v>12760</v>
      </c>
      <c r="C12169" s="1" t="s">
        <v>16266</v>
      </c>
      <c r="D12169" s="1" t="s">
        <v>895</v>
      </c>
      <c r="E12169" s="1" t="s">
        <v>17499</v>
      </c>
      <c r="F12169" s="1" t="s">
        <v>17440</v>
      </c>
    </row>
    <row r="12170" spans="1:6" x14ac:dyDescent="0.3">
      <c r="A12170" s="1">
        <v>3524</v>
      </c>
      <c r="B12170" s="1" t="s">
        <v>12761</v>
      </c>
      <c r="C12170" s="1" t="s">
        <v>16417</v>
      </c>
      <c r="D12170" s="1" t="s">
        <v>6772</v>
      </c>
      <c r="E12170" s="1" t="s">
        <v>17608</v>
      </c>
      <c r="F12170" s="1" t="s">
        <v>17440</v>
      </c>
    </row>
    <row r="12171" spans="1:6" x14ac:dyDescent="0.3">
      <c r="A12171" s="1">
        <v>91338</v>
      </c>
      <c r="B12171" s="1" t="s">
        <v>12762</v>
      </c>
      <c r="C12171" s="1" t="s">
        <v>16379</v>
      </c>
      <c r="D12171" s="1" t="s">
        <v>11206</v>
      </c>
      <c r="E12171" s="1" t="s">
        <v>17511</v>
      </c>
      <c r="F12171" s="1" t="s">
        <v>17344</v>
      </c>
    </row>
    <row r="12172" spans="1:6" x14ac:dyDescent="0.3">
      <c r="A12172" s="1">
        <v>87813</v>
      </c>
      <c r="B12172" s="1" t="s">
        <v>12763</v>
      </c>
      <c r="C12172" s="1" t="s">
        <v>16983</v>
      </c>
      <c r="D12172" s="1" t="s">
        <v>4114</v>
      </c>
      <c r="E12172" s="1" t="s">
        <v>17631</v>
      </c>
      <c r="F12172" s="1" t="s">
        <v>17474</v>
      </c>
    </row>
    <row r="12173" spans="1:6" x14ac:dyDescent="0.3">
      <c r="A12173" s="1">
        <v>61487</v>
      </c>
      <c r="B12173" s="1" t="s">
        <v>12764</v>
      </c>
      <c r="C12173" s="1" t="s">
        <v>16091</v>
      </c>
      <c r="D12173" s="1" t="s">
        <v>10556</v>
      </c>
      <c r="E12173" s="1" t="s">
        <v>17652</v>
      </c>
      <c r="F12173" s="1" t="s">
        <v>17440</v>
      </c>
    </row>
    <row r="12174" spans="1:6" x14ac:dyDescent="0.3">
      <c r="A12174" s="1">
        <v>88634</v>
      </c>
      <c r="B12174" s="1" t="s">
        <v>12765</v>
      </c>
      <c r="C12174" s="1" t="s">
        <v>16162</v>
      </c>
      <c r="D12174" s="1" t="s">
        <v>14921</v>
      </c>
      <c r="E12174" s="1" t="s">
        <v>17545</v>
      </c>
      <c r="F12174" s="1" t="s">
        <v>17364</v>
      </c>
    </row>
    <row r="12175" spans="1:6" x14ac:dyDescent="0.3">
      <c r="A12175" s="1">
        <v>91206</v>
      </c>
      <c r="B12175" s="1" t="s">
        <v>12766</v>
      </c>
      <c r="C12175" s="1" t="s">
        <v>16725</v>
      </c>
      <c r="D12175" s="1" t="s">
        <v>6751</v>
      </c>
      <c r="E12175" s="1" t="s">
        <v>17842</v>
      </c>
      <c r="F12175" s="1" t="s">
        <v>17440</v>
      </c>
    </row>
    <row r="12176" spans="1:6" x14ac:dyDescent="0.3">
      <c r="A12176" s="1">
        <v>38921</v>
      </c>
      <c r="B12176" s="1" t="s">
        <v>12767</v>
      </c>
      <c r="C12176" s="1" t="s">
        <v>17185</v>
      </c>
      <c r="D12176" s="1" t="s">
        <v>10866</v>
      </c>
      <c r="E12176" s="1" t="s">
        <v>17573</v>
      </c>
      <c r="F12176" s="1" t="s">
        <v>17441</v>
      </c>
    </row>
    <row r="12177" spans="1:6" x14ac:dyDescent="0.3">
      <c r="A12177" s="1">
        <v>82888</v>
      </c>
      <c r="B12177" s="1" t="s">
        <v>12768</v>
      </c>
      <c r="C12177" s="1" t="s">
        <v>16550</v>
      </c>
      <c r="D12177" s="1" t="s">
        <v>6718</v>
      </c>
      <c r="E12177" s="1" t="s">
        <v>17868</v>
      </c>
      <c r="F12177" s="1" t="s">
        <v>17364</v>
      </c>
    </row>
    <row r="12178" spans="1:6" x14ac:dyDescent="0.3">
      <c r="A12178" s="1">
        <v>12757</v>
      </c>
      <c r="B12178" s="1" t="s">
        <v>12769</v>
      </c>
      <c r="C12178" s="1" t="s">
        <v>16582</v>
      </c>
      <c r="D12178" s="1" t="s">
        <v>15786</v>
      </c>
      <c r="E12178" s="1" t="s">
        <v>17862</v>
      </c>
      <c r="F12178" s="1" t="s">
        <v>17441</v>
      </c>
    </row>
    <row r="12179" spans="1:6" x14ac:dyDescent="0.3">
      <c r="A12179" s="1">
        <v>55401</v>
      </c>
      <c r="B12179" s="1" t="s">
        <v>12770</v>
      </c>
      <c r="C12179" s="1" t="s">
        <v>16094</v>
      </c>
      <c r="D12179" s="1" t="s">
        <v>7240</v>
      </c>
      <c r="E12179" s="1" t="s">
        <v>17488</v>
      </c>
      <c r="F12179" s="1" t="s">
        <v>17440</v>
      </c>
    </row>
    <row r="12180" spans="1:6" x14ac:dyDescent="0.3">
      <c r="A12180" s="1">
        <v>71748</v>
      </c>
      <c r="B12180" s="1" t="s">
        <v>12771</v>
      </c>
      <c r="C12180" s="1" t="s">
        <v>16155</v>
      </c>
      <c r="D12180" s="1" t="s">
        <v>7015</v>
      </c>
      <c r="E12180" s="1" t="s">
        <v>18222</v>
      </c>
      <c r="F12180" s="1" t="s">
        <v>17440</v>
      </c>
    </row>
    <row r="12181" spans="1:6" x14ac:dyDescent="0.3">
      <c r="A12181" s="1">
        <v>87679</v>
      </c>
      <c r="B12181" s="1" t="s">
        <v>12772</v>
      </c>
      <c r="C12181" s="1" t="s">
        <v>16149</v>
      </c>
      <c r="D12181" s="1" t="s">
        <v>5439</v>
      </c>
      <c r="E12181" s="1" t="s">
        <v>17701</v>
      </c>
      <c r="F12181" s="1" t="s">
        <v>17440</v>
      </c>
    </row>
    <row r="12182" spans="1:6" x14ac:dyDescent="0.3">
      <c r="A12182" s="1">
        <v>62449</v>
      </c>
      <c r="B12182" s="1" t="s">
        <v>12773</v>
      </c>
      <c r="C12182" s="1" t="s">
        <v>16447</v>
      </c>
      <c r="D12182" s="1" t="s">
        <v>11945</v>
      </c>
      <c r="E12182" s="1" t="s">
        <v>19014</v>
      </c>
      <c r="F12182" s="1" t="s">
        <v>17197</v>
      </c>
    </row>
    <row r="12183" spans="1:6" x14ac:dyDescent="0.3">
      <c r="A12183" s="1">
        <v>92877</v>
      </c>
      <c r="B12183" s="1" t="s">
        <v>12774</v>
      </c>
      <c r="C12183" s="1" t="s">
        <v>17427</v>
      </c>
      <c r="D12183" s="1" t="s">
        <v>10365</v>
      </c>
      <c r="E12183" s="1" t="s">
        <v>18169</v>
      </c>
      <c r="F12183" s="1" t="s">
        <v>19293</v>
      </c>
    </row>
    <row r="12184" spans="1:6" x14ac:dyDescent="0.3">
      <c r="A12184" s="1">
        <v>66127</v>
      </c>
      <c r="B12184" s="1" t="s">
        <v>12775</v>
      </c>
      <c r="C12184" s="1" t="s">
        <v>16637</v>
      </c>
      <c r="D12184" s="1" t="s">
        <v>15533</v>
      </c>
      <c r="E12184" s="1" t="s">
        <v>17622</v>
      </c>
      <c r="F12184" s="1" t="s">
        <v>17440</v>
      </c>
    </row>
    <row r="12185" spans="1:6" x14ac:dyDescent="0.3">
      <c r="A12185" s="1">
        <v>71166</v>
      </c>
      <c r="B12185" s="1" t="s">
        <v>12776</v>
      </c>
      <c r="C12185" s="1" t="s">
        <v>16169</v>
      </c>
      <c r="D12185" s="1" t="s">
        <v>991</v>
      </c>
      <c r="E12185" s="1" t="s">
        <v>17495</v>
      </c>
      <c r="F12185" s="1" t="s">
        <v>17440</v>
      </c>
    </row>
    <row r="12186" spans="1:6" x14ac:dyDescent="0.3">
      <c r="A12186" s="1">
        <v>83687</v>
      </c>
      <c r="B12186" s="1" t="s">
        <v>12777</v>
      </c>
      <c r="C12186" s="1" t="s">
        <v>16101</v>
      </c>
      <c r="D12186" s="1" t="s">
        <v>13889</v>
      </c>
      <c r="E12186" s="1" t="s">
        <v>17503</v>
      </c>
      <c r="F12186" s="1" t="s">
        <v>17440</v>
      </c>
    </row>
    <row r="12187" spans="1:6" x14ac:dyDescent="0.3">
      <c r="A12187" s="1">
        <v>42263</v>
      </c>
      <c r="B12187" s="1" t="s">
        <v>12778</v>
      </c>
      <c r="C12187" s="1" t="s">
        <v>16637</v>
      </c>
      <c r="D12187" s="1" t="s">
        <v>15533</v>
      </c>
      <c r="E12187" s="1" t="s">
        <v>17503</v>
      </c>
      <c r="F12187" s="1" t="s">
        <v>17440</v>
      </c>
    </row>
    <row r="12188" spans="1:6" x14ac:dyDescent="0.3">
      <c r="A12188" s="1">
        <v>83305</v>
      </c>
      <c r="B12188" s="1" t="s">
        <v>12779</v>
      </c>
      <c r="C12188" s="1" t="s">
        <v>16716</v>
      </c>
      <c r="D12188" s="1" t="s">
        <v>10252</v>
      </c>
      <c r="E12188" s="1" t="s">
        <v>18001</v>
      </c>
      <c r="F12188" s="1" t="s">
        <v>17356</v>
      </c>
    </row>
    <row r="12189" spans="1:6" x14ac:dyDescent="0.3">
      <c r="A12189" s="1">
        <v>80204</v>
      </c>
      <c r="B12189" s="1" t="s">
        <v>12780</v>
      </c>
      <c r="C12189" s="1" t="s">
        <v>16211</v>
      </c>
      <c r="D12189" s="1" t="s">
        <v>2700</v>
      </c>
      <c r="E12189" s="1" t="s">
        <v>17947</v>
      </c>
      <c r="F12189" s="1" t="s">
        <v>17440</v>
      </c>
    </row>
    <row r="12190" spans="1:6" x14ac:dyDescent="0.3">
      <c r="A12190" s="1">
        <v>13641</v>
      </c>
      <c r="B12190" s="1" t="s">
        <v>12781</v>
      </c>
      <c r="C12190" s="1" t="s">
        <v>16154</v>
      </c>
      <c r="D12190" s="1" t="s">
        <v>13815</v>
      </c>
      <c r="E12190" s="1" t="s">
        <v>17690</v>
      </c>
      <c r="F12190" s="1" t="s">
        <v>17440</v>
      </c>
    </row>
    <row r="12191" spans="1:6" x14ac:dyDescent="0.3">
      <c r="A12191" s="1">
        <v>37574</v>
      </c>
      <c r="B12191" s="1" t="s">
        <v>12782</v>
      </c>
      <c r="C12191" s="1" t="s">
        <v>16228</v>
      </c>
      <c r="D12191" s="1" t="s">
        <v>4622</v>
      </c>
      <c r="E12191" s="1" t="s">
        <v>17773</v>
      </c>
      <c r="F12191" s="1" t="s">
        <v>17441</v>
      </c>
    </row>
    <row r="12192" spans="1:6" x14ac:dyDescent="0.3">
      <c r="A12192" s="1">
        <v>84139</v>
      </c>
      <c r="B12192" s="1" t="s">
        <v>12783</v>
      </c>
      <c r="C12192" s="1" t="s">
        <v>16539</v>
      </c>
      <c r="D12192" s="1" t="s">
        <v>15028</v>
      </c>
      <c r="E12192" s="1" t="s">
        <v>17921</v>
      </c>
      <c r="F12192" s="1" t="s">
        <v>17440</v>
      </c>
    </row>
    <row r="12193" spans="1:6" x14ac:dyDescent="0.3">
      <c r="A12193" s="1">
        <v>86671</v>
      </c>
      <c r="B12193" s="1" t="s">
        <v>12784</v>
      </c>
      <c r="C12193" s="1" t="s">
        <v>16153</v>
      </c>
      <c r="D12193" s="1" t="s">
        <v>13569</v>
      </c>
      <c r="E12193" s="1" t="s">
        <v>17494</v>
      </c>
      <c r="F12193" s="1" t="s">
        <v>17364</v>
      </c>
    </row>
    <row r="12194" spans="1:6" x14ac:dyDescent="0.3">
      <c r="A12194" s="1">
        <v>46334</v>
      </c>
      <c r="B12194" s="1" t="s">
        <v>12785</v>
      </c>
      <c r="C12194" s="1" t="s">
        <v>16191</v>
      </c>
      <c r="D12194" s="1" t="s">
        <v>1728</v>
      </c>
      <c r="E12194" s="1" t="s">
        <v>17595</v>
      </c>
      <c r="F12194" s="1" t="s">
        <v>17474</v>
      </c>
    </row>
    <row r="12195" spans="1:6" x14ac:dyDescent="0.3">
      <c r="A12195" s="1">
        <v>79520</v>
      </c>
      <c r="B12195" s="1" t="s">
        <v>12786</v>
      </c>
      <c r="C12195" s="1" t="s">
        <v>17365</v>
      </c>
      <c r="D12195" s="1" t="s">
        <v>10304</v>
      </c>
      <c r="E12195" s="1" t="s">
        <v>18973</v>
      </c>
      <c r="F12195" s="1" t="s">
        <v>17364</v>
      </c>
    </row>
    <row r="12196" spans="1:6" x14ac:dyDescent="0.3">
      <c r="A12196" s="1">
        <v>70327</v>
      </c>
      <c r="B12196" s="1" t="s">
        <v>12787</v>
      </c>
      <c r="C12196" s="1" t="s">
        <v>16090</v>
      </c>
      <c r="D12196" s="1" t="s">
        <v>2478</v>
      </c>
      <c r="E12196" s="1" t="s">
        <v>17502</v>
      </c>
      <c r="F12196" s="1" t="s">
        <v>17440</v>
      </c>
    </row>
    <row r="12197" spans="1:6" x14ac:dyDescent="0.3">
      <c r="A12197" s="1">
        <v>67653</v>
      </c>
      <c r="B12197" s="1" t="s">
        <v>12788</v>
      </c>
      <c r="C12197" s="1" t="s">
        <v>16442</v>
      </c>
      <c r="D12197" s="1" t="s">
        <v>14890</v>
      </c>
      <c r="E12197" s="1" t="s">
        <v>18736</v>
      </c>
      <c r="F12197" s="1" t="s">
        <v>17197</v>
      </c>
    </row>
    <row r="12198" spans="1:6" x14ac:dyDescent="0.3">
      <c r="A12198" s="1">
        <v>60626</v>
      </c>
      <c r="B12198" s="1" t="s">
        <v>12789</v>
      </c>
      <c r="C12198" s="1" t="s">
        <v>16261</v>
      </c>
      <c r="D12198" s="1" t="s">
        <v>2737</v>
      </c>
      <c r="E12198" s="1" t="s">
        <v>17534</v>
      </c>
      <c r="F12198" s="1" t="s">
        <v>17430</v>
      </c>
    </row>
    <row r="12199" spans="1:6" x14ac:dyDescent="0.3">
      <c r="A12199" s="1">
        <v>70448</v>
      </c>
      <c r="B12199" s="1" t="s">
        <v>12790</v>
      </c>
      <c r="C12199" s="1" t="s">
        <v>16895</v>
      </c>
      <c r="D12199" s="1" t="s">
        <v>2749</v>
      </c>
      <c r="E12199" s="1" t="s">
        <v>17612</v>
      </c>
      <c r="F12199" s="1" t="s">
        <v>17441</v>
      </c>
    </row>
    <row r="12200" spans="1:6" x14ac:dyDescent="0.3">
      <c r="A12200" s="1">
        <v>84687</v>
      </c>
      <c r="B12200" s="1" t="s">
        <v>12791</v>
      </c>
      <c r="C12200" s="1" t="s">
        <v>16742</v>
      </c>
      <c r="D12200" s="1" t="s">
        <v>2111</v>
      </c>
      <c r="E12200" s="1" t="s">
        <v>17556</v>
      </c>
      <c r="F12200" s="1" t="s">
        <v>17441</v>
      </c>
    </row>
    <row r="12201" spans="1:6" x14ac:dyDescent="0.3">
      <c r="A12201" s="1">
        <v>84710</v>
      </c>
      <c r="B12201" s="1" t="s">
        <v>12792</v>
      </c>
      <c r="C12201" s="1" t="s">
        <v>16157</v>
      </c>
      <c r="D12201" s="1" t="s">
        <v>11228</v>
      </c>
      <c r="E12201" s="1" t="s">
        <v>18144</v>
      </c>
      <c r="F12201" s="1" t="s">
        <v>17440</v>
      </c>
    </row>
    <row r="12202" spans="1:6" x14ac:dyDescent="0.3">
      <c r="A12202" s="1">
        <v>88429</v>
      </c>
      <c r="B12202" s="1" t="s">
        <v>12793</v>
      </c>
      <c r="C12202" s="1" t="s">
        <v>16312</v>
      </c>
      <c r="D12202" s="1" t="s">
        <v>7568</v>
      </c>
      <c r="E12202" s="1" t="s">
        <v>17587</v>
      </c>
      <c r="F12202" s="1" t="s">
        <v>17440</v>
      </c>
    </row>
    <row r="12203" spans="1:6" x14ac:dyDescent="0.3">
      <c r="A12203" s="1">
        <v>83873</v>
      </c>
      <c r="B12203" s="1" t="s">
        <v>12794</v>
      </c>
      <c r="C12203" s="1" t="s">
        <v>16706</v>
      </c>
      <c r="D12203" s="1" t="s">
        <v>11518</v>
      </c>
      <c r="E12203" s="1" t="s">
        <v>17870</v>
      </c>
      <c r="F12203" s="1" t="s">
        <v>17474</v>
      </c>
    </row>
    <row r="12204" spans="1:6" x14ac:dyDescent="0.3">
      <c r="A12204" s="1">
        <v>65416</v>
      </c>
      <c r="B12204" s="1" t="s">
        <v>12795</v>
      </c>
      <c r="C12204" s="1" t="s">
        <v>17153</v>
      </c>
      <c r="D12204" s="1" t="s">
        <v>10401</v>
      </c>
      <c r="E12204" s="1" t="s">
        <v>17999</v>
      </c>
      <c r="F12204" s="1" t="s">
        <v>19293</v>
      </c>
    </row>
    <row r="12205" spans="1:6" x14ac:dyDescent="0.3">
      <c r="A12205" s="1">
        <v>85650</v>
      </c>
      <c r="B12205" s="1" t="s">
        <v>12796</v>
      </c>
      <c r="C12205" s="1" t="s">
        <v>16171</v>
      </c>
      <c r="D12205" s="1" t="s">
        <v>14733</v>
      </c>
      <c r="E12205" s="1" t="s">
        <v>17725</v>
      </c>
      <c r="F12205" s="1" t="s">
        <v>17474</v>
      </c>
    </row>
    <row r="12206" spans="1:6" x14ac:dyDescent="0.3">
      <c r="A12206" s="1">
        <v>1623</v>
      </c>
      <c r="B12206" s="1" t="s">
        <v>12797</v>
      </c>
      <c r="C12206" s="1" t="s">
        <v>16189</v>
      </c>
      <c r="D12206" s="1" t="s">
        <v>12221</v>
      </c>
      <c r="E12206" s="1" t="s">
        <v>17914</v>
      </c>
      <c r="F12206" s="1" t="s">
        <v>17440</v>
      </c>
    </row>
    <row r="12207" spans="1:6" x14ac:dyDescent="0.3">
      <c r="A12207" s="1">
        <v>92153</v>
      </c>
      <c r="B12207" s="1" t="s">
        <v>12798</v>
      </c>
      <c r="C12207" s="1" t="s">
        <v>16088</v>
      </c>
      <c r="D12207" s="1" t="s">
        <v>2276</v>
      </c>
      <c r="E12207" s="1" t="s">
        <v>17506</v>
      </c>
      <c r="F12207" s="1" t="s">
        <v>17440</v>
      </c>
    </row>
    <row r="12208" spans="1:6" x14ac:dyDescent="0.3">
      <c r="A12208" s="1">
        <v>49728</v>
      </c>
      <c r="B12208" s="1" t="s">
        <v>12799</v>
      </c>
      <c r="C12208" s="1" t="s">
        <v>16651</v>
      </c>
      <c r="D12208" s="1" t="s">
        <v>6625</v>
      </c>
      <c r="E12208" s="1" t="s">
        <v>19015</v>
      </c>
      <c r="F12208" s="1" t="s">
        <v>17430</v>
      </c>
    </row>
    <row r="12209" spans="1:6" x14ac:dyDescent="0.3">
      <c r="A12209" s="1">
        <v>58587</v>
      </c>
      <c r="B12209" s="1" t="s">
        <v>12800</v>
      </c>
      <c r="C12209" s="1" t="s">
        <v>16070</v>
      </c>
      <c r="D12209" s="1" t="s">
        <v>7985</v>
      </c>
      <c r="E12209" s="1" t="s">
        <v>17481</v>
      </c>
      <c r="F12209" s="1" t="s">
        <v>17440</v>
      </c>
    </row>
    <row r="12210" spans="1:6" x14ac:dyDescent="0.3">
      <c r="A12210" s="1">
        <v>71779</v>
      </c>
      <c r="B12210" s="1" t="s">
        <v>12801</v>
      </c>
      <c r="C12210" s="1" t="s">
        <v>16986</v>
      </c>
      <c r="D12210" s="1" t="s">
        <v>12924</v>
      </c>
      <c r="E12210" s="1" t="s">
        <v>19016</v>
      </c>
      <c r="F12210" s="1" t="s">
        <v>19293</v>
      </c>
    </row>
    <row r="12211" spans="1:6" x14ac:dyDescent="0.3">
      <c r="A12211" s="1">
        <v>67445</v>
      </c>
      <c r="B12211" s="1" t="s">
        <v>12802</v>
      </c>
      <c r="C12211" s="1" t="s">
        <v>16897</v>
      </c>
      <c r="D12211" s="1" t="s">
        <v>13278</v>
      </c>
      <c r="E12211" s="1" t="s">
        <v>17574</v>
      </c>
      <c r="F12211" s="1" t="s">
        <v>17440</v>
      </c>
    </row>
    <row r="12212" spans="1:6" x14ac:dyDescent="0.3">
      <c r="A12212" s="1">
        <v>35121</v>
      </c>
      <c r="B12212" s="1" t="s">
        <v>12803</v>
      </c>
      <c r="C12212" s="1" t="s">
        <v>17343</v>
      </c>
      <c r="D12212" s="1" t="s">
        <v>9368</v>
      </c>
      <c r="E12212" s="1" t="s">
        <v>19017</v>
      </c>
      <c r="F12212" s="1" t="s">
        <v>17364</v>
      </c>
    </row>
    <row r="12213" spans="1:6" x14ac:dyDescent="0.3">
      <c r="A12213" s="1">
        <v>88094</v>
      </c>
      <c r="B12213" s="1" t="s">
        <v>12804</v>
      </c>
      <c r="C12213" s="1" t="s">
        <v>16741</v>
      </c>
      <c r="D12213" s="1" t="s">
        <v>12362</v>
      </c>
      <c r="E12213" s="1" t="s">
        <v>18027</v>
      </c>
      <c r="F12213" s="1" t="s">
        <v>17474</v>
      </c>
    </row>
    <row r="12214" spans="1:6" x14ac:dyDescent="0.3">
      <c r="A12214" s="1">
        <v>60816</v>
      </c>
      <c r="B12214" s="1" t="s">
        <v>12805</v>
      </c>
      <c r="C12214" s="1" t="s">
        <v>16120</v>
      </c>
      <c r="D12214" s="1" t="s">
        <v>12286</v>
      </c>
      <c r="E12214" s="1" t="s">
        <v>18278</v>
      </c>
      <c r="F12214" s="1" t="s">
        <v>17441</v>
      </c>
    </row>
    <row r="12215" spans="1:6" x14ac:dyDescent="0.3">
      <c r="A12215" s="1">
        <v>71809</v>
      </c>
      <c r="B12215" s="1" t="s">
        <v>12806</v>
      </c>
      <c r="C12215" s="1" t="s">
        <v>16318</v>
      </c>
      <c r="D12215" s="1" t="s">
        <v>1011</v>
      </c>
      <c r="E12215" s="1" t="s">
        <v>17709</v>
      </c>
      <c r="F12215" s="1" t="s">
        <v>17364</v>
      </c>
    </row>
    <row r="12216" spans="1:6" x14ac:dyDescent="0.3">
      <c r="A12216" s="1">
        <v>71493</v>
      </c>
      <c r="B12216" s="1" t="s">
        <v>12807</v>
      </c>
      <c r="C12216" s="1" t="s">
        <v>17298</v>
      </c>
      <c r="D12216" s="1" t="s">
        <v>13884</v>
      </c>
      <c r="E12216" s="1" t="s">
        <v>17600</v>
      </c>
      <c r="F12216" s="1" t="s">
        <v>17440</v>
      </c>
    </row>
    <row r="12217" spans="1:6" x14ac:dyDescent="0.3">
      <c r="A12217" s="1">
        <v>92732</v>
      </c>
      <c r="B12217" s="1" t="s">
        <v>12808</v>
      </c>
      <c r="C12217" s="1" t="s">
        <v>16214</v>
      </c>
      <c r="D12217" s="1" t="s">
        <v>2971</v>
      </c>
      <c r="E12217" s="1" t="s">
        <v>17686</v>
      </c>
      <c r="F12217" s="1" t="s">
        <v>16471</v>
      </c>
    </row>
    <row r="12218" spans="1:6" x14ac:dyDescent="0.3">
      <c r="A12218" s="1">
        <v>83939</v>
      </c>
      <c r="B12218" s="1" t="s">
        <v>12809</v>
      </c>
      <c r="C12218" s="1" t="s">
        <v>16515</v>
      </c>
      <c r="D12218" s="1" t="s">
        <v>3920</v>
      </c>
      <c r="E12218" s="1" t="s">
        <v>17892</v>
      </c>
      <c r="F12218" s="1" t="s">
        <v>17440</v>
      </c>
    </row>
    <row r="12219" spans="1:6" x14ac:dyDescent="0.3">
      <c r="A12219" s="1">
        <v>43692</v>
      </c>
      <c r="B12219" s="1" t="s">
        <v>12810</v>
      </c>
      <c r="C12219" s="1" t="s">
        <v>16661</v>
      </c>
      <c r="D12219" s="1" t="s">
        <v>10350</v>
      </c>
      <c r="E12219" s="1" t="s">
        <v>17619</v>
      </c>
      <c r="F12219" s="1" t="s">
        <v>17440</v>
      </c>
    </row>
    <row r="12220" spans="1:6" x14ac:dyDescent="0.3">
      <c r="A12220" s="1">
        <v>90100</v>
      </c>
      <c r="B12220" s="1" t="s">
        <v>12811</v>
      </c>
      <c r="C12220" s="1" t="s">
        <v>16398</v>
      </c>
      <c r="D12220" s="1" t="s">
        <v>13958</v>
      </c>
      <c r="E12220" s="1" t="s">
        <v>17501</v>
      </c>
      <c r="F12220" s="1" t="s">
        <v>17440</v>
      </c>
    </row>
    <row r="12221" spans="1:6" x14ac:dyDescent="0.3">
      <c r="A12221" s="1">
        <v>58821</v>
      </c>
      <c r="B12221" s="1" t="s">
        <v>12812</v>
      </c>
      <c r="C12221" s="1" t="s">
        <v>17220</v>
      </c>
      <c r="D12221" s="1" t="s">
        <v>14619</v>
      </c>
      <c r="E12221" s="1" t="s">
        <v>19018</v>
      </c>
      <c r="F12221" s="1" t="s">
        <v>17356</v>
      </c>
    </row>
    <row r="12222" spans="1:6" x14ac:dyDescent="0.3">
      <c r="A12222" s="1">
        <v>42019</v>
      </c>
      <c r="B12222" s="1" t="s">
        <v>12813</v>
      </c>
      <c r="C12222" s="1" t="s">
        <v>17401</v>
      </c>
      <c r="D12222" s="1" t="s">
        <v>11556</v>
      </c>
      <c r="E12222" s="1" t="s">
        <v>17753</v>
      </c>
      <c r="F12222" s="1" t="s">
        <v>17364</v>
      </c>
    </row>
    <row r="12223" spans="1:6" x14ac:dyDescent="0.3">
      <c r="A12223" s="1">
        <v>82121</v>
      </c>
      <c r="B12223" s="1" t="s">
        <v>12814</v>
      </c>
      <c r="C12223" s="1" t="s">
        <v>16686</v>
      </c>
      <c r="D12223" s="1" t="s">
        <v>8537</v>
      </c>
      <c r="E12223" s="1" t="s">
        <v>18711</v>
      </c>
      <c r="F12223" s="1" t="s">
        <v>17364</v>
      </c>
    </row>
    <row r="12224" spans="1:6" x14ac:dyDescent="0.3">
      <c r="A12224" s="1">
        <v>81051</v>
      </c>
      <c r="B12224" s="1" t="s">
        <v>12815</v>
      </c>
      <c r="C12224" s="1" t="s">
        <v>16208</v>
      </c>
      <c r="D12224" s="1" t="s">
        <v>3109</v>
      </c>
      <c r="E12224" s="1" t="s">
        <v>18181</v>
      </c>
      <c r="F12224" s="1" t="s">
        <v>17440</v>
      </c>
    </row>
    <row r="12225" spans="1:6" x14ac:dyDescent="0.3">
      <c r="A12225" s="1">
        <v>41101</v>
      </c>
      <c r="B12225" s="1" t="s">
        <v>12816</v>
      </c>
      <c r="C12225" s="1" t="s">
        <v>16391</v>
      </c>
      <c r="D12225" s="1" t="s">
        <v>13982</v>
      </c>
      <c r="E12225" s="1" t="s">
        <v>19019</v>
      </c>
      <c r="F12225" s="1" t="s">
        <v>17474</v>
      </c>
    </row>
    <row r="12226" spans="1:6" x14ac:dyDescent="0.3">
      <c r="A12226" s="1">
        <v>68832</v>
      </c>
      <c r="B12226" s="1" t="s">
        <v>12817</v>
      </c>
      <c r="C12226" s="1" t="s">
        <v>16363</v>
      </c>
      <c r="D12226" s="1" t="s">
        <v>14060</v>
      </c>
      <c r="E12226" s="1" t="s">
        <v>17861</v>
      </c>
      <c r="F12226" s="1" t="s">
        <v>17430</v>
      </c>
    </row>
    <row r="12227" spans="1:6" x14ac:dyDescent="0.3">
      <c r="A12227" s="1">
        <v>42748</v>
      </c>
      <c r="B12227" s="1" t="s">
        <v>12818</v>
      </c>
      <c r="C12227" s="1" t="s">
        <v>16535</v>
      </c>
      <c r="D12227" s="1" t="s">
        <v>9843</v>
      </c>
      <c r="E12227" s="1" t="s">
        <v>17827</v>
      </c>
      <c r="F12227" s="1" t="s">
        <v>17474</v>
      </c>
    </row>
    <row r="12228" spans="1:6" x14ac:dyDescent="0.3">
      <c r="A12228" s="1">
        <v>4414</v>
      </c>
      <c r="B12228" s="1" t="s">
        <v>12819</v>
      </c>
      <c r="C12228" s="1" t="s">
        <v>16380</v>
      </c>
      <c r="D12228" s="1" t="s">
        <v>4077</v>
      </c>
      <c r="E12228" s="1" t="s">
        <v>18062</v>
      </c>
      <c r="F12228" s="1" t="s">
        <v>17248</v>
      </c>
    </row>
    <row r="12229" spans="1:6" x14ac:dyDescent="0.3">
      <c r="A12229" s="1">
        <v>87685</v>
      </c>
      <c r="B12229" s="1" t="s">
        <v>12820</v>
      </c>
      <c r="C12229" s="1" t="s">
        <v>16499</v>
      </c>
      <c r="D12229" s="1" t="s">
        <v>8851</v>
      </c>
      <c r="E12229" s="1" t="s">
        <v>17555</v>
      </c>
      <c r="F12229" s="1" t="s">
        <v>17344</v>
      </c>
    </row>
    <row r="12230" spans="1:6" x14ac:dyDescent="0.3">
      <c r="A12230" s="1">
        <v>68032</v>
      </c>
      <c r="B12230" s="1" t="s">
        <v>12821</v>
      </c>
      <c r="C12230" s="1" t="s">
        <v>16115</v>
      </c>
      <c r="D12230" s="1" t="s">
        <v>682</v>
      </c>
      <c r="E12230" s="1" t="s">
        <v>17632</v>
      </c>
      <c r="F12230" s="1" t="s">
        <v>17197</v>
      </c>
    </row>
    <row r="12231" spans="1:6" x14ac:dyDescent="0.3">
      <c r="A12231" s="1">
        <v>50857</v>
      </c>
      <c r="B12231" s="1" t="s">
        <v>12822</v>
      </c>
      <c r="C12231" s="1" t="s">
        <v>17200</v>
      </c>
      <c r="D12231" s="1" t="s">
        <v>10935</v>
      </c>
      <c r="E12231" s="1" t="s">
        <v>18454</v>
      </c>
      <c r="F12231" s="1" t="s">
        <v>17356</v>
      </c>
    </row>
    <row r="12232" spans="1:6" x14ac:dyDescent="0.3">
      <c r="A12232" s="1">
        <v>62392</v>
      </c>
      <c r="B12232" s="1" t="s">
        <v>12823</v>
      </c>
      <c r="C12232" s="1" t="s">
        <v>16524</v>
      </c>
      <c r="D12232" s="1" t="s">
        <v>4961</v>
      </c>
      <c r="E12232" s="1" t="s">
        <v>17844</v>
      </c>
      <c r="F12232" s="1" t="s">
        <v>17197</v>
      </c>
    </row>
    <row r="12233" spans="1:6" x14ac:dyDescent="0.3">
      <c r="A12233" s="1">
        <v>59581</v>
      </c>
      <c r="B12233" s="1" t="s">
        <v>12824</v>
      </c>
      <c r="C12233" s="1" t="s">
        <v>16211</v>
      </c>
      <c r="D12233" s="1" t="s">
        <v>2700</v>
      </c>
      <c r="E12233" s="1" t="s">
        <v>17529</v>
      </c>
      <c r="F12233" s="1" t="s">
        <v>17440</v>
      </c>
    </row>
    <row r="12234" spans="1:6" x14ac:dyDescent="0.3">
      <c r="A12234" s="1">
        <v>12703</v>
      </c>
      <c r="B12234" s="1" t="s">
        <v>12825</v>
      </c>
      <c r="C12234" s="1" t="s">
        <v>16278</v>
      </c>
      <c r="D12234" s="1" t="s">
        <v>921</v>
      </c>
      <c r="E12234" s="1" t="s">
        <v>17779</v>
      </c>
      <c r="F12234" s="1" t="s">
        <v>17344</v>
      </c>
    </row>
    <row r="12235" spans="1:6" x14ac:dyDescent="0.3">
      <c r="A12235" s="1">
        <v>53404</v>
      </c>
      <c r="B12235" s="1" t="s">
        <v>12826</v>
      </c>
      <c r="C12235" s="1" t="s">
        <v>16111</v>
      </c>
      <c r="D12235" s="1" t="s">
        <v>14743</v>
      </c>
      <c r="E12235" s="1" t="s">
        <v>17995</v>
      </c>
      <c r="F12235" s="1" t="s">
        <v>17474</v>
      </c>
    </row>
    <row r="12236" spans="1:6" x14ac:dyDescent="0.3">
      <c r="A12236" s="1">
        <v>59477</v>
      </c>
      <c r="B12236" s="1" t="s">
        <v>12827</v>
      </c>
      <c r="C12236" s="1" t="s">
        <v>16377</v>
      </c>
      <c r="D12236" s="1" t="s">
        <v>13417</v>
      </c>
      <c r="E12236" s="1" t="s">
        <v>17691</v>
      </c>
      <c r="F12236" s="1" t="s">
        <v>17440</v>
      </c>
    </row>
    <row r="12237" spans="1:6" x14ac:dyDescent="0.3">
      <c r="A12237" s="1">
        <v>88946</v>
      </c>
      <c r="B12237" s="1" t="s">
        <v>12828</v>
      </c>
      <c r="C12237" s="1" t="s">
        <v>17133</v>
      </c>
      <c r="D12237" s="1" t="s">
        <v>4717</v>
      </c>
      <c r="E12237" s="1" t="s">
        <v>18562</v>
      </c>
      <c r="F12237" s="1" t="s">
        <v>17344</v>
      </c>
    </row>
    <row r="12238" spans="1:6" x14ac:dyDescent="0.3">
      <c r="A12238" s="1">
        <v>83390</v>
      </c>
      <c r="B12238" s="1" t="s">
        <v>12829</v>
      </c>
      <c r="C12238" s="1" t="s">
        <v>16386</v>
      </c>
      <c r="D12238" s="1" t="s">
        <v>4054</v>
      </c>
      <c r="E12238" s="1" t="s">
        <v>18756</v>
      </c>
      <c r="F12238" s="1" t="s">
        <v>17197</v>
      </c>
    </row>
    <row r="12239" spans="1:6" x14ac:dyDescent="0.3">
      <c r="A12239" s="1">
        <v>12402</v>
      </c>
      <c r="B12239" s="1" t="s">
        <v>12830</v>
      </c>
      <c r="C12239" s="1" t="s">
        <v>16981</v>
      </c>
      <c r="D12239" s="1" t="s">
        <v>15322</v>
      </c>
      <c r="E12239" s="1" t="s">
        <v>17783</v>
      </c>
      <c r="F12239" s="1" t="s">
        <v>17344</v>
      </c>
    </row>
    <row r="12240" spans="1:6" x14ac:dyDescent="0.3">
      <c r="A12240" s="1">
        <v>79755</v>
      </c>
      <c r="B12240" s="1" t="s">
        <v>12831</v>
      </c>
      <c r="C12240" s="1" t="s">
        <v>16513</v>
      </c>
      <c r="D12240" s="1" t="s">
        <v>12278</v>
      </c>
      <c r="E12240" s="1" t="s">
        <v>17836</v>
      </c>
      <c r="F12240" s="1" t="s">
        <v>17474</v>
      </c>
    </row>
    <row r="12241" spans="1:6" x14ac:dyDescent="0.3">
      <c r="A12241" s="1">
        <v>81114</v>
      </c>
      <c r="B12241" s="1" t="s">
        <v>12832</v>
      </c>
      <c r="C12241" s="1" t="s">
        <v>16912</v>
      </c>
      <c r="D12241" s="1" t="s">
        <v>8060</v>
      </c>
      <c r="E12241" s="1" t="s">
        <v>19020</v>
      </c>
      <c r="F12241" s="1" t="s">
        <v>17344</v>
      </c>
    </row>
    <row r="12242" spans="1:6" x14ac:dyDescent="0.3">
      <c r="A12242" s="1">
        <v>89217</v>
      </c>
      <c r="B12242" s="1" t="s">
        <v>12833</v>
      </c>
      <c r="C12242" s="1" t="s">
        <v>16223</v>
      </c>
      <c r="D12242" s="1" t="s">
        <v>7037</v>
      </c>
      <c r="E12242" s="1" t="s">
        <v>17506</v>
      </c>
      <c r="F12242" s="1" t="s">
        <v>17440</v>
      </c>
    </row>
    <row r="12243" spans="1:6" x14ac:dyDescent="0.3">
      <c r="A12243" s="1">
        <v>60134</v>
      </c>
      <c r="B12243" s="1" t="s">
        <v>12834</v>
      </c>
      <c r="C12243" s="1" t="s">
        <v>16107</v>
      </c>
      <c r="D12243" s="1" t="s">
        <v>13388</v>
      </c>
      <c r="E12243" s="1" t="s">
        <v>17853</v>
      </c>
      <c r="F12243" s="1" t="s">
        <v>17474</v>
      </c>
    </row>
    <row r="12244" spans="1:6" x14ac:dyDescent="0.3">
      <c r="A12244" s="1">
        <v>87960</v>
      </c>
      <c r="B12244" s="1" t="s">
        <v>12835</v>
      </c>
      <c r="C12244" s="1" t="s">
        <v>16511</v>
      </c>
      <c r="D12244" s="1" t="s">
        <v>6163</v>
      </c>
      <c r="E12244" s="1" t="s">
        <v>17781</v>
      </c>
      <c r="F12244" s="1" t="s">
        <v>17430</v>
      </c>
    </row>
    <row r="12245" spans="1:6" x14ac:dyDescent="0.3">
      <c r="A12245" s="1">
        <v>90483</v>
      </c>
      <c r="B12245" s="1" t="s">
        <v>12836</v>
      </c>
      <c r="C12245" s="1" t="s">
        <v>16888</v>
      </c>
      <c r="D12245" s="1" t="s">
        <v>9076</v>
      </c>
      <c r="E12245" s="1" t="s">
        <v>17551</v>
      </c>
      <c r="F12245" s="1" t="s">
        <v>17440</v>
      </c>
    </row>
    <row r="12246" spans="1:6" x14ac:dyDescent="0.3">
      <c r="A12246" s="1">
        <v>89827</v>
      </c>
      <c r="B12246" s="1" t="s">
        <v>12837</v>
      </c>
      <c r="C12246" s="1" t="s">
        <v>16126</v>
      </c>
      <c r="D12246" s="1" t="s">
        <v>7975</v>
      </c>
      <c r="E12246" s="1" t="s">
        <v>17529</v>
      </c>
      <c r="F12246" s="1" t="s">
        <v>17440</v>
      </c>
    </row>
    <row r="12247" spans="1:6" x14ac:dyDescent="0.3">
      <c r="A12247" s="1">
        <v>54359</v>
      </c>
      <c r="B12247" s="1" t="s">
        <v>12838</v>
      </c>
      <c r="C12247" s="1" t="s">
        <v>16134</v>
      </c>
      <c r="D12247" s="1" t="s">
        <v>7424</v>
      </c>
      <c r="E12247" s="1" t="s">
        <v>17679</v>
      </c>
      <c r="F12247" s="1" t="s">
        <v>17474</v>
      </c>
    </row>
    <row r="12248" spans="1:6" x14ac:dyDescent="0.3">
      <c r="A12248" s="1">
        <v>60699</v>
      </c>
      <c r="B12248" s="1" t="s">
        <v>12839</v>
      </c>
      <c r="C12248" s="1" t="s">
        <v>16084</v>
      </c>
      <c r="D12248" s="1" t="s">
        <v>15797</v>
      </c>
      <c r="E12248" s="1" t="s">
        <v>17525</v>
      </c>
      <c r="F12248" s="1" t="s">
        <v>17474</v>
      </c>
    </row>
    <row r="12249" spans="1:6" x14ac:dyDescent="0.3">
      <c r="A12249" s="1">
        <v>92377</v>
      </c>
      <c r="B12249" s="1" t="s">
        <v>12840</v>
      </c>
      <c r="C12249" s="1" t="s">
        <v>16140</v>
      </c>
      <c r="D12249" s="1" t="s">
        <v>15090</v>
      </c>
      <c r="E12249" s="1" t="s">
        <v>17484</v>
      </c>
      <c r="F12249" s="1" t="s">
        <v>17440</v>
      </c>
    </row>
    <row r="12250" spans="1:6" x14ac:dyDescent="0.3">
      <c r="A12250" s="1">
        <v>71234</v>
      </c>
      <c r="B12250" s="1" t="s">
        <v>12841</v>
      </c>
      <c r="C12250" s="1" t="s">
        <v>16325</v>
      </c>
      <c r="D12250" s="1" t="s">
        <v>3150</v>
      </c>
      <c r="E12250" s="1" t="s">
        <v>17584</v>
      </c>
      <c r="F12250" s="1" t="s">
        <v>17440</v>
      </c>
    </row>
    <row r="12251" spans="1:6" x14ac:dyDescent="0.3">
      <c r="A12251" s="1">
        <v>72114</v>
      </c>
      <c r="B12251" s="1" t="s">
        <v>12842</v>
      </c>
      <c r="C12251" s="1" t="s">
        <v>16812</v>
      </c>
      <c r="D12251" s="1" t="s">
        <v>12321</v>
      </c>
      <c r="E12251" s="1" t="s">
        <v>18601</v>
      </c>
      <c r="F12251" s="1" t="s">
        <v>17344</v>
      </c>
    </row>
    <row r="12252" spans="1:6" x14ac:dyDescent="0.3">
      <c r="A12252" s="1">
        <v>53715</v>
      </c>
      <c r="B12252" s="1" t="s">
        <v>12843</v>
      </c>
      <c r="C12252" s="1" t="s">
        <v>16464</v>
      </c>
      <c r="D12252" s="1" t="s">
        <v>10526</v>
      </c>
      <c r="E12252" s="1" t="s">
        <v>17556</v>
      </c>
      <c r="F12252" s="1" t="s">
        <v>17441</v>
      </c>
    </row>
    <row r="12253" spans="1:6" x14ac:dyDescent="0.3">
      <c r="A12253" s="1">
        <v>48060</v>
      </c>
      <c r="B12253" s="1" t="s">
        <v>12844</v>
      </c>
      <c r="C12253" s="1" t="s">
        <v>16229</v>
      </c>
      <c r="D12253" s="1" t="s">
        <v>14276</v>
      </c>
      <c r="E12253" s="1" t="s">
        <v>17623</v>
      </c>
      <c r="F12253" s="1" t="s">
        <v>17474</v>
      </c>
    </row>
    <row r="12254" spans="1:6" x14ac:dyDescent="0.3">
      <c r="A12254" s="1">
        <v>91224</v>
      </c>
      <c r="B12254" s="1" t="s">
        <v>12845</v>
      </c>
      <c r="C12254" s="1" t="s">
        <v>16395</v>
      </c>
      <c r="D12254" s="1" t="s">
        <v>13900</v>
      </c>
      <c r="E12254" s="1" t="s">
        <v>17602</v>
      </c>
      <c r="F12254" s="1" t="s">
        <v>17440</v>
      </c>
    </row>
    <row r="12255" spans="1:6" x14ac:dyDescent="0.3">
      <c r="A12255" s="1">
        <v>13512</v>
      </c>
      <c r="B12255" s="1" t="s">
        <v>12846</v>
      </c>
      <c r="C12255" s="1" t="s">
        <v>16437</v>
      </c>
      <c r="D12255" s="1" t="s">
        <v>1239</v>
      </c>
      <c r="E12255" s="1" t="s">
        <v>17624</v>
      </c>
      <c r="F12255" s="1" t="s">
        <v>17344</v>
      </c>
    </row>
    <row r="12256" spans="1:6" x14ac:dyDescent="0.3">
      <c r="A12256" s="1">
        <v>68039</v>
      </c>
      <c r="B12256" s="1" t="s">
        <v>12847</v>
      </c>
      <c r="C12256" s="1" t="s">
        <v>16217</v>
      </c>
      <c r="D12256" s="1" t="s">
        <v>6522</v>
      </c>
      <c r="E12256" s="1" t="s">
        <v>17534</v>
      </c>
      <c r="F12256" s="1" t="s">
        <v>17441</v>
      </c>
    </row>
    <row r="12257" spans="1:6" x14ac:dyDescent="0.3">
      <c r="A12257" s="1">
        <v>80498</v>
      </c>
      <c r="B12257" s="1" t="s">
        <v>12848</v>
      </c>
      <c r="C12257" s="1" t="s">
        <v>16121</v>
      </c>
      <c r="D12257" s="1" t="s">
        <v>3448</v>
      </c>
      <c r="E12257" s="1" t="s">
        <v>17668</v>
      </c>
      <c r="F12257" s="1" t="s">
        <v>17474</v>
      </c>
    </row>
    <row r="12258" spans="1:6" x14ac:dyDescent="0.3">
      <c r="A12258" s="1">
        <v>91972</v>
      </c>
      <c r="B12258" s="1" t="s">
        <v>12849</v>
      </c>
      <c r="C12258" s="1" t="s">
        <v>16250</v>
      </c>
      <c r="D12258" s="1" t="s">
        <v>11947</v>
      </c>
      <c r="E12258" s="1" t="s">
        <v>17669</v>
      </c>
      <c r="F12258" s="1" t="s">
        <v>17197</v>
      </c>
    </row>
    <row r="12259" spans="1:6" x14ac:dyDescent="0.3">
      <c r="A12259" s="1">
        <v>81427</v>
      </c>
      <c r="B12259" s="1" t="s">
        <v>12850</v>
      </c>
      <c r="C12259" s="1" t="s">
        <v>17139</v>
      </c>
      <c r="D12259" s="1" t="s">
        <v>4783</v>
      </c>
      <c r="E12259" s="1" t="s">
        <v>17886</v>
      </c>
      <c r="F12259" s="1" t="s">
        <v>19293</v>
      </c>
    </row>
    <row r="12260" spans="1:6" x14ac:dyDescent="0.3">
      <c r="A12260" s="1">
        <v>83341</v>
      </c>
      <c r="B12260" s="1" t="s">
        <v>12851</v>
      </c>
      <c r="C12260" s="1" t="s">
        <v>16917</v>
      </c>
      <c r="D12260" s="1" t="s">
        <v>7733</v>
      </c>
      <c r="E12260" s="1" t="s">
        <v>17986</v>
      </c>
      <c r="F12260" s="1" t="s">
        <v>16554</v>
      </c>
    </row>
    <row r="12261" spans="1:6" x14ac:dyDescent="0.3">
      <c r="A12261" s="1">
        <v>88797</v>
      </c>
      <c r="B12261" s="1" t="s">
        <v>12852</v>
      </c>
      <c r="C12261" s="1" t="s">
        <v>16440</v>
      </c>
      <c r="D12261" s="1" t="s">
        <v>2395</v>
      </c>
      <c r="E12261" s="1" t="s">
        <v>17484</v>
      </c>
      <c r="F12261" s="1" t="s">
        <v>17440</v>
      </c>
    </row>
    <row r="12262" spans="1:6" x14ac:dyDescent="0.3">
      <c r="A12262" s="1">
        <v>63992</v>
      </c>
      <c r="B12262" s="1" t="s">
        <v>12853</v>
      </c>
      <c r="C12262" s="1" t="s">
        <v>16084</v>
      </c>
      <c r="D12262" s="1" t="s">
        <v>15797</v>
      </c>
      <c r="E12262" s="1" t="s">
        <v>17601</v>
      </c>
      <c r="F12262" s="1" t="s">
        <v>17474</v>
      </c>
    </row>
    <row r="12263" spans="1:6" x14ac:dyDescent="0.3">
      <c r="A12263" s="1">
        <v>59786</v>
      </c>
      <c r="B12263" s="1" t="s">
        <v>12854</v>
      </c>
      <c r="C12263" s="1" t="s">
        <v>16143</v>
      </c>
      <c r="D12263" s="1" t="s">
        <v>15772</v>
      </c>
      <c r="E12263" s="1" t="s">
        <v>17512</v>
      </c>
      <c r="F12263" s="1" t="s">
        <v>17364</v>
      </c>
    </row>
    <row r="12264" spans="1:6" x14ac:dyDescent="0.3">
      <c r="A12264" s="1">
        <v>86456</v>
      </c>
      <c r="B12264" s="1" t="s">
        <v>12855</v>
      </c>
      <c r="C12264" s="1" t="s">
        <v>16202</v>
      </c>
      <c r="D12264" s="1" t="s">
        <v>6008</v>
      </c>
      <c r="E12264" s="1" t="s">
        <v>17602</v>
      </c>
      <c r="F12264" s="1" t="s">
        <v>17440</v>
      </c>
    </row>
    <row r="12265" spans="1:6" x14ac:dyDescent="0.3">
      <c r="A12265" s="1">
        <v>92189</v>
      </c>
      <c r="B12265" s="1" t="s">
        <v>12856</v>
      </c>
      <c r="C12265" s="1" t="s">
        <v>16835</v>
      </c>
      <c r="D12265" s="1" t="s">
        <v>14645</v>
      </c>
      <c r="E12265" s="1" t="s">
        <v>18146</v>
      </c>
      <c r="F12265" s="1" t="s">
        <v>19293</v>
      </c>
    </row>
    <row r="12266" spans="1:6" x14ac:dyDescent="0.3">
      <c r="A12266" s="1">
        <v>81140</v>
      </c>
      <c r="B12266" s="1" t="s">
        <v>12857</v>
      </c>
      <c r="C12266" s="1" t="s">
        <v>16194</v>
      </c>
      <c r="D12266" s="1" t="s">
        <v>4271</v>
      </c>
      <c r="E12266" s="1" t="s">
        <v>17556</v>
      </c>
      <c r="F12266" s="1" t="s">
        <v>17441</v>
      </c>
    </row>
    <row r="12267" spans="1:6" x14ac:dyDescent="0.3">
      <c r="A12267" s="1">
        <v>67973</v>
      </c>
      <c r="B12267" s="1" t="s">
        <v>12858</v>
      </c>
      <c r="C12267" s="1" t="s">
        <v>16443</v>
      </c>
      <c r="D12267" s="1" t="s">
        <v>9997</v>
      </c>
      <c r="E12267" s="1" t="s">
        <v>17662</v>
      </c>
      <c r="F12267" s="1" t="s">
        <v>17430</v>
      </c>
    </row>
    <row r="12268" spans="1:6" x14ac:dyDescent="0.3">
      <c r="A12268" s="1">
        <v>47017</v>
      </c>
      <c r="B12268" s="1" t="s">
        <v>12859</v>
      </c>
      <c r="C12268" s="1" t="s">
        <v>16229</v>
      </c>
      <c r="D12268" s="1" t="s">
        <v>14276</v>
      </c>
      <c r="E12268" s="1" t="s">
        <v>18047</v>
      </c>
      <c r="F12268" s="1" t="s">
        <v>17474</v>
      </c>
    </row>
    <row r="12269" spans="1:6" x14ac:dyDescent="0.3">
      <c r="A12269" s="1">
        <v>89731</v>
      </c>
      <c r="B12269" s="1" t="s">
        <v>12860</v>
      </c>
      <c r="C12269" s="1" t="s">
        <v>16725</v>
      </c>
      <c r="D12269" s="1" t="s">
        <v>6751</v>
      </c>
      <c r="E12269" s="1" t="s">
        <v>17842</v>
      </c>
      <c r="F12269" s="1" t="s">
        <v>17440</v>
      </c>
    </row>
    <row r="12270" spans="1:6" x14ac:dyDescent="0.3">
      <c r="A12270" s="1">
        <v>46657</v>
      </c>
      <c r="B12270" s="1" t="s">
        <v>12861</v>
      </c>
      <c r="C12270" s="1" t="s">
        <v>16374</v>
      </c>
      <c r="D12270" s="1" t="s">
        <v>12414</v>
      </c>
      <c r="E12270" s="1" t="s">
        <v>17996</v>
      </c>
      <c r="F12270" s="1" t="s">
        <v>17356</v>
      </c>
    </row>
    <row r="12271" spans="1:6" x14ac:dyDescent="0.3">
      <c r="A12271" s="1">
        <v>77292</v>
      </c>
      <c r="B12271" s="1" t="s">
        <v>12862</v>
      </c>
      <c r="C12271" s="1" t="s">
        <v>16219</v>
      </c>
      <c r="D12271" s="1" t="s">
        <v>1711</v>
      </c>
      <c r="E12271" s="1" t="s">
        <v>17741</v>
      </c>
      <c r="F12271" s="1" t="s">
        <v>19293</v>
      </c>
    </row>
    <row r="12272" spans="1:6" x14ac:dyDescent="0.3">
      <c r="A12272" s="1">
        <v>92908</v>
      </c>
      <c r="B12272" s="1" t="s">
        <v>12863</v>
      </c>
      <c r="C12272" s="1" t="s">
        <v>16085</v>
      </c>
      <c r="D12272" s="1" t="s">
        <v>4820</v>
      </c>
      <c r="E12272" s="1" t="s">
        <v>18032</v>
      </c>
      <c r="F12272" s="1" t="s">
        <v>17474</v>
      </c>
    </row>
    <row r="12273" spans="1:6" x14ac:dyDescent="0.3">
      <c r="A12273" s="1">
        <v>78186</v>
      </c>
      <c r="B12273" s="1" t="s">
        <v>12864</v>
      </c>
      <c r="C12273" s="1" t="s">
        <v>17176</v>
      </c>
      <c r="D12273" s="1" t="s">
        <v>7885</v>
      </c>
      <c r="E12273" s="1" t="s">
        <v>17681</v>
      </c>
      <c r="F12273" s="1" t="s">
        <v>17440</v>
      </c>
    </row>
    <row r="12274" spans="1:6" x14ac:dyDescent="0.3">
      <c r="A12274" s="1">
        <v>70417</v>
      </c>
      <c r="B12274" s="1" t="s">
        <v>12865</v>
      </c>
      <c r="C12274" s="1" t="s">
        <v>16171</v>
      </c>
      <c r="D12274" s="1" t="s">
        <v>14733</v>
      </c>
      <c r="E12274" s="1" t="s">
        <v>17655</v>
      </c>
      <c r="F12274" s="1" t="s">
        <v>17474</v>
      </c>
    </row>
    <row r="12275" spans="1:6" x14ac:dyDescent="0.3">
      <c r="A12275" s="1">
        <v>72418</v>
      </c>
      <c r="B12275" s="1" t="s">
        <v>12866</v>
      </c>
      <c r="C12275" s="1" t="s">
        <v>16460</v>
      </c>
      <c r="D12275" s="1" t="s">
        <v>5749</v>
      </c>
      <c r="E12275" s="1" t="s">
        <v>17764</v>
      </c>
      <c r="F12275" s="1" t="s">
        <v>19293</v>
      </c>
    </row>
    <row r="12276" spans="1:6" x14ac:dyDescent="0.3">
      <c r="A12276" s="1">
        <v>53968</v>
      </c>
      <c r="B12276" s="1" t="s">
        <v>12867</v>
      </c>
      <c r="C12276" s="1" t="s">
        <v>16284</v>
      </c>
      <c r="D12276" s="1" t="s">
        <v>4511</v>
      </c>
      <c r="E12276" s="1" t="s">
        <v>17488</v>
      </c>
      <c r="F12276" s="1" t="s">
        <v>17440</v>
      </c>
    </row>
    <row r="12277" spans="1:6" x14ac:dyDescent="0.3">
      <c r="A12277" s="1">
        <v>10531</v>
      </c>
      <c r="B12277" s="1" t="s">
        <v>12868</v>
      </c>
      <c r="C12277" s="1" t="s">
        <v>16634</v>
      </c>
      <c r="D12277" s="1" t="s">
        <v>10551</v>
      </c>
      <c r="E12277" s="1" t="s">
        <v>17600</v>
      </c>
      <c r="F12277" s="1" t="s">
        <v>17440</v>
      </c>
    </row>
    <row r="12278" spans="1:6" x14ac:dyDescent="0.3">
      <c r="A12278" s="1">
        <v>3147</v>
      </c>
      <c r="B12278" s="1" t="s">
        <v>12869</v>
      </c>
      <c r="C12278" s="1" t="s">
        <v>16331</v>
      </c>
      <c r="D12278" s="1" t="s">
        <v>10710</v>
      </c>
      <c r="E12278" s="1" t="s">
        <v>17561</v>
      </c>
      <c r="F12278" s="1" t="s">
        <v>17441</v>
      </c>
    </row>
    <row r="12279" spans="1:6" x14ac:dyDescent="0.3">
      <c r="A12279" s="1">
        <v>71707</v>
      </c>
      <c r="B12279" s="1" t="s">
        <v>12870</v>
      </c>
      <c r="C12279" s="1" t="s">
        <v>16225</v>
      </c>
      <c r="D12279" s="1" t="s">
        <v>3547</v>
      </c>
      <c r="E12279" s="1" t="s">
        <v>17488</v>
      </c>
      <c r="F12279" s="1" t="s">
        <v>17440</v>
      </c>
    </row>
    <row r="12280" spans="1:6" x14ac:dyDescent="0.3">
      <c r="A12280" s="1">
        <v>71498</v>
      </c>
      <c r="B12280" s="1" t="s">
        <v>12871</v>
      </c>
      <c r="C12280" s="1" t="s">
        <v>16567</v>
      </c>
      <c r="D12280" s="1" t="s">
        <v>11900</v>
      </c>
      <c r="E12280" s="1" t="s">
        <v>18342</v>
      </c>
      <c r="F12280" s="1" t="s">
        <v>17440</v>
      </c>
    </row>
    <row r="12281" spans="1:6" x14ac:dyDescent="0.3">
      <c r="A12281" s="1">
        <v>82959</v>
      </c>
      <c r="B12281" s="1" t="s">
        <v>12872</v>
      </c>
      <c r="C12281" s="1" t="s">
        <v>17411</v>
      </c>
      <c r="D12281" s="1" t="s">
        <v>11943</v>
      </c>
      <c r="E12281" s="1" t="s">
        <v>18561</v>
      </c>
      <c r="F12281" s="1" t="s">
        <v>17440</v>
      </c>
    </row>
    <row r="12282" spans="1:6" x14ac:dyDescent="0.3">
      <c r="A12282" s="1">
        <v>39311</v>
      </c>
      <c r="B12282" s="1" t="s">
        <v>12873</v>
      </c>
      <c r="C12282" s="1" t="s">
        <v>16298</v>
      </c>
      <c r="D12282" s="1" t="s">
        <v>7985</v>
      </c>
      <c r="E12282" s="1" t="s">
        <v>17487</v>
      </c>
      <c r="F12282" s="1" t="s">
        <v>17440</v>
      </c>
    </row>
    <row r="12283" spans="1:6" x14ac:dyDescent="0.3">
      <c r="A12283" s="1">
        <v>66473</v>
      </c>
      <c r="B12283" s="1" t="s">
        <v>12874</v>
      </c>
      <c r="C12283" s="1" t="s">
        <v>16465</v>
      </c>
      <c r="D12283" s="1" t="s">
        <v>12475</v>
      </c>
      <c r="E12283" s="1" t="s">
        <v>17624</v>
      </c>
      <c r="F12283" s="1" t="s">
        <v>17344</v>
      </c>
    </row>
    <row r="12284" spans="1:6" x14ac:dyDescent="0.3">
      <c r="A12284" s="1">
        <v>51108</v>
      </c>
      <c r="B12284" s="1" t="s">
        <v>12875</v>
      </c>
      <c r="C12284" s="1" t="s">
        <v>16080</v>
      </c>
      <c r="D12284" s="1" t="s">
        <v>4431</v>
      </c>
      <c r="E12284" s="1" t="s">
        <v>17564</v>
      </c>
      <c r="F12284" s="1" t="s">
        <v>17440</v>
      </c>
    </row>
    <row r="12285" spans="1:6" x14ac:dyDescent="0.3">
      <c r="A12285" s="1">
        <v>90402</v>
      </c>
      <c r="B12285" s="1" t="s">
        <v>12876</v>
      </c>
      <c r="C12285" s="1" t="s">
        <v>16582</v>
      </c>
      <c r="D12285" s="1" t="s">
        <v>15786</v>
      </c>
      <c r="E12285" s="1" t="s">
        <v>17534</v>
      </c>
      <c r="F12285" s="1" t="s">
        <v>17441</v>
      </c>
    </row>
    <row r="12286" spans="1:6" x14ac:dyDescent="0.3">
      <c r="A12286" s="1">
        <v>81010</v>
      </c>
      <c r="B12286" s="1" t="s">
        <v>12877</v>
      </c>
      <c r="C12286" s="1" t="s">
        <v>16130</v>
      </c>
      <c r="D12286" s="1" t="s">
        <v>8504</v>
      </c>
      <c r="E12286" s="1" t="s">
        <v>17584</v>
      </c>
      <c r="F12286" s="1" t="s">
        <v>17440</v>
      </c>
    </row>
    <row r="12287" spans="1:6" x14ac:dyDescent="0.3">
      <c r="A12287" s="1">
        <v>11698</v>
      </c>
      <c r="B12287" s="1" t="s">
        <v>12878</v>
      </c>
      <c r="C12287" s="1" t="s">
        <v>16071</v>
      </c>
      <c r="D12287" s="1" t="s">
        <v>3036</v>
      </c>
      <c r="E12287" s="1" t="s">
        <v>18447</v>
      </c>
      <c r="F12287" s="1" t="s">
        <v>17430</v>
      </c>
    </row>
    <row r="12288" spans="1:6" x14ac:dyDescent="0.3">
      <c r="A12288" s="1">
        <v>85821</v>
      </c>
      <c r="B12288" s="1" t="s">
        <v>12879</v>
      </c>
      <c r="C12288" s="1" t="s">
        <v>16880</v>
      </c>
      <c r="D12288" s="1" t="s">
        <v>11835</v>
      </c>
      <c r="E12288" s="1" t="s">
        <v>17657</v>
      </c>
      <c r="F12288" s="1" t="s">
        <v>17440</v>
      </c>
    </row>
    <row r="12289" spans="1:6" x14ac:dyDescent="0.3">
      <c r="A12289" s="1">
        <v>91622</v>
      </c>
      <c r="B12289" s="1" t="s">
        <v>12880</v>
      </c>
      <c r="C12289" s="1" t="s">
        <v>16900</v>
      </c>
      <c r="D12289" s="1" t="s">
        <v>2786</v>
      </c>
      <c r="E12289" s="1" t="s">
        <v>18213</v>
      </c>
      <c r="F12289" s="1" t="s">
        <v>16471</v>
      </c>
    </row>
    <row r="12290" spans="1:6" x14ac:dyDescent="0.3">
      <c r="A12290" s="1">
        <v>87460</v>
      </c>
      <c r="B12290" s="1" t="s">
        <v>12881</v>
      </c>
      <c r="C12290" s="1" t="s">
        <v>16537</v>
      </c>
      <c r="D12290" s="1" t="s">
        <v>1464</v>
      </c>
      <c r="E12290" s="1" t="s">
        <v>18267</v>
      </c>
      <c r="F12290" s="1" t="s">
        <v>17364</v>
      </c>
    </row>
    <row r="12291" spans="1:6" x14ac:dyDescent="0.3">
      <c r="A12291" s="1">
        <v>1022</v>
      </c>
      <c r="B12291" s="1" t="s">
        <v>12882</v>
      </c>
      <c r="C12291" s="1" t="s">
        <v>16890</v>
      </c>
      <c r="D12291" s="1" t="s">
        <v>11117</v>
      </c>
      <c r="E12291" s="1" t="s">
        <v>19021</v>
      </c>
      <c r="F12291" s="1" t="s">
        <v>16471</v>
      </c>
    </row>
    <row r="12292" spans="1:6" x14ac:dyDescent="0.3">
      <c r="A12292" s="1">
        <v>54319</v>
      </c>
      <c r="B12292" s="1" t="s">
        <v>12883</v>
      </c>
      <c r="C12292" s="1" t="s">
        <v>16316</v>
      </c>
      <c r="D12292" s="1" t="s">
        <v>1857</v>
      </c>
      <c r="E12292" s="1" t="s">
        <v>17677</v>
      </c>
      <c r="F12292" s="1" t="s">
        <v>17440</v>
      </c>
    </row>
    <row r="12293" spans="1:6" x14ac:dyDescent="0.3">
      <c r="A12293" s="1">
        <v>71386</v>
      </c>
      <c r="B12293" s="1" t="s">
        <v>12884</v>
      </c>
      <c r="C12293" s="1" t="s">
        <v>17179</v>
      </c>
      <c r="D12293" s="1" t="s">
        <v>10460</v>
      </c>
      <c r="E12293" s="1" t="s">
        <v>19016</v>
      </c>
      <c r="F12293" s="1" t="s">
        <v>19293</v>
      </c>
    </row>
    <row r="12294" spans="1:6" x14ac:dyDescent="0.3">
      <c r="A12294" s="1">
        <v>88955</v>
      </c>
      <c r="B12294" s="1" t="s">
        <v>12885</v>
      </c>
      <c r="C12294" s="1" t="s">
        <v>16106</v>
      </c>
      <c r="D12294" s="1" t="s">
        <v>12894</v>
      </c>
      <c r="E12294" s="1" t="s">
        <v>17488</v>
      </c>
      <c r="F12294" s="1" t="s">
        <v>17440</v>
      </c>
    </row>
    <row r="12295" spans="1:6" x14ac:dyDescent="0.3">
      <c r="A12295" s="1">
        <v>12798</v>
      </c>
      <c r="B12295" s="1" t="s">
        <v>12886</v>
      </c>
      <c r="C12295" s="1" t="s">
        <v>16887</v>
      </c>
      <c r="D12295" s="1" t="s">
        <v>3703</v>
      </c>
      <c r="E12295" s="1" t="s">
        <v>17916</v>
      </c>
      <c r="F12295" s="1" t="s">
        <v>17440</v>
      </c>
    </row>
    <row r="12296" spans="1:6" x14ac:dyDescent="0.3">
      <c r="A12296" s="1">
        <v>69703</v>
      </c>
      <c r="B12296" s="1" t="s">
        <v>12887</v>
      </c>
      <c r="C12296" s="1" t="s">
        <v>16506</v>
      </c>
      <c r="D12296" s="1" t="s">
        <v>3767</v>
      </c>
      <c r="E12296" s="1" t="s">
        <v>17605</v>
      </c>
      <c r="F12296" s="1" t="s">
        <v>17441</v>
      </c>
    </row>
    <row r="12297" spans="1:6" x14ac:dyDescent="0.3">
      <c r="A12297" s="1">
        <v>85224</v>
      </c>
      <c r="B12297" s="1" t="s">
        <v>12888</v>
      </c>
      <c r="C12297" s="1" t="s">
        <v>16957</v>
      </c>
      <c r="D12297" s="1" t="s">
        <v>2968</v>
      </c>
      <c r="E12297" s="1" t="s">
        <v>17529</v>
      </c>
      <c r="F12297" s="1" t="s">
        <v>17440</v>
      </c>
    </row>
    <row r="12298" spans="1:6" x14ac:dyDescent="0.3">
      <c r="A12298" s="1">
        <v>64156</v>
      </c>
      <c r="B12298" s="1" t="s">
        <v>12889</v>
      </c>
      <c r="C12298" s="1" t="s">
        <v>16134</v>
      </c>
      <c r="D12298" s="1" t="s">
        <v>7424</v>
      </c>
      <c r="E12298" s="1" t="s">
        <v>17679</v>
      </c>
      <c r="F12298" s="1" t="s">
        <v>17474</v>
      </c>
    </row>
    <row r="12299" spans="1:6" x14ac:dyDescent="0.3">
      <c r="A12299" s="1">
        <v>78862</v>
      </c>
      <c r="B12299" s="1" t="s">
        <v>12890</v>
      </c>
      <c r="C12299" s="1" t="s">
        <v>16913</v>
      </c>
      <c r="D12299" s="1" t="s">
        <v>10656</v>
      </c>
      <c r="E12299" s="1" t="s">
        <v>18084</v>
      </c>
      <c r="F12299" s="1" t="s">
        <v>17364</v>
      </c>
    </row>
    <row r="12300" spans="1:6" x14ac:dyDescent="0.3">
      <c r="A12300" s="1">
        <v>90462</v>
      </c>
      <c r="B12300" s="1" t="s">
        <v>12891</v>
      </c>
      <c r="C12300" s="1" t="s">
        <v>16958</v>
      </c>
      <c r="D12300" s="1" t="s">
        <v>13363</v>
      </c>
      <c r="E12300" s="1" t="s">
        <v>17544</v>
      </c>
      <c r="F12300" s="1" t="s">
        <v>17440</v>
      </c>
    </row>
    <row r="12301" spans="1:6" x14ac:dyDescent="0.3">
      <c r="A12301" s="1">
        <v>44502</v>
      </c>
      <c r="B12301" s="1" t="s">
        <v>12892</v>
      </c>
      <c r="C12301" s="1" t="s">
        <v>17125</v>
      </c>
      <c r="D12301" s="1" t="s">
        <v>11804</v>
      </c>
      <c r="E12301" s="1" t="s">
        <v>17795</v>
      </c>
      <c r="F12301" s="1" t="s">
        <v>17430</v>
      </c>
    </row>
    <row r="12302" spans="1:6" x14ac:dyDescent="0.3">
      <c r="A12302" s="1">
        <v>46082</v>
      </c>
      <c r="B12302" s="1" t="s">
        <v>12893</v>
      </c>
      <c r="C12302" s="1" t="s">
        <v>16079</v>
      </c>
      <c r="D12302" s="1" t="s">
        <v>3074</v>
      </c>
      <c r="E12302" s="1" t="s">
        <v>17512</v>
      </c>
      <c r="F12302" s="1" t="s">
        <v>17364</v>
      </c>
    </row>
    <row r="12303" spans="1:6" x14ac:dyDescent="0.3">
      <c r="A12303" s="1">
        <v>71510</v>
      </c>
      <c r="B12303" s="1" t="s">
        <v>12894</v>
      </c>
      <c r="C12303" s="1" t="s">
        <v>16106</v>
      </c>
      <c r="D12303" s="1" t="s">
        <v>5210</v>
      </c>
      <c r="E12303" s="1" t="s">
        <v>18208</v>
      </c>
      <c r="F12303" s="1" t="s">
        <v>17440</v>
      </c>
    </row>
    <row r="12304" spans="1:6" x14ac:dyDescent="0.3">
      <c r="A12304" s="1">
        <v>88231</v>
      </c>
      <c r="B12304" s="1" t="s">
        <v>12895</v>
      </c>
      <c r="C12304" s="1" t="s">
        <v>16443</v>
      </c>
      <c r="D12304" s="1" t="s">
        <v>9997</v>
      </c>
      <c r="E12304" s="1" t="s">
        <v>17662</v>
      </c>
      <c r="F12304" s="1" t="s">
        <v>17430</v>
      </c>
    </row>
    <row r="12305" spans="1:6" x14ac:dyDescent="0.3">
      <c r="A12305" s="1">
        <v>77197</v>
      </c>
      <c r="B12305" s="1" t="s">
        <v>12896</v>
      </c>
      <c r="C12305" s="1" t="s">
        <v>16960</v>
      </c>
      <c r="D12305" s="1" t="s">
        <v>4524</v>
      </c>
      <c r="E12305" s="1" t="s">
        <v>18991</v>
      </c>
      <c r="F12305" s="1" t="s">
        <v>17440</v>
      </c>
    </row>
    <row r="12306" spans="1:6" x14ac:dyDescent="0.3">
      <c r="A12306" s="1">
        <v>81533</v>
      </c>
      <c r="B12306" s="1" t="s">
        <v>12897</v>
      </c>
      <c r="C12306" s="1" t="s">
        <v>16625</v>
      </c>
      <c r="D12306" s="1" t="s">
        <v>9363</v>
      </c>
      <c r="E12306" s="1" t="s">
        <v>17551</v>
      </c>
      <c r="F12306" s="1" t="s">
        <v>17440</v>
      </c>
    </row>
    <row r="12307" spans="1:6" x14ac:dyDescent="0.3">
      <c r="A12307" s="1">
        <v>63486</v>
      </c>
      <c r="B12307" s="1" t="s">
        <v>12898</v>
      </c>
      <c r="C12307" s="1" t="s">
        <v>16162</v>
      </c>
      <c r="D12307" s="1" t="s">
        <v>14921</v>
      </c>
      <c r="E12307" s="1" t="s">
        <v>17494</v>
      </c>
      <c r="F12307" s="1" t="s">
        <v>17364</v>
      </c>
    </row>
    <row r="12308" spans="1:6" x14ac:dyDescent="0.3">
      <c r="A12308" s="1">
        <v>71605</v>
      </c>
      <c r="B12308" s="1" t="s">
        <v>12899</v>
      </c>
      <c r="C12308" s="1" t="s">
        <v>16567</v>
      </c>
      <c r="D12308" s="1" t="s">
        <v>11900</v>
      </c>
      <c r="E12308" s="1" t="s">
        <v>17676</v>
      </c>
      <c r="F12308" s="1" t="s">
        <v>17440</v>
      </c>
    </row>
    <row r="12309" spans="1:6" x14ac:dyDescent="0.3">
      <c r="A12309" s="1">
        <v>55119</v>
      </c>
      <c r="B12309" s="1" t="s">
        <v>12900</v>
      </c>
      <c r="C12309" s="1" t="s">
        <v>16414</v>
      </c>
      <c r="D12309" s="1" t="s">
        <v>2410</v>
      </c>
      <c r="E12309" s="1" t="s">
        <v>19022</v>
      </c>
      <c r="F12309" s="1" t="s">
        <v>17474</v>
      </c>
    </row>
    <row r="12310" spans="1:6" x14ac:dyDescent="0.3">
      <c r="A12310" s="1">
        <v>48432</v>
      </c>
      <c r="B12310" s="1" t="s">
        <v>12901</v>
      </c>
      <c r="C12310" s="1" t="s">
        <v>17016</v>
      </c>
      <c r="D12310" s="1" t="s">
        <v>10576</v>
      </c>
      <c r="E12310" s="1" t="s">
        <v>17552</v>
      </c>
      <c r="F12310" s="1" t="s">
        <v>17441</v>
      </c>
    </row>
    <row r="12311" spans="1:6" x14ac:dyDescent="0.3">
      <c r="A12311" s="1">
        <v>89683</v>
      </c>
      <c r="B12311" s="1" t="s">
        <v>12902</v>
      </c>
      <c r="C12311" s="1" t="s">
        <v>16459</v>
      </c>
      <c r="D12311" s="1" t="s">
        <v>6940</v>
      </c>
      <c r="E12311" s="1" t="s">
        <v>17916</v>
      </c>
      <c r="F12311" s="1" t="s">
        <v>17440</v>
      </c>
    </row>
    <row r="12312" spans="1:6" x14ac:dyDescent="0.3">
      <c r="A12312" s="1">
        <v>56128</v>
      </c>
      <c r="B12312" s="1" t="s">
        <v>12903</v>
      </c>
      <c r="C12312" s="1" t="s">
        <v>16144</v>
      </c>
      <c r="D12312" s="1" t="s">
        <v>2937</v>
      </c>
      <c r="E12312" s="1" t="s">
        <v>17962</v>
      </c>
      <c r="F12312" s="1" t="s">
        <v>17474</v>
      </c>
    </row>
    <row r="12313" spans="1:6" x14ac:dyDescent="0.3">
      <c r="A12313" s="1">
        <v>62375</v>
      </c>
      <c r="B12313" s="1" t="s">
        <v>12904</v>
      </c>
      <c r="C12313" s="1" t="s">
        <v>17178</v>
      </c>
      <c r="D12313" s="1" t="s">
        <v>5767</v>
      </c>
      <c r="E12313" s="1" t="s">
        <v>17792</v>
      </c>
      <c r="F12313" s="1" t="s">
        <v>16554</v>
      </c>
    </row>
    <row r="12314" spans="1:6" x14ac:dyDescent="0.3">
      <c r="A12314" s="1">
        <v>92858</v>
      </c>
      <c r="B12314" s="1" t="s">
        <v>12905</v>
      </c>
      <c r="C12314" s="1" t="s">
        <v>16981</v>
      </c>
      <c r="D12314" s="1" t="s">
        <v>15322</v>
      </c>
      <c r="E12314" s="1" t="s">
        <v>17578</v>
      </c>
      <c r="F12314" s="1" t="s">
        <v>17344</v>
      </c>
    </row>
    <row r="12315" spans="1:6" x14ac:dyDescent="0.3">
      <c r="A12315" s="1">
        <v>91368</v>
      </c>
      <c r="B12315" s="1" t="s">
        <v>12906</v>
      </c>
      <c r="C12315" s="1" t="s">
        <v>17276</v>
      </c>
      <c r="D12315" s="1" t="s">
        <v>11293</v>
      </c>
      <c r="E12315" s="1" t="s">
        <v>19023</v>
      </c>
      <c r="F12315" s="1" t="s">
        <v>16935</v>
      </c>
    </row>
    <row r="12316" spans="1:6" x14ac:dyDescent="0.3">
      <c r="A12316" s="1">
        <v>90902</v>
      </c>
      <c r="B12316" s="1" t="s">
        <v>12907</v>
      </c>
      <c r="C12316" s="1" t="s">
        <v>16457</v>
      </c>
      <c r="D12316" s="1" t="s">
        <v>12621</v>
      </c>
      <c r="E12316" s="1" t="s">
        <v>17737</v>
      </c>
      <c r="F12316" s="1" t="s">
        <v>17441</v>
      </c>
    </row>
    <row r="12317" spans="1:6" x14ac:dyDescent="0.3">
      <c r="A12317" s="1">
        <v>86770</v>
      </c>
      <c r="B12317" s="1" t="s">
        <v>12908</v>
      </c>
      <c r="C12317" s="1" t="s">
        <v>16093</v>
      </c>
      <c r="D12317" s="1" t="s">
        <v>5257</v>
      </c>
      <c r="E12317" s="1" t="s">
        <v>17584</v>
      </c>
      <c r="F12317" s="1" t="s">
        <v>17440</v>
      </c>
    </row>
    <row r="12318" spans="1:6" x14ac:dyDescent="0.3">
      <c r="A12318" s="1">
        <v>70528</v>
      </c>
      <c r="B12318" s="1" t="s">
        <v>12909</v>
      </c>
      <c r="C12318" s="1" t="s">
        <v>16631</v>
      </c>
      <c r="D12318" s="1" t="s">
        <v>5477</v>
      </c>
      <c r="E12318" s="1" t="s">
        <v>17563</v>
      </c>
      <c r="F12318" s="1" t="s">
        <v>17440</v>
      </c>
    </row>
    <row r="12319" spans="1:6" x14ac:dyDescent="0.3">
      <c r="A12319" s="1">
        <v>84122</v>
      </c>
      <c r="B12319" s="1" t="s">
        <v>12910</v>
      </c>
      <c r="C12319" s="1" t="s">
        <v>16724</v>
      </c>
      <c r="D12319" s="1" t="s">
        <v>5940</v>
      </c>
      <c r="E12319" s="1" t="s">
        <v>17499</v>
      </c>
      <c r="F12319" s="1" t="s">
        <v>17440</v>
      </c>
    </row>
    <row r="12320" spans="1:6" x14ac:dyDescent="0.3">
      <c r="A12320" s="1">
        <v>64038</v>
      </c>
      <c r="B12320" s="1" t="s">
        <v>12911</v>
      </c>
      <c r="C12320" s="1" t="s">
        <v>16480</v>
      </c>
      <c r="D12320" s="1" t="s">
        <v>1416</v>
      </c>
      <c r="E12320" s="1" t="s">
        <v>17555</v>
      </c>
      <c r="F12320" s="1" t="s">
        <v>16471</v>
      </c>
    </row>
    <row r="12321" spans="1:6" x14ac:dyDescent="0.3">
      <c r="A12321" s="1">
        <v>3335</v>
      </c>
      <c r="B12321" s="1" t="s">
        <v>12912</v>
      </c>
      <c r="C12321" s="1" t="s">
        <v>16995</v>
      </c>
      <c r="D12321" s="1" t="s">
        <v>2952</v>
      </c>
      <c r="E12321" s="1" t="s">
        <v>18544</v>
      </c>
      <c r="F12321" s="1" t="s">
        <v>17430</v>
      </c>
    </row>
    <row r="12322" spans="1:6" x14ac:dyDescent="0.3">
      <c r="A12322" s="1">
        <v>13504</v>
      </c>
      <c r="B12322" s="1" t="s">
        <v>12913</v>
      </c>
      <c r="C12322" s="1" t="s">
        <v>16153</v>
      </c>
      <c r="D12322" s="1" t="s">
        <v>13569</v>
      </c>
      <c r="E12322" s="1" t="s">
        <v>17494</v>
      </c>
      <c r="F12322" s="1" t="s">
        <v>17364</v>
      </c>
    </row>
    <row r="12323" spans="1:6" x14ac:dyDescent="0.3">
      <c r="A12323" s="1">
        <v>90622</v>
      </c>
      <c r="B12323" s="1" t="s">
        <v>12914</v>
      </c>
      <c r="C12323" s="1" t="s">
        <v>16800</v>
      </c>
      <c r="D12323" s="1" t="s">
        <v>10789</v>
      </c>
      <c r="E12323" s="1" t="s">
        <v>17781</v>
      </c>
      <c r="F12323" s="1" t="s">
        <v>17441</v>
      </c>
    </row>
    <row r="12324" spans="1:6" x14ac:dyDescent="0.3">
      <c r="A12324" s="1">
        <v>66988</v>
      </c>
      <c r="B12324" s="1" t="s">
        <v>12915</v>
      </c>
      <c r="C12324" s="1" t="s">
        <v>16188</v>
      </c>
      <c r="D12324" s="1" t="s">
        <v>7223</v>
      </c>
      <c r="E12324" s="1" t="s">
        <v>17539</v>
      </c>
      <c r="F12324" s="1" t="s">
        <v>17440</v>
      </c>
    </row>
    <row r="12325" spans="1:6" x14ac:dyDescent="0.3">
      <c r="A12325" s="1">
        <v>89196</v>
      </c>
      <c r="B12325" s="1" t="s">
        <v>12916</v>
      </c>
      <c r="C12325" s="1" t="s">
        <v>17008</v>
      </c>
      <c r="D12325" s="1" t="s">
        <v>14013</v>
      </c>
      <c r="E12325" s="1" t="s">
        <v>17484</v>
      </c>
      <c r="F12325" s="1" t="s">
        <v>17440</v>
      </c>
    </row>
    <row r="12326" spans="1:6" x14ac:dyDescent="0.3">
      <c r="A12326" s="1">
        <v>60088</v>
      </c>
      <c r="B12326" s="1" t="s">
        <v>12917</v>
      </c>
      <c r="C12326" s="1" t="s">
        <v>16317</v>
      </c>
      <c r="D12326" s="1" t="s">
        <v>12397</v>
      </c>
      <c r="E12326" s="1" t="s">
        <v>17648</v>
      </c>
      <c r="F12326" s="1" t="s">
        <v>17440</v>
      </c>
    </row>
    <row r="12327" spans="1:6" x14ac:dyDescent="0.3">
      <c r="A12327" s="1">
        <v>92508</v>
      </c>
      <c r="B12327" s="1" t="s">
        <v>12918</v>
      </c>
      <c r="C12327" s="1" t="s">
        <v>16856</v>
      </c>
      <c r="D12327" s="1" t="s">
        <v>15233</v>
      </c>
      <c r="E12327" s="1" t="s">
        <v>17998</v>
      </c>
      <c r="F12327" s="1" t="s">
        <v>17430</v>
      </c>
    </row>
    <row r="12328" spans="1:6" x14ac:dyDescent="0.3">
      <c r="A12328" s="1">
        <v>60019</v>
      </c>
      <c r="B12328" s="1" t="s">
        <v>12919</v>
      </c>
      <c r="C12328" s="1" t="s">
        <v>16676</v>
      </c>
      <c r="D12328" s="1" t="s">
        <v>13508</v>
      </c>
      <c r="E12328" s="1" t="s">
        <v>18756</v>
      </c>
      <c r="F12328" s="1" t="s">
        <v>17197</v>
      </c>
    </row>
    <row r="12329" spans="1:6" x14ac:dyDescent="0.3">
      <c r="A12329" s="1">
        <v>92843</v>
      </c>
      <c r="B12329" s="1" t="s">
        <v>12920</v>
      </c>
      <c r="C12329" s="1" t="s">
        <v>16538</v>
      </c>
      <c r="D12329" s="1" t="s">
        <v>8328</v>
      </c>
      <c r="E12329" s="1" t="s">
        <v>17611</v>
      </c>
      <c r="F12329" s="1" t="s">
        <v>17364</v>
      </c>
    </row>
    <row r="12330" spans="1:6" x14ac:dyDescent="0.3">
      <c r="A12330" s="1">
        <v>42641</v>
      </c>
      <c r="B12330" s="1" t="s">
        <v>12921</v>
      </c>
      <c r="C12330" s="1" t="s">
        <v>16176</v>
      </c>
      <c r="D12330" s="1" t="s">
        <v>4718</v>
      </c>
      <c r="E12330" s="1" t="s">
        <v>19024</v>
      </c>
      <c r="F12330" s="1" t="s">
        <v>17440</v>
      </c>
    </row>
    <row r="12331" spans="1:6" x14ac:dyDescent="0.3">
      <c r="A12331" s="1">
        <v>69874</v>
      </c>
      <c r="B12331" s="1" t="s">
        <v>12922</v>
      </c>
      <c r="C12331" s="1" t="s">
        <v>16891</v>
      </c>
      <c r="D12331" s="1" t="s">
        <v>2720</v>
      </c>
      <c r="E12331" s="1" t="s">
        <v>17715</v>
      </c>
      <c r="F12331" s="1" t="s">
        <v>17344</v>
      </c>
    </row>
    <row r="12332" spans="1:6" x14ac:dyDescent="0.3">
      <c r="A12332" s="1">
        <v>90461</v>
      </c>
      <c r="B12332" s="1" t="s">
        <v>12923</v>
      </c>
      <c r="C12332" s="1" t="s">
        <v>17428</v>
      </c>
      <c r="D12332" s="1" t="s">
        <v>8933</v>
      </c>
      <c r="E12332" s="1" t="s">
        <v>19025</v>
      </c>
      <c r="F12332" s="1" t="s">
        <v>16471</v>
      </c>
    </row>
    <row r="12333" spans="1:6" x14ac:dyDescent="0.3">
      <c r="A12333" s="1">
        <v>41327</v>
      </c>
      <c r="B12333" s="1" t="s">
        <v>12924</v>
      </c>
      <c r="C12333" s="1" t="s">
        <v>17003</v>
      </c>
      <c r="D12333" s="1" t="s">
        <v>4729</v>
      </c>
      <c r="E12333" s="1" t="s">
        <v>19026</v>
      </c>
      <c r="F12333" s="1" t="s">
        <v>19293</v>
      </c>
    </row>
    <row r="12334" spans="1:6" x14ac:dyDescent="0.3">
      <c r="A12334" s="1">
        <v>92750</v>
      </c>
      <c r="B12334" s="1" t="s">
        <v>12925</v>
      </c>
      <c r="C12334" s="1" t="s">
        <v>16134</v>
      </c>
      <c r="D12334" s="1" t="s">
        <v>7424</v>
      </c>
      <c r="E12334" s="1" t="s">
        <v>17610</v>
      </c>
      <c r="F12334" s="1" t="s">
        <v>17474</v>
      </c>
    </row>
    <row r="12335" spans="1:6" x14ac:dyDescent="0.3">
      <c r="A12335" s="1">
        <v>88422</v>
      </c>
      <c r="B12335" s="1" t="s">
        <v>12926</v>
      </c>
      <c r="C12335" s="1" t="s">
        <v>16724</v>
      </c>
      <c r="D12335" s="1" t="s">
        <v>5940</v>
      </c>
      <c r="E12335" s="1" t="s">
        <v>17816</v>
      </c>
      <c r="F12335" s="1" t="s">
        <v>17440</v>
      </c>
    </row>
    <row r="12336" spans="1:6" x14ac:dyDescent="0.3">
      <c r="A12336" s="1">
        <v>55695</v>
      </c>
      <c r="B12336" s="1" t="s">
        <v>12927</v>
      </c>
      <c r="C12336" s="1" t="s">
        <v>16079</v>
      </c>
      <c r="D12336" s="1" t="s">
        <v>3074</v>
      </c>
      <c r="E12336" s="1" t="s">
        <v>17512</v>
      </c>
      <c r="F12336" s="1" t="s">
        <v>17364</v>
      </c>
    </row>
    <row r="12337" spans="1:6" x14ac:dyDescent="0.3">
      <c r="A12337" s="1">
        <v>86910</v>
      </c>
      <c r="B12337" s="1" t="s">
        <v>12928</v>
      </c>
      <c r="C12337" s="1" t="s">
        <v>16130</v>
      </c>
      <c r="D12337" s="1" t="s">
        <v>8504</v>
      </c>
      <c r="E12337" s="1" t="s">
        <v>17543</v>
      </c>
      <c r="F12337" s="1" t="s">
        <v>17440</v>
      </c>
    </row>
    <row r="12338" spans="1:6" x14ac:dyDescent="0.3">
      <c r="A12338" s="1">
        <v>91229</v>
      </c>
      <c r="B12338" s="1" t="s">
        <v>12929</v>
      </c>
      <c r="C12338" s="1" t="s">
        <v>16801</v>
      </c>
      <c r="D12338" s="1" t="s">
        <v>4382</v>
      </c>
      <c r="E12338" s="1" t="s">
        <v>17780</v>
      </c>
      <c r="F12338" s="1" t="s">
        <v>17344</v>
      </c>
    </row>
    <row r="12339" spans="1:6" x14ac:dyDescent="0.3">
      <c r="A12339" s="1">
        <v>2570</v>
      </c>
      <c r="B12339" s="1" t="s">
        <v>12930</v>
      </c>
      <c r="C12339" s="1" t="s">
        <v>16331</v>
      </c>
      <c r="D12339" s="1" t="s">
        <v>10710</v>
      </c>
      <c r="E12339" s="1" t="s">
        <v>17561</v>
      </c>
      <c r="F12339" s="1" t="s">
        <v>17441</v>
      </c>
    </row>
    <row r="12340" spans="1:6" x14ac:dyDescent="0.3">
      <c r="A12340" s="1">
        <v>88123</v>
      </c>
      <c r="B12340" s="1" t="s">
        <v>12931</v>
      </c>
      <c r="C12340" s="1" t="s">
        <v>17114</v>
      </c>
      <c r="D12340" s="1" t="s">
        <v>5385</v>
      </c>
      <c r="E12340" s="1" t="s">
        <v>17551</v>
      </c>
      <c r="F12340" s="1" t="s">
        <v>17440</v>
      </c>
    </row>
    <row r="12341" spans="1:6" x14ac:dyDescent="0.3">
      <c r="A12341" s="1">
        <v>71764</v>
      </c>
      <c r="B12341" s="1" t="s">
        <v>12932</v>
      </c>
      <c r="C12341" s="1" t="s">
        <v>16312</v>
      </c>
      <c r="D12341" s="1" t="s">
        <v>7568</v>
      </c>
      <c r="E12341" s="1" t="s">
        <v>17677</v>
      </c>
      <c r="F12341" s="1" t="s">
        <v>17440</v>
      </c>
    </row>
    <row r="12342" spans="1:6" x14ac:dyDescent="0.3">
      <c r="A12342" s="1">
        <v>86920</v>
      </c>
      <c r="B12342" s="1" t="s">
        <v>12933</v>
      </c>
      <c r="C12342" s="1" t="s">
        <v>16227</v>
      </c>
      <c r="D12342" s="1" t="s">
        <v>12441</v>
      </c>
      <c r="E12342" s="1" t="s">
        <v>17622</v>
      </c>
      <c r="F12342" s="1" t="s">
        <v>17440</v>
      </c>
    </row>
    <row r="12343" spans="1:6" x14ac:dyDescent="0.3">
      <c r="A12343" s="1">
        <v>83030</v>
      </c>
      <c r="B12343" s="1" t="s">
        <v>12934</v>
      </c>
      <c r="C12343" s="1" t="s">
        <v>16178</v>
      </c>
      <c r="D12343" s="1" t="s">
        <v>7636</v>
      </c>
      <c r="E12343" s="1" t="s">
        <v>17646</v>
      </c>
      <c r="F12343" s="1" t="s">
        <v>17440</v>
      </c>
    </row>
    <row r="12344" spans="1:6" x14ac:dyDescent="0.3">
      <c r="A12344" s="1">
        <v>71583</v>
      </c>
      <c r="B12344" s="1" t="s">
        <v>12935</v>
      </c>
      <c r="C12344" s="1" t="s">
        <v>16419</v>
      </c>
      <c r="D12344" s="1" t="s">
        <v>4684</v>
      </c>
      <c r="E12344" s="1" t="s">
        <v>18181</v>
      </c>
      <c r="F12344" s="1" t="s">
        <v>17440</v>
      </c>
    </row>
    <row r="12345" spans="1:6" x14ac:dyDescent="0.3">
      <c r="A12345" s="1">
        <v>53451</v>
      </c>
      <c r="B12345" s="1" t="s">
        <v>12936</v>
      </c>
      <c r="C12345" s="1" t="s">
        <v>16535</v>
      </c>
      <c r="D12345" s="1" t="s">
        <v>9843</v>
      </c>
      <c r="E12345" s="1" t="s">
        <v>18337</v>
      </c>
      <c r="F12345" s="1" t="s">
        <v>17474</v>
      </c>
    </row>
    <row r="12346" spans="1:6" x14ac:dyDescent="0.3">
      <c r="A12346" s="1">
        <v>54699</v>
      </c>
      <c r="B12346" s="1" t="s">
        <v>12937</v>
      </c>
      <c r="C12346" s="1" t="s">
        <v>16316</v>
      </c>
      <c r="D12346" s="1" t="s">
        <v>1857</v>
      </c>
      <c r="E12346" s="1" t="s">
        <v>17677</v>
      </c>
      <c r="F12346" s="1" t="s">
        <v>17440</v>
      </c>
    </row>
    <row r="12347" spans="1:6" x14ac:dyDescent="0.3">
      <c r="A12347" s="1">
        <v>59289</v>
      </c>
      <c r="B12347" s="1" t="s">
        <v>12938</v>
      </c>
      <c r="C12347" s="1" t="s">
        <v>16196</v>
      </c>
      <c r="D12347" s="1" t="s">
        <v>11269</v>
      </c>
      <c r="E12347" s="1" t="s">
        <v>18494</v>
      </c>
      <c r="F12347" s="1" t="s">
        <v>19293</v>
      </c>
    </row>
    <row r="12348" spans="1:6" x14ac:dyDescent="0.3">
      <c r="A12348" s="1">
        <v>12829</v>
      </c>
      <c r="B12348" s="1" t="s">
        <v>12939</v>
      </c>
      <c r="C12348" s="1" t="s">
        <v>16154</v>
      </c>
      <c r="D12348" s="1" t="s">
        <v>13815</v>
      </c>
      <c r="E12348" s="1" t="s">
        <v>17518</v>
      </c>
      <c r="F12348" s="1" t="s">
        <v>17440</v>
      </c>
    </row>
    <row r="12349" spans="1:6" x14ac:dyDescent="0.3">
      <c r="A12349" s="1">
        <v>83062</v>
      </c>
      <c r="B12349" s="1" t="s">
        <v>12940</v>
      </c>
      <c r="C12349" s="1" t="s">
        <v>16140</v>
      </c>
      <c r="D12349" s="1" t="s">
        <v>15090</v>
      </c>
      <c r="E12349" s="1" t="s">
        <v>17551</v>
      </c>
      <c r="F12349" s="1" t="s">
        <v>17440</v>
      </c>
    </row>
    <row r="12350" spans="1:6" x14ac:dyDescent="0.3">
      <c r="A12350" s="1">
        <v>85012</v>
      </c>
      <c r="B12350" s="1" t="s">
        <v>12941</v>
      </c>
      <c r="C12350" s="1" t="s">
        <v>16274</v>
      </c>
      <c r="D12350" s="1" t="s">
        <v>9239</v>
      </c>
      <c r="E12350" s="1" t="s">
        <v>17659</v>
      </c>
      <c r="F12350" s="1" t="s">
        <v>17364</v>
      </c>
    </row>
    <row r="12351" spans="1:6" x14ac:dyDescent="0.3">
      <c r="A12351" s="1">
        <v>91460</v>
      </c>
      <c r="B12351" s="1" t="s">
        <v>12942</v>
      </c>
      <c r="C12351" s="1" t="s">
        <v>16171</v>
      </c>
      <c r="D12351" s="1" t="s">
        <v>14733</v>
      </c>
      <c r="E12351" s="1" t="s">
        <v>17655</v>
      </c>
      <c r="F12351" s="1" t="s">
        <v>17474</v>
      </c>
    </row>
    <row r="12352" spans="1:6" x14ac:dyDescent="0.3">
      <c r="A12352" s="1">
        <v>50122</v>
      </c>
      <c r="B12352" s="1" t="s">
        <v>12943</v>
      </c>
      <c r="C12352" s="1" t="s">
        <v>16171</v>
      </c>
      <c r="D12352" s="1" t="s">
        <v>14733</v>
      </c>
      <c r="E12352" s="1" t="s">
        <v>17576</v>
      </c>
      <c r="F12352" s="1" t="s">
        <v>17474</v>
      </c>
    </row>
    <row r="12353" spans="1:6" x14ac:dyDescent="0.3">
      <c r="A12353" s="1">
        <v>84897</v>
      </c>
      <c r="B12353" s="1" t="s">
        <v>12944</v>
      </c>
      <c r="C12353" s="1" t="s">
        <v>16552</v>
      </c>
      <c r="D12353" s="1" t="s">
        <v>4684</v>
      </c>
      <c r="E12353" s="1" t="s">
        <v>17865</v>
      </c>
      <c r="F12353" s="1" t="s">
        <v>17440</v>
      </c>
    </row>
    <row r="12354" spans="1:6" x14ac:dyDescent="0.3">
      <c r="A12354" s="1">
        <v>12928</v>
      </c>
      <c r="B12354" s="1" t="s">
        <v>12945</v>
      </c>
      <c r="C12354" s="1" t="s">
        <v>16515</v>
      </c>
      <c r="D12354" s="1" t="s">
        <v>3920</v>
      </c>
      <c r="E12354" s="1" t="s">
        <v>18268</v>
      </c>
      <c r="F12354" s="1" t="s">
        <v>17440</v>
      </c>
    </row>
    <row r="12355" spans="1:6" x14ac:dyDescent="0.3">
      <c r="A12355" s="1">
        <v>84161</v>
      </c>
      <c r="B12355" s="1" t="s">
        <v>12946</v>
      </c>
      <c r="C12355" s="1" t="s">
        <v>16317</v>
      </c>
      <c r="D12355" s="1" t="s">
        <v>12397</v>
      </c>
      <c r="E12355" s="1" t="s">
        <v>17583</v>
      </c>
      <c r="F12355" s="1" t="s">
        <v>17440</v>
      </c>
    </row>
    <row r="12356" spans="1:6" x14ac:dyDescent="0.3">
      <c r="A12356" s="1">
        <v>85140</v>
      </c>
      <c r="B12356" s="1" t="s">
        <v>12947</v>
      </c>
      <c r="C12356" s="1" t="s">
        <v>16161</v>
      </c>
      <c r="D12356" s="1" t="s">
        <v>4086</v>
      </c>
      <c r="E12356" s="1" t="s">
        <v>17551</v>
      </c>
      <c r="F12356" s="1" t="s">
        <v>17440</v>
      </c>
    </row>
    <row r="12357" spans="1:6" x14ac:dyDescent="0.3">
      <c r="A12357" s="1">
        <v>10141</v>
      </c>
      <c r="B12357" s="1" t="s">
        <v>12948</v>
      </c>
      <c r="C12357" s="1" t="s">
        <v>16225</v>
      </c>
      <c r="D12357" s="1" t="s">
        <v>3547</v>
      </c>
      <c r="E12357" s="1" t="s">
        <v>17608</v>
      </c>
      <c r="F12357" s="1" t="s">
        <v>17440</v>
      </c>
    </row>
    <row r="12358" spans="1:6" x14ac:dyDescent="0.3">
      <c r="A12358" s="1">
        <v>78140</v>
      </c>
      <c r="B12358" s="1" t="s">
        <v>12949</v>
      </c>
      <c r="C12358" s="1" t="s">
        <v>17161</v>
      </c>
      <c r="D12358" s="1" t="s">
        <v>15906</v>
      </c>
      <c r="E12358" s="1" t="s">
        <v>17542</v>
      </c>
      <c r="F12358" s="1" t="s">
        <v>17441</v>
      </c>
    </row>
    <row r="12359" spans="1:6" x14ac:dyDescent="0.3">
      <c r="A12359" s="1">
        <v>2484</v>
      </c>
      <c r="B12359" s="1" t="s">
        <v>12950</v>
      </c>
      <c r="C12359" s="1" t="s">
        <v>16279</v>
      </c>
      <c r="D12359" s="1" t="s">
        <v>2952</v>
      </c>
      <c r="E12359" s="1" t="s">
        <v>17542</v>
      </c>
      <c r="F12359" s="1" t="s">
        <v>17430</v>
      </c>
    </row>
    <row r="12360" spans="1:6" x14ac:dyDescent="0.3">
      <c r="A12360" s="1">
        <v>11471</v>
      </c>
      <c r="B12360" s="1" t="s">
        <v>12951</v>
      </c>
      <c r="C12360" s="1" t="s">
        <v>16223</v>
      </c>
      <c r="D12360" s="1" t="s">
        <v>7037</v>
      </c>
      <c r="E12360" s="1" t="s">
        <v>17690</v>
      </c>
      <c r="F12360" s="1" t="s">
        <v>17440</v>
      </c>
    </row>
    <row r="12361" spans="1:6" x14ac:dyDescent="0.3">
      <c r="A12361" s="1">
        <v>13570</v>
      </c>
      <c r="B12361" s="1" t="s">
        <v>12952</v>
      </c>
      <c r="C12361" s="1" t="s">
        <v>17019</v>
      </c>
      <c r="D12361" s="1" t="s">
        <v>3415</v>
      </c>
      <c r="E12361" s="1" t="s">
        <v>17483</v>
      </c>
      <c r="F12361" s="1" t="s">
        <v>17430</v>
      </c>
    </row>
    <row r="12362" spans="1:6" x14ac:dyDescent="0.3">
      <c r="A12362" s="1">
        <v>78197</v>
      </c>
      <c r="B12362" s="1" t="s">
        <v>12953</v>
      </c>
      <c r="C12362" s="1" t="s">
        <v>16326</v>
      </c>
      <c r="D12362" s="1" t="s">
        <v>1025</v>
      </c>
      <c r="E12362" s="1" t="s">
        <v>17692</v>
      </c>
      <c r="F12362" s="1" t="s">
        <v>17440</v>
      </c>
    </row>
    <row r="12363" spans="1:6" x14ac:dyDescent="0.3">
      <c r="A12363" s="1">
        <v>71100</v>
      </c>
      <c r="B12363" s="1" t="s">
        <v>12954</v>
      </c>
      <c r="C12363" s="1" t="s">
        <v>17041</v>
      </c>
      <c r="D12363" s="1" t="s">
        <v>668</v>
      </c>
      <c r="E12363" s="1" t="s">
        <v>17652</v>
      </c>
      <c r="F12363" s="1" t="s">
        <v>17440</v>
      </c>
    </row>
    <row r="12364" spans="1:6" x14ac:dyDescent="0.3">
      <c r="A12364" s="1">
        <v>10136</v>
      </c>
      <c r="B12364" s="1" t="s">
        <v>12955</v>
      </c>
      <c r="C12364" s="1" t="s">
        <v>16160</v>
      </c>
      <c r="D12364" s="1" t="s">
        <v>15912</v>
      </c>
      <c r="E12364" s="1" t="s">
        <v>17569</v>
      </c>
      <c r="F12364" s="1" t="s">
        <v>17440</v>
      </c>
    </row>
    <row r="12365" spans="1:6" x14ac:dyDescent="0.3">
      <c r="A12365" s="1">
        <v>71260</v>
      </c>
      <c r="B12365" s="1" t="s">
        <v>12956</v>
      </c>
      <c r="C12365" s="1" t="s">
        <v>16539</v>
      </c>
      <c r="D12365" s="1" t="s">
        <v>15028</v>
      </c>
      <c r="E12365" s="1" t="s">
        <v>17670</v>
      </c>
      <c r="F12365" s="1" t="s">
        <v>17440</v>
      </c>
    </row>
    <row r="12366" spans="1:6" x14ac:dyDescent="0.3">
      <c r="A12366" s="1">
        <v>86114</v>
      </c>
      <c r="B12366" s="1" t="s">
        <v>12957</v>
      </c>
      <c r="C12366" s="1" t="s">
        <v>16153</v>
      </c>
      <c r="D12366" s="1" t="s">
        <v>13569</v>
      </c>
      <c r="E12366" s="1" t="s">
        <v>17545</v>
      </c>
      <c r="F12366" s="1" t="s">
        <v>17364</v>
      </c>
    </row>
    <row r="12367" spans="1:6" x14ac:dyDescent="0.3">
      <c r="A12367" s="1">
        <v>60832</v>
      </c>
      <c r="B12367" s="1" t="s">
        <v>12958</v>
      </c>
      <c r="C12367" s="1" t="s">
        <v>16197</v>
      </c>
      <c r="D12367" s="1" t="s">
        <v>5920</v>
      </c>
      <c r="E12367" s="1" t="s">
        <v>17495</v>
      </c>
      <c r="F12367" s="1" t="s">
        <v>17440</v>
      </c>
    </row>
    <row r="12368" spans="1:6" x14ac:dyDescent="0.3">
      <c r="A12368" s="1">
        <v>83877</v>
      </c>
      <c r="B12368" s="1" t="s">
        <v>12959</v>
      </c>
      <c r="C12368" s="1" t="s">
        <v>16969</v>
      </c>
      <c r="D12368" s="1" t="s">
        <v>10693</v>
      </c>
      <c r="E12368" s="1" t="s">
        <v>17507</v>
      </c>
      <c r="F12368" s="1" t="s">
        <v>16471</v>
      </c>
    </row>
    <row r="12369" spans="1:6" x14ac:dyDescent="0.3">
      <c r="A12369" s="1">
        <v>54160</v>
      </c>
      <c r="B12369" s="1" t="s">
        <v>12960</v>
      </c>
      <c r="C12369" s="1" t="s">
        <v>16682</v>
      </c>
      <c r="D12369" s="1" t="s">
        <v>1884</v>
      </c>
      <c r="E12369" s="1" t="s">
        <v>17487</v>
      </c>
      <c r="F12369" s="1" t="s">
        <v>17440</v>
      </c>
    </row>
    <row r="12370" spans="1:6" x14ac:dyDescent="0.3">
      <c r="A12370" s="1">
        <v>72006</v>
      </c>
      <c r="B12370" s="1" t="s">
        <v>12961</v>
      </c>
      <c r="C12370" s="1" t="s">
        <v>16169</v>
      </c>
      <c r="D12370" s="1" t="s">
        <v>991</v>
      </c>
      <c r="E12370" s="1" t="s">
        <v>17495</v>
      </c>
      <c r="F12370" s="1" t="s">
        <v>17440</v>
      </c>
    </row>
    <row r="12371" spans="1:6" x14ac:dyDescent="0.3">
      <c r="A12371" s="1">
        <v>44417</v>
      </c>
      <c r="B12371" s="1" t="s">
        <v>12962</v>
      </c>
      <c r="C12371" s="1" t="s">
        <v>17415</v>
      </c>
      <c r="D12371" s="1" t="s">
        <v>3036</v>
      </c>
      <c r="E12371" s="1" t="s">
        <v>18330</v>
      </c>
      <c r="F12371" s="1" t="s">
        <v>17430</v>
      </c>
    </row>
    <row r="12372" spans="1:6" x14ac:dyDescent="0.3">
      <c r="A12372" s="1">
        <v>38508</v>
      </c>
      <c r="B12372" s="1" t="s">
        <v>12963</v>
      </c>
      <c r="C12372" s="1" t="s">
        <v>16141</v>
      </c>
      <c r="D12372" s="1" t="s">
        <v>12628</v>
      </c>
      <c r="E12372" s="1" t="s">
        <v>17834</v>
      </c>
      <c r="F12372" s="1" t="s">
        <v>17430</v>
      </c>
    </row>
    <row r="12373" spans="1:6" x14ac:dyDescent="0.3">
      <c r="A12373" s="1">
        <v>91322</v>
      </c>
      <c r="B12373" s="1" t="s">
        <v>12964</v>
      </c>
      <c r="C12373" s="1" t="s">
        <v>16107</v>
      </c>
      <c r="D12373" s="1" t="s">
        <v>13388</v>
      </c>
      <c r="E12373" s="1" t="s">
        <v>17853</v>
      </c>
      <c r="F12373" s="1" t="s">
        <v>17474</v>
      </c>
    </row>
    <row r="12374" spans="1:6" x14ac:dyDescent="0.3">
      <c r="A12374" s="1">
        <v>87885</v>
      </c>
      <c r="B12374" s="1" t="s">
        <v>12965</v>
      </c>
      <c r="C12374" s="1" t="s">
        <v>16416</v>
      </c>
      <c r="D12374" s="1" t="s">
        <v>15884</v>
      </c>
      <c r="E12374" s="1" t="s">
        <v>17488</v>
      </c>
      <c r="F12374" s="1" t="s">
        <v>17440</v>
      </c>
    </row>
    <row r="12375" spans="1:6" x14ac:dyDescent="0.3">
      <c r="A12375" s="1">
        <v>58578</v>
      </c>
      <c r="B12375" s="1" t="s">
        <v>12966</v>
      </c>
      <c r="C12375" s="1" t="s">
        <v>16393</v>
      </c>
      <c r="D12375" s="1" t="s">
        <v>2610</v>
      </c>
      <c r="E12375" s="1" t="s">
        <v>17638</v>
      </c>
      <c r="F12375" s="1" t="s">
        <v>17364</v>
      </c>
    </row>
    <row r="12376" spans="1:6" x14ac:dyDescent="0.3">
      <c r="A12376" s="1">
        <v>59699</v>
      </c>
      <c r="B12376" s="1" t="s">
        <v>12967</v>
      </c>
      <c r="C12376" s="1" t="s">
        <v>16085</v>
      </c>
      <c r="D12376" s="1" t="s">
        <v>4820</v>
      </c>
      <c r="E12376" s="1" t="s">
        <v>17497</v>
      </c>
      <c r="F12376" s="1" t="s">
        <v>17474</v>
      </c>
    </row>
    <row r="12377" spans="1:6" x14ac:dyDescent="0.3">
      <c r="A12377" s="1">
        <v>89101</v>
      </c>
      <c r="B12377" s="1" t="s">
        <v>12968</v>
      </c>
      <c r="C12377" s="1" t="s">
        <v>16490</v>
      </c>
      <c r="D12377" s="1" t="s">
        <v>11160</v>
      </c>
      <c r="E12377" s="1" t="s">
        <v>17820</v>
      </c>
      <c r="F12377" s="1" t="s">
        <v>17440</v>
      </c>
    </row>
    <row r="12378" spans="1:6" x14ac:dyDescent="0.3">
      <c r="A12378" s="1">
        <v>83750</v>
      </c>
      <c r="B12378" s="1" t="s">
        <v>12969</v>
      </c>
      <c r="C12378" s="1" t="s">
        <v>16975</v>
      </c>
      <c r="D12378" s="1" t="s">
        <v>13042</v>
      </c>
      <c r="E12378" s="1" t="s">
        <v>17484</v>
      </c>
      <c r="F12378" s="1" t="s">
        <v>17440</v>
      </c>
    </row>
    <row r="12379" spans="1:6" x14ac:dyDescent="0.3">
      <c r="A12379" s="1">
        <v>83608</v>
      </c>
      <c r="B12379" s="1" t="s">
        <v>12970</v>
      </c>
      <c r="C12379" s="1" t="s">
        <v>16983</v>
      </c>
      <c r="D12379" s="1" t="s">
        <v>4114</v>
      </c>
      <c r="E12379" s="1" t="s">
        <v>17631</v>
      </c>
      <c r="F12379" s="1" t="s">
        <v>17474</v>
      </c>
    </row>
    <row r="12380" spans="1:6" x14ac:dyDescent="0.3">
      <c r="A12380" s="1">
        <v>84891</v>
      </c>
      <c r="B12380" s="1" t="s">
        <v>12971</v>
      </c>
      <c r="C12380" s="1" t="s">
        <v>16199</v>
      </c>
      <c r="D12380" s="1" t="s">
        <v>4389</v>
      </c>
      <c r="E12380" s="1" t="s">
        <v>19027</v>
      </c>
      <c r="F12380" s="1" t="s">
        <v>17440</v>
      </c>
    </row>
    <row r="12381" spans="1:6" x14ac:dyDescent="0.3">
      <c r="A12381" s="1">
        <v>87494</v>
      </c>
      <c r="B12381" s="1" t="s">
        <v>12972</v>
      </c>
      <c r="C12381" s="1" t="s">
        <v>16134</v>
      </c>
      <c r="D12381" s="1" t="s">
        <v>7424</v>
      </c>
      <c r="E12381" s="1" t="s">
        <v>17738</v>
      </c>
      <c r="F12381" s="1" t="s">
        <v>17474</v>
      </c>
    </row>
    <row r="12382" spans="1:6" x14ac:dyDescent="0.3">
      <c r="A12382" s="1">
        <v>89810</v>
      </c>
      <c r="B12382" s="1" t="s">
        <v>12973</v>
      </c>
      <c r="C12382" s="1" t="s">
        <v>16987</v>
      </c>
      <c r="D12382" s="1" t="s">
        <v>15146</v>
      </c>
      <c r="E12382" s="1" t="s">
        <v>17633</v>
      </c>
      <c r="F12382" s="1" t="s">
        <v>17364</v>
      </c>
    </row>
    <row r="12383" spans="1:6" x14ac:dyDescent="0.3">
      <c r="A12383" s="1">
        <v>87931</v>
      </c>
      <c r="B12383" s="1" t="s">
        <v>12974</v>
      </c>
      <c r="C12383" s="1" t="s">
        <v>16957</v>
      </c>
      <c r="D12383" s="1" t="s">
        <v>2968</v>
      </c>
      <c r="E12383" s="1" t="s">
        <v>17529</v>
      </c>
      <c r="F12383" s="1" t="s">
        <v>17440</v>
      </c>
    </row>
    <row r="12384" spans="1:6" x14ac:dyDescent="0.3">
      <c r="A12384" s="1">
        <v>77222</v>
      </c>
      <c r="B12384" s="1" t="s">
        <v>12975</v>
      </c>
      <c r="C12384" s="1" t="s">
        <v>16921</v>
      </c>
      <c r="D12384" s="1" t="s">
        <v>11111</v>
      </c>
      <c r="E12384" s="1" t="s">
        <v>18447</v>
      </c>
      <c r="F12384" s="1" t="s">
        <v>17430</v>
      </c>
    </row>
    <row r="12385" spans="1:6" x14ac:dyDescent="0.3">
      <c r="A12385" s="1">
        <v>84552</v>
      </c>
      <c r="B12385" s="1" t="s">
        <v>12976</v>
      </c>
      <c r="C12385" s="1" t="s">
        <v>16099</v>
      </c>
      <c r="D12385" s="1" t="s">
        <v>7462</v>
      </c>
      <c r="E12385" s="1" t="s">
        <v>17585</v>
      </c>
      <c r="F12385" s="1" t="s">
        <v>17440</v>
      </c>
    </row>
    <row r="12386" spans="1:6" x14ac:dyDescent="0.3">
      <c r="A12386" s="1">
        <v>11127</v>
      </c>
      <c r="B12386" s="1" t="s">
        <v>12977</v>
      </c>
      <c r="C12386" s="1" t="s">
        <v>16230</v>
      </c>
      <c r="D12386" s="1" t="s">
        <v>13606</v>
      </c>
      <c r="E12386" s="1" t="s">
        <v>18513</v>
      </c>
      <c r="F12386" s="1" t="s">
        <v>17344</v>
      </c>
    </row>
    <row r="12387" spans="1:6" x14ac:dyDescent="0.3">
      <c r="A12387" s="1">
        <v>65023</v>
      </c>
      <c r="B12387" s="1" t="s">
        <v>12978</v>
      </c>
      <c r="C12387" s="1" t="s">
        <v>16327</v>
      </c>
      <c r="D12387" s="1" t="s">
        <v>8415</v>
      </c>
      <c r="E12387" s="1" t="s">
        <v>17706</v>
      </c>
      <c r="F12387" s="1" t="s">
        <v>17474</v>
      </c>
    </row>
    <row r="12388" spans="1:6" x14ac:dyDescent="0.3">
      <c r="A12388" s="1">
        <v>87887</v>
      </c>
      <c r="B12388" s="1" t="s">
        <v>12979</v>
      </c>
      <c r="C12388" s="1" t="s">
        <v>16684</v>
      </c>
      <c r="D12388" s="1" t="s">
        <v>7054</v>
      </c>
      <c r="E12388" s="1" t="s">
        <v>17583</v>
      </c>
      <c r="F12388" s="1" t="s">
        <v>17440</v>
      </c>
    </row>
    <row r="12389" spans="1:6" x14ac:dyDescent="0.3">
      <c r="A12389" s="1">
        <v>83321</v>
      </c>
      <c r="B12389" s="1" t="s">
        <v>12980</v>
      </c>
      <c r="C12389" s="1" t="s">
        <v>16275</v>
      </c>
      <c r="D12389" s="1" t="s">
        <v>2205</v>
      </c>
      <c r="E12389" s="1" t="s">
        <v>17634</v>
      </c>
      <c r="F12389" s="1" t="s">
        <v>17440</v>
      </c>
    </row>
    <row r="12390" spans="1:6" x14ac:dyDescent="0.3">
      <c r="A12390" s="1">
        <v>71863</v>
      </c>
      <c r="B12390" s="1" t="s">
        <v>12981</v>
      </c>
      <c r="C12390" s="1" t="s">
        <v>17429</v>
      </c>
      <c r="D12390" s="1" t="s">
        <v>10307</v>
      </c>
      <c r="E12390" s="1" t="s">
        <v>17666</v>
      </c>
      <c r="F12390" s="1" t="s">
        <v>17364</v>
      </c>
    </row>
    <row r="12391" spans="1:6" x14ac:dyDescent="0.3">
      <c r="A12391" s="1">
        <v>40161</v>
      </c>
      <c r="B12391" s="1" t="s">
        <v>12982</v>
      </c>
      <c r="C12391" s="1" t="s">
        <v>16169</v>
      </c>
      <c r="D12391" s="1" t="s">
        <v>991</v>
      </c>
      <c r="E12391" s="1" t="s">
        <v>17539</v>
      </c>
      <c r="F12391" s="1" t="s">
        <v>17440</v>
      </c>
    </row>
    <row r="12392" spans="1:6" x14ac:dyDescent="0.3">
      <c r="A12392" s="1">
        <v>69591</v>
      </c>
      <c r="B12392" s="1" t="s">
        <v>12983</v>
      </c>
      <c r="C12392" s="1" t="s">
        <v>16276</v>
      </c>
      <c r="D12392" s="1" t="s">
        <v>6886</v>
      </c>
      <c r="E12392" s="1" t="s">
        <v>18157</v>
      </c>
      <c r="F12392" s="1" t="s">
        <v>17364</v>
      </c>
    </row>
    <row r="12393" spans="1:6" x14ac:dyDescent="0.3">
      <c r="A12393" s="1">
        <v>46634</v>
      </c>
      <c r="B12393" s="1" t="s">
        <v>12984</v>
      </c>
      <c r="C12393" s="1" t="s">
        <v>16337</v>
      </c>
      <c r="D12393" s="1" t="s">
        <v>1862</v>
      </c>
      <c r="E12393" s="1" t="s">
        <v>17869</v>
      </c>
      <c r="F12393" s="1" t="s">
        <v>17430</v>
      </c>
    </row>
    <row r="12394" spans="1:6" x14ac:dyDescent="0.3">
      <c r="A12394" s="1">
        <v>9743</v>
      </c>
      <c r="B12394" s="1" t="s">
        <v>12985</v>
      </c>
      <c r="C12394" s="1" t="s">
        <v>16547</v>
      </c>
      <c r="D12394" s="1" t="s">
        <v>3393</v>
      </c>
      <c r="E12394" s="1" t="s">
        <v>17947</v>
      </c>
      <c r="F12394" s="1" t="s">
        <v>17440</v>
      </c>
    </row>
    <row r="12395" spans="1:6" x14ac:dyDescent="0.3">
      <c r="A12395" s="1">
        <v>88188</v>
      </c>
      <c r="B12395" s="1" t="s">
        <v>12986</v>
      </c>
      <c r="C12395" s="1" t="s">
        <v>16920</v>
      </c>
      <c r="D12395" s="1" t="s">
        <v>11314</v>
      </c>
      <c r="E12395" s="1" t="s">
        <v>17781</v>
      </c>
      <c r="F12395" s="1" t="s">
        <v>17441</v>
      </c>
    </row>
    <row r="12396" spans="1:6" x14ac:dyDescent="0.3">
      <c r="A12396" s="1">
        <v>88423</v>
      </c>
      <c r="B12396" s="1" t="s">
        <v>12987</v>
      </c>
      <c r="C12396" s="1" t="s">
        <v>16489</v>
      </c>
      <c r="D12396" s="1" t="s">
        <v>7889</v>
      </c>
      <c r="E12396" s="1" t="s">
        <v>17651</v>
      </c>
      <c r="F12396" s="1" t="s">
        <v>17440</v>
      </c>
    </row>
    <row r="12397" spans="1:6" x14ac:dyDescent="0.3">
      <c r="A12397" s="1">
        <v>90955</v>
      </c>
      <c r="B12397" s="1" t="s">
        <v>12988</v>
      </c>
      <c r="C12397" s="1" t="s">
        <v>16987</v>
      </c>
      <c r="D12397" s="1" t="s">
        <v>15146</v>
      </c>
      <c r="E12397" s="1" t="s">
        <v>17659</v>
      </c>
      <c r="F12397" s="1" t="s">
        <v>17364</v>
      </c>
    </row>
    <row r="12398" spans="1:6" x14ac:dyDescent="0.3">
      <c r="A12398" s="1">
        <v>72115</v>
      </c>
      <c r="B12398" s="1" t="s">
        <v>12989</v>
      </c>
      <c r="C12398" s="1" t="s">
        <v>16103</v>
      </c>
      <c r="D12398" s="1" t="s">
        <v>1761</v>
      </c>
      <c r="E12398" s="1" t="s">
        <v>17622</v>
      </c>
      <c r="F12398" s="1" t="s">
        <v>17440</v>
      </c>
    </row>
    <row r="12399" spans="1:6" x14ac:dyDescent="0.3">
      <c r="A12399" s="1">
        <v>2576</v>
      </c>
      <c r="B12399" s="1" t="s">
        <v>12990</v>
      </c>
      <c r="C12399" s="1" t="s">
        <v>17054</v>
      </c>
      <c r="D12399" s="1" t="s">
        <v>15607</v>
      </c>
      <c r="E12399" s="1" t="s">
        <v>17937</v>
      </c>
      <c r="F12399" s="1" t="s">
        <v>17430</v>
      </c>
    </row>
    <row r="12400" spans="1:6" x14ac:dyDescent="0.3">
      <c r="A12400" s="1">
        <v>54011</v>
      </c>
      <c r="B12400" s="1" t="s">
        <v>12991</v>
      </c>
      <c r="C12400" s="1" t="s">
        <v>16126</v>
      </c>
      <c r="D12400" s="1" t="s">
        <v>7975</v>
      </c>
      <c r="E12400" s="1" t="s">
        <v>17539</v>
      </c>
      <c r="F12400" s="1" t="s">
        <v>17440</v>
      </c>
    </row>
    <row r="12401" spans="1:6" x14ac:dyDescent="0.3">
      <c r="A12401" s="1">
        <v>3258</v>
      </c>
      <c r="B12401" s="1" t="s">
        <v>12992</v>
      </c>
      <c r="C12401" s="1" t="s">
        <v>16181</v>
      </c>
      <c r="D12401" s="1" t="s">
        <v>2930</v>
      </c>
      <c r="E12401" s="1" t="s">
        <v>17593</v>
      </c>
      <c r="F12401" s="1" t="s">
        <v>17440</v>
      </c>
    </row>
    <row r="12402" spans="1:6" x14ac:dyDescent="0.3">
      <c r="A12402" s="1">
        <v>85073</v>
      </c>
      <c r="B12402" s="1" t="s">
        <v>12993</v>
      </c>
      <c r="C12402" s="1" t="s">
        <v>16868</v>
      </c>
      <c r="D12402" s="1" t="s">
        <v>6699</v>
      </c>
      <c r="E12402" s="1" t="s">
        <v>17715</v>
      </c>
      <c r="F12402" s="1" t="s">
        <v>17440</v>
      </c>
    </row>
    <row r="12403" spans="1:6" x14ac:dyDescent="0.3">
      <c r="A12403" s="1">
        <v>82263</v>
      </c>
      <c r="B12403" s="1" t="s">
        <v>12994</v>
      </c>
      <c r="C12403" s="1" t="s">
        <v>16381</v>
      </c>
      <c r="D12403" s="1" t="s">
        <v>1137</v>
      </c>
      <c r="E12403" s="1" t="s">
        <v>17522</v>
      </c>
      <c r="F12403" s="1" t="s">
        <v>17364</v>
      </c>
    </row>
    <row r="12404" spans="1:6" x14ac:dyDescent="0.3">
      <c r="A12404" s="1">
        <v>1189</v>
      </c>
      <c r="B12404" s="1" t="s">
        <v>12995</v>
      </c>
      <c r="C12404" s="1" t="s">
        <v>16880</v>
      </c>
      <c r="D12404" s="1" t="s">
        <v>13855</v>
      </c>
      <c r="E12404" s="1" t="s">
        <v>17567</v>
      </c>
      <c r="F12404" s="1" t="s">
        <v>17440</v>
      </c>
    </row>
    <row r="12405" spans="1:6" x14ac:dyDescent="0.3">
      <c r="A12405" s="1">
        <v>92460</v>
      </c>
      <c r="B12405" s="1" t="s">
        <v>12996</v>
      </c>
      <c r="C12405" s="1" t="s">
        <v>16144</v>
      </c>
      <c r="D12405" s="1" t="s">
        <v>2937</v>
      </c>
      <c r="E12405" s="1" t="s">
        <v>17594</v>
      </c>
      <c r="F12405" s="1" t="s">
        <v>17474</v>
      </c>
    </row>
    <row r="12406" spans="1:6" x14ac:dyDescent="0.3">
      <c r="A12406" s="1">
        <v>68121</v>
      </c>
      <c r="B12406" s="1" t="s">
        <v>12997</v>
      </c>
      <c r="C12406" s="1" t="s">
        <v>16358</v>
      </c>
      <c r="D12406" s="1" t="s">
        <v>2459</v>
      </c>
      <c r="E12406" s="1" t="s">
        <v>17615</v>
      </c>
      <c r="F12406" s="1" t="s">
        <v>19293</v>
      </c>
    </row>
    <row r="12407" spans="1:6" x14ac:dyDescent="0.3">
      <c r="A12407" s="1">
        <v>91072</v>
      </c>
      <c r="B12407" s="1" t="s">
        <v>12998</v>
      </c>
      <c r="C12407" s="1" t="s">
        <v>17430</v>
      </c>
      <c r="D12407" s="1" t="s">
        <v>13583</v>
      </c>
      <c r="E12407" s="1" t="s">
        <v>17582</v>
      </c>
      <c r="F12407" s="1" t="s">
        <v>17430</v>
      </c>
    </row>
    <row r="12408" spans="1:6" x14ac:dyDescent="0.3">
      <c r="A12408" s="1">
        <v>66870</v>
      </c>
      <c r="B12408" s="1" t="s">
        <v>12999</v>
      </c>
      <c r="C12408" s="1" t="s">
        <v>16180</v>
      </c>
      <c r="D12408" s="1" t="s">
        <v>14429</v>
      </c>
      <c r="E12408" s="1" t="s">
        <v>17584</v>
      </c>
      <c r="F12408" s="1" t="s">
        <v>17440</v>
      </c>
    </row>
    <row r="12409" spans="1:6" x14ac:dyDescent="0.3">
      <c r="A12409" s="1">
        <v>41695</v>
      </c>
      <c r="B12409" s="1" t="s">
        <v>13000</v>
      </c>
      <c r="C12409" s="1" t="s">
        <v>16228</v>
      </c>
      <c r="D12409" s="1" t="s">
        <v>4622</v>
      </c>
      <c r="E12409" s="1" t="s">
        <v>17483</v>
      </c>
      <c r="F12409" s="1" t="s">
        <v>17441</v>
      </c>
    </row>
    <row r="12410" spans="1:6" x14ac:dyDescent="0.3">
      <c r="A12410" s="1">
        <v>89471</v>
      </c>
      <c r="B12410" s="1" t="s">
        <v>13001</v>
      </c>
      <c r="C12410" s="1" t="s">
        <v>17298</v>
      </c>
      <c r="D12410" s="1" t="s">
        <v>13884</v>
      </c>
      <c r="E12410" s="1" t="s">
        <v>17600</v>
      </c>
      <c r="F12410" s="1" t="s">
        <v>17440</v>
      </c>
    </row>
    <row r="12411" spans="1:6" x14ac:dyDescent="0.3">
      <c r="A12411" s="1">
        <v>70313</v>
      </c>
      <c r="B12411" s="1" t="s">
        <v>13002</v>
      </c>
      <c r="C12411" s="1" t="s">
        <v>16875</v>
      </c>
      <c r="D12411" s="1" t="s">
        <v>15169</v>
      </c>
      <c r="E12411" s="1" t="s">
        <v>17705</v>
      </c>
      <c r="F12411" s="1" t="s">
        <v>17440</v>
      </c>
    </row>
    <row r="12412" spans="1:6" x14ac:dyDescent="0.3">
      <c r="A12412" s="1">
        <v>82009</v>
      </c>
      <c r="B12412" s="1" t="s">
        <v>13003</v>
      </c>
      <c r="C12412" s="1" t="s">
        <v>16209</v>
      </c>
      <c r="D12412" s="1" t="s">
        <v>13917</v>
      </c>
      <c r="E12412" s="1" t="s">
        <v>17499</v>
      </c>
      <c r="F12412" s="1" t="s">
        <v>17440</v>
      </c>
    </row>
    <row r="12413" spans="1:6" x14ac:dyDescent="0.3">
      <c r="A12413" s="1">
        <v>40908</v>
      </c>
      <c r="B12413" s="1" t="s">
        <v>13004</v>
      </c>
      <c r="C12413" s="1" t="s">
        <v>17431</v>
      </c>
      <c r="D12413" s="1" t="s">
        <v>14277</v>
      </c>
      <c r="E12413" s="1" t="s">
        <v>17571</v>
      </c>
      <c r="F12413" s="1" t="s">
        <v>16471</v>
      </c>
    </row>
    <row r="12414" spans="1:6" x14ac:dyDescent="0.3">
      <c r="A12414" s="1">
        <v>59849</v>
      </c>
      <c r="B12414" s="1" t="s">
        <v>13005</v>
      </c>
      <c r="C12414" s="1" t="s">
        <v>16079</v>
      </c>
      <c r="D12414" s="1" t="s">
        <v>3074</v>
      </c>
      <c r="E12414" s="1" t="s">
        <v>17512</v>
      </c>
      <c r="F12414" s="1" t="s">
        <v>17364</v>
      </c>
    </row>
    <row r="12415" spans="1:6" x14ac:dyDescent="0.3">
      <c r="A12415" s="1">
        <v>88223</v>
      </c>
      <c r="B12415" s="1" t="s">
        <v>13006</v>
      </c>
      <c r="C12415" s="1" t="s">
        <v>16410</v>
      </c>
      <c r="D12415" s="1" t="s">
        <v>13034</v>
      </c>
      <c r="E12415" s="1" t="s">
        <v>17781</v>
      </c>
      <c r="F12415" s="1" t="s">
        <v>17430</v>
      </c>
    </row>
    <row r="12416" spans="1:6" x14ac:dyDescent="0.3">
      <c r="A12416" s="1">
        <v>69687</v>
      </c>
      <c r="B12416" s="1" t="s">
        <v>13007</v>
      </c>
      <c r="C12416" s="1" t="s">
        <v>16204</v>
      </c>
      <c r="D12416" s="1" t="s">
        <v>2059</v>
      </c>
      <c r="E12416" s="1" t="s">
        <v>17643</v>
      </c>
      <c r="F12416" s="1" t="s">
        <v>17364</v>
      </c>
    </row>
    <row r="12417" spans="1:6" x14ac:dyDescent="0.3">
      <c r="A12417" s="1">
        <v>11225</v>
      </c>
      <c r="B12417" s="1" t="s">
        <v>13008</v>
      </c>
      <c r="C12417" s="1" t="s">
        <v>16083</v>
      </c>
      <c r="D12417" s="1" t="s">
        <v>3890</v>
      </c>
      <c r="E12417" s="1" t="s">
        <v>17495</v>
      </c>
      <c r="F12417" s="1" t="s">
        <v>17440</v>
      </c>
    </row>
    <row r="12418" spans="1:6" x14ac:dyDescent="0.3">
      <c r="A12418" s="1">
        <v>84195</v>
      </c>
      <c r="B12418" s="1" t="s">
        <v>13009</v>
      </c>
      <c r="C12418" s="1" t="s">
        <v>16181</v>
      </c>
      <c r="D12418" s="1" t="s">
        <v>2930</v>
      </c>
      <c r="E12418" s="1" t="s">
        <v>17593</v>
      </c>
      <c r="F12418" s="1" t="s">
        <v>17440</v>
      </c>
    </row>
    <row r="12419" spans="1:6" x14ac:dyDescent="0.3">
      <c r="A12419" s="1">
        <v>2465</v>
      </c>
      <c r="B12419" s="1" t="s">
        <v>13010</v>
      </c>
      <c r="C12419" s="1" t="s">
        <v>16319</v>
      </c>
      <c r="D12419" s="1" t="s">
        <v>2512</v>
      </c>
      <c r="E12419" s="1" t="s">
        <v>17583</v>
      </c>
      <c r="F12419" s="1" t="s">
        <v>17440</v>
      </c>
    </row>
    <row r="12420" spans="1:6" x14ac:dyDescent="0.3">
      <c r="A12420" s="1">
        <v>86638</v>
      </c>
      <c r="B12420" s="1" t="s">
        <v>13011</v>
      </c>
      <c r="C12420" s="1" t="s">
        <v>16526</v>
      </c>
      <c r="D12420" s="1" t="s">
        <v>8068</v>
      </c>
      <c r="E12420" s="1" t="s">
        <v>17662</v>
      </c>
      <c r="F12420" s="1" t="s">
        <v>17430</v>
      </c>
    </row>
    <row r="12421" spans="1:6" x14ac:dyDescent="0.3">
      <c r="A12421" s="1">
        <v>83729</v>
      </c>
      <c r="B12421" s="1" t="s">
        <v>13012</v>
      </c>
      <c r="C12421" s="1" t="s">
        <v>16101</v>
      </c>
      <c r="D12421" s="1" t="s">
        <v>13889</v>
      </c>
      <c r="E12421" s="1" t="s">
        <v>17579</v>
      </c>
      <c r="F12421" s="1" t="s">
        <v>17440</v>
      </c>
    </row>
    <row r="12422" spans="1:6" x14ac:dyDescent="0.3">
      <c r="A12422" s="1">
        <v>346</v>
      </c>
      <c r="B12422" s="1" t="s">
        <v>13013</v>
      </c>
      <c r="C12422" s="1" t="s">
        <v>16631</v>
      </c>
      <c r="D12422" s="1" t="s">
        <v>5477</v>
      </c>
      <c r="E12422" s="1" t="s">
        <v>17824</v>
      </c>
      <c r="F12422" s="1" t="s">
        <v>17440</v>
      </c>
    </row>
    <row r="12423" spans="1:6" x14ac:dyDescent="0.3">
      <c r="A12423" s="1">
        <v>82284</v>
      </c>
      <c r="B12423" s="1" t="s">
        <v>13014</v>
      </c>
      <c r="C12423" s="1" t="s">
        <v>17119</v>
      </c>
      <c r="D12423" s="1" t="s">
        <v>3696</v>
      </c>
      <c r="E12423" s="1" t="s">
        <v>17892</v>
      </c>
      <c r="F12423" s="1" t="s">
        <v>17440</v>
      </c>
    </row>
    <row r="12424" spans="1:6" x14ac:dyDescent="0.3">
      <c r="A12424" s="1">
        <v>210030</v>
      </c>
      <c r="B12424" s="1" t="s">
        <v>13015</v>
      </c>
      <c r="C12424" s="1" t="s">
        <v>17093</v>
      </c>
      <c r="D12424" s="1" t="s">
        <v>6693</v>
      </c>
      <c r="E12424" s="1" t="s">
        <v>17570</v>
      </c>
      <c r="F12424" s="1" t="s">
        <v>19294</v>
      </c>
    </row>
    <row r="12425" spans="1:6" x14ac:dyDescent="0.3">
      <c r="A12425" s="1">
        <v>71734</v>
      </c>
      <c r="B12425" s="1" t="s">
        <v>13016</v>
      </c>
      <c r="C12425" s="1" t="s">
        <v>17192</v>
      </c>
      <c r="D12425" s="1" t="s">
        <v>11608</v>
      </c>
      <c r="E12425" s="1" t="s">
        <v>17754</v>
      </c>
      <c r="F12425" s="1" t="s">
        <v>17344</v>
      </c>
    </row>
    <row r="12426" spans="1:6" x14ac:dyDescent="0.3">
      <c r="A12426" s="1">
        <v>87326</v>
      </c>
      <c r="B12426" s="1" t="s">
        <v>13017</v>
      </c>
      <c r="C12426" s="1" t="s">
        <v>16959</v>
      </c>
      <c r="D12426" s="1" t="s">
        <v>11126</v>
      </c>
      <c r="E12426" s="1" t="s">
        <v>17662</v>
      </c>
      <c r="F12426" s="1" t="s">
        <v>17441</v>
      </c>
    </row>
    <row r="12427" spans="1:6" x14ac:dyDescent="0.3">
      <c r="A12427" s="1">
        <v>84178</v>
      </c>
      <c r="B12427" s="1" t="s">
        <v>13018</v>
      </c>
      <c r="C12427" s="1" t="s">
        <v>16134</v>
      </c>
      <c r="D12427" s="1" t="s">
        <v>7424</v>
      </c>
      <c r="E12427" s="1" t="s">
        <v>17698</v>
      </c>
      <c r="F12427" s="1" t="s">
        <v>17474</v>
      </c>
    </row>
    <row r="12428" spans="1:6" x14ac:dyDescent="0.3">
      <c r="A12428" s="1">
        <v>84940</v>
      </c>
      <c r="B12428" s="1" t="s">
        <v>13019</v>
      </c>
      <c r="C12428" s="1" t="s">
        <v>17015</v>
      </c>
      <c r="D12428" s="1" t="s">
        <v>8082</v>
      </c>
      <c r="E12428" s="1" t="s">
        <v>17534</v>
      </c>
      <c r="F12428" s="1" t="s">
        <v>17441</v>
      </c>
    </row>
    <row r="12429" spans="1:6" x14ac:dyDescent="0.3">
      <c r="A12429" s="1">
        <v>89143</v>
      </c>
      <c r="B12429" s="1" t="s">
        <v>13020</v>
      </c>
      <c r="C12429" s="1" t="s">
        <v>16134</v>
      </c>
      <c r="D12429" s="1" t="s">
        <v>7424</v>
      </c>
      <c r="E12429" s="1" t="s">
        <v>17982</v>
      </c>
      <c r="F12429" s="1" t="s">
        <v>17474</v>
      </c>
    </row>
    <row r="12430" spans="1:6" x14ac:dyDescent="0.3">
      <c r="A12430" s="1">
        <v>10815</v>
      </c>
      <c r="B12430" s="1" t="s">
        <v>13021</v>
      </c>
      <c r="C12430" s="1" t="s">
        <v>16191</v>
      </c>
      <c r="D12430" s="1" t="s">
        <v>1728</v>
      </c>
      <c r="E12430" s="1" t="s">
        <v>17767</v>
      </c>
      <c r="F12430" s="1" t="s">
        <v>17474</v>
      </c>
    </row>
    <row r="12431" spans="1:6" x14ac:dyDescent="0.3">
      <c r="A12431" s="1">
        <v>56709</v>
      </c>
      <c r="B12431" s="1" t="s">
        <v>13022</v>
      </c>
      <c r="C12431" s="1" t="s">
        <v>16638</v>
      </c>
      <c r="D12431" s="1" t="s">
        <v>1730</v>
      </c>
      <c r="E12431" s="1" t="s">
        <v>17556</v>
      </c>
      <c r="F12431" s="1" t="s">
        <v>17430</v>
      </c>
    </row>
    <row r="12432" spans="1:6" x14ac:dyDescent="0.3">
      <c r="A12432" s="1">
        <v>36656</v>
      </c>
      <c r="B12432" s="1" t="s">
        <v>13023</v>
      </c>
      <c r="C12432" s="1" t="s">
        <v>16397</v>
      </c>
      <c r="D12432" s="1" t="s">
        <v>1871</v>
      </c>
      <c r="E12432" s="1" t="s">
        <v>17625</v>
      </c>
      <c r="F12432" s="1" t="s">
        <v>17441</v>
      </c>
    </row>
    <row r="12433" spans="1:6" x14ac:dyDescent="0.3">
      <c r="A12433" s="1">
        <v>81150</v>
      </c>
      <c r="B12433" s="1" t="s">
        <v>13024</v>
      </c>
      <c r="C12433" s="1" t="s">
        <v>16192</v>
      </c>
      <c r="D12433" s="1" t="s">
        <v>2849</v>
      </c>
      <c r="E12433" s="1" t="s">
        <v>17645</v>
      </c>
      <c r="F12433" s="1" t="s">
        <v>17440</v>
      </c>
    </row>
    <row r="12434" spans="1:6" x14ac:dyDescent="0.3">
      <c r="A12434" s="1">
        <v>71767</v>
      </c>
      <c r="B12434" s="1" t="s">
        <v>13025</v>
      </c>
      <c r="C12434" s="1" t="s">
        <v>16684</v>
      </c>
      <c r="D12434" s="1" t="s">
        <v>7054</v>
      </c>
      <c r="E12434" s="1" t="s">
        <v>17529</v>
      </c>
      <c r="F12434" s="1" t="s">
        <v>17440</v>
      </c>
    </row>
    <row r="12435" spans="1:6" x14ac:dyDescent="0.3">
      <c r="A12435" s="1">
        <v>81330</v>
      </c>
      <c r="B12435" s="1" t="s">
        <v>13026</v>
      </c>
      <c r="C12435" s="1" t="s">
        <v>16657</v>
      </c>
      <c r="D12435" s="1" t="s">
        <v>3473</v>
      </c>
      <c r="E12435" s="1" t="s">
        <v>17499</v>
      </c>
      <c r="F12435" s="1" t="s">
        <v>17440</v>
      </c>
    </row>
    <row r="12436" spans="1:6" x14ac:dyDescent="0.3">
      <c r="A12436" s="1">
        <v>58628</v>
      </c>
      <c r="B12436" s="1" t="s">
        <v>13027</v>
      </c>
      <c r="C12436" s="1" t="s">
        <v>17432</v>
      </c>
      <c r="D12436" s="1" t="s">
        <v>507</v>
      </c>
      <c r="E12436" s="1" t="s">
        <v>19028</v>
      </c>
      <c r="F12436" s="1" t="s">
        <v>17364</v>
      </c>
    </row>
    <row r="12437" spans="1:6" x14ac:dyDescent="0.3">
      <c r="A12437" s="1">
        <v>69847</v>
      </c>
      <c r="B12437" s="1" t="s">
        <v>13028</v>
      </c>
      <c r="C12437" s="1" t="s">
        <v>16228</v>
      </c>
      <c r="D12437" s="1" t="s">
        <v>4622</v>
      </c>
      <c r="E12437" s="1" t="s">
        <v>17483</v>
      </c>
      <c r="F12437" s="1" t="s">
        <v>17441</v>
      </c>
    </row>
    <row r="12438" spans="1:6" x14ac:dyDescent="0.3">
      <c r="A12438" s="1">
        <v>83609</v>
      </c>
      <c r="B12438" s="1" t="s">
        <v>13029</v>
      </c>
      <c r="C12438" s="1" t="s">
        <v>16872</v>
      </c>
      <c r="D12438" s="1" t="s">
        <v>6242</v>
      </c>
      <c r="E12438" s="1" t="s">
        <v>17551</v>
      </c>
      <c r="F12438" s="1" t="s">
        <v>17440</v>
      </c>
    </row>
    <row r="12439" spans="1:6" x14ac:dyDescent="0.3">
      <c r="A12439" s="1">
        <v>61060</v>
      </c>
      <c r="B12439" s="1" t="s">
        <v>13030</v>
      </c>
      <c r="C12439" s="1" t="s">
        <v>16528</v>
      </c>
      <c r="D12439" s="1" t="s">
        <v>5572</v>
      </c>
      <c r="E12439" s="1" t="s">
        <v>17542</v>
      </c>
      <c r="F12439" s="1" t="s">
        <v>17430</v>
      </c>
    </row>
    <row r="12440" spans="1:6" x14ac:dyDescent="0.3">
      <c r="A12440" s="1">
        <v>12704</v>
      </c>
      <c r="B12440" s="1" t="s">
        <v>13031</v>
      </c>
      <c r="C12440" s="1" t="s">
        <v>16083</v>
      </c>
      <c r="D12440" s="1" t="s">
        <v>3890</v>
      </c>
      <c r="E12440" s="1" t="s">
        <v>17495</v>
      </c>
      <c r="F12440" s="1" t="s">
        <v>17440</v>
      </c>
    </row>
    <row r="12441" spans="1:6" x14ac:dyDescent="0.3">
      <c r="A12441" s="1">
        <v>90954</v>
      </c>
      <c r="B12441" s="1" t="s">
        <v>13032</v>
      </c>
      <c r="C12441" s="1" t="s">
        <v>16690</v>
      </c>
      <c r="D12441" s="1" t="s">
        <v>8347</v>
      </c>
      <c r="E12441" s="1" t="s">
        <v>17754</v>
      </c>
      <c r="F12441" s="1" t="s">
        <v>17474</v>
      </c>
    </row>
    <row r="12442" spans="1:6" x14ac:dyDescent="0.3">
      <c r="A12442" s="1">
        <v>49870</v>
      </c>
      <c r="B12442" s="1" t="s">
        <v>13033</v>
      </c>
      <c r="C12442" s="1" t="s">
        <v>16071</v>
      </c>
      <c r="D12442" s="1" t="s">
        <v>12153</v>
      </c>
      <c r="E12442" s="1" t="s">
        <v>18540</v>
      </c>
      <c r="F12442" s="1" t="s">
        <v>17430</v>
      </c>
    </row>
    <row r="12443" spans="1:6" x14ac:dyDescent="0.3">
      <c r="A12443" s="1">
        <v>46462</v>
      </c>
      <c r="B12443" s="1" t="s">
        <v>13034</v>
      </c>
      <c r="C12443" s="1" t="s">
        <v>16410</v>
      </c>
      <c r="D12443" s="1" t="s">
        <v>13644</v>
      </c>
      <c r="E12443" s="1" t="s">
        <v>18658</v>
      </c>
      <c r="F12443" s="1" t="s">
        <v>17430</v>
      </c>
    </row>
    <row r="12444" spans="1:6" x14ac:dyDescent="0.3">
      <c r="A12444" s="1">
        <v>72053</v>
      </c>
      <c r="B12444" s="1" t="s">
        <v>13035</v>
      </c>
      <c r="C12444" s="1" t="s">
        <v>17428</v>
      </c>
      <c r="D12444" s="1" t="s">
        <v>12923</v>
      </c>
      <c r="E12444" s="1" t="s">
        <v>17629</v>
      </c>
      <c r="F12444" s="1" t="s">
        <v>16471</v>
      </c>
    </row>
    <row r="12445" spans="1:6" x14ac:dyDescent="0.3">
      <c r="A12445" s="1">
        <v>83071</v>
      </c>
      <c r="B12445" s="1" t="s">
        <v>13036</v>
      </c>
      <c r="C12445" s="1" t="s">
        <v>16791</v>
      </c>
      <c r="D12445" s="1" t="s">
        <v>4030</v>
      </c>
      <c r="E12445" s="1" t="s">
        <v>17641</v>
      </c>
      <c r="F12445" s="1" t="s">
        <v>17440</v>
      </c>
    </row>
    <row r="12446" spans="1:6" x14ac:dyDescent="0.3">
      <c r="A12446" s="1">
        <v>92803</v>
      </c>
      <c r="B12446" s="1" t="s">
        <v>13037</v>
      </c>
      <c r="C12446" s="1" t="s">
        <v>16876</v>
      </c>
      <c r="D12446" s="1" t="s">
        <v>14516</v>
      </c>
      <c r="E12446" s="1" t="s">
        <v>17633</v>
      </c>
      <c r="F12446" s="1" t="s">
        <v>17364</v>
      </c>
    </row>
    <row r="12447" spans="1:6" x14ac:dyDescent="0.3">
      <c r="A12447" s="1">
        <v>54138</v>
      </c>
      <c r="B12447" s="1" t="s">
        <v>13038</v>
      </c>
      <c r="C12447" s="1" t="s">
        <v>16437</v>
      </c>
      <c r="D12447" s="1" t="s">
        <v>1239</v>
      </c>
      <c r="E12447" s="1" t="s">
        <v>17524</v>
      </c>
      <c r="F12447" s="1" t="s">
        <v>17344</v>
      </c>
    </row>
    <row r="12448" spans="1:6" x14ac:dyDescent="0.3">
      <c r="A12448" s="1">
        <v>81205</v>
      </c>
      <c r="B12448" s="1" t="s">
        <v>13039</v>
      </c>
      <c r="C12448" s="1" t="s">
        <v>16335</v>
      </c>
      <c r="D12448" s="1" t="s">
        <v>2991</v>
      </c>
      <c r="E12448" s="1" t="s">
        <v>18148</v>
      </c>
      <c r="F12448" s="1" t="s">
        <v>17344</v>
      </c>
    </row>
    <row r="12449" spans="1:6" x14ac:dyDescent="0.3">
      <c r="A12449" s="1">
        <v>50970</v>
      </c>
      <c r="B12449" s="1" t="s">
        <v>13040</v>
      </c>
      <c r="C12449" s="1" t="s">
        <v>16079</v>
      </c>
      <c r="D12449" s="1" t="s">
        <v>3074</v>
      </c>
      <c r="E12449" s="1" t="s">
        <v>17512</v>
      </c>
      <c r="F12449" s="1" t="s">
        <v>17364</v>
      </c>
    </row>
    <row r="12450" spans="1:6" x14ac:dyDescent="0.3">
      <c r="A12450" s="1">
        <v>87424</v>
      </c>
      <c r="B12450" s="1" t="s">
        <v>13041</v>
      </c>
      <c r="C12450" s="1" t="s">
        <v>16085</v>
      </c>
      <c r="D12450" s="1" t="s">
        <v>4820</v>
      </c>
      <c r="E12450" s="1" t="s">
        <v>17497</v>
      </c>
      <c r="F12450" s="1" t="s">
        <v>17474</v>
      </c>
    </row>
    <row r="12451" spans="1:6" x14ac:dyDescent="0.3">
      <c r="A12451" s="1">
        <v>45795</v>
      </c>
      <c r="B12451" s="1" t="s">
        <v>13042</v>
      </c>
      <c r="C12451" s="1" t="s">
        <v>17030</v>
      </c>
      <c r="D12451" s="1" t="s">
        <v>3696</v>
      </c>
      <c r="E12451" s="1" t="s">
        <v>17641</v>
      </c>
      <c r="F12451" s="1" t="s">
        <v>17440</v>
      </c>
    </row>
    <row r="12452" spans="1:6" x14ac:dyDescent="0.3">
      <c r="A12452" s="1">
        <v>71990</v>
      </c>
      <c r="B12452" s="1" t="s">
        <v>13043</v>
      </c>
      <c r="C12452" s="1" t="s">
        <v>16684</v>
      </c>
      <c r="D12452" s="1" t="s">
        <v>7054</v>
      </c>
      <c r="E12452" s="1" t="s">
        <v>17572</v>
      </c>
      <c r="F12452" s="1" t="s">
        <v>17440</v>
      </c>
    </row>
    <row r="12453" spans="1:6" x14ac:dyDescent="0.3">
      <c r="A12453" s="1">
        <v>66655</v>
      </c>
      <c r="B12453" s="1" t="s">
        <v>13044</v>
      </c>
      <c r="C12453" s="1" t="s">
        <v>16099</v>
      </c>
      <c r="D12453" s="1" t="s">
        <v>7462</v>
      </c>
      <c r="E12453" s="1" t="s">
        <v>17585</v>
      </c>
      <c r="F12453" s="1" t="s">
        <v>17440</v>
      </c>
    </row>
    <row r="12454" spans="1:6" x14ac:dyDescent="0.3">
      <c r="A12454" s="1">
        <v>71497</v>
      </c>
      <c r="B12454" s="1" t="s">
        <v>13045</v>
      </c>
      <c r="C12454" s="1" t="s">
        <v>16197</v>
      </c>
      <c r="D12454" s="1" t="s">
        <v>5920</v>
      </c>
      <c r="E12454" s="1" t="s">
        <v>17495</v>
      </c>
      <c r="F12454" s="1" t="s">
        <v>17440</v>
      </c>
    </row>
    <row r="12455" spans="1:6" x14ac:dyDescent="0.3">
      <c r="A12455" s="1">
        <v>89887</v>
      </c>
      <c r="B12455" s="1" t="s">
        <v>13046</v>
      </c>
      <c r="C12455" s="1" t="s">
        <v>16140</v>
      </c>
      <c r="D12455" s="1" t="s">
        <v>15090</v>
      </c>
      <c r="E12455" s="1" t="s">
        <v>17551</v>
      </c>
      <c r="F12455" s="1" t="s">
        <v>17440</v>
      </c>
    </row>
    <row r="12456" spans="1:6" x14ac:dyDescent="0.3">
      <c r="A12456" s="1">
        <v>78465</v>
      </c>
      <c r="B12456" s="1" t="s">
        <v>13047</v>
      </c>
      <c r="C12456" s="1" t="s">
        <v>16860</v>
      </c>
      <c r="D12456" s="1" t="s">
        <v>12672</v>
      </c>
      <c r="E12456" s="1" t="s">
        <v>17936</v>
      </c>
      <c r="F12456" s="1" t="s">
        <v>17430</v>
      </c>
    </row>
    <row r="12457" spans="1:6" x14ac:dyDescent="0.3">
      <c r="A12457" s="1">
        <v>43693</v>
      </c>
      <c r="B12457" s="1" t="s">
        <v>13048</v>
      </c>
      <c r="C12457" s="1" t="s">
        <v>16264</v>
      </c>
      <c r="D12457" s="1" t="s">
        <v>15092</v>
      </c>
      <c r="E12457" s="1" t="s">
        <v>17512</v>
      </c>
      <c r="F12457" s="1" t="s">
        <v>17364</v>
      </c>
    </row>
    <row r="12458" spans="1:6" x14ac:dyDescent="0.3">
      <c r="A12458" s="1">
        <v>63942</v>
      </c>
      <c r="B12458" s="1" t="s">
        <v>13049</v>
      </c>
      <c r="C12458" s="1" t="s">
        <v>17433</v>
      </c>
      <c r="D12458" s="1" t="s">
        <v>10498</v>
      </c>
      <c r="E12458" s="1" t="s">
        <v>19029</v>
      </c>
      <c r="F12458" s="1" t="s">
        <v>17440</v>
      </c>
    </row>
    <row r="12459" spans="1:6" x14ac:dyDescent="0.3">
      <c r="A12459" s="1">
        <v>71410</v>
      </c>
      <c r="B12459" s="1" t="s">
        <v>13050</v>
      </c>
      <c r="C12459" s="1" t="s">
        <v>17106</v>
      </c>
      <c r="D12459" s="1" t="s">
        <v>2414</v>
      </c>
      <c r="E12459" s="1" t="s">
        <v>19030</v>
      </c>
      <c r="F12459" s="1" t="s">
        <v>17356</v>
      </c>
    </row>
    <row r="12460" spans="1:6" x14ac:dyDescent="0.3">
      <c r="A12460" s="1">
        <v>87736</v>
      </c>
      <c r="B12460" s="1" t="s">
        <v>13051</v>
      </c>
      <c r="C12460" s="1" t="s">
        <v>16182</v>
      </c>
      <c r="D12460" s="1" t="s">
        <v>3045</v>
      </c>
      <c r="E12460" s="1" t="s">
        <v>17586</v>
      </c>
      <c r="F12460" s="1" t="s">
        <v>17440</v>
      </c>
    </row>
    <row r="12461" spans="1:6" x14ac:dyDescent="0.3">
      <c r="A12461" s="1">
        <v>35822</v>
      </c>
      <c r="B12461" s="1" t="s">
        <v>13052</v>
      </c>
      <c r="C12461" s="1" t="s">
        <v>17434</v>
      </c>
      <c r="D12461" s="1" t="s">
        <v>5273</v>
      </c>
      <c r="E12461" s="1" t="s">
        <v>17517</v>
      </c>
      <c r="F12461" s="1" t="s">
        <v>17440</v>
      </c>
    </row>
    <row r="12462" spans="1:6" x14ac:dyDescent="0.3">
      <c r="A12462" s="1">
        <v>51823</v>
      </c>
      <c r="B12462" s="1" t="s">
        <v>13053</v>
      </c>
      <c r="C12462" s="1" t="s">
        <v>16897</v>
      </c>
      <c r="D12462" s="1" t="s">
        <v>13278</v>
      </c>
      <c r="E12462" s="1" t="s">
        <v>18198</v>
      </c>
      <c r="F12462" s="1" t="s">
        <v>17440</v>
      </c>
    </row>
    <row r="12463" spans="1:6" x14ac:dyDescent="0.3">
      <c r="A12463" s="1">
        <v>13137</v>
      </c>
      <c r="B12463" s="1" t="s">
        <v>13054</v>
      </c>
      <c r="C12463" s="1" t="s">
        <v>16176</v>
      </c>
      <c r="D12463" s="1" t="s">
        <v>12921</v>
      </c>
      <c r="E12463" s="1" t="s">
        <v>17600</v>
      </c>
      <c r="F12463" s="1" t="s">
        <v>17440</v>
      </c>
    </row>
    <row r="12464" spans="1:6" x14ac:dyDescent="0.3">
      <c r="A12464" s="1">
        <v>5675</v>
      </c>
      <c r="B12464" s="1" t="s">
        <v>13055</v>
      </c>
      <c r="C12464" s="1" t="s">
        <v>16331</v>
      </c>
      <c r="D12464" s="1" t="s">
        <v>10710</v>
      </c>
      <c r="E12464" s="1" t="s">
        <v>17561</v>
      </c>
      <c r="F12464" s="1" t="s">
        <v>17441</v>
      </c>
    </row>
    <row r="12465" spans="1:6" x14ac:dyDescent="0.3">
      <c r="A12465" s="1">
        <v>91527</v>
      </c>
      <c r="B12465" s="1" t="s">
        <v>13056</v>
      </c>
      <c r="C12465" s="1" t="s">
        <v>16246</v>
      </c>
      <c r="D12465" s="1" t="s">
        <v>2661</v>
      </c>
      <c r="E12465" s="1" t="s">
        <v>17582</v>
      </c>
      <c r="F12465" s="1" t="s">
        <v>17440</v>
      </c>
    </row>
    <row r="12466" spans="1:6" x14ac:dyDescent="0.3">
      <c r="A12466" s="1">
        <v>90409</v>
      </c>
      <c r="B12466" s="1" t="s">
        <v>13057</v>
      </c>
      <c r="C12466" s="1" t="s">
        <v>16755</v>
      </c>
      <c r="D12466" s="1" t="s">
        <v>4706</v>
      </c>
      <c r="E12466" s="1" t="s">
        <v>17662</v>
      </c>
      <c r="F12466" s="1" t="s">
        <v>17430</v>
      </c>
    </row>
    <row r="12467" spans="1:6" x14ac:dyDescent="0.3">
      <c r="A12467" s="1">
        <v>71523</v>
      </c>
      <c r="B12467" s="1" t="s">
        <v>13058</v>
      </c>
      <c r="C12467" s="1" t="s">
        <v>17266</v>
      </c>
      <c r="D12467" s="1" t="s">
        <v>9148</v>
      </c>
      <c r="E12467" s="1" t="s">
        <v>17945</v>
      </c>
      <c r="F12467" s="1" t="s">
        <v>17364</v>
      </c>
    </row>
    <row r="12468" spans="1:6" x14ac:dyDescent="0.3">
      <c r="A12468" s="1">
        <v>71345</v>
      </c>
      <c r="B12468" s="1" t="s">
        <v>13059</v>
      </c>
      <c r="C12468" s="1" t="s">
        <v>17435</v>
      </c>
      <c r="D12468" s="1" t="s">
        <v>2080</v>
      </c>
      <c r="E12468" s="1" t="s">
        <v>19031</v>
      </c>
      <c r="F12468" s="1" t="s">
        <v>17364</v>
      </c>
    </row>
    <row r="12469" spans="1:6" x14ac:dyDescent="0.3">
      <c r="A12469" s="1">
        <v>84898</v>
      </c>
      <c r="B12469" s="1" t="s">
        <v>13060</v>
      </c>
      <c r="C12469" s="1" t="s">
        <v>16241</v>
      </c>
      <c r="D12469" s="1" t="s">
        <v>11313</v>
      </c>
      <c r="E12469" s="1" t="s">
        <v>17634</v>
      </c>
      <c r="F12469" s="1" t="s">
        <v>17440</v>
      </c>
    </row>
    <row r="12470" spans="1:6" x14ac:dyDescent="0.3">
      <c r="A12470" s="1">
        <v>86573</v>
      </c>
      <c r="B12470" s="1" t="s">
        <v>13061</v>
      </c>
      <c r="C12470" s="1" t="s">
        <v>16223</v>
      </c>
      <c r="D12470" s="1" t="s">
        <v>7037</v>
      </c>
      <c r="E12470" s="1" t="s">
        <v>17746</v>
      </c>
      <c r="F12470" s="1" t="s">
        <v>17440</v>
      </c>
    </row>
    <row r="12471" spans="1:6" x14ac:dyDescent="0.3">
      <c r="A12471" s="1">
        <v>54789</v>
      </c>
      <c r="B12471" s="1" t="s">
        <v>13062</v>
      </c>
      <c r="C12471" s="1" t="s">
        <v>16612</v>
      </c>
      <c r="D12471" s="1" t="s">
        <v>13643</v>
      </c>
      <c r="E12471" s="1" t="s">
        <v>17583</v>
      </c>
      <c r="F12471" s="1" t="s">
        <v>17440</v>
      </c>
    </row>
    <row r="12472" spans="1:6" x14ac:dyDescent="0.3">
      <c r="A12472" s="1">
        <v>82416</v>
      </c>
      <c r="B12472" s="1" t="s">
        <v>13063</v>
      </c>
      <c r="C12472" s="1" t="s">
        <v>16314</v>
      </c>
      <c r="D12472" s="1" t="s">
        <v>1175</v>
      </c>
      <c r="E12472" s="1" t="s">
        <v>17696</v>
      </c>
      <c r="F12472" s="1" t="s">
        <v>17440</v>
      </c>
    </row>
    <row r="12473" spans="1:6" x14ac:dyDescent="0.3">
      <c r="A12473" s="1">
        <v>86256</v>
      </c>
      <c r="B12473" s="1" t="s">
        <v>13064</v>
      </c>
      <c r="C12473" s="1" t="s">
        <v>16212</v>
      </c>
      <c r="D12473" s="1" t="s">
        <v>11350</v>
      </c>
      <c r="E12473" s="1" t="s">
        <v>17609</v>
      </c>
      <c r="F12473" s="1" t="s">
        <v>17430</v>
      </c>
    </row>
    <row r="12474" spans="1:6" x14ac:dyDescent="0.3">
      <c r="A12474" s="1">
        <v>35255</v>
      </c>
      <c r="B12474" s="1" t="s">
        <v>13065</v>
      </c>
      <c r="C12474" s="1" t="s">
        <v>16074</v>
      </c>
      <c r="D12474" s="1" t="s">
        <v>10443</v>
      </c>
      <c r="E12474" s="1" t="s">
        <v>17518</v>
      </c>
      <c r="F12474" s="1" t="s">
        <v>17440</v>
      </c>
    </row>
    <row r="12475" spans="1:6" x14ac:dyDescent="0.3">
      <c r="A12475" s="1">
        <v>89982</v>
      </c>
      <c r="B12475" s="1" t="s">
        <v>13066</v>
      </c>
      <c r="C12475" s="1" t="s">
        <v>16872</v>
      </c>
      <c r="D12475" s="1" t="s">
        <v>6242</v>
      </c>
      <c r="E12475" s="1" t="s">
        <v>17499</v>
      </c>
      <c r="F12475" s="1" t="s">
        <v>17440</v>
      </c>
    </row>
    <row r="12476" spans="1:6" x14ac:dyDescent="0.3">
      <c r="A12476" s="1">
        <v>67342</v>
      </c>
      <c r="B12476" s="1" t="s">
        <v>13067</v>
      </c>
      <c r="C12476" s="1" t="s">
        <v>16891</v>
      </c>
      <c r="D12476" s="1" t="s">
        <v>2720</v>
      </c>
      <c r="E12476" s="1" t="s">
        <v>17715</v>
      </c>
      <c r="F12476" s="1" t="s">
        <v>17344</v>
      </c>
    </row>
    <row r="12477" spans="1:6" x14ac:dyDescent="0.3">
      <c r="A12477" s="1">
        <v>85536</v>
      </c>
      <c r="B12477" s="1" t="s">
        <v>13068</v>
      </c>
      <c r="C12477" s="1" t="s">
        <v>16284</v>
      </c>
      <c r="D12477" s="1" t="s">
        <v>4511</v>
      </c>
      <c r="E12477" s="1" t="s">
        <v>17488</v>
      </c>
      <c r="F12477" s="1" t="s">
        <v>17440</v>
      </c>
    </row>
    <row r="12478" spans="1:6" x14ac:dyDescent="0.3">
      <c r="A12478" s="1">
        <v>54003</v>
      </c>
      <c r="B12478" s="1" t="s">
        <v>13069</v>
      </c>
      <c r="C12478" s="1" t="s">
        <v>16099</v>
      </c>
      <c r="D12478" s="1" t="s">
        <v>7462</v>
      </c>
      <c r="E12478" s="1" t="s">
        <v>17921</v>
      </c>
      <c r="F12478" s="1" t="s">
        <v>17440</v>
      </c>
    </row>
    <row r="12479" spans="1:6" x14ac:dyDescent="0.3">
      <c r="A12479" s="1">
        <v>92622</v>
      </c>
      <c r="B12479" s="1" t="s">
        <v>13070</v>
      </c>
      <c r="C12479" s="1" t="s">
        <v>16266</v>
      </c>
      <c r="D12479" s="1" t="s">
        <v>895</v>
      </c>
      <c r="E12479" s="1" t="s">
        <v>17582</v>
      </c>
      <c r="F12479" s="1" t="s">
        <v>17440</v>
      </c>
    </row>
    <row r="12480" spans="1:6" x14ac:dyDescent="0.3">
      <c r="A12480" s="1">
        <v>90224</v>
      </c>
      <c r="B12480" s="1" t="s">
        <v>13071</v>
      </c>
      <c r="C12480" s="1" t="s">
        <v>17097</v>
      </c>
      <c r="D12480" s="1" t="s">
        <v>5996</v>
      </c>
      <c r="E12480" s="1" t="s">
        <v>17484</v>
      </c>
      <c r="F12480" s="1" t="s">
        <v>17440</v>
      </c>
    </row>
    <row r="12481" spans="1:6" x14ac:dyDescent="0.3">
      <c r="A12481" s="1">
        <v>90053</v>
      </c>
      <c r="B12481" s="1" t="s">
        <v>13072</v>
      </c>
      <c r="C12481" s="1" t="s">
        <v>16845</v>
      </c>
      <c r="D12481" s="1" t="s">
        <v>5695</v>
      </c>
      <c r="E12481" s="1" t="s">
        <v>17582</v>
      </c>
      <c r="F12481" s="1" t="s">
        <v>19293</v>
      </c>
    </row>
    <row r="12482" spans="1:6" x14ac:dyDescent="0.3">
      <c r="A12482" s="1">
        <v>91987</v>
      </c>
      <c r="B12482" s="1" t="s">
        <v>13073</v>
      </c>
      <c r="C12482" s="1" t="s">
        <v>16202</v>
      </c>
      <c r="D12482" s="1" t="s">
        <v>6008</v>
      </c>
      <c r="E12482" s="1" t="s">
        <v>17582</v>
      </c>
      <c r="F12482" s="1" t="s">
        <v>17440</v>
      </c>
    </row>
    <row r="12483" spans="1:6" x14ac:dyDescent="0.3">
      <c r="A12483" s="1">
        <v>92852</v>
      </c>
      <c r="B12483" s="1" t="s">
        <v>13074</v>
      </c>
      <c r="C12483" s="1" t="s">
        <v>16385</v>
      </c>
      <c r="D12483" s="1" t="s">
        <v>1145</v>
      </c>
      <c r="E12483" s="1" t="s">
        <v>17582</v>
      </c>
      <c r="F12483" s="1" t="s">
        <v>19293</v>
      </c>
    </row>
    <row r="12484" spans="1:6" x14ac:dyDescent="0.3">
      <c r="A12484" s="1">
        <v>56649</v>
      </c>
      <c r="B12484" s="1" t="s">
        <v>13075</v>
      </c>
      <c r="C12484" s="1" t="s">
        <v>16085</v>
      </c>
      <c r="D12484" s="1" t="s">
        <v>4820</v>
      </c>
      <c r="E12484" s="1" t="s">
        <v>18248</v>
      </c>
      <c r="F12484" s="1" t="s">
        <v>17474</v>
      </c>
    </row>
    <row r="12485" spans="1:6" x14ac:dyDescent="0.3">
      <c r="A12485" s="1">
        <v>65507</v>
      </c>
      <c r="B12485" s="1" t="s">
        <v>13076</v>
      </c>
      <c r="C12485" s="1" t="s">
        <v>16604</v>
      </c>
      <c r="D12485" s="1" t="s">
        <v>14841</v>
      </c>
      <c r="E12485" s="1" t="s">
        <v>17835</v>
      </c>
      <c r="F12485" s="1" t="s">
        <v>17344</v>
      </c>
    </row>
    <row r="12486" spans="1:6" x14ac:dyDescent="0.3">
      <c r="A12486" s="1">
        <v>91340</v>
      </c>
      <c r="B12486" s="1" t="s">
        <v>13077</v>
      </c>
      <c r="C12486" s="1" t="s">
        <v>17155</v>
      </c>
      <c r="D12486" s="1" t="s">
        <v>10767</v>
      </c>
      <c r="E12486" s="1" t="s">
        <v>17600</v>
      </c>
      <c r="F12486" s="1" t="s">
        <v>17440</v>
      </c>
    </row>
    <row r="12487" spans="1:6" x14ac:dyDescent="0.3">
      <c r="A12487" s="1">
        <v>78904</v>
      </c>
      <c r="B12487" s="1" t="s">
        <v>13078</v>
      </c>
      <c r="C12487" s="1" t="s">
        <v>16317</v>
      </c>
      <c r="D12487" s="1" t="s">
        <v>1761</v>
      </c>
      <c r="E12487" s="1" t="s">
        <v>17506</v>
      </c>
      <c r="F12487" s="1" t="s">
        <v>17440</v>
      </c>
    </row>
    <row r="12488" spans="1:6" x14ac:dyDescent="0.3">
      <c r="A12488" s="1">
        <v>64403</v>
      </c>
      <c r="B12488" s="1" t="s">
        <v>13079</v>
      </c>
      <c r="C12488" s="1" t="s">
        <v>16680</v>
      </c>
      <c r="D12488" s="1" t="s">
        <v>13875</v>
      </c>
      <c r="E12488" s="1" t="s">
        <v>17645</v>
      </c>
      <c r="F12488" s="1" t="s">
        <v>17440</v>
      </c>
    </row>
    <row r="12489" spans="1:6" x14ac:dyDescent="0.3">
      <c r="A12489" s="1">
        <v>89854</v>
      </c>
      <c r="B12489" s="1" t="s">
        <v>13080</v>
      </c>
      <c r="C12489" s="1" t="s">
        <v>17213</v>
      </c>
      <c r="D12489" s="1" t="s">
        <v>11358</v>
      </c>
      <c r="E12489" s="1" t="s">
        <v>17656</v>
      </c>
      <c r="F12489" s="1" t="s">
        <v>17364</v>
      </c>
    </row>
    <row r="12490" spans="1:6" x14ac:dyDescent="0.3">
      <c r="A12490" s="1">
        <v>86587</v>
      </c>
      <c r="B12490" s="1" t="s">
        <v>13081</v>
      </c>
      <c r="C12490" s="1" t="s">
        <v>17436</v>
      </c>
      <c r="D12490" s="1" t="s">
        <v>9406</v>
      </c>
      <c r="E12490" s="1" t="s">
        <v>19032</v>
      </c>
      <c r="F12490" s="1" t="s">
        <v>17474</v>
      </c>
    </row>
    <row r="12491" spans="1:6" x14ac:dyDescent="0.3">
      <c r="A12491" s="1">
        <v>78913</v>
      </c>
      <c r="B12491" s="1" t="s">
        <v>13082</v>
      </c>
      <c r="C12491" s="1" t="s">
        <v>16148</v>
      </c>
      <c r="D12491" s="1" t="s">
        <v>13186</v>
      </c>
      <c r="E12491" s="1" t="s">
        <v>18090</v>
      </c>
      <c r="F12491" s="1" t="s">
        <v>17474</v>
      </c>
    </row>
    <row r="12492" spans="1:6" x14ac:dyDescent="0.3">
      <c r="A12492" s="1">
        <v>61610</v>
      </c>
      <c r="B12492" s="1" t="s">
        <v>13083</v>
      </c>
      <c r="C12492" s="1" t="s">
        <v>16130</v>
      </c>
      <c r="D12492" s="1" t="s">
        <v>8504</v>
      </c>
      <c r="E12492" s="1" t="s">
        <v>18016</v>
      </c>
      <c r="F12492" s="1" t="s">
        <v>17440</v>
      </c>
    </row>
    <row r="12493" spans="1:6" x14ac:dyDescent="0.3">
      <c r="A12493" s="1">
        <v>87468</v>
      </c>
      <c r="B12493" s="1" t="s">
        <v>13084</v>
      </c>
      <c r="C12493" s="1" t="s">
        <v>16074</v>
      </c>
      <c r="D12493" s="1" t="s">
        <v>10443</v>
      </c>
      <c r="E12493" s="1" t="s">
        <v>17583</v>
      </c>
      <c r="F12493" s="1" t="s">
        <v>17440</v>
      </c>
    </row>
    <row r="12494" spans="1:6" x14ac:dyDescent="0.3">
      <c r="A12494" s="1">
        <v>84573</v>
      </c>
      <c r="B12494" s="1" t="s">
        <v>13085</v>
      </c>
      <c r="C12494" s="1" t="s">
        <v>16822</v>
      </c>
      <c r="D12494" s="1" t="s">
        <v>5465</v>
      </c>
      <c r="E12494" s="1" t="s">
        <v>17546</v>
      </c>
      <c r="F12494" s="1" t="s">
        <v>17440</v>
      </c>
    </row>
    <row r="12495" spans="1:6" x14ac:dyDescent="0.3">
      <c r="A12495" s="1">
        <v>89792</v>
      </c>
      <c r="B12495" s="1" t="s">
        <v>13086</v>
      </c>
      <c r="C12495" s="1" t="s">
        <v>16776</v>
      </c>
      <c r="D12495" s="1" t="s">
        <v>2259</v>
      </c>
      <c r="E12495" s="1" t="s">
        <v>17874</v>
      </c>
      <c r="F12495" s="1" t="s">
        <v>17344</v>
      </c>
    </row>
    <row r="12496" spans="1:6" x14ac:dyDescent="0.3">
      <c r="A12496" s="1">
        <v>90469</v>
      </c>
      <c r="B12496" s="1" t="s">
        <v>13087</v>
      </c>
      <c r="C12496" s="1" t="s">
        <v>16139</v>
      </c>
      <c r="D12496" s="1" t="s">
        <v>3507</v>
      </c>
      <c r="E12496" s="1" t="s">
        <v>17488</v>
      </c>
      <c r="F12496" s="1" t="s">
        <v>17440</v>
      </c>
    </row>
    <row r="12497" spans="1:6" x14ac:dyDescent="0.3">
      <c r="A12497" s="1">
        <v>91077</v>
      </c>
      <c r="B12497" s="1" t="s">
        <v>13088</v>
      </c>
      <c r="C12497" s="1" t="s">
        <v>16150</v>
      </c>
      <c r="D12497" s="1" t="s">
        <v>13151</v>
      </c>
      <c r="E12497" s="1" t="s">
        <v>18492</v>
      </c>
      <c r="F12497" s="1" t="s">
        <v>17364</v>
      </c>
    </row>
    <row r="12498" spans="1:6" x14ac:dyDescent="0.3">
      <c r="A12498" s="1">
        <v>60899</v>
      </c>
      <c r="B12498" s="1" t="s">
        <v>13089</v>
      </c>
      <c r="C12498" s="1" t="s">
        <v>16260</v>
      </c>
      <c r="D12498" s="1" t="s">
        <v>5234</v>
      </c>
      <c r="E12498" s="1" t="s">
        <v>17608</v>
      </c>
      <c r="F12498" s="1" t="s">
        <v>17440</v>
      </c>
    </row>
    <row r="12499" spans="1:6" x14ac:dyDescent="0.3">
      <c r="A12499" s="1">
        <v>89833</v>
      </c>
      <c r="B12499" s="1" t="s">
        <v>13090</v>
      </c>
      <c r="C12499" s="1" t="s">
        <v>16222</v>
      </c>
      <c r="D12499" s="1" t="s">
        <v>14976</v>
      </c>
      <c r="E12499" s="1" t="s">
        <v>17640</v>
      </c>
      <c r="F12499" s="1" t="s">
        <v>17197</v>
      </c>
    </row>
    <row r="12500" spans="1:6" x14ac:dyDescent="0.3">
      <c r="A12500" s="1">
        <v>85790</v>
      </c>
      <c r="B12500" s="1" t="s">
        <v>13091</v>
      </c>
      <c r="C12500" s="1" t="s">
        <v>16598</v>
      </c>
      <c r="D12500" s="1" t="s">
        <v>7501</v>
      </c>
      <c r="E12500" s="1" t="s">
        <v>17855</v>
      </c>
      <c r="F12500" s="1" t="s">
        <v>17364</v>
      </c>
    </row>
    <row r="12501" spans="1:6" x14ac:dyDescent="0.3">
      <c r="A12501" s="1">
        <v>92849</v>
      </c>
      <c r="B12501" s="1" t="s">
        <v>13092</v>
      </c>
      <c r="C12501" s="1" t="s">
        <v>16219</v>
      </c>
      <c r="D12501" s="1" t="s">
        <v>1711</v>
      </c>
      <c r="E12501" s="1" t="s">
        <v>17616</v>
      </c>
      <c r="F12501" s="1" t="s">
        <v>19293</v>
      </c>
    </row>
    <row r="12502" spans="1:6" x14ac:dyDescent="0.3">
      <c r="A12502" s="1">
        <v>87003</v>
      </c>
      <c r="B12502" s="1" t="s">
        <v>13093</v>
      </c>
      <c r="C12502" s="1" t="s">
        <v>16642</v>
      </c>
      <c r="D12502" s="1" t="s">
        <v>13179</v>
      </c>
      <c r="E12502" s="1" t="s">
        <v>17534</v>
      </c>
      <c r="F12502" s="1" t="s">
        <v>17441</v>
      </c>
    </row>
    <row r="12503" spans="1:6" x14ac:dyDescent="0.3">
      <c r="A12503" s="1">
        <v>56301</v>
      </c>
      <c r="B12503" s="1" t="s">
        <v>13094</v>
      </c>
      <c r="C12503" s="1" t="s">
        <v>16508</v>
      </c>
      <c r="D12503" s="1" t="s">
        <v>13081</v>
      </c>
      <c r="E12503" s="1" t="s">
        <v>18411</v>
      </c>
      <c r="F12503" s="1" t="s">
        <v>17474</v>
      </c>
    </row>
    <row r="12504" spans="1:6" x14ac:dyDescent="0.3">
      <c r="A12504" s="1">
        <v>84013</v>
      </c>
      <c r="B12504" s="1" t="s">
        <v>13095</v>
      </c>
      <c r="C12504" s="1" t="s">
        <v>16141</v>
      </c>
      <c r="D12504" s="1" t="s">
        <v>12628</v>
      </c>
      <c r="E12504" s="1" t="s">
        <v>18145</v>
      </c>
      <c r="F12504" s="1" t="s">
        <v>17430</v>
      </c>
    </row>
    <row r="12505" spans="1:6" x14ac:dyDescent="0.3">
      <c r="A12505" s="1">
        <v>84538</v>
      </c>
      <c r="B12505" s="1" t="s">
        <v>13096</v>
      </c>
      <c r="C12505" s="1" t="s">
        <v>16174</v>
      </c>
      <c r="D12505" s="1" t="s">
        <v>470</v>
      </c>
      <c r="E12505" s="1" t="s">
        <v>17579</v>
      </c>
      <c r="F12505" s="1" t="s">
        <v>17440</v>
      </c>
    </row>
    <row r="12506" spans="1:6" x14ac:dyDescent="0.3">
      <c r="A12506" s="1">
        <v>57134</v>
      </c>
      <c r="B12506" s="1" t="s">
        <v>13097</v>
      </c>
      <c r="C12506" s="1" t="s">
        <v>16111</v>
      </c>
      <c r="D12506" s="1" t="s">
        <v>14743</v>
      </c>
      <c r="E12506" s="1" t="s">
        <v>17708</v>
      </c>
      <c r="F12506" s="1" t="s">
        <v>17474</v>
      </c>
    </row>
    <row r="12507" spans="1:6" x14ac:dyDescent="0.3">
      <c r="A12507" s="1">
        <v>79599</v>
      </c>
      <c r="B12507" s="1" t="s">
        <v>13098</v>
      </c>
      <c r="C12507" s="1" t="s">
        <v>16503</v>
      </c>
      <c r="D12507" s="1" t="s">
        <v>5426</v>
      </c>
      <c r="E12507" s="1" t="s">
        <v>17542</v>
      </c>
      <c r="F12507" s="1" t="s">
        <v>17441</v>
      </c>
    </row>
    <row r="12508" spans="1:6" x14ac:dyDescent="0.3">
      <c r="A12508" s="1">
        <v>89762</v>
      </c>
      <c r="B12508" s="1" t="s">
        <v>13099</v>
      </c>
      <c r="C12508" s="1" t="s">
        <v>17156</v>
      </c>
      <c r="D12508" s="1" t="s">
        <v>5016</v>
      </c>
      <c r="E12508" s="1" t="s">
        <v>19033</v>
      </c>
      <c r="F12508" s="1" t="s">
        <v>17440</v>
      </c>
    </row>
    <row r="12509" spans="1:6" x14ac:dyDescent="0.3">
      <c r="A12509" s="1">
        <v>92064</v>
      </c>
      <c r="B12509" s="1" t="s">
        <v>13100</v>
      </c>
      <c r="C12509" s="1" t="s">
        <v>17437</v>
      </c>
      <c r="D12509" s="1" t="s">
        <v>15589</v>
      </c>
      <c r="E12509" s="1" t="s">
        <v>18450</v>
      </c>
      <c r="F12509" s="1" t="s">
        <v>17430</v>
      </c>
    </row>
    <row r="12510" spans="1:6" x14ac:dyDescent="0.3">
      <c r="A12510" s="1">
        <v>88207</v>
      </c>
      <c r="B12510" s="1" t="s">
        <v>13101</v>
      </c>
      <c r="C12510" s="1" t="s">
        <v>16463</v>
      </c>
      <c r="D12510" s="1" t="s">
        <v>3934</v>
      </c>
      <c r="E12510" s="1" t="s">
        <v>17799</v>
      </c>
      <c r="F12510" s="1" t="s">
        <v>17364</v>
      </c>
    </row>
    <row r="12511" spans="1:6" x14ac:dyDescent="0.3">
      <c r="A12511" s="1">
        <v>44235</v>
      </c>
      <c r="B12511" s="1" t="s">
        <v>13102</v>
      </c>
      <c r="C12511" s="1" t="s">
        <v>16085</v>
      </c>
      <c r="D12511" s="1" t="s">
        <v>4820</v>
      </c>
      <c r="E12511" s="1" t="s">
        <v>18248</v>
      </c>
      <c r="F12511" s="1" t="s">
        <v>17474</v>
      </c>
    </row>
    <row r="12512" spans="1:6" x14ac:dyDescent="0.3">
      <c r="A12512" s="1">
        <v>69237</v>
      </c>
      <c r="B12512" s="1" t="s">
        <v>13103</v>
      </c>
      <c r="C12512" s="1" t="s">
        <v>17200</v>
      </c>
      <c r="D12512" s="1" t="s">
        <v>15578</v>
      </c>
      <c r="E12512" s="1" t="s">
        <v>17555</v>
      </c>
      <c r="F12512" s="1" t="s">
        <v>17356</v>
      </c>
    </row>
    <row r="12513" spans="1:6" x14ac:dyDescent="0.3">
      <c r="A12513" s="1">
        <v>71711</v>
      </c>
      <c r="B12513" s="1" t="s">
        <v>13104</v>
      </c>
      <c r="C12513" s="1" t="s">
        <v>17041</v>
      </c>
      <c r="D12513" s="1" t="s">
        <v>12954</v>
      </c>
      <c r="E12513" s="1" t="s">
        <v>18626</v>
      </c>
      <c r="F12513" s="1" t="s">
        <v>17440</v>
      </c>
    </row>
    <row r="12514" spans="1:6" x14ac:dyDescent="0.3">
      <c r="A12514" s="1">
        <v>90003</v>
      </c>
      <c r="B12514" s="1" t="s">
        <v>13105</v>
      </c>
      <c r="C12514" s="1" t="s">
        <v>16918</v>
      </c>
      <c r="D12514" s="1" t="s">
        <v>3622</v>
      </c>
      <c r="E12514" s="1" t="s">
        <v>18153</v>
      </c>
      <c r="F12514" s="1" t="s">
        <v>17197</v>
      </c>
    </row>
    <row r="12515" spans="1:6" x14ac:dyDescent="0.3">
      <c r="A12515" s="1">
        <v>67369</v>
      </c>
      <c r="B12515" s="1" t="s">
        <v>13106</v>
      </c>
      <c r="C12515" s="1" t="s">
        <v>16269</v>
      </c>
      <c r="D12515" s="1" t="s">
        <v>15691</v>
      </c>
      <c r="E12515" s="1" t="s">
        <v>17725</v>
      </c>
      <c r="F12515" s="1" t="s">
        <v>17474</v>
      </c>
    </row>
    <row r="12516" spans="1:6" x14ac:dyDescent="0.3">
      <c r="A12516" s="1">
        <v>84014</v>
      </c>
      <c r="B12516" s="1" t="s">
        <v>13107</v>
      </c>
      <c r="C12516" s="1" t="s">
        <v>17156</v>
      </c>
      <c r="D12516" s="1" t="s">
        <v>5016</v>
      </c>
      <c r="E12516" s="1" t="s">
        <v>17683</v>
      </c>
      <c r="F12516" s="1" t="s">
        <v>17440</v>
      </c>
    </row>
    <row r="12517" spans="1:6" x14ac:dyDescent="0.3">
      <c r="A12517" s="1">
        <v>91545</v>
      </c>
      <c r="B12517" s="1" t="s">
        <v>13108</v>
      </c>
      <c r="C12517" s="1" t="s">
        <v>16178</v>
      </c>
      <c r="D12517" s="1" t="s">
        <v>7636</v>
      </c>
      <c r="E12517" s="1" t="s">
        <v>17669</v>
      </c>
      <c r="F12517" s="1" t="s">
        <v>17440</v>
      </c>
    </row>
    <row r="12518" spans="1:6" x14ac:dyDescent="0.3">
      <c r="A12518" s="1">
        <v>88093</v>
      </c>
      <c r="B12518" s="1" t="s">
        <v>13109</v>
      </c>
      <c r="C12518" s="1" t="s">
        <v>17294</v>
      </c>
      <c r="D12518" s="1" t="s">
        <v>8847</v>
      </c>
      <c r="E12518" s="1" t="s">
        <v>17798</v>
      </c>
      <c r="F12518" s="1" t="s">
        <v>17364</v>
      </c>
    </row>
    <row r="12519" spans="1:6" x14ac:dyDescent="0.3">
      <c r="A12519" s="1">
        <v>92724</v>
      </c>
      <c r="B12519" s="1" t="s">
        <v>13110</v>
      </c>
      <c r="C12519" s="1" t="s">
        <v>17084</v>
      </c>
      <c r="D12519" s="1" t="s">
        <v>4773</v>
      </c>
      <c r="E12519" s="1" t="s">
        <v>17484</v>
      </c>
      <c r="F12519" s="1" t="s">
        <v>17440</v>
      </c>
    </row>
    <row r="12520" spans="1:6" x14ac:dyDescent="0.3">
      <c r="A12520" s="1">
        <v>91745</v>
      </c>
      <c r="B12520" s="1" t="s">
        <v>13111</v>
      </c>
      <c r="C12520" s="1" t="s">
        <v>16949</v>
      </c>
      <c r="D12520" s="1" t="s">
        <v>3711</v>
      </c>
      <c r="E12520" s="1" t="s">
        <v>18711</v>
      </c>
      <c r="F12520" s="1" t="s">
        <v>17364</v>
      </c>
    </row>
    <row r="12521" spans="1:6" x14ac:dyDescent="0.3">
      <c r="A12521" s="1">
        <v>82893</v>
      </c>
      <c r="B12521" s="1" t="s">
        <v>13112</v>
      </c>
      <c r="C12521" s="1" t="s">
        <v>17328</v>
      </c>
      <c r="D12521" s="1" t="s">
        <v>8523</v>
      </c>
      <c r="E12521" s="1" t="s">
        <v>17535</v>
      </c>
      <c r="F12521" s="1" t="s">
        <v>17474</v>
      </c>
    </row>
    <row r="12522" spans="1:6" x14ac:dyDescent="0.3">
      <c r="A12522" s="1">
        <v>92180</v>
      </c>
      <c r="B12522" s="1" t="s">
        <v>13113</v>
      </c>
      <c r="C12522" s="1" t="s">
        <v>16216</v>
      </c>
      <c r="D12522" s="1" t="s">
        <v>1557</v>
      </c>
      <c r="E12522" s="1" t="s">
        <v>17669</v>
      </c>
      <c r="F12522" s="1" t="s">
        <v>17441</v>
      </c>
    </row>
    <row r="12523" spans="1:6" x14ac:dyDescent="0.3">
      <c r="A12523" s="1">
        <v>59455</v>
      </c>
      <c r="B12523" s="1" t="s">
        <v>13114</v>
      </c>
      <c r="C12523" s="1" t="s">
        <v>16222</v>
      </c>
      <c r="D12523" s="1" t="s">
        <v>14976</v>
      </c>
      <c r="E12523" s="1" t="s">
        <v>17618</v>
      </c>
      <c r="F12523" s="1" t="s">
        <v>17197</v>
      </c>
    </row>
    <row r="12524" spans="1:6" x14ac:dyDescent="0.3">
      <c r="A12524" s="1">
        <v>71300</v>
      </c>
      <c r="B12524" s="1" t="s">
        <v>13115</v>
      </c>
      <c r="C12524" s="1" t="s">
        <v>16337</v>
      </c>
      <c r="D12524" s="1" t="s">
        <v>1862</v>
      </c>
      <c r="E12524" s="1" t="s">
        <v>17869</v>
      </c>
      <c r="F12524" s="1" t="s">
        <v>17430</v>
      </c>
    </row>
    <row r="12525" spans="1:6" x14ac:dyDescent="0.3">
      <c r="A12525" s="1">
        <v>81953</v>
      </c>
      <c r="B12525" s="1" t="s">
        <v>13116</v>
      </c>
      <c r="C12525" s="1" t="s">
        <v>16090</v>
      </c>
      <c r="D12525" s="1" t="s">
        <v>5654</v>
      </c>
      <c r="E12525" s="1" t="s">
        <v>17917</v>
      </c>
      <c r="F12525" s="1" t="s">
        <v>17440</v>
      </c>
    </row>
    <row r="12526" spans="1:6" x14ac:dyDescent="0.3">
      <c r="A12526" s="1">
        <v>81921</v>
      </c>
      <c r="B12526" s="1" t="s">
        <v>13117</v>
      </c>
      <c r="C12526" s="1" t="s">
        <v>16688</v>
      </c>
      <c r="D12526" s="1" t="s">
        <v>6421</v>
      </c>
      <c r="E12526" s="1" t="s">
        <v>17540</v>
      </c>
      <c r="F12526" s="1" t="s">
        <v>19293</v>
      </c>
    </row>
    <row r="12527" spans="1:6" x14ac:dyDescent="0.3">
      <c r="A12527" s="1">
        <v>87755</v>
      </c>
      <c r="B12527" s="1" t="s">
        <v>13118</v>
      </c>
      <c r="C12527" s="1" t="s">
        <v>16202</v>
      </c>
      <c r="D12527" s="1" t="s">
        <v>6008</v>
      </c>
      <c r="E12527" s="1" t="s">
        <v>17602</v>
      </c>
      <c r="F12527" s="1" t="s">
        <v>17440</v>
      </c>
    </row>
    <row r="12528" spans="1:6" x14ac:dyDescent="0.3">
      <c r="A12528" s="1">
        <v>81094</v>
      </c>
      <c r="B12528" s="1" t="s">
        <v>13119</v>
      </c>
      <c r="C12528" s="1" t="s">
        <v>16942</v>
      </c>
      <c r="D12528" s="1" t="s">
        <v>8227</v>
      </c>
      <c r="E12528" s="1" t="s">
        <v>17800</v>
      </c>
      <c r="F12528" s="1" t="s">
        <v>17440</v>
      </c>
    </row>
    <row r="12529" spans="1:6" x14ac:dyDescent="0.3">
      <c r="A12529" s="1">
        <v>85063</v>
      </c>
      <c r="B12529" s="1" t="s">
        <v>13120</v>
      </c>
      <c r="C12529" s="1" t="s">
        <v>16390</v>
      </c>
      <c r="D12529" s="1" t="s">
        <v>13821</v>
      </c>
      <c r="E12529" s="1" t="s">
        <v>17503</v>
      </c>
      <c r="F12529" s="1" t="s">
        <v>17440</v>
      </c>
    </row>
    <row r="12530" spans="1:6" x14ac:dyDescent="0.3">
      <c r="A12530" s="1">
        <v>59698</v>
      </c>
      <c r="B12530" s="1" t="s">
        <v>13121</v>
      </c>
      <c r="C12530" s="1" t="s">
        <v>17074</v>
      </c>
      <c r="D12530" s="1" t="s">
        <v>13247</v>
      </c>
      <c r="E12530" s="1" t="s">
        <v>17631</v>
      </c>
      <c r="F12530" s="1" t="s">
        <v>17474</v>
      </c>
    </row>
    <row r="12531" spans="1:6" x14ac:dyDescent="0.3">
      <c r="A12531" s="1">
        <v>81666</v>
      </c>
      <c r="B12531" s="1" t="s">
        <v>13122</v>
      </c>
      <c r="C12531" s="1" t="s">
        <v>16799</v>
      </c>
      <c r="D12531" s="1" t="s">
        <v>6835</v>
      </c>
      <c r="E12531" s="1" t="s">
        <v>17993</v>
      </c>
      <c r="F12531" s="1" t="s">
        <v>17441</v>
      </c>
    </row>
    <row r="12532" spans="1:6" x14ac:dyDescent="0.3">
      <c r="A12532" s="1">
        <v>88863</v>
      </c>
      <c r="B12532" s="1" t="s">
        <v>13123</v>
      </c>
      <c r="C12532" s="1" t="s">
        <v>16723</v>
      </c>
      <c r="D12532" s="1" t="s">
        <v>14631</v>
      </c>
      <c r="E12532" s="1" t="s">
        <v>17582</v>
      </c>
      <c r="F12532" s="1" t="s">
        <v>17440</v>
      </c>
    </row>
    <row r="12533" spans="1:6" x14ac:dyDescent="0.3">
      <c r="A12533" s="1">
        <v>59492</v>
      </c>
      <c r="B12533" s="1" t="s">
        <v>13124</v>
      </c>
      <c r="C12533" s="1" t="s">
        <v>16897</v>
      </c>
      <c r="D12533" s="1" t="s">
        <v>13278</v>
      </c>
      <c r="E12533" s="1" t="s">
        <v>17954</v>
      </c>
      <c r="F12533" s="1" t="s">
        <v>17440</v>
      </c>
    </row>
    <row r="12534" spans="1:6" x14ac:dyDescent="0.3">
      <c r="A12534" s="1">
        <v>31605</v>
      </c>
      <c r="B12534" s="1" t="s">
        <v>13125</v>
      </c>
      <c r="C12534" s="1" t="s">
        <v>16082</v>
      </c>
      <c r="D12534" s="1" t="s">
        <v>15768</v>
      </c>
      <c r="E12534" s="1" t="s">
        <v>18570</v>
      </c>
      <c r="F12534" s="1" t="s">
        <v>17364</v>
      </c>
    </row>
    <row r="12535" spans="1:6" x14ac:dyDescent="0.3">
      <c r="A12535" s="1">
        <v>40614</v>
      </c>
      <c r="B12535" s="1" t="s">
        <v>13126</v>
      </c>
      <c r="C12535" s="1" t="s">
        <v>17259</v>
      </c>
      <c r="D12535" s="1" t="s">
        <v>10288</v>
      </c>
      <c r="E12535" s="1" t="s">
        <v>19034</v>
      </c>
      <c r="F12535" s="1" t="s">
        <v>17364</v>
      </c>
    </row>
    <row r="12536" spans="1:6" x14ac:dyDescent="0.3">
      <c r="A12536" s="1">
        <v>48281</v>
      </c>
      <c r="B12536" s="1" t="s">
        <v>13127</v>
      </c>
      <c r="C12536" s="1" t="s">
        <v>16134</v>
      </c>
      <c r="D12536" s="1" t="s">
        <v>7424</v>
      </c>
      <c r="E12536" s="1" t="s">
        <v>17738</v>
      </c>
      <c r="F12536" s="1" t="s">
        <v>17474</v>
      </c>
    </row>
    <row r="12537" spans="1:6" x14ac:dyDescent="0.3">
      <c r="A12537" s="1">
        <v>49012</v>
      </c>
      <c r="B12537" s="1" t="s">
        <v>13128</v>
      </c>
      <c r="C12537" s="1" t="s">
        <v>16143</v>
      </c>
      <c r="D12537" s="1" t="s">
        <v>15772</v>
      </c>
      <c r="E12537" s="1" t="s">
        <v>17512</v>
      </c>
      <c r="F12537" s="1" t="s">
        <v>17364</v>
      </c>
    </row>
    <row r="12538" spans="1:6" x14ac:dyDescent="0.3">
      <c r="A12538" s="1">
        <v>82963</v>
      </c>
      <c r="B12538" s="1" t="s">
        <v>13129</v>
      </c>
      <c r="C12538" s="1" t="s">
        <v>16129</v>
      </c>
      <c r="D12538" s="1" t="s">
        <v>8576</v>
      </c>
      <c r="E12538" s="1" t="s">
        <v>17542</v>
      </c>
      <c r="F12538" s="1" t="s">
        <v>17441</v>
      </c>
    </row>
    <row r="12539" spans="1:6" x14ac:dyDescent="0.3">
      <c r="A12539" s="1">
        <v>51109</v>
      </c>
      <c r="B12539" s="1" t="s">
        <v>13130</v>
      </c>
      <c r="C12539" s="1" t="s">
        <v>16424</v>
      </c>
      <c r="D12539" s="1" t="s">
        <v>8947</v>
      </c>
      <c r="E12539" s="1" t="s">
        <v>17483</v>
      </c>
      <c r="F12539" s="1" t="s">
        <v>17430</v>
      </c>
    </row>
    <row r="12540" spans="1:6" x14ac:dyDescent="0.3">
      <c r="A12540" s="1">
        <v>66164</v>
      </c>
      <c r="B12540" s="1" t="s">
        <v>13131</v>
      </c>
      <c r="C12540" s="1" t="s">
        <v>17043</v>
      </c>
      <c r="D12540" s="1" t="s">
        <v>10998</v>
      </c>
      <c r="E12540" s="1" t="s">
        <v>17492</v>
      </c>
      <c r="F12540" s="1" t="s">
        <v>17364</v>
      </c>
    </row>
    <row r="12541" spans="1:6" x14ac:dyDescent="0.3">
      <c r="A12541" s="1">
        <v>59354</v>
      </c>
      <c r="B12541" s="1" t="s">
        <v>13132</v>
      </c>
      <c r="C12541" s="1" t="s">
        <v>16085</v>
      </c>
      <c r="D12541" s="1" t="s">
        <v>4820</v>
      </c>
      <c r="E12541" s="1" t="s">
        <v>17497</v>
      </c>
      <c r="F12541" s="1" t="s">
        <v>17474</v>
      </c>
    </row>
    <row r="12542" spans="1:6" x14ac:dyDescent="0.3">
      <c r="A12542" s="1">
        <v>59353</v>
      </c>
      <c r="B12542" s="1" t="s">
        <v>13133</v>
      </c>
      <c r="C12542" s="1" t="s">
        <v>16085</v>
      </c>
      <c r="D12542" s="1" t="s">
        <v>4820</v>
      </c>
      <c r="E12542" s="1" t="s">
        <v>17497</v>
      </c>
      <c r="F12542" s="1" t="s">
        <v>17474</v>
      </c>
    </row>
    <row r="12543" spans="1:6" x14ac:dyDescent="0.3">
      <c r="A12543" s="1">
        <v>69468</v>
      </c>
      <c r="B12543" s="1" t="s">
        <v>13134</v>
      </c>
      <c r="C12543" s="1" t="s">
        <v>16738</v>
      </c>
      <c r="D12543" s="1" t="s">
        <v>9600</v>
      </c>
      <c r="E12543" s="1" t="s">
        <v>17561</v>
      </c>
      <c r="F12543" s="1" t="s">
        <v>17430</v>
      </c>
    </row>
    <row r="12544" spans="1:6" x14ac:dyDescent="0.3">
      <c r="A12544" s="1">
        <v>3549</v>
      </c>
      <c r="B12544" s="1" t="s">
        <v>13135</v>
      </c>
      <c r="C12544" s="1" t="s">
        <v>16331</v>
      </c>
      <c r="D12544" s="1" t="s">
        <v>10710</v>
      </c>
      <c r="E12544" s="1" t="s">
        <v>17483</v>
      </c>
      <c r="F12544" s="1" t="s">
        <v>17441</v>
      </c>
    </row>
    <row r="12545" spans="1:6" x14ac:dyDescent="0.3">
      <c r="A12545" s="1">
        <v>67986</v>
      </c>
      <c r="B12545" s="1" t="s">
        <v>13136</v>
      </c>
      <c r="C12545" s="1" t="s">
        <v>16107</v>
      </c>
      <c r="D12545" s="1" t="s">
        <v>13388</v>
      </c>
      <c r="E12545" s="1" t="s">
        <v>17853</v>
      </c>
      <c r="F12545" s="1" t="s">
        <v>17474</v>
      </c>
    </row>
    <row r="12546" spans="1:6" x14ac:dyDescent="0.3">
      <c r="A12546" s="1">
        <v>79677</v>
      </c>
      <c r="B12546" s="1" t="s">
        <v>13137</v>
      </c>
      <c r="C12546" s="1" t="s">
        <v>16579</v>
      </c>
      <c r="D12546" s="1" t="s">
        <v>1562</v>
      </c>
      <c r="E12546" s="1" t="s">
        <v>17662</v>
      </c>
      <c r="F12546" s="1" t="s">
        <v>17441</v>
      </c>
    </row>
    <row r="12547" spans="1:6" x14ac:dyDescent="0.3">
      <c r="A12547" s="1">
        <v>90816</v>
      </c>
      <c r="B12547" s="1" t="s">
        <v>13138</v>
      </c>
      <c r="C12547" s="1" t="s">
        <v>16703</v>
      </c>
      <c r="D12547" s="1" t="s">
        <v>3443</v>
      </c>
      <c r="E12547" s="1" t="s">
        <v>18065</v>
      </c>
      <c r="F12547" s="1" t="s">
        <v>17440</v>
      </c>
    </row>
    <row r="12548" spans="1:6" x14ac:dyDescent="0.3">
      <c r="A12548" s="1">
        <v>89043</v>
      </c>
      <c r="B12548" s="1" t="s">
        <v>13139</v>
      </c>
      <c r="C12548" s="1" t="s">
        <v>16513</v>
      </c>
      <c r="D12548" s="1" t="s">
        <v>12278</v>
      </c>
      <c r="E12548" s="1" t="s">
        <v>17904</v>
      </c>
      <c r="F12548" s="1" t="s">
        <v>17474</v>
      </c>
    </row>
    <row r="12549" spans="1:6" x14ac:dyDescent="0.3">
      <c r="A12549" s="1">
        <v>86201</v>
      </c>
      <c r="B12549" s="1" t="s">
        <v>13140</v>
      </c>
      <c r="C12549" s="1" t="s">
        <v>16171</v>
      </c>
      <c r="D12549" s="1" t="s">
        <v>14733</v>
      </c>
      <c r="E12549" s="1" t="s">
        <v>17655</v>
      </c>
      <c r="F12549" s="1" t="s">
        <v>17474</v>
      </c>
    </row>
    <row r="12550" spans="1:6" x14ac:dyDescent="0.3">
      <c r="A12550" s="1">
        <v>84091</v>
      </c>
      <c r="B12550" s="1" t="s">
        <v>13141</v>
      </c>
      <c r="C12550" s="1" t="s">
        <v>17065</v>
      </c>
      <c r="D12550" s="1" t="s">
        <v>3984</v>
      </c>
      <c r="E12550" s="1" t="s">
        <v>17840</v>
      </c>
      <c r="F12550" s="1" t="s">
        <v>17356</v>
      </c>
    </row>
    <row r="12551" spans="1:6" x14ac:dyDescent="0.3">
      <c r="A12551" s="1">
        <v>89252</v>
      </c>
      <c r="B12551" s="1" t="s">
        <v>13142</v>
      </c>
      <c r="C12551" s="1" t="s">
        <v>16489</v>
      </c>
      <c r="D12551" s="1" t="s">
        <v>7889</v>
      </c>
      <c r="E12551" s="1" t="s">
        <v>17651</v>
      </c>
      <c r="F12551" s="1" t="s">
        <v>17440</v>
      </c>
    </row>
    <row r="12552" spans="1:6" x14ac:dyDescent="0.3">
      <c r="A12552" s="1">
        <v>68139</v>
      </c>
      <c r="B12552" s="1" t="s">
        <v>13143</v>
      </c>
      <c r="C12552" s="1" t="s">
        <v>16619</v>
      </c>
      <c r="D12552" s="1" t="s">
        <v>3782</v>
      </c>
      <c r="E12552" s="1" t="s">
        <v>17835</v>
      </c>
      <c r="F12552" s="1" t="s">
        <v>17344</v>
      </c>
    </row>
    <row r="12553" spans="1:6" x14ac:dyDescent="0.3">
      <c r="A12553" s="1">
        <v>81346</v>
      </c>
      <c r="B12553" s="1" t="s">
        <v>13144</v>
      </c>
      <c r="C12553" s="1" t="s">
        <v>16169</v>
      </c>
      <c r="D12553" s="1" t="s">
        <v>991</v>
      </c>
      <c r="E12553" s="1" t="s">
        <v>17529</v>
      </c>
      <c r="F12553" s="1" t="s">
        <v>17440</v>
      </c>
    </row>
    <row r="12554" spans="1:6" x14ac:dyDescent="0.3">
      <c r="A12554" s="1">
        <v>78444</v>
      </c>
      <c r="B12554" s="1" t="s">
        <v>13145</v>
      </c>
      <c r="C12554" s="1" t="s">
        <v>17073</v>
      </c>
      <c r="D12554" s="1" t="s">
        <v>11696</v>
      </c>
      <c r="E12554" s="1" t="s">
        <v>17556</v>
      </c>
      <c r="F12554" s="1" t="s">
        <v>17441</v>
      </c>
    </row>
    <row r="12555" spans="1:6" x14ac:dyDescent="0.3">
      <c r="A12555" s="1">
        <v>88453</v>
      </c>
      <c r="B12555" s="1" t="s">
        <v>13146</v>
      </c>
      <c r="C12555" s="1" t="s">
        <v>16288</v>
      </c>
      <c r="D12555" s="1" t="s">
        <v>9976</v>
      </c>
      <c r="E12555" s="1" t="s">
        <v>17585</v>
      </c>
      <c r="F12555" s="1" t="s">
        <v>17440</v>
      </c>
    </row>
    <row r="12556" spans="1:6" x14ac:dyDescent="0.3">
      <c r="A12556" s="1">
        <v>86659</v>
      </c>
      <c r="B12556" s="1" t="s">
        <v>13147</v>
      </c>
      <c r="C12556" s="1" t="s">
        <v>16085</v>
      </c>
      <c r="D12556" s="1" t="s">
        <v>4820</v>
      </c>
      <c r="E12556" s="1" t="s">
        <v>18032</v>
      </c>
      <c r="F12556" s="1" t="s">
        <v>17474</v>
      </c>
    </row>
    <row r="12557" spans="1:6" x14ac:dyDescent="0.3">
      <c r="A12557" s="1">
        <v>87995</v>
      </c>
      <c r="B12557" s="1" t="s">
        <v>13148</v>
      </c>
      <c r="C12557" s="1" t="s">
        <v>16920</v>
      </c>
      <c r="D12557" s="1" t="s">
        <v>3188</v>
      </c>
      <c r="E12557" s="1" t="s">
        <v>17662</v>
      </c>
      <c r="F12557" s="1" t="s">
        <v>17441</v>
      </c>
    </row>
    <row r="12558" spans="1:6" x14ac:dyDescent="0.3">
      <c r="A12558" s="1">
        <v>72528</v>
      </c>
      <c r="B12558" s="1" t="s">
        <v>13149</v>
      </c>
      <c r="C12558" s="1" t="s">
        <v>16165</v>
      </c>
      <c r="D12558" s="1" t="s">
        <v>1054</v>
      </c>
      <c r="E12558" s="1" t="s">
        <v>17529</v>
      </c>
      <c r="F12558" s="1" t="s">
        <v>17440</v>
      </c>
    </row>
    <row r="12559" spans="1:6" x14ac:dyDescent="0.3">
      <c r="A12559" s="1">
        <v>61019</v>
      </c>
      <c r="B12559" s="1" t="s">
        <v>13150</v>
      </c>
      <c r="C12559" s="1" t="s">
        <v>16227</v>
      </c>
      <c r="D12559" s="1" t="s">
        <v>12441</v>
      </c>
      <c r="E12559" s="1" t="s">
        <v>17622</v>
      </c>
      <c r="F12559" s="1" t="s">
        <v>17440</v>
      </c>
    </row>
    <row r="12560" spans="1:6" x14ac:dyDescent="0.3">
      <c r="A12560" s="1">
        <v>58421</v>
      </c>
      <c r="B12560" s="1" t="s">
        <v>13151</v>
      </c>
      <c r="C12560" s="1" t="s">
        <v>16150</v>
      </c>
      <c r="D12560" s="1" t="s">
        <v>14047</v>
      </c>
      <c r="E12560" s="1" t="s">
        <v>19035</v>
      </c>
      <c r="F12560" s="1" t="s">
        <v>17364</v>
      </c>
    </row>
    <row r="12561" spans="1:6" x14ac:dyDescent="0.3">
      <c r="A12561" s="1">
        <v>88166</v>
      </c>
      <c r="B12561" s="1" t="s">
        <v>13152</v>
      </c>
      <c r="C12561" s="1" t="s">
        <v>16337</v>
      </c>
      <c r="D12561" s="1" t="s">
        <v>1862</v>
      </c>
      <c r="E12561" s="1" t="s">
        <v>17482</v>
      </c>
      <c r="F12561" s="1" t="s">
        <v>17430</v>
      </c>
    </row>
    <row r="12562" spans="1:6" x14ac:dyDescent="0.3">
      <c r="A12562" s="1">
        <v>86601</v>
      </c>
      <c r="B12562" s="1" t="s">
        <v>13153</v>
      </c>
      <c r="C12562" s="1" t="s">
        <v>16405</v>
      </c>
      <c r="D12562" s="1" t="s">
        <v>1221</v>
      </c>
      <c r="E12562" s="1" t="s">
        <v>18428</v>
      </c>
      <c r="F12562" s="1" t="s">
        <v>17364</v>
      </c>
    </row>
    <row r="12563" spans="1:6" x14ac:dyDescent="0.3">
      <c r="A12563" s="1">
        <v>86973</v>
      </c>
      <c r="B12563" s="1" t="s">
        <v>13154</v>
      </c>
      <c r="C12563" s="1" t="s">
        <v>17084</v>
      </c>
      <c r="D12563" s="1" t="s">
        <v>4773</v>
      </c>
      <c r="E12563" s="1" t="s">
        <v>17499</v>
      </c>
      <c r="F12563" s="1" t="s">
        <v>17440</v>
      </c>
    </row>
    <row r="12564" spans="1:6" x14ac:dyDescent="0.3">
      <c r="A12564" s="1">
        <v>58746</v>
      </c>
      <c r="B12564" s="1" t="s">
        <v>13155</v>
      </c>
      <c r="C12564" s="1" t="s">
        <v>16147</v>
      </c>
      <c r="D12564" s="1" t="s">
        <v>3759</v>
      </c>
      <c r="E12564" s="1" t="s">
        <v>17604</v>
      </c>
      <c r="F12564" s="1" t="s">
        <v>17364</v>
      </c>
    </row>
    <row r="12565" spans="1:6" x14ac:dyDescent="0.3">
      <c r="A12565" s="1">
        <v>85633</v>
      </c>
      <c r="B12565" s="1" t="s">
        <v>13156</v>
      </c>
      <c r="C12565" s="1" t="s">
        <v>16252</v>
      </c>
      <c r="D12565" s="1" t="s">
        <v>5459</v>
      </c>
      <c r="E12565" s="1" t="s">
        <v>17809</v>
      </c>
      <c r="F12565" s="1" t="s">
        <v>17440</v>
      </c>
    </row>
    <row r="12566" spans="1:6" x14ac:dyDescent="0.3">
      <c r="A12566" s="1">
        <v>80137</v>
      </c>
      <c r="B12566" s="1" t="s">
        <v>13157</v>
      </c>
      <c r="C12566" s="1" t="s">
        <v>17114</v>
      </c>
      <c r="D12566" s="1" t="s">
        <v>5385</v>
      </c>
      <c r="E12566" s="1" t="s">
        <v>17499</v>
      </c>
      <c r="F12566" s="1" t="s">
        <v>17440</v>
      </c>
    </row>
    <row r="12567" spans="1:6" x14ac:dyDescent="0.3">
      <c r="A12567" s="1">
        <v>72347</v>
      </c>
      <c r="B12567" s="1" t="s">
        <v>13158</v>
      </c>
      <c r="C12567" s="1" t="s">
        <v>17214</v>
      </c>
      <c r="D12567" s="1" t="s">
        <v>4083</v>
      </c>
      <c r="E12567" s="1" t="s">
        <v>17814</v>
      </c>
      <c r="F12567" s="1" t="s">
        <v>19293</v>
      </c>
    </row>
    <row r="12568" spans="1:6" x14ac:dyDescent="0.3">
      <c r="A12568" s="1">
        <v>72393</v>
      </c>
      <c r="B12568" s="1" t="s">
        <v>13159</v>
      </c>
      <c r="C12568" s="1" t="s">
        <v>16388</v>
      </c>
      <c r="D12568" s="1" t="s">
        <v>14625</v>
      </c>
      <c r="E12568" s="1" t="s">
        <v>17555</v>
      </c>
      <c r="F12568" s="1" t="s">
        <v>19293</v>
      </c>
    </row>
    <row r="12569" spans="1:6" x14ac:dyDescent="0.3">
      <c r="A12569" s="1">
        <v>69525</v>
      </c>
      <c r="B12569" s="1" t="s">
        <v>13160</v>
      </c>
      <c r="C12569" s="1" t="s">
        <v>16869</v>
      </c>
      <c r="D12569" s="1" t="s">
        <v>10770</v>
      </c>
      <c r="E12569" s="1" t="s">
        <v>18400</v>
      </c>
      <c r="F12569" s="1" t="s">
        <v>17440</v>
      </c>
    </row>
    <row r="12570" spans="1:6" x14ac:dyDescent="0.3">
      <c r="A12570" s="1">
        <v>82059</v>
      </c>
      <c r="B12570" s="1" t="s">
        <v>13161</v>
      </c>
      <c r="C12570" s="1" t="s">
        <v>16165</v>
      </c>
      <c r="D12570" s="1" t="s">
        <v>1054</v>
      </c>
      <c r="E12570" s="1" t="s">
        <v>17572</v>
      </c>
      <c r="F12570" s="1" t="s">
        <v>17440</v>
      </c>
    </row>
    <row r="12571" spans="1:6" x14ac:dyDescent="0.3">
      <c r="A12571" s="1">
        <v>85285</v>
      </c>
      <c r="B12571" s="1" t="s">
        <v>13162</v>
      </c>
      <c r="C12571" s="1" t="s">
        <v>16888</v>
      </c>
      <c r="D12571" s="1" t="s">
        <v>9076</v>
      </c>
      <c r="E12571" s="1" t="s">
        <v>17551</v>
      </c>
      <c r="F12571" s="1" t="s">
        <v>17440</v>
      </c>
    </row>
    <row r="12572" spans="1:6" x14ac:dyDescent="0.3">
      <c r="A12572" s="1">
        <v>91693</v>
      </c>
      <c r="B12572" s="1" t="s">
        <v>13163</v>
      </c>
      <c r="C12572" s="1" t="s">
        <v>16936</v>
      </c>
      <c r="D12572" s="1" t="s">
        <v>10262</v>
      </c>
      <c r="E12572" s="1" t="s">
        <v>17874</v>
      </c>
      <c r="F12572" s="1" t="s">
        <v>17344</v>
      </c>
    </row>
    <row r="12573" spans="1:6" x14ac:dyDescent="0.3">
      <c r="A12573" s="1">
        <v>12825</v>
      </c>
      <c r="B12573" s="1" t="s">
        <v>13164</v>
      </c>
      <c r="C12573" s="1" t="s">
        <v>17291</v>
      </c>
      <c r="D12573" s="1" t="s">
        <v>13027</v>
      </c>
      <c r="E12573" s="1" t="s">
        <v>18311</v>
      </c>
      <c r="F12573" s="1" t="s">
        <v>17364</v>
      </c>
    </row>
    <row r="12574" spans="1:6" x14ac:dyDescent="0.3">
      <c r="A12574" s="1">
        <v>40135</v>
      </c>
      <c r="B12574" s="1" t="s">
        <v>13165</v>
      </c>
      <c r="C12574" s="1" t="s">
        <v>16178</v>
      </c>
      <c r="D12574" s="1" t="s">
        <v>7636</v>
      </c>
      <c r="E12574" s="1" t="s">
        <v>17583</v>
      </c>
      <c r="F12574" s="1" t="s">
        <v>17440</v>
      </c>
    </row>
    <row r="12575" spans="1:6" x14ac:dyDescent="0.3">
      <c r="A12575" s="1">
        <v>83662</v>
      </c>
      <c r="B12575" s="1" t="s">
        <v>13166</v>
      </c>
      <c r="C12575" s="1" t="s">
        <v>16345</v>
      </c>
      <c r="D12575" s="1" t="s">
        <v>6454</v>
      </c>
      <c r="E12575" s="1" t="s">
        <v>17723</v>
      </c>
      <c r="F12575" s="1" t="s">
        <v>17440</v>
      </c>
    </row>
    <row r="12576" spans="1:6" x14ac:dyDescent="0.3">
      <c r="A12576" s="1">
        <v>82805</v>
      </c>
      <c r="B12576" s="1" t="s">
        <v>13167</v>
      </c>
      <c r="C12576" s="1" t="s">
        <v>16723</v>
      </c>
      <c r="D12576" s="1" t="s">
        <v>14631</v>
      </c>
      <c r="E12576" s="1" t="s">
        <v>17819</v>
      </c>
      <c r="F12576" s="1" t="s">
        <v>17440</v>
      </c>
    </row>
    <row r="12577" spans="1:6" x14ac:dyDescent="0.3">
      <c r="A12577" s="1">
        <v>71668</v>
      </c>
      <c r="B12577" s="1" t="s">
        <v>13168</v>
      </c>
      <c r="C12577" s="1" t="s">
        <v>17438</v>
      </c>
      <c r="D12577" s="1" t="s">
        <v>5685</v>
      </c>
      <c r="E12577" s="1" t="s">
        <v>19036</v>
      </c>
      <c r="F12577" s="1" t="s">
        <v>17208</v>
      </c>
    </row>
    <row r="12578" spans="1:6" x14ac:dyDescent="0.3">
      <c r="A12578" s="1">
        <v>69632</v>
      </c>
      <c r="B12578" s="1" t="s">
        <v>13169</v>
      </c>
      <c r="C12578" s="1" t="s">
        <v>16171</v>
      </c>
      <c r="D12578" s="1" t="s">
        <v>14733</v>
      </c>
      <c r="E12578" s="1" t="s">
        <v>17655</v>
      </c>
      <c r="F12578" s="1" t="s">
        <v>17474</v>
      </c>
    </row>
    <row r="12579" spans="1:6" x14ac:dyDescent="0.3">
      <c r="A12579" s="1">
        <v>67031</v>
      </c>
      <c r="B12579" s="1" t="s">
        <v>13170</v>
      </c>
      <c r="C12579" s="1" t="s">
        <v>17015</v>
      </c>
      <c r="D12579" s="1" t="s">
        <v>8082</v>
      </c>
      <c r="E12579" s="1" t="s">
        <v>17556</v>
      </c>
      <c r="F12579" s="1" t="s">
        <v>17441</v>
      </c>
    </row>
    <row r="12580" spans="1:6" x14ac:dyDescent="0.3">
      <c r="A12580" s="1">
        <v>72401</v>
      </c>
      <c r="B12580" s="1" t="s">
        <v>13171</v>
      </c>
      <c r="C12580" s="1" t="s">
        <v>17162</v>
      </c>
      <c r="D12580" s="1" t="s">
        <v>10301</v>
      </c>
      <c r="E12580" s="1" t="s">
        <v>17538</v>
      </c>
      <c r="F12580" s="1" t="s">
        <v>17344</v>
      </c>
    </row>
    <row r="12581" spans="1:6" x14ac:dyDescent="0.3">
      <c r="A12581" s="1">
        <v>87842</v>
      </c>
      <c r="B12581" s="1" t="s">
        <v>13172</v>
      </c>
      <c r="C12581" s="1" t="s">
        <v>16350</v>
      </c>
      <c r="D12581" s="1" t="s">
        <v>9353</v>
      </c>
      <c r="E12581" s="1" t="s">
        <v>18788</v>
      </c>
      <c r="F12581" s="1" t="s">
        <v>17364</v>
      </c>
    </row>
    <row r="12582" spans="1:6" x14ac:dyDescent="0.3">
      <c r="A12582" s="1">
        <v>88352</v>
      </c>
      <c r="B12582" s="1" t="s">
        <v>13173</v>
      </c>
      <c r="C12582" s="1" t="s">
        <v>16732</v>
      </c>
      <c r="D12582" s="1" t="s">
        <v>2067</v>
      </c>
      <c r="E12582" s="1" t="s">
        <v>17798</v>
      </c>
      <c r="F12582" s="1" t="s">
        <v>17364</v>
      </c>
    </row>
    <row r="12583" spans="1:6" x14ac:dyDescent="0.3">
      <c r="A12583" s="1">
        <v>61460</v>
      </c>
      <c r="B12583" s="1" t="s">
        <v>13174</v>
      </c>
      <c r="C12583" s="1" t="s">
        <v>16210</v>
      </c>
      <c r="D12583" s="1" t="s">
        <v>1300</v>
      </c>
      <c r="E12583" s="1" t="s">
        <v>18113</v>
      </c>
      <c r="F12583" s="1" t="s">
        <v>17440</v>
      </c>
    </row>
    <row r="12584" spans="1:6" x14ac:dyDescent="0.3">
      <c r="A12584" s="1">
        <v>91604</v>
      </c>
      <c r="B12584" s="1" t="s">
        <v>13175</v>
      </c>
      <c r="C12584" s="1" t="s">
        <v>16381</v>
      </c>
      <c r="D12584" s="1" t="s">
        <v>1137</v>
      </c>
      <c r="E12584" s="1" t="s">
        <v>17522</v>
      </c>
      <c r="F12584" s="1" t="s">
        <v>17364</v>
      </c>
    </row>
    <row r="12585" spans="1:6" x14ac:dyDescent="0.3">
      <c r="A12585" s="1">
        <v>91756</v>
      </c>
      <c r="B12585" s="1" t="s">
        <v>13176</v>
      </c>
      <c r="C12585" s="1" t="s">
        <v>17123</v>
      </c>
      <c r="D12585" s="1" t="s">
        <v>4618</v>
      </c>
      <c r="E12585" s="1" t="s">
        <v>17831</v>
      </c>
      <c r="F12585" s="1" t="s">
        <v>17474</v>
      </c>
    </row>
    <row r="12586" spans="1:6" x14ac:dyDescent="0.3">
      <c r="A12586" s="1">
        <v>85159</v>
      </c>
      <c r="B12586" s="1" t="s">
        <v>13177</v>
      </c>
      <c r="C12586" s="1" t="s">
        <v>16987</v>
      </c>
      <c r="D12586" s="1" t="s">
        <v>15146</v>
      </c>
      <c r="E12586" s="1" t="s">
        <v>17659</v>
      </c>
      <c r="F12586" s="1" t="s">
        <v>17364</v>
      </c>
    </row>
    <row r="12587" spans="1:6" x14ac:dyDescent="0.3">
      <c r="A12587" s="1">
        <v>9034</v>
      </c>
      <c r="B12587" s="1" t="s">
        <v>13178</v>
      </c>
      <c r="C12587" s="1" t="s">
        <v>16691</v>
      </c>
      <c r="D12587" s="1" t="s">
        <v>15169</v>
      </c>
      <c r="E12587" s="1" t="s">
        <v>17563</v>
      </c>
      <c r="F12587" s="1" t="s">
        <v>17440</v>
      </c>
    </row>
    <row r="12588" spans="1:6" x14ac:dyDescent="0.3">
      <c r="A12588" s="1">
        <v>78012</v>
      </c>
      <c r="B12588" s="1" t="s">
        <v>13179</v>
      </c>
      <c r="C12588" s="1" t="s">
        <v>16642</v>
      </c>
      <c r="D12588" s="1" t="s">
        <v>3577</v>
      </c>
      <c r="E12588" s="1" t="s">
        <v>17736</v>
      </c>
      <c r="F12588" s="1" t="s">
        <v>17441</v>
      </c>
    </row>
    <row r="12589" spans="1:6" x14ac:dyDescent="0.3">
      <c r="A12589" s="1">
        <v>71153</v>
      </c>
      <c r="B12589" s="1" t="s">
        <v>13180</v>
      </c>
      <c r="C12589" s="1" t="s">
        <v>16165</v>
      </c>
      <c r="D12589" s="1" t="s">
        <v>1054</v>
      </c>
      <c r="E12589" s="1" t="s">
        <v>17721</v>
      </c>
      <c r="F12589" s="1" t="s">
        <v>17440</v>
      </c>
    </row>
    <row r="12590" spans="1:6" x14ac:dyDescent="0.3">
      <c r="A12590" s="1">
        <v>86077</v>
      </c>
      <c r="B12590" s="1" t="s">
        <v>13181</v>
      </c>
      <c r="C12590" s="1" t="s">
        <v>16085</v>
      </c>
      <c r="D12590" s="1" t="s">
        <v>4820</v>
      </c>
      <c r="E12590" s="1" t="s">
        <v>17497</v>
      </c>
      <c r="F12590" s="1" t="s">
        <v>17474</v>
      </c>
    </row>
    <row r="12591" spans="1:6" x14ac:dyDescent="0.3">
      <c r="A12591" s="1">
        <v>47059</v>
      </c>
      <c r="B12591" s="1" t="s">
        <v>13182</v>
      </c>
      <c r="C12591" s="1" t="s">
        <v>17037</v>
      </c>
      <c r="D12591" s="1" t="s">
        <v>1305</v>
      </c>
      <c r="E12591" s="1" t="s">
        <v>18455</v>
      </c>
      <c r="F12591" s="1" t="s">
        <v>17474</v>
      </c>
    </row>
    <row r="12592" spans="1:6" x14ac:dyDescent="0.3">
      <c r="A12592" s="1">
        <v>82944</v>
      </c>
      <c r="B12592" s="1" t="s">
        <v>13183</v>
      </c>
      <c r="C12592" s="1" t="s">
        <v>16169</v>
      </c>
      <c r="D12592" s="1" t="s">
        <v>991</v>
      </c>
      <c r="E12592" s="1" t="s">
        <v>17529</v>
      </c>
      <c r="F12592" s="1" t="s">
        <v>17440</v>
      </c>
    </row>
    <row r="12593" spans="1:6" x14ac:dyDescent="0.3">
      <c r="A12593" s="1">
        <v>84455</v>
      </c>
      <c r="B12593" s="1" t="s">
        <v>13184</v>
      </c>
      <c r="C12593" s="1" t="s">
        <v>17336</v>
      </c>
      <c r="D12593" s="1" t="s">
        <v>8848</v>
      </c>
      <c r="E12593" s="1" t="s">
        <v>17714</v>
      </c>
      <c r="F12593" s="1" t="s">
        <v>17344</v>
      </c>
    </row>
    <row r="12594" spans="1:6" x14ac:dyDescent="0.3">
      <c r="A12594" s="1">
        <v>65894</v>
      </c>
      <c r="B12594" s="1" t="s">
        <v>13185</v>
      </c>
      <c r="C12594" s="1" t="s">
        <v>16330</v>
      </c>
      <c r="D12594" s="1" t="s">
        <v>6629</v>
      </c>
      <c r="E12594" s="1" t="s">
        <v>17712</v>
      </c>
      <c r="F12594" s="1" t="s">
        <v>17364</v>
      </c>
    </row>
    <row r="12595" spans="1:6" x14ac:dyDescent="0.3">
      <c r="A12595" s="1">
        <v>42316</v>
      </c>
      <c r="B12595" s="1" t="s">
        <v>13186</v>
      </c>
      <c r="C12595" s="1" t="s">
        <v>16148</v>
      </c>
      <c r="D12595" s="1" t="s">
        <v>1728</v>
      </c>
      <c r="E12595" s="1" t="s">
        <v>18463</v>
      </c>
      <c r="F12595" s="1" t="s">
        <v>17474</v>
      </c>
    </row>
    <row r="12596" spans="1:6" x14ac:dyDescent="0.3">
      <c r="A12596" s="1">
        <v>72262</v>
      </c>
      <c r="B12596" s="1" t="s">
        <v>13187</v>
      </c>
      <c r="C12596" s="1" t="s">
        <v>17265</v>
      </c>
      <c r="D12596" s="1" t="s">
        <v>8060</v>
      </c>
      <c r="E12596" s="1" t="s">
        <v>19037</v>
      </c>
      <c r="F12596" s="1" t="s">
        <v>17344</v>
      </c>
    </row>
    <row r="12597" spans="1:6" x14ac:dyDescent="0.3">
      <c r="A12597" s="1">
        <v>90661</v>
      </c>
      <c r="B12597" s="1" t="s">
        <v>13188</v>
      </c>
      <c r="C12597" s="1" t="s">
        <v>16881</v>
      </c>
      <c r="D12597" s="1" t="s">
        <v>8653</v>
      </c>
      <c r="E12597" s="1" t="s">
        <v>18551</v>
      </c>
      <c r="F12597" s="1" t="s">
        <v>17356</v>
      </c>
    </row>
    <row r="12598" spans="1:6" x14ac:dyDescent="0.3">
      <c r="A12598" s="1">
        <v>9818</v>
      </c>
      <c r="B12598" s="1" t="s">
        <v>13189</v>
      </c>
      <c r="C12598" s="1" t="s">
        <v>16295</v>
      </c>
      <c r="D12598" s="1" t="s">
        <v>4695</v>
      </c>
      <c r="E12598" s="1" t="s">
        <v>18977</v>
      </c>
      <c r="F12598" s="1" t="s">
        <v>17430</v>
      </c>
    </row>
    <row r="12599" spans="1:6" x14ac:dyDescent="0.3">
      <c r="A12599" s="1">
        <v>72186</v>
      </c>
      <c r="B12599" s="1" t="s">
        <v>13190</v>
      </c>
      <c r="C12599" s="1" t="s">
        <v>16205</v>
      </c>
      <c r="D12599" s="1" t="s">
        <v>10430</v>
      </c>
      <c r="E12599" s="1" t="s">
        <v>17503</v>
      </c>
      <c r="F12599" s="1" t="s">
        <v>17440</v>
      </c>
    </row>
    <row r="12600" spans="1:6" x14ac:dyDescent="0.3">
      <c r="A12600" s="1">
        <v>81031</v>
      </c>
      <c r="B12600" s="1" t="s">
        <v>13191</v>
      </c>
      <c r="C12600" s="1" t="s">
        <v>16449</v>
      </c>
      <c r="D12600" s="1" t="s">
        <v>12285</v>
      </c>
      <c r="E12600" s="1" t="s">
        <v>17792</v>
      </c>
      <c r="F12600" s="1" t="s">
        <v>16554</v>
      </c>
    </row>
    <row r="12601" spans="1:6" x14ac:dyDescent="0.3">
      <c r="A12601" s="1">
        <v>49466</v>
      </c>
      <c r="B12601" s="1" t="s">
        <v>13192</v>
      </c>
      <c r="C12601" s="1" t="s">
        <v>16228</v>
      </c>
      <c r="D12601" s="1" t="s">
        <v>4622</v>
      </c>
      <c r="E12601" s="1" t="s">
        <v>17483</v>
      </c>
      <c r="F12601" s="1" t="s">
        <v>17441</v>
      </c>
    </row>
    <row r="12602" spans="1:6" x14ac:dyDescent="0.3">
      <c r="A12602" s="1">
        <v>71314</v>
      </c>
      <c r="B12602" s="1" t="s">
        <v>13193</v>
      </c>
      <c r="C12602" s="1" t="s">
        <v>16425</v>
      </c>
      <c r="D12602" s="1" t="s">
        <v>1217</v>
      </c>
      <c r="E12602" s="1" t="s">
        <v>17619</v>
      </c>
      <c r="F12602" s="1" t="s">
        <v>17440</v>
      </c>
    </row>
    <row r="12603" spans="1:6" x14ac:dyDescent="0.3">
      <c r="A12603" s="1">
        <v>78802</v>
      </c>
      <c r="B12603" s="1" t="s">
        <v>13194</v>
      </c>
      <c r="C12603" s="1" t="s">
        <v>16869</v>
      </c>
      <c r="D12603" s="1" t="s">
        <v>13160</v>
      </c>
      <c r="E12603" s="1" t="s">
        <v>17600</v>
      </c>
      <c r="F12603" s="1" t="s">
        <v>17440</v>
      </c>
    </row>
    <row r="12604" spans="1:6" x14ac:dyDescent="0.3">
      <c r="A12604" s="1">
        <v>55870</v>
      </c>
      <c r="B12604" s="1" t="s">
        <v>13195</v>
      </c>
      <c r="C12604" s="1" t="s">
        <v>16080</v>
      </c>
      <c r="D12604" s="1" t="s">
        <v>4431</v>
      </c>
      <c r="E12604" s="1" t="s">
        <v>17564</v>
      </c>
      <c r="F12604" s="1" t="s">
        <v>17440</v>
      </c>
    </row>
    <row r="12605" spans="1:6" x14ac:dyDescent="0.3">
      <c r="A12605" s="1">
        <v>54397</v>
      </c>
      <c r="B12605" s="1" t="s">
        <v>13196</v>
      </c>
      <c r="C12605" s="1" t="s">
        <v>16272</v>
      </c>
      <c r="D12605" s="1" t="s">
        <v>15516</v>
      </c>
      <c r="E12605" s="1" t="s">
        <v>17648</v>
      </c>
      <c r="F12605" s="1" t="s">
        <v>17440</v>
      </c>
    </row>
    <row r="12606" spans="1:6" x14ac:dyDescent="0.3">
      <c r="A12606" s="1">
        <v>58423</v>
      </c>
      <c r="B12606" s="1" t="s">
        <v>13197</v>
      </c>
      <c r="C12606" s="1" t="s">
        <v>16211</v>
      </c>
      <c r="D12606" s="1" t="s">
        <v>2700</v>
      </c>
      <c r="E12606" s="1" t="s">
        <v>17746</v>
      </c>
      <c r="F12606" s="1" t="s">
        <v>17440</v>
      </c>
    </row>
    <row r="12607" spans="1:6" x14ac:dyDescent="0.3">
      <c r="A12607" s="1">
        <v>70471</v>
      </c>
      <c r="B12607" s="1" t="s">
        <v>13198</v>
      </c>
      <c r="C12607" s="1" t="s">
        <v>16198</v>
      </c>
      <c r="D12607" s="1" t="s">
        <v>1773</v>
      </c>
      <c r="E12607" s="1" t="s">
        <v>17592</v>
      </c>
      <c r="F12607" s="1" t="s">
        <v>17440</v>
      </c>
    </row>
    <row r="12608" spans="1:6" x14ac:dyDescent="0.3">
      <c r="A12608" s="1">
        <v>88869</v>
      </c>
      <c r="B12608" s="1" t="s">
        <v>13199</v>
      </c>
      <c r="C12608" s="1" t="s">
        <v>16077</v>
      </c>
      <c r="D12608" s="1" t="s">
        <v>3330</v>
      </c>
      <c r="E12608" s="1" t="s">
        <v>17582</v>
      </c>
      <c r="F12608" s="1" t="s">
        <v>17440</v>
      </c>
    </row>
    <row r="12609" spans="1:6" x14ac:dyDescent="0.3">
      <c r="A12609" s="1">
        <v>62580</v>
      </c>
      <c r="B12609" s="1" t="s">
        <v>13200</v>
      </c>
      <c r="C12609" s="1" t="s">
        <v>17119</v>
      </c>
      <c r="D12609" s="1" t="s">
        <v>10740</v>
      </c>
      <c r="E12609" s="1" t="s">
        <v>17600</v>
      </c>
      <c r="F12609" s="1" t="s">
        <v>17440</v>
      </c>
    </row>
    <row r="12610" spans="1:6" x14ac:dyDescent="0.3">
      <c r="A12610" s="1">
        <v>63162</v>
      </c>
      <c r="B12610" s="1" t="s">
        <v>13201</v>
      </c>
      <c r="C12610" s="1" t="s">
        <v>16162</v>
      </c>
      <c r="D12610" s="1" t="s">
        <v>14921</v>
      </c>
      <c r="E12610" s="1" t="s">
        <v>18438</v>
      </c>
      <c r="F12610" s="1" t="s">
        <v>17364</v>
      </c>
    </row>
    <row r="12611" spans="1:6" x14ac:dyDescent="0.3">
      <c r="A12611" s="1">
        <v>71167</v>
      </c>
      <c r="B12611" s="1" t="s">
        <v>13202</v>
      </c>
      <c r="C12611" s="1" t="s">
        <v>16230</v>
      </c>
      <c r="D12611" s="1" t="s">
        <v>12977</v>
      </c>
      <c r="E12611" s="1" t="s">
        <v>17524</v>
      </c>
      <c r="F12611" s="1" t="s">
        <v>17344</v>
      </c>
    </row>
    <row r="12612" spans="1:6" x14ac:dyDescent="0.3">
      <c r="A12612" s="1">
        <v>52791</v>
      </c>
      <c r="B12612" s="1" t="s">
        <v>13203</v>
      </c>
      <c r="C12612" s="1" t="s">
        <v>16246</v>
      </c>
      <c r="D12612" s="1" t="s">
        <v>1368</v>
      </c>
      <c r="E12612" s="1" t="s">
        <v>17546</v>
      </c>
      <c r="F12612" s="1" t="s">
        <v>17440</v>
      </c>
    </row>
    <row r="12613" spans="1:6" x14ac:dyDescent="0.3">
      <c r="A12613" s="1">
        <v>62038</v>
      </c>
      <c r="B12613" s="1" t="s">
        <v>13204</v>
      </c>
      <c r="C12613" s="1" t="s">
        <v>16416</v>
      </c>
      <c r="D12613" s="1" t="s">
        <v>15884</v>
      </c>
      <c r="E12613" s="1" t="s">
        <v>17518</v>
      </c>
      <c r="F12613" s="1" t="s">
        <v>17440</v>
      </c>
    </row>
    <row r="12614" spans="1:6" x14ac:dyDescent="0.3">
      <c r="A12614" s="1">
        <v>68998</v>
      </c>
      <c r="B12614" s="1" t="s">
        <v>13205</v>
      </c>
      <c r="C12614" s="1" t="s">
        <v>16512</v>
      </c>
      <c r="D12614" s="1" t="s">
        <v>7310</v>
      </c>
      <c r="E12614" s="1" t="s">
        <v>17538</v>
      </c>
      <c r="F12614" s="1" t="s">
        <v>17344</v>
      </c>
    </row>
    <row r="12615" spans="1:6" x14ac:dyDescent="0.3">
      <c r="A12615" s="1">
        <v>77066</v>
      </c>
      <c r="B12615" s="1" t="s">
        <v>13206</v>
      </c>
      <c r="C12615" s="1" t="s">
        <v>16968</v>
      </c>
      <c r="D12615" s="1" t="s">
        <v>15139</v>
      </c>
      <c r="E12615" s="1" t="s">
        <v>17641</v>
      </c>
      <c r="F12615" s="1" t="s">
        <v>17440</v>
      </c>
    </row>
    <row r="12616" spans="1:6" x14ac:dyDescent="0.3">
      <c r="A12616" s="1">
        <v>82479</v>
      </c>
      <c r="B12616" s="1" t="s">
        <v>13207</v>
      </c>
      <c r="C12616" s="1" t="s">
        <v>16078</v>
      </c>
      <c r="D12616" s="1" t="s">
        <v>7633</v>
      </c>
      <c r="E12616" s="1" t="s">
        <v>17667</v>
      </c>
      <c r="F12616" s="1" t="s">
        <v>17440</v>
      </c>
    </row>
    <row r="12617" spans="1:6" x14ac:dyDescent="0.3">
      <c r="A12617" s="1">
        <v>87439</v>
      </c>
      <c r="B12617" s="1" t="s">
        <v>13208</v>
      </c>
      <c r="C12617" s="1" t="s">
        <v>16079</v>
      </c>
      <c r="D12617" s="1" t="s">
        <v>3074</v>
      </c>
      <c r="E12617" s="1" t="s">
        <v>17492</v>
      </c>
      <c r="F12617" s="1" t="s">
        <v>17364</v>
      </c>
    </row>
    <row r="12618" spans="1:6" x14ac:dyDescent="0.3">
      <c r="A12618" s="1">
        <v>83469</v>
      </c>
      <c r="B12618" s="1" t="s">
        <v>13209</v>
      </c>
      <c r="C12618" s="1" t="s">
        <v>16085</v>
      </c>
      <c r="D12618" s="1" t="s">
        <v>4820</v>
      </c>
      <c r="E12618" s="1" t="s">
        <v>17497</v>
      </c>
      <c r="F12618" s="1" t="s">
        <v>17474</v>
      </c>
    </row>
    <row r="12619" spans="1:6" x14ac:dyDescent="0.3">
      <c r="A12619" s="1">
        <v>55125</v>
      </c>
      <c r="B12619" s="1" t="s">
        <v>13210</v>
      </c>
      <c r="C12619" s="1" t="s">
        <v>17273</v>
      </c>
      <c r="D12619" s="1" t="s">
        <v>7000</v>
      </c>
      <c r="E12619" s="1" t="s">
        <v>17714</v>
      </c>
      <c r="F12619" s="1" t="s">
        <v>17344</v>
      </c>
    </row>
    <row r="12620" spans="1:6" x14ac:dyDescent="0.3">
      <c r="A12620" s="1">
        <v>87933</v>
      </c>
      <c r="B12620" s="1" t="s">
        <v>13211</v>
      </c>
      <c r="C12620" s="1" t="s">
        <v>16867</v>
      </c>
      <c r="D12620" s="1" t="s">
        <v>3963</v>
      </c>
      <c r="E12620" s="1" t="s">
        <v>17782</v>
      </c>
      <c r="F12620" s="1" t="s">
        <v>19293</v>
      </c>
    </row>
    <row r="12621" spans="1:6" x14ac:dyDescent="0.3">
      <c r="A12621" s="1">
        <v>88104</v>
      </c>
      <c r="B12621" s="1" t="s">
        <v>13212</v>
      </c>
      <c r="C12621" s="1" t="s">
        <v>16120</v>
      </c>
      <c r="D12621" s="1" t="s">
        <v>12286</v>
      </c>
      <c r="E12621" s="1" t="s">
        <v>17501</v>
      </c>
      <c r="F12621" s="1" t="s">
        <v>17441</v>
      </c>
    </row>
    <row r="12622" spans="1:6" x14ac:dyDescent="0.3">
      <c r="A12622" s="1">
        <v>49915</v>
      </c>
      <c r="B12622" s="1" t="s">
        <v>13213</v>
      </c>
      <c r="C12622" s="1" t="s">
        <v>16242</v>
      </c>
      <c r="D12622" s="1" t="s">
        <v>12127</v>
      </c>
      <c r="E12622" s="1" t="s">
        <v>17635</v>
      </c>
      <c r="F12622" s="1" t="s">
        <v>19293</v>
      </c>
    </row>
    <row r="12623" spans="1:6" x14ac:dyDescent="0.3">
      <c r="A12623" s="1">
        <v>89590</v>
      </c>
      <c r="B12623" s="1" t="s">
        <v>13214</v>
      </c>
      <c r="C12623" s="1" t="s">
        <v>16098</v>
      </c>
      <c r="D12623" s="1" t="s">
        <v>5255</v>
      </c>
      <c r="E12623" s="1" t="s">
        <v>17545</v>
      </c>
      <c r="F12623" s="1" t="s">
        <v>17364</v>
      </c>
    </row>
    <row r="12624" spans="1:6" x14ac:dyDescent="0.3">
      <c r="A12624" s="1">
        <v>2436</v>
      </c>
      <c r="B12624" s="1" t="s">
        <v>13215</v>
      </c>
      <c r="C12624" s="1" t="s">
        <v>16300</v>
      </c>
      <c r="D12624" s="1" t="s">
        <v>7950</v>
      </c>
      <c r="E12624" s="1" t="s">
        <v>17746</v>
      </c>
      <c r="F12624" s="1" t="s">
        <v>17440</v>
      </c>
    </row>
    <row r="12625" spans="1:6" x14ac:dyDescent="0.3">
      <c r="A12625" s="1">
        <v>3012</v>
      </c>
      <c r="B12625" s="1" t="s">
        <v>13216</v>
      </c>
      <c r="C12625" s="1" t="s">
        <v>16392</v>
      </c>
      <c r="D12625" s="1" t="s">
        <v>14014</v>
      </c>
      <c r="E12625" s="1" t="s">
        <v>17919</v>
      </c>
      <c r="F12625" s="1" t="s">
        <v>17344</v>
      </c>
    </row>
    <row r="12626" spans="1:6" x14ac:dyDescent="0.3">
      <c r="A12626" s="1">
        <v>64302</v>
      </c>
      <c r="B12626" s="1" t="s">
        <v>13217</v>
      </c>
      <c r="C12626" s="1" t="s">
        <v>16197</v>
      </c>
      <c r="D12626" s="1" t="s">
        <v>5920</v>
      </c>
      <c r="E12626" s="1" t="s">
        <v>17495</v>
      </c>
      <c r="F12626" s="1" t="s">
        <v>17440</v>
      </c>
    </row>
    <row r="12627" spans="1:6" x14ac:dyDescent="0.3">
      <c r="A12627" s="1">
        <v>71283</v>
      </c>
      <c r="B12627" s="1" t="s">
        <v>13218</v>
      </c>
      <c r="C12627" s="1" t="s">
        <v>16255</v>
      </c>
      <c r="D12627" s="1" t="s">
        <v>2338</v>
      </c>
      <c r="E12627" s="1" t="s">
        <v>18329</v>
      </c>
      <c r="F12627" s="1" t="s">
        <v>17440</v>
      </c>
    </row>
    <row r="12628" spans="1:6" x14ac:dyDescent="0.3">
      <c r="A12628" s="1">
        <v>62125</v>
      </c>
      <c r="B12628" s="1" t="s">
        <v>13219</v>
      </c>
      <c r="C12628" s="1" t="s">
        <v>16297</v>
      </c>
      <c r="D12628" s="1" t="s">
        <v>15296</v>
      </c>
      <c r="E12628" s="1" t="s">
        <v>17515</v>
      </c>
      <c r="F12628" s="1" t="s">
        <v>17440</v>
      </c>
    </row>
    <row r="12629" spans="1:6" x14ac:dyDescent="0.3">
      <c r="A12629" s="1">
        <v>79044</v>
      </c>
      <c r="B12629" s="1" t="s">
        <v>13220</v>
      </c>
      <c r="C12629" s="1" t="s">
        <v>16547</v>
      </c>
      <c r="D12629" s="1" t="s">
        <v>3393</v>
      </c>
      <c r="E12629" s="1" t="s">
        <v>17572</v>
      </c>
      <c r="F12629" s="1" t="s">
        <v>17440</v>
      </c>
    </row>
    <row r="12630" spans="1:6" x14ac:dyDescent="0.3">
      <c r="A12630" s="1">
        <v>8988</v>
      </c>
      <c r="B12630" s="1" t="s">
        <v>13221</v>
      </c>
      <c r="C12630" s="1" t="s">
        <v>16629</v>
      </c>
      <c r="D12630" s="1" t="s">
        <v>2048</v>
      </c>
      <c r="E12630" s="1" t="s">
        <v>18371</v>
      </c>
      <c r="F12630" s="1" t="s">
        <v>17440</v>
      </c>
    </row>
    <row r="12631" spans="1:6" x14ac:dyDescent="0.3">
      <c r="A12631" s="1">
        <v>54957</v>
      </c>
      <c r="B12631" s="1" t="s">
        <v>13222</v>
      </c>
      <c r="C12631" s="1" t="s">
        <v>17170</v>
      </c>
      <c r="D12631" s="1" t="s">
        <v>10647</v>
      </c>
      <c r="E12631" s="1" t="s">
        <v>18289</v>
      </c>
      <c r="F12631" s="1" t="s">
        <v>17430</v>
      </c>
    </row>
    <row r="12632" spans="1:6" x14ac:dyDescent="0.3">
      <c r="A12632" s="1">
        <v>65166</v>
      </c>
      <c r="B12632" s="1" t="s">
        <v>13223</v>
      </c>
      <c r="C12632" s="1" t="s">
        <v>16513</v>
      </c>
      <c r="D12632" s="1" t="s">
        <v>12278</v>
      </c>
      <c r="E12632" s="1" t="s">
        <v>17836</v>
      </c>
      <c r="F12632" s="1" t="s">
        <v>17474</v>
      </c>
    </row>
    <row r="12633" spans="1:6" x14ac:dyDescent="0.3">
      <c r="A12633" s="1">
        <v>91099</v>
      </c>
      <c r="B12633" s="1" t="s">
        <v>13224</v>
      </c>
      <c r="C12633" s="1" t="s">
        <v>16610</v>
      </c>
      <c r="D12633" s="1" t="s">
        <v>7055</v>
      </c>
      <c r="E12633" s="1" t="s">
        <v>17799</v>
      </c>
      <c r="F12633" s="1" t="s">
        <v>17364</v>
      </c>
    </row>
    <row r="12634" spans="1:6" x14ac:dyDescent="0.3">
      <c r="A12634" s="1">
        <v>68267</v>
      </c>
      <c r="B12634" s="1" t="s">
        <v>13225</v>
      </c>
      <c r="C12634" s="1" t="s">
        <v>17388</v>
      </c>
      <c r="D12634" s="1" t="s">
        <v>5331</v>
      </c>
      <c r="E12634" s="1" t="s">
        <v>18041</v>
      </c>
      <c r="F12634" s="1" t="s">
        <v>17440</v>
      </c>
    </row>
    <row r="12635" spans="1:6" x14ac:dyDescent="0.3">
      <c r="A12635" s="1">
        <v>79283</v>
      </c>
      <c r="B12635" s="1" t="s">
        <v>13226</v>
      </c>
      <c r="C12635" s="1" t="s">
        <v>16651</v>
      </c>
      <c r="D12635" s="1" t="s">
        <v>3225</v>
      </c>
      <c r="E12635" s="1" t="s">
        <v>17649</v>
      </c>
      <c r="F12635" s="1" t="s">
        <v>17430</v>
      </c>
    </row>
    <row r="12636" spans="1:6" x14ac:dyDescent="0.3">
      <c r="A12636" s="1">
        <v>70513</v>
      </c>
      <c r="B12636" s="1" t="s">
        <v>13227</v>
      </c>
      <c r="C12636" s="1" t="s">
        <v>16144</v>
      </c>
      <c r="D12636" s="1" t="s">
        <v>2937</v>
      </c>
      <c r="E12636" s="1" t="s">
        <v>17594</v>
      </c>
      <c r="F12636" s="1" t="s">
        <v>17474</v>
      </c>
    </row>
    <row r="12637" spans="1:6" x14ac:dyDescent="0.3">
      <c r="A12637" s="1">
        <v>44295</v>
      </c>
      <c r="B12637" s="1" t="s">
        <v>13228</v>
      </c>
      <c r="C12637" s="1" t="s">
        <v>16963</v>
      </c>
      <c r="D12637" s="1" t="s">
        <v>3319</v>
      </c>
      <c r="E12637" s="1" t="s">
        <v>18080</v>
      </c>
      <c r="F12637" s="1" t="s">
        <v>17197</v>
      </c>
    </row>
    <row r="12638" spans="1:6" x14ac:dyDescent="0.3">
      <c r="A12638" s="1">
        <v>54530</v>
      </c>
      <c r="B12638" s="1" t="s">
        <v>13229</v>
      </c>
      <c r="C12638" s="1" t="s">
        <v>16402</v>
      </c>
      <c r="D12638" s="1" t="s">
        <v>7436</v>
      </c>
      <c r="E12638" s="1" t="s">
        <v>17520</v>
      </c>
      <c r="F12638" s="1" t="s">
        <v>17430</v>
      </c>
    </row>
    <row r="12639" spans="1:6" x14ac:dyDescent="0.3">
      <c r="A12639" s="1">
        <v>86569</v>
      </c>
      <c r="B12639" s="1" t="s">
        <v>13230</v>
      </c>
      <c r="C12639" s="1" t="s">
        <v>16822</v>
      </c>
      <c r="D12639" s="1" t="s">
        <v>5465</v>
      </c>
      <c r="E12639" s="1" t="s">
        <v>17546</v>
      </c>
      <c r="F12639" s="1" t="s">
        <v>17440</v>
      </c>
    </row>
    <row r="12640" spans="1:6" x14ac:dyDescent="0.3">
      <c r="A12640" s="1">
        <v>85615</v>
      </c>
      <c r="B12640" s="1" t="s">
        <v>13231</v>
      </c>
      <c r="C12640" s="1" t="s">
        <v>16084</v>
      </c>
      <c r="D12640" s="1" t="s">
        <v>15797</v>
      </c>
      <c r="E12640" s="1" t="s">
        <v>17496</v>
      </c>
      <c r="F12640" s="1" t="s">
        <v>17474</v>
      </c>
    </row>
    <row r="12641" spans="1:6" x14ac:dyDescent="0.3">
      <c r="A12641" s="1">
        <v>86478</v>
      </c>
      <c r="B12641" s="1" t="s">
        <v>13232</v>
      </c>
      <c r="C12641" s="1" t="s">
        <v>16080</v>
      </c>
      <c r="D12641" s="1" t="s">
        <v>4431</v>
      </c>
      <c r="E12641" s="1" t="s">
        <v>17506</v>
      </c>
      <c r="F12641" s="1" t="s">
        <v>17440</v>
      </c>
    </row>
    <row r="12642" spans="1:6" x14ac:dyDescent="0.3">
      <c r="A12642" s="1">
        <v>41390</v>
      </c>
      <c r="B12642" s="1" t="s">
        <v>13233</v>
      </c>
      <c r="C12642" s="1" t="s">
        <v>17196</v>
      </c>
      <c r="D12642" s="1" t="s">
        <v>3076</v>
      </c>
      <c r="E12642" s="1" t="s">
        <v>19038</v>
      </c>
      <c r="F12642" s="1" t="s">
        <v>17441</v>
      </c>
    </row>
    <row r="12643" spans="1:6" x14ac:dyDescent="0.3">
      <c r="A12643" s="1">
        <v>84790</v>
      </c>
      <c r="B12643" s="1" t="s">
        <v>13234</v>
      </c>
      <c r="C12643" s="1" t="s">
        <v>17279</v>
      </c>
      <c r="D12643" s="1" t="s">
        <v>6898</v>
      </c>
      <c r="E12643" s="1" t="s">
        <v>17792</v>
      </c>
      <c r="F12643" s="1" t="s">
        <v>16554</v>
      </c>
    </row>
    <row r="12644" spans="1:6" x14ac:dyDescent="0.3">
      <c r="A12644" s="1">
        <v>52455</v>
      </c>
      <c r="B12644" s="1" t="s">
        <v>13235</v>
      </c>
      <c r="C12644" s="1" t="s">
        <v>17292</v>
      </c>
      <c r="D12644" s="1" t="s">
        <v>12601</v>
      </c>
      <c r="E12644" s="1" t="s">
        <v>17753</v>
      </c>
      <c r="F12644" s="1" t="s">
        <v>17440</v>
      </c>
    </row>
    <row r="12645" spans="1:6" x14ac:dyDescent="0.3">
      <c r="A12645" s="1">
        <v>63798</v>
      </c>
      <c r="B12645" s="1" t="s">
        <v>13236</v>
      </c>
      <c r="C12645" s="1" t="s">
        <v>16144</v>
      </c>
      <c r="D12645" s="1" t="s">
        <v>2937</v>
      </c>
      <c r="E12645" s="1" t="s">
        <v>18628</v>
      </c>
      <c r="F12645" s="1" t="s">
        <v>17474</v>
      </c>
    </row>
    <row r="12646" spans="1:6" x14ac:dyDescent="0.3">
      <c r="A12646" s="1">
        <v>56984</v>
      </c>
      <c r="B12646" s="1" t="s">
        <v>13237</v>
      </c>
      <c r="C12646" s="1" t="s">
        <v>16612</v>
      </c>
      <c r="D12646" s="1" t="s">
        <v>13643</v>
      </c>
      <c r="E12646" s="1" t="s">
        <v>17608</v>
      </c>
      <c r="F12646" s="1" t="s">
        <v>17440</v>
      </c>
    </row>
    <row r="12647" spans="1:6" x14ac:dyDescent="0.3">
      <c r="A12647" s="1">
        <v>86135</v>
      </c>
      <c r="B12647" s="1" t="s">
        <v>13238</v>
      </c>
      <c r="C12647" s="1" t="s">
        <v>16995</v>
      </c>
      <c r="D12647" s="1" t="s">
        <v>12912</v>
      </c>
      <c r="E12647" s="1" t="s">
        <v>17534</v>
      </c>
      <c r="F12647" s="1" t="s">
        <v>17430</v>
      </c>
    </row>
    <row r="12648" spans="1:6" x14ac:dyDescent="0.3">
      <c r="A12648" s="1">
        <v>83342</v>
      </c>
      <c r="B12648" s="1" t="s">
        <v>13239</v>
      </c>
      <c r="C12648" s="1" t="s">
        <v>17002</v>
      </c>
      <c r="D12648" s="1" t="s">
        <v>3502</v>
      </c>
      <c r="E12648" s="1" t="s">
        <v>18064</v>
      </c>
      <c r="F12648" s="1" t="s">
        <v>17356</v>
      </c>
    </row>
    <row r="12649" spans="1:6" x14ac:dyDescent="0.3">
      <c r="A12649" s="1">
        <v>91264</v>
      </c>
      <c r="B12649" s="1" t="s">
        <v>13240</v>
      </c>
      <c r="C12649" s="1" t="s">
        <v>16452</v>
      </c>
      <c r="D12649" s="1" t="s">
        <v>11091</v>
      </c>
      <c r="E12649" s="1" t="s">
        <v>17669</v>
      </c>
      <c r="F12649" s="1" t="s">
        <v>17364</v>
      </c>
    </row>
    <row r="12650" spans="1:6" x14ac:dyDescent="0.3">
      <c r="A12650" s="1">
        <v>90978</v>
      </c>
      <c r="B12650" s="1" t="s">
        <v>13241</v>
      </c>
      <c r="C12650" s="1" t="s">
        <v>17198</v>
      </c>
      <c r="D12650" s="1" t="s">
        <v>5973</v>
      </c>
      <c r="E12650" s="1" t="s">
        <v>19039</v>
      </c>
      <c r="F12650" s="1" t="s">
        <v>17430</v>
      </c>
    </row>
    <row r="12651" spans="1:6" x14ac:dyDescent="0.3">
      <c r="A12651" s="1">
        <v>77091</v>
      </c>
      <c r="B12651" s="1" t="s">
        <v>13242</v>
      </c>
      <c r="C12651" s="1" t="s">
        <v>16166</v>
      </c>
      <c r="D12651" s="1" t="s">
        <v>3894</v>
      </c>
      <c r="E12651" s="1" t="s">
        <v>17542</v>
      </c>
      <c r="F12651" s="1" t="s">
        <v>17441</v>
      </c>
    </row>
    <row r="12652" spans="1:6" x14ac:dyDescent="0.3">
      <c r="A12652" s="1">
        <v>38295</v>
      </c>
      <c r="B12652" s="1" t="s">
        <v>13243</v>
      </c>
      <c r="C12652" s="1" t="s">
        <v>16351</v>
      </c>
      <c r="D12652" s="1" t="s">
        <v>13126</v>
      </c>
      <c r="E12652" s="1" t="s">
        <v>19040</v>
      </c>
      <c r="F12652" s="1" t="s">
        <v>17364</v>
      </c>
    </row>
    <row r="12653" spans="1:6" x14ac:dyDescent="0.3">
      <c r="A12653" s="1">
        <v>81073</v>
      </c>
      <c r="B12653" s="1" t="s">
        <v>13244</v>
      </c>
      <c r="C12653" s="1" t="s">
        <v>16201</v>
      </c>
      <c r="D12653" s="1" t="s">
        <v>12303</v>
      </c>
      <c r="E12653" s="1" t="s">
        <v>17529</v>
      </c>
      <c r="F12653" s="1" t="s">
        <v>17440</v>
      </c>
    </row>
    <row r="12654" spans="1:6" x14ac:dyDescent="0.3">
      <c r="A12654" s="1">
        <v>83307</v>
      </c>
      <c r="B12654" s="1" t="s">
        <v>13245</v>
      </c>
      <c r="C12654" s="1" t="s">
        <v>16378</v>
      </c>
      <c r="D12654" s="1" t="s">
        <v>11617</v>
      </c>
      <c r="E12654" s="1" t="s">
        <v>17511</v>
      </c>
      <c r="F12654" s="1" t="s">
        <v>17344</v>
      </c>
    </row>
    <row r="12655" spans="1:6" x14ac:dyDescent="0.3">
      <c r="A12655" s="1">
        <v>58591</v>
      </c>
      <c r="B12655" s="1" t="s">
        <v>13246</v>
      </c>
      <c r="C12655" s="1" t="s">
        <v>16832</v>
      </c>
      <c r="D12655" s="1" t="s">
        <v>5571</v>
      </c>
      <c r="E12655" s="1" t="s">
        <v>17989</v>
      </c>
      <c r="F12655" s="1" t="s">
        <v>17364</v>
      </c>
    </row>
    <row r="12656" spans="1:6" x14ac:dyDescent="0.3">
      <c r="A12656" s="1">
        <v>54454</v>
      </c>
      <c r="B12656" s="1" t="s">
        <v>13247</v>
      </c>
      <c r="C12656" s="1" t="s">
        <v>17074</v>
      </c>
      <c r="D12656" s="1" t="s">
        <v>4029</v>
      </c>
      <c r="E12656" s="1" t="s">
        <v>17983</v>
      </c>
      <c r="F12656" s="1" t="s">
        <v>17474</v>
      </c>
    </row>
    <row r="12657" spans="1:6" x14ac:dyDescent="0.3">
      <c r="A12657" s="1">
        <v>86555</v>
      </c>
      <c r="B12657" s="1" t="s">
        <v>13248</v>
      </c>
      <c r="C12657" s="1" t="s">
        <v>17177</v>
      </c>
      <c r="D12657" s="1" t="s">
        <v>12296</v>
      </c>
      <c r="E12657" s="1" t="s">
        <v>17717</v>
      </c>
      <c r="F12657" s="1" t="s">
        <v>19293</v>
      </c>
    </row>
    <row r="12658" spans="1:6" x14ac:dyDescent="0.3">
      <c r="A12658" s="1">
        <v>59297</v>
      </c>
      <c r="B12658" s="1" t="s">
        <v>13249</v>
      </c>
      <c r="C12658" s="1" t="s">
        <v>17436</v>
      </c>
      <c r="D12658" s="1" t="s">
        <v>13081</v>
      </c>
      <c r="E12658" s="1" t="s">
        <v>18203</v>
      </c>
      <c r="F12658" s="1" t="s">
        <v>17474</v>
      </c>
    </row>
    <row r="12659" spans="1:6" x14ac:dyDescent="0.3">
      <c r="A12659" s="1">
        <v>65290</v>
      </c>
      <c r="B12659" s="1" t="s">
        <v>13250</v>
      </c>
      <c r="C12659" s="1" t="s">
        <v>16302</v>
      </c>
      <c r="D12659" s="1" t="s">
        <v>6085</v>
      </c>
      <c r="E12659" s="1" t="s">
        <v>17680</v>
      </c>
      <c r="F12659" s="1" t="s">
        <v>17356</v>
      </c>
    </row>
    <row r="12660" spans="1:6" x14ac:dyDescent="0.3">
      <c r="A12660" s="1">
        <v>82509</v>
      </c>
      <c r="B12660" s="1" t="s">
        <v>13251</v>
      </c>
      <c r="C12660" s="1" t="s">
        <v>17280</v>
      </c>
      <c r="D12660" s="1" t="s">
        <v>7239</v>
      </c>
      <c r="E12660" s="1" t="s">
        <v>17516</v>
      </c>
      <c r="F12660" s="1" t="s">
        <v>17440</v>
      </c>
    </row>
    <row r="12661" spans="1:6" x14ac:dyDescent="0.3">
      <c r="A12661" s="1">
        <v>85105</v>
      </c>
      <c r="B12661" s="1" t="s">
        <v>13252</v>
      </c>
      <c r="C12661" s="1" t="s">
        <v>16546</v>
      </c>
      <c r="D12661" s="1" t="s">
        <v>19203</v>
      </c>
      <c r="E12661" s="1" t="s">
        <v>17551</v>
      </c>
      <c r="F12661" s="1" t="s">
        <v>17440</v>
      </c>
    </row>
    <row r="12662" spans="1:6" x14ac:dyDescent="0.3">
      <c r="A12662" s="1">
        <v>2479</v>
      </c>
      <c r="B12662" s="1" t="s">
        <v>13253</v>
      </c>
      <c r="C12662" s="1" t="s">
        <v>16493</v>
      </c>
      <c r="D12662" s="1" t="s">
        <v>6418</v>
      </c>
      <c r="E12662" s="1" t="s">
        <v>17534</v>
      </c>
      <c r="F12662" s="1" t="s">
        <v>17441</v>
      </c>
    </row>
    <row r="12663" spans="1:6" x14ac:dyDescent="0.3">
      <c r="A12663" s="1">
        <v>90359</v>
      </c>
      <c r="B12663" s="1" t="s">
        <v>13254</v>
      </c>
      <c r="C12663" s="1" t="s">
        <v>16086</v>
      </c>
      <c r="D12663" s="1" t="s">
        <v>646</v>
      </c>
      <c r="E12663" s="1" t="s">
        <v>17580</v>
      </c>
      <c r="F12663" s="1" t="s">
        <v>17440</v>
      </c>
    </row>
    <row r="12664" spans="1:6" x14ac:dyDescent="0.3">
      <c r="A12664" s="1">
        <v>12937</v>
      </c>
      <c r="B12664" s="1" t="s">
        <v>13255</v>
      </c>
      <c r="C12664" s="1" t="s">
        <v>16946</v>
      </c>
      <c r="D12664" s="1" t="s">
        <v>4221</v>
      </c>
      <c r="E12664" s="1" t="s">
        <v>18226</v>
      </c>
      <c r="F12664" s="1" t="s">
        <v>17364</v>
      </c>
    </row>
    <row r="12665" spans="1:6" x14ac:dyDescent="0.3">
      <c r="A12665" s="1">
        <v>91687</v>
      </c>
      <c r="B12665" s="1" t="s">
        <v>13256</v>
      </c>
      <c r="C12665" s="1" t="s">
        <v>16205</v>
      </c>
      <c r="D12665" s="1" t="s">
        <v>10430</v>
      </c>
      <c r="E12665" s="1" t="s">
        <v>17579</v>
      </c>
      <c r="F12665" s="1" t="s">
        <v>17440</v>
      </c>
    </row>
    <row r="12666" spans="1:6" x14ac:dyDescent="0.3">
      <c r="A12666" s="1">
        <v>67958</v>
      </c>
      <c r="B12666" s="1" t="s">
        <v>13257</v>
      </c>
      <c r="C12666" s="1" t="s">
        <v>16308</v>
      </c>
      <c r="D12666" s="1" t="s">
        <v>7425</v>
      </c>
      <c r="E12666" s="1" t="s">
        <v>17520</v>
      </c>
      <c r="F12666" s="1" t="s">
        <v>17441</v>
      </c>
    </row>
    <row r="12667" spans="1:6" x14ac:dyDescent="0.3">
      <c r="A12667" s="1">
        <v>88006</v>
      </c>
      <c r="B12667" s="1" t="s">
        <v>13258</v>
      </c>
      <c r="C12667" s="1" t="s">
        <v>16171</v>
      </c>
      <c r="D12667" s="1" t="s">
        <v>14733</v>
      </c>
      <c r="E12667" s="1" t="s">
        <v>17655</v>
      </c>
      <c r="F12667" s="1" t="s">
        <v>17474</v>
      </c>
    </row>
    <row r="12668" spans="1:6" x14ac:dyDescent="0.3">
      <c r="A12668" s="1">
        <v>81188</v>
      </c>
      <c r="B12668" s="1" t="s">
        <v>13259</v>
      </c>
      <c r="C12668" s="1" t="s">
        <v>16216</v>
      </c>
      <c r="D12668" s="1" t="s">
        <v>3709</v>
      </c>
      <c r="E12668" s="1" t="s">
        <v>17556</v>
      </c>
      <c r="F12668" s="1" t="s">
        <v>17441</v>
      </c>
    </row>
    <row r="12669" spans="1:6" x14ac:dyDescent="0.3">
      <c r="A12669" s="1">
        <v>84958</v>
      </c>
      <c r="B12669" s="1" t="s">
        <v>13260</v>
      </c>
      <c r="C12669" s="1" t="s">
        <v>16344</v>
      </c>
      <c r="D12669" s="1" t="s">
        <v>8371</v>
      </c>
      <c r="E12669" s="1" t="s">
        <v>18150</v>
      </c>
      <c r="F12669" s="1" t="s">
        <v>17197</v>
      </c>
    </row>
    <row r="12670" spans="1:6" x14ac:dyDescent="0.3">
      <c r="A12670" s="1">
        <v>2592</v>
      </c>
      <c r="B12670" s="1" t="s">
        <v>13261</v>
      </c>
      <c r="C12670" s="1" t="s">
        <v>16840</v>
      </c>
      <c r="D12670" s="1" t="s">
        <v>15395</v>
      </c>
      <c r="E12670" s="1" t="s">
        <v>19041</v>
      </c>
      <c r="F12670" s="1" t="s">
        <v>17440</v>
      </c>
    </row>
    <row r="12671" spans="1:6" x14ac:dyDescent="0.3">
      <c r="A12671" s="1">
        <v>92161</v>
      </c>
      <c r="B12671" s="1" t="s">
        <v>13262</v>
      </c>
      <c r="C12671" s="1" t="s">
        <v>16409</v>
      </c>
      <c r="D12671" s="1" t="s">
        <v>1190</v>
      </c>
      <c r="E12671" s="1" t="s">
        <v>17799</v>
      </c>
      <c r="F12671" s="1" t="s">
        <v>17364</v>
      </c>
    </row>
    <row r="12672" spans="1:6" x14ac:dyDescent="0.3">
      <c r="A12672" s="1">
        <v>56116</v>
      </c>
      <c r="B12672" s="1" t="s">
        <v>13263</v>
      </c>
      <c r="C12672" s="1" t="s">
        <v>16372</v>
      </c>
      <c r="D12672" s="1" t="s">
        <v>14716</v>
      </c>
      <c r="E12672" s="1" t="s">
        <v>17742</v>
      </c>
      <c r="F12672" s="1" t="s">
        <v>17364</v>
      </c>
    </row>
    <row r="12673" spans="1:6" x14ac:dyDescent="0.3">
      <c r="A12673" s="1">
        <v>87370</v>
      </c>
      <c r="B12673" s="1" t="s">
        <v>13264</v>
      </c>
      <c r="C12673" s="1" t="s">
        <v>16612</v>
      </c>
      <c r="D12673" s="1" t="s">
        <v>13643</v>
      </c>
      <c r="E12673" s="1" t="s">
        <v>17583</v>
      </c>
      <c r="F12673" s="1" t="s">
        <v>17440</v>
      </c>
    </row>
    <row r="12674" spans="1:6" x14ac:dyDescent="0.3">
      <c r="A12674" s="1">
        <v>37937</v>
      </c>
      <c r="B12674" s="1" t="s">
        <v>13265</v>
      </c>
      <c r="C12674" s="1" t="s">
        <v>16107</v>
      </c>
      <c r="D12674" s="1" t="s">
        <v>13388</v>
      </c>
      <c r="E12674" s="1" t="s">
        <v>17519</v>
      </c>
      <c r="F12674" s="1" t="s">
        <v>17474</v>
      </c>
    </row>
    <row r="12675" spans="1:6" x14ac:dyDescent="0.3">
      <c r="A12675" s="1">
        <v>78319</v>
      </c>
      <c r="B12675" s="1" t="s">
        <v>13266</v>
      </c>
      <c r="C12675" s="1" t="s">
        <v>16341</v>
      </c>
      <c r="D12675" s="1" t="s">
        <v>1064</v>
      </c>
      <c r="E12675" s="1" t="s">
        <v>18504</v>
      </c>
      <c r="F12675" s="1" t="s">
        <v>17364</v>
      </c>
    </row>
    <row r="12676" spans="1:6" x14ac:dyDescent="0.3">
      <c r="A12676" s="1">
        <v>79383</v>
      </c>
      <c r="B12676" s="1" t="s">
        <v>13267</v>
      </c>
      <c r="C12676" s="1" t="s">
        <v>16726</v>
      </c>
      <c r="D12676" s="1" t="s">
        <v>9194</v>
      </c>
      <c r="E12676" s="1" t="s">
        <v>18138</v>
      </c>
      <c r="F12676" s="1" t="s">
        <v>17474</v>
      </c>
    </row>
    <row r="12677" spans="1:6" x14ac:dyDescent="0.3">
      <c r="A12677" s="1">
        <v>91652</v>
      </c>
      <c r="B12677" s="1" t="s">
        <v>13268</v>
      </c>
      <c r="C12677" s="1" t="s">
        <v>16077</v>
      </c>
      <c r="D12677" s="1" t="s">
        <v>3330</v>
      </c>
      <c r="E12677" s="1" t="s">
        <v>17489</v>
      </c>
      <c r="F12677" s="1" t="s">
        <v>17440</v>
      </c>
    </row>
    <row r="12678" spans="1:6" x14ac:dyDescent="0.3">
      <c r="A12678" s="1">
        <v>3565</v>
      </c>
      <c r="B12678" s="1" t="s">
        <v>13269</v>
      </c>
      <c r="C12678" s="1" t="s">
        <v>17439</v>
      </c>
      <c r="D12678" s="1" t="s">
        <v>13418</v>
      </c>
      <c r="E12678" s="1" t="s">
        <v>19042</v>
      </c>
      <c r="F12678" s="1" t="s">
        <v>17440</v>
      </c>
    </row>
    <row r="12679" spans="1:6" x14ac:dyDescent="0.3">
      <c r="A12679" s="1">
        <v>3062</v>
      </c>
      <c r="B12679" s="1" t="s">
        <v>13270</v>
      </c>
      <c r="C12679" s="1" t="s">
        <v>16194</v>
      </c>
      <c r="D12679" s="1" t="s">
        <v>4271</v>
      </c>
      <c r="E12679" s="1" t="s">
        <v>17862</v>
      </c>
      <c r="F12679" s="1" t="s">
        <v>17441</v>
      </c>
    </row>
    <row r="12680" spans="1:6" x14ac:dyDescent="0.3">
      <c r="A12680" s="1">
        <v>79673</v>
      </c>
      <c r="B12680" s="1" t="s">
        <v>13271</v>
      </c>
      <c r="C12680" s="1" t="s">
        <v>16127</v>
      </c>
      <c r="D12680" s="1" t="s">
        <v>3831</v>
      </c>
      <c r="E12680" s="1" t="s">
        <v>17731</v>
      </c>
      <c r="F12680" s="1" t="s">
        <v>19293</v>
      </c>
    </row>
    <row r="12681" spans="1:6" x14ac:dyDescent="0.3">
      <c r="A12681" s="1">
        <v>84947</v>
      </c>
      <c r="B12681" s="1" t="s">
        <v>13272</v>
      </c>
      <c r="C12681" s="1" t="s">
        <v>16179</v>
      </c>
      <c r="D12681" s="1" t="s">
        <v>12581</v>
      </c>
      <c r="E12681" s="1" t="s">
        <v>17717</v>
      </c>
      <c r="F12681" s="1" t="s">
        <v>19293</v>
      </c>
    </row>
    <row r="12682" spans="1:6" x14ac:dyDescent="0.3">
      <c r="A12682" s="1">
        <v>90881</v>
      </c>
      <c r="B12682" s="1" t="s">
        <v>13273</v>
      </c>
      <c r="C12682" s="1" t="s">
        <v>16076</v>
      </c>
      <c r="D12682" s="1" t="s">
        <v>12495</v>
      </c>
      <c r="E12682" s="1" t="s">
        <v>17488</v>
      </c>
      <c r="F12682" s="1" t="s">
        <v>17440</v>
      </c>
    </row>
    <row r="12683" spans="1:6" x14ac:dyDescent="0.3">
      <c r="A12683" s="1">
        <v>89435</v>
      </c>
      <c r="B12683" s="1" t="s">
        <v>13274</v>
      </c>
      <c r="C12683" s="1" t="s">
        <v>16840</v>
      </c>
      <c r="D12683" s="1" t="s">
        <v>13261</v>
      </c>
      <c r="E12683" s="1" t="s">
        <v>18065</v>
      </c>
      <c r="F12683" s="1" t="s">
        <v>17440</v>
      </c>
    </row>
    <row r="12684" spans="1:6" x14ac:dyDescent="0.3">
      <c r="A12684" s="1">
        <v>52650</v>
      </c>
      <c r="B12684" s="1" t="s">
        <v>13275</v>
      </c>
      <c r="C12684" s="1" t="s">
        <v>16103</v>
      </c>
      <c r="D12684" s="1" t="s">
        <v>1761</v>
      </c>
      <c r="E12684" s="1" t="s">
        <v>17677</v>
      </c>
      <c r="F12684" s="1" t="s">
        <v>17440</v>
      </c>
    </row>
    <row r="12685" spans="1:6" x14ac:dyDescent="0.3">
      <c r="A12685" s="1">
        <v>87335</v>
      </c>
      <c r="B12685" s="1" t="s">
        <v>13276</v>
      </c>
      <c r="C12685" s="1" t="s">
        <v>16264</v>
      </c>
      <c r="D12685" s="1" t="s">
        <v>15092</v>
      </c>
      <c r="E12685" s="1" t="s">
        <v>17553</v>
      </c>
      <c r="F12685" s="1" t="s">
        <v>17364</v>
      </c>
    </row>
    <row r="12686" spans="1:6" x14ac:dyDescent="0.3">
      <c r="A12686" s="1">
        <v>92984</v>
      </c>
      <c r="B12686" s="1" t="s">
        <v>13277</v>
      </c>
      <c r="C12686" s="1" t="s">
        <v>16074</v>
      </c>
      <c r="D12686" s="1" t="s">
        <v>10443</v>
      </c>
      <c r="E12686" s="1" t="s">
        <v>17669</v>
      </c>
      <c r="F12686" s="1" t="s">
        <v>17440</v>
      </c>
    </row>
    <row r="12687" spans="1:6" x14ac:dyDescent="0.3">
      <c r="A12687" s="1">
        <v>62340</v>
      </c>
      <c r="B12687" s="1" t="s">
        <v>13278</v>
      </c>
      <c r="C12687" s="1" t="s">
        <v>16897</v>
      </c>
      <c r="D12687" s="1" t="s">
        <v>5357</v>
      </c>
      <c r="E12687" s="1" t="s">
        <v>19043</v>
      </c>
      <c r="F12687" s="1" t="s">
        <v>17440</v>
      </c>
    </row>
    <row r="12688" spans="1:6" x14ac:dyDescent="0.3">
      <c r="A12688" s="1">
        <v>90343</v>
      </c>
      <c r="B12688" s="1" t="s">
        <v>13279</v>
      </c>
      <c r="C12688" s="1" t="s">
        <v>16714</v>
      </c>
      <c r="D12688" s="1" t="s">
        <v>5297</v>
      </c>
      <c r="E12688" s="1" t="s">
        <v>17582</v>
      </c>
      <c r="F12688" s="1" t="s">
        <v>17441</v>
      </c>
    </row>
    <row r="12689" spans="1:6" x14ac:dyDescent="0.3">
      <c r="A12689" s="1">
        <v>68884</v>
      </c>
      <c r="B12689" s="1" t="s">
        <v>13280</v>
      </c>
      <c r="C12689" s="1" t="s">
        <v>16443</v>
      </c>
      <c r="D12689" s="1" t="s">
        <v>9997</v>
      </c>
      <c r="E12689" s="1" t="s">
        <v>17542</v>
      </c>
      <c r="F12689" s="1" t="s">
        <v>17430</v>
      </c>
    </row>
    <row r="12690" spans="1:6" x14ac:dyDescent="0.3">
      <c r="A12690" s="1">
        <v>91752</v>
      </c>
      <c r="B12690" s="1" t="s">
        <v>13281</v>
      </c>
      <c r="C12690" s="1" t="s">
        <v>16180</v>
      </c>
      <c r="D12690" s="1" t="s">
        <v>14429</v>
      </c>
      <c r="E12690" s="1" t="s">
        <v>17580</v>
      </c>
      <c r="F12690" s="1" t="s">
        <v>17440</v>
      </c>
    </row>
    <row r="12691" spans="1:6" x14ac:dyDescent="0.3">
      <c r="A12691" s="1">
        <v>64423</v>
      </c>
      <c r="B12691" s="1" t="s">
        <v>13282</v>
      </c>
      <c r="C12691" s="1" t="s">
        <v>16080</v>
      </c>
      <c r="D12691" s="1" t="s">
        <v>4431</v>
      </c>
      <c r="E12691" s="1" t="s">
        <v>17583</v>
      </c>
      <c r="F12691" s="1" t="s">
        <v>17440</v>
      </c>
    </row>
    <row r="12692" spans="1:6" x14ac:dyDescent="0.3">
      <c r="A12692" s="1">
        <v>62508</v>
      </c>
      <c r="B12692" s="1" t="s">
        <v>13283</v>
      </c>
      <c r="C12692" s="1" t="s">
        <v>17246</v>
      </c>
      <c r="D12692" s="1" t="s">
        <v>14722</v>
      </c>
      <c r="E12692" s="1" t="s">
        <v>19044</v>
      </c>
      <c r="F12692" s="1" t="s">
        <v>17474</v>
      </c>
    </row>
    <row r="12693" spans="1:6" x14ac:dyDescent="0.3">
      <c r="A12693" s="1">
        <v>84763</v>
      </c>
      <c r="B12693" s="1" t="s">
        <v>13284</v>
      </c>
      <c r="C12693" s="1" t="s">
        <v>16614</v>
      </c>
      <c r="D12693" s="1" t="s">
        <v>8417</v>
      </c>
      <c r="E12693" s="1" t="s">
        <v>19045</v>
      </c>
      <c r="F12693" s="1" t="s">
        <v>17474</v>
      </c>
    </row>
    <row r="12694" spans="1:6" x14ac:dyDescent="0.3">
      <c r="A12694" s="1">
        <v>91266</v>
      </c>
      <c r="B12694" s="1" t="s">
        <v>13285</v>
      </c>
      <c r="C12694" s="1" t="s">
        <v>16355</v>
      </c>
      <c r="D12694" s="1" t="s">
        <v>14993</v>
      </c>
      <c r="E12694" s="1" t="s">
        <v>17582</v>
      </c>
      <c r="F12694" s="1" t="s">
        <v>19293</v>
      </c>
    </row>
    <row r="12695" spans="1:6" x14ac:dyDescent="0.3">
      <c r="A12695" s="1">
        <v>12682</v>
      </c>
      <c r="B12695" s="1" t="s">
        <v>13286</v>
      </c>
      <c r="C12695" s="1" t="s">
        <v>16180</v>
      </c>
      <c r="D12695" s="1" t="s">
        <v>14429</v>
      </c>
      <c r="E12695" s="1" t="s">
        <v>18016</v>
      </c>
      <c r="F12695" s="1" t="s">
        <v>17440</v>
      </c>
    </row>
    <row r="12696" spans="1:6" x14ac:dyDescent="0.3">
      <c r="A12696" s="1">
        <v>48871</v>
      </c>
      <c r="B12696" s="1" t="s">
        <v>13287</v>
      </c>
      <c r="C12696" s="1" t="s">
        <v>16079</v>
      </c>
      <c r="D12696" s="1" t="s">
        <v>3074</v>
      </c>
      <c r="E12696" s="1" t="s">
        <v>17512</v>
      </c>
      <c r="F12696" s="1" t="s">
        <v>17364</v>
      </c>
    </row>
    <row r="12697" spans="1:6" x14ac:dyDescent="0.3">
      <c r="A12697" s="1">
        <v>85731</v>
      </c>
      <c r="B12697" s="1" t="s">
        <v>13288</v>
      </c>
      <c r="C12697" s="1" t="s">
        <v>16869</v>
      </c>
      <c r="D12697" s="1" t="s">
        <v>10037</v>
      </c>
      <c r="E12697" s="1" t="s">
        <v>17551</v>
      </c>
      <c r="F12697" s="1" t="s">
        <v>17440</v>
      </c>
    </row>
    <row r="12698" spans="1:6" x14ac:dyDescent="0.3">
      <c r="A12698" s="1">
        <v>92004</v>
      </c>
      <c r="B12698" s="1" t="s">
        <v>13289</v>
      </c>
      <c r="C12698" s="1" t="s">
        <v>16597</v>
      </c>
      <c r="D12698" s="1" t="s">
        <v>5332</v>
      </c>
      <c r="E12698" s="1" t="s">
        <v>17582</v>
      </c>
      <c r="F12698" s="1" t="s">
        <v>17344</v>
      </c>
    </row>
    <row r="12699" spans="1:6" x14ac:dyDescent="0.3">
      <c r="A12699" s="1">
        <v>87061</v>
      </c>
      <c r="B12699" s="1" t="s">
        <v>13290</v>
      </c>
      <c r="C12699" s="1" t="s">
        <v>16133</v>
      </c>
      <c r="D12699" s="1" t="s">
        <v>11268</v>
      </c>
      <c r="E12699" s="1" t="s">
        <v>17495</v>
      </c>
      <c r="F12699" s="1" t="s">
        <v>17440</v>
      </c>
    </row>
    <row r="12700" spans="1:6" x14ac:dyDescent="0.3">
      <c r="A12700" s="1">
        <v>90884</v>
      </c>
      <c r="B12700" s="1" t="s">
        <v>13291</v>
      </c>
      <c r="C12700" s="1" t="s">
        <v>16490</v>
      </c>
      <c r="D12700" s="1" t="s">
        <v>11160</v>
      </c>
      <c r="E12700" s="1" t="s">
        <v>17544</v>
      </c>
      <c r="F12700" s="1" t="s">
        <v>17440</v>
      </c>
    </row>
    <row r="12701" spans="1:6" x14ac:dyDescent="0.3">
      <c r="A12701" s="1">
        <v>89116</v>
      </c>
      <c r="B12701" s="1" t="s">
        <v>13292</v>
      </c>
      <c r="C12701" s="1" t="s">
        <v>16156</v>
      </c>
      <c r="D12701" s="1" t="s">
        <v>2616</v>
      </c>
      <c r="E12701" s="1" t="s">
        <v>17484</v>
      </c>
      <c r="F12701" s="1" t="s">
        <v>17440</v>
      </c>
    </row>
    <row r="12702" spans="1:6" x14ac:dyDescent="0.3">
      <c r="A12702" s="1">
        <v>86488</v>
      </c>
      <c r="B12702" s="1" t="s">
        <v>13293</v>
      </c>
      <c r="C12702" s="1" t="s">
        <v>16911</v>
      </c>
      <c r="D12702" s="1" t="s">
        <v>12271</v>
      </c>
      <c r="E12702" s="1" t="s">
        <v>18149</v>
      </c>
      <c r="F12702" s="1" t="s">
        <v>17364</v>
      </c>
    </row>
    <row r="12703" spans="1:6" x14ac:dyDescent="0.3">
      <c r="A12703" s="1">
        <v>69451</v>
      </c>
      <c r="B12703" s="1" t="s">
        <v>13294</v>
      </c>
      <c r="C12703" s="1" t="s">
        <v>16123</v>
      </c>
      <c r="D12703" s="1" t="s">
        <v>8714</v>
      </c>
      <c r="E12703" s="1" t="s">
        <v>18037</v>
      </c>
      <c r="F12703" s="1" t="s">
        <v>17364</v>
      </c>
    </row>
    <row r="12704" spans="1:6" x14ac:dyDescent="0.3">
      <c r="A12704" s="1">
        <v>86004</v>
      </c>
      <c r="B12704" s="1" t="s">
        <v>13295</v>
      </c>
      <c r="C12704" s="1" t="s">
        <v>17137</v>
      </c>
      <c r="D12704" s="1" t="s">
        <v>9205</v>
      </c>
      <c r="E12704" s="1" t="s">
        <v>17782</v>
      </c>
      <c r="F12704" s="1" t="s">
        <v>17344</v>
      </c>
    </row>
    <row r="12705" spans="1:6" x14ac:dyDescent="0.3">
      <c r="A12705" s="1">
        <v>92891</v>
      </c>
      <c r="B12705" s="1" t="s">
        <v>13296</v>
      </c>
      <c r="C12705" s="1" t="s">
        <v>16119</v>
      </c>
      <c r="D12705" s="1" t="s">
        <v>5852</v>
      </c>
      <c r="E12705" s="1" t="s">
        <v>17669</v>
      </c>
      <c r="F12705" s="1" t="s">
        <v>17474</v>
      </c>
    </row>
    <row r="12706" spans="1:6" x14ac:dyDescent="0.3">
      <c r="A12706" s="1">
        <v>92364</v>
      </c>
      <c r="B12706" s="1" t="s">
        <v>13297</v>
      </c>
      <c r="C12706" s="1" t="s">
        <v>16959</v>
      </c>
      <c r="D12706" s="1" t="s">
        <v>11126</v>
      </c>
      <c r="E12706" s="1" t="s">
        <v>17662</v>
      </c>
      <c r="F12706" s="1" t="s">
        <v>17441</v>
      </c>
    </row>
    <row r="12707" spans="1:6" x14ac:dyDescent="0.3">
      <c r="A12707" s="1">
        <v>86999</v>
      </c>
      <c r="B12707" s="1" t="s">
        <v>13298</v>
      </c>
      <c r="C12707" s="1" t="s">
        <v>16642</v>
      </c>
      <c r="D12707" s="1" t="s">
        <v>13179</v>
      </c>
      <c r="E12707" s="1" t="s">
        <v>17534</v>
      </c>
      <c r="F12707" s="1" t="s">
        <v>17441</v>
      </c>
    </row>
    <row r="12708" spans="1:6" x14ac:dyDescent="0.3">
      <c r="A12708" s="1">
        <v>3069</v>
      </c>
      <c r="B12708" s="1" t="s">
        <v>13299</v>
      </c>
      <c r="C12708" s="1" t="s">
        <v>16799</v>
      </c>
      <c r="D12708" s="1" t="s">
        <v>6835</v>
      </c>
      <c r="E12708" s="1" t="s">
        <v>17861</v>
      </c>
      <c r="F12708" s="1" t="s">
        <v>17441</v>
      </c>
    </row>
    <row r="12709" spans="1:6" x14ac:dyDescent="0.3">
      <c r="A12709" s="1">
        <v>91193</v>
      </c>
      <c r="B12709" s="1" t="s">
        <v>13300</v>
      </c>
      <c r="C12709" s="1" t="s">
        <v>17287</v>
      </c>
      <c r="D12709" s="1" t="s">
        <v>12697</v>
      </c>
      <c r="E12709" s="1" t="s">
        <v>17741</v>
      </c>
      <c r="F12709" s="1" t="s">
        <v>19293</v>
      </c>
    </row>
    <row r="12710" spans="1:6" x14ac:dyDescent="0.3">
      <c r="A12710" s="1">
        <v>90580</v>
      </c>
      <c r="B12710" s="1" t="s">
        <v>13301</v>
      </c>
      <c r="C12710" s="1" t="s">
        <v>16795</v>
      </c>
      <c r="D12710" s="1" t="s">
        <v>11905</v>
      </c>
      <c r="E12710" s="1" t="s">
        <v>17819</v>
      </c>
      <c r="F12710" s="1" t="s">
        <v>17440</v>
      </c>
    </row>
    <row r="12711" spans="1:6" x14ac:dyDescent="0.3">
      <c r="A12711" s="1">
        <v>92057</v>
      </c>
      <c r="B12711" s="1" t="s">
        <v>13302</v>
      </c>
      <c r="C12711" s="1" t="s">
        <v>16420</v>
      </c>
      <c r="D12711" s="1" t="s">
        <v>11835</v>
      </c>
      <c r="E12711" s="1" t="s">
        <v>17816</v>
      </c>
      <c r="F12711" s="1" t="s">
        <v>17440</v>
      </c>
    </row>
    <row r="12712" spans="1:6" x14ac:dyDescent="0.3">
      <c r="A12712" s="1">
        <v>50361</v>
      </c>
      <c r="B12712" s="1" t="s">
        <v>13303</v>
      </c>
      <c r="C12712" s="1" t="s">
        <v>17440</v>
      </c>
      <c r="D12712" s="1" t="s">
        <v>12473</v>
      </c>
      <c r="E12712" s="1" t="s">
        <v>19046</v>
      </c>
      <c r="F12712" s="1" t="s">
        <v>17440</v>
      </c>
    </row>
    <row r="12713" spans="1:6" x14ac:dyDescent="0.3">
      <c r="A12713" s="1">
        <v>83348</v>
      </c>
      <c r="B12713" s="1" t="s">
        <v>13304</v>
      </c>
      <c r="C12713" s="1" t="s">
        <v>16102</v>
      </c>
      <c r="D12713" s="1" t="s">
        <v>5281</v>
      </c>
      <c r="E12713" s="1" t="s">
        <v>17677</v>
      </c>
      <c r="F12713" s="1" t="s">
        <v>17440</v>
      </c>
    </row>
    <row r="12714" spans="1:6" x14ac:dyDescent="0.3">
      <c r="A12714" s="1">
        <v>92366</v>
      </c>
      <c r="B12714" s="1" t="s">
        <v>13305</v>
      </c>
      <c r="C12714" s="1" t="s">
        <v>17086</v>
      </c>
      <c r="D12714" s="1" t="s">
        <v>12726</v>
      </c>
      <c r="E12714" s="1" t="s">
        <v>18108</v>
      </c>
      <c r="F12714" s="1" t="s">
        <v>17364</v>
      </c>
    </row>
    <row r="12715" spans="1:6" x14ac:dyDescent="0.3">
      <c r="A12715" s="1">
        <v>87895</v>
      </c>
      <c r="B12715" s="1" t="s">
        <v>13306</v>
      </c>
      <c r="C12715" s="1" t="s">
        <v>16189</v>
      </c>
      <c r="D12715" s="1" t="s">
        <v>12221</v>
      </c>
      <c r="E12715" s="1" t="s">
        <v>17914</v>
      </c>
      <c r="F12715" s="1" t="s">
        <v>17440</v>
      </c>
    </row>
    <row r="12716" spans="1:6" x14ac:dyDescent="0.3">
      <c r="A12716" s="1">
        <v>90514</v>
      </c>
      <c r="B12716" s="1" t="s">
        <v>13307</v>
      </c>
      <c r="C12716" s="1" t="s">
        <v>16398</v>
      </c>
      <c r="D12716" s="1" t="s">
        <v>13958</v>
      </c>
      <c r="E12716" s="1" t="s">
        <v>17501</v>
      </c>
      <c r="F12716" s="1" t="s">
        <v>17440</v>
      </c>
    </row>
    <row r="12717" spans="1:6" x14ac:dyDescent="0.3">
      <c r="A12717" s="1">
        <v>88190</v>
      </c>
      <c r="B12717" s="1" t="s">
        <v>13308</v>
      </c>
      <c r="C12717" s="1" t="s">
        <v>16699</v>
      </c>
      <c r="D12717" s="1" t="s">
        <v>1380</v>
      </c>
      <c r="E12717" s="1" t="s">
        <v>19047</v>
      </c>
      <c r="F12717" s="1" t="s">
        <v>17440</v>
      </c>
    </row>
    <row r="12718" spans="1:6" x14ac:dyDescent="0.3">
      <c r="A12718" s="1">
        <v>92252</v>
      </c>
      <c r="B12718" s="1" t="s">
        <v>13309</v>
      </c>
      <c r="C12718" s="1" t="s">
        <v>17297</v>
      </c>
      <c r="D12718" s="1" t="s">
        <v>13908</v>
      </c>
      <c r="E12718" s="1" t="s">
        <v>17542</v>
      </c>
      <c r="F12718" s="1" t="s">
        <v>17441</v>
      </c>
    </row>
    <row r="12719" spans="1:6" x14ac:dyDescent="0.3">
      <c r="A12719" s="1">
        <v>85305</v>
      </c>
      <c r="B12719" s="1" t="s">
        <v>13310</v>
      </c>
      <c r="C12719" s="1" t="s">
        <v>17009</v>
      </c>
      <c r="D12719" s="1" t="s">
        <v>5380</v>
      </c>
      <c r="E12719" s="1" t="s">
        <v>17759</v>
      </c>
      <c r="F12719" s="1" t="s">
        <v>17364</v>
      </c>
    </row>
    <row r="12720" spans="1:6" x14ac:dyDescent="0.3">
      <c r="A12720" s="1">
        <v>77383</v>
      </c>
      <c r="B12720" s="1" t="s">
        <v>13311</v>
      </c>
      <c r="C12720" s="1" t="s">
        <v>16715</v>
      </c>
      <c r="D12720" s="1" t="s">
        <v>12923</v>
      </c>
      <c r="E12720" s="1" t="s">
        <v>19048</v>
      </c>
      <c r="F12720" s="1" t="s">
        <v>16471</v>
      </c>
    </row>
    <row r="12721" spans="1:6" x14ac:dyDescent="0.3">
      <c r="A12721" s="1">
        <v>89096</v>
      </c>
      <c r="B12721" s="1" t="s">
        <v>13312</v>
      </c>
      <c r="C12721" s="1" t="s">
        <v>16398</v>
      </c>
      <c r="D12721" s="1" t="s">
        <v>13958</v>
      </c>
      <c r="E12721" s="1" t="s">
        <v>17501</v>
      </c>
      <c r="F12721" s="1" t="s">
        <v>17440</v>
      </c>
    </row>
    <row r="12722" spans="1:6" x14ac:dyDescent="0.3">
      <c r="A12722" s="1">
        <v>91411</v>
      </c>
      <c r="B12722" s="1" t="s">
        <v>13313</v>
      </c>
      <c r="C12722" s="1" t="s">
        <v>16877</v>
      </c>
      <c r="D12722" s="1" t="s">
        <v>3968</v>
      </c>
      <c r="E12722" s="1" t="s">
        <v>18062</v>
      </c>
      <c r="F12722" s="1" t="s">
        <v>17344</v>
      </c>
    </row>
    <row r="12723" spans="1:6" x14ac:dyDescent="0.3">
      <c r="A12723" s="1">
        <v>92529</v>
      </c>
      <c r="B12723" s="1" t="s">
        <v>13314</v>
      </c>
      <c r="C12723" s="1" t="s">
        <v>16234</v>
      </c>
      <c r="D12723" s="1" t="s">
        <v>2659</v>
      </c>
      <c r="E12723" s="1" t="s">
        <v>17669</v>
      </c>
      <c r="F12723" s="1" t="s">
        <v>17440</v>
      </c>
    </row>
    <row r="12724" spans="1:6" x14ac:dyDescent="0.3">
      <c r="A12724" s="1">
        <v>72078</v>
      </c>
      <c r="B12724" s="1" t="s">
        <v>13315</v>
      </c>
      <c r="C12724" s="1" t="s">
        <v>16297</v>
      </c>
      <c r="D12724" s="1" t="s">
        <v>15296</v>
      </c>
      <c r="E12724" s="1" t="s">
        <v>17622</v>
      </c>
      <c r="F12724" s="1" t="s">
        <v>17440</v>
      </c>
    </row>
    <row r="12725" spans="1:6" x14ac:dyDescent="0.3">
      <c r="A12725" s="1">
        <v>89649</v>
      </c>
      <c r="B12725" s="1" t="s">
        <v>13316</v>
      </c>
      <c r="C12725" s="1" t="s">
        <v>16676</v>
      </c>
      <c r="D12725" s="1" t="s">
        <v>13508</v>
      </c>
      <c r="E12725" s="1" t="s">
        <v>17582</v>
      </c>
      <c r="F12725" s="1" t="s">
        <v>17197</v>
      </c>
    </row>
    <row r="12726" spans="1:6" x14ac:dyDescent="0.3">
      <c r="A12726" s="1">
        <v>91233</v>
      </c>
      <c r="B12726" s="1" t="s">
        <v>13317</v>
      </c>
      <c r="C12726" s="1" t="s">
        <v>16083</v>
      </c>
      <c r="D12726" s="1" t="s">
        <v>3890</v>
      </c>
      <c r="E12726" s="1" t="s">
        <v>17529</v>
      </c>
      <c r="F12726" s="1" t="s">
        <v>17440</v>
      </c>
    </row>
    <row r="12727" spans="1:6" x14ac:dyDescent="0.3">
      <c r="A12727" s="1">
        <v>72269</v>
      </c>
      <c r="B12727" s="1" t="s">
        <v>13318</v>
      </c>
      <c r="C12727" s="1" t="s">
        <v>16680</v>
      </c>
      <c r="D12727" s="1" t="s">
        <v>13875</v>
      </c>
      <c r="E12727" s="1" t="s">
        <v>17600</v>
      </c>
      <c r="F12727" s="1" t="s">
        <v>17440</v>
      </c>
    </row>
    <row r="12728" spans="1:6" x14ac:dyDescent="0.3">
      <c r="A12728" s="1">
        <v>83962</v>
      </c>
      <c r="B12728" s="1" t="s">
        <v>13319</v>
      </c>
      <c r="C12728" s="1" t="s">
        <v>16567</v>
      </c>
      <c r="D12728" s="1" t="s">
        <v>11900</v>
      </c>
      <c r="E12728" s="1" t="s">
        <v>18092</v>
      </c>
      <c r="F12728" s="1" t="s">
        <v>17440</v>
      </c>
    </row>
    <row r="12729" spans="1:6" x14ac:dyDescent="0.3">
      <c r="A12729" s="1">
        <v>92001</v>
      </c>
      <c r="B12729" s="1" t="s">
        <v>13320</v>
      </c>
      <c r="C12729" s="1" t="s">
        <v>17317</v>
      </c>
      <c r="D12729" s="1" t="s">
        <v>14665</v>
      </c>
      <c r="E12729" s="1" t="s">
        <v>17582</v>
      </c>
      <c r="F12729" s="1" t="s">
        <v>17356</v>
      </c>
    </row>
    <row r="12730" spans="1:6" x14ac:dyDescent="0.3">
      <c r="A12730" s="1">
        <v>92026</v>
      </c>
      <c r="B12730" s="1" t="s">
        <v>13321</v>
      </c>
      <c r="C12730" s="1" t="s">
        <v>16255</v>
      </c>
      <c r="D12730" s="1" t="s">
        <v>2338</v>
      </c>
      <c r="E12730" s="1" t="s">
        <v>17582</v>
      </c>
      <c r="F12730" s="1" t="s">
        <v>17440</v>
      </c>
    </row>
    <row r="12731" spans="1:6" x14ac:dyDescent="0.3">
      <c r="A12731" s="1">
        <v>91126</v>
      </c>
      <c r="B12731" s="1" t="s">
        <v>13322</v>
      </c>
      <c r="C12731" s="1" t="s">
        <v>16144</v>
      </c>
      <c r="D12731" s="1" t="s">
        <v>2937</v>
      </c>
      <c r="E12731" s="1" t="s">
        <v>17807</v>
      </c>
      <c r="F12731" s="1" t="s">
        <v>17474</v>
      </c>
    </row>
    <row r="12732" spans="1:6" x14ac:dyDescent="0.3">
      <c r="A12732" s="1">
        <v>89265</v>
      </c>
      <c r="B12732" s="1" t="s">
        <v>13323</v>
      </c>
      <c r="C12732" s="1" t="s">
        <v>16612</v>
      </c>
      <c r="D12732" s="1" t="s">
        <v>13643</v>
      </c>
      <c r="E12732" s="1" t="s">
        <v>17506</v>
      </c>
      <c r="F12732" s="1" t="s">
        <v>17440</v>
      </c>
    </row>
    <row r="12733" spans="1:6" x14ac:dyDescent="0.3">
      <c r="A12733" s="1">
        <v>82578</v>
      </c>
      <c r="B12733" s="1" t="s">
        <v>13324</v>
      </c>
      <c r="C12733" s="1" t="s">
        <v>17019</v>
      </c>
      <c r="D12733" s="1" t="s">
        <v>3415</v>
      </c>
      <c r="E12733" s="1" t="s">
        <v>17778</v>
      </c>
      <c r="F12733" s="1" t="s">
        <v>17430</v>
      </c>
    </row>
    <row r="12734" spans="1:6" x14ac:dyDescent="0.3">
      <c r="A12734" s="1">
        <v>67477</v>
      </c>
      <c r="B12734" s="1" t="s">
        <v>13325</v>
      </c>
      <c r="C12734" s="1" t="s">
        <v>16372</v>
      </c>
      <c r="D12734" s="1" t="s">
        <v>14716</v>
      </c>
      <c r="E12734" s="1" t="s">
        <v>17855</v>
      </c>
      <c r="F12734" s="1" t="s">
        <v>17364</v>
      </c>
    </row>
    <row r="12735" spans="1:6" x14ac:dyDescent="0.3">
      <c r="A12735" s="1">
        <v>86880</v>
      </c>
      <c r="B12735" s="1" t="s">
        <v>13326</v>
      </c>
      <c r="C12735" s="1" t="s">
        <v>17291</v>
      </c>
      <c r="D12735" s="1" t="s">
        <v>13164</v>
      </c>
      <c r="E12735" s="1" t="s">
        <v>19049</v>
      </c>
      <c r="F12735" s="1" t="s">
        <v>17364</v>
      </c>
    </row>
    <row r="12736" spans="1:6" x14ac:dyDescent="0.3">
      <c r="A12736" s="1">
        <v>92940</v>
      </c>
      <c r="B12736" s="1" t="s">
        <v>13327</v>
      </c>
      <c r="C12736" s="1" t="s">
        <v>16083</v>
      </c>
      <c r="D12736" s="1" t="s">
        <v>3890</v>
      </c>
      <c r="E12736" s="1" t="s">
        <v>17529</v>
      </c>
      <c r="F12736" s="1" t="s">
        <v>17440</v>
      </c>
    </row>
    <row r="12737" spans="1:6" x14ac:dyDescent="0.3">
      <c r="A12737" s="1">
        <v>82283</v>
      </c>
      <c r="B12737" s="1" t="s">
        <v>13328</v>
      </c>
      <c r="C12737" s="1" t="s">
        <v>17109</v>
      </c>
      <c r="D12737" s="1" t="s">
        <v>4398</v>
      </c>
      <c r="E12737" s="1" t="s">
        <v>17979</v>
      </c>
      <c r="F12737" s="1" t="s">
        <v>19293</v>
      </c>
    </row>
    <row r="12738" spans="1:6" x14ac:dyDescent="0.3">
      <c r="A12738" s="1">
        <v>88987</v>
      </c>
      <c r="B12738" s="1" t="s">
        <v>13329</v>
      </c>
      <c r="C12738" s="1" t="s">
        <v>16292</v>
      </c>
      <c r="D12738" s="1" t="s">
        <v>14732</v>
      </c>
      <c r="E12738" s="1" t="s">
        <v>17816</v>
      </c>
      <c r="F12738" s="1" t="s">
        <v>17440</v>
      </c>
    </row>
    <row r="12739" spans="1:6" x14ac:dyDescent="0.3">
      <c r="A12739" s="1">
        <v>964</v>
      </c>
      <c r="B12739" s="1" t="s">
        <v>13330</v>
      </c>
      <c r="C12739" s="1" t="s">
        <v>16139</v>
      </c>
      <c r="D12739" s="1" t="s">
        <v>3507</v>
      </c>
      <c r="E12739" s="1" t="s">
        <v>17518</v>
      </c>
      <c r="F12739" s="1" t="s">
        <v>17440</v>
      </c>
    </row>
    <row r="12740" spans="1:6" x14ac:dyDescent="0.3">
      <c r="A12740" s="1">
        <v>86338</v>
      </c>
      <c r="B12740" s="1" t="s">
        <v>13331</v>
      </c>
      <c r="C12740" s="1" t="s">
        <v>16077</v>
      </c>
      <c r="D12740" s="1" t="s">
        <v>3330</v>
      </c>
      <c r="E12740" s="1" t="s">
        <v>17488</v>
      </c>
      <c r="F12740" s="1" t="s">
        <v>17440</v>
      </c>
    </row>
    <row r="12741" spans="1:6" x14ac:dyDescent="0.3">
      <c r="A12741" s="1">
        <v>58100</v>
      </c>
      <c r="B12741" s="1" t="s">
        <v>13332</v>
      </c>
      <c r="C12741" s="1" t="s">
        <v>16084</v>
      </c>
      <c r="D12741" s="1" t="s">
        <v>15797</v>
      </c>
      <c r="E12741" s="1" t="s">
        <v>17601</v>
      </c>
      <c r="F12741" s="1" t="s">
        <v>17474</v>
      </c>
    </row>
    <row r="12742" spans="1:6" x14ac:dyDescent="0.3">
      <c r="A12742" s="1">
        <v>84583</v>
      </c>
      <c r="B12742" s="1" t="s">
        <v>13333</v>
      </c>
      <c r="C12742" s="1" t="s">
        <v>16085</v>
      </c>
      <c r="D12742" s="1" t="s">
        <v>4820</v>
      </c>
      <c r="E12742" s="1" t="s">
        <v>17668</v>
      </c>
      <c r="F12742" s="1" t="s">
        <v>17474</v>
      </c>
    </row>
    <row r="12743" spans="1:6" x14ac:dyDescent="0.3">
      <c r="A12743" s="1">
        <v>89156</v>
      </c>
      <c r="B12743" s="1" t="s">
        <v>13334</v>
      </c>
      <c r="C12743" s="1" t="s">
        <v>16803</v>
      </c>
      <c r="D12743" s="1" t="s">
        <v>3280</v>
      </c>
      <c r="E12743" s="1" t="s">
        <v>17835</v>
      </c>
      <c r="F12743" s="1" t="s">
        <v>17344</v>
      </c>
    </row>
    <row r="12744" spans="1:6" x14ac:dyDescent="0.3">
      <c r="A12744" s="1">
        <v>9796</v>
      </c>
      <c r="B12744" s="1" t="s">
        <v>13335</v>
      </c>
      <c r="C12744" s="1" t="s">
        <v>16370</v>
      </c>
      <c r="D12744" s="1" t="s">
        <v>5301</v>
      </c>
      <c r="E12744" s="1" t="s">
        <v>17541</v>
      </c>
      <c r="F12744" s="1" t="s">
        <v>17441</v>
      </c>
    </row>
    <row r="12745" spans="1:6" x14ac:dyDescent="0.3">
      <c r="A12745" s="1">
        <v>90310</v>
      </c>
      <c r="B12745" s="1" t="s">
        <v>13336</v>
      </c>
      <c r="C12745" s="1" t="s">
        <v>16400</v>
      </c>
      <c r="D12745" s="1" t="s">
        <v>3616</v>
      </c>
      <c r="E12745" s="1" t="s">
        <v>17669</v>
      </c>
      <c r="F12745" s="1" t="s">
        <v>17364</v>
      </c>
    </row>
    <row r="12746" spans="1:6" x14ac:dyDescent="0.3">
      <c r="A12746" s="1">
        <v>87727</v>
      </c>
      <c r="B12746" s="1" t="s">
        <v>13337</v>
      </c>
      <c r="C12746" s="1" t="s">
        <v>16134</v>
      </c>
      <c r="D12746" s="1" t="s">
        <v>7424</v>
      </c>
      <c r="E12746" s="1" t="s">
        <v>17698</v>
      </c>
      <c r="F12746" s="1" t="s">
        <v>17474</v>
      </c>
    </row>
    <row r="12747" spans="1:6" x14ac:dyDescent="0.3">
      <c r="A12747" s="1">
        <v>87728</v>
      </c>
      <c r="B12747" s="1" t="s">
        <v>13338</v>
      </c>
      <c r="C12747" s="1" t="s">
        <v>16207</v>
      </c>
      <c r="D12747" s="1" t="s">
        <v>9561</v>
      </c>
      <c r="E12747" s="1" t="s">
        <v>17892</v>
      </c>
      <c r="F12747" s="1" t="s">
        <v>17440</v>
      </c>
    </row>
    <row r="12748" spans="1:6" x14ac:dyDescent="0.3">
      <c r="A12748" s="1">
        <v>90665</v>
      </c>
      <c r="B12748" s="1" t="s">
        <v>13339</v>
      </c>
      <c r="C12748" s="1" t="s">
        <v>16505</v>
      </c>
      <c r="D12748" s="1" t="s">
        <v>1341</v>
      </c>
      <c r="E12748" s="1" t="s">
        <v>17590</v>
      </c>
      <c r="F12748" s="1" t="s">
        <v>19293</v>
      </c>
    </row>
    <row r="12749" spans="1:6" x14ac:dyDescent="0.3">
      <c r="A12749" s="1">
        <v>90153</v>
      </c>
      <c r="B12749" s="1" t="s">
        <v>13340</v>
      </c>
      <c r="C12749" s="1" t="s">
        <v>16940</v>
      </c>
      <c r="D12749" s="1" t="s">
        <v>5145</v>
      </c>
      <c r="E12749" s="1" t="s">
        <v>17616</v>
      </c>
      <c r="F12749" s="1" t="s">
        <v>19293</v>
      </c>
    </row>
    <row r="12750" spans="1:6" x14ac:dyDescent="0.3">
      <c r="A12750" s="1">
        <v>87458</v>
      </c>
      <c r="B12750" s="1" t="s">
        <v>13341</v>
      </c>
      <c r="C12750" s="1" t="s">
        <v>16171</v>
      </c>
      <c r="D12750" s="1" t="s">
        <v>14733</v>
      </c>
      <c r="E12750" s="1" t="s">
        <v>17576</v>
      </c>
      <c r="F12750" s="1" t="s">
        <v>17474</v>
      </c>
    </row>
    <row r="12751" spans="1:6" x14ac:dyDescent="0.3">
      <c r="A12751" s="1">
        <v>68018</v>
      </c>
      <c r="B12751" s="1" t="s">
        <v>13342</v>
      </c>
      <c r="C12751" s="1" t="s">
        <v>16111</v>
      </c>
      <c r="D12751" s="1" t="s">
        <v>14743</v>
      </c>
      <c r="E12751" s="1" t="s">
        <v>17589</v>
      </c>
      <c r="F12751" s="1" t="s">
        <v>17474</v>
      </c>
    </row>
    <row r="12752" spans="1:6" x14ac:dyDescent="0.3">
      <c r="A12752" s="1">
        <v>90028</v>
      </c>
      <c r="B12752" s="1" t="s">
        <v>13343</v>
      </c>
      <c r="C12752" s="1" t="s">
        <v>16567</v>
      </c>
      <c r="D12752" s="1" t="s">
        <v>11900</v>
      </c>
      <c r="E12752" s="1" t="s">
        <v>17582</v>
      </c>
      <c r="F12752" s="1" t="s">
        <v>17440</v>
      </c>
    </row>
    <row r="12753" spans="1:6" x14ac:dyDescent="0.3">
      <c r="A12753" s="1">
        <v>72394</v>
      </c>
      <c r="B12753" s="1" t="s">
        <v>13344</v>
      </c>
      <c r="C12753" s="1" t="s">
        <v>16889</v>
      </c>
      <c r="D12753" s="1" t="s">
        <v>12036</v>
      </c>
      <c r="E12753" s="1" t="s">
        <v>18527</v>
      </c>
      <c r="F12753" s="1" t="s">
        <v>19293</v>
      </c>
    </row>
    <row r="12754" spans="1:6" x14ac:dyDescent="0.3">
      <c r="A12754" s="1">
        <v>89979</v>
      </c>
      <c r="B12754" s="1" t="s">
        <v>13345</v>
      </c>
      <c r="C12754" s="1" t="s">
        <v>16319</v>
      </c>
      <c r="D12754" s="1" t="s">
        <v>2512</v>
      </c>
      <c r="E12754" s="1" t="s">
        <v>17488</v>
      </c>
      <c r="F12754" s="1" t="s">
        <v>17440</v>
      </c>
    </row>
    <row r="12755" spans="1:6" x14ac:dyDescent="0.3">
      <c r="A12755" s="1">
        <v>402</v>
      </c>
      <c r="B12755" s="1" t="s">
        <v>13346</v>
      </c>
      <c r="C12755" s="1" t="s">
        <v>16288</v>
      </c>
      <c r="D12755" s="1" t="s">
        <v>9976</v>
      </c>
      <c r="E12755" s="1" t="s">
        <v>17593</v>
      </c>
      <c r="F12755" s="1" t="s">
        <v>17440</v>
      </c>
    </row>
    <row r="12756" spans="1:6" x14ac:dyDescent="0.3">
      <c r="A12756" s="1">
        <v>91497</v>
      </c>
      <c r="B12756" s="1" t="s">
        <v>13347</v>
      </c>
      <c r="C12756" s="1" t="s">
        <v>16702</v>
      </c>
      <c r="D12756" s="1" t="s">
        <v>12273</v>
      </c>
      <c r="E12756" s="1" t="s">
        <v>18214</v>
      </c>
      <c r="F12756" s="1" t="s">
        <v>17197</v>
      </c>
    </row>
    <row r="12757" spans="1:6" x14ac:dyDescent="0.3">
      <c r="A12757" s="1">
        <v>86586</v>
      </c>
      <c r="B12757" s="1" t="s">
        <v>13348</v>
      </c>
      <c r="C12757" s="1" t="s">
        <v>17263</v>
      </c>
      <c r="D12757" s="1" t="s">
        <v>12223</v>
      </c>
      <c r="E12757" s="1" t="s">
        <v>18588</v>
      </c>
      <c r="F12757" s="1" t="s">
        <v>16554</v>
      </c>
    </row>
    <row r="12758" spans="1:6" x14ac:dyDescent="0.3">
      <c r="A12758" s="1">
        <v>89784</v>
      </c>
      <c r="B12758" s="1" t="s">
        <v>13349</v>
      </c>
      <c r="C12758" s="1" t="s">
        <v>16205</v>
      </c>
      <c r="D12758" s="1" t="s">
        <v>10430</v>
      </c>
      <c r="E12758" s="1" t="s">
        <v>17579</v>
      </c>
      <c r="F12758" s="1" t="s">
        <v>17440</v>
      </c>
    </row>
    <row r="12759" spans="1:6" x14ac:dyDescent="0.3">
      <c r="A12759" s="1">
        <v>43813</v>
      </c>
      <c r="B12759" s="1" t="s">
        <v>13350</v>
      </c>
      <c r="C12759" s="1" t="s">
        <v>16496</v>
      </c>
      <c r="D12759" s="1" t="s">
        <v>1367</v>
      </c>
      <c r="E12759" s="1" t="s">
        <v>18084</v>
      </c>
      <c r="F12759" s="1" t="s">
        <v>17474</v>
      </c>
    </row>
    <row r="12760" spans="1:6" x14ac:dyDescent="0.3">
      <c r="A12760" s="1">
        <v>49009</v>
      </c>
      <c r="B12760" s="1" t="s">
        <v>13351</v>
      </c>
      <c r="C12760" s="1" t="s">
        <v>16084</v>
      </c>
      <c r="D12760" s="1" t="s">
        <v>15797</v>
      </c>
      <c r="E12760" s="1" t="s">
        <v>17496</v>
      </c>
      <c r="F12760" s="1" t="s">
        <v>17474</v>
      </c>
    </row>
    <row r="12761" spans="1:6" x14ac:dyDescent="0.3">
      <c r="A12761" s="1">
        <v>36612</v>
      </c>
      <c r="B12761" s="1" t="s">
        <v>13352</v>
      </c>
      <c r="C12761" s="1" t="s">
        <v>16084</v>
      </c>
      <c r="D12761" s="1" t="s">
        <v>15797</v>
      </c>
      <c r="E12761" s="1" t="s">
        <v>17992</v>
      </c>
      <c r="F12761" s="1" t="s">
        <v>17474</v>
      </c>
    </row>
    <row r="12762" spans="1:6" x14ac:dyDescent="0.3">
      <c r="A12762" s="1">
        <v>36917</v>
      </c>
      <c r="B12762" s="1" t="s">
        <v>13353</v>
      </c>
      <c r="C12762" s="1" t="s">
        <v>16772</v>
      </c>
      <c r="D12762" s="1" t="s">
        <v>507</v>
      </c>
      <c r="E12762" s="1" t="s">
        <v>19050</v>
      </c>
      <c r="F12762" s="1" t="s">
        <v>17364</v>
      </c>
    </row>
    <row r="12763" spans="1:6" x14ac:dyDescent="0.3">
      <c r="A12763" s="1">
        <v>1528</v>
      </c>
      <c r="B12763" s="1" t="s">
        <v>13354</v>
      </c>
      <c r="C12763" s="1" t="s">
        <v>17320</v>
      </c>
      <c r="D12763" s="1" t="s">
        <v>11329</v>
      </c>
      <c r="E12763" s="1" t="s">
        <v>19051</v>
      </c>
      <c r="F12763" s="1" t="s">
        <v>17320</v>
      </c>
    </row>
    <row r="12764" spans="1:6" x14ac:dyDescent="0.3">
      <c r="A12764" s="1">
        <v>12736</v>
      </c>
      <c r="B12764" s="1" t="s">
        <v>13355</v>
      </c>
      <c r="C12764" s="1" t="s">
        <v>17305</v>
      </c>
      <c r="D12764" s="1" t="s">
        <v>5716</v>
      </c>
      <c r="E12764" s="1" t="s">
        <v>18502</v>
      </c>
      <c r="F12764" s="1" t="s">
        <v>17344</v>
      </c>
    </row>
    <row r="12765" spans="1:6" x14ac:dyDescent="0.3">
      <c r="A12765" s="1">
        <v>5004</v>
      </c>
      <c r="B12765" s="1" t="s">
        <v>13356</v>
      </c>
      <c r="C12765" s="1" t="s">
        <v>16675</v>
      </c>
      <c r="D12765" s="1" t="s">
        <v>1867</v>
      </c>
      <c r="E12765" s="1" t="s">
        <v>19052</v>
      </c>
      <c r="F12765" s="1" t="s">
        <v>17356</v>
      </c>
    </row>
    <row r="12766" spans="1:6" x14ac:dyDescent="0.3">
      <c r="A12766" s="1">
        <v>44927</v>
      </c>
      <c r="B12766" s="1" t="s">
        <v>13357</v>
      </c>
      <c r="C12766" s="1" t="s">
        <v>16229</v>
      </c>
      <c r="D12766" s="1" t="s">
        <v>14276</v>
      </c>
      <c r="E12766" s="1" t="s">
        <v>17623</v>
      </c>
      <c r="F12766" s="1" t="s">
        <v>17474</v>
      </c>
    </row>
    <row r="12767" spans="1:6" x14ac:dyDescent="0.3">
      <c r="A12767" s="1">
        <v>54353</v>
      </c>
      <c r="B12767" s="1" t="s">
        <v>13358</v>
      </c>
      <c r="C12767" s="1" t="s">
        <v>17033</v>
      </c>
      <c r="D12767" s="1" t="s">
        <v>3706</v>
      </c>
      <c r="E12767" s="1" t="s">
        <v>17552</v>
      </c>
      <c r="F12767" s="1" t="s">
        <v>17441</v>
      </c>
    </row>
    <row r="12768" spans="1:6" x14ac:dyDescent="0.3">
      <c r="A12768" s="1">
        <v>90964</v>
      </c>
      <c r="B12768" s="1" t="s">
        <v>13359</v>
      </c>
      <c r="C12768" s="1" t="s">
        <v>16513</v>
      </c>
      <c r="D12768" s="1" t="s">
        <v>12278</v>
      </c>
      <c r="E12768" s="1" t="s">
        <v>17904</v>
      </c>
      <c r="F12768" s="1" t="s">
        <v>17474</v>
      </c>
    </row>
    <row r="12769" spans="1:6" x14ac:dyDescent="0.3">
      <c r="A12769" s="1">
        <v>68747</v>
      </c>
      <c r="B12769" s="1" t="s">
        <v>13360</v>
      </c>
      <c r="C12769" s="1" t="s">
        <v>17190</v>
      </c>
      <c r="D12769" s="1" t="s">
        <v>12059</v>
      </c>
      <c r="E12769" s="1" t="s">
        <v>17715</v>
      </c>
      <c r="F12769" s="1" t="s">
        <v>17344</v>
      </c>
    </row>
    <row r="12770" spans="1:6" x14ac:dyDescent="0.3">
      <c r="A12770" s="1">
        <v>51358</v>
      </c>
      <c r="B12770" s="1" t="s">
        <v>13361</v>
      </c>
      <c r="C12770" s="1" t="s">
        <v>16079</v>
      </c>
      <c r="D12770" s="1" t="s">
        <v>3074</v>
      </c>
      <c r="E12770" s="1" t="s">
        <v>17512</v>
      </c>
      <c r="F12770" s="1" t="s">
        <v>17364</v>
      </c>
    </row>
    <row r="12771" spans="1:6" x14ac:dyDescent="0.3">
      <c r="A12771" s="1">
        <v>61184</v>
      </c>
      <c r="B12771" s="1" t="s">
        <v>13362</v>
      </c>
      <c r="C12771" s="1" t="s">
        <v>16085</v>
      </c>
      <c r="D12771" s="1" t="s">
        <v>4820</v>
      </c>
      <c r="E12771" s="1" t="s">
        <v>17497</v>
      </c>
      <c r="F12771" s="1" t="s">
        <v>17474</v>
      </c>
    </row>
    <row r="12772" spans="1:6" x14ac:dyDescent="0.3">
      <c r="A12772" s="1">
        <v>13302</v>
      </c>
      <c r="B12772" s="1" t="s">
        <v>13363</v>
      </c>
      <c r="C12772" s="1" t="s">
        <v>16972</v>
      </c>
      <c r="D12772" s="1" t="s">
        <v>8411</v>
      </c>
      <c r="E12772" s="1" t="s">
        <v>17914</v>
      </c>
      <c r="F12772" s="1" t="s">
        <v>17440</v>
      </c>
    </row>
    <row r="12773" spans="1:6" x14ac:dyDescent="0.3">
      <c r="A12773" s="1">
        <v>89400</v>
      </c>
      <c r="B12773" s="1" t="s">
        <v>13364</v>
      </c>
      <c r="C12773" s="1" t="s">
        <v>16119</v>
      </c>
      <c r="D12773" s="1" t="s">
        <v>5852</v>
      </c>
      <c r="E12773" s="1" t="s">
        <v>17533</v>
      </c>
      <c r="F12773" s="1" t="s">
        <v>17474</v>
      </c>
    </row>
    <row r="12774" spans="1:6" x14ac:dyDescent="0.3">
      <c r="A12774" s="1">
        <v>13267</v>
      </c>
      <c r="B12774" s="1" t="s">
        <v>13365</v>
      </c>
      <c r="C12774" s="1" t="s">
        <v>16121</v>
      </c>
      <c r="D12774" s="1" t="s">
        <v>3448</v>
      </c>
      <c r="E12774" s="1" t="s">
        <v>17601</v>
      </c>
      <c r="F12774" s="1" t="s">
        <v>17474</v>
      </c>
    </row>
    <row r="12775" spans="1:6" x14ac:dyDescent="0.3">
      <c r="A12775" s="1">
        <v>84531</v>
      </c>
      <c r="B12775" s="1" t="s">
        <v>13366</v>
      </c>
      <c r="C12775" s="1" t="s">
        <v>16295</v>
      </c>
      <c r="D12775" s="1" t="s">
        <v>13189</v>
      </c>
      <c r="E12775" s="1" t="s">
        <v>17609</v>
      </c>
      <c r="F12775" s="1" t="s">
        <v>17430</v>
      </c>
    </row>
    <row r="12776" spans="1:6" x14ac:dyDescent="0.3">
      <c r="A12776" s="1">
        <v>70492</v>
      </c>
      <c r="B12776" s="1" t="s">
        <v>13367</v>
      </c>
      <c r="C12776" s="1" t="s">
        <v>16070</v>
      </c>
      <c r="D12776" s="1" t="s">
        <v>14232</v>
      </c>
      <c r="E12776" s="1" t="s">
        <v>17622</v>
      </c>
      <c r="F12776" s="1" t="s">
        <v>17440</v>
      </c>
    </row>
    <row r="12777" spans="1:6" x14ac:dyDescent="0.3">
      <c r="A12777" s="1">
        <v>85971</v>
      </c>
      <c r="B12777" s="1" t="s">
        <v>13368</v>
      </c>
      <c r="C12777" s="1" t="s">
        <v>16691</v>
      </c>
      <c r="D12777" s="1" t="s">
        <v>15169</v>
      </c>
      <c r="E12777" s="1" t="s">
        <v>17619</v>
      </c>
      <c r="F12777" s="1" t="s">
        <v>17440</v>
      </c>
    </row>
    <row r="12778" spans="1:6" x14ac:dyDescent="0.3">
      <c r="A12778" s="1">
        <v>13176</v>
      </c>
      <c r="B12778" s="1" t="s">
        <v>13369</v>
      </c>
      <c r="C12778" s="1" t="s">
        <v>16419</v>
      </c>
      <c r="D12778" s="1" t="s">
        <v>4684</v>
      </c>
      <c r="E12778" s="1" t="s">
        <v>17563</v>
      </c>
      <c r="F12778" s="1" t="s">
        <v>17440</v>
      </c>
    </row>
    <row r="12779" spans="1:6" x14ac:dyDescent="0.3">
      <c r="A12779" s="1">
        <v>42515</v>
      </c>
      <c r="B12779" s="1" t="s">
        <v>13370</v>
      </c>
      <c r="C12779" s="1" t="s">
        <v>16162</v>
      </c>
      <c r="D12779" s="1" t="s">
        <v>14921</v>
      </c>
      <c r="E12779" s="1" t="s">
        <v>17769</v>
      </c>
      <c r="F12779" s="1" t="s">
        <v>17364</v>
      </c>
    </row>
    <row r="12780" spans="1:6" x14ac:dyDescent="0.3">
      <c r="A12780" s="1">
        <v>47121</v>
      </c>
      <c r="B12780" s="1" t="s">
        <v>13371</v>
      </c>
      <c r="C12780" s="1" t="s">
        <v>16080</v>
      </c>
      <c r="D12780" s="1" t="s">
        <v>4431</v>
      </c>
      <c r="E12780" s="1" t="s">
        <v>17564</v>
      </c>
      <c r="F12780" s="1" t="s">
        <v>17440</v>
      </c>
    </row>
    <row r="12781" spans="1:6" x14ac:dyDescent="0.3">
      <c r="A12781" s="1">
        <v>7683</v>
      </c>
      <c r="B12781" s="1" t="s">
        <v>13372</v>
      </c>
      <c r="C12781" s="1" t="s">
        <v>16123</v>
      </c>
      <c r="D12781" s="1" t="s">
        <v>11711</v>
      </c>
      <c r="E12781" s="1" t="s">
        <v>17550</v>
      </c>
      <c r="F12781" s="1" t="s">
        <v>17364</v>
      </c>
    </row>
    <row r="12782" spans="1:6" x14ac:dyDescent="0.3">
      <c r="A12782" s="1">
        <v>46221</v>
      </c>
      <c r="B12782" s="1" t="s">
        <v>13373</v>
      </c>
      <c r="C12782" s="1" t="s">
        <v>16085</v>
      </c>
      <c r="D12782" s="1" t="s">
        <v>4820</v>
      </c>
      <c r="E12782" s="1" t="s">
        <v>17497</v>
      </c>
      <c r="F12782" s="1" t="s">
        <v>17474</v>
      </c>
    </row>
    <row r="12783" spans="1:6" x14ac:dyDescent="0.3">
      <c r="A12783" s="1">
        <v>37079</v>
      </c>
      <c r="B12783" s="1" t="s">
        <v>379</v>
      </c>
      <c r="C12783" s="1" t="s">
        <v>16264</v>
      </c>
      <c r="D12783" s="1" t="s">
        <v>15092</v>
      </c>
      <c r="E12783" s="1" t="s">
        <v>17553</v>
      </c>
      <c r="F12783" s="1" t="s">
        <v>17364</v>
      </c>
    </row>
    <row r="12784" spans="1:6" x14ac:dyDescent="0.3">
      <c r="A12784" s="1">
        <v>43278</v>
      </c>
      <c r="B12784" s="1" t="s">
        <v>13374</v>
      </c>
      <c r="C12784" s="1" t="s">
        <v>16106</v>
      </c>
      <c r="D12784" s="1" t="s">
        <v>12894</v>
      </c>
      <c r="E12784" s="1" t="s">
        <v>19053</v>
      </c>
      <c r="F12784" s="1" t="s">
        <v>17440</v>
      </c>
    </row>
    <row r="12785" spans="1:6" x14ac:dyDescent="0.3">
      <c r="A12785" s="1">
        <v>78361</v>
      </c>
      <c r="B12785" s="1" t="s">
        <v>13375</v>
      </c>
      <c r="C12785" s="1" t="s">
        <v>16830</v>
      </c>
      <c r="D12785" s="1" t="s">
        <v>8933</v>
      </c>
      <c r="E12785" s="1" t="s">
        <v>18036</v>
      </c>
      <c r="F12785" s="1" t="s">
        <v>16471</v>
      </c>
    </row>
    <row r="12786" spans="1:6" x14ac:dyDescent="0.3">
      <c r="A12786" s="1">
        <v>86170</v>
      </c>
      <c r="B12786" s="1" t="s">
        <v>13376</v>
      </c>
      <c r="C12786" s="1" t="s">
        <v>16395</v>
      </c>
      <c r="D12786" s="1" t="s">
        <v>13900</v>
      </c>
      <c r="E12786" s="1" t="s">
        <v>17529</v>
      </c>
      <c r="F12786" s="1" t="s">
        <v>17440</v>
      </c>
    </row>
    <row r="12787" spans="1:6" x14ac:dyDescent="0.3">
      <c r="A12787" s="1">
        <v>71698</v>
      </c>
      <c r="B12787" s="1" t="s">
        <v>13377</v>
      </c>
      <c r="C12787" s="1" t="s">
        <v>16491</v>
      </c>
      <c r="D12787" s="1" t="s">
        <v>2362</v>
      </c>
      <c r="E12787" s="1" t="s">
        <v>18562</v>
      </c>
      <c r="F12787" s="1" t="s">
        <v>19293</v>
      </c>
    </row>
    <row r="12788" spans="1:6" x14ac:dyDescent="0.3">
      <c r="A12788" s="1">
        <v>86588</v>
      </c>
      <c r="B12788" s="1" t="s">
        <v>13378</v>
      </c>
      <c r="C12788" s="1" t="s">
        <v>16102</v>
      </c>
      <c r="D12788" s="1" t="s">
        <v>5281</v>
      </c>
      <c r="E12788" s="1" t="s">
        <v>17622</v>
      </c>
      <c r="F12788" s="1" t="s">
        <v>17440</v>
      </c>
    </row>
    <row r="12789" spans="1:6" x14ac:dyDescent="0.3">
      <c r="A12789" s="1">
        <v>91354</v>
      </c>
      <c r="B12789" s="1" t="s">
        <v>13379</v>
      </c>
      <c r="C12789" s="1" t="s">
        <v>16113</v>
      </c>
      <c r="D12789" s="1" t="s">
        <v>15288</v>
      </c>
      <c r="E12789" s="1" t="s">
        <v>18007</v>
      </c>
      <c r="F12789" s="1" t="s">
        <v>17364</v>
      </c>
    </row>
    <row r="12790" spans="1:6" x14ac:dyDescent="0.3">
      <c r="A12790" s="1">
        <v>58876</v>
      </c>
      <c r="B12790" s="1" t="s">
        <v>13380</v>
      </c>
      <c r="C12790" s="1" t="s">
        <v>16949</v>
      </c>
      <c r="D12790" s="1" t="s">
        <v>3711</v>
      </c>
      <c r="E12790" s="1" t="s">
        <v>18186</v>
      </c>
      <c r="F12790" s="1" t="s">
        <v>17364</v>
      </c>
    </row>
    <row r="12791" spans="1:6" x14ac:dyDescent="0.3">
      <c r="A12791" s="1">
        <v>71245</v>
      </c>
      <c r="B12791" s="1" t="s">
        <v>13381</v>
      </c>
      <c r="C12791" s="1" t="s">
        <v>17099</v>
      </c>
      <c r="D12791" s="1" t="s">
        <v>14840</v>
      </c>
      <c r="E12791" s="1" t="s">
        <v>18287</v>
      </c>
      <c r="F12791" s="1" t="s">
        <v>17440</v>
      </c>
    </row>
    <row r="12792" spans="1:6" x14ac:dyDescent="0.3">
      <c r="A12792" s="1">
        <v>3606</v>
      </c>
      <c r="B12792" s="1" t="s">
        <v>13382</v>
      </c>
      <c r="C12792" s="1" t="s">
        <v>16957</v>
      </c>
      <c r="D12792" s="1" t="s">
        <v>2968</v>
      </c>
      <c r="E12792" s="1" t="s">
        <v>17495</v>
      </c>
      <c r="F12792" s="1" t="s">
        <v>17440</v>
      </c>
    </row>
    <row r="12793" spans="1:6" x14ac:dyDescent="0.3">
      <c r="A12793" s="1">
        <v>57259</v>
      </c>
      <c r="B12793" s="1" t="s">
        <v>13383</v>
      </c>
      <c r="C12793" s="1" t="s">
        <v>16242</v>
      </c>
      <c r="D12793" s="1" t="s">
        <v>12127</v>
      </c>
      <c r="E12793" s="1" t="s">
        <v>17635</v>
      </c>
      <c r="F12793" s="1" t="s">
        <v>19293</v>
      </c>
    </row>
    <row r="12794" spans="1:6" x14ac:dyDescent="0.3">
      <c r="A12794" s="1">
        <v>86197</v>
      </c>
      <c r="B12794" s="1" t="s">
        <v>13384</v>
      </c>
      <c r="C12794" s="1" t="s">
        <v>16074</v>
      </c>
      <c r="D12794" s="1" t="s">
        <v>10443</v>
      </c>
      <c r="E12794" s="1" t="s">
        <v>17648</v>
      </c>
      <c r="F12794" s="1" t="s">
        <v>17440</v>
      </c>
    </row>
    <row r="12795" spans="1:6" x14ac:dyDescent="0.3">
      <c r="A12795" s="1">
        <v>83130</v>
      </c>
      <c r="B12795" s="1" t="s">
        <v>13385</v>
      </c>
      <c r="C12795" s="1" t="s">
        <v>16724</v>
      </c>
      <c r="D12795" s="1" t="s">
        <v>5940</v>
      </c>
      <c r="E12795" s="1" t="s">
        <v>17499</v>
      </c>
      <c r="F12795" s="1" t="s">
        <v>17440</v>
      </c>
    </row>
    <row r="12796" spans="1:6" x14ac:dyDescent="0.3">
      <c r="A12796" s="1">
        <v>78270</v>
      </c>
      <c r="B12796" s="1" t="s">
        <v>13386</v>
      </c>
      <c r="C12796" s="1" t="s">
        <v>16897</v>
      </c>
      <c r="D12796" s="1" t="s">
        <v>13278</v>
      </c>
      <c r="E12796" s="1" t="s">
        <v>18198</v>
      </c>
      <c r="F12796" s="1" t="s">
        <v>17440</v>
      </c>
    </row>
    <row r="12797" spans="1:6" x14ac:dyDescent="0.3">
      <c r="A12797" s="1">
        <v>81660</v>
      </c>
      <c r="B12797" s="1" t="s">
        <v>13387</v>
      </c>
      <c r="C12797" s="1" t="s">
        <v>16178</v>
      </c>
      <c r="D12797" s="1" t="s">
        <v>7636</v>
      </c>
      <c r="E12797" s="1" t="s">
        <v>17493</v>
      </c>
      <c r="F12797" s="1" t="s">
        <v>17440</v>
      </c>
    </row>
    <row r="12798" spans="1:6" x14ac:dyDescent="0.3">
      <c r="A12798" s="1">
        <v>50081</v>
      </c>
      <c r="B12798" s="1" t="s">
        <v>13388</v>
      </c>
      <c r="C12798" s="1" t="s">
        <v>16107</v>
      </c>
      <c r="D12798" s="1" t="s">
        <v>14276</v>
      </c>
      <c r="E12798" s="1" t="s">
        <v>19054</v>
      </c>
      <c r="F12798" s="1" t="s">
        <v>17474</v>
      </c>
    </row>
    <row r="12799" spans="1:6" x14ac:dyDescent="0.3">
      <c r="A12799" s="1">
        <v>81688</v>
      </c>
      <c r="B12799" s="1" t="s">
        <v>13389</v>
      </c>
      <c r="C12799" s="1" t="s">
        <v>16201</v>
      </c>
      <c r="D12799" s="1" t="s">
        <v>12303</v>
      </c>
      <c r="E12799" s="1" t="s">
        <v>17529</v>
      </c>
      <c r="F12799" s="1" t="s">
        <v>17440</v>
      </c>
    </row>
    <row r="12800" spans="1:6" x14ac:dyDescent="0.3">
      <c r="A12800" s="1">
        <v>71118</v>
      </c>
      <c r="B12800" s="1" t="s">
        <v>13390</v>
      </c>
      <c r="C12800" s="1" t="s">
        <v>16093</v>
      </c>
      <c r="D12800" s="1" t="s">
        <v>5257</v>
      </c>
      <c r="E12800" s="1" t="s">
        <v>17505</v>
      </c>
      <c r="F12800" s="1" t="s">
        <v>17440</v>
      </c>
    </row>
    <row r="12801" spans="1:6" x14ac:dyDescent="0.3">
      <c r="A12801" s="1">
        <v>85589</v>
      </c>
      <c r="B12801" s="1" t="s">
        <v>13391</v>
      </c>
      <c r="C12801" s="1" t="s">
        <v>16094</v>
      </c>
      <c r="D12801" s="1" t="s">
        <v>7240</v>
      </c>
      <c r="E12801" s="1" t="s">
        <v>17506</v>
      </c>
      <c r="F12801" s="1" t="s">
        <v>17440</v>
      </c>
    </row>
    <row r="12802" spans="1:6" x14ac:dyDescent="0.3">
      <c r="A12802" s="1">
        <v>90385</v>
      </c>
      <c r="B12802" s="1" t="s">
        <v>13392</v>
      </c>
      <c r="C12802" s="1" t="s">
        <v>16344</v>
      </c>
      <c r="D12802" s="1" t="s">
        <v>8371</v>
      </c>
      <c r="E12802" s="1" t="s">
        <v>18150</v>
      </c>
      <c r="F12802" s="1" t="s">
        <v>17197</v>
      </c>
    </row>
    <row r="12803" spans="1:6" x14ac:dyDescent="0.3">
      <c r="A12803" s="1">
        <v>57721</v>
      </c>
      <c r="B12803" s="1" t="s">
        <v>13393</v>
      </c>
      <c r="C12803" s="1" t="s">
        <v>16150</v>
      </c>
      <c r="D12803" s="1" t="s">
        <v>13151</v>
      </c>
      <c r="E12803" s="1" t="s">
        <v>17562</v>
      </c>
      <c r="F12803" s="1" t="s">
        <v>17364</v>
      </c>
    </row>
    <row r="12804" spans="1:6" x14ac:dyDescent="0.3">
      <c r="A12804" s="1">
        <v>3093</v>
      </c>
      <c r="B12804" s="1" t="s">
        <v>13394</v>
      </c>
      <c r="C12804" s="1" t="s">
        <v>16345</v>
      </c>
      <c r="D12804" s="1" t="s">
        <v>6454</v>
      </c>
      <c r="E12804" s="1" t="s">
        <v>17600</v>
      </c>
      <c r="F12804" s="1" t="s">
        <v>17440</v>
      </c>
    </row>
    <row r="12805" spans="1:6" x14ac:dyDescent="0.3">
      <c r="A12805" s="1">
        <v>80146</v>
      </c>
      <c r="B12805" s="1" t="s">
        <v>13395</v>
      </c>
      <c r="C12805" s="1" t="s">
        <v>16321</v>
      </c>
      <c r="D12805" s="1" t="s">
        <v>8332</v>
      </c>
      <c r="E12805" s="1" t="s">
        <v>17819</v>
      </c>
      <c r="F12805" s="1" t="s">
        <v>17440</v>
      </c>
    </row>
    <row r="12806" spans="1:6" x14ac:dyDescent="0.3">
      <c r="A12806" s="1">
        <v>86670</v>
      </c>
      <c r="B12806" s="1" t="s">
        <v>13396</v>
      </c>
      <c r="C12806" s="1" t="s">
        <v>17097</v>
      </c>
      <c r="D12806" s="1" t="s">
        <v>5996</v>
      </c>
      <c r="E12806" s="1" t="s">
        <v>17551</v>
      </c>
      <c r="F12806" s="1" t="s">
        <v>17440</v>
      </c>
    </row>
    <row r="12807" spans="1:6" x14ac:dyDescent="0.3">
      <c r="A12807" s="1">
        <v>53357</v>
      </c>
      <c r="B12807" s="1" t="s">
        <v>13397</v>
      </c>
      <c r="C12807" s="1" t="s">
        <v>16134</v>
      </c>
      <c r="D12807" s="1" t="s">
        <v>7424</v>
      </c>
      <c r="E12807" s="1" t="s">
        <v>17877</v>
      </c>
      <c r="F12807" s="1" t="s">
        <v>17474</v>
      </c>
    </row>
    <row r="12808" spans="1:6" x14ac:dyDescent="0.3">
      <c r="A12808" s="1">
        <v>59562</v>
      </c>
      <c r="B12808" s="1" t="s">
        <v>13398</v>
      </c>
      <c r="C12808" s="1" t="s">
        <v>16589</v>
      </c>
      <c r="D12808" s="1" t="s">
        <v>13417</v>
      </c>
      <c r="E12808" s="1" t="s">
        <v>17894</v>
      </c>
      <c r="F12808" s="1" t="s">
        <v>17440</v>
      </c>
    </row>
    <row r="12809" spans="1:6" x14ac:dyDescent="0.3">
      <c r="A12809" s="1">
        <v>50601</v>
      </c>
      <c r="B12809" s="1" t="s">
        <v>13399</v>
      </c>
      <c r="C12809" s="1" t="s">
        <v>16682</v>
      </c>
      <c r="D12809" s="1" t="s">
        <v>1884</v>
      </c>
      <c r="E12809" s="1" t="s">
        <v>17487</v>
      </c>
      <c r="F12809" s="1" t="s">
        <v>17440</v>
      </c>
    </row>
    <row r="12810" spans="1:6" x14ac:dyDescent="0.3">
      <c r="A12810" s="1">
        <v>81590</v>
      </c>
      <c r="B12810" s="1" t="s">
        <v>13400</v>
      </c>
      <c r="C12810" s="1" t="s">
        <v>17083</v>
      </c>
      <c r="D12810" s="1" t="s">
        <v>4635</v>
      </c>
      <c r="E12810" s="1" t="s">
        <v>17704</v>
      </c>
      <c r="F12810" s="1" t="s">
        <v>17440</v>
      </c>
    </row>
    <row r="12811" spans="1:6" x14ac:dyDescent="0.3">
      <c r="A12811" s="1">
        <v>92040</v>
      </c>
      <c r="B12811" s="1" t="s">
        <v>13401</v>
      </c>
      <c r="C12811" s="1" t="s">
        <v>17048</v>
      </c>
      <c r="D12811" s="1" t="s">
        <v>11877</v>
      </c>
      <c r="E12811" s="1" t="s">
        <v>17582</v>
      </c>
      <c r="F12811" s="1" t="s">
        <v>19293</v>
      </c>
    </row>
    <row r="12812" spans="1:6" x14ac:dyDescent="0.3">
      <c r="A12812" s="1">
        <v>70320</v>
      </c>
      <c r="B12812" s="1" t="s">
        <v>13402</v>
      </c>
      <c r="C12812" s="1" t="s">
        <v>16072</v>
      </c>
      <c r="D12812" s="1" t="s">
        <v>15032</v>
      </c>
      <c r="E12812" s="1" t="s">
        <v>17483</v>
      </c>
      <c r="F12812" s="1" t="s">
        <v>17441</v>
      </c>
    </row>
    <row r="12813" spans="1:6" x14ac:dyDescent="0.3">
      <c r="A12813" s="1">
        <v>13400</v>
      </c>
      <c r="B12813" s="1" t="s">
        <v>13403</v>
      </c>
      <c r="C12813" s="1" t="s">
        <v>16173</v>
      </c>
      <c r="D12813" s="1" t="s">
        <v>4869</v>
      </c>
      <c r="E12813" s="1" t="s">
        <v>17624</v>
      </c>
      <c r="F12813" s="1" t="s">
        <v>17344</v>
      </c>
    </row>
    <row r="12814" spans="1:6" x14ac:dyDescent="0.3">
      <c r="A12814" s="1">
        <v>10392</v>
      </c>
      <c r="B12814" s="1" t="s">
        <v>13404</v>
      </c>
      <c r="C12814" s="1" t="s">
        <v>16154</v>
      </c>
      <c r="D12814" s="1" t="s">
        <v>13815</v>
      </c>
      <c r="E12814" s="1" t="s">
        <v>17758</v>
      </c>
      <c r="F12814" s="1" t="s">
        <v>17440</v>
      </c>
    </row>
    <row r="12815" spans="1:6" x14ac:dyDescent="0.3">
      <c r="A12815" s="1">
        <v>89477</v>
      </c>
      <c r="B12815" s="1" t="s">
        <v>13405</v>
      </c>
      <c r="C12815" s="1" t="s">
        <v>16768</v>
      </c>
      <c r="D12815" s="1" t="s">
        <v>12018</v>
      </c>
      <c r="E12815" s="1" t="s">
        <v>18872</v>
      </c>
      <c r="F12815" s="1" t="s">
        <v>17344</v>
      </c>
    </row>
    <row r="12816" spans="1:6" x14ac:dyDescent="0.3">
      <c r="A12816" s="1">
        <v>84698</v>
      </c>
      <c r="B12816" s="1" t="s">
        <v>13406</v>
      </c>
      <c r="C12816" s="1" t="s">
        <v>17125</v>
      </c>
      <c r="D12816" s="1" t="s">
        <v>12892</v>
      </c>
      <c r="E12816" s="1" t="s">
        <v>17936</v>
      </c>
      <c r="F12816" s="1" t="s">
        <v>17430</v>
      </c>
    </row>
    <row r="12817" spans="1:6" x14ac:dyDescent="0.3">
      <c r="A12817" s="1">
        <v>71887</v>
      </c>
      <c r="B12817" s="1" t="s">
        <v>13407</v>
      </c>
      <c r="C12817" s="1" t="s">
        <v>16223</v>
      </c>
      <c r="D12817" s="1" t="s">
        <v>7037</v>
      </c>
      <c r="E12817" s="1" t="s">
        <v>17490</v>
      </c>
      <c r="F12817" s="1" t="s">
        <v>17440</v>
      </c>
    </row>
    <row r="12818" spans="1:6" x14ac:dyDescent="0.3">
      <c r="A12818" s="1">
        <v>88585</v>
      </c>
      <c r="B12818" s="1" t="s">
        <v>13408</v>
      </c>
      <c r="C12818" s="1" t="s">
        <v>16336</v>
      </c>
      <c r="D12818" s="1" t="s">
        <v>10242</v>
      </c>
      <c r="E12818" s="1" t="s">
        <v>17580</v>
      </c>
      <c r="F12818" s="1" t="s">
        <v>17440</v>
      </c>
    </row>
    <row r="12819" spans="1:6" x14ac:dyDescent="0.3">
      <c r="A12819" s="1">
        <v>2671</v>
      </c>
      <c r="B12819" s="1" t="s">
        <v>13409</v>
      </c>
      <c r="C12819" s="1" t="s">
        <v>16319</v>
      </c>
      <c r="D12819" s="1" t="s">
        <v>13582</v>
      </c>
      <c r="E12819" s="1" t="s">
        <v>17716</v>
      </c>
      <c r="F12819" s="1" t="s">
        <v>17440</v>
      </c>
    </row>
    <row r="12820" spans="1:6" x14ac:dyDescent="0.3">
      <c r="A12820" s="1">
        <v>72249</v>
      </c>
      <c r="B12820" s="1" t="s">
        <v>13410</v>
      </c>
      <c r="C12820" s="1" t="s">
        <v>16948</v>
      </c>
      <c r="D12820" s="1" t="s">
        <v>3014</v>
      </c>
      <c r="E12820" s="1" t="s">
        <v>18617</v>
      </c>
      <c r="F12820" s="1" t="s">
        <v>16935</v>
      </c>
    </row>
    <row r="12821" spans="1:6" x14ac:dyDescent="0.3">
      <c r="A12821" s="1">
        <v>69816</v>
      </c>
      <c r="B12821" s="1" t="s">
        <v>13411</v>
      </c>
      <c r="C12821" s="1" t="s">
        <v>16077</v>
      </c>
      <c r="D12821" s="1" t="s">
        <v>10350</v>
      </c>
      <c r="E12821" s="1" t="s">
        <v>18144</v>
      </c>
      <c r="F12821" s="1" t="s">
        <v>17440</v>
      </c>
    </row>
    <row r="12822" spans="1:6" x14ac:dyDescent="0.3">
      <c r="A12822" s="1">
        <v>68117</v>
      </c>
      <c r="B12822" s="1" t="s">
        <v>13412</v>
      </c>
      <c r="C12822" s="1" t="s">
        <v>16109</v>
      </c>
      <c r="D12822" s="1" t="s">
        <v>14116</v>
      </c>
      <c r="E12822" s="1" t="s">
        <v>17895</v>
      </c>
      <c r="F12822" s="1" t="s">
        <v>17364</v>
      </c>
    </row>
    <row r="12823" spans="1:6" x14ac:dyDescent="0.3">
      <c r="A12823" s="1">
        <v>61913</v>
      </c>
      <c r="B12823" s="1" t="s">
        <v>13413</v>
      </c>
      <c r="C12823" s="1" t="s">
        <v>16130</v>
      </c>
      <c r="D12823" s="1" t="s">
        <v>8504</v>
      </c>
      <c r="E12823" s="1" t="s">
        <v>18016</v>
      </c>
      <c r="F12823" s="1" t="s">
        <v>17440</v>
      </c>
    </row>
    <row r="12824" spans="1:6" x14ac:dyDescent="0.3">
      <c r="A12824" s="1">
        <v>40452</v>
      </c>
      <c r="B12824" s="1" t="s">
        <v>13414</v>
      </c>
      <c r="C12824" s="1" t="s">
        <v>16532</v>
      </c>
      <c r="D12824" s="1" t="s">
        <v>13543</v>
      </c>
      <c r="E12824" s="1" t="s">
        <v>17920</v>
      </c>
      <c r="F12824" s="1" t="s">
        <v>17440</v>
      </c>
    </row>
    <row r="12825" spans="1:6" x14ac:dyDescent="0.3">
      <c r="A12825" s="1">
        <v>60113</v>
      </c>
      <c r="B12825" s="1" t="s">
        <v>13415</v>
      </c>
      <c r="C12825" s="1" t="s">
        <v>16637</v>
      </c>
      <c r="D12825" s="1" t="s">
        <v>15533</v>
      </c>
      <c r="E12825" s="1" t="s">
        <v>17677</v>
      </c>
      <c r="F12825" s="1" t="s">
        <v>17440</v>
      </c>
    </row>
    <row r="12826" spans="1:6" x14ac:dyDescent="0.3">
      <c r="A12826" s="1">
        <v>83059</v>
      </c>
      <c r="B12826" s="1" t="s">
        <v>13416</v>
      </c>
      <c r="C12826" s="1" t="s">
        <v>16419</v>
      </c>
      <c r="D12826" s="1" t="s">
        <v>4684</v>
      </c>
      <c r="E12826" s="1" t="s">
        <v>17771</v>
      </c>
      <c r="F12826" s="1" t="s">
        <v>17440</v>
      </c>
    </row>
    <row r="12827" spans="1:6" x14ac:dyDescent="0.3">
      <c r="A12827" s="1">
        <v>63431</v>
      </c>
      <c r="B12827" s="1" t="s">
        <v>13417</v>
      </c>
      <c r="C12827" s="1" t="s">
        <v>16589</v>
      </c>
      <c r="D12827" s="1" t="s">
        <v>5629</v>
      </c>
      <c r="E12827" s="1" t="s">
        <v>17940</v>
      </c>
      <c r="F12827" s="1" t="s">
        <v>17440</v>
      </c>
    </row>
    <row r="12828" spans="1:6" x14ac:dyDescent="0.3">
      <c r="A12828" s="1">
        <v>71277</v>
      </c>
      <c r="B12828" s="1" t="s">
        <v>13418</v>
      </c>
      <c r="C12828" s="1" t="s">
        <v>17439</v>
      </c>
      <c r="D12828" s="1" t="s">
        <v>6296</v>
      </c>
      <c r="E12828" s="1" t="s">
        <v>19055</v>
      </c>
      <c r="F12828" s="1" t="s">
        <v>17440</v>
      </c>
    </row>
    <row r="12829" spans="1:6" x14ac:dyDescent="0.3">
      <c r="A12829" s="1">
        <v>78246</v>
      </c>
      <c r="B12829" s="1" t="s">
        <v>13419</v>
      </c>
      <c r="C12829" s="1" t="s">
        <v>17063</v>
      </c>
      <c r="D12829" s="1" t="s">
        <v>10318</v>
      </c>
      <c r="E12829" s="1" t="s">
        <v>18422</v>
      </c>
      <c r="F12829" s="1" t="s">
        <v>17344</v>
      </c>
    </row>
    <row r="12830" spans="1:6" x14ac:dyDescent="0.3">
      <c r="A12830" s="1">
        <v>86682</v>
      </c>
      <c r="B12830" s="1" t="s">
        <v>13420</v>
      </c>
      <c r="C12830" s="1" t="s">
        <v>16088</v>
      </c>
      <c r="D12830" s="1" t="s">
        <v>2276</v>
      </c>
      <c r="E12830" s="1" t="s">
        <v>17488</v>
      </c>
      <c r="F12830" s="1" t="s">
        <v>17440</v>
      </c>
    </row>
    <row r="12831" spans="1:6" x14ac:dyDescent="0.3">
      <c r="A12831" s="1">
        <v>82268</v>
      </c>
      <c r="B12831" s="1" t="s">
        <v>13421</v>
      </c>
      <c r="C12831" s="1" t="s">
        <v>16314</v>
      </c>
      <c r="D12831" s="1" t="s">
        <v>1175</v>
      </c>
      <c r="E12831" s="1" t="s">
        <v>18448</v>
      </c>
      <c r="F12831" s="1" t="s">
        <v>17440</v>
      </c>
    </row>
    <row r="12832" spans="1:6" x14ac:dyDescent="0.3">
      <c r="A12832" s="1">
        <v>71752</v>
      </c>
      <c r="B12832" s="1" t="s">
        <v>13422</v>
      </c>
      <c r="C12832" s="1" t="s">
        <v>16169</v>
      </c>
      <c r="D12832" s="1" t="s">
        <v>991</v>
      </c>
      <c r="E12832" s="1" t="s">
        <v>17695</v>
      </c>
      <c r="F12832" s="1" t="s">
        <v>17440</v>
      </c>
    </row>
    <row r="12833" spans="1:6" x14ac:dyDescent="0.3">
      <c r="A12833" s="1">
        <v>49117</v>
      </c>
      <c r="B12833" s="1" t="s">
        <v>13423</v>
      </c>
      <c r="C12833" s="1" t="s">
        <v>16227</v>
      </c>
      <c r="D12833" s="1" t="s">
        <v>12441</v>
      </c>
      <c r="E12833" s="1" t="s">
        <v>18677</v>
      </c>
      <c r="F12833" s="1" t="s">
        <v>17440</v>
      </c>
    </row>
    <row r="12834" spans="1:6" x14ac:dyDescent="0.3">
      <c r="A12834" s="1">
        <v>92779</v>
      </c>
      <c r="B12834" s="1" t="s">
        <v>13424</v>
      </c>
      <c r="C12834" s="1" t="s">
        <v>16111</v>
      </c>
      <c r="D12834" s="1" t="s">
        <v>14743</v>
      </c>
      <c r="E12834" s="1" t="s">
        <v>17818</v>
      </c>
      <c r="F12834" s="1" t="s">
        <v>17474</v>
      </c>
    </row>
    <row r="12835" spans="1:6" x14ac:dyDescent="0.3">
      <c r="A12835" s="1">
        <v>90300</v>
      </c>
      <c r="B12835" s="1" t="s">
        <v>13425</v>
      </c>
      <c r="C12835" s="1" t="s">
        <v>17247</v>
      </c>
      <c r="D12835" s="1" t="s">
        <v>8464</v>
      </c>
      <c r="E12835" s="1" t="s">
        <v>19056</v>
      </c>
      <c r="F12835" s="1" t="s">
        <v>17344</v>
      </c>
    </row>
    <row r="12836" spans="1:6" x14ac:dyDescent="0.3">
      <c r="A12836" s="1">
        <v>70480</v>
      </c>
      <c r="B12836" s="1" t="s">
        <v>13426</v>
      </c>
      <c r="C12836" s="1" t="s">
        <v>16272</v>
      </c>
      <c r="D12836" s="1" t="s">
        <v>15516</v>
      </c>
      <c r="E12836" s="1" t="s">
        <v>17648</v>
      </c>
      <c r="F12836" s="1" t="s">
        <v>17440</v>
      </c>
    </row>
    <row r="12837" spans="1:6" x14ac:dyDescent="0.3">
      <c r="A12837" s="1">
        <v>92791</v>
      </c>
      <c r="B12837" s="1" t="s">
        <v>13427</v>
      </c>
      <c r="C12837" s="1" t="s">
        <v>16134</v>
      </c>
      <c r="D12837" s="1" t="s">
        <v>7424</v>
      </c>
      <c r="E12837" s="1" t="s">
        <v>17610</v>
      </c>
      <c r="F12837" s="1" t="s">
        <v>17474</v>
      </c>
    </row>
    <row r="12838" spans="1:6" x14ac:dyDescent="0.3">
      <c r="A12838" s="1">
        <v>67389</v>
      </c>
      <c r="B12838" s="1" t="s">
        <v>13428</v>
      </c>
      <c r="C12838" s="1" t="s">
        <v>16113</v>
      </c>
      <c r="D12838" s="1" t="s">
        <v>15288</v>
      </c>
      <c r="E12838" s="1" t="s">
        <v>18007</v>
      </c>
      <c r="F12838" s="1" t="s">
        <v>17364</v>
      </c>
    </row>
    <row r="12839" spans="1:6" x14ac:dyDescent="0.3">
      <c r="A12839" s="1">
        <v>56391</v>
      </c>
      <c r="B12839" s="1" t="s">
        <v>13429</v>
      </c>
      <c r="C12839" s="1" t="s">
        <v>16720</v>
      </c>
      <c r="D12839" s="1" t="s">
        <v>10325</v>
      </c>
      <c r="E12839" s="1" t="s">
        <v>18084</v>
      </c>
      <c r="F12839" s="1" t="s">
        <v>17364</v>
      </c>
    </row>
    <row r="12840" spans="1:6" x14ac:dyDescent="0.3">
      <c r="A12840" s="1">
        <v>11866</v>
      </c>
      <c r="B12840" s="1" t="s">
        <v>13430</v>
      </c>
      <c r="C12840" s="1" t="s">
        <v>16273</v>
      </c>
      <c r="D12840" s="1" t="s">
        <v>1030</v>
      </c>
      <c r="E12840" s="1" t="s">
        <v>17600</v>
      </c>
      <c r="F12840" s="1" t="s">
        <v>17440</v>
      </c>
    </row>
    <row r="12841" spans="1:6" x14ac:dyDescent="0.3">
      <c r="A12841" s="1">
        <v>65013</v>
      </c>
      <c r="B12841" s="1" t="s">
        <v>13431</v>
      </c>
      <c r="C12841" s="1" t="s">
        <v>16081</v>
      </c>
      <c r="D12841" s="1" t="s">
        <v>4490</v>
      </c>
      <c r="E12841" s="1" t="s">
        <v>17494</v>
      </c>
      <c r="F12841" s="1" t="s">
        <v>17364</v>
      </c>
    </row>
    <row r="12842" spans="1:6" x14ac:dyDescent="0.3">
      <c r="A12842" s="1">
        <v>72561</v>
      </c>
      <c r="B12842" s="1" t="s">
        <v>13432</v>
      </c>
      <c r="C12842" s="1" t="s">
        <v>16575</v>
      </c>
      <c r="D12842" s="1" t="s">
        <v>5618</v>
      </c>
      <c r="E12842" s="1" t="s">
        <v>17796</v>
      </c>
      <c r="F12842" s="1" t="s">
        <v>19293</v>
      </c>
    </row>
    <row r="12843" spans="1:6" x14ac:dyDescent="0.3">
      <c r="A12843" s="1">
        <v>67183</v>
      </c>
      <c r="B12843" s="1" t="s">
        <v>13433</v>
      </c>
      <c r="C12843" s="1" t="s">
        <v>16144</v>
      </c>
      <c r="D12843" s="1" t="s">
        <v>2937</v>
      </c>
      <c r="E12843" s="1" t="s">
        <v>18283</v>
      </c>
      <c r="F12843" s="1" t="s">
        <v>17474</v>
      </c>
    </row>
    <row r="12844" spans="1:6" x14ac:dyDescent="0.3">
      <c r="A12844" s="1">
        <v>90245</v>
      </c>
      <c r="B12844" s="1" t="s">
        <v>13434</v>
      </c>
      <c r="C12844" s="1" t="s">
        <v>16111</v>
      </c>
      <c r="D12844" s="1" t="s">
        <v>14743</v>
      </c>
      <c r="E12844" s="1" t="s">
        <v>17589</v>
      </c>
      <c r="F12844" s="1" t="s">
        <v>17474</v>
      </c>
    </row>
    <row r="12845" spans="1:6" x14ac:dyDescent="0.3">
      <c r="A12845" s="1">
        <v>57584</v>
      </c>
      <c r="B12845" s="1" t="s">
        <v>13435</v>
      </c>
      <c r="C12845" s="1" t="s">
        <v>16397</v>
      </c>
      <c r="D12845" s="1" t="s">
        <v>1871</v>
      </c>
      <c r="E12845" s="1" t="s">
        <v>17552</v>
      </c>
      <c r="F12845" s="1" t="s">
        <v>17441</v>
      </c>
    </row>
    <row r="12846" spans="1:6" x14ac:dyDescent="0.3">
      <c r="A12846" s="1">
        <v>71985</v>
      </c>
      <c r="B12846" s="1" t="s">
        <v>13436</v>
      </c>
      <c r="C12846" s="1" t="s">
        <v>16234</v>
      </c>
      <c r="D12846" s="1" t="s">
        <v>12105</v>
      </c>
      <c r="E12846" s="1" t="s">
        <v>17627</v>
      </c>
      <c r="F12846" s="1" t="s">
        <v>17440</v>
      </c>
    </row>
    <row r="12847" spans="1:6" x14ac:dyDescent="0.3">
      <c r="A12847" s="1">
        <v>88409</v>
      </c>
      <c r="B12847" s="1" t="s">
        <v>13437</v>
      </c>
      <c r="C12847" s="1" t="s">
        <v>17317</v>
      </c>
      <c r="D12847" s="1" t="s">
        <v>15687</v>
      </c>
      <c r="E12847" s="1" t="s">
        <v>17669</v>
      </c>
      <c r="F12847" s="1" t="s">
        <v>17356</v>
      </c>
    </row>
    <row r="12848" spans="1:6" x14ac:dyDescent="0.3">
      <c r="A12848" s="1">
        <v>46972</v>
      </c>
      <c r="B12848" s="1" t="s">
        <v>13438</v>
      </c>
      <c r="C12848" s="1" t="s">
        <v>17441</v>
      </c>
      <c r="D12848" s="1" t="s">
        <v>13670</v>
      </c>
      <c r="E12848" s="1" t="s">
        <v>17753</v>
      </c>
      <c r="F12848" s="1" t="s">
        <v>17441</v>
      </c>
    </row>
    <row r="12849" spans="1:6" x14ac:dyDescent="0.3">
      <c r="A12849" s="1">
        <v>84799</v>
      </c>
      <c r="B12849" s="1" t="s">
        <v>13439</v>
      </c>
      <c r="C12849" s="1" t="s">
        <v>16879</v>
      </c>
      <c r="D12849" s="1" t="s">
        <v>2671</v>
      </c>
      <c r="E12849" s="1" t="s">
        <v>18112</v>
      </c>
      <c r="F12849" s="1" t="s">
        <v>16471</v>
      </c>
    </row>
    <row r="12850" spans="1:6" x14ac:dyDescent="0.3">
      <c r="A12850" s="1">
        <v>92686</v>
      </c>
      <c r="B12850" s="1" t="s">
        <v>13440</v>
      </c>
      <c r="C12850" s="1" t="s">
        <v>17285</v>
      </c>
      <c r="D12850" s="1" t="s">
        <v>7777</v>
      </c>
      <c r="E12850" s="1" t="s">
        <v>17582</v>
      </c>
      <c r="F12850" s="1" t="s">
        <v>19293</v>
      </c>
    </row>
    <row r="12851" spans="1:6" x14ac:dyDescent="0.3">
      <c r="A12851" s="1">
        <v>69403</v>
      </c>
      <c r="B12851" s="1" t="s">
        <v>13441</v>
      </c>
      <c r="C12851" s="1" t="s">
        <v>17017</v>
      </c>
      <c r="D12851" s="1" t="s">
        <v>6861</v>
      </c>
      <c r="E12851" s="1" t="s">
        <v>17556</v>
      </c>
      <c r="F12851" s="1" t="s">
        <v>17441</v>
      </c>
    </row>
    <row r="12852" spans="1:6" x14ac:dyDescent="0.3">
      <c r="A12852" s="1">
        <v>70446</v>
      </c>
      <c r="B12852" s="1" t="s">
        <v>13442</v>
      </c>
      <c r="C12852" s="1" t="s">
        <v>16895</v>
      </c>
      <c r="D12852" s="1" t="s">
        <v>2749</v>
      </c>
      <c r="E12852" s="1" t="s">
        <v>17888</v>
      </c>
      <c r="F12852" s="1" t="s">
        <v>17441</v>
      </c>
    </row>
    <row r="12853" spans="1:6" x14ac:dyDescent="0.3">
      <c r="A12853" s="1">
        <v>53706</v>
      </c>
      <c r="B12853" s="1" t="s">
        <v>13443</v>
      </c>
      <c r="C12853" s="1" t="s">
        <v>16085</v>
      </c>
      <c r="D12853" s="1" t="s">
        <v>4820</v>
      </c>
      <c r="E12853" s="1" t="s">
        <v>17668</v>
      </c>
      <c r="F12853" s="1" t="s">
        <v>17474</v>
      </c>
    </row>
    <row r="12854" spans="1:6" x14ac:dyDescent="0.3">
      <c r="A12854" s="1">
        <v>80139</v>
      </c>
      <c r="B12854" s="1" t="s">
        <v>13444</v>
      </c>
      <c r="C12854" s="1" t="s">
        <v>16247</v>
      </c>
      <c r="D12854" s="1" t="s">
        <v>2531</v>
      </c>
      <c r="E12854" s="1" t="s">
        <v>17614</v>
      </c>
      <c r="F12854" s="1" t="s">
        <v>17441</v>
      </c>
    </row>
    <row r="12855" spans="1:6" x14ac:dyDescent="0.3">
      <c r="A12855" s="1">
        <v>79904</v>
      </c>
      <c r="B12855" s="1" t="s">
        <v>13445</v>
      </c>
      <c r="C12855" s="1" t="s">
        <v>17110</v>
      </c>
      <c r="D12855" s="1" t="s">
        <v>4407</v>
      </c>
      <c r="E12855" s="1" t="s">
        <v>17556</v>
      </c>
      <c r="F12855" s="1" t="s">
        <v>17441</v>
      </c>
    </row>
    <row r="12856" spans="1:6" x14ac:dyDescent="0.3">
      <c r="A12856" s="1">
        <v>78324</v>
      </c>
      <c r="B12856" s="1" t="s">
        <v>13446</v>
      </c>
      <c r="C12856" s="1" t="s">
        <v>16337</v>
      </c>
      <c r="D12856" s="1" t="s">
        <v>1862</v>
      </c>
      <c r="E12856" s="1" t="s">
        <v>17482</v>
      </c>
      <c r="F12856" s="1" t="s">
        <v>17430</v>
      </c>
    </row>
    <row r="12857" spans="1:6" x14ac:dyDescent="0.3">
      <c r="A12857" s="1">
        <v>78281</v>
      </c>
      <c r="B12857" s="1" t="s">
        <v>13447</v>
      </c>
      <c r="C12857" s="1" t="s">
        <v>16144</v>
      </c>
      <c r="D12857" s="1" t="s">
        <v>2937</v>
      </c>
      <c r="E12857" s="1" t="s">
        <v>18301</v>
      </c>
      <c r="F12857" s="1" t="s">
        <v>17474</v>
      </c>
    </row>
    <row r="12858" spans="1:6" x14ac:dyDescent="0.3">
      <c r="A12858" s="1">
        <v>86995</v>
      </c>
      <c r="B12858" s="1" t="s">
        <v>13448</v>
      </c>
      <c r="C12858" s="1" t="s">
        <v>16077</v>
      </c>
      <c r="D12858" s="1" t="s">
        <v>3330</v>
      </c>
      <c r="E12858" s="1" t="s">
        <v>17489</v>
      </c>
      <c r="F12858" s="1" t="s">
        <v>17440</v>
      </c>
    </row>
    <row r="12859" spans="1:6" x14ac:dyDescent="0.3">
      <c r="A12859" s="1">
        <v>68369</v>
      </c>
      <c r="B12859" s="1" t="s">
        <v>13449</v>
      </c>
      <c r="C12859" s="1" t="s">
        <v>16134</v>
      </c>
      <c r="D12859" s="1" t="s">
        <v>7424</v>
      </c>
      <c r="E12859" s="1" t="s">
        <v>17982</v>
      </c>
      <c r="F12859" s="1" t="s">
        <v>17474</v>
      </c>
    </row>
    <row r="12860" spans="1:6" x14ac:dyDescent="0.3">
      <c r="A12860" s="1">
        <v>62879</v>
      </c>
      <c r="B12860" s="1" t="s">
        <v>13450</v>
      </c>
      <c r="C12860" s="1" t="s">
        <v>16640</v>
      </c>
      <c r="D12860" s="1" t="s">
        <v>5530</v>
      </c>
      <c r="E12860" s="1" t="s">
        <v>17714</v>
      </c>
      <c r="F12860" s="1" t="s">
        <v>17344</v>
      </c>
    </row>
    <row r="12861" spans="1:6" x14ac:dyDescent="0.3">
      <c r="A12861" s="1">
        <v>38905</v>
      </c>
      <c r="B12861" s="1" t="s">
        <v>13451</v>
      </c>
      <c r="C12861" s="1" t="s">
        <v>17288</v>
      </c>
      <c r="D12861" s="1" t="s">
        <v>3605</v>
      </c>
      <c r="E12861" s="1" t="s">
        <v>17530</v>
      </c>
      <c r="F12861" s="1" t="s">
        <v>17344</v>
      </c>
    </row>
    <row r="12862" spans="1:6" x14ac:dyDescent="0.3">
      <c r="A12862" s="1">
        <v>4406</v>
      </c>
      <c r="B12862" s="1" t="s">
        <v>13452</v>
      </c>
      <c r="C12862" s="1" t="s">
        <v>16991</v>
      </c>
      <c r="D12862" s="1" t="s">
        <v>4128</v>
      </c>
      <c r="E12862" s="1" t="s">
        <v>19057</v>
      </c>
      <c r="F12862" s="1" t="s">
        <v>16249</v>
      </c>
    </row>
    <row r="12863" spans="1:6" x14ac:dyDescent="0.3">
      <c r="A12863" s="1">
        <v>56758</v>
      </c>
      <c r="B12863" s="1" t="s">
        <v>13453</v>
      </c>
      <c r="C12863" s="1" t="s">
        <v>16134</v>
      </c>
      <c r="D12863" s="1" t="s">
        <v>7424</v>
      </c>
      <c r="E12863" s="1" t="s">
        <v>17738</v>
      </c>
      <c r="F12863" s="1" t="s">
        <v>17474</v>
      </c>
    </row>
    <row r="12864" spans="1:6" x14ac:dyDescent="0.3">
      <c r="A12864" s="1">
        <v>86779</v>
      </c>
      <c r="B12864" s="1" t="s">
        <v>13454</v>
      </c>
      <c r="C12864" s="1" t="s">
        <v>16085</v>
      </c>
      <c r="D12864" s="1" t="s">
        <v>4820</v>
      </c>
      <c r="E12864" s="1" t="s">
        <v>18032</v>
      </c>
      <c r="F12864" s="1" t="s">
        <v>17474</v>
      </c>
    </row>
    <row r="12865" spans="1:6" x14ac:dyDescent="0.3">
      <c r="A12865" s="1">
        <v>36207</v>
      </c>
      <c r="B12865" s="1" t="s">
        <v>13455</v>
      </c>
      <c r="C12865" s="1" t="s">
        <v>16907</v>
      </c>
      <c r="D12865" s="1" t="s">
        <v>15928</v>
      </c>
      <c r="E12865" s="1" t="s">
        <v>18976</v>
      </c>
      <c r="F12865" s="1" t="s">
        <v>17364</v>
      </c>
    </row>
    <row r="12866" spans="1:6" x14ac:dyDescent="0.3">
      <c r="A12866" s="1">
        <v>58118</v>
      </c>
      <c r="B12866" s="1" t="s">
        <v>13456</v>
      </c>
      <c r="C12866" s="1" t="s">
        <v>16535</v>
      </c>
      <c r="D12866" s="1" t="s">
        <v>9843</v>
      </c>
      <c r="E12866" s="1" t="s">
        <v>17827</v>
      </c>
      <c r="F12866" s="1" t="s">
        <v>17474</v>
      </c>
    </row>
    <row r="12867" spans="1:6" x14ac:dyDescent="0.3">
      <c r="A12867" s="1">
        <v>8892</v>
      </c>
      <c r="B12867" s="1" t="s">
        <v>13457</v>
      </c>
      <c r="C12867" s="1" t="s">
        <v>16173</v>
      </c>
      <c r="D12867" s="1" t="s">
        <v>4869</v>
      </c>
      <c r="E12867" s="1" t="s">
        <v>17524</v>
      </c>
      <c r="F12867" s="1" t="s">
        <v>17344</v>
      </c>
    </row>
    <row r="12868" spans="1:6" x14ac:dyDescent="0.3">
      <c r="A12868" s="1">
        <v>87487</v>
      </c>
      <c r="B12868" s="1" t="s">
        <v>13458</v>
      </c>
      <c r="C12868" s="1" t="s">
        <v>16111</v>
      </c>
      <c r="D12868" s="1" t="s">
        <v>14743</v>
      </c>
      <c r="E12868" s="1" t="s">
        <v>17613</v>
      </c>
      <c r="F12868" s="1" t="s">
        <v>17474</v>
      </c>
    </row>
    <row r="12869" spans="1:6" x14ac:dyDescent="0.3">
      <c r="A12869" s="1">
        <v>38931</v>
      </c>
      <c r="B12869" s="1" t="s">
        <v>13459</v>
      </c>
      <c r="C12869" s="1" t="s">
        <v>17039</v>
      </c>
      <c r="D12869" s="1" t="s">
        <v>10318</v>
      </c>
      <c r="E12869" s="1" t="s">
        <v>19058</v>
      </c>
      <c r="F12869" s="1" t="s">
        <v>17344</v>
      </c>
    </row>
    <row r="12870" spans="1:6" x14ac:dyDescent="0.3">
      <c r="A12870" s="1">
        <v>83005</v>
      </c>
      <c r="B12870" s="1" t="s">
        <v>13460</v>
      </c>
      <c r="C12870" s="1" t="s">
        <v>16609</v>
      </c>
      <c r="D12870" s="1" t="s">
        <v>1625</v>
      </c>
      <c r="E12870" s="1" t="s">
        <v>17714</v>
      </c>
      <c r="F12870" s="1" t="s">
        <v>17344</v>
      </c>
    </row>
    <row r="12871" spans="1:6" x14ac:dyDescent="0.3">
      <c r="A12871" s="1">
        <v>89923</v>
      </c>
      <c r="B12871" s="1" t="s">
        <v>13461</v>
      </c>
      <c r="C12871" s="1" t="s">
        <v>16395</v>
      </c>
      <c r="D12871" s="1" t="s">
        <v>13900</v>
      </c>
      <c r="E12871" s="1" t="s">
        <v>17529</v>
      </c>
      <c r="F12871" s="1" t="s">
        <v>17440</v>
      </c>
    </row>
    <row r="12872" spans="1:6" x14ac:dyDescent="0.3">
      <c r="A12872" s="1">
        <v>35401</v>
      </c>
      <c r="B12872" s="1" t="s">
        <v>13462</v>
      </c>
      <c r="C12872" s="1" t="s">
        <v>16111</v>
      </c>
      <c r="D12872" s="1" t="s">
        <v>14743</v>
      </c>
      <c r="E12872" s="1" t="s">
        <v>17589</v>
      </c>
      <c r="F12872" s="1" t="s">
        <v>17474</v>
      </c>
    </row>
    <row r="12873" spans="1:6" x14ac:dyDescent="0.3">
      <c r="A12873" s="1">
        <v>71266</v>
      </c>
      <c r="B12873" s="1" t="s">
        <v>13463</v>
      </c>
      <c r="C12873" s="1" t="s">
        <v>16269</v>
      </c>
      <c r="D12873" s="1" t="s">
        <v>15691</v>
      </c>
      <c r="E12873" s="1" t="s">
        <v>17576</v>
      </c>
      <c r="F12873" s="1" t="s">
        <v>17474</v>
      </c>
    </row>
    <row r="12874" spans="1:6" x14ac:dyDescent="0.3">
      <c r="A12874" s="1">
        <v>91033</v>
      </c>
      <c r="B12874" s="1" t="s">
        <v>13464</v>
      </c>
      <c r="C12874" s="1" t="s">
        <v>17156</v>
      </c>
      <c r="D12874" s="1" t="s">
        <v>5016</v>
      </c>
      <c r="E12874" s="1" t="s">
        <v>17582</v>
      </c>
      <c r="F12874" s="1" t="s">
        <v>17440</v>
      </c>
    </row>
    <row r="12875" spans="1:6" x14ac:dyDescent="0.3">
      <c r="A12875" s="1">
        <v>83627</v>
      </c>
      <c r="B12875" s="1" t="s">
        <v>13465</v>
      </c>
      <c r="C12875" s="1" t="s">
        <v>16160</v>
      </c>
      <c r="D12875" s="1" t="s">
        <v>15912</v>
      </c>
      <c r="E12875" s="1" t="s">
        <v>17510</v>
      </c>
      <c r="F12875" s="1" t="s">
        <v>17440</v>
      </c>
    </row>
    <row r="12876" spans="1:6" x14ac:dyDescent="0.3">
      <c r="A12876" s="1">
        <v>2134</v>
      </c>
      <c r="B12876" s="1" t="s">
        <v>13466</v>
      </c>
      <c r="C12876" s="1" t="s">
        <v>16369</v>
      </c>
      <c r="D12876" s="1" t="s">
        <v>1619</v>
      </c>
      <c r="E12876" s="1" t="s">
        <v>17625</v>
      </c>
      <c r="F12876" s="1" t="s">
        <v>17441</v>
      </c>
    </row>
    <row r="12877" spans="1:6" x14ac:dyDescent="0.3">
      <c r="A12877" s="1">
        <v>83707</v>
      </c>
      <c r="B12877" s="1" t="s">
        <v>13467</v>
      </c>
      <c r="C12877" s="1" t="s">
        <v>17087</v>
      </c>
      <c r="D12877" s="1" t="s">
        <v>4134</v>
      </c>
      <c r="E12877" s="1" t="s">
        <v>17886</v>
      </c>
      <c r="F12877" s="1" t="s">
        <v>19293</v>
      </c>
    </row>
    <row r="12878" spans="1:6" x14ac:dyDescent="0.3">
      <c r="A12878" s="1">
        <v>86164</v>
      </c>
      <c r="B12878" s="1" t="s">
        <v>13468</v>
      </c>
      <c r="C12878" s="1" t="s">
        <v>17135</v>
      </c>
      <c r="D12878" s="1" t="s">
        <v>4729</v>
      </c>
      <c r="E12878" s="1" t="s">
        <v>19059</v>
      </c>
      <c r="F12878" s="1" t="s">
        <v>19293</v>
      </c>
    </row>
    <row r="12879" spans="1:6" x14ac:dyDescent="0.3">
      <c r="A12879" s="1">
        <v>92110</v>
      </c>
      <c r="B12879" s="1" t="s">
        <v>13469</v>
      </c>
      <c r="C12879" s="1" t="s">
        <v>16155</v>
      </c>
      <c r="D12879" s="1" t="s">
        <v>7015</v>
      </c>
      <c r="E12879" s="1" t="s">
        <v>17506</v>
      </c>
      <c r="F12879" s="1" t="s">
        <v>17440</v>
      </c>
    </row>
    <row r="12880" spans="1:6" x14ac:dyDescent="0.3">
      <c r="A12880" s="1">
        <v>92253</v>
      </c>
      <c r="B12880" s="1" t="s">
        <v>13470</v>
      </c>
      <c r="C12880" s="1" t="s">
        <v>16269</v>
      </c>
      <c r="D12880" s="1" t="s">
        <v>15691</v>
      </c>
      <c r="E12880" s="1" t="s">
        <v>17655</v>
      </c>
      <c r="F12880" s="1" t="s">
        <v>17474</v>
      </c>
    </row>
    <row r="12881" spans="1:6" x14ac:dyDescent="0.3">
      <c r="A12881" s="1">
        <v>72216</v>
      </c>
      <c r="B12881" s="1" t="s">
        <v>13471</v>
      </c>
      <c r="C12881" s="1" t="s">
        <v>16837</v>
      </c>
      <c r="D12881" s="1" t="s">
        <v>12319</v>
      </c>
      <c r="E12881" s="1" t="s">
        <v>17761</v>
      </c>
      <c r="F12881" s="1" t="s">
        <v>17364</v>
      </c>
    </row>
    <row r="12882" spans="1:6" x14ac:dyDescent="0.3">
      <c r="A12882" s="1">
        <v>40782</v>
      </c>
      <c r="B12882" s="1" t="s">
        <v>13472</v>
      </c>
      <c r="C12882" s="1" t="s">
        <v>16134</v>
      </c>
      <c r="D12882" s="1" t="s">
        <v>7424</v>
      </c>
      <c r="E12882" s="1" t="s">
        <v>17698</v>
      </c>
      <c r="F12882" s="1" t="s">
        <v>17474</v>
      </c>
    </row>
    <row r="12883" spans="1:6" x14ac:dyDescent="0.3">
      <c r="A12883" s="1">
        <v>70286</v>
      </c>
      <c r="B12883" s="1" t="s">
        <v>13473</v>
      </c>
      <c r="C12883" s="1" t="s">
        <v>16599</v>
      </c>
      <c r="D12883" s="1" t="s">
        <v>11722</v>
      </c>
      <c r="E12883" s="1" t="s">
        <v>17612</v>
      </c>
      <c r="F12883" s="1" t="s">
        <v>17441</v>
      </c>
    </row>
    <row r="12884" spans="1:6" x14ac:dyDescent="0.3">
      <c r="A12884" s="1">
        <v>56183</v>
      </c>
      <c r="B12884" s="1" t="s">
        <v>13474</v>
      </c>
      <c r="C12884" s="1" t="s">
        <v>17410</v>
      </c>
      <c r="D12884" s="1" t="s">
        <v>1358</v>
      </c>
      <c r="E12884" s="1" t="s">
        <v>18763</v>
      </c>
      <c r="F12884" s="1" t="s">
        <v>17364</v>
      </c>
    </row>
    <row r="12885" spans="1:6" x14ac:dyDescent="0.3">
      <c r="A12885" s="1">
        <v>11711</v>
      </c>
      <c r="B12885" s="1" t="s">
        <v>13475</v>
      </c>
      <c r="C12885" s="1" t="s">
        <v>16616</v>
      </c>
      <c r="D12885" s="1" t="s">
        <v>4277</v>
      </c>
      <c r="E12885" s="1" t="s">
        <v>17894</v>
      </c>
      <c r="F12885" s="1" t="s">
        <v>17440</v>
      </c>
    </row>
    <row r="12886" spans="1:6" x14ac:dyDescent="0.3">
      <c r="A12886" s="1">
        <v>91116</v>
      </c>
      <c r="B12886" s="1" t="s">
        <v>13476</v>
      </c>
      <c r="C12886" s="1" t="s">
        <v>16182</v>
      </c>
      <c r="D12886" s="1" t="s">
        <v>3045</v>
      </c>
      <c r="E12886" s="1" t="s">
        <v>18040</v>
      </c>
      <c r="F12886" s="1" t="s">
        <v>17440</v>
      </c>
    </row>
    <row r="12887" spans="1:6" x14ac:dyDescent="0.3">
      <c r="A12887" s="1">
        <v>56194</v>
      </c>
      <c r="B12887" s="1" t="s">
        <v>13477</v>
      </c>
      <c r="C12887" s="1" t="s">
        <v>16197</v>
      </c>
      <c r="D12887" s="1" t="s">
        <v>5920</v>
      </c>
      <c r="E12887" s="1" t="s">
        <v>17495</v>
      </c>
      <c r="F12887" s="1" t="s">
        <v>17440</v>
      </c>
    </row>
    <row r="12888" spans="1:6" x14ac:dyDescent="0.3">
      <c r="A12888" s="1">
        <v>85275</v>
      </c>
      <c r="B12888" s="1" t="s">
        <v>13478</v>
      </c>
      <c r="C12888" s="1" t="s">
        <v>16936</v>
      </c>
      <c r="D12888" s="1" t="s">
        <v>10262</v>
      </c>
      <c r="E12888" s="1" t="s">
        <v>17874</v>
      </c>
      <c r="F12888" s="1" t="s">
        <v>17344</v>
      </c>
    </row>
    <row r="12889" spans="1:6" x14ac:dyDescent="0.3">
      <c r="A12889" s="1">
        <v>71156</v>
      </c>
      <c r="B12889" s="1" t="s">
        <v>13479</v>
      </c>
      <c r="C12889" s="1" t="s">
        <v>17442</v>
      </c>
      <c r="D12889" s="1" t="s">
        <v>3554</v>
      </c>
      <c r="E12889" s="1" t="s">
        <v>18462</v>
      </c>
      <c r="F12889" s="1" t="s">
        <v>19293</v>
      </c>
    </row>
    <row r="12890" spans="1:6" x14ac:dyDescent="0.3">
      <c r="A12890" s="1">
        <v>47534</v>
      </c>
      <c r="B12890" s="1" t="s">
        <v>13480</v>
      </c>
      <c r="C12890" s="1" t="s">
        <v>16117</v>
      </c>
      <c r="D12890" s="1" t="s">
        <v>6406</v>
      </c>
      <c r="E12890" s="1" t="s">
        <v>17960</v>
      </c>
      <c r="F12890" s="1" t="s">
        <v>17364</v>
      </c>
    </row>
    <row r="12891" spans="1:6" x14ac:dyDescent="0.3">
      <c r="A12891" s="1">
        <v>69534</v>
      </c>
      <c r="B12891" s="1" t="s">
        <v>13481</v>
      </c>
      <c r="C12891" s="1" t="s">
        <v>16084</v>
      </c>
      <c r="D12891" s="1" t="s">
        <v>15797</v>
      </c>
      <c r="E12891" s="1" t="s">
        <v>17496</v>
      </c>
      <c r="F12891" s="1" t="s">
        <v>17474</v>
      </c>
    </row>
    <row r="12892" spans="1:6" x14ac:dyDescent="0.3">
      <c r="A12892" s="1">
        <v>91723</v>
      </c>
      <c r="B12892" s="1" t="s">
        <v>13482</v>
      </c>
      <c r="C12892" s="1" t="s">
        <v>16727</v>
      </c>
      <c r="D12892" s="1" t="s">
        <v>6718</v>
      </c>
      <c r="E12892" s="1" t="s">
        <v>18281</v>
      </c>
      <c r="F12892" s="1" t="s">
        <v>17364</v>
      </c>
    </row>
    <row r="12893" spans="1:6" x14ac:dyDescent="0.3">
      <c r="A12893" s="1">
        <v>92741</v>
      </c>
      <c r="B12893" s="1" t="s">
        <v>13483</v>
      </c>
      <c r="C12893" s="1" t="s">
        <v>16134</v>
      </c>
      <c r="D12893" s="1" t="s">
        <v>7424</v>
      </c>
      <c r="E12893" s="1" t="s">
        <v>17698</v>
      </c>
      <c r="F12893" s="1" t="s">
        <v>17474</v>
      </c>
    </row>
    <row r="12894" spans="1:6" x14ac:dyDescent="0.3">
      <c r="A12894" s="1">
        <v>91480</v>
      </c>
      <c r="B12894" s="1" t="s">
        <v>13484</v>
      </c>
      <c r="C12894" s="1" t="s">
        <v>16163</v>
      </c>
      <c r="D12894" s="1" t="s">
        <v>1952</v>
      </c>
      <c r="E12894" s="1" t="s">
        <v>17570</v>
      </c>
      <c r="F12894" s="1" t="s">
        <v>17344</v>
      </c>
    </row>
    <row r="12895" spans="1:6" x14ac:dyDescent="0.3">
      <c r="A12895" s="1">
        <v>67666</v>
      </c>
      <c r="B12895" s="1" t="s">
        <v>13485</v>
      </c>
      <c r="C12895" s="1" t="s">
        <v>17273</v>
      </c>
      <c r="D12895" s="1" t="s">
        <v>7000</v>
      </c>
      <c r="E12895" s="1" t="s">
        <v>17508</v>
      </c>
      <c r="F12895" s="1" t="s">
        <v>17344</v>
      </c>
    </row>
    <row r="12896" spans="1:6" x14ac:dyDescent="0.3">
      <c r="A12896" s="1">
        <v>47838</v>
      </c>
      <c r="B12896" s="1" t="s">
        <v>13486</v>
      </c>
      <c r="C12896" s="1" t="s">
        <v>16269</v>
      </c>
      <c r="D12896" s="1" t="s">
        <v>15691</v>
      </c>
      <c r="E12896" s="1" t="s">
        <v>17576</v>
      </c>
      <c r="F12896" s="1" t="s">
        <v>17474</v>
      </c>
    </row>
    <row r="12897" spans="1:6" x14ac:dyDescent="0.3">
      <c r="A12897" s="1">
        <v>44895</v>
      </c>
      <c r="B12897" s="1" t="s">
        <v>13487</v>
      </c>
      <c r="C12897" s="1" t="s">
        <v>16134</v>
      </c>
      <c r="D12897" s="1" t="s">
        <v>7424</v>
      </c>
      <c r="E12897" s="1" t="s">
        <v>17679</v>
      </c>
      <c r="F12897" s="1" t="s">
        <v>17474</v>
      </c>
    </row>
    <row r="12898" spans="1:6" x14ac:dyDescent="0.3">
      <c r="A12898" s="1">
        <v>62080</v>
      </c>
      <c r="B12898" s="1" t="s">
        <v>13488</v>
      </c>
      <c r="C12898" s="1" t="s">
        <v>16134</v>
      </c>
      <c r="D12898" s="1" t="s">
        <v>7424</v>
      </c>
      <c r="E12898" s="1" t="s">
        <v>17547</v>
      </c>
      <c r="F12898" s="1" t="s">
        <v>17474</v>
      </c>
    </row>
    <row r="12899" spans="1:6" x14ac:dyDescent="0.3">
      <c r="A12899" s="1">
        <v>79370</v>
      </c>
      <c r="B12899" s="1" t="s">
        <v>13489</v>
      </c>
      <c r="C12899" s="1" t="s">
        <v>16766</v>
      </c>
      <c r="D12899" s="1" t="s">
        <v>2212</v>
      </c>
      <c r="E12899" s="1" t="s">
        <v>19060</v>
      </c>
      <c r="F12899" s="1" t="s">
        <v>17474</v>
      </c>
    </row>
    <row r="12900" spans="1:6" x14ac:dyDescent="0.3">
      <c r="A12900" s="1">
        <v>82597</v>
      </c>
      <c r="B12900" s="1" t="s">
        <v>13490</v>
      </c>
      <c r="C12900" s="1" t="s">
        <v>16332</v>
      </c>
      <c r="D12900" s="1" t="s">
        <v>13798</v>
      </c>
      <c r="E12900" s="1" t="s">
        <v>17503</v>
      </c>
      <c r="F12900" s="1" t="s">
        <v>17440</v>
      </c>
    </row>
    <row r="12901" spans="1:6" x14ac:dyDescent="0.3">
      <c r="A12901" s="1">
        <v>69999</v>
      </c>
      <c r="B12901" s="1" t="s">
        <v>13491</v>
      </c>
      <c r="C12901" s="1" t="s">
        <v>16895</v>
      </c>
      <c r="D12901" s="1" t="s">
        <v>2749</v>
      </c>
      <c r="E12901" s="1" t="s">
        <v>17772</v>
      </c>
      <c r="F12901" s="1" t="s">
        <v>17441</v>
      </c>
    </row>
    <row r="12902" spans="1:6" x14ac:dyDescent="0.3">
      <c r="A12902" s="1">
        <v>87309</v>
      </c>
      <c r="B12902" s="1" t="s">
        <v>13492</v>
      </c>
      <c r="C12902" s="1" t="s">
        <v>16506</v>
      </c>
      <c r="D12902" s="1" t="s">
        <v>3767</v>
      </c>
      <c r="E12902" s="1" t="s">
        <v>17556</v>
      </c>
      <c r="F12902" s="1" t="s">
        <v>17441</v>
      </c>
    </row>
    <row r="12903" spans="1:6" x14ac:dyDescent="0.3">
      <c r="A12903" s="1">
        <v>88757</v>
      </c>
      <c r="B12903" s="1" t="s">
        <v>13493</v>
      </c>
      <c r="C12903" s="1" t="s">
        <v>16513</v>
      </c>
      <c r="D12903" s="1" t="s">
        <v>12278</v>
      </c>
      <c r="E12903" s="1" t="s">
        <v>17838</v>
      </c>
      <c r="F12903" s="1" t="s">
        <v>17474</v>
      </c>
    </row>
    <row r="12904" spans="1:6" x14ac:dyDescent="0.3">
      <c r="A12904" s="1">
        <v>90885</v>
      </c>
      <c r="B12904" s="1" t="s">
        <v>13494</v>
      </c>
      <c r="C12904" s="1" t="s">
        <v>16600</v>
      </c>
      <c r="D12904" s="1" t="s">
        <v>19205</v>
      </c>
      <c r="E12904" s="1" t="s">
        <v>17714</v>
      </c>
      <c r="F12904" s="1" t="s">
        <v>17344</v>
      </c>
    </row>
    <row r="12905" spans="1:6" x14ac:dyDescent="0.3">
      <c r="A12905" s="1">
        <v>79892</v>
      </c>
      <c r="B12905" s="1" t="s">
        <v>13495</v>
      </c>
      <c r="C12905" s="1" t="s">
        <v>16139</v>
      </c>
      <c r="D12905" s="1" t="s">
        <v>11084</v>
      </c>
      <c r="E12905" s="1" t="s">
        <v>17721</v>
      </c>
      <c r="F12905" s="1" t="s">
        <v>17440</v>
      </c>
    </row>
    <row r="12906" spans="1:6" x14ac:dyDescent="0.3">
      <c r="A12906" s="1">
        <v>4426</v>
      </c>
      <c r="B12906" s="1" t="s">
        <v>13496</v>
      </c>
      <c r="C12906" s="1" t="s">
        <v>17075</v>
      </c>
      <c r="D12906" s="1" t="s">
        <v>14504</v>
      </c>
      <c r="E12906" s="1" t="s">
        <v>19061</v>
      </c>
      <c r="F12906" s="1" t="s">
        <v>17219</v>
      </c>
    </row>
    <row r="12907" spans="1:6" x14ac:dyDescent="0.3">
      <c r="A12907" s="1">
        <v>92899</v>
      </c>
      <c r="B12907" s="1" t="s">
        <v>13497</v>
      </c>
      <c r="C12907" s="1" t="s">
        <v>16300</v>
      </c>
      <c r="D12907" s="1" t="s">
        <v>7950</v>
      </c>
      <c r="E12907" s="1" t="s">
        <v>17583</v>
      </c>
      <c r="F12907" s="1" t="s">
        <v>17440</v>
      </c>
    </row>
    <row r="12908" spans="1:6" x14ac:dyDescent="0.3">
      <c r="A12908" s="1">
        <v>52668</v>
      </c>
      <c r="B12908" s="1" t="s">
        <v>13498</v>
      </c>
      <c r="C12908" s="1" t="s">
        <v>16134</v>
      </c>
      <c r="D12908" s="1" t="s">
        <v>7424</v>
      </c>
      <c r="E12908" s="1" t="s">
        <v>17738</v>
      </c>
      <c r="F12908" s="1" t="s">
        <v>17474</v>
      </c>
    </row>
    <row r="12909" spans="1:6" x14ac:dyDescent="0.3">
      <c r="A12909" s="1">
        <v>68507</v>
      </c>
      <c r="B12909" s="1" t="s">
        <v>13499</v>
      </c>
      <c r="C12909" s="1" t="s">
        <v>16733</v>
      </c>
      <c r="D12909" s="1" t="s">
        <v>7705</v>
      </c>
      <c r="E12909" s="1" t="s">
        <v>17954</v>
      </c>
      <c r="F12909" s="1" t="s">
        <v>17440</v>
      </c>
    </row>
    <row r="12910" spans="1:6" x14ac:dyDescent="0.3">
      <c r="A12910" s="1">
        <v>90789</v>
      </c>
      <c r="B12910" s="1" t="s">
        <v>13500</v>
      </c>
      <c r="C12910" s="1" t="s">
        <v>17142</v>
      </c>
      <c r="D12910" s="1" t="s">
        <v>15938</v>
      </c>
      <c r="E12910" s="1" t="s">
        <v>17715</v>
      </c>
      <c r="F12910" s="1" t="s">
        <v>17356</v>
      </c>
    </row>
    <row r="12911" spans="1:6" x14ac:dyDescent="0.3">
      <c r="A12911" s="1">
        <v>92555</v>
      </c>
      <c r="B12911" s="1" t="s">
        <v>13501</v>
      </c>
      <c r="C12911" s="1" t="s">
        <v>16111</v>
      </c>
      <c r="D12911" s="1" t="s">
        <v>14743</v>
      </c>
      <c r="E12911" s="1" t="s">
        <v>17523</v>
      </c>
      <c r="F12911" s="1" t="s">
        <v>17474</v>
      </c>
    </row>
    <row r="12912" spans="1:6" x14ac:dyDescent="0.3">
      <c r="A12912" s="1">
        <v>62535</v>
      </c>
      <c r="B12912" s="1" t="s">
        <v>13502</v>
      </c>
      <c r="C12912" s="1" t="s">
        <v>17443</v>
      </c>
      <c r="D12912" s="1" t="s">
        <v>12288</v>
      </c>
      <c r="E12912" s="1" t="s">
        <v>19062</v>
      </c>
      <c r="F12912" s="1" t="s">
        <v>17474</v>
      </c>
    </row>
    <row r="12913" spans="1:6" x14ac:dyDescent="0.3">
      <c r="A12913" s="1">
        <v>67378</v>
      </c>
      <c r="B12913" s="1" t="s">
        <v>13503</v>
      </c>
      <c r="C12913" s="1" t="s">
        <v>16373</v>
      </c>
      <c r="D12913" s="1" t="s">
        <v>13027</v>
      </c>
      <c r="E12913" s="1" t="s">
        <v>18109</v>
      </c>
      <c r="F12913" s="1" t="s">
        <v>17364</v>
      </c>
    </row>
    <row r="12914" spans="1:6" x14ac:dyDescent="0.3">
      <c r="A12914" s="1">
        <v>46331</v>
      </c>
      <c r="B12914" s="1" t="s">
        <v>13504</v>
      </c>
      <c r="C12914" s="1" t="s">
        <v>16464</v>
      </c>
      <c r="D12914" s="1" t="s">
        <v>10526</v>
      </c>
      <c r="E12914" s="1" t="s">
        <v>17552</v>
      </c>
      <c r="F12914" s="1" t="s">
        <v>17441</v>
      </c>
    </row>
    <row r="12915" spans="1:6" x14ac:dyDescent="0.3">
      <c r="A12915" s="1">
        <v>91853</v>
      </c>
      <c r="B12915" s="1" t="s">
        <v>13505</v>
      </c>
      <c r="C12915" s="1" t="s">
        <v>16083</v>
      </c>
      <c r="D12915" s="1" t="s">
        <v>3890</v>
      </c>
      <c r="E12915" s="1" t="s">
        <v>17529</v>
      </c>
      <c r="F12915" s="1" t="s">
        <v>17440</v>
      </c>
    </row>
    <row r="12916" spans="1:6" x14ac:dyDescent="0.3">
      <c r="A12916" s="1">
        <v>91657</v>
      </c>
      <c r="B12916" s="1" t="s">
        <v>13506</v>
      </c>
      <c r="C12916" s="1" t="s">
        <v>16184</v>
      </c>
      <c r="D12916" s="1" t="s">
        <v>4671</v>
      </c>
      <c r="E12916" s="1" t="s">
        <v>17587</v>
      </c>
      <c r="F12916" s="1" t="s">
        <v>17440</v>
      </c>
    </row>
    <row r="12917" spans="1:6" x14ac:dyDescent="0.3">
      <c r="A12917" s="1">
        <v>85017</v>
      </c>
      <c r="B12917" s="1" t="s">
        <v>13507</v>
      </c>
      <c r="C12917" s="1" t="s">
        <v>16291</v>
      </c>
      <c r="D12917" s="1" t="s">
        <v>949</v>
      </c>
      <c r="E12917" s="1" t="s">
        <v>17798</v>
      </c>
      <c r="F12917" s="1" t="s">
        <v>17364</v>
      </c>
    </row>
    <row r="12918" spans="1:6" x14ac:dyDescent="0.3">
      <c r="A12918" s="1">
        <v>71050</v>
      </c>
      <c r="B12918" s="1" t="s">
        <v>13508</v>
      </c>
      <c r="C12918" s="1" t="s">
        <v>16676</v>
      </c>
      <c r="D12918" s="1" t="s">
        <v>4579</v>
      </c>
      <c r="E12918" s="1" t="s">
        <v>19063</v>
      </c>
      <c r="F12918" s="1" t="s">
        <v>17197</v>
      </c>
    </row>
    <row r="12919" spans="1:6" x14ac:dyDescent="0.3">
      <c r="A12919" s="1">
        <v>35260</v>
      </c>
      <c r="B12919" s="1" t="s">
        <v>13509</v>
      </c>
      <c r="C12919" s="1" t="s">
        <v>17444</v>
      </c>
      <c r="D12919" s="1" t="s">
        <v>2749</v>
      </c>
      <c r="E12919" s="1" t="s">
        <v>18578</v>
      </c>
      <c r="F12919" s="1" t="s">
        <v>17441</v>
      </c>
    </row>
    <row r="12920" spans="1:6" x14ac:dyDescent="0.3">
      <c r="A12920" s="1">
        <v>70625</v>
      </c>
      <c r="B12920" s="1" t="s">
        <v>13510</v>
      </c>
      <c r="C12920" s="1" t="s">
        <v>16599</v>
      </c>
      <c r="D12920" s="1" t="s">
        <v>11722</v>
      </c>
      <c r="E12920" s="1" t="s">
        <v>17612</v>
      </c>
      <c r="F12920" s="1" t="s">
        <v>17441</v>
      </c>
    </row>
    <row r="12921" spans="1:6" x14ac:dyDescent="0.3">
      <c r="A12921" s="1">
        <v>55982</v>
      </c>
      <c r="B12921" s="1" t="s">
        <v>13511</v>
      </c>
      <c r="C12921" s="1" t="s">
        <v>16875</v>
      </c>
      <c r="D12921" s="1" t="s">
        <v>13002</v>
      </c>
      <c r="E12921" s="1" t="s">
        <v>17563</v>
      </c>
      <c r="F12921" s="1" t="s">
        <v>17440</v>
      </c>
    </row>
    <row r="12922" spans="1:6" x14ac:dyDescent="0.3">
      <c r="A12922" s="1">
        <v>5578</v>
      </c>
      <c r="B12922" s="1" t="s">
        <v>13512</v>
      </c>
      <c r="C12922" s="1" t="s">
        <v>16194</v>
      </c>
      <c r="D12922" s="1" t="s">
        <v>4271</v>
      </c>
      <c r="E12922" s="1" t="s">
        <v>17556</v>
      </c>
      <c r="F12922" s="1" t="s">
        <v>17441</v>
      </c>
    </row>
    <row r="12923" spans="1:6" x14ac:dyDescent="0.3">
      <c r="A12923" s="1">
        <v>88461</v>
      </c>
      <c r="B12923" s="1" t="s">
        <v>13513</v>
      </c>
      <c r="C12923" s="1" t="s">
        <v>16121</v>
      </c>
      <c r="D12923" s="1" t="s">
        <v>3448</v>
      </c>
      <c r="E12923" s="1" t="s">
        <v>17526</v>
      </c>
      <c r="F12923" s="1" t="s">
        <v>17474</v>
      </c>
    </row>
    <row r="12924" spans="1:6" x14ac:dyDescent="0.3">
      <c r="A12924" s="1">
        <v>66404</v>
      </c>
      <c r="B12924" s="1" t="s">
        <v>13514</v>
      </c>
      <c r="C12924" s="1" t="s">
        <v>16144</v>
      </c>
      <c r="D12924" s="1" t="s">
        <v>2937</v>
      </c>
      <c r="E12924" s="1" t="s">
        <v>18301</v>
      </c>
      <c r="F12924" s="1" t="s">
        <v>17474</v>
      </c>
    </row>
    <row r="12925" spans="1:6" x14ac:dyDescent="0.3">
      <c r="A12925" s="1">
        <v>71766</v>
      </c>
      <c r="B12925" s="1" t="s">
        <v>13515</v>
      </c>
      <c r="C12925" s="1" t="s">
        <v>16685</v>
      </c>
      <c r="D12925" s="1" t="s">
        <v>12281</v>
      </c>
      <c r="E12925" s="1" t="s">
        <v>19064</v>
      </c>
      <c r="F12925" s="1" t="s">
        <v>17344</v>
      </c>
    </row>
    <row r="12926" spans="1:6" x14ac:dyDescent="0.3">
      <c r="A12926" s="1">
        <v>79463</v>
      </c>
      <c r="B12926" s="1" t="s">
        <v>13516</v>
      </c>
      <c r="C12926" s="1" t="s">
        <v>16337</v>
      </c>
      <c r="D12926" s="1" t="s">
        <v>1862</v>
      </c>
      <c r="E12926" s="1" t="s">
        <v>18334</v>
      </c>
      <c r="F12926" s="1" t="s">
        <v>17430</v>
      </c>
    </row>
    <row r="12927" spans="1:6" x14ac:dyDescent="0.3">
      <c r="A12927" s="1">
        <v>89901</v>
      </c>
      <c r="B12927" s="1" t="s">
        <v>13517</v>
      </c>
      <c r="C12927" s="1" t="s">
        <v>16831</v>
      </c>
      <c r="D12927" s="1" t="s">
        <v>10969</v>
      </c>
      <c r="E12927" s="1" t="s">
        <v>19065</v>
      </c>
      <c r="F12927" s="1" t="s">
        <v>17344</v>
      </c>
    </row>
    <row r="12928" spans="1:6" x14ac:dyDescent="0.3">
      <c r="A12928" s="1">
        <v>8965</v>
      </c>
      <c r="B12928" s="1" t="s">
        <v>13518</v>
      </c>
      <c r="C12928" s="1" t="s">
        <v>16582</v>
      </c>
      <c r="D12928" s="1" t="s">
        <v>15786</v>
      </c>
      <c r="E12928" s="1" t="s">
        <v>17888</v>
      </c>
      <c r="F12928" s="1" t="s">
        <v>17441</v>
      </c>
    </row>
    <row r="12929" spans="1:6" x14ac:dyDescent="0.3">
      <c r="A12929" s="1">
        <v>77769</v>
      </c>
      <c r="B12929" s="1" t="s">
        <v>13519</v>
      </c>
      <c r="C12929" s="1" t="s">
        <v>16144</v>
      </c>
      <c r="D12929" s="1" t="s">
        <v>2937</v>
      </c>
      <c r="E12929" s="1" t="s">
        <v>18301</v>
      </c>
      <c r="F12929" s="1" t="s">
        <v>17474</v>
      </c>
    </row>
    <row r="12930" spans="1:6" x14ac:dyDescent="0.3">
      <c r="A12930" s="1">
        <v>91327</v>
      </c>
      <c r="B12930" s="1" t="s">
        <v>13520</v>
      </c>
      <c r="C12930" s="1" t="s">
        <v>16307</v>
      </c>
      <c r="D12930" s="1" t="s">
        <v>5839</v>
      </c>
      <c r="E12930" s="1" t="s">
        <v>17503</v>
      </c>
      <c r="F12930" s="1" t="s">
        <v>17440</v>
      </c>
    </row>
    <row r="12931" spans="1:6" x14ac:dyDescent="0.3">
      <c r="A12931" s="1">
        <v>82297</v>
      </c>
      <c r="B12931" s="1" t="s">
        <v>13521</v>
      </c>
      <c r="C12931" s="1" t="s">
        <v>16171</v>
      </c>
      <c r="D12931" s="1" t="s">
        <v>14733</v>
      </c>
      <c r="E12931" s="1" t="s">
        <v>17576</v>
      </c>
      <c r="F12931" s="1" t="s">
        <v>17474</v>
      </c>
    </row>
    <row r="12932" spans="1:6" x14ac:dyDescent="0.3">
      <c r="A12932" s="1">
        <v>82964</v>
      </c>
      <c r="B12932" s="1" t="s">
        <v>13522</v>
      </c>
      <c r="C12932" s="1" t="s">
        <v>17285</v>
      </c>
      <c r="D12932" s="1" t="s">
        <v>7777</v>
      </c>
      <c r="E12932" s="1" t="s">
        <v>17741</v>
      </c>
      <c r="F12932" s="1" t="s">
        <v>19293</v>
      </c>
    </row>
    <row r="12933" spans="1:6" x14ac:dyDescent="0.3">
      <c r="A12933" s="1">
        <v>81406</v>
      </c>
      <c r="B12933" s="1" t="s">
        <v>13523</v>
      </c>
      <c r="C12933" s="1" t="s">
        <v>16568</v>
      </c>
      <c r="D12933" s="1" t="s">
        <v>4467</v>
      </c>
      <c r="E12933" s="1" t="s">
        <v>17714</v>
      </c>
      <c r="F12933" s="1" t="s">
        <v>17344</v>
      </c>
    </row>
    <row r="12934" spans="1:6" x14ac:dyDescent="0.3">
      <c r="A12934" s="1">
        <v>49920</v>
      </c>
      <c r="B12934" s="1" t="s">
        <v>13524</v>
      </c>
      <c r="C12934" s="1" t="s">
        <v>16231</v>
      </c>
      <c r="D12934" s="1" t="s">
        <v>3597</v>
      </c>
      <c r="E12934" s="1" t="s">
        <v>17625</v>
      </c>
      <c r="F12934" s="1" t="s">
        <v>17441</v>
      </c>
    </row>
    <row r="12935" spans="1:6" x14ac:dyDescent="0.3">
      <c r="A12935" s="1">
        <v>91487</v>
      </c>
      <c r="B12935" s="1" t="s">
        <v>13525</v>
      </c>
      <c r="C12935" s="1" t="s">
        <v>16107</v>
      </c>
      <c r="D12935" s="1" t="s">
        <v>13388</v>
      </c>
      <c r="E12935" s="1" t="s">
        <v>17519</v>
      </c>
      <c r="F12935" s="1" t="s">
        <v>17474</v>
      </c>
    </row>
    <row r="12936" spans="1:6" x14ac:dyDescent="0.3">
      <c r="A12936" s="1">
        <v>33788</v>
      </c>
      <c r="B12936" s="1" t="s">
        <v>13526</v>
      </c>
      <c r="C12936" s="1" t="s">
        <v>16228</v>
      </c>
      <c r="D12936" s="1" t="s">
        <v>4622</v>
      </c>
      <c r="E12936" s="1" t="s">
        <v>17483</v>
      </c>
      <c r="F12936" s="1" t="s">
        <v>17441</v>
      </c>
    </row>
    <row r="12937" spans="1:6" x14ac:dyDescent="0.3">
      <c r="A12937" s="1">
        <v>22332</v>
      </c>
      <c r="B12937" s="1" t="s">
        <v>13527</v>
      </c>
      <c r="C12937" s="1" t="s">
        <v>16078</v>
      </c>
      <c r="D12937" s="1" t="s">
        <v>7633</v>
      </c>
      <c r="E12937" s="1" t="s">
        <v>17684</v>
      </c>
      <c r="F12937" s="1" t="s">
        <v>17440</v>
      </c>
    </row>
    <row r="12938" spans="1:6" x14ac:dyDescent="0.3">
      <c r="A12938" s="1">
        <v>2485</v>
      </c>
      <c r="B12938" s="1" t="s">
        <v>13528</v>
      </c>
      <c r="C12938" s="1" t="s">
        <v>16300</v>
      </c>
      <c r="D12938" s="1" t="s">
        <v>7950</v>
      </c>
      <c r="E12938" s="1" t="s">
        <v>17585</v>
      </c>
      <c r="F12938" s="1" t="s">
        <v>17440</v>
      </c>
    </row>
    <row r="12939" spans="1:6" x14ac:dyDescent="0.3">
      <c r="A12939" s="1">
        <v>55222</v>
      </c>
      <c r="B12939" s="1" t="s">
        <v>13529</v>
      </c>
      <c r="C12939" s="1" t="s">
        <v>16197</v>
      </c>
      <c r="D12939" s="1" t="s">
        <v>5920</v>
      </c>
      <c r="E12939" s="1" t="s">
        <v>17695</v>
      </c>
      <c r="F12939" s="1" t="s">
        <v>17440</v>
      </c>
    </row>
    <row r="12940" spans="1:6" x14ac:dyDescent="0.3">
      <c r="A12940" s="1">
        <v>72447</v>
      </c>
      <c r="B12940" s="1" t="s">
        <v>13530</v>
      </c>
      <c r="C12940" s="1" t="s">
        <v>16159</v>
      </c>
      <c r="D12940" s="1" t="s">
        <v>1628</v>
      </c>
      <c r="E12940" s="1" t="s">
        <v>19066</v>
      </c>
      <c r="F12940" s="1" t="s">
        <v>17474</v>
      </c>
    </row>
    <row r="12941" spans="1:6" x14ac:dyDescent="0.3">
      <c r="A12941" s="1">
        <v>58496</v>
      </c>
      <c r="B12941" s="1" t="s">
        <v>13531</v>
      </c>
      <c r="C12941" s="1" t="s">
        <v>16169</v>
      </c>
      <c r="D12941" s="1" t="s">
        <v>991</v>
      </c>
      <c r="E12941" s="1" t="s">
        <v>17495</v>
      </c>
      <c r="F12941" s="1" t="s">
        <v>17440</v>
      </c>
    </row>
    <row r="12942" spans="1:6" x14ac:dyDescent="0.3">
      <c r="A12942" s="1">
        <v>10767</v>
      </c>
      <c r="B12942" s="1" t="s">
        <v>13532</v>
      </c>
      <c r="C12942" s="1" t="s">
        <v>16582</v>
      </c>
      <c r="D12942" s="1" t="s">
        <v>15786</v>
      </c>
      <c r="E12942" s="1" t="s">
        <v>17649</v>
      </c>
      <c r="F12942" s="1" t="s">
        <v>17441</v>
      </c>
    </row>
    <row r="12943" spans="1:6" x14ac:dyDescent="0.3">
      <c r="A12943" s="1">
        <v>82969</v>
      </c>
      <c r="B12943" s="1" t="s">
        <v>13533</v>
      </c>
      <c r="C12943" s="1" t="s">
        <v>16425</v>
      </c>
      <c r="D12943" s="1" t="s">
        <v>1217</v>
      </c>
      <c r="E12943" s="1" t="s">
        <v>17551</v>
      </c>
      <c r="F12943" s="1" t="s">
        <v>17440</v>
      </c>
    </row>
    <row r="12944" spans="1:6" x14ac:dyDescent="0.3">
      <c r="A12944" s="1">
        <v>11705</v>
      </c>
      <c r="B12944" s="1" t="s">
        <v>13534</v>
      </c>
      <c r="C12944" s="1" t="s">
        <v>16112</v>
      </c>
      <c r="D12944" s="1" t="s">
        <v>15299</v>
      </c>
      <c r="E12944" s="1" t="s">
        <v>17524</v>
      </c>
      <c r="F12944" s="1" t="s">
        <v>17344</v>
      </c>
    </row>
    <row r="12945" spans="1:6" x14ac:dyDescent="0.3">
      <c r="A12945" s="1">
        <v>56989</v>
      </c>
      <c r="B12945" s="1" t="s">
        <v>13535</v>
      </c>
      <c r="C12945" s="1" t="s">
        <v>16284</v>
      </c>
      <c r="D12945" s="1" t="s">
        <v>4511</v>
      </c>
      <c r="E12945" s="1" t="s">
        <v>17488</v>
      </c>
      <c r="F12945" s="1" t="s">
        <v>17440</v>
      </c>
    </row>
    <row r="12946" spans="1:6" x14ac:dyDescent="0.3">
      <c r="A12946" s="1">
        <v>81027</v>
      </c>
      <c r="B12946" s="1" t="s">
        <v>13536</v>
      </c>
      <c r="C12946" s="1" t="s">
        <v>16247</v>
      </c>
      <c r="D12946" s="1" t="s">
        <v>2531</v>
      </c>
      <c r="E12946" s="1" t="s">
        <v>17520</v>
      </c>
      <c r="F12946" s="1" t="s">
        <v>17441</v>
      </c>
    </row>
    <row r="12947" spans="1:6" x14ac:dyDescent="0.3">
      <c r="A12947" s="1">
        <v>66362</v>
      </c>
      <c r="B12947" s="1" t="s">
        <v>13537</v>
      </c>
      <c r="C12947" s="1" t="s">
        <v>16261</v>
      </c>
      <c r="D12947" s="1" t="s">
        <v>2737</v>
      </c>
      <c r="E12947" s="1" t="s">
        <v>17862</v>
      </c>
      <c r="F12947" s="1" t="s">
        <v>17430</v>
      </c>
    </row>
    <row r="12948" spans="1:6" x14ac:dyDescent="0.3">
      <c r="A12948" s="1">
        <v>55127</v>
      </c>
      <c r="B12948" s="1" t="s">
        <v>13538</v>
      </c>
      <c r="C12948" s="1" t="s">
        <v>16612</v>
      </c>
      <c r="D12948" s="1" t="s">
        <v>13643</v>
      </c>
      <c r="E12948" s="1" t="s">
        <v>17493</v>
      </c>
      <c r="F12948" s="1" t="s">
        <v>17440</v>
      </c>
    </row>
    <row r="12949" spans="1:6" x14ac:dyDescent="0.3">
      <c r="A12949" s="1">
        <v>82361</v>
      </c>
      <c r="B12949" s="1" t="s">
        <v>13539</v>
      </c>
      <c r="C12949" s="1" t="s">
        <v>17098</v>
      </c>
      <c r="D12949" s="1" t="s">
        <v>4257</v>
      </c>
      <c r="E12949" s="1" t="s">
        <v>17619</v>
      </c>
      <c r="F12949" s="1" t="s">
        <v>17440</v>
      </c>
    </row>
    <row r="12950" spans="1:6" x14ac:dyDescent="0.3">
      <c r="A12950" s="1">
        <v>59610</v>
      </c>
      <c r="B12950" s="1" t="s">
        <v>13540</v>
      </c>
      <c r="C12950" s="1" t="s">
        <v>16148</v>
      </c>
      <c r="D12950" s="1" t="s">
        <v>13186</v>
      </c>
      <c r="E12950" s="1" t="s">
        <v>18090</v>
      </c>
      <c r="F12950" s="1" t="s">
        <v>17474</v>
      </c>
    </row>
    <row r="12951" spans="1:6" x14ac:dyDescent="0.3">
      <c r="A12951" s="1">
        <v>90912</v>
      </c>
      <c r="B12951" s="1" t="s">
        <v>13541</v>
      </c>
      <c r="C12951" s="1" t="s">
        <v>16272</v>
      </c>
      <c r="D12951" s="1" t="s">
        <v>15516</v>
      </c>
      <c r="E12951" s="1" t="s">
        <v>17486</v>
      </c>
      <c r="F12951" s="1" t="s">
        <v>17440</v>
      </c>
    </row>
    <row r="12952" spans="1:6" x14ac:dyDescent="0.3">
      <c r="A12952" s="1">
        <v>71474</v>
      </c>
      <c r="B12952" s="1" t="s">
        <v>13542</v>
      </c>
      <c r="C12952" s="1" t="s">
        <v>16336</v>
      </c>
      <c r="D12952" s="1" t="s">
        <v>10242</v>
      </c>
      <c r="E12952" s="1" t="s">
        <v>18016</v>
      </c>
      <c r="F12952" s="1" t="s">
        <v>17440</v>
      </c>
    </row>
    <row r="12953" spans="1:6" x14ac:dyDescent="0.3">
      <c r="A12953" s="1">
        <v>62348</v>
      </c>
      <c r="B12953" s="1" t="s">
        <v>13543</v>
      </c>
      <c r="C12953" s="1" t="s">
        <v>16532</v>
      </c>
      <c r="D12953" s="1" t="s">
        <v>5357</v>
      </c>
      <c r="E12953" s="1" t="s">
        <v>19067</v>
      </c>
      <c r="F12953" s="1" t="s">
        <v>17440</v>
      </c>
    </row>
    <row r="12954" spans="1:6" x14ac:dyDescent="0.3">
      <c r="A12954" s="1">
        <v>12367</v>
      </c>
      <c r="B12954" s="1" t="s">
        <v>13544</v>
      </c>
      <c r="C12954" s="1" t="s">
        <v>16504</v>
      </c>
      <c r="D12954" s="1" t="s">
        <v>19202</v>
      </c>
      <c r="E12954" s="1" t="s">
        <v>17715</v>
      </c>
      <c r="F12954" s="1" t="s">
        <v>17344</v>
      </c>
    </row>
    <row r="12955" spans="1:6" x14ac:dyDescent="0.3">
      <c r="A12955" s="1">
        <v>43958</v>
      </c>
      <c r="B12955" s="1" t="s">
        <v>13545</v>
      </c>
      <c r="C12955" s="1" t="s">
        <v>16111</v>
      </c>
      <c r="D12955" s="1" t="s">
        <v>14743</v>
      </c>
      <c r="E12955" s="1" t="s">
        <v>17613</v>
      </c>
      <c r="F12955" s="1" t="s">
        <v>17474</v>
      </c>
    </row>
    <row r="12956" spans="1:6" x14ac:dyDescent="0.3">
      <c r="A12956" s="1">
        <v>61376</v>
      </c>
      <c r="B12956" s="1" t="s">
        <v>13546</v>
      </c>
      <c r="C12956" s="1" t="s">
        <v>16088</v>
      </c>
      <c r="D12956" s="1" t="s">
        <v>2276</v>
      </c>
      <c r="E12956" s="1" t="s">
        <v>17518</v>
      </c>
      <c r="F12956" s="1" t="s">
        <v>17440</v>
      </c>
    </row>
    <row r="12957" spans="1:6" x14ac:dyDescent="0.3">
      <c r="A12957" s="1">
        <v>70886</v>
      </c>
      <c r="B12957" s="1" t="s">
        <v>13547</v>
      </c>
      <c r="C12957" s="1" t="s">
        <v>16325</v>
      </c>
      <c r="D12957" s="1" t="s">
        <v>3150</v>
      </c>
      <c r="E12957" s="1" t="s">
        <v>17704</v>
      </c>
      <c r="F12957" s="1" t="s">
        <v>17440</v>
      </c>
    </row>
    <row r="12958" spans="1:6" x14ac:dyDescent="0.3">
      <c r="A12958" s="1">
        <v>89153</v>
      </c>
      <c r="B12958" s="1" t="s">
        <v>13548</v>
      </c>
      <c r="C12958" s="1" t="s">
        <v>16388</v>
      </c>
      <c r="D12958" s="1" t="s">
        <v>14625</v>
      </c>
      <c r="E12958" s="1" t="s">
        <v>17752</v>
      </c>
      <c r="F12958" s="1" t="s">
        <v>19293</v>
      </c>
    </row>
    <row r="12959" spans="1:6" x14ac:dyDescent="0.3">
      <c r="A12959" s="1">
        <v>83418</v>
      </c>
      <c r="B12959" s="1" t="s">
        <v>13549</v>
      </c>
      <c r="C12959" s="1" t="s">
        <v>16131</v>
      </c>
      <c r="D12959" s="1" t="s">
        <v>1247</v>
      </c>
      <c r="E12959" s="1" t="s">
        <v>17544</v>
      </c>
      <c r="F12959" s="1" t="s">
        <v>17440</v>
      </c>
    </row>
    <row r="12960" spans="1:6" x14ac:dyDescent="0.3">
      <c r="A12960" s="1">
        <v>12944</v>
      </c>
      <c r="B12960" s="1" t="s">
        <v>13550</v>
      </c>
      <c r="C12960" s="1" t="s">
        <v>16446</v>
      </c>
      <c r="D12960" s="1" t="s">
        <v>13606</v>
      </c>
      <c r="E12960" s="1" t="s">
        <v>19068</v>
      </c>
      <c r="F12960" s="1" t="s">
        <v>17344</v>
      </c>
    </row>
    <row r="12961" spans="1:6" x14ac:dyDescent="0.3">
      <c r="A12961" s="1">
        <v>65792</v>
      </c>
      <c r="B12961" s="1" t="s">
        <v>13551</v>
      </c>
      <c r="C12961" s="1" t="s">
        <v>16206</v>
      </c>
      <c r="D12961" s="1" t="s">
        <v>5075</v>
      </c>
      <c r="E12961" s="1" t="s">
        <v>17605</v>
      </c>
      <c r="F12961" s="1" t="s">
        <v>17441</v>
      </c>
    </row>
    <row r="12962" spans="1:6" x14ac:dyDescent="0.3">
      <c r="A12962" s="1">
        <v>71799</v>
      </c>
      <c r="B12962" s="1" t="s">
        <v>13552</v>
      </c>
      <c r="C12962" s="1" t="s">
        <v>16197</v>
      </c>
      <c r="D12962" s="1" t="s">
        <v>5920</v>
      </c>
      <c r="E12962" s="1" t="s">
        <v>17495</v>
      </c>
      <c r="F12962" s="1" t="s">
        <v>17440</v>
      </c>
    </row>
    <row r="12963" spans="1:6" x14ac:dyDescent="0.3">
      <c r="A12963" s="1">
        <v>92134</v>
      </c>
      <c r="B12963" s="1" t="s">
        <v>13553</v>
      </c>
      <c r="C12963" s="1" t="s">
        <v>17036</v>
      </c>
      <c r="D12963" s="1" t="s">
        <v>8927</v>
      </c>
      <c r="E12963" s="1" t="s">
        <v>17732</v>
      </c>
      <c r="F12963" s="1" t="s">
        <v>17344</v>
      </c>
    </row>
    <row r="12964" spans="1:6" x14ac:dyDescent="0.3">
      <c r="A12964" s="1">
        <v>60784</v>
      </c>
      <c r="B12964" s="1" t="s">
        <v>13554</v>
      </c>
      <c r="C12964" s="1" t="s">
        <v>16080</v>
      </c>
      <c r="D12964" s="1" t="s">
        <v>4431</v>
      </c>
      <c r="E12964" s="1" t="s">
        <v>17493</v>
      </c>
      <c r="F12964" s="1" t="s">
        <v>17440</v>
      </c>
    </row>
    <row r="12965" spans="1:6" x14ac:dyDescent="0.3">
      <c r="A12965" s="1">
        <v>82124</v>
      </c>
      <c r="B12965" s="1" t="s">
        <v>13555</v>
      </c>
      <c r="C12965" s="1" t="s">
        <v>16198</v>
      </c>
      <c r="D12965" s="1" t="s">
        <v>1773</v>
      </c>
      <c r="E12965" s="1" t="s">
        <v>17499</v>
      </c>
      <c r="F12965" s="1" t="s">
        <v>17440</v>
      </c>
    </row>
    <row r="12966" spans="1:6" x14ac:dyDescent="0.3">
      <c r="A12966" s="1">
        <v>12969</v>
      </c>
      <c r="B12966" s="1" t="s">
        <v>13556</v>
      </c>
      <c r="C12966" s="1" t="s">
        <v>16917</v>
      </c>
      <c r="D12966" s="1" t="s">
        <v>7733</v>
      </c>
      <c r="E12966" s="1" t="s">
        <v>17986</v>
      </c>
      <c r="F12966" s="1" t="s">
        <v>16554</v>
      </c>
    </row>
    <row r="12967" spans="1:6" x14ac:dyDescent="0.3">
      <c r="A12967" s="1">
        <v>90760</v>
      </c>
      <c r="B12967" s="1" t="s">
        <v>13557</v>
      </c>
      <c r="C12967" s="1" t="s">
        <v>16264</v>
      </c>
      <c r="D12967" s="1" t="s">
        <v>15092</v>
      </c>
      <c r="E12967" s="1" t="s">
        <v>18049</v>
      </c>
      <c r="F12967" s="1" t="s">
        <v>17364</v>
      </c>
    </row>
    <row r="12968" spans="1:6" x14ac:dyDescent="0.3">
      <c r="A12968" s="1">
        <v>45350</v>
      </c>
      <c r="B12968" s="1" t="s">
        <v>13558</v>
      </c>
      <c r="C12968" s="1" t="s">
        <v>16260</v>
      </c>
      <c r="D12968" s="1" t="s">
        <v>5234</v>
      </c>
      <c r="E12968" s="1" t="s">
        <v>17569</v>
      </c>
      <c r="F12968" s="1" t="s">
        <v>17440</v>
      </c>
    </row>
    <row r="12969" spans="1:6" x14ac:dyDescent="0.3">
      <c r="A12969" s="1">
        <v>44834</v>
      </c>
      <c r="B12969" s="1" t="s">
        <v>13559</v>
      </c>
      <c r="C12969" s="1" t="s">
        <v>16264</v>
      </c>
      <c r="D12969" s="1" t="s">
        <v>15092</v>
      </c>
      <c r="E12969" s="1" t="s">
        <v>17512</v>
      </c>
      <c r="F12969" s="1" t="s">
        <v>17364</v>
      </c>
    </row>
    <row r="12970" spans="1:6" x14ac:dyDescent="0.3">
      <c r="A12970" s="1">
        <v>48119</v>
      </c>
      <c r="B12970" s="1" t="s">
        <v>13560</v>
      </c>
      <c r="C12970" s="1" t="s">
        <v>16191</v>
      </c>
      <c r="D12970" s="1" t="s">
        <v>1728</v>
      </c>
      <c r="E12970" s="1" t="s">
        <v>17595</v>
      </c>
      <c r="F12970" s="1" t="s">
        <v>17474</v>
      </c>
    </row>
    <row r="12971" spans="1:6" x14ac:dyDescent="0.3">
      <c r="A12971" s="1">
        <v>92796</v>
      </c>
      <c r="B12971" s="1" t="s">
        <v>13561</v>
      </c>
      <c r="C12971" s="1" t="s">
        <v>16119</v>
      </c>
      <c r="D12971" s="1" t="s">
        <v>5852</v>
      </c>
      <c r="E12971" s="1" t="s">
        <v>17533</v>
      </c>
      <c r="F12971" s="1" t="s">
        <v>17474</v>
      </c>
    </row>
    <row r="12972" spans="1:6" x14ac:dyDescent="0.3">
      <c r="A12972" s="1">
        <v>59801</v>
      </c>
      <c r="B12972" s="1" t="s">
        <v>13562</v>
      </c>
      <c r="C12972" s="1" t="s">
        <v>16264</v>
      </c>
      <c r="D12972" s="1" t="s">
        <v>15092</v>
      </c>
      <c r="E12972" s="1" t="s">
        <v>17553</v>
      </c>
      <c r="F12972" s="1" t="s">
        <v>17364</v>
      </c>
    </row>
    <row r="12973" spans="1:6" x14ac:dyDescent="0.3">
      <c r="A12973" s="1">
        <v>11033</v>
      </c>
      <c r="B12973" s="1" t="s">
        <v>13563</v>
      </c>
      <c r="C12973" s="1" t="s">
        <v>17445</v>
      </c>
      <c r="D12973" s="1" t="s">
        <v>11722</v>
      </c>
      <c r="E12973" s="1" t="s">
        <v>19069</v>
      </c>
      <c r="F12973" s="1" t="s">
        <v>17441</v>
      </c>
    </row>
    <row r="12974" spans="1:6" x14ac:dyDescent="0.3">
      <c r="A12974" s="1">
        <v>92812</v>
      </c>
      <c r="B12974" s="1" t="s">
        <v>13564</v>
      </c>
      <c r="C12974" s="1" t="s">
        <v>16083</v>
      </c>
      <c r="D12974" s="1" t="s">
        <v>3890</v>
      </c>
      <c r="E12974" s="1" t="s">
        <v>17529</v>
      </c>
      <c r="F12974" s="1" t="s">
        <v>17440</v>
      </c>
    </row>
    <row r="12975" spans="1:6" x14ac:dyDescent="0.3">
      <c r="A12975" s="1">
        <v>2273</v>
      </c>
      <c r="B12975" s="1" t="s">
        <v>13565</v>
      </c>
      <c r="C12975" s="1" t="s">
        <v>16182</v>
      </c>
      <c r="D12975" s="1" t="s">
        <v>3045</v>
      </c>
      <c r="E12975" s="1" t="s">
        <v>17586</v>
      </c>
      <c r="F12975" s="1" t="s">
        <v>17440</v>
      </c>
    </row>
    <row r="12976" spans="1:6" x14ac:dyDescent="0.3">
      <c r="A12976" s="1">
        <v>33456</v>
      </c>
      <c r="B12976" s="1" t="s">
        <v>13566</v>
      </c>
      <c r="C12976" s="1" t="s">
        <v>16637</v>
      </c>
      <c r="D12976" s="1" t="s">
        <v>15533</v>
      </c>
      <c r="E12976" s="1" t="s">
        <v>17513</v>
      </c>
      <c r="F12976" s="1" t="s">
        <v>17440</v>
      </c>
    </row>
    <row r="12977" spans="1:6" x14ac:dyDescent="0.3">
      <c r="A12977" s="1">
        <v>10404</v>
      </c>
      <c r="B12977" s="1" t="s">
        <v>13567</v>
      </c>
      <c r="C12977" s="1" t="s">
        <v>16261</v>
      </c>
      <c r="D12977" s="1" t="s">
        <v>2737</v>
      </c>
      <c r="E12977" s="1" t="s">
        <v>17649</v>
      </c>
      <c r="F12977" s="1" t="s">
        <v>17430</v>
      </c>
    </row>
    <row r="12978" spans="1:6" x14ac:dyDescent="0.3">
      <c r="A12978" s="1">
        <v>59367</v>
      </c>
      <c r="B12978" s="1" t="s">
        <v>13568</v>
      </c>
      <c r="C12978" s="1" t="s">
        <v>16363</v>
      </c>
      <c r="D12978" s="1" t="s">
        <v>14060</v>
      </c>
      <c r="E12978" s="1" t="s">
        <v>17851</v>
      </c>
      <c r="F12978" s="1" t="s">
        <v>17430</v>
      </c>
    </row>
    <row r="12979" spans="1:6" x14ac:dyDescent="0.3">
      <c r="A12979" s="1">
        <v>89078</v>
      </c>
      <c r="B12979" s="1" t="s">
        <v>13569</v>
      </c>
      <c r="C12979" s="1" t="s">
        <v>16153</v>
      </c>
      <c r="D12979" s="1" t="s">
        <v>15042</v>
      </c>
      <c r="E12979" s="1" t="s">
        <v>18466</v>
      </c>
      <c r="F12979" s="1" t="s">
        <v>17364</v>
      </c>
    </row>
    <row r="12980" spans="1:6" x14ac:dyDescent="0.3">
      <c r="A12980" s="1">
        <v>82181</v>
      </c>
      <c r="B12980" s="1" t="s">
        <v>13570</v>
      </c>
      <c r="C12980" s="1" t="s">
        <v>17201</v>
      </c>
      <c r="D12980" s="1" t="s">
        <v>14473</v>
      </c>
      <c r="E12980" s="1" t="s">
        <v>17551</v>
      </c>
      <c r="F12980" s="1" t="s">
        <v>17440</v>
      </c>
    </row>
    <row r="12981" spans="1:6" x14ac:dyDescent="0.3">
      <c r="A12981" s="1">
        <v>11071</v>
      </c>
      <c r="B12981" s="1" t="s">
        <v>13571</v>
      </c>
      <c r="C12981" s="1" t="s">
        <v>17017</v>
      </c>
      <c r="D12981" s="1" t="s">
        <v>6861</v>
      </c>
      <c r="E12981" s="1" t="s">
        <v>17552</v>
      </c>
      <c r="F12981" s="1" t="s">
        <v>17441</v>
      </c>
    </row>
    <row r="12982" spans="1:6" x14ac:dyDescent="0.3">
      <c r="A12982" s="1">
        <v>88992</v>
      </c>
      <c r="B12982" s="1" t="s">
        <v>13572</v>
      </c>
      <c r="C12982" s="1" t="s">
        <v>16975</v>
      </c>
      <c r="D12982" s="1" t="s">
        <v>13042</v>
      </c>
      <c r="E12982" s="1" t="s">
        <v>17484</v>
      </c>
      <c r="F12982" s="1" t="s">
        <v>17440</v>
      </c>
    </row>
    <row r="12983" spans="1:6" x14ac:dyDescent="0.3">
      <c r="A12983" s="1">
        <v>61237</v>
      </c>
      <c r="B12983" s="1" t="s">
        <v>13573</v>
      </c>
      <c r="C12983" s="1" t="s">
        <v>17129</v>
      </c>
      <c r="D12983" s="1" t="s">
        <v>10534</v>
      </c>
      <c r="E12983" s="1" t="s">
        <v>17764</v>
      </c>
      <c r="F12983" s="1" t="s">
        <v>17474</v>
      </c>
    </row>
    <row r="12984" spans="1:6" x14ac:dyDescent="0.3">
      <c r="A12984" s="1">
        <v>40341</v>
      </c>
      <c r="B12984" s="1" t="s">
        <v>13574</v>
      </c>
      <c r="C12984" s="1" t="s">
        <v>16277</v>
      </c>
      <c r="D12984" s="1" t="s">
        <v>5711</v>
      </c>
      <c r="E12984" s="1" t="s">
        <v>17557</v>
      </c>
      <c r="F12984" s="1" t="s">
        <v>17364</v>
      </c>
    </row>
    <row r="12985" spans="1:6" x14ac:dyDescent="0.3">
      <c r="A12985" s="1">
        <v>38441</v>
      </c>
      <c r="B12985" s="1" t="s">
        <v>13575</v>
      </c>
      <c r="C12985" s="1" t="s">
        <v>16814</v>
      </c>
      <c r="D12985" s="1" t="s">
        <v>6680</v>
      </c>
      <c r="E12985" s="1" t="s">
        <v>17573</v>
      </c>
      <c r="F12985" s="1" t="s">
        <v>17441</v>
      </c>
    </row>
    <row r="12986" spans="1:6" x14ac:dyDescent="0.3">
      <c r="A12986" s="1">
        <v>80418</v>
      </c>
      <c r="B12986" s="1" t="s">
        <v>13576</v>
      </c>
      <c r="C12986" s="1" t="s">
        <v>16134</v>
      </c>
      <c r="D12986" s="1" t="s">
        <v>7424</v>
      </c>
      <c r="E12986" s="1" t="s">
        <v>17547</v>
      </c>
      <c r="F12986" s="1" t="s">
        <v>17474</v>
      </c>
    </row>
    <row r="12987" spans="1:6" x14ac:dyDescent="0.3">
      <c r="A12987" s="1">
        <v>70827</v>
      </c>
      <c r="B12987" s="1" t="s">
        <v>13577</v>
      </c>
      <c r="C12987" s="1" t="s">
        <v>16377</v>
      </c>
      <c r="D12987" s="1" t="s">
        <v>12827</v>
      </c>
      <c r="E12987" s="1" t="s">
        <v>17529</v>
      </c>
      <c r="F12987" s="1" t="s">
        <v>17440</v>
      </c>
    </row>
    <row r="12988" spans="1:6" x14ac:dyDescent="0.3">
      <c r="A12988" s="1">
        <v>41648</v>
      </c>
      <c r="B12988" s="1" t="s">
        <v>13578</v>
      </c>
      <c r="C12988" s="1" t="s">
        <v>16078</v>
      </c>
      <c r="D12988" s="1" t="s">
        <v>7633</v>
      </c>
      <c r="E12988" s="1" t="s">
        <v>17667</v>
      </c>
      <c r="F12988" s="1" t="s">
        <v>17440</v>
      </c>
    </row>
    <row r="12989" spans="1:6" x14ac:dyDescent="0.3">
      <c r="A12989" s="1">
        <v>4403</v>
      </c>
      <c r="B12989" s="1" t="s">
        <v>13579</v>
      </c>
      <c r="C12989" s="1" t="s">
        <v>17049</v>
      </c>
      <c r="D12989" s="1" t="s">
        <v>5820</v>
      </c>
      <c r="E12989" s="1" t="s">
        <v>19070</v>
      </c>
      <c r="F12989" s="1" t="s">
        <v>17219</v>
      </c>
    </row>
    <row r="12990" spans="1:6" x14ac:dyDescent="0.3">
      <c r="A12990" s="1">
        <v>48087</v>
      </c>
      <c r="B12990" s="1" t="s">
        <v>13580</v>
      </c>
      <c r="C12990" s="1" t="s">
        <v>16082</v>
      </c>
      <c r="D12990" s="1" t="s">
        <v>15768</v>
      </c>
      <c r="E12990" s="1" t="s">
        <v>17549</v>
      </c>
      <c r="F12990" s="1" t="s">
        <v>17364</v>
      </c>
    </row>
    <row r="12991" spans="1:6" x14ac:dyDescent="0.3">
      <c r="A12991" s="1">
        <v>56340</v>
      </c>
      <c r="B12991" s="1" t="s">
        <v>13581</v>
      </c>
      <c r="C12991" s="1" t="s">
        <v>17315</v>
      </c>
      <c r="D12991" s="1" t="s">
        <v>756</v>
      </c>
      <c r="E12991" s="1" t="s">
        <v>18568</v>
      </c>
      <c r="F12991" s="1" t="s">
        <v>17197</v>
      </c>
    </row>
    <row r="12992" spans="1:6" x14ac:dyDescent="0.3">
      <c r="A12992" s="1">
        <v>8094</v>
      </c>
      <c r="B12992" s="1" t="s">
        <v>13582</v>
      </c>
      <c r="C12992" s="1" t="s">
        <v>16462</v>
      </c>
      <c r="D12992" s="1" t="s">
        <v>5357</v>
      </c>
      <c r="E12992" s="1" t="s">
        <v>19071</v>
      </c>
      <c r="F12992" s="1" t="s">
        <v>17440</v>
      </c>
    </row>
    <row r="12993" spans="1:6" x14ac:dyDescent="0.3">
      <c r="A12993" s="1">
        <v>62768</v>
      </c>
      <c r="B12993" s="1" t="s">
        <v>13583</v>
      </c>
      <c r="C12993" s="1" t="s">
        <v>17430</v>
      </c>
      <c r="D12993" s="1" t="s">
        <v>12473</v>
      </c>
      <c r="E12993" s="1" t="s">
        <v>19072</v>
      </c>
      <c r="F12993" s="1" t="s">
        <v>17430</v>
      </c>
    </row>
    <row r="12994" spans="1:6" x14ac:dyDescent="0.3">
      <c r="A12994" s="1">
        <v>85593</v>
      </c>
      <c r="B12994" s="1" t="s">
        <v>13584</v>
      </c>
      <c r="C12994" s="1" t="s">
        <v>17041</v>
      </c>
      <c r="D12994" s="1" t="s">
        <v>12954</v>
      </c>
      <c r="E12994" s="1" t="s">
        <v>17600</v>
      </c>
      <c r="F12994" s="1" t="s">
        <v>17440</v>
      </c>
    </row>
    <row r="12995" spans="1:6" x14ac:dyDescent="0.3">
      <c r="A12995" s="1">
        <v>58050</v>
      </c>
      <c r="B12995" s="1" t="s">
        <v>13585</v>
      </c>
      <c r="C12995" s="1" t="s">
        <v>16213</v>
      </c>
      <c r="D12995" s="1" t="s">
        <v>5337</v>
      </c>
      <c r="E12995" s="1" t="s">
        <v>17600</v>
      </c>
      <c r="F12995" s="1" t="s">
        <v>17440</v>
      </c>
    </row>
    <row r="12996" spans="1:6" x14ac:dyDescent="0.3">
      <c r="A12996" s="1">
        <v>89473</v>
      </c>
      <c r="B12996" s="1" t="s">
        <v>13586</v>
      </c>
      <c r="C12996" s="1" t="s">
        <v>16829</v>
      </c>
      <c r="D12996" s="1" t="s">
        <v>9662</v>
      </c>
      <c r="E12996" s="1" t="s">
        <v>18080</v>
      </c>
      <c r="F12996" s="1" t="s">
        <v>17197</v>
      </c>
    </row>
    <row r="12997" spans="1:6" x14ac:dyDescent="0.3">
      <c r="A12997" s="1">
        <v>43147</v>
      </c>
      <c r="B12997" s="1" t="s">
        <v>13587</v>
      </c>
      <c r="C12997" s="1" t="s">
        <v>16333</v>
      </c>
      <c r="D12997" s="1" t="s">
        <v>5600</v>
      </c>
      <c r="E12997" s="1" t="s">
        <v>19073</v>
      </c>
      <c r="F12997" s="1" t="s">
        <v>17440</v>
      </c>
    </row>
    <row r="12998" spans="1:6" x14ac:dyDescent="0.3">
      <c r="A12998" s="1">
        <v>59588</v>
      </c>
      <c r="B12998" s="1" t="s">
        <v>13588</v>
      </c>
      <c r="C12998" s="1" t="s">
        <v>16094</v>
      </c>
      <c r="D12998" s="1" t="s">
        <v>7240</v>
      </c>
      <c r="E12998" s="1" t="s">
        <v>17493</v>
      </c>
      <c r="F12998" s="1" t="s">
        <v>17440</v>
      </c>
    </row>
    <row r="12999" spans="1:6" x14ac:dyDescent="0.3">
      <c r="A12999" s="1">
        <v>57075</v>
      </c>
      <c r="B12999" s="1" t="s">
        <v>13589</v>
      </c>
      <c r="C12999" s="1" t="s">
        <v>16260</v>
      </c>
      <c r="D12999" s="1" t="s">
        <v>5234</v>
      </c>
      <c r="E12999" s="1" t="s">
        <v>17510</v>
      </c>
      <c r="F12999" s="1" t="s">
        <v>17440</v>
      </c>
    </row>
    <row r="13000" spans="1:6" x14ac:dyDescent="0.3">
      <c r="A13000" s="1">
        <v>89791</v>
      </c>
      <c r="B13000" s="1" t="s">
        <v>13590</v>
      </c>
      <c r="C13000" s="1" t="s">
        <v>17125</v>
      </c>
      <c r="D13000" s="1" t="s">
        <v>12892</v>
      </c>
      <c r="E13000" s="1" t="s">
        <v>17936</v>
      </c>
      <c r="F13000" s="1" t="s">
        <v>17430</v>
      </c>
    </row>
    <row r="13001" spans="1:6" x14ac:dyDescent="0.3">
      <c r="A13001" s="1">
        <v>77966</v>
      </c>
      <c r="B13001" s="1" t="s">
        <v>13591</v>
      </c>
      <c r="C13001" s="1" t="s">
        <v>16134</v>
      </c>
      <c r="D13001" s="1" t="s">
        <v>7424</v>
      </c>
      <c r="E13001" s="1" t="s">
        <v>17982</v>
      </c>
      <c r="F13001" s="1" t="s">
        <v>17474</v>
      </c>
    </row>
    <row r="13002" spans="1:6" x14ac:dyDescent="0.3">
      <c r="A13002" s="1">
        <v>52783</v>
      </c>
      <c r="B13002" s="1" t="s">
        <v>13592</v>
      </c>
      <c r="C13002" s="1" t="s">
        <v>16123</v>
      </c>
      <c r="D13002" s="1" t="s">
        <v>8714</v>
      </c>
      <c r="E13002" s="1" t="s">
        <v>18037</v>
      </c>
      <c r="F13002" s="1" t="s">
        <v>17364</v>
      </c>
    </row>
    <row r="13003" spans="1:6" x14ac:dyDescent="0.3">
      <c r="A13003" s="1">
        <v>36573</v>
      </c>
      <c r="B13003" s="1" t="s">
        <v>13593</v>
      </c>
      <c r="C13003" s="1" t="s">
        <v>16188</v>
      </c>
      <c r="D13003" s="1" t="s">
        <v>7223</v>
      </c>
      <c r="E13003" s="1" t="s">
        <v>17539</v>
      </c>
      <c r="F13003" s="1" t="s">
        <v>17440</v>
      </c>
    </row>
    <row r="13004" spans="1:6" x14ac:dyDescent="0.3">
      <c r="A13004" s="1">
        <v>71317</v>
      </c>
      <c r="B13004" s="1" t="s">
        <v>13594</v>
      </c>
      <c r="C13004" s="1" t="s">
        <v>17040</v>
      </c>
      <c r="D13004" s="1" t="s">
        <v>6395</v>
      </c>
      <c r="E13004" s="1" t="s">
        <v>17673</v>
      </c>
      <c r="F13004" s="1" t="s">
        <v>17364</v>
      </c>
    </row>
    <row r="13005" spans="1:6" x14ac:dyDescent="0.3">
      <c r="A13005" s="1">
        <v>67833</v>
      </c>
      <c r="B13005" s="1" t="s">
        <v>13595</v>
      </c>
      <c r="C13005" s="1" t="s">
        <v>17300</v>
      </c>
      <c r="D13005" s="1" t="s">
        <v>2080</v>
      </c>
      <c r="E13005" s="1" t="s">
        <v>18846</v>
      </c>
      <c r="F13005" s="1" t="s">
        <v>17364</v>
      </c>
    </row>
    <row r="13006" spans="1:6" x14ac:dyDescent="0.3">
      <c r="A13006" s="1">
        <v>86503</v>
      </c>
      <c r="B13006" s="1" t="s">
        <v>13596</v>
      </c>
      <c r="C13006" s="1" t="s">
        <v>16083</v>
      </c>
      <c r="D13006" s="1" t="s">
        <v>3890</v>
      </c>
      <c r="E13006" s="1" t="s">
        <v>17529</v>
      </c>
      <c r="F13006" s="1" t="s">
        <v>17440</v>
      </c>
    </row>
    <row r="13007" spans="1:6" x14ac:dyDescent="0.3">
      <c r="A13007" s="1">
        <v>78129</v>
      </c>
      <c r="B13007" s="1" t="s">
        <v>13597</v>
      </c>
      <c r="C13007" s="1" t="s">
        <v>16466</v>
      </c>
      <c r="D13007" s="1" t="s">
        <v>3941</v>
      </c>
      <c r="E13007" s="1" t="s">
        <v>17819</v>
      </c>
      <c r="F13007" s="1" t="s">
        <v>17440</v>
      </c>
    </row>
    <row r="13008" spans="1:6" x14ac:dyDescent="0.3">
      <c r="A13008" s="1">
        <v>63325</v>
      </c>
      <c r="B13008" s="1" t="s">
        <v>13598</v>
      </c>
      <c r="C13008" s="1" t="s">
        <v>16134</v>
      </c>
      <c r="D13008" s="1" t="s">
        <v>7424</v>
      </c>
      <c r="E13008" s="1" t="s">
        <v>18566</v>
      </c>
      <c r="F13008" s="1" t="s">
        <v>17474</v>
      </c>
    </row>
    <row r="13009" spans="1:6" x14ac:dyDescent="0.3">
      <c r="A13009" s="1">
        <v>83663</v>
      </c>
      <c r="B13009" s="1" t="s">
        <v>13599</v>
      </c>
      <c r="C13009" s="1" t="s">
        <v>16470</v>
      </c>
      <c r="D13009" s="1" t="s">
        <v>2082</v>
      </c>
      <c r="E13009" s="1" t="s">
        <v>17600</v>
      </c>
      <c r="F13009" s="1" t="s">
        <v>17440</v>
      </c>
    </row>
    <row r="13010" spans="1:6" x14ac:dyDescent="0.3">
      <c r="A13010" s="1">
        <v>92711</v>
      </c>
      <c r="B13010" s="1" t="s">
        <v>13600</v>
      </c>
      <c r="C13010" s="1" t="s">
        <v>16834</v>
      </c>
      <c r="D13010" s="1" t="s">
        <v>2478</v>
      </c>
      <c r="E13010" s="1" t="s">
        <v>17582</v>
      </c>
      <c r="F13010" s="1" t="s">
        <v>17440</v>
      </c>
    </row>
    <row r="13011" spans="1:6" x14ac:dyDescent="0.3">
      <c r="A13011" s="1">
        <v>47492</v>
      </c>
      <c r="B13011" s="1" t="s">
        <v>13601</v>
      </c>
      <c r="C13011" s="1" t="s">
        <v>16079</v>
      </c>
      <c r="D13011" s="1" t="s">
        <v>3074</v>
      </c>
      <c r="E13011" s="1" t="s">
        <v>17512</v>
      </c>
      <c r="F13011" s="1" t="s">
        <v>17364</v>
      </c>
    </row>
    <row r="13012" spans="1:6" x14ac:dyDescent="0.3">
      <c r="A13012" s="1">
        <v>92355</v>
      </c>
      <c r="B13012" s="1" t="s">
        <v>13602</v>
      </c>
      <c r="C13012" s="1" t="s">
        <v>16772</v>
      </c>
      <c r="D13012" s="1" t="s">
        <v>13353</v>
      </c>
      <c r="E13012" s="1" t="s">
        <v>17902</v>
      </c>
      <c r="F13012" s="1" t="s">
        <v>17364</v>
      </c>
    </row>
    <row r="13013" spans="1:6" x14ac:dyDescent="0.3">
      <c r="A13013" s="1">
        <v>72384</v>
      </c>
      <c r="B13013" s="1" t="s">
        <v>13603</v>
      </c>
      <c r="C13013" s="1" t="s">
        <v>16575</v>
      </c>
      <c r="D13013" s="1" t="s">
        <v>11161</v>
      </c>
      <c r="E13013" s="1" t="s">
        <v>17764</v>
      </c>
      <c r="F13013" s="1" t="s">
        <v>19293</v>
      </c>
    </row>
    <row r="13014" spans="1:6" x14ac:dyDescent="0.3">
      <c r="A13014" s="1">
        <v>89758</v>
      </c>
      <c r="B13014" s="1" t="s">
        <v>13604</v>
      </c>
      <c r="C13014" s="1" t="s">
        <v>16546</v>
      </c>
      <c r="D13014" s="1" t="s">
        <v>19203</v>
      </c>
      <c r="E13014" s="1" t="s">
        <v>17551</v>
      </c>
      <c r="F13014" s="1" t="s">
        <v>17440</v>
      </c>
    </row>
    <row r="13015" spans="1:6" x14ac:dyDescent="0.3">
      <c r="A13015" s="1">
        <v>83391</v>
      </c>
      <c r="B13015" s="1" t="s">
        <v>13605</v>
      </c>
      <c r="C13015" s="1" t="s">
        <v>16408</v>
      </c>
      <c r="D13015" s="1" t="s">
        <v>5451</v>
      </c>
      <c r="E13015" s="1" t="s">
        <v>17551</v>
      </c>
      <c r="F13015" s="1" t="s">
        <v>17440</v>
      </c>
    </row>
    <row r="13016" spans="1:6" x14ac:dyDescent="0.3">
      <c r="A13016" s="1">
        <v>10064</v>
      </c>
      <c r="B13016" s="1" t="s">
        <v>13606</v>
      </c>
      <c r="C13016" s="1" t="s">
        <v>17446</v>
      </c>
      <c r="D13016" s="1" t="s">
        <v>11726</v>
      </c>
      <c r="E13016" s="1" t="s">
        <v>19074</v>
      </c>
      <c r="F13016" s="1" t="s">
        <v>17344</v>
      </c>
    </row>
    <row r="13017" spans="1:6" x14ac:dyDescent="0.3">
      <c r="A13017" s="1">
        <v>79807</v>
      </c>
      <c r="B13017" s="1" t="s">
        <v>13607</v>
      </c>
      <c r="C13017" s="1" t="s">
        <v>16443</v>
      </c>
      <c r="D13017" s="1" t="s">
        <v>9997</v>
      </c>
      <c r="E13017" s="1" t="s">
        <v>17662</v>
      </c>
      <c r="F13017" s="1" t="s">
        <v>17430</v>
      </c>
    </row>
    <row r="13018" spans="1:6" x14ac:dyDescent="0.3">
      <c r="A13018" s="1">
        <v>59064</v>
      </c>
      <c r="B13018" s="1" t="s">
        <v>13608</v>
      </c>
      <c r="C13018" s="1" t="s">
        <v>16327</v>
      </c>
      <c r="D13018" s="1" t="s">
        <v>8415</v>
      </c>
      <c r="E13018" s="1" t="s">
        <v>17706</v>
      </c>
      <c r="F13018" s="1" t="s">
        <v>17474</v>
      </c>
    </row>
    <row r="13019" spans="1:6" x14ac:dyDescent="0.3">
      <c r="A13019" s="1">
        <v>85799</v>
      </c>
      <c r="B13019" s="1" t="s">
        <v>13609</v>
      </c>
      <c r="C13019" s="1" t="s">
        <v>16258</v>
      </c>
      <c r="D13019" s="1" t="s">
        <v>1840</v>
      </c>
      <c r="E13019" s="1" t="s">
        <v>17499</v>
      </c>
      <c r="F13019" s="1" t="s">
        <v>17440</v>
      </c>
    </row>
    <row r="13020" spans="1:6" x14ac:dyDescent="0.3">
      <c r="A13020" s="1">
        <v>2170</v>
      </c>
      <c r="B13020" s="1" t="s">
        <v>13610</v>
      </c>
      <c r="C13020" s="1" t="s">
        <v>16395</v>
      </c>
      <c r="D13020" s="1" t="s">
        <v>13900</v>
      </c>
      <c r="E13020" s="1" t="s">
        <v>17593</v>
      </c>
      <c r="F13020" s="1" t="s">
        <v>17440</v>
      </c>
    </row>
    <row r="13021" spans="1:6" x14ac:dyDescent="0.3">
      <c r="A13021" s="1">
        <v>87017</v>
      </c>
      <c r="B13021" s="1" t="s">
        <v>13611</v>
      </c>
      <c r="C13021" s="1" t="s">
        <v>16338</v>
      </c>
      <c r="D13021" s="1" t="s">
        <v>15625</v>
      </c>
      <c r="E13021" s="1" t="s">
        <v>17862</v>
      </c>
      <c r="F13021" s="1" t="s">
        <v>17441</v>
      </c>
    </row>
    <row r="13022" spans="1:6" x14ac:dyDescent="0.3">
      <c r="A13022" s="1">
        <v>83794</v>
      </c>
      <c r="B13022" s="1" t="s">
        <v>13612</v>
      </c>
      <c r="C13022" s="1" t="s">
        <v>16269</v>
      </c>
      <c r="D13022" s="1" t="s">
        <v>15691</v>
      </c>
      <c r="E13022" s="1" t="s">
        <v>17655</v>
      </c>
      <c r="F13022" s="1" t="s">
        <v>17474</v>
      </c>
    </row>
    <row r="13023" spans="1:6" x14ac:dyDescent="0.3">
      <c r="A13023" s="1">
        <v>80392</v>
      </c>
      <c r="B13023" s="1" t="s">
        <v>13613</v>
      </c>
      <c r="C13023" s="1" t="s">
        <v>16147</v>
      </c>
      <c r="D13023" s="1" t="s">
        <v>3759</v>
      </c>
      <c r="E13023" s="1" t="s">
        <v>17663</v>
      </c>
      <c r="F13023" s="1" t="s">
        <v>17364</v>
      </c>
    </row>
    <row r="13024" spans="1:6" x14ac:dyDescent="0.3">
      <c r="A13024" s="1">
        <v>80412</v>
      </c>
      <c r="B13024" s="1" t="s">
        <v>13614</v>
      </c>
      <c r="C13024" s="1" t="s">
        <v>17108</v>
      </c>
      <c r="D13024" s="1" t="s">
        <v>6508</v>
      </c>
      <c r="E13024" s="1" t="s">
        <v>18050</v>
      </c>
      <c r="F13024" s="1" t="s">
        <v>19293</v>
      </c>
    </row>
    <row r="13025" spans="1:6" x14ac:dyDescent="0.3">
      <c r="A13025" s="1">
        <v>87690</v>
      </c>
      <c r="B13025" s="1" t="s">
        <v>13615</v>
      </c>
      <c r="C13025" s="1" t="s">
        <v>16153</v>
      </c>
      <c r="D13025" s="1" t="s">
        <v>13569</v>
      </c>
      <c r="E13025" s="1" t="s">
        <v>17545</v>
      </c>
      <c r="F13025" s="1" t="s">
        <v>17364</v>
      </c>
    </row>
    <row r="13026" spans="1:6" x14ac:dyDescent="0.3">
      <c r="A13026" s="1">
        <v>85104</v>
      </c>
      <c r="B13026" s="1" t="s">
        <v>13616</v>
      </c>
      <c r="C13026" s="1" t="s">
        <v>16708</v>
      </c>
      <c r="D13026" s="1" t="s">
        <v>1972</v>
      </c>
      <c r="E13026" s="1" t="s">
        <v>17556</v>
      </c>
      <c r="F13026" s="1" t="s">
        <v>17441</v>
      </c>
    </row>
    <row r="13027" spans="1:6" x14ac:dyDescent="0.3">
      <c r="A13027" s="1">
        <v>92067</v>
      </c>
      <c r="B13027" s="1" t="s">
        <v>13617</v>
      </c>
      <c r="C13027" s="1" t="s">
        <v>16111</v>
      </c>
      <c r="D13027" s="1" t="s">
        <v>14743</v>
      </c>
      <c r="E13027" s="1" t="s">
        <v>17708</v>
      </c>
      <c r="F13027" s="1" t="s">
        <v>17474</v>
      </c>
    </row>
    <row r="13028" spans="1:6" x14ac:dyDescent="0.3">
      <c r="A13028" s="1">
        <v>55182</v>
      </c>
      <c r="B13028" s="1" t="s">
        <v>13618</v>
      </c>
      <c r="C13028" s="1" t="s">
        <v>16337</v>
      </c>
      <c r="D13028" s="1" t="s">
        <v>1862</v>
      </c>
      <c r="E13028" s="1" t="s">
        <v>18334</v>
      </c>
      <c r="F13028" s="1" t="s">
        <v>17430</v>
      </c>
    </row>
    <row r="13029" spans="1:6" x14ac:dyDescent="0.3">
      <c r="A13029" s="1">
        <v>90246</v>
      </c>
      <c r="B13029" s="1" t="s">
        <v>13619</v>
      </c>
      <c r="C13029" s="1" t="s">
        <v>16565</v>
      </c>
      <c r="D13029" s="1" t="s">
        <v>5736</v>
      </c>
      <c r="E13029" s="1" t="s">
        <v>17842</v>
      </c>
      <c r="F13029" s="1" t="s">
        <v>17440</v>
      </c>
    </row>
    <row r="13030" spans="1:6" x14ac:dyDescent="0.3">
      <c r="A13030" s="1">
        <v>84765</v>
      </c>
      <c r="B13030" s="1" t="s">
        <v>13620</v>
      </c>
      <c r="C13030" s="1" t="s">
        <v>16440</v>
      </c>
      <c r="D13030" s="1" t="s">
        <v>2395</v>
      </c>
      <c r="E13030" s="1" t="s">
        <v>17499</v>
      </c>
      <c r="F13030" s="1" t="s">
        <v>17440</v>
      </c>
    </row>
    <row r="13031" spans="1:6" x14ac:dyDescent="0.3">
      <c r="A13031" s="1">
        <v>85309</v>
      </c>
      <c r="B13031" s="1" t="s">
        <v>13621</v>
      </c>
      <c r="C13031" s="1" t="s">
        <v>16436</v>
      </c>
      <c r="D13031" s="1" t="s">
        <v>8041</v>
      </c>
      <c r="E13031" s="1" t="s">
        <v>17502</v>
      </c>
      <c r="F13031" s="1" t="s">
        <v>19293</v>
      </c>
    </row>
    <row r="13032" spans="1:6" x14ac:dyDescent="0.3">
      <c r="A13032" s="1">
        <v>92825</v>
      </c>
      <c r="B13032" s="1" t="s">
        <v>13622</v>
      </c>
      <c r="C13032" s="1" t="s">
        <v>16247</v>
      </c>
      <c r="D13032" s="1" t="s">
        <v>2531</v>
      </c>
      <c r="E13032" s="1" t="s">
        <v>17582</v>
      </c>
      <c r="F13032" s="1" t="s">
        <v>17441</v>
      </c>
    </row>
    <row r="13033" spans="1:6" x14ac:dyDescent="0.3">
      <c r="A13033" s="1">
        <v>92204</v>
      </c>
      <c r="B13033" s="1" t="s">
        <v>13623</v>
      </c>
      <c r="C13033" s="1" t="s">
        <v>16144</v>
      </c>
      <c r="D13033" s="1" t="s">
        <v>2937</v>
      </c>
      <c r="E13033" s="1" t="s">
        <v>18608</v>
      </c>
      <c r="F13033" s="1" t="s">
        <v>17474</v>
      </c>
    </row>
    <row r="13034" spans="1:6" x14ac:dyDescent="0.3">
      <c r="A13034" s="1">
        <v>60741</v>
      </c>
      <c r="B13034" s="1" t="s">
        <v>13624</v>
      </c>
      <c r="C13034" s="1" t="s">
        <v>16799</v>
      </c>
      <c r="D13034" s="1" t="s">
        <v>6835</v>
      </c>
      <c r="E13034" s="1" t="s">
        <v>17649</v>
      </c>
      <c r="F13034" s="1" t="s">
        <v>17441</v>
      </c>
    </row>
    <row r="13035" spans="1:6" x14ac:dyDescent="0.3">
      <c r="A13035" s="1">
        <v>87831</v>
      </c>
      <c r="B13035" s="1" t="s">
        <v>13625</v>
      </c>
      <c r="C13035" s="1" t="s">
        <v>16134</v>
      </c>
      <c r="D13035" s="1" t="s">
        <v>7424</v>
      </c>
      <c r="E13035" s="1" t="s">
        <v>17547</v>
      </c>
      <c r="F13035" s="1" t="s">
        <v>17474</v>
      </c>
    </row>
    <row r="13036" spans="1:6" x14ac:dyDescent="0.3">
      <c r="A13036" s="1">
        <v>69430</v>
      </c>
      <c r="B13036" s="1" t="s">
        <v>13626</v>
      </c>
      <c r="C13036" s="1" t="s">
        <v>16962</v>
      </c>
      <c r="D13036" s="1" t="s">
        <v>3596</v>
      </c>
      <c r="E13036" s="1" t="s">
        <v>17824</v>
      </c>
      <c r="F13036" s="1" t="s">
        <v>17440</v>
      </c>
    </row>
    <row r="13037" spans="1:6" x14ac:dyDescent="0.3">
      <c r="A13037" s="1">
        <v>91867</v>
      </c>
      <c r="B13037" s="1" t="s">
        <v>13627</v>
      </c>
      <c r="C13037" s="1" t="s">
        <v>16143</v>
      </c>
      <c r="D13037" s="1" t="s">
        <v>15772</v>
      </c>
      <c r="E13037" s="1" t="s">
        <v>17492</v>
      </c>
      <c r="F13037" s="1" t="s">
        <v>17364</v>
      </c>
    </row>
    <row r="13038" spans="1:6" x14ac:dyDescent="0.3">
      <c r="A13038" s="1">
        <v>62155</v>
      </c>
      <c r="B13038" s="1" t="s">
        <v>13628</v>
      </c>
      <c r="C13038" s="1" t="s">
        <v>16134</v>
      </c>
      <c r="D13038" s="1" t="s">
        <v>7424</v>
      </c>
      <c r="E13038" s="1" t="s">
        <v>17698</v>
      </c>
      <c r="F13038" s="1" t="s">
        <v>17474</v>
      </c>
    </row>
    <row r="13039" spans="1:6" x14ac:dyDescent="0.3">
      <c r="A13039" s="1">
        <v>4195</v>
      </c>
      <c r="B13039" s="1" t="s">
        <v>13629</v>
      </c>
      <c r="C13039" s="1" t="s">
        <v>16160</v>
      </c>
      <c r="D13039" s="1" t="s">
        <v>15912</v>
      </c>
      <c r="E13039" s="1" t="s">
        <v>17569</v>
      </c>
      <c r="F13039" s="1" t="s">
        <v>17440</v>
      </c>
    </row>
    <row r="13040" spans="1:6" x14ac:dyDescent="0.3">
      <c r="A13040" s="1">
        <v>66014</v>
      </c>
      <c r="B13040" s="1" t="s">
        <v>13630</v>
      </c>
      <c r="C13040" s="1" t="s">
        <v>16078</v>
      </c>
      <c r="D13040" s="1" t="s">
        <v>7633</v>
      </c>
      <c r="E13040" s="1" t="s">
        <v>17667</v>
      </c>
      <c r="F13040" s="1" t="s">
        <v>17440</v>
      </c>
    </row>
    <row r="13041" spans="1:6" x14ac:dyDescent="0.3">
      <c r="A13041" s="1">
        <v>64638</v>
      </c>
      <c r="B13041" s="1" t="s">
        <v>13631</v>
      </c>
      <c r="C13041" s="1" t="s">
        <v>16520</v>
      </c>
      <c r="D13041" s="1" t="s">
        <v>2637</v>
      </c>
      <c r="E13041" s="1" t="s">
        <v>17841</v>
      </c>
      <c r="F13041" s="1" t="s">
        <v>17364</v>
      </c>
    </row>
    <row r="13042" spans="1:6" x14ac:dyDescent="0.3">
      <c r="A13042" s="1">
        <v>28326</v>
      </c>
      <c r="B13042" s="1" t="s">
        <v>13632</v>
      </c>
      <c r="C13042" s="1" t="s">
        <v>16532</v>
      </c>
      <c r="D13042" s="1" t="s">
        <v>13543</v>
      </c>
      <c r="E13042" s="1" t="s">
        <v>17920</v>
      </c>
      <c r="F13042" s="1" t="s">
        <v>17440</v>
      </c>
    </row>
    <row r="13043" spans="1:6" x14ac:dyDescent="0.3">
      <c r="A13043" s="1">
        <v>76756</v>
      </c>
      <c r="B13043" s="1" t="s">
        <v>13633</v>
      </c>
      <c r="C13043" s="1" t="s">
        <v>16300</v>
      </c>
      <c r="D13043" s="1" t="s">
        <v>7950</v>
      </c>
      <c r="E13043" s="1" t="s">
        <v>17670</v>
      </c>
      <c r="F13043" s="1" t="s">
        <v>17440</v>
      </c>
    </row>
    <row r="13044" spans="1:6" x14ac:dyDescent="0.3">
      <c r="A13044" s="1">
        <v>166</v>
      </c>
      <c r="B13044" s="1" t="s">
        <v>13634</v>
      </c>
      <c r="C13044" s="1" t="s">
        <v>16301</v>
      </c>
      <c r="D13044" s="1" t="s">
        <v>8191</v>
      </c>
      <c r="E13044" s="1" t="s">
        <v>17495</v>
      </c>
      <c r="F13044" s="1" t="s">
        <v>17440</v>
      </c>
    </row>
    <row r="13045" spans="1:6" x14ac:dyDescent="0.3">
      <c r="A13045" s="1">
        <v>61356</v>
      </c>
      <c r="B13045" s="1" t="s">
        <v>13635</v>
      </c>
      <c r="C13045" s="1" t="s">
        <v>16080</v>
      </c>
      <c r="D13045" s="1" t="s">
        <v>4431</v>
      </c>
      <c r="E13045" s="1" t="s">
        <v>17564</v>
      </c>
      <c r="F13045" s="1" t="s">
        <v>17440</v>
      </c>
    </row>
    <row r="13046" spans="1:6" x14ac:dyDescent="0.3">
      <c r="A13046" s="1">
        <v>71996</v>
      </c>
      <c r="B13046" s="1" t="s">
        <v>13636</v>
      </c>
      <c r="C13046" s="1" t="s">
        <v>16354</v>
      </c>
      <c r="D13046" s="1" t="s">
        <v>7480</v>
      </c>
      <c r="E13046" s="1" t="s">
        <v>18116</v>
      </c>
      <c r="F13046" s="1" t="s">
        <v>17364</v>
      </c>
    </row>
    <row r="13047" spans="1:6" x14ac:dyDescent="0.3">
      <c r="A13047" s="1">
        <v>92287</v>
      </c>
      <c r="B13047" s="1" t="s">
        <v>13637</v>
      </c>
      <c r="C13047" s="1" t="s">
        <v>16144</v>
      </c>
      <c r="D13047" s="1" t="s">
        <v>2937</v>
      </c>
      <c r="E13047" s="1" t="s">
        <v>17594</v>
      </c>
      <c r="F13047" s="1" t="s">
        <v>17474</v>
      </c>
    </row>
    <row r="13048" spans="1:6" x14ac:dyDescent="0.3">
      <c r="A13048" s="1">
        <v>7816</v>
      </c>
      <c r="B13048" s="1" t="s">
        <v>13638</v>
      </c>
      <c r="C13048" s="1" t="s">
        <v>16154</v>
      </c>
      <c r="D13048" s="1" t="s">
        <v>13815</v>
      </c>
      <c r="E13048" s="1" t="s">
        <v>17518</v>
      </c>
      <c r="F13048" s="1" t="s">
        <v>17440</v>
      </c>
    </row>
    <row r="13049" spans="1:6" x14ac:dyDescent="0.3">
      <c r="A13049" s="1">
        <v>71202</v>
      </c>
      <c r="B13049" s="1" t="s">
        <v>13639</v>
      </c>
      <c r="C13049" s="1" t="s">
        <v>16165</v>
      </c>
      <c r="D13049" s="1" t="s">
        <v>1054</v>
      </c>
      <c r="E13049" s="1" t="s">
        <v>17608</v>
      </c>
      <c r="F13049" s="1" t="s">
        <v>17440</v>
      </c>
    </row>
    <row r="13050" spans="1:6" x14ac:dyDescent="0.3">
      <c r="A13050" s="1">
        <v>72201</v>
      </c>
      <c r="B13050" s="1" t="s">
        <v>13640</v>
      </c>
      <c r="C13050" s="1" t="s">
        <v>16943</v>
      </c>
      <c r="D13050" s="1" t="s">
        <v>9904</v>
      </c>
      <c r="E13050" s="1" t="s">
        <v>17732</v>
      </c>
      <c r="F13050" s="1" t="s">
        <v>17344</v>
      </c>
    </row>
    <row r="13051" spans="1:6" x14ac:dyDescent="0.3">
      <c r="A13051" s="1">
        <v>34295</v>
      </c>
      <c r="B13051" s="1" t="s">
        <v>13641</v>
      </c>
      <c r="C13051" s="1" t="s">
        <v>16155</v>
      </c>
      <c r="D13051" s="1" t="s">
        <v>7015</v>
      </c>
      <c r="E13051" s="1" t="s">
        <v>17684</v>
      </c>
      <c r="F13051" s="1" t="s">
        <v>17440</v>
      </c>
    </row>
    <row r="13052" spans="1:6" x14ac:dyDescent="0.3">
      <c r="A13052" s="1">
        <v>2237</v>
      </c>
      <c r="B13052" s="1" t="s">
        <v>13642</v>
      </c>
      <c r="C13052" s="1" t="s">
        <v>16562</v>
      </c>
      <c r="D13052" s="1" t="s">
        <v>8671</v>
      </c>
      <c r="E13052" s="1" t="s">
        <v>17687</v>
      </c>
      <c r="F13052" s="1" t="s">
        <v>17440</v>
      </c>
    </row>
    <row r="13053" spans="1:6" x14ac:dyDescent="0.3">
      <c r="A13053" s="1">
        <v>9601</v>
      </c>
      <c r="B13053" s="1" t="s">
        <v>13643</v>
      </c>
      <c r="C13053" s="1" t="s">
        <v>16612</v>
      </c>
      <c r="D13053" s="1" t="s">
        <v>1721</v>
      </c>
      <c r="E13053" s="1" t="s">
        <v>17716</v>
      </c>
      <c r="F13053" s="1" t="s">
        <v>17440</v>
      </c>
    </row>
    <row r="13054" spans="1:6" x14ac:dyDescent="0.3">
      <c r="A13054" s="1">
        <v>35199</v>
      </c>
      <c r="B13054" s="1" t="s">
        <v>13644</v>
      </c>
      <c r="C13054" s="1" t="s">
        <v>17447</v>
      </c>
      <c r="D13054" s="1" t="s">
        <v>6625</v>
      </c>
      <c r="E13054" s="1" t="s">
        <v>19075</v>
      </c>
      <c r="F13054" s="1" t="s">
        <v>17430</v>
      </c>
    </row>
    <row r="13055" spans="1:6" x14ac:dyDescent="0.3">
      <c r="A13055" s="1">
        <v>13218</v>
      </c>
      <c r="B13055" s="1" t="s">
        <v>13645</v>
      </c>
      <c r="C13055" s="1" t="s">
        <v>16072</v>
      </c>
      <c r="D13055" s="1" t="s">
        <v>15032</v>
      </c>
      <c r="E13055" s="1" t="s">
        <v>17483</v>
      </c>
      <c r="F13055" s="1" t="s">
        <v>17441</v>
      </c>
    </row>
    <row r="13056" spans="1:6" x14ac:dyDescent="0.3">
      <c r="A13056" s="1">
        <v>64032</v>
      </c>
      <c r="B13056" s="1" t="s">
        <v>13646</v>
      </c>
      <c r="C13056" s="1" t="s">
        <v>16134</v>
      </c>
      <c r="D13056" s="1" t="s">
        <v>7424</v>
      </c>
      <c r="E13056" s="1" t="s">
        <v>17547</v>
      </c>
      <c r="F13056" s="1" t="s">
        <v>17474</v>
      </c>
    </row>
    <row r="13057" spans="1:6" x14ac:dyDescent="0.3">
      <c r="A13057" s="1">
        <v>34046</v>
      </c>
      <c r="B13057" s="1" t="s">
        <v>13647</v>
      </c>
      <c r="C13057" s="1" t="s">
        <v>16084</v>
      </c>
      <c r="D13057" s="1" t="s">
        <v>15797</v>
      </c>
      <c r="E13057" s="1" t="s">
        <v>17496</v>
      </c>
      <c r="F13057" s="1" t="s">
        <v>17474</v>
      </c>
    </row>
    <row r="13058" spans="1:6" x14ac:dyDescent="0.3">
      <c r="A13058" s="1">
        <v>45434</v>
      </c>
      <c r="B13058" s="1" t="s">
        <v>13648</v>
      </c>
      <c r="C13058" s="1" t="s">
        <v>16111</v>
      </c>
      <c r="D13058" s="1" t="s">
        <v>14743</v>
      </c>
      <c r="E13058" s="1" t="s">
        <v>17523</v>
      </c>
      <c r="F13058" s="1" t="s">
        <v>17474</v>
      </c>
    </row>
    <row r="13059" spans="1:6" x14ac:dyDescent="0.3">
      <c r="A13059" s="1">
        <v>66390</v>
      </c>
      <c r="B13059" s="1" t="s">
        <v>13649</v>
      </c>
      <c r="C13059" s="1" t="s">
        <v>16512</v>
      </c>
      <c r="D13059" s="1" t="s">
        <v>7310</v>
      </c>
      <c r="E13059" s="1" t="s">
        <v>17538</v>
      </c>
      <c r="F13059" s="1" t="s">
        <v>17344</v>
      </c>
    </row>
    <row r="13060" spans="1:6" x14ac:dyDescent="0.3">
      <c r="A13060" s="1">
        <v>13372</v>
      </c>
      <c r="B13060" s="1" t="s">
        <v>13650</v>
      </c>
      <c r="C13060" s="1" t="s">
        <v>16310</v>
      </c>
      <c r="D13060" s="1" t="s">
        <v>3577</v>
      </c>
      <c r="E13060" s="1" t="s">
        <v>17736</v>
      </c>
      <c r="F13060" s="1" t="s">
        <v>17441</v>
      </c>
    </row>
    <row r="13061" spans="1:6" x14ac:dyDescent="0.3">
      <c r="A13061" s="1">
        <v>43092</v>
      </c>
      <c r="B13061" s="1" t="s">
        <v>13651</v>
      </c>
      <c r="C13061" s="1" t="s">
        <v>16133</v>
      </c>
      <c r="D13061" s="1" t="s">
        <v>11268</v>
      </c>
      <c r="E13061" s="1" t="s">
        <v>17539</v>
      </c>
      <c r="F13061" s="1" t="s">
        <v>17440</v>
      </c>
    </row>
    <row r="13062" spans="1:6" x14ac:dyDescent="0.3">
      <c r="A13062" s="1">
        <v>81944</v>
      </c>
      <c r="B13062" s="1" t="s">
        <v>13652</v>
      </c>
      <c r="C13062" s="1" t="s">
        <v>16133</v>
      </c>
      <c r="D13062" s="1" t="s">
        <v>11268</v>
      </c>
      <c r="E13062" s="1" t="s">
        <v>17495</v>
      </c>
      <c r="F13062" s="1" t="s">
        <v>17440</v>
      </c>
    </row>
    <row r="13063" spans="1:6" x14ac:dyDescent="0.3">
      <c r="A13063" s="1">
        <v>41776</v>
      </c>
      <c r="B13063" s="1" t="s">
        <v>13653</v>
      </c>
      <c r="C13063" s="1" t="s">
        <v>16303</v>
      </c>
      <c r="D13063" s="1" t="s">
        <v>967</v>
      </c>
      <c r="E13063" s="1" t="s">
        <v>18329</v>
      </c>
      <c r="F13063" s="1" t="s">
        <v>17440</v>
      </c>
    </row>
    <row r="13064" spans="1:6" x14ac:dyDescent="0.3">
      <c r="A13064" s="1">
        <v>3498</v>
      </c>
      <c r="B13064" s="1" t="s">
        <v>13654</v>
      </c>
      <c r="C13064" s="1" t="s">
        <v>16417</v>
      </c>
      <c r="D13064" s="1" t="s">
        <v>6772</v>
      </c>
      <c r="E13064" s="1" t="s">
        <v>17608</v>
      </c>
      <c r="F13064" s="1" t="s">
        <v>17440</v>
      </c>
    </row>
    <row r="13065" spans="1:6" x14ac:dyDescent="0.3">
      <c r="A13065" s="1">
        <v>86048</v>
      </c>
      <c r="B13065" s="1" t="s">
        <v>13655</v>
      </c>
      <c r="C13065" s="1" t="s">
        <v>16201</v>
      </c>
      <c r="D13065" s="1" t="s">
        <v>12303</v>
      </c>
      <c r="E13065" s="1" t="s">
        <v>17529</v>
      </c>
      <c r="F13065" s="1" t="s">
        <v>17440</v>
      </c>
    </row>
    <row r="13066" spans="1:6" x14ac:dyDescent="0.3">
      <c r="A13066" s="1">
        <v>10304</v>
      </c>
      <c r="B13066" s="1" t="s">
        <v>13656</v>
      </c>
      <c r="C13066" s="1" t="s">
        <v>16263</v>
      </c>
      <c r="D13066" s="1" t="s">
        <v>5176</v>
      </c>
      <c r="E13066" s="1" t="s">
        <v>17954</v>
      </c>
      <c r="F13066" s="1" t="s">
        <v>17440</v>
      </c>
    </row>
    <row r="13067" spans="1:6" x14ac:dyDescent="0.3">
      <c r="A13067" s="1">
        <v>90225</v>
      </c>
      <c r="B13067" s="1" t="s">
        <v>13657</v>
      </c>
      <c r="C13067" s="1" t="s">
        <v>16622</v>
      </c>
      <c r="D13067" s="1" t="s">
        <v>15057</v>
      </c>
      <c r="E13067" s="1" t="s">
        <v>17757</v>
      </c>
      <c r="F13067" s="1" t="s">
        <v>17364</v>
      </c>
    </row>
    <row r="13068" spans="1:6" x14ac:dyDescent="0.3">
      <c r="A13068" s="1">
        <v>64415</v>
      </c>
      <c r="B13068" s="1" t="s">
        <v>13658</v>
      </c>
      <c r="C13068" s="1" t="s">
        <v>16085</v>
      </c>
      <c r="D13068" s="1" t="s">
        <v>4820</v>
      </c>
      <c r="E13068" s="1" t="s">
        <v>17497</v>
      </c>
      <c r="F13068" s="1" t="s">
        <v>17474</v>
      </c>
    </row>
    <row r="13069" spans="1:6" x14ac:dyDescent="0.3">
      <c r="A13069" s="1">
        <v>80664</v>
      </c>
      <c r="B13069" s="1" t="s">
        <v>13659</v>
      </c>
      <c r="C13069" s="1" t="s">
        <v>16803</v>
      </c>
      <c r="D13069" s="1" t="s">
        <v>3280</v>
      </c>
      <c r="E13069" s="1" t="s">
        <v>17835</v>
      </c>
      <c r="F13069" s="1" t="s">
        <v>17344</v>
      </c>
    </row>
    <row r="13070" spans="1:6" x14ac:dyDescent="0.3">
      <c r="A13070" s="1">
        <v>91496</v>
      </c>
      <c r="B13070" s="1" t="s">
        <v>13660</v>
      </c>
      <c r="C13070" s="1" t="s">
        <v>16674</v>
      </c>
      <c r="D13070" s="1" t="s">
        <v>4575</v>
      </c>
      <c r="E13070" s="1" t="s">
        <v>19076</v>
      </c>
      <c r="F13070" s="1" t="s">
        <v>16471</v>
      </c>
    </row>
    <row r="13071" spans="1:6" x14ac:dyDescent="0.3">
      <c r="A13071" s="1">
        <v>56814</v>
      </c>
      <c r="B13071" s="1" t="s">
        <v>13661</v>
      </c>
      <c r="C13071" s="1" t="s">
        <v>16070</v>
      </c>
      <c r="D13071" s="1" t="s">
        <v>14232</v>
      </c>
      <c r="E13071" s="1" t="s">
        <v>17622</v>
      </c>
      <c r="F13071" s="1" t="s">
        <v>17440</v>
      </c>
    </row>
    <row r="13072" spans="1:6" x14ac:dyDescent="0.3">
      <c r="A13072" s="1">
        <v>92099</v>
      </c>
      <c r="B13072" s="1" t="s">
        <v>13662</v>
      </c>
      <c r="C13072" s="1" t="s">
        <v>16866</v>
      </c>
      <c r="D13072" s="1" t="s">
        <v>2605</v>
      </c>
      <c r="E13072" s="1" t="s">
        <v>17907</v>
      </c>
      <c r="F13072" s="1" t="s">
        <v>17208</v>
      </c>
    </row>
    <row r="13073" spans="1:6" x14ac:dyDescent="0.3">
      <c r="A13073" s="1">
        <v>8950</v>
      </c>
      <c r="B13073" s="1" t="s">
        <v>13663</v>
      </c>
      <c r="C13073" s="1" t="s">
        <v>16160</v>
      </c>
      <c r="D13073" s="1" t="s">
        <v>15912</v>
      </c>
      <c r="E13073" s="1" t="s">
        <v>17991</v>
      </c>
      <c r="F13073" s="1" t="s">
        <v>17440</v>
      </c>
    </row>
    <row r="13074" spans="1:6" x14ac:dyDescent="0.3">
      <c r="A13074" s="1">
        <v>47550</v>
      </c>
      <c r="B13074" s="1" t="s">
        <v>13664</v>
      </c>
      <c r="C13074" s="1" t="s">
        <v>16111</v>
      </c>
      <c r="D13074" s="1" t="s">
        <v>14743</v>
      </c>
      <c r="E13074" s="1" t="s">
        <v>17523</v>
      </c>
      <c r="F13074" s="1" t="s">
        <v>17474</v>
      </c>
    </row>
    <row r="13075" spans="1:6" x14ac:dyDescent="0.3">
      <c r="A13075" s="1">
        <v>92076</v>
      </c>
      <c r="B13075" s="1" t="s">
        <v>13665</v>
      </c>
      <c r="C13075" s="1" t="s">
        <v>16111</v>
      </c>
      <c r="D13075" s="1" t="s">
        <v>14743</v>
      </c>
      <c r="E13075" s="1" t="s">
        <v>17523</v>
      </c>
      <c r="F13075" s="1" t="s">
        <v>17474</v>
      </c>
    </row>
    <row r="13076" spans="1:6" x14ac:dyDescent="0.3">
      <c r="A13076" s="1">
        <v>3496</v>
      </c>
      <c r="B13076" s="1" t="s">
        <v>13666</v>
      </c>
      <c r="C13076" s="1" t="s">
        <v>16672</v>
      </c>
      <c r="D13076" s="1" t="s">
        <v>10561</v>
      </c>
      <c r="E13076" s="1" t="s">
        <v>17941</v>
      </c>
      <c r="F13076" s="1" t="s">
        <v>16471</v>
      </c>
    </row>
    <row r="13077" spans="1:6" x14ac:dyDescent="0.3">
      <c r="A13077" s="1">
        <v>60237</v>
      </c>
      <c r="B13077" s="1" t="s">
        <v>13667</v>
      </c>
      <c r="C13077" s="1" t="s">
        <v>16085</v>
      </c>
      <c r="D13077" s="1" t="s">
        <v>4820</v>
      </c>
      <c r="E13077" s="1" t="s">
        <v>17497</v>
      </c>
      <c r="F13077" s="1" t="s">
        <v>17474</v>
      </c>
    </row>
    <row r="13078" spans="1:6" x14ac:dyDescent="0.3">
      <c r="A13078" s="1">
        <v>49400</v>
      </c>
      <c r="B13078" s="1" t="s">
        <v>13668</v>
      </c>
      <c r="C13078" s="1" t="s">
        <v>16337</v>
      </c>
      <c r="D13078" s="1" t="s">
        <v>1862</v>
      </c>
      <c r="E13078" s="1" t="s">
        <v>19077</v>
      </c>
      <c r="F13078" s="1" t="s">
        <v>17430</v>
      </c>
    </row>
    <row r="13079" spans="1:6" x14ac:dyDescent="0.3">
      <c r="A13079" s="1">
        <v>43262</v>
      </c>
      <c r="B13079" s="1" t="s">
        <v>13669</v>
      </c>
      <c r="C13079" s="1" t="s">
        <v>16228</v>
      </c>
      <c r="D13079" s="1" t="s">
        <v>4622</v>
      </c>
      <c r="E13079" s="1" t="s">
        <v>17561</v>
      </c>
      <c r="F13079" s="1" t="s">
        <v>17441</v>
      </c>
    </row>
    <row r="13080" spans="1:6" x14ac:dyDescent="0.3">
      <c r="A13080" s="1">
        <v>3288</v>
      </c>
      <c r="B13080" s="1" t="s">
        <v>13670</v>
      </c>
      <c r="C13080" s="1" t="s">
        <v>17441</v>
      </c>
      <c r="D13080" s="1" t="s">
        <v>12473</v>
      </c>
      <c r="E13080" s="1" t="s">
        <v>19078</v>
      </c>
      <c r="F13080" s="1" t="s">
        <v>17441</v>
      </c>
    </row>
    <row r="13081" spans="1:6" x14ac:dyDescent="0.3">
      <c r="A13081" s="1">
        <v>79739</v>
      </c>
      <c r="B13081" s="1" t="s">
        <v>13671</v>
      </c>
      <c r="C13081" s="1" t="s">
        <v>16528</v>
      </c>
      <c r="D13081" s="1" t="s">
        <v>5572</v>
      </c>
      <c r="E13081" s="1" t="s">
        <v>17542</v>
      </c>
      <c r="F13081" s="1" t="s">
        <v>17430</v>
      </c>
    </row>
    <row r="13082" spans="1:6" x14ac:dyDescent="0.3">
      <c r="A13082" s="1">
        <v>78209</v>
      </c>
      <c r="B13082" s="1" t="s">
        <v>13672</v>
      </c>
      <c r="C13082" s="1" t="s">
        <v>17201</v>
      </c>
      <c r="D13082" s="1" t="s">
        <v>14473</v>
      </c>
      <c r="E13082" s="1" t="s">
        <v>17592</v>
      </c>
      <c r="F13082" s="1" t="s">
        <v>17440</v>
      </c>
    </row>
    <row r="13083" spans="1:6" x14ac:dyDescent="0.3">
      <c r="A13083" s="1">
        <v>67478</v>
      </c>
      <c r="B13083" s="1" t="s">
        <v>13673</v>
      </c>
      <c r="C13083" s="1" t="s">
        <v>16227</v>
      </c>
      <c r="D13083" s="1" t="s">
        <v>12441</v>
      </c>
      <c r="E13083" s="1" t="s">
        <v>17622</v>
      </c>
      <c r="F13083" s="1" t="s">
        <v>17440</v>
      </c>
    </row>
    <row r="13084" spans="1:6" x14ac:dyDescent="0.3">
      <c r="A13084" s="1">
        <v>37281</v>
      </c>
      <c r="B13084" s="1" t="s">
        <v>13674</v>
      </c>
      <c r="C13084" s="1" t="s">
        <v>17448</v>
      </c>
      <c r="D13084" s="1" t="s">
        <v>3036</v>
      </c>
      <c r="E13084" s="1" t="s">
        <v>18330</v>
      </c>
      <c r="F13084" s="1" t="s">
        <v>17430</v>
      </c>
    </row>
    <row r="13085" spans="1:6" x14ac:dyDescent="0.3">
      <c r="A13085" s="1">
        <v>79674</v>
      </c>
      <c r="B13085" s="1" t="s">
        <v>13675</v>
      </c>
      <c r="C13085" s="1" t="s">
        <v>16651</v>
      </c>
      <c r="D13085" s="1" t="s">
        <v>3225</v>
      </c>
      <c r="E13085" s="1" t="s">
        <v>17862</v>
      </c>
      <c r="F13085" s="1" t="s">
        <v>17430</v>
      </c>
    </row>
    <row r="13086" spans="1:6" x14ac:dyDescent="0.3">
      <c r="A13086" s="1">
        <v>70226</v>
      </c>
      <c r="B13086" s="1" t="s">
        <v>13676</v>
      </c>
      <c r="C13086" s="1" t="s">
        <v>16327</v>
      </c>
      <c r="D13086" s="1" t="s">
        <v>8415</v>
      </c>
      <c r="E13086" s="1" t="s">
        <v>17706</v>
      </c>
      <c r="F13086" s="1" t="s">
        <v>17474</v>
      </c>
    </row>
    <row r="13087" spans="1:6" x14ac:dyDescent="0.3">
      <c r="A13087" s="1">
        <v>71298</v>
      </c>
      <c r="B13087" s="1" t="s">
        <v>13677</v>
      </c>
      <c r="C13087" s="1" t="s">
        <v>17331</v>
      </c>
      <c r="D13087" s="1" t="s">
        <v>13684</v>
      </c>
      <c r="E13087" s="1" t="s">
        <v>19079</v>
      </c>
      <c r="F13087" s="1" t="s">
        <v>17356</v>
      </c>
    </row>
    <row r="13088" spans="1:6" x14ac:dyDescent="0.3">
      <c r="A13088" s="1">
        <v>80708</v>
      </c>
      <c r="B13088" s="1" t="s">
        <v>13678</v>
      </c>
      <c r="C13088" s="1" t="s">
        <v>16256</v>
      </c>
      <c r="D13088" s="1" t="s">
        <v>11388</v>
      </c>
      <c r="E13088" s="1" t="s">
        <v>17494</v>
      </c>
      <c r="F13088" s="1" t="s">
        <v>17364</v>
      </c>
    </row>
    <row r="13089" spans="1:6" x14ac:dyDescent="0.3">
      <c r="A13089" s="1">
        <v>90929</v>
      </c>
      <c r="B13089" s="1" t="s">
        <v>13679</v>
      </c>
      <c r="C13089" s="1" t="s">
        <v>16130</v>
      </c>
      <c r="D13089" s="1" t="s">
        <v>8504</v>
      </c>
      <c r="E13089" s="1" t="s">
        <v>17543</v>
      </c>
      <c r="F13089" s="1" t="s">
        <v>17440</v>
      </c>
    </row>
    <row r="13090" spans="1:6" x14ac:dyDescent="0.3">
      <c r="A13090" s="1">
        <v>91179</v>
      </c>
      <c r="B13090" s="1" t="s">
        <v>13680</v>
      </c>
      <c r="C13090" s="1" t="s">
        <v>16665</v>
      </c>
      <c r="D13090" s="1" t="s">
        <v>3920</v>
      </c>
      <c r="E13090" s="1" t="s">
        <v>17499</v>
      </c>
      <c r="F13090" s="1" t="s">
        <v>17440</v>
      </c>
    </row>
    <row r="13091" spans="1:6" x14ac:dyDescent="0.3">
      <c r="A13091" s="1">
        <v>33366</v>
      </c>
      <c r="B13091" s="1" t="s">
        <v>13681</v>
      </c>
      <c r="C13091" s="1" t="s">
        <v>16692</v>
      </c>
      <c r="D13091" s="1" t="s">
        <v>2382</v>
      </c>
      <c r="E13091" s="1" t="s">
        <v>17645</v>
      </c>
      <c r="F13091" s="1" t="s">
        <v>17440</v>
      </c>
    </row>
    <row r="13092" spans="1:6" x14ac:dyDescent="0.3">
      <c r="A13092" s="1">
        <v>66336</v>
      </c>
      <c r="B13092" s="1" t="s">
        <v>13682</v>
      </c>
      <c r="C13092" s="1" t="s">
        <v>16337</v>
      </c>
      <c r="D13092" s="1" t="s">
        <v>1862</v>
      </c>
      <c r="E13092" s="1" t="s">
        <v>17664</v>
      </c>
      <c r="F13092" s="1" t="s">
        <v>17430</v>
      </c>
    </row>
    <row r="13093" spans="1:6" x14ac:dyDescent="0.3">
      <c r="A13093" s="1">
        <v>70916</v>
      </c>
      <c r="B13093" s="1" t="s">
        <v>13683</v>
      </c>
      <c r="C13093" s="1" t="s">
        <v>16101</v>
      </c>
      <c r="D13093" s="1" t="s">
        <v>13889</v>
      </c>
      <c r="E13093" s="1" t="s">
        <v>17579</v>
      </c>
      <c r="F13093" s="1" t="s">
        <v>17440</v>
      </c>
    </row>
    <row r="13094" spans="1:6" x14ac:dyDescent="0.3">
      <c r="A13094" s="1">
        <v>71129</v>
      </c>
      <c r="B13094" s="1" t="s">
        <v>13684</v>
      </c>
      <c r="C13094" s="1" t="s">
        <v>16324</v>
      </c>
      <c r="D13094" s="1" t="s">
        <v>10289</v>
      </c>
      <c r="E13094" s="1" t="s">
        <v>19080</v>
      </c>
      <c r="F13094" s="1" t="s">
        <v>17356</v>
      </c>
    </row>
    <row r="13095" spans="1:6" x14ac:dyDescent="0.3">
      <c r="A13095" s="1">
        <v>80394</v>
      </c>
      <c r="B13095" s="1" t="s">
        <v>13685</v>
      </c>
      <c r="C13095" s="1" t="s">
        <v>16225</v>
      </c>
      <c r="D13095" s="1" t="s">
        <v>3547</v>
      </c>
      <c r="E13095" s="1" t="s">
        <v>17493</v>
      </c>
      <c r="F13095" s="1" t="s">
        <v>17440</v>
      </c>
    </row>
    <row r="13096" spans="1:6" x14ac:dyDescent="0.3">
      <c r="A13096" s="1">
        <v>12888</v>
      </c>
      <c r="B13096" s="1" t="s">
        <v>13686</v>
      </c>
      <c r="C13096" s="1" t="s">
        <v>16072</v>
      </c>
      <c r="D13096" s="1" t="s">
        <v>15032</v>
      </c>
      <c r="E13096" s="1" t="s">
        <v>17483</v>
      </c>
      <c r="F13096" s="1" t="s">
        <v>17441</v>
      </c>
    </row>
    <row r="13097" spans="1:6" x14ac:dyDescent="0.3">
      <c r="A13097" s="1">
        <v>40034</v>
      </c>
      <c r="B13097" s="1" t="s">
        <v>13687</v>
      </c>
      <c r="C13097" s="1" t="s">
        <v>16075</v>
      </c>
      <c r="D13097" s="1" t="s">
        <v>13869</v>
      </c>
      <c r="E13097" s="1" t="s">
        <v>18088</v>
      </c>
      <c r="F13097" s="1" t="s">
        <v>17440</v>
      </c>
    </row>
    <row r="13098" spans="1:6" x14ac:dyDescent="0.3">
      <c r="A13098" s="1">
        <v>67535</v>
      </c>
      <c r="B13098" s="1" t="s">
        <v>13688</v>
      </c>
      <c r="C13098" s="1" t="s">
        <v>16408</v>
      </c>
      <c r="D13098" s="1" t="s">
        <v>4086</v>
      </c>
      <c r="E13098" s="1" t="s">
        <v>17592</v>
      </c>
      <c r="F13098" s="1" t="s">
        <v>17440</v>
      </c>
    </row>
    <row r="13099" spans="1:6" x14ac:dyDescent="0.3">
      <c r="A13099" s="1">
        <v>48308</v>
      </c>
      <c r="B13099" s="1" t="s">
        <v>13689</v>
      </c>
      <c r="C13099" s="1" t="s">
        <v>16921</v>
      </c>
      <c r="D13099" s="1" t="s">
        <v>11111</v>
      </c>
      <c r="E13099" s="1" t="s">
        <v>18161</v>
      </c>
      <c r="F13099" s="1" t="s">
        <v>17430</v>
      </c>
    </row>
    <row r="13100" spans="1:6" x14ac:dyDescent="0.3">
      <c r="A13100" s="1">
        <v>87768</v>
      </c>
      <c r="B13100" s="1" t="s">
        <v>13690</v>
      </c>
      <c r="C13100" s="1" t="s">
        <v>16202</v>
      </c>
      <c r="D13100" s="1" t="s">
        <v>6008</v>
      </c>
      <c r="E13100" s="1" t="s">
        <v>17602</v>
      </c>
      <c r="F13100" s="1" t="s">
        <v>17440</v>
      </c>
    </row>
    <row r="13101" spans="1:6" x14ac:dyDescent="0.3">
      <c r="A13101" s="1">
        <v>249</v>
      </c>
      <c r="B13101" s="1" t="s">
        <v>13691</v>
      </c>
      <c r="C13101" s="1" t="s">
        <v>16404</v>
      </c>
      <c r="D13101" s="1" t="s">
        <v>6487</v>
      </c>
      <c r="E13101" s="1" t="s">
        <v>18172</v>
      </c>
      <c r="F13101" s="1" t="s">
        <v>17440</v>
      </c>
    </row>
    <row r="13102" spans="1:6" x14ac:dyDescent="0.3">
      <c r="A13102" s="1">
        <v>80914</v>
      </c>
      <c r="B13102" s="1" t="s">
        <v>13692</v>
      </c>
      <c r="C13102" s="1" t="s">
        <v>16073</v>
      </c>
      <c r="D13102" s="1" t="s">
        <v>3073</v>
      </c>
      <c r="E13102" s="1" t="s">
        <v>17551</v>
      </c>
      <c r="F13102" s="1" t="s">
        <v>17440</v>
      </c>
    </row>
    <row r="13103" spans="1:6" x14ac:dyDescent="0.3">
      <c r="A13103" s="1">
        <v>92219</v>
      </c>
      <c r="B13103" s="1" t="s">
        <v>13693</v>
      </c>
      <c r="C13103" s="1" t="s">
        <v>16609</v>
      </c>
      <c r="D13103" s="1" t="s">
        <v>1625</v>
      </c>
      <c r="E13103" s="1" t="s">
        <v>19081</v>
      </c>
      <c r="F13103" s="1" t="s">
        <v>17344</v>
      </c>
    </row>
    <row r="13104" spans="1:6" x14ac:dyDescent="0.3">
      <c r="A13104" s="1">
        <v>2428</v>
      </c>
      <c r="B13104" s="1" t="s">
        <v>13694</v>
      </c>
      <c r="C13104" s="1" t="s">
        <v>16300</v>
      </c>
      <c r="D13104" s="1" t="s">
        <v>7950</v>
      </c>
      <c r="E13104" s="1" t="s">
        <v>17510</v>
      </c>
      <c r="F13104" s="1" t="s">
        <v>17440</v>
      </c>
    </row>
    <row r="13105" spans="1:6" x14ac:dyDescent="0.3">
      <c r="A13105" s="1">
        <v>92285</v>
      </c>
      <c r="B13105" s="1" t="s">
        <v>13695</v>
      </c>
      <c r="C13105" s="1" t="s">
        <v>16107</v>
      </c>
      <c r="D13105" s="1" t="s">
        <v>13388</v>
      </c>
      <c r="E13105" s="1" t="s">
        <v>18280</v>
      </c>
      <c r="F13105" s="1" t="s">
        <v>17474</v>
      </c>
    </row>
    <row r="13106" spans="1:6" x14ac:dyDescent="0.3">
      <c r="A13106" s="1">
        <v>77217</v>
      </c>
      <c r="B13106" s="1" t="s">
        <v>13696</v>
      </c>
      <c r="C13106" s="1" t="s">
        <v>16247</v>
      </c>
      <c r="D13106" s="1" t="s">
        <v>2531</v>
      </c>
      <c r="E13106" s="1" t="s">
        <v>17520</v>
      </c>
      <c r="F13106" s="1" t="s">
        <v>17441</v>
      </c>
    </row>
    <row r="13107" spans="1:6" x14ac:dyDescent="0.3">
      <c r="A13107" s="1">
        <v>13300</v>
      </c>
      <c r="B13107" s="1" t="s">
        <v>13697</v>
      </c>
      <c r="C13107" s="1" t="s">
        <v>16626</v>
      </c>
      <c r="D13107" s="1" t="s">
        <v>4603</v>
      </c>
      <c r="E13107" s="1" t="s">
        <v>18013</v>
      </c>
      <c r="F13107" s="1" t="s">
        <v>17440</v>
      </c>
    </row>
    <row r="13108" spans="1:6" x14ac:dyDescent="0.3">
      <c r="A13108" s="1">
        <v>25367</v>
      </c>
      <c r="B13108" s="1" t="s">
        <v>13698</v>
      </c>
      <c r="C13108" s="1" t="s">
        <v>16070</v>
      </c>
      <c r="D13108" s="1" t="s">
        <v>14232</v>
      </c>
      <c r="E13108" s="1" t="s">
        <v>17515</v>
      </c>
      <c r="F13108" s="1" t="s">
        <v>17440</v>
      </c>
    </row>
    <row r="13109" spans="1:6" x14ac:dyDescent="0.3">
      <c r="A13109" s="1">
        <v>82512</v>
      </c>
      <c r="B13109" s="1" t="s">
        <v>13699</v>
      </c>
      <c r="C13109" s="1" t="s">
        <v>16178</v>
      </c>
      <c r="D13109" s="1" t="s">
        <v>7636</v>
      </c>
      <c r="E13109" s="1" t="s">
        <v>17646</v>
      </c>
      <c r="F13109" s="1" t="s">
        <v>17440</v>
      </c>
    </row>
    <row r="13110" spans="1:6" x14ac:dyDescent="0.3">
      <c r="A13110" s="1">
        <v>56594</v>
      </c>
      <c r="B13110" s="1" t="s">
        <v>13700</v>
      </c>
      <c r="C13110" s="1" t="s">
        <v>16113</v>
      </c>
      <c r="D13110" s="1" t="s">
        <v>15288</v>
      </c>
      <c r="E13110" s="1" t="s">
        <v>18007</v>
      </c>
      <c r="F13110" s="1" t="s">
        <v>17364</v>
      </c>
    </row>
    <row r="13111" spans="1:6" x14ac:dyDescent="0.3">
      <c r="A13111" s="1">
        <v>8975</v>
      </c>
      <c r="B13111" s="1" t="s">
        <v>13701</v>
      </c>
      <c r="C13111" s="1" t="s">
        <v>16072</v>
      </c>
      <c r="D13111" s="1" t="s">
        <v>15032</v>
      </c>
      <c r="E13111" s="1" t="s">
        <v>17483</v>
      </c>
      <c r="F13111" s="1" t="s">
        <v>17441</v>
      </c>
    </row>
    <row r="13112" spans="1:6" x14ac:dyDescent="0.3">
      <c r="A13112" s="1">
        <v>85986</v>
      </c>
      <c r="B13112" s="1" t="s">
        <v>13702</v>
      </c>
      <c r="C13112" s="1" t="s">
        <v>16333</v>
      </c>
      <c r="D13112" s="1" t="s">
        <v>5600</v>
      </c>
      <c r="E13112" s="1" t="s">
        <v>17551</v>
      </c>
      <c r="F13112" s="1" t="s">
        <v>17440</v>
      </c>
    </row>
    <row r="13113" spans="1:6" x14ac:dyDescent="0.3">
      <c r="A13113" s="1">
        <v>50120</v>
      </c>
      <c r="B13113" s="1" t="s">
        <v>13703</v>
      </c>
      <c r="C13113" s="1" t="s">
        <v>17116</v>
      </c>
      <c r="D13113" s="1" t="s">
        <v>12474</v>
      </c>
      <c r="E13113" s="1" t="s">
        <v>17539</v>
      </c>
      <c r="F13113" s="1" t="s">
        <v>16471</v>
      </c>
    </row>
    <row r="13114" spans="1:6" x14ac:dyDescent="0.3">
      <c r="A13114" s="1">
        <v>79780</v>
      </c>
      <c r="B13114" s="1" t="s">
        <v>13704</v>
      </c>
      <c r="C13114" s="1" t="s">
        <v>16217</v>
      </c>
      <c r="D13114" s="1" t="s">
        <v>6522</v>
      </c>
      <c r="E13114" s="1" t="s">
        <v>17520</v>
      </c>
      <c r="F13114" s="1" t="s">
        <v>17441</v>
      </c>
    </row>
    <row r="13115" spans="1:6" x14ac:dyDescent="0.3">
      <c r="A13115" s="1">
        <v>42964</v>
      </c>
      <c r="B13115" s="1" t="s">
        <v>13705</v>
      </c>
      <c r="C13115" s="1" t="s">
        <v>16591</v>
      </c>
      <c r="D13115" s="1" t="s">
        <v>1590</v>
      </c>
      <c r="E13115" s="1" t="s">
        <v>18774</v>
      </c>
      <c r="F13115" s="1" t="s">
        <v>17364</v>
      </c>
    </row>
    <row r="13116" spans="1:6" x14ac:dyDescent="0.3">
      <c r="A13116" s="1">
        <v>88993</v>
      </c>
      <c r="B13116" s="1" t="s">
        <v>13706</v>
      </c>
      <c r="C13116" s="1" t="s">
        <v>16851</v>
      </c>
      <c r="D13116" s="1" t="s">
        <v>2547</v>
      </c>
      <c r="E13116" s="1" t="s">
        <v>18684</v>
      </c>
      <c r="F13116" s="1" t="s">
        <v>19293</v>
      </c>
    </row>
    <row r="13117" spans="1:6" x14ac:dyDescent="0.3">
      <c r="A13117" s="1">
        <v>88154</v>
      </c>
      <c r="B13117" s="1" t="s">
        <v>13707</v>
      </c>
      <c r="C13117" s="1" t="s">
        <v>16157</v>
      </c>
      <c r="D13117" s="1" t="s">
        <v>11228</v>
      </c>
      <c r="E13117" s="1" t="s">
        <v>18056</v>
      </c>
      <c r="F13117" s="1" t="s">
        <v>17440</v>
      </c>
    </row>
    <row r="13118" spans="1:6" x14ac:dyDescent="0.3">
      <c r="A13118" s="1">
        <v>84944</v>
      </c>
      <c r="B13118" s="1" t="s">
        <v>13708</v>
      </c>
      <c r="C13118" s="1" t="s">
        <v>16103</v>
      </c>
      <c r="D13118" s="1" t="s">
        <v>1761</v>
      </c>
      <c r="E13118" s="1" t="s">
        <v>17622</v>
      </c>
      <c r="F13118" s="1" t="s">
        <v>17440</v>
      </c>
    </row>
    <row r="13119" spans="1:6" x14ac:dyDescent="0.3">
      <c r="A13119" s="1">
        <v>79025</v>
      </c>
      <c r="B13119" s="1" t="s">
        <v>13709</v>
      </c>
      <c r="C13119" s="1" t="s">
        <v>17124</v>
      </c>
      <c r="D13119" s="1" t="s">
        <v>7498</v>
      </c>
      <c r="E13119" s="1" t="s">
        <v>17592</v>
      </c>
      <c r="F13119" s="1" t="s">
        <v>17440</v>
      </c>
    </row>
    <row r="13120" spans="1:6" x14ac:dyDescent="0.3">
      <c r="A13120" s="1">
        <v>64821</v>
      </c>
      <c r="B13120" s="1" t="s">
        <v>13710</v>
      </c>
      <c r="C13120" s="1" t="s">
        <v>16144</v>
      </c>
      <c r="D13120" s="1" t="s">
        <v>2937</v>
      </c>
      <c r="E13120" s="1" t="s">
        <v>18072</v>
      </c>
      <c r="F13120" s="1" t="s">
        <v>17474</v>
      </c>
    </row>
    <row r="13121" spans="1:6" x14ac:dyDescent="0.3">
      <c r="A13121" s="1">
        <v>92218</v>
      </c>
      <c r="B13121" s="1" t="s">
        <v>13711</v>
      </c>
      <c r="C13121" s="1" t="s">
        <v>16074</v>
      </c>
      <c r="D13121" s="1" t="s">
        <v>10443</v>
      </c>
      <c r="E13121" s="1" t="s">
        <v>17506</v>
      </c>
      <c r="F13121" s="1" t="s">
        <v>17440</v>
      </c>
    </row>
    <row r="13122" spans="1:6" x14ac:dyDescent="0.3">
      <c r="A13122" s="1">
        <v>88245</v>
      </c>
      <c r="B13122" s="1" t="s">
        <v>13712</v>
      </c>
      <c r="C13122" s="1" t="s">
        <v>16433</v>
      </c>
      <c r="D13122" s="1" t="s">
        <v>15388</v>
      </c>
      <c r="E13122" s="1" t="s">
        <v>17781</v>
      </c>
      <c r="F13122" s="1" t="s">
        <v>17441</v>
      </c>
    </row>
    <row r="13123" spans="1:6" x14ac:dyDescent="0.3">
      <c r="A13123" s="1">
        <v>85876</v>
      </c>
      <c r="B13123" s="1" t="s">
        <v>13713</v>
      </c>
      <c r="C13123" s="1" t="s">
        <v>16178</v>
      </c>
      <c r="D13123" s="1" t="s">
        <v>7636</v>
      </c>
      <c r="E13123" s="1" t="s">
        <v>17583</v>
      </c>
      <c r="F13123" s="1" t="s">
        <v>17440</v>
      </c>
    </row>
    <row r="13124" spans="1:6" x14ac:dyDescent="0.3">
      <c r="A13124" s="1">
        <v>67665</v>
      </c>
      <c r="B13124" s="1" t="s">
        <v>13714</v>
      </c>
      <c r="C13124" s="1" t="s">
        <v>16651</v>
      </c>
      <c r="D13124" s="1" t="s">
        <v>3225</v>
      </c>
      <c r="E13124" s="1" t="s">
        <v>17649</v>
      </c>
      <c r="F13124" s="1" t="s">
        <v>17430</v>
      </c>
    </row>
    <row r="13125" spans="1:6" x14ac:dyDescent="0.3">
      <c r="A13125" s="1">
        <v>81936</v>
      </c>
      <c r="B13125" s="1" t="s">
        <v>13715</v>
      </c>
      <c r="C13125" s="1" t="s">
        <v>16215</v>
      </c>
      <c r="D13125" s="1" t="s">
        <v>15464</v>
      </c>
      <c r="E13125" s="1" t="s">
        <v>17611</v>
      </c>
      <c r="F13125" s="1" t="s">
        <v>17364</v>
      </c>
    </row>
    <row r="13126" spans="1:6" x14ac:dyDescent="0.3">
      <c r="A13126" s="1">
        <v>92660</v>
      </c>
      <c r="B13126" s="1" t="s">
        <v>13716</v>
      </c>
      <c r="C13126" s="1" t="s">
        <v>17089</v>
      </c>
      <c r="D13126" s="1" t="s">
        <v>4141</v>
      </c>
      <c r="E13126" s="1" t="s">
        <v>17582</v>
      </c>
      <c r="F13126" s="1" t="s">
        <v>17440</v>
      </c>
    </row>
    <row r="13127" spans="1:6" x14ac:dyDescent="0.3">
      <c r="A13127" s="1">
        <v>13016</v>
      </c>
      <c r="B13127" s="1" t="s">
        <v>13717</v>
      </c>
      <c r="C13127" s="1" t="s">
        <v>16692</v>
      </c>
      <c r="D13127" s="1" t="s">
        <v>2382</v>
      </c>
      <c r="E13127" s="1" t="s">
        <v>17563</v>
      </c>
      <c r="F13127" s="1" t="s">
        <v>17440</v>
      </c>
    </row>
    <row r="13128" spans="1:6" x14ac:dyDescent="0.3">
      <c r="A13128" s="1">
        <v>90868</v>
      </c>
      <c r="B13128" s="1" t="s">
        <v>13718</v>
      </c>
      <c r="C13128" s="1" t="s">
        <v>16277</v>
      </c>
      <c r="D13128" s="1" t="s">
        <v>5711</v>
      </c>
      <c r="E13128" s="1" t="s">
        <v>18107</v>
      </c>
      <c r="F13128" s="1" t="s">
        <v>17364</v>
      </c>
    </row>
    <row r="13129" spans="1:6" x14ac:dyDescent="0.3">
      <c r="A13129" s="1">
        <v>85435</v>
      </c>
      <c r="B13129" s="1" t="s">
        <v>13719</v>
      </c>
      <c r="C13129" s="1" t="s">
        <v>16284</v>
      </c>
      <c r="D13129" s="1" t="s">
        <v>4511</v>
      </c>
      <c r="E13129" s="1" t="s">
        <v>17506</v>
      </c>
      <c r="F13129" s="1" t="s">
        <v>17440</v>
      </c>
    </row>
    <row r="13130" spans="1:6" x14ac:dyDescent="0.3">
      <c r="A13130" s="1">
        <v>90017</v>
      </c>
      <c r="B13130" s="1" t="s">
        <v>13720</v>
      </c>
      <c r="C13130" s="1" t="s">
        <v>16660</v>
      </c>
      <c r="D13130" s="1" t="s">
        <v>1798</v>
      </c>
      <c r="E13130" s="1" t="s">
        <v>17582</v>
      </c>
      <c r="F13130" s="1" t="s">
        <v>16471</v>
      </c>
    </row>
    <row r="13131" spans="1:6" x14ac:dyDescent="0.3">
      <c r="A13131" s="1">
        <v>89849</v>
      </c>
      <c r="B13131" s="1" t="s">
        <v>13721</v>
      </c>
      <c r="C13131" s="1" t="s">
        <v>16232</v>
      </c>
      <c r="D13131" s="1" t="s">
        <v>5574</v>
      </c>
      <c r="E13131" s="1" t="s">
        <v>17578</v>
      </c>
      <c r="F13131" s="1" t="s">
        <v>17344</v>
      </c>
    </row>
    <row r="13132" spans="1:6" x14ac:dyDescent="0.3">
      <c r="A13132" s="1">
        <v>83255</v>
      </c>
      <c r="B13132" s="1" t="s">
        <v>13722</v>
      </c>
      <c r="C13132" s="1" t="s">
        <v>16337</v>
      </c>
      <c r="D13132" s="1" t="s">
        <v>1862</v>
      </c>
      <c r="E13132" s="1" t="s">
        <v>17482</v>
      </c>
      <c r="F13132" s="1" t="s">
        <v>17430</v>
      </c>
    </row>
    <row r="13133" spans="1:6" x14ac:dyDescent="0.3">
      <c r="A13133" s="1">
        <v>85276</v>
      </c>
      <c r="B13133" s="1" t="s">
        <v>13723</v>
      </c>
      <c r="C13133" s="1" t="s">
        <v>17024</v>
      </c>
      <c r="D13133" s="1" t="s">
        <v>19212</v>
      </c>
      <c r="E13133" s="1" t="s">
        <v>18035</v>
      </c>
      <c r="F13133" s="1" t="s">
        <v>17440</v>
      </c>
    </row>
    <row r="13134" spans="1:6" x14ac:dyDescent="0.3">
      <c r="A13134" s="1">
        <v>89786</v>
      </c>
      <c r="B13134" s="1" t="s">
        <v>13724</v>
      </c>
      <c r="C13134" s="1" t="s">
        <v>16090</v>
      </c>
      <c r="D13134" s="1" t="s">
        <v>2552</v>
      </c>
      <c r="E13134" s="1" t="s">
        <v>17782</v>
      </c>
      <c r="F13134" s="1" t="s">
        <v>17440</v>
      </c>
    </row>
    <row r="13135" spans="1:6" x14ac:dyDescent="0.3">
      <c r="A13135" s="1">
        <v>40282</v>
      </c>
      <c r="B13135" s="1" t="s">
        <v>13725</v>
      </c>
      <c r="C13135" s="1" t="s">
        <v>16085</v>
      </c>
      <c r="D13135" s="1" t="s">
        <v>4820</v>
      </c>
      <c r="E13135" s="1" t="s">
        <v>17497</v>
      </c>
      <c r="F13135" s="1" t="s">
        <v>17474</v>
      </c>
    </row>
    <row r="13136" spans="1:6" x14ac:dyDescent="0.3">
      <c r="A13136" s="1">
        <v>11686</v>
      </c>
      <c r="B13136" s="1" t="s">
        <v>13726</v>
      </c>
      <c r="C13136" s="1" t="s">
        <v>16160</v>
      </c>
      <c r="D13136" s="1" t="s">
        <v>15912</v>
      </c>
      <c r="E13136" s="1" t="s">
        <v>17510</v>
      </c>
      <c r="F13136" s="1" t="s">
        <v>17440</v>
      </c>
    </row>
    <row r="13137" spans="1:6" x14ac:dyDescent="0.3">
      <c r="A13137" s="1">
        <v>13439</v>
      </c>
      <c r="B13137" s="1" t="s">
        <v>13727</v>
      </c>
      <c r="C13137" s="1" t="s">
        <v>16154</v>
      </c>
      <c r="D13137" s="1" t="s">
        <v>13815</v>
      </c>
      <c r="E13137" s="1" t="s">
        <v>17690</v>
      </c>
      <c r="F13137" s="1" t="s">
        <v>17440</v>
      </c>
    </row>
    <row r="13138" spans="1:6" x14ac:dyDescent="0.3">
      <c r="A13138" s="1">
        <v>92967</v>
      </c>
      <c r="B13138" s="1" t="s">
        <v>13728</v>
      </c>
      <c r="C13138" s="1" t="s">
        <v>16113</v>
      </c>
      <c r="D13138" s="1" t="s">
        <v>15288</v>
      </c>
      <c r="E13138" s="1" t="s">
        <v>17526</v>
      </c>
      <c r="F13138" s="1" t="s">
        <v>17364</v>
      </c>
    </row>
    <row r="13139" spans="1:6" x14ac:dyDescent="0.3">
      <c r="A13139" s="1">
        <v>79197</v>
      </c>
      <c r="B13139" s="1" t="s">
        <v>13729</v>
      </c>
      <c r="C13139" s="1" t="s">
        <v>16119</v>
      </c>
      <c r="D13139" s="1" t="s">
        <v>5852</v>
      </c>
      <c r="E13139" s="1" t="s">
        <v>17533</v>
      </c>
      <c r="F13139" s="1" t="s">
        <v>17474</v>
      </c>
    </row>
    <row r="13140" spans="1:6" x14ac:dyDescent="0.3">
      <c r="A13140" s="1">
        <v>88386</v>
      </c>
      <c r="B13140" s="1" t="s">
        <v>13730</v>
      </c>
      <c r="C13140" s="1" t="s">
        <v>16432</v>
      </c>
      <c r="D13140" s="1" t="s">
        <v>15257</v>
      </c>
      <c r="E13140" s="1" t="s">
        <v>17484</v>
      </c>
      <c r="F13140" s="1" t="s">
        <v>17440</v>
      </c>
    </row>
    <row r="13141" spans="1:6" x14ac:dyDescent="0.3">
      <c r="A13141" s="1">
        <v>46693</v>
      </c>
      <c r="B13141" s="1" t="s">
        <v>13731</v>
      </c>
      <c r="C13141" s="1" t="s">
        <v>16592</v>
      </c>
      <c r="D13141" s="1" t="s">
        <v>9532</v>
      </c>
      <c r="E13141" s="1" t="s">
        <v>17501</v>
      </c>
      <c r="F13141" s="1" t="s">
        <v>17441</v>
      </c>
    </row>
    <row r="13142" spans="1:6" x14ac:dyDescent="0.3">
      <c r="A13142" s="1">
        <v>59516</v>
      </c>
      <c r="B13142" s="1" t="s">
        <v>13732</v>
      </c>
      <c r="C13142" s="1" t="s">
        <v>16085</v>
      </c>
      <c r="D13142" s="1" t="s">
        <v>4820</v>
      </c>
      <c r="E13142" s="1" t="s">
        <v>17497</v>
      </c>
      <c r="F13142" s="1" t="s">
        <v>17474</v>
      </c>
    </row>
    <row r="13143" spans="1:6" x14ac:dyDescent="0.3">
      <c r="A13143" s="1">
        <v>2266</v>
      </c>
      <c r="B13143" s="1" t="s">
        <v>13733</v>
      </c>
      <c r="C13143" s="1" t="s">
        <v>16799</v>
      </c>
      <c r="D13143" s="1" t="s">
        <v>6835</v>
      </c>
      <c r="E13143" s="1" t="s">
        <v>17862</v>
      </c>
      <c r="F13143" s="1" t="s">
        <v>17441</v>
      </c>
    </row>
    <row r="13144" spans="1:6" x14ac:dyDescent="0.3">
      <c r="A13144" s="1">
        <v>90728</v>
      </c>
      <c r="B13144" s="1" t="s">
        <v>13734</v>
      </c>
      <c r="C13144" s="1" t="s">
        <v>17412</v>
      </c>
      <c r="D13144" s="1" t="s">
        <v>19208</v>
      </c>
      <c r="E13144" s="1" t="s">
        <v>18527</v>
      </c>
      <c r="F13144" s="1" t="s">
        <v>19293</v>
      </c>
    </row>
    <row r="13145" spans="1:6" x14ac:dyDescent="0.3">
      <c r="A13145" s="1">
        <v>92998</v>
      </c>
      <c r="B13145" s="1" t="s">
        <v>13735</v>
      </c>
      <c r="C13145" s="1" t="s">
        <v>16079</v>
      </c>
      <c r="D13145" s="1" t="s">
        <v>3074</v>
      </c>
      <c r="E13145" s="1" t="s">
        <v>17492</v>
      </c>
      <c r="F13145" s="1" t="s">
        <v>17364</v>
      </c>
    </row>
    <row r="13146" spans="1:6" x14ac:dyDescent="0.3">
      <c r="A13146" s="1">
        <v>12201</v>
      </c>
      <c r="B13146" s="1" t="s">
        <v>13736</v>
      </c>
      <c r="C13146" s="1" t="s">
        <v>16307</v>
      </c>
      <c r="D13146" s="1" t="s">
        <v>5839</v>
      </c>
      <c r="E13146" s="1" t="s">
        <v>17503</v>
      </c>
      <c r="F13146" s="1" t="s">
        <v>17440</v>
      </c>
    </row>
    <row r="13147" spans="1:6" x14ac:dyDescent="0.3">
      <c r="A13147" s="1">
        <v>79991</v>
      </c>
      <c r="B13147" s="1" t="s">
        <v>13737</v>
      </c>
      <c r="C13147" s="1" t="s">
        <v>16073</v>
      </c>
      <c r="D13147" s="1" t="s">
        <v>3073</v>
      </c>
      <c r="E13147" s="1" t="s">
        <v>17551</v>
      </c>
      <c r="F13147" s="1" t="s">
        <v>17440</v>
      </c>
    </row>
    <row r="13148" spans="1:6" x14ac:dyDescent="0.3">
      <c r="A13148" s="1">
        <v>79718</v>
      </c>
      <c r="B13148" s="1" t="s">
        <v>13738</v>
      </c>
      <c r="C13148" s="1" t="s">
        <v>16994</v>
      </c>
      <c r="D13148" s="1" t="s">
        <v>8933</v>
      </c>
      <c r="E13148" s="1" t="s">
        <v>19082</v>
      </c>
      <c r="F13148" s="1" t="s">
        <v>16471</v>
      </c>
    </row>
    <row r="13149" spans="1:6" x14ac:dyDescent="0.3">
      <c r="A13149" s="1">
        <v>71172</v>
      </c>
      <c r="B13149" s="1" t="s">
        <v>13739</v>
      </c>
      <c r="C13149" s="1" t="s">
        <v>16165</v>
      </c>
      <c r="D13149" s="1" t="s">
        <v>1054</v>
      </c>
      <c r="E13149" s="1" t="s">
        <v>17529</v>
      </c>
      <c r="F13149" s="1" t="s">
        <v>17440</v>
      </c>
    </row>
    <row r="13150" spans="1:6" x14ac:dyDescent="0.3">
      <c r="A13150" s="1">
        <v>66550</v>
      </c>
      <c r="B13150" s="1" t="s">
        <v>13740</v>
      </c>
      <c r="C13150" s="1" t="s">
        <v>16070</v>
      </c>
      <c r="D13150" s="1" t="s">
        <v>14232</v>
      </c>
      <c r="E13150" s="1" t="s">
        <v>17622</v>
      </c>
      <c r="F13150" s="1" t="s">
        <v>17440</v>
      </c>
    </row>
    <row r="13151" spans="1:6" x14ac:dyDescent="0.3">
      <c r="A13151" s="1">
        <v>52897</v>
      </c>
      <c r="B13151" s="1" t="s">
        <v>13741</v>
      </c>
      <c r="C13151" s="1" t="s">
        <v>16222</v>
      </c>
      <c r="D13151" s="1" t="s">
        <v>14976</v>
      </c>
      <c r="E13151" s="1" t="s">
        <v>17640</v>
      </c>
      <c r="F13151" s="1" t="s">
        <v>17197</v>
      </c>
    </row>
    <row r="13152" spans="1:6" x14ac:dyDescent="0.3">
      <c r="A13152" s="1">
        <v>89531</v>
      </c>
      <c r="B13152" s="1" t="s">
        <v>13742</v>
      </c>
      <c r="C13152" s="1" t="s">
        <v>16094</v>
      </c>
      <c r="D13152" s="1" t="s">
        <v>7240</v>
      </c>
      <c r="E13152" s="1" t="s">
        <v>17486</v>
      </c>
      <c r="F13152" s="1" t="s">
        <v>17440</v>
      </c>
    </row>
    <row r="13153" spans="1:6" x14ac:dyDescent="0.3">
      <c r="A13153" s="1">
        <v>68579</v>
      </c>
      <c r="B13153" s="1" t="s">
        <v>13743</v>
      </c>
      <c r="C13153" s="1" t="s">
        <v>16535</v>
      </c>
      <c r="D13153" s="1" t="s">
        <v>9843</v>
      </c>
      <c r="E13153" s="1" t="s">
        <v>19083</v>
      </c>
      <c r="F13153" s="1" t="s">
        <v>17474</v>
      </c>
    </row>
    <row r="13154" spans="1:6" x14ac:dyDescent="0.3">
      <c r="A13154" s="1">
        <v>58443</v>
      </c>
      <c r="B13154" s="1" t="s">
        <v>13744</v>
      </c>
      <c r="C13154" s="1" t="s">
        <v>16427</v>
      </c>
      <c r="D13154" s="1" t="s">
        <v>6409</v>
      </c>
      <c r="E13154" s="1" t="s">
        <v>17532</v>
      </c>
      <c r="F13154" s="1" t="s">
        <v>17197</v>
      </c>
    </row>
    <row r="13155" spans="1:6" x14ac:dyDescent="0.3">
      <c r="A13155" s="1">
        <v>51833</v>
      </c>
      <c r="B13155" s="1" t="s">
        <v>13745</v>
      </c>
      <c r="C13155" s="1" t="s">
        <v>16085</v>
      </c>
      <c r="D13155" s="1" t="s">
        <v>4820</v>
      </c>
      <c r="E13155" s="1" t="s">
        <v>17497</v>
      </c>
      <c r="F13155" s="1" t="s">
        <v>17474</v>
      </c>
    </row>
    <row r="13156" spans="1:6" x14ac:dyDescent="0.3">
      <c r="A13156" s="1">
        <v>47864</v>
      </c>
      <c r="B13156" s="1" t="s">
        <v>13746</v>
      </c>
      <c r="C13156" s="1" t="s">
        <v>16535</v>
      </c>
      <c r="D13156" s="1" t="s">
        <v>9843</v>
      </c>
      <c r="E13156" s="1" t="s">
        <v>18337</v>
      </c>
      <c r="F13156" s="1" t="s">
        <v>17474</v>
      </c>
    </row>
    <row r="13157" spans="1:6" x14ac:dyDescent="0.3">
      <c r="A13157" s="1">
        <v>85630</v>
      </c>
      <c r="B13157" s="1" t="s">
        <v>13747</v>
      </c>
      <c r="C13157" s="1" t="s">
        <v>17061</v>
      </c>
      <c r="D13157" s="1" t="s">
        <v>19213</v>
      </c>
      <c r="E13157" s="1" t="s">
        <v>17764</v>
      </c>
      <c r="F13157" s="1" t="s">
        <v>16471</v>
      </c>
    </row>
    <row r="13158" spans="1:6" x14ac:dyDescent="0.3">
      <c r="A13158" s="1">
        <v>56672</v>
      </c>
      <c r="B13158" s="1" t="s">
        <v>13748</v>
      </c>
      <c r="C13158" s="1" t="s">
        <v>16134</v>
      </c>
      <c r="D13158" s="1" t="s">
        <v>7424</v>
      </c>
      <c r="E13158" s="1" t="s">
        <v>17698</v>
      </c>
      <c r="F13158" s="1" t="s">
        <v>17474</v>
      </c>
    </row>
    <row r="13159" spans="1:6" x14ac:dyDescent="0.3">
      <c r="A13159" s="1">
        <v>81028</v>
      </c>
      <c r="B13159" s="1" t="s">
        <v>13749</v>
      </c>
      <c r="C13159" s="1" t="s">
        <v>16917</v>
      </c>
      <c r="D13159" s="1" t="s">
        <v>7733</v>
      </c>
      <c r="E13159" s="1" t="s">
        <v>17792</v>
      </c>
      <c r="F13159" s="1" t="s">
        <v>16554</v>
      </c>
    </row>
    <row r="13160" spans="1:6" x14ac:dyDescent="0.3">
      <c r="A13160" s="1">
        <v>91418</v>
      </c>
      <c r="B13160" s="1" t="s">
        <v>13750</v>
      </c>
      <c r="C13160" s="1" t="s">
        <v>16916</v>
      </c>
      <c r="D13160" s="1" t="s">
        <v>14639</v>
      </c>
      <c r="E13160" s="1" t="s">
        <v>17852</v>
      </c>
      <c r="F13160" s="1" t="s">
        <v>17344</v>
      </c>
    </row>
    <row r="13161" spans="1:6" x14ac:dyDescent="0.3">
      <c r="A13161" s="1">
        <v>91866</v>
      </c>
      <c r="B13161" s="1" t="s">
        <v>13751</v>
      </c>
      <c r="C13161" s="1" t="s">
        <v>17189</v>
      </c>
      <c r="D13161" s="1" t="s">
        <v>7630</v>
      </c>
      <c r="E13161" s="1" t="s">
        <v>17831</v>
      </c>
      <c r="F13161" s="1" t="s">
        <v>17474</v>
      </c>
    </row>
    <row r="13162" spans="1:6" x14ac:dyDescent="0.3">
      <c r="A13162" s="1">
        <v>67564</v>
      </c>
      <c r="B13162" s="1" t="s">
        <v>13752</v>
      </c>
      <c r="C13162" s="1" t="s">
        <v>16759</v>
      </c>
      <c r="D13162" s="1" t="s">
        <v>5650</v>
      </c>
      <c r="E13162" s="1" t="s">
        <v>17919</v>
      </c>
      <c r="F13162" s="1" t="s">
        <v>17344</v>
      </c>
    </row>
    <row r="13163" spans="1:6" x14ac:dyDescent="0.3">
      <c r="A13163" s="1">
        <v>82103</v>
      </c>
      <c r="B13163" s="1" t="s">
        <v>13753</v>
      </c>
      <c r="C13163" s="1" t="s">
        <v>16714</v>
      </c>
      <c r="D13163" s="1" t="s">
        <v>5297</v>
      </c>
      <c r="E13163" s="1" t="s">
        <v>17556</v>
      </c>
      <c r="F13163" s="1" t="s">
        <v>17441</v>
      </c>
    </row>
    <row r="13164" spans="1:6" x14ac:dyDescent="0.3">
      <c r="A13164" s="1">
        <v>92763</v>
      </c>
      <c r="B13164" s="1" t="s">
        <v>13754</v>
      </c>
      <c r="C13164" s="1" t="s">
        <v>16134</v>
      </c>
      <c r="D13164" s="1" t="s">
        <v>7424</v>
      </c>
      <c r="E13164" s="1" t="s">
        <v>17610</v>
      </c>
      <c r="F13164" s="1" t="s">
        <v>17474</v>
      </c>
    </row>
    <row r="13165" spans="1:6" x14ac:dyDescent="0.3">
      <c r="A13165" s="1">
        <v>92797</v>
      </c>
      <c r="B13165" s="1" t="s">
        <v>13755</v>
      </c>
      <c r="C13165" s="1" t="s">
        <v>16134</v>
      </c>
      <c r="D13165" s="1" t="s">
        <v>7424</v>
      </c>
      <c r="E13165" s="1" t="s">
        <v>17738</v>
      </c>
      <c r="F13165" s="1" t="s">
        <v>17474</v>
      </c>
    </row>
    <row r="13166" spans="1:6" x14ac:dyDescent="0.3">
      <c r="A13166" s="1">
        <v>85315</v>
      </c>
      <c r="B13166" s="1" t="s">
        <v>13756</v>
      </c>
      <c r="C13166" s="1" t="s">
        <v>16084</v>
      </c>
      <c r="D13166" s="1" t="s">
        <v>15797</v>
      </c>
      <c r="E13166" s="1" t="s">
        <v>17496</v>
      </c>
      <c r="F13166" s="1" t="s">
        <v>17474</v>
      </c>
    </row>
    <row r="13167" spans="1:6" x14ac:dyDescent="0.3">
      <c r="A13167" s="1">
        <v>57963</v>
      </c>
      <c r="B13167" s="1" t="s">
        <v>13757</v>
      </c>
      <c r="C13167" s="1" t="s">
        <v>16134</v>
      </c>
      <c r="D13167" s="1" t="s">
        <v>7424</v>
      </c>
      <c r="E13167" s="1" t="s">
        <v>17547</v>
      </c>
      <c r="F13167" s="1" t="s">
        <v>17474</v>
      </c>
    </row>
    <row r="13168" spans="1:6" x14ac:dyDescent="0.3">
      <c r="A13168" s="1">
        <v>41932</v>
      </c>
      <c r="B13168" s="1" t="s">
        <v>13758</v>
      </c>
      <c r="C13168" s="1" t="s">
        <v>17449</v>
      </c>
      <c r="D13168" s="1" t="s">
        <v>1867</v>
      </c>
      <c r="E13168" s="1" t="s">
        <v>18995</v>
      </c>
      <c r="F13168" s="1" t="s">
        <v>17356</v>
      </c>
    </row>
    <row r="13169" spans="1:6" x14ac:dyDescent="0.3">
      <c r="A13169" s="1">
        <v>90287</v>
      </c>
      <c r="B13169" s="1" t="s">
        <v>13759</v>
      </c>
      <c r="C13169" s="1" t="s">
        <v>16367</v>
      </c>
      <c r="D13169" s="1" t="s">
        <v>5774</v>
      </c>
      <c r="E13169" s="1" t="s">
        <v>19084</v>
      </c>
      <c r="F13169" s="1" t="s">
        <v>17344</v>
      </c>
    </row>
    <row r="13170" spans="1:6" x14ac:dyDescent="0.3">
      <c r="A13170" s="1">
        <v>65012</v>
      </c>
      <c r="B13170" s="1" t="s">
        <v>13760</v>
      </c>
      <c r="C13170" s="1" t="s">
        <v>16091</v>
      </c>
      <c r="D13170" s="1" t="s">
        <v>12764</v>
      </c>
      <c r="E13170" s="1" t="s">
        <v>17600</v>
      </c>
      <c r="F13170" s="1" t="s">
        <v>17440</v>
      </c>
    </row>
    <row r="13171" spans="1:6" x14ac:dyDescent="0.3">
      <c r="A13171" s="1">
        <v>58257</v>
      </c>
      <c r="B13171" s="1" t="s">
        <v>13761</v>
      </c>
      <c r="C13171" s="1" t="s">
        <v>17450</v>
      </c>
      <c r="D13171" s="1" t="s">
        <v>13644</v>
      </c>
      <c r="E13171" s="1" t="s">
        <v>19085</v>
      </c>
      <c r="F13171" s="1" t="s">
        <v>17430</v>
      </c>
    </row>
    <row r="13172" spans="1:6" x14ac:dyDescent="0.3">
      <c r="A13172" s="1">
        <v>3042</v>
      </c>
      <c r="B13172" s="1" t="s">
        <v>13762</v>
      </c>
      <c r="C13172" s="1" t="s">
        <v>16194</v>
      </c>
      <c r="D13172" s="1" t="s">
        <v>4271</v>
      </c>
      <c r="E13172" s="1" t="s">
        <v>17625</v>
      </c>
      <c r="F13172" s="1" t="s">
        <v>17441</v>
      </c>
    </row>
    <row r="13173" spans="1:6" x14ac:dyDescent="0.3">
      <c r="A13173" s="1">
        <v>53200</v>
      </c>
      <c r="B13173" s="1" t="s">
        <v>13763</v>
      </c>
      <c r="C13173" s="1" t="s">
        <v>17082</v>
      </c>
      <c r="D13173" s="1" t="s">
        <v>2986</v>
      </c>
      <c r="E13173" s="1" t="s">
        <v>17666</v>
      </c>
      <c r="F13173" s="1" t="s">
        <v>17364</v>
      </c>
    </row>
    <row r="13174" spans="1:6" x14ac:dyDescent="0.3">
      <c r="A13174" s="1">
        <v>90914</v>
      </c>
      <c r="B13174" s="1" t="s">
        <v>13764</v>
      </c>
      <c r="C13174" s="1" t="s">
        <v>16654</v>
      </c>
      <c r="D13174" s="1" t="s">
        <v>14611</v>
      </c>
      <c r="E13174" s="1" t="s">
        <v>17764</v>
      </c>
      <c r="F13174" s="1" t="s">
        <v>19293</v>
      </c>
    </row>
    <row r="13175" spans="1:6" x14ac:dyDescent="0.3">
      <c r="A13175" s="1">
        <v>90107</v>
      </c>
      <c r="B13175" s="1" t="s">
        <v>13765</v>
      </c>
      <c r="C13175" s="1" t="s">
        <v>16111</v>
      </c>
      <c r="D13175" s="1" t="s">
        <v>14743</v>
      </c>
      <c r="E13175" s="1" t="s">
        <v>17589</v>
      </c>
      <c r="F13175" s="1" t="s">
        <v>17474</v>
      </c>
    </row>
    <row r="13176" spans="1:6" x14ac:dyDescent="0.3">
      <c r="A13176" s="1">
        <v>81680</v>
      </c>
      <c r="B13176" s="1" t="s">
        <v>13766</v>
      </c>
      <c r="C13176" s="1" t="s">
        <v>16171</v>
      </c>
      <c r="D13176" s="1" t="s">
        <v>14733</v>
      </c>
      <c r="E13176" s="1" t="s">
        <v>18886</v>
      </c>
      <c r="F13176" s="1" t="s">
        <v>17474</v>
      </c>
    </row>
    <row r="13177" spans="1:6" x14ac:dyDescent="0.3">
      <c r="A13177" s="1">
        <v>62166</v>
      </c>
      <c r="B13177" s="1" t="s">
        <v>13767</v>
      </c>
      <c r="C13177" s="1" t="s">
        <v>16202</v>
      </c>
      <c r="D13177" s="1" t="s">
        <v>6008</v>
      </c>
      <c r="E13177" s="1" t="s">
        <v>17910</v>
      </c>
      <c r="F13177" s="1" t="s">
        <v>17440</v>
      </c>
    </row>
    <row r="13178" spans="1:6" x14ac:dyDescent="0.3">
      <c r="A13178" s="1">
        <v>61649</v>
      </c>
      <c r="B13178" s="1" t="s">
        <v>13768</v>
      </c>
      <c r="C13178" s="1" t="s">
        <v>16134</v>
      </c>
      <c r="D13178" s="1" t="s">
        <v>7424</v>
      </c>
      <c r="E13178" s="1" t="s">
        <v>17698</v>
      </c>
      <c r="F13178" s="1" t="s">
        <v>17474</v>
      </c>
    </row>
    <row r="13179" spans="1:6" x14ac:dyDescent="0.3">
      <c r="A13179" s="1">
        <v>91130</v>
      </c>
      <c r="B13179" s="1" t="s">
        <v>13769</v>
      </c>
      <c r="C13179" s="1" t="s">
        <v>16077</v>
      </c>
      <c r="D13179" s="1" t="s">
        <v>3330</v>
      </c>
      <c r="E13179" s="1" t="s">
        <v>17489</v>
      </c>
      <c r="F13179" s="1" t="s">
        <v>17440</v>
      </c>
    </row>
    <row r="13180" spans="1:6" x14ac:dyDescent="0.3">
      <c r="A13180" s="1">
        <v>69274</v>
      </c>
      <c r="B13180" s="1" t="s">
        <v>13770</v>
      </c>
      <c r="C13180" s="1" t="s">
        <v>17168</v>
      </c>
      <c r="D13180" s="1" t="s">
        <v>5166</v>
      </c>
      <c r="E13180" s="1" t="s">
        <v>19086</v>
      </c>
      <c r="F13180" s="1" t="s">
        <v>17474</v>
      </c>
    </row>
    <row r="13181" spans="1:6" x14ac:dyDescent="0.3">
      <c r="A13181" s="1">
        <v>88990</v>
      </c>
      <c r="B13181" s="1" t="s">
        <v>13771</v>
      </c>
      <c r="C13181" s="1" t="s">
        <v>16245</v>
      </c>
      <c r="D13181" s="1" t="s">
        <v>10911</v>
      </c>
      <c r="E13181" s="1" t="s">
        <v>17636</v>
      </c>
      <c r="F13181" s="1" t="s">
        <v>17474</v>
      </c>
    </row>
    <row r="13182" spans="1:6" x14ac:dyDescent="0.3">
      <c r="A13182" s="1">
        <v>89169</v>
      </c>
      <c r="B13182" s="1" t="s">
        <v>13772</v>
      </c>
      <c r="C13182" s="1" t="s">
        <v>16094</v>
      </c>
      <c r="D13182" s="1" t="s">
        <v>7240</v>
      </c>
      <c r="E13182" s="1" t="s">
        <v>17506</v>
      </c>
      <c r="F13182" s="1" t="s">
        <v>17440</v>
      </c>
    </row>
    <row r="13183" spans="1:6" x14ac:dyDescent="0.3">
      <c r="A13183" s="1">
        <v>81943</v>
      </c>
      <c r="B13183" s="1" t="s">
        <v>13773</v>
      </c>
      <c r="C13183" s="1" t="s">
        <v>16086</v>
      </c>
      <c r="D13183" s="1" t="s">
        <v>646</v>
      </c>
      <c r="E13183" s="1" t="s">
        <v>17543</v>
      </c>
      <c r="F13183" s="1" t="s">
        <v>17440</v>
      </c>
    </row>
    <row r="13184" spans="1:6" x14ac:dyDescent="0.3">
      <c r="A13184" s="1">
        <v>92783</v>
      </c>
      <c r="B13184" s="1" t="s">
        <v>13774</v>
      </c>
      <c r="C13184" s="1" t="s">
        <v>16282</v>
      </c>
      <c r="D13184" s="1" t="s">
        <v>1862</v>
      </c>
      <c r="E13184" s="1" t="s">
        <v>18188</v>
      </c>
      <c r="F13184" s="1" t="s">
        <v>17430</v>
      </c>
    </row>
    <row r="13185" spans="1:6" x14ac:dyDescent="0.3">
      <c r="A13185" s="1">
        <v>9756</v>
      </c>
      <c r="B13185" s="1" t="s">
        <v>13775</v>
      </c>
      <c r="C13185" s="1" t="s">
        <v>16422</v>
      </c>
      <c r="D13185" s="1" t="s">
        <v>2749</v>
      </c>
      <c r="E13185" s="1" t="s">
        <v>19087</v>
      </c>
      <c r="F13185" s="1" t="s">
        <v>17441</v>
      </c>
    </row>
    <row r="13186" spans="1:6" x14ac:dyDescent="0.3">
      <c r="A13186" s="1">
        <v>87444</v>
      </c>
      <c r="B13186" s="1" t="s">
        <v>13776</v>
      </c>
      <c r="C13186" s="1" t="s">
        <v>16312</v>
      </c>
      <c r="D13186" s="1" t="s">
        <v>7568</v>
      </c>
      <c r="E13186" s="1" t="s">
        <v>17622</v>
      </c>
      <c r="F13186" s="1" t="s">
        <v>17440</v>
      </c>
    </row>
    <row r="13187" spans="1:6" x14ac:dyDescent="0.3">
      <c r="A13187" s="1">
        <v>83172</v>
      </c>
      <c r="B13187" s="1" t="s">
        <v>13777</v>
      </c>
      <c r="C13187" s="1" t="s">
        <v>16312</v>
      </c>
      <c r="D13187" s="1" t="s">
        <v>7568</v>
      </c>
      <c r="E13187" s="1" t="s">
        <v>17622</v>
      </c>
      <c r="F13187" s="1" t="s">
        <v>17440</v>
      </c>
    </row>
    <row r="13188" spans="1:6" x14ac:dyDescent="0.3">
      <c r="A13188" s="1">
        <v>91157</v>
      </c>
      <c r="B13188" s="1" t="s">
        <v>13778</v>
      </c>
      <c r="C13188" s="1" t="s">
        <v>16102</v>
      </c>
      <c r="D13188" s="1" t="s">
        <v>5281</v>
      </c>
      <c r="E13188" s="1" t="s">
        <v>17587</v>
      </c>
      <c r="F13188" s="1" t="s">
        <v>17440</v>
      </c>
    </row>
    <row r="13189" spans="1:6" x14ac:dyDescent="0.3">
      <c r="A13189" s="1">
        <v>68147</v>
      </c>
      <c r="B13189" s="1" t="s">
        <v>13779</v>
      </c>
      <c r="C13189" s="1" t="s">
        <v>16370</v>
      </c>
      <c r="D13189" s="1" t="s">
        <v>5301</v>
      </c>
      <c r="E13189" s="1" t="s">
        <v>17881</v>
      </c>
      <c r="F13189" s="1" t="s">
        <v>17441</v>
      </c>
    </row>
    <row r="13190" spans="1:6" x14ac:dyDescent="0.3">
      <c r="A13190" s="1">
        <v>85163</v>
      </c>
      <c r="B13190" s="1" t="s">
        <v>13780</v>
      </c>
      <c r="C13190" s="1" t="s">
        <v>16325</v>
      </c>
      <c r="D13190" s="1" t="s">
        <v>3150</v>
      </c>
      <c r="E13190" s="1" t="s">
        <v>17543</v>
      </c>
      <c r="F13190" s="1" t="s">
        <v>17440</v>
      </c>
    </row>
    <row r="13191" spans="1:6" x14ac:dyDescent="0.3">
      <c r="A13191" s="1">
        <v>81532</v>
      </c>
      <c r="B13191" s="1" t="s">
        <v>13781</v>
      </c>
      <c r="C13191" s="1" t="s">
        <v>16432</v>
      </c>
      <c r="D13191" s="1" t="s">
        <v>1570</v>
      </c>
      <c r="E13191" s="1" t="s">
        <v>17551</v>
      </c>
      <c r="F13191" s="1" t="s">
        <v>17440</v>
      </c>
    </row>
    <row r="13192" spans="1:6" x14ac:dyDescent="0.3">
      <c r="A13192" s="1">
        <v>82358</v>
      </c>
      <c r="B13192" s="1" t="s">
        <v>13782</v>
      </c>
      <c r="C13192" s="1" t="s">
        <v>16742</v>
      </c>
      <c r="D13192" s="1" t="s">
        <v>2111</v>
      </c>
      <c r="E13192" s="1" t="s">
        <v>17542</v>
      </c>
      <c r="F13192" s="1" t="s">
        <v>17441</v>
      </c>
    </row>
    <row r="13193" spans="1:6" x14ac:dyDescent="0.3">
      <c r="A13193" s="1">
        <v>89097</v>
      </c>
      <c r="B13193" s="1" t="s">
        <v>13783</v>
      </c>
      <c r="C13193" s="1" t="s">
        <v>16297</v>
      </c>
      <c r="D13193" s="1" t="s">
        <v>15296</v>
      </c>
      <c r="E13193" s="1" t="s">
        <v>17587</v>
      </c>
      <c r="F13193" s="1" t="s">
        <v>17440</v>
      </c>
    </row>
    <row r="13194" spans="1:6" x14ac:dyDescent="0.3">
      <c r="A13194" s="1">
        <v>152</v>
      </c>
      <c r="B13194" s="1" t="s">
        <v>13784</v>
      </c>
      <c r="C13194" s="1" t="s">
        <v>16590</v>
      </c>
      <c r="D13194" s="1" t="s">
        <v>2143</v>
      </c>
      <c r="E13194" s="1" t="s">
        <v>17573</v>
      </c>
      <c r="F13194" s="1" t="s">
        <v>17441</v>
      </c>
    </row>
    <row r="13195" spans="1:6" x14ac:dyDescent="0.3">
      <c r="A13195" s="1">
        <v>89906</v>
      </c>
      <c r="B13195" s="1" t="s">
        <v>13785</v>
      </c>
      <c r="C13195" s="1" t="s">
        <v>16458</v>
      </c>
      <c r="D13195" s="1" t="s">
        <v>4056</v>
      </c>
      <c r="E13195" s="1" t="s">
        <v>17502</v>
      </c>
      <c r="F13195" s="1" t="s">
        <v>19293</v>
      </c>
    </row>
    <row r="13196" spans="1:6" x14ac:dyDescent="0.3">
      <c r="A13196" s="1">
        <v>35753</v>
      </c>
      <c r="B13196" s="1" t="s">
        <v>13786</v>
      </c>
      <c r="C13196" s="1" t="s">
        <v>16094</v>
      </c>
      <c r="D13196" s="1" t="s">
        <v>7240</v>
      </c>
      <c r="E13196" s="1" t="s">
        <v>17486</v>
      </c>
      <c r="F13196" s="1" t="s">
        <v>17440</v>
      </c>
    </row>
    <row r="13197" spans="1:6" x14ac:dyDescent="0.3">
      <c r="A13197" s="1">
        <v>49827</v>
      </c>
      <c r="B13197" s="1" t="s">
        <v>13787</v>
      </c>
      <c r="C13197" s="1" t="s">
        <v>16311</v>
      </c>
      <c r="D13197" s="1" t="s">
        <v>1752</v>
      </c>
      <c r="E13197" s="1" t="s">
        <v>17495</v>
      </c>
      <c r="F13197" s="1" t="s">
        <v>17440</v>
      </c>
    </row>
    <row r="13198" spans="1:6" x14ac:dyDescent="0.3">
      <c r="A13198" s="1">
        <v>2466</v>
      </c>
      <c r="B13198" s="1" t="s">
        <v>13788</v>
      </c>
      <c r="C13198" s="1" t="s">
        <v>16255</v>
      </c>
      <c r="D13198" s="1" t="s">
        <v>2338</v>
      </c>
      <c r="E13198" s="1" t="s">
        <v>18329</v>
      </c>
      <c r="F13198" s="1" t="s">
        <v>17440</v>
      </c>
    </row>
    <row r="13199" spans="1:6" x14ac:dyDescent="0.3">
      <c r="A13199" s="1">
        <v>2243</v>
      </c>
      <c r="B13199" s="1" t="s">
        <v>13789</v>
      </c>
      <c r="C13199" s="1" t="s">
        <v>17022</v>
      </c>
      <c r="D13199" s="1" t="s">
        <v>15374</v>
      </c>
      <c r="E13199" s="1" t="s">
        <v>18035</v>
      </c>
      <c r="F13199" s="1" t="s">
        <v>17440</v>
      </c>
    </row>
    <row r="13200" spans="1:6" x14ac:dyDescent="0.3">
      <c r="A13200" s="1">
        <v>90104</v>
      </c>
      <c r="B13200" s="1" t="s">
        <v>13790</v>
      </c>
      <c r="C13200" s="1" t="s">
        <v>16870</v>
      </c>
      <c r="D13200" s="1" t="s">
        <v>7419</v>
      </c>
      <c r="E13200" s="1" t="s">
        <v>17624</v>
      </c>
      <c r="F13200" s="1" t="s">
        <v>17344</v>
      </c>
    </row>
    <row r="13201" spans="1:6" x14ac:dyDescent="0.3">
      <c r="A13201" s="1">
        <v>38535</v>
      </c>
      <c r="B13201" s="1" t="s">
        <v>13791</v>
      </c>
      <c r="C13201" s="1" t="s">
        <v>16148</v>
      </c>
      <c r="D13201" s="1" t="s">
        <v>13186</v>
      </c>
      <c r="E13201" s="1" t="s">
        <v>17688</v>
      </c>
      <c r="F13201" s="1" t="s">
        <v>17474</v>
      </c>
    </row>
    <row r="13202" spans="1:6" x14ac:dyDescent="0.3">
      <c r="A13202" s="1">
        <v>84098</v>
      </c>
      <c r="B13202" s="1" t="s">
        <v>13792</v>
      </c>
      <c r="C13202" s="1" t="s">
        <v>16634</v>
      </c>
      <c r="D13202" s="1" t="s">
        <v>10551</v>
      </c>
      <c r="E13202" s="1" t="s">
        <v>17600</v>
      </c>
      <c r="F13202" s="1" t="s">
        <v>17440</v>
      </c>
    </row>
    <row r="13203" spans="1:6" x14ac:dyDescent="0.3">
      <c r="A13203" s="1">
        <v>90145</v>
      </c>
      <c r="B13203" s="1" t="s">
        <v>13793</v>
      </c>
      <c r="C13203" s="1" t="s">
        <v>16983</v>
      </c>
      <c r="D13203" s="1" t="s">
        <v>4114</v>
      </c>
      <c r="E13203" s="1" t="s">
        <v>17631</v>
      </c>
      <c r="F13203" s="1" t="s">
        <v>17474</v>
      </c>
    </row>
    <row r="13204" spans="1:6" x14ac:dyDescent="0.3">
      <c r="A13204" s="1">
        <v>129</v>
      </c>
      <c r="B13204" s="1" t="s">
        <v>13794</v>
      </c>
      <c r="C13204" s="1" t="s">
        <v>16469</v>
      </c>
      <c r="D13204" s="1" t="s">
        <v>15042</v>
      </c>
      <c r="E13204" s="1" t="s">
        <v>17805</v>
      </c>
      <c r="F13204" s="1" t="s">
        <v>17364</v>
      </c>
    </row>
    <row r="13205" spans="1:6" x14ac:dyDescent="0.3">
      <c r="A13205" s="1">
        <v>61032</v>
      </c>
      <c r="B13205" s="1" t="s">
        <v>13795</v>
      </c>
      <c r="C13205" s="1" t="s">
        <v>16424</v>
      </c>
      <c r="D13205" s="1" t="s">
        <v>8947</v>
      </c>
      <c r="E13205" s="1" t="s">
        <v>17483</v>
      </c>
      <c r="F13205" s="1" t="s">
        <v>17430</v>
      </c>
    </row>
    <row r="13206" spans="1:6" x14ac:dyDescent="0.3">
      <c r="A13206" s="1">
        <v>2095</v>
      </c>
      <c r="B13206" s="1" t="s">
        <v>13796</v>
      </c>
      <c r="C13206" s="1" t="s">
        <v>16154</v>
      </c>
      <c r="D13206" s="1" t="s">
        <v>13815</v>
      </c>
      <c r="E13206" s="1" t="s">
        <v>17518</v>
      </c>
      <c r="F13206" s="1" t="s">
        <v>17440</v>
      </c>
    </row>
    <row r="13207" spans="1:6" x14ac:dyDescent="0.3">
      <c r="A13207" s="1">
        <v>85655</v>
      </c>
      <c r="B13207" s="1" t="s">
        <v>13797</v>
      </c>
      <c r="C13207" s="1" t="s">
        <v>16130</v>
      </c>
      <c r="D13207" s="1" t="s">
        <v>8504</v>
      </c>
      <c r="E13207" s="1" t="s">
        <v>17584</v>
      </c>
      <c r="F13207" s="1" t="s">
        <v>17440</v>
      </c>
    </row>
    <row r="13208" spans="1:6" x14ac:dyDescent="0.3">
      <c r="A13208" s="1">
        <v>2426</v>
      </c>
      <c r="B13208" s="1" t="s">
        <v>13798</v>
      </c>
      <c r="C13208" s="1" t="s">
        <v>16332</v>
      </c>
      <c r="D13208" s="1" t="s">
        <v>4603</v>
      </c>
      <c r="E13208" s="1" t="s">
        <v>17652</v>
      </c>
      <c r="F13208" s="1" t="s">
        <v>17440</v>
      </c>
    </row>
    <row r="13209" spans="1:6" x14ac:dyDescent="0.3">
      <c r="A13209" s="1">
        <v>46324</v>
      </c>
      <c r="B13209" s="1" t="s">
        <v>13799</v>
      </c>
      <c r="C13209" s="1" t="s">
        <v>16082</v>
      </c>
      <c r="D13209" s="1" t="s">
        <v>15768</v>
      </c>
      <c r="E13209" s="1" t="s">
        <v>17549</v>
      </c>
      <c r="F13209" s="1" t="s">
        <v>17364</v>
      </c>
    </row>
    <row r="13210" spans="1:6" x14ac:dyDescent="0.3">
      <c r="A13210" s="1">
        <v>70234</v>
      </c>
      <c r="B13210" s="1" t="s">
        <v>13800</v>
      </c>
      <c r="C13210" s="1" t="s">
        <v>16360</v>
      </c>
      <c r="D13210" s="1" t="s">
        <v>3216</v>
      </c>
      <c r="E13210" s="1" t="s">
        <v>17737</v>
      </c>
      <c r="F13210" s="1" t="s">
        <v>17441</v>
      </c>
    </row>
    <row r="13211" spans="1:6" x14ac:dyDescent="0.3">
      <c r="A13211" s="1">
        <v>12323</v>
      </c>
      <c r="B13211" s="1" t="s">
        <v>13801</v>
      </c>
      <c r="C13211" s="1" t="s">
        <v>16083</v>
      </c>
      <c r="D13211" s="1" t="s">
        <v>3890</v>
      </c>
      <c r="E13211" s="1" t="s">
        <v>17495</v>
      </c>
      <c r="F13211" s="1" t="s">
        <v>17440</v>
      </c>
    </row>
    <row r="13212" spans="1:6" x14ac:dyDescent="0.3">
      <c r="A13212" s="1">
        <v>88175</v>
      </c>
      <c r="B13212" s="1" t="s">
        <v>13802</v>
      </c>
      <c r="C13212" s="1" t="s">
        <v>16079</v>
      </c>
      <c r="D13212" s="1" t="s">
        <v>3074</v>
      </c>
      <c r="E13212" s="1" t="s">
        <v>17492</v>
      </c>
      <c r="F13212" s="1" t="s">
        <v>17364</v>
      </c>
    </row>
    <row r="13213" spans="1:6" x14ac:dyDescent="0.3">
      <c r="A13213" s="1">
        <v>70364</v>
      </c>
      <c r="B13213" s="1" t="s">
        <v>13803</v>
      </c>
      <c r="C13213" s="1" t="s">
        <v>16599</v>
      </c>
      <c r="D13213" s="1" t="s">
        <v>11722</v>
      </c>
      <c r="E13213" s="1" t="s">
        <v>17612</v>
      </c>
      <c r="F13213" s="1" t="s">
        <v>17441</v>
      </c>
    </row>
    <row r="13214" spans="1:6" x14ac:dyDescent="0.3">
      <c r="A13214" s="1">
        <v>71666</v>
      </c>
      <c r="B13214" s="1" t="s">
        <v>13804</v>
      </c>
      <c r="C13214" s="1" t="s">
        <v>16155</v>
      </c>
      <c r="D13214" s="1" t="s">
        <v>7015</v>
      </c>
      <c r="E13214" s="1" t="s">
        <v>17583</v>
      </c>
      <c r="F13214" s="1" t="s">
        <v>17440</v>
      </c>
    </row>
    <row r="13215" spans="1:6" x14ac:dyDescent="0.3">
      <c r="A13215" s="1">
        <v>52360</v>
      </c>
      <c r="B13215" s="1" t="s">
        <v>13805</v>
      </c>
      <c r="C13215" s="1" t="s">
        <v>16283</v>
      </c>
      <c r="D13215" s="1" t="s">
        <v>8288</v>
      </c>
      <c r="E13215" s="1" t="s">
        <v>17665</v>
      </c>
      <c r="F13215" s="1" t="s">
        <v>17197</v>
      </c>
    </row>
    <row r="13216" spans="1:6" x14ac:dyDescent="0.3">
      <c r="A13216" s="1">
        <v>82523</v>
      </c>
      <c r="B13216" s="1" t="s">
        <v>13806</v>
      </c>
      <c r="C13216" s="1" t="s">
        <v>16198</v>
      </c>
      <c r="D13216" s="1" t="s">
        <v>1773</v>
      </c>
      <c r="E13216" s="1" t="s">
        <v>17499</v>
      </c>
      <c r="F13216" s="1" t="s">
        <v>17440</v>
      </c>
    </row>
    <row r="13217" spans="1:6" x14ac:dyDescent="0.3">
      <c r="A13217" s="1">
        <v>4095</v>
      </c>
      <c r="B13217" s="1" t="s">
        <v>13807</v>
      </c>
      <c r="C13217" s="1" t="s">
        <v>16111</v>
      </c>
      <c r="D13217" s="1" t="s">
        <v>14743</v>
      </c>
      <c r="E13217" s="1" t="s">
        <v>17613</v>
      </c>
      <c r="F13217" s="1" t="s">
        <v>17474</v>
      </c>
    </row>
    <row r="13218" spans="1:6" x14ac:dyDescent="0.3">
      <c r="A13218" s="1">
        <v>61806</v>
      </c>
      <c r="B13218" s="1" t="s">
        <v>13808</v>
      </c>
      <c r="C13218" s="1" t="s">
        <v>16284</v>
      </c>
      <c r="D13218" s="1" t="s">
        <v>4511</v>
      </c>
      <c r="E13218" s="1" t="s">
        <v>17583</v>
      </c>
      <c r="F13218" s="1" t="s">
        <v>17440</v>
      </c>
    </row>
    <row r="13219" spans="1:6" x14ac:dyDescent="0.3">
      <c r="A13219" s="1">
        <v>11706</v>
      </c>
      <c r="B13219" s="1" t="s">
        <v>13809</v>
      </c>
      <c r="C13219" s="1" t="s">
        <v>16083</v>
      </c>
      <c r="D13219" s="1" t="s">
        <v>3890</v>
      </c>
      <c r="E13219" s="1" t="s">
        <v>17695</v>
      </c>
      <c r="F13219" s="1" t="s">
        <v>17440</v>
      </c>
    </row>
    <row r="13220" spans="1:6" x14ac:dyDescent="0.3">
      <c r="A13220" s="1">
        <v>72151</v>
      </c>
      <c r="B13220" s="1" t="s">
        <v>13810</v>
      </c>
      <c r="C13220" s="1" t="s">
        <v>16992</v>
      </c>
      <c r="D13220" s="1" t="s">
        <v>11099</v>
      </c>
      <c r="E13220" s="1" t="s">
        <v>19088</v>
      </c>
      <c r="F13220" s="1" t="s">
        <v>17197</v>
      </c>
    </row>
    <row r="13221" spans="1:6" x14ac:dyDescent="0.3">
      <c r="A13221" s="1">
        <v>87907</v>
      </c>
      <c r="B13221" s="1" t="s">
        <v>13811</v>
      </c>
      <c r="C13221" s="1" t="s">
        <v>16093</v>
      </c>
      <c r="D13221" s="1" t="s">
        <v>5257</v>
      </c>
      <c r="E13221" s="1" t="s">
        <v>17543</v>
      </c>
      <c r="F13221" s="1" t="s">
        <v>17440</v>
      </c>
    </row>
    <row r="13222" spans="1:6" x14ac:dyDescent="0.3">
      <c r="A13222" s="1">
        <v>5158</v>
      </c>
      <c r="B13222" s="1" t="s">
        <v>13812</v>
      </c>
      <c r="C13222" s="1" t="s">
        <v>16694</v>
      </c>
      <c r="D13222" s="1" t="s">
        <v>14901</v>
      </c>
      <c r="E13222" s="1" t="s">
        <v>17624</v>
      </c>
      <c r="F13222" s="1" t="s">
        <v>17344</v>
      </c>
    </row>
    <row r="13223" spans="1:6" x14ac:dyDescent="0.3">
      <c r="A13223" s="1">
        <v>91893</v>
      </c>
      <c r="B13223" s="1" t="s">
        <v>13813</v>
      </c>
      <c r="C13223" s="1" t="s">
        <v>16081</v>
      </c>
      <c r="D13223" s="1" t="s">
        <v>4490</v>
      </c>
      <c r="E13223" s="1" t="s">
        <v>17494</v>
      </c>
      <c r="F13223" s="1" t="s">
        <v>17364</v>
      </c>
    </row>
    <row r="13224" spans="1:6" x14ac:dyDescent="0.3">
      <c r="A13224" s="1">
        <v>22086</v>
      </c>
      <c r="B13224" s="1" t="s">
        <v>13814</v>
      </c>
      <c r="C13224" s="1" t="s">
        <v>16171</v>
      </c>
      <c r="D13224" s="1" t="s">
        <v>14733</v>
      </c>
      <c r="E13224" s="1" t="s">
        <v>17725</v>
      </c>
      <c r="F13224" s="1" t="s">
        <v>17474</v>
      </c>
    </row>
    <row r="13225" spans="1:6" x14ac:dyDescent="0.3">
      <c r="A13225" s="1">
        <v>8639</v>
      </c>
      <c r="B13225" s="1" t="s">
        <v>13815</v>
      </c>
      <c r="C13225" s="1" t="s">
        <v>16154</v>
      </c>
      <c r="D13225" s="1" t="s">
        <v>3879</v>
      </c>
      <c r="E13225" s="1" t="s">
        <v>17716</v>
      </c>
      <c r="F13225" s="1" t="s">
        <v>17440</v>
      </c>
    </row>
    <row r="13226" spans="1:6" x14ac:dyDescent="0.3">
      <c r="A13226" s="1">
        <v>70965</v>
      </c>
      <c r="B13226" s="1" t="s">
        <v>13816</v>
      </c>
      <c r="C13226" s="1" t="s">
        <v>16160</v>
      </c>
      <c r="D13226" s="1" t="s">
        <v>15912</v>
      </c>
      <c r="E13226" s="1" t="s">
        <v>17569</v>
      </c>
      <c r="F13226" s="1" t="s">
        <v>17440</v>
      </c>
    </row>
    <row r="13227" spans="1:6" x14ac:dyDescent="0.3">
      <c r="A13227" s="1">
        <v>58852</v>
      </c>
      <c r="B13227" s="1" t="s">
        <v>13817</v>
      </c>
      <c r="C13227" s="1" t="s">
        <v>16484</v>
      </c>
      <c r="D13227" s="1" t="s">
        <v>9818</v>
      </c>
      <c r="E13227" s="1" t="s">
        <v>17563</v>
      </c>
      <c r="F13227" s="1" t="s">
        <v>17440</v>
      </c>
    </row>
    <row r="13228" spans="1:6" x14ac:dyDescent="0.3">
      <c r="A13228" s="1">
        <v>87044</v>
      </c>
      <c r="B13228" s="1" t="s">
        <v>13818</v>
      </c>
      <c r="C13228" s="1" t="s">
        <v>16094</v>
      </c>
      <c r="D13228" s="1" t="s">
        <v>7240</v>
      </c>
      <c r="E13228" s="1" t="s">
        <v>17486</v>
      </c>
      <c r="F13228" s="1" t="s">
        <v>17440</v>
      </c>
    </row>
    <row r="13229" spans="1:6" x14ac:dyDescent="0.3">
      <c r="A13229" s="1">
        <v>2522</v>
      </c>
      <c r="B13229" s="1" t="s">
        <v>13819</v>
      </c>
      <c r="C13229" s="1" t="s">
        <v>17054</v>
      </c>
      <c r="D13229" s="1" t="s">
        <v>15607</v>
      </c>
      <c r="E13229" s="1" t="s">
        <v>17936</v>
      </c>
      <c r="F13229" s="1" t="s">
        <v>17430</v>
      </c>
    </row>
    <row r="13230" spans="1:6" x14ac:dyDescent="0.3">
      <c r="A13230" s="1">
        <v>79504</v>
      </c>
      <c r="B13230" s="1" t="s">
        <v>13820</v>
      </c>
      <c r="C13230" s="1" t="s">
        <v>16954</v>
      </c>
      <c r="D13230" s="1" t="s">
        <v>10318</v>
      </c>
      <c r="E13230" s="1" t="s">
        <v>18030</v>
      </c>
      <c r="F13230" s="1" t="s">
        <v>17344</v>
      </c>
    </row>
    <row r="13231" spans="1:6" x14ac:dyDescent="0.3">
      <c r="A13231" s="1">
        <v>833</v>
      </c>
      <c r="B13231" s="1" t="s">
        <v>13821</v>
      </c>
      <c r="C13231" s="1" t="s">
        <v>16390</v>
      </c>
      <c r="D13231" s="1" t="s">
        <v>4662</v>
      </c>
      <c r="E13231" s="1" t="s">
        <v>17517</v>
      </c>
      <c r="F13231" s="1" t="s">
        <v>17440</v>
      </c>
    </row>
    <row r="13232" spans="1:6" x14ac:dyDescent="0.3">
      <c r="A13232" s="1">
        <v>72378</v>
      </c>
      <c r="B13232" s="1" t="s">
        <v>13822</v>
      </c>
      <c r="C13232" s="1" t="s">
        <v>16928</v>
      </c>
      <c r="D13232" s="1" t="s">
        <v>8915</v>
      </c>
      <c r="E13232" s="1" t="s">
        <v>19089</v>
      </c>
      <c r="F13232" s="1" t="s">
        <v>19293</v>
      </c>
    </row>
    <row r="13233" spans="1:6" x14ac:dyDescent="0.3">
      <c r="A13233" s="1">
        <v>3504</v>
      </c>
      <c r="B13233" s="1" t="s">
        <v>13823</v>
      </c>
      <c r="C13233" s="1" t="s">
        <v>16244</v>
      </c>
      <c r="D13233" s="1" t="s">
        <v>6573</v>
      </c>
      <c r="E13233" s="1" t="s">
        <v>17687</v>
      </c>
      <c r="F13233" s="1" t="s">
        <v>17440</v>
      </c>
    </row>
    <row r="13234" spans="1:6" x14ac:dyDescent="0.3">
      <c r="A13234" s="1">
        <v>63870</v>
      </c>
      <c r="B13234" s="1" t="s">
        <v>13824</v>
      </c>
      <c r="C13234" s="1" t="s">
        <v>16663</v>
      </c>
      <c r="D13234" s="1" t="s">
        <v>1816</v>
      </c>
      <c r="E13234" s="1" t="s">
        <v>18156</v>
      </c>
      <c r="F13234" s="1" t="s">
        <v>17430</v>
      </c>
    </row>
    <row r="13235" spans="1:6" x14ac:dyDescent="0.3">
      <c r="A13235" s="1">
        <v>53437</v>
      </c>
      <c r="B13235" s="1" t="s">
        <v>13825</v>
      </c>
      <c r="C13235" s="1" t="s">
        <v>16757</v>
      </c>
      <c r="D13235" s="1" t="s">
        <v>8471</v>
      </c>
      <c r="E13235" s="1" t="s">
        <v>17592</v>
      </c>
      <c r="F13235" s="1" t="s">
        <v>17440</v>
      </c>
    </row>
    <row r="13236" spans="1:6" x14ac:dyDescent="0.3">
      <c r="A13236" s="1">
        <v>66352</v>
      </c>
      <c r="B13236" s="1" t="s">
        <v>13826</v>
      </c>
      <c r="C13236" s="1" t="s">
        <v>17090</v>
      </c>
      <c r="D13236" s="1" t="s">
        <v>13956</v>
      </c>
      <c r="E13236" s="1" t="s">
        <v>17542</v>
      </c>
      <c r="F13236" s="1" t="s">
        <v>17430</v>
      </c>
    </row>
    <row r="13237" spans="1:6" x14ac:dyDescent="0.3">
      <c r="A13237" s="1">
        <v>52838</v>
      </c>
      <c r="B13237" s="1" t="s">
        <v>13827</v>
      </c>
      <c r="C13237" s="1" t="s">
        <v>16085</v>
      </c>
      <c r="D13237" s="1" t="s">
        <v>4820</v>
      </c>
      <c r="E13237" s="1" t="s">
        <v>18032</v>
      </c>
      <c r="F13237" s="1" t="s">
        <v>17474</v>
      </c>
    </row>
    <row r="13238" spans="1:6" x14ac:dyDescent="0.3">
      <c r="A13238" s="1">
        <v>87782</v>
      </c>
      <c r="B13238" s="1" t="s">
        <v>13828</v>
      </c>
      <c r="C13238" s="1" t="s">
        <v>16112</v>
      </c>
      <c r="D13238" s="1" t="s">
        <v>15299</v>
      </c>
      <c r="E13238" s="1" t="s">
        <v>17624</v>
      </c>
      <c r="F13238" s="1" t="s">
        <v>17344</v>
      </c>
    </row>
    <row r="13239" spans="1:6" x14ac:dyDescent="0.3">
      <c r="A13239" s="1">
        <v>4701</v>
      </c>
      <c r="B13239" s="1" t="s">
        <v>13829</v>
      </c>
      <c r="C13239" s="1" t="s">
        <v>16616</v>
      </c>
      <c r="D13239" s="1" t="s">
        <v>4277</v>
      </c>
      <c r="E13239" s="1" t="s">
        <v>17894</v>
      </c>
      <c r="F13239" s="1" t="s">
        <v>17440</v>
      </c>
    </row>
    <row r="13240" spans="1:6" x14ac:dyDescent="0.3">
      <c r="A13240" s="1">
        <v>70705</v>
      </c>
      <c r="B13240" s="1" t="s">
        <v>13830</v>
      </c>
      <c r="C13240" s="1" t="s">
        <v>16098</v>
      </c>
      <c r="D13240" s="1" t="s">
        <v>5255</v>
      </c>
      <c r="E13240" s="1" t="s">
        <v>18114</v>
      </c>
      <c r="F13240" s="1" t="s">
        <v>17364</v>
      </c>
    </row>
    <row r="13241" spans="1:6" x14ac:dyDescent="0.3">
      <c r="A13241" s="1">
        <v>82366</v>
      </c>
      <c r="B13241" s="1" t="s">
        <v>13831</v>
      </c>
      <c r="C13241" s="1" t="s">
        <v>16307</v>
      </c>
      <c r="D13241" s="1" t="s">
        <v>5839</v>
      </c>
      <c r="E13241" s="1" t="s">
        <v>17503</v>
      </c>
      <c r="F13241" s="1" t="s">
        <v>17440</v>
      </c>
    </row>
    <row r="13242" spans="1:6" x14ac:dyDescent="0.3">
      <c r="A13242" s="1">
        <v>3097</v>
      </c>
      <c r="B13242" s="1" t="s">
        <v>13832</v>
      </c>
      <c r="C13242" s="1" t="s">
        <v>16331</v>
      </c>
      <c r="D13242" s="1" t="s">
        <v>10710</v>
      </c>
      <c r="E13242" s="1" t="s">
        <v>18190</v>
      </c>
      <c r="F13242" s="1" t="s">
        <v>17441</v>
      </c>
    </row>
    <row r="13243" spans="1:6" x14ac:dyDescent="0.3">
      <c r="A13243" s="1">
        <v>17942</v>
      </c>
      <c r="B13243" s="1" t="s">
        <v>13833</v>
      </c>
      <c r="C13243" s="1" t="s">
        <v>16155</v>
      </c>
      <c r="D13243" s="1" t="s">
        <v>7015</v>
      </c>
      <c r="E13243" s="1" t="s">
        <v>17529</v>
      </c>
      <c r="F13243" s="1" t="s">
        <v>17440</v>
      </c>
    </row>
    <row r="13244" spans="1:6" x14ac:dyDescent="0.3">
      <c r="A13244" s="1">
        <v>85166</v>
      </c>
      <c r="B13244" s="1" t="s">
        <v>13834</v>
      </c>
      <c r="C13244" s="1" t="s">
        <v>16284</v>
      </c>
      <c r="D13244" s="1" t="s">
        <v>4511</v>
      </c>
      <c r="E13244" s="1" t="s">
        <v>17583</v>
      </c>
      <c r="F13244" s="1" t="s">
        <v>17440</v>
      </c>
    </row>
    <row r="13245" spans="1:6" x14ac:dyDescent="0.3">
      <c r="A13245" s="1">
        <v>80728</v>
      </c>
      <c r="B13245" s="1" t="s">
        <v>13835</v>
      </c>
      <c r="C13245" s="1" t="s">
        <v>16425</v>
      </c>
      <c r="D13245" s="1" t="s">
        <v>1217</v>
      </c>
      <c r="E13245" s="1" t="s">
        <v>17551</v>
      </c>
      <c r="F13245" s="1" t="s">
        <v>17440</v>
      </c>
    </row>
    <row r="13246" spans="1:6" x14ac:dyDescent="0.3">
      <c r="A13246" s="1">
        <v>66204</v>
      </c>
      <c r="B13246" s="1" t="s">
        <v>13836</v>
      </c>
      <c r="C13246" s="1" t="s">
        <v>16078</v>
      </c>
      <c r="D13246" s="1" t="s">
        <v>7633</v>
      </c>
      <c r="E13246" s="1" t="s">
        <v>17490</v>
      </c>
      <c r="F13246" s="1" t="s">
        <v>17440</v>
      </c>
    </row>
    <row r="13247" spans="1:6" x14ac:dyDescent="0.3">
      <c r="A13247" s="1">
        <v>59538</v>
      </c>
      <c r="B13247" s="1" t="s">
        <v>13837</v>
      </c>
      <c r="C13247" s="1" t="s">
        <v>16088</v>
      </c>
      <c r="D13247" s="1" t="s">
        <v>2276</v>
      </c>
      <c r="E13247" s="1" t="s">
        <v>17486</v>
      </c>
      <c r="F13247" s="1" t="s">
        <v>17440</v>
      </c>
    </row>
    <row r="13248" spans="1:6" x14ac:dyDescent="0.3">
      <c r="A13248" s="1">
        <v>47760</v>
      </c>
      <c r="B13248" s="1" t="s">
        <v>13838</v>
      </c>
      <c r="C13248" s="1" t="s">
        <v>16264</v>
      </c>
      <c r="D13248" s="1" t="s">
        <v>15092</v>
      </c>
      <c r="E13248" s="1" t="s">
        <v>17512</v>
      </c>
      <c r="F13248" s="1" t="s">
        <v>17364</v>
      </c>
    </row>
    <row r="13249" spans="1:6" x14ac:dyDescent="0.3">
      <c r="A13249" s="1">
        <v>77100</v>
      </c>
      <c r="B13249" s="1" t="s">
        <v>13839</v>
      </c>
      <c r="C13249" s="1" t="s">
        <v>16619</v>
      </c>
      <c r="D13249" s="1" t="s">
        <v>3782</v>
      </c>
      <c r="E13249" s="1" t="s">
        <v>17919</v>
      </c>
      <c r="F13249" s="1" t="s">
        <v>17344</v>
      </c>
    </row>
    <row r="13250" spans="1:6" x14ac:dyDescent="0.3">
      <c r="A13250" s="1">
        <v>85287</v>
      </c>
      <c r="B13250" s="1" t="s">
        <v>13840</v>
      </c>
      <c r="C13250" s="1" t="s">
        <v>16233</v>
      </c>
      <c r="D13250" s="1" t="s">
        <v>846</v>
      </c>
      <c r="E13250" s="1" t="s">
        <v>18490</v>
      </c>
      <c r="F13250" s="1" t="s">
        <v>19293</v>
      </c>
    </row>
    <row r="13251" spans="1:6" x14ac:dyDescent="0.3">
      <c r="A13251" s="1">
        <v>53276</v>
      </c>
      <c r="B13251" s="1" t="s">
        <v>13841</v>
      </c>
      <c r="C13251" s="1" t="s">
        <v>16113</v>
      </c>
      <c r="D13251" s="1" t="s">
        <v>15288</v>
      </c>
      <c r="E13251" s="1" t="s">
        <v>18007</v>
      </c>
      <c r="F13251" s="1" t="s">
        <v>17364</v>
      </c>
    </row>
    <row r="13252" spans="1:6" x14ac:dyDescent="0.3">
      <c r="A13252" s="1">
        <v>79653</v>
      </c>
      <c r="B13252" s="1" t="s">
        <v>13842</v>
      </c>
      <c r="C13252" s="1" t="s">
        <v>16613</v>
      </c>
      <c r="D13252" s="1" t="s">
        <v>15440</v>
      </c>
      <c r="E13252" s="1" t="s">
        <v>17819</v>
      </c>
      <c r="F13252" s="1" t="s">
        <v>17440</v>
      </c>
    </row>
    <row r="13253" spans="1:6" x14ac:dyDescent="0.3">
      <c r="A13253" s="1">
        <v>82751</v>
      </c>
      <c r="B13253" s="1" t="s">
        <v>13843</v>
      </c>
      <c r="C13253" s="1" t="s">
        <v>17019</v>
      </c>
      <c r="D13253" s="1" t="s">
        <v>3415</v>
      </c>
      <c r="E13253" s="1" t="s">
        <v>17483</v>
      </c>
      <c r="F13253" s="1" t="s">
        <v>17430</v>
      </c>
    </row>
    <row r="13254" spans="1:6" x14ac:dyDescent="0.3">
      <c r="A13254" s="1">
        <v>72361</v>
      </c>
      <c r="B13254" s="1" t="s">
        <v>13844</v>
      </c>
      <c r="C13254" s="1" t="s">
        <v>16684</v>
      </c>
      <c r="D13254" s="1" t="s">
        <v>7054</v>
      </c>
      <c r="E13254" s="1" t="s">
        <v>17529</v>
      </c>
      <c r="F13254" s="1" t="s">
        <v>17440</v>
      </c>
    </row>
    <row r="13255" spans="1:6" x14ac:dyDescent="0.3">
      <c r="A13255" s="1">
        <v>88642</v>
      </c>
      <c r="B13255" s="1" t="s">
        <v>13845</v>
      </c>
      <c r="C13255" s="1" t="s">
        <v>16081</v>
      </c>
      <c r="D13255" s="1" t="s">
        <v>4490</v>
      </c>
      <c r="E13255" s="1" t="s">
        <v>17494</v>
      </c>
      <c r="F13255" s="1" t="s">
        <v>17364</v>
      </c>
    </row>
    <row r="13256" spans="1:6" x14ac:dyDescent="0.3">
      <c r="A13256" s="1">
        <v>53657</v>
      </c>
      <c r="B13256" s="1" t="s">
        <v>13846</v>
      </c>
      <c r="C13256" s="1" t="s">
        <v>16330</v>
      </c>
      <c r="D13256" s="1" t="s">
        <v>6629</v>
      </c>
      <c r="E13256" s="1" t="s">
        <v>17712</v>
      </c>
      <c r="F13256" s="1" t="s">
        <v>17364</v>
      </c>
    </row>
    <row r="13257" spans="1:6" x14ac:dyDescent="0.3">
      <c r="A13257" s="1">
        <v>92904</v>
      </c>
      <c r="B13257" s="1" t="s">
        <v>13847</v>
      </c>
      <c r="C13257" s="1" t="s">
        <v>16178</v>
      </c>
      <c r="D13257" s="1" t="s">
        <v>7636</v>
      </c>
      <c r="E13257" s="1" t="s">
        <v>17506</v>
      </c>
      <c r="F13257" s="1" t="s">
        <v>17440</v>
      </c>
    </row>
    <row r="13258" spans="1:6" x14ac:dyDescent="0.3">
      <c r="A13258" s="1">
        <v>85656</v>
      </c>
      <c r="B13258" s="1" t="s">
        <v>13848</v>
      </c>
      <c r="C13258" s="1" t="s">
        <v>16317</v>
      </c>
      <c r="D13258" s="1" t="s">
        <v>12397</v>
      </c>
      <c r="E13258" s="1" t="s">
        <v>17583</v>
      </c>
      <c r="F13258" s="1" t="s">
        <v>17440</v>
      </c>
    </row>
    <row r="13259" spans="1:6" x14ac:dyDescent="0.3">
      <c r="A13259" s="1">
        <v>3099</v>
      </c>
      <c r="B13259" s="1" t="s">
        <v>13849</v>
      </c>
      <c r="C13259" s="1" t="s">
        <v>16331</v>
      </c>
      <c r="D13259" s="1" t="s">
        <v>10710</v>
      </c>
      <c r="E13259" s="1" t="s">
        <v>17483</v>
      </c>
      <c r="F13259" s="1" t="s">
        <v>17441</v>
      </c>
    </row>
    <row r="13260" spans="1:6" x14ac:dyDescent="0.3">
      <c r="A13260" s="1">
        <v>82223</v>
      </c>
      <c r="B13260" s="1" t="s">
        <v>13850</v>
      </c>
      <c r="C13260" s="1" t="s">
        <v>16628</v>
      </c>
      <c r="D13260" s="1" t="s">
        <v>1702</v>
      </c>
      <c r="E13260" s="1" t="s">
        <v>17545</v>
      </c>
      <c r="F13260" s="1" t="s">
        <v>17364</v>
      </c>
    </row>
    <row r="13261" spans="1:6" x14ac:dyDescent="0.3">
      <c r="A13261" s="1">
        <v>11919</v>
      </c>
      <c r="B13261" s="1" t="s">
        <v>13851</v>
      </c>
      <c r="C13261" s="1" t="s">
        <v>16223</v>
      </c>
      <c r="D13261" s="1" t="s">
        <v>7037</v>
      </c>
      <c r="E13261" s="1" t="s">
        <v>17572</v>
      </c>
      <c r="F13261" s="1" t="s">
        <v>17440</v>
      </c>
    </row>
    <row r="13262" spans="1:6" x14ac:dyDescent="0.3">
      <c r="A13262" s="1">
        <v>61379</v>
      </c>
      <c r="B13262" s="1" t="s">
        <v>13852</v>
      </c>
      <c r="C13262" s="1" t="s">
        <v>16914</v>
      </c>
      <c r="D13262" s="1" t="s">
        <v>5000</v>
      </c>
      <c r="E13262" s="1" t="s">
        <v>17657</v>
      </c>
      <c r="F13262" s="1" t="s">
        <v>17440</v>
      </c>
    </row>
    <row r="13263" spans="1:6" x14ac:dyDescent="0.3">
      <c r="A13263" s="1">
        <v>90729</v>
      </c>
      <c r="B13263" s="1" t="s">
        <v>13853</v>
      </c>
      <c r="C13263" s="1" t="s">
        <v>16127</v>
      </c>
      <c r="D13263" s="1" t="s">
        <v>3831</v>
      </c>
      <c r="E13263" s="1" t="s">
        <v>18803</v>
      </c>
      <c r="F13263" s="1" t="s">
        <v>19293</v>
      </c>
    </row>
    <row r="13264" spans="1:6" x14ac:dyDescent="0.3">
      <c r="A13264" s="1">
        <v>41923</v>
      </c>
      <c r="B13264" s="1" t="s">
        <v>13854</v>
      </c>
      <c r="C13264" s="1" t="s">
        <v>16079</v>
      </c>
      <c r="D13264" s="1" t="s">
        <v>3074</v>
      </c>
      <c r="E13264" s="1" t="s">
        <v>17512</v>
      </c>
      <c r="F13264" s="1" t="s">
        <v>17364</v>
      </c>
    </row>
    <row r="13265" spans="1:6" x14ac:dyDescent="0.3">
      <c r="A13265" s="1">
        <v>8641</v>
      </c>
      <c r="B13265" s="1" t="s">
        <v>13855</v>
      </c>
      <c r="C13265" s="1" t="s">
        <v>16880</v>
      </c>
      <c r="D13265" s="1" t="s">
        <v>14711</v>
      </c>
      <c r="E13265" s="1" t="s">
        <v>19090</v>
      </c>
      <c r="F13265" s="1" t="s">
        <v>17440</v>
      </c>
    </row>
    <row r="13266" spans="1:6" x14ac:dyDescent="0.3">
      <c r="A13266" s="1">
        <v>86649</v>
      </c>
      <c r="B13266" s="1" t="s">
        <v>13856</v>
      </c>
      <c r="C13266" s="1" t="s">
        <v>16078</v>
      </c>
      <c r="D13266" s="1" t="s">
        <v>7633</v>
      </c>
      <c r="E13266" s="1" t="s">
        <v>17490</v>
      </c>
      <c r="F13266" s="1" t="s">
        <v>17440</v>
      </c>
    </row>
    <row r="13267" spans="1:6" x14ac:dyDescent="0.3">
      <c r="A13267" s="1">
        <v>79638</v>
      </c>
      <c r="B13267" s="1" t="s">
        <v>13857</v>
      </c>
      <c r="C13267" s="1" t="s">
        <v>17102</v>
      </c>
      <c r="D13267" s="1" t="s">
        <v>12035</v>
      </c>
      <c r="E13267" s="1" t="s">
        <v>17759</v>
      </c>
      <c r="F13267" s="1" t="s">
        <v>17364</v>
      </c>
    </row>
    <row r="13268" spans="1:6" x14ac:dyDescent="0.3">
      <c r="A13268" s="1">
        <v>59605</v>
      </c>
      <c r="B13268" s="1" t="s">
        <v>13858</v>
      </c>
      <c r="C13268" s="1" t="s">
        <v>16085</v>
      </c>
      <c r="D13268" s="1" t="s">
        <v>4820</v>
      </c>
      <c r="E13268" s="1" t="s">
        <v>17497</v>
      </c>
      <c r="F13268" s="1" t="s">
        <v>17474</v>
      </c>
    </row>
    <row r="13269" spans="1:6" x14ac:dyDescent="0.3">
      <c r="A13269" s="1">
        <v>13425</v>
      </c>
      <c r="B13269" s="1" t="s">
        <v>13859</v>
      </c>
      <c r="C13269" s="1" t="s">
        <v>16083</v>
      </c>
      <c r="D13269" s="1" t="s">
        <v>3890</v>
      </c>
      <c r="E13269" s="1" t="s">
        <v>17529</v>
      </c>
      <c r="F13269" s="1" t="s">
        <v>17440</v>
      </c>
    </row>
    <row r="13270" spans="1:6" x14ac:dyDescent="0.3">
      <c r="A13270" s="1">
        <v>71604</v>
      </c>
      <c r="B13270" s="1" t="s">
        <v>13860</v>
      </c>
      <c r="C13270" s="1" t="s">
        <v>16539</v>
      </c>
      <c r="D13270" s="1" t="s">
        <v>15028</v>
      </c>
      <c r="E13270" s="1" t="s">
        <v>17608</v>
      </c>
      <c r="F13270" s="1" t="s">
        <v>17440</v>
      </c>
    </row>
    <row r="13271" spans="1:6" x14ac:dyDescent="0.3">
      <c r="A13271" s="1">
        <v>65173</v>
      </c>
      <c r="B13271" s="1" t="s">
        <v>13861</v>
      </c>
      <c r="C13271" s="1" t="s">
        <v>16462</v>
      </c>
      <c r="D13271" s="1" t="s">
        <v>13582</v>
      </c>
      <c r="E13271" s="1" t="s">
        <v>17574</v>
      </c>
      <c r="F13271" s="1" t="s">
        <v>17440</v>
      </c>
    </row>
    <row r="13272" spans="1:6" x14ac:dyDescent="0.3">
      <c r="A13272" s="1">
        <v>90578</v>
      </c>
      <c r="B13272" s="1" t="s">
        <v>13862</v>
      </c>
      <c r="C13272" s="1" t="s">
        <v>16503</v>
      </c>
      <c r="D13272" s="1" t="s">
        <v>5426</v>
      </c>
      <c r="E13272" s="1" t="s">
        <v>17781</v>
      </c>
      <c r="F13272" s="1" t="s">
        <v>17441</v>
      </c>
    </row>
    <row r="13273" spans="1:6" x14ac:dyDescent="0.3">
      <c r="A13273" s="1">
        <v>71879</v>
      </c>
      <c r="B13273" s="1" t="s">
        <v>13863</v>
      </c>
      <c r="C13273" s="1" t="s">
        <v>17403</v>
      </c>
      <c r="D13273" s="1" t="s">
        <v>10288</v>
      </c>
      <c r="E13273" s="1" t="s">
        <v>19091</v>
      </c>
      <c r="F13273" s="1" t="s">
        <v>19293</v>
      </c>
    </row>
    <row r="13274" spans="1:6" x14ac:dyDescent="0.3">
      <c r="A13274" s="1">
        <v>12457</v>
      </c>
      <c r="B13274" s="1" t="s">
        <v>13864</v>
      </c>
      <c r="C13274" s="1" t="s">
        <v>16103</v>
      </c>
      <c r="D13274" s="1" t="s">
        <v>1761</v>
      </c>
      <c r="E13274" s="1" t="s">
        <v>17677</v>
      </c>
      <c r="F13274" s="1" t="s">
        <v>17440</v>
      </c>
    </row>
    <row r="13275" spans="1:6" x14ac:dyDescent="0.3">
      <c r="A13275" s="1">
        <v>83991</v>
      </c>
      <c r="B13275" s="1" t="s">
        <v>13865</v>
      </c>
      <c r="C13275" s="1" t="s">
        <v>16102</v>
      </c>
      <c r="D13275" s="1" t="s">
        <v>5281</v>
      </c>
      <c r="E13275" s="1" t="s">
        <v>17622</v>
      </c>
      <c r="F13275" s="1" t="s">
        <v>17440</v>
      </c>
    </row>
    <row r="13276" spans="1:6" x14ac:dyDescent="0.3">
      <c r="A13276" s="1">
        <v>83347</v>
      </c>
      <c r="B13276" s="1" t="s">
        <v>13866</v>
      </c>
      <c r="C13276" s="1" t="s">
        <v>16478</v>
      </c>
      <c r="D13276" s="1" t="s">
        <v>2230</v>
      </c>
      <c r="E13276" s="1" t="s">
        <v>17551</v>
      </c>
      <c r="F13276" s="1" t="s">
        <v>17440</v>
      </c>
    </row>
    <row r="13277" spans="1:6" x14ac:dyDescent="0.3">
      <c r="A13277" s="1">
        <v>92591</v>
      </c>
      <c r="B13277" s="1" t="s">
        <v>13867</v>
      </c>
      <c r="C13277" s="1" t="s">
        <v>16860</v>
      </c>
      <c r="D13277" s="1" t="s">
        <v>12672</v>
      </c>
      <c r="E13277" s="1" t="s">
        <v>17936</v>
      </c>
      <c r="F13277" s="1" t="s">
        <v>17430</v>
      </c>
    </row>
    <row r="13278" spans="1:6" x14ac:dyDescent="0.3">
      <c r="A13278" s="1">
        <v>44958</v>
      </c>
      <c r="B13278" s="1" t="s">
        <v>13868</v>
      </c>
      <c r="C13278" s="1" t="s">
        <v>16532</v>
      </c>
      <c r="D13278" s="1" t="s">
        <v>13543</v>
      </c>
      <c r="E13278" s="1" t="s">
        <v>17849</v>
      </c>
      <c r="F13278" s="1" t="s">
        <v>17440</v>
      </c>
    </row>
    <row r="13279" spans="1:6" x14ac:dyDescent="0.3">
      <c r="A13279" s="1">
        <v>22980</v>
      </c>
      <c r="B13279" s="1" t="s">
        <v>13869</v>
      </c>
      <c r="C13279" s="1" t="s">
        <v>16075</v>
      </c>
      <c r="D13279" s="1" t="s">
        <v>5629</v>
      </c>
      <c r="E13279" s="1" t="s">
        <v>17976</v>
      </c>
      <c r="F13279" s="1" t="s">
        <v>17440</v>
      </c>
    </row>
    <row r="13280" spans="1:6" x14ac:dyDescent="0.3">
      <c r="A13280" s="1">
        <v>71512</v>
      </c>
      <c r="B13280" s="1" t="s">
        <v>13870</v>
      </c>
      <c r="C13280" s="1" t="s">
        <v>16311</v>
      </c>
      <c r="D13280" s="1" t="s">
        <v>1752</v>
      </c>
      <c r="E13280" s="1" t="s">
        <v>17539</v>
      </c>
      <c r="F13280" s="1" t="s">
        <v>17440</v>
      </c>
    </row>
    <row r="13281" spans="1:6" x14ac:dyDescent="0.3">
      <c r="A13281" s="1">
        <v>91746</v>
      </c>
      <c r="B13281" s="1" t="s">
        <v>13871</v>
      </c>
      <c r="C13281" s="1" t="s">
        <v>17068</v>
      </c>
      <c r="D13281" s="1" t="s">
        <v>10969</v>
      </c>
      <c r="E13281" s="1" t="s">
        <v>18030</v>
      </c>
      <c r="F13281" s="1" t="s">
        <v>17344</v>
      </c>
    </row>
    <row r="13282" spans="1:6" x14ac:dyDescent="0.3">
      <c r="A13282" s="1">
        <v>63920</v>
      </c>
      <c r="B13282" s="1" t="s">
        <v>13872</v>
      </c>
      <c r="C13282" s="1" t="s">
        <v>16151</v>
      </c>
      <c r="D13282" s="1" t="s">
        <v>15787</v>
      </c>
      <c r="E13282" s="1" t="s">
        <v>17769</v>
      </c>
      <c r="F13282" s="1" t="s">
        <v>17364</v>
      </c>
    </row>
    <row r="13283" spans="1:6" x14ac:dyDescent="0.3">
      <c r="A13283" s="1">
        <v>86496</v>
      </c>
      <c r="B13283" s="1" t="s">
        <v>13873</v>
      </c>
      <c r="C13283" s="1" t="s">
        <v>16149</v>
      </c>
      <c r="D13283" s="1" t="s">
        <v>5439</v>
      </c>
      <c r="E13283" s="1" t="s">
        <v>17560</v>
      </c>
      <c r="F13283" s="1" t="s">
        <v>17440</v>
      </c>
    </row>
    <row r="13284" spans="1:6" x14ac:dyDescent="0.3">
      <c r="A13284" s="1">
        <v>68742</v>
      </c>
      <c r="B13284" s="1" t="s">
        <v>13874</v>
      </c>
      <c r="C13284" s="1" t="s">
        <v>17187</v>
      </c>
      <c r="D13284" s="1" t="s">
        <v>936</v>
      </c>
      <c r="E13284" s="1" t="s">
        <v>17761</v>
      </c>
      <c r="F13284" s="1" t="s">
        <v>17364</v>
      </c>
    </row>
    <row r="13285" spans="1:6" x14ac:dyDescent="0.3">
      <c r="A13285" s="1">
        <v>58506</v>
      </c>
      <c r="B13285" s="1" t="s">
        <v>13875</v>
      </c>
      <c r="C13285" s="1" t="s">
        <v>16680</v>
      </c>
      <c r="D13285" s="1" t="s">
        <v>7885</v>
      </c>
      <c r="E13285" s="1" t="s">
        <v>17681</v>
      </c>
      <c r="F13285" s="1" t="s">
        <v>17440</v>
      </c>
    </row>
    <row r="13286" spans="1:6" x14ac:dyDescent="0.3">
      <c r="A13286" s="1">
        <v>86965</v>
      </c>
      <c r="B13286" s="1" t="s">
        <v>13876</v>
      </c>
      <c r="C13286" s="1" t="s">
        <v>16101</v>
      </c>
      <c r="D13286" s="1" t="s">
        <v>13889</v>
      </c>
      <c r="E13286" s="1" t="s">
        <v>17579</v>
      </c>
      <c r="F13286" s="1" t="s">
        <v>17440</v>
      </c>
    </row>
    <row r="13287" spans="1:6" x14ac:dyDescent="0.3">
      <c r="A13287" s="1">
        <v>49987</v>
      </c>
      <c r="B13287" s="1" t="s">
        <v>13877</v>
      </c>
      <c r="C13287" s="1" t="s">
        <v>16088</v>
      </c>
      <c r="D13287" s="1" t="s">
        <v>2276</v>
      </c>
      <c r="E13287" s="1" t="s">
        <v>17518</v>
      </c>
      <c r="F13287" s="1" t="s">
        <v>17440</v>
      </c>
    </row>
    <row r="13288" spans="1:6" x14ac:dyDescent="0.3">
      <c r="A13288" s="1">
        <v>873</v>
      </c>
      <c r="B13288" s="1" t="s">
        <v>13878</v>
      </c>
      <c r="C13288" s="1" t="s">
        <v>17451</v>
      </c>
      <c r="D13288" s="1" t="s">
        <v>11554</v>
      </c>
      <c r="E13288" s="1" t="s">
        <v>19092</v>
      </c>
      <c r="F13288" s="1" t="s">
        <v>17440</v>
      </c>
    </row>
    <row r="13289" spans="1:6" x14ac:dyDescent="0.3">
      <c r="A13289" s="1">
        <v>11634</v>
      </c>
      <c r="B13289" s="1" t="s">
        <v>13879</v>
      </c>
      <c r="C13289" s="1" t="s">
        <v>17452</v>
      </c>
      <c r="D13289" s="1" t="s">
        <v>12327</v>
      </c>
      <c r="E13289" s="1" t="s">
        <v>18139</v>
      </c>
      <c r="F13289" s="1" t="s">
        <v>16471</v>
      </c>
    </row>
    <row r="13290" spans="1:6" x14ac:dyDescent="0.3">
      <c r="A13290" s="1">
        <v>85634</v>
      </c>
      <c r="B13290" s="1" t="s">
        <v>13880</v>
      </c>
      <c r="C13290" s="1" t="s">
        <v>16177</v>
      </c>
      <c r="D13290" s="1" t="s">
        <v>1762</v>
      </c>
      <c r="E13290" s="1" t="s">
        <v>17799</v>
      </c>
      <c r="F13290" s="1" t="s">
        <v>17364</v>
      </c>
    </row>
    <row r="13291" spans="1:6" x14ac:dyDescent="0.3">
      <c r="A13291" s="1">
        <v>90479</v>
      </c>
      <c r="B13291" s="1" t="s">
        <v>13881</v>
      </c>
      <c r="C13291" s="1" t="s">
        <v>16074</v>
      </c>
      <c r="D13291" s="1" t="s">
        <v>10443</v>
      </c>
      <c r="E13291" s="1" t="s">
        <v>17506</v>
      </c>
      <c r="F13291" s="1" t="s">
        <v>17440</v>
      </c>
    </row>
    <row r="13292" spans="1:6" x14ac:dyDescent="0.3">
      <c r="A13292" s="1">
        <v>53196</v>
      </c>
      <c r="B13292" s="1" t="s">
        <v>13882</v>
      </c>
      <c r="C13292" s="1" t="s">
        <v>16832</v>
      </c>
      <c r="D13292" s="1" t="s">
        <v>5571</v>
      </c>
      <c r="E13292" s="1" t="s">
        <v>17727</v>
      </c>
      <c r="F13292" s="1" t="s">
        <v>17364</v>
      </c>
    </row>
    <row r="13293" spans="1:6" x14ac:dyDescent="0.3">
      <c r="A13293" s="1">
        <v>38632</v>
      </c>
      <c r="B13293" s="1" t="s">
        <v>13883</v>
      </c>
      <c r="C13293" s="1" t="s">
        <v>16148</v>
      </c>
      <c r="D13293" s="1" t="s">
        <v>13186</v>
      </c>
      <c r="E13293" s="1" t="s">
        <v>17688</v>
      </c>
      <c r="F13293" s="1" t="s">
        <v>17474</v>
      </c>
    </row>
    <row r="13294" spans="1:6" x14ac:dyDescent="0.3">
      <c r="A13294" s="1">
        <v>54349</v>
      </c>
      <c r="B13294" s="1" t="s">
        <v>13884</v>
      </c>
      <c r="C13294" s="1" t="s">
        <v>16893</v>
      </c>
      <c r="D13294" s="1" t="s">
        <v>3265</v>
      </c>
      <c r="E13294" s="1" t="s">
        <v>19093</v>
      </c>
      <c r="F13294" s="1" t="s">
        <v>17440</v>
      </c>
    </row>
    <row r="13295" spans="1:6" x14ac:dyDescent="0.3">
      <c r="A13295" s="1">
        <v>92269</v>
      </c>
      <c r="B13295" s="1" t="s">
        <v>13885</v>
      </c>
      <c r="C13295" s="1" t="s">
        <v>16145</v>
      </c>
      <c r="D13295" s="1" t="s">
        <v>8865</v>
      </c>
      <c r="E13295" s="1" t="s">
        <v>17677</v>
      </c>
      <c r="F13295" s="1" t="s">
        <v>16471</v>
      </c>
    </row>
    <row r="13296" spans="1:6" x14ac:dyDescent="0.3">
      <c r="A13296" s="1">
        <v>1628</v>
      </c>
      <c r="B13296" s="1" t="s">
        <v>13886</v>
      </c>
      <c r="C13296" s="1" t="s">
        <v>17060</v>
      </c>
      <c r="D13296" s="1" t="s">
        <v>9000</v>
      </c>
      <c r="E13296" s="1" t="s">
        <v>18469</v>
      </c>
      <c r="F13296" s="1" t="s">
        <v>17440</v>
      </c>
    </row>
    <row r="13297" spans="1:6" x14ac:dyDescent="0.3">
      <c r="A13297" s="1">
        <v>77354</v>
      </c>
      <c r="B13297" s="1" t="s">
        <v>13887</v>
      </c>
      <c r="C13297" s="1" t="s">
        <v>16856</v>
      </c>
      <c r="D13297" s="1" t="s">
        <v>15233</v>
      </c>
      <c r="E13297" s="1" t="s">
        <v>17937</v>
      </c>
      <c r="F13297" s="1" t="s">
        <v>17430</v>
      </c>
    </row>
    <row r="13298" spans="1:6" x14ac:dyDescent="0.3">
      <c r="A13298" s="1">
        <v>2007</v>
      </c>
      <c r="B13298" s="1" t="s">
        <v>13888</v>
      </c>
      <c r="C13298" s="1" t="s">
        <v>16905</v>
      </c>
      <c r="D13298" s="1" t="s">
        <v>10284</v>
      </c>
      <c r="E13298" s="1" t="s">
        <v>18421</v>
      </c>
      <c r="F13298" s="1" t="s">
        <v>17440</v>
      </c>
    </row>
    <row r="13299" spans="1:6" x14ac:dyDescent="0.3">
      <c r="A13299" s="1">
        <v>67027</v>
      </c>
      <c r="B13299" s="1" t="s">
        <v>13889</v>
      </c>
      <c r="C13299" s="1" t="s">
        <v>16101</v>
      </c>
      <c r="D13299" s="1" t="s">
        <v>13052</v>
      </c>
      <c r="E13299" s="1" t="s">
        <v>17652</v>
      </c>
      <c r="F13299" s="1" t="s">
        <v>17440</v>
      </c>
    </row>
    <row r="13300" spans="1:6" x14ac:dyDescent="0.3">
      <c r="A13300" s="1">
        <v>2240</v>
      </c>
      <c r="B13300" s="1" t="s">
        <v>13890</v>
      </c>
      <c r="C13300" s="1" t="s">
        <v>16337</v>
      </c>
      <c r="D13300" s="1" t="s">
        <v>1862</v>
      </c>
      <c r="E13300" s="1" t="s">
        <v>17943</v>
      </c>
      <c r="F13300" s="1" t="s">
        <v>17430</v>
      </c>
    </row>
    <row r="13301" spans="1:6" x14ac:dyDescent="0.3">
      <c r="A13301" s="1">
        <v>2596</v>
      </c>
      <c r="B13301" s="1" t="s">
        <v>13891</v>
      </c>
      <c r="C13301" s="1" t="s">
        <v>16319</v>
      </c>
      <c r="D13301" s="1" t="s">
        <v>2512</v>
      </c>
      <c r="E13301" s="1" t="s">
        <v>17488</v>
      </c>
      <c r="F13301" s="1" t="s">
        <v>17440</v>
      </c>
    </row>
    <row r="13302" spans="1:6" x14ac:dyDescent="0.3">
      <c r="A13302" s="1">
        <v>69322</v>
      </c>
      <c r="B13302" s="1" t="s">
        <v>13892</v>
      </c>
      <c r="C13302" s="1" t="s">
        <v>16434</v>
      </c>
      <c r="D13302" s="1" t="s">
        <v>6753</v>
      </c>
      <c r="E13302" s="1" t="s">
        <v>18546</v>
      </c>
      <c r="F13302" s="1" t="s">
        <v>17364</v>
      </c>
    </row>
    <row r="13303" spans="1:6" x14ac:dyDescent="0.3">
      <c r="A13303" s="1">
        <v>72310</v>
      </c>
      <c r="B13303" s="1" t="s">
        <v>13893</v>
      </c>
      <c r="C13303" s="1" t="s">
        <v>16134</v>
      </c>
      <c r="D13303" s="1" t="s">
        <v>7424</v>
      </c>
      <c r="E13303" s="1" t="s">
        <v>17698</v>
      </c>
      <c r="F13303" s="1" t="s">
        <v>17474</v>
      </c>
    </row>
    <row r="13304" spans="1:6" x14ac:dyDescent="0.3">
      <c r="A13304" s="1">
        <v>90520</v>
      </c>
      <c r="B13304" s="1" t="s">
        <v>13894</v>
      </c>
      <c r="C13304" s="1" t="s">
        <v>17095</v>
      </c>
      <c r="D13304" s="1" t="s">
        <v>15582</v>
      </c>
      <c r="E13304" s="1" t="s">
        <v>17511</v>
      </c>
      <c r="F13304" s="1" t="s">
        <v>17344</v>
      </c>
    </row>
    <row r="13305" spans="1:6" x14ac:dyDescent="0.3">
      <c r="A13305" s="1">
        <v>40186</v>
      </c>
      <c r="B13305" s="1" t="s">
        <v>13895</v>
      </c>
      <c r="C13305" s="1" t="s">
        <v>16169</v>
      </c>
      <c r="D13305" s="1" t="s">
        <v>991</v>
      </c>
      <c r="E13305" s="1" t="s">
        <v>17495</v>
      </c>
      <c r="F13305" s="1" t="s">
        <v>17440</v>
      </c>
    </row>
    <row r="13306" spans="1:6" x14ac:dyDescent="0.3">
      <c r="A13306" s="1">
        <v>91881</v>
      </c>
      <c r="B13306" s="1" t="s">
        <v>13896</v>
      </c>
      <c r="C13306" s="1" t="s">
        <v>17214</v>
      </c>
      <c r="D13306" s="1" t="s">
        <v>13158</v>
      </c>
      <c r="E13306" s="1" t="s">
        <v>17782</v>
      </c>
      <c r="F13306" s="1" t="s">
        <v>19293</v>
      </c>
    </row>
    <row r="13307" spans="1:6" x14ac:dyDescent="0.3">
      <c r="A13307" s="1">
        <v>68284</v>
      </c>
      <c r="B13307" s="1" t="s">
        <v>13897</v>
      </c>
      <c r="C13307" s="1" t="s">
        <v>16269</v>
      </c>
      <c r="D13307" s="1" t="s">
        <v>15691</v>
      </c>
      <c r="E13307" s="1" t="s">
        <v>17725</v>
      </c>
      <c r="F13307" s="1" t="s">
        <v>17474</v>
      </c>
    </row>
    <row r="13308" spans="1:6" x14ac:dyDescent="0.3">
      <c r="A13308" s="1">
        <v>63238</v>
      </c>
      <c r="B13308" s="1" t="s">
        <v>13898</v>
      </c>
      <c r="C13308" s="1" t="s">
        <v>17218</v>
      </c>
      <c r="D13308" s="1" t="s">
        <v>10283</v>
      </c>
      <c r="E13308" s="1" t="s">
        <v>17761</v>
      </c>
      <c r="F13308" s="1" t="s">
        <v>17364</v>
      </c>
    </row>
    <row r="13309" spans="1:6" x14ac:dyDescent="0.3">
      <c r="A13309" s="1">
        <v>61999</v>
      </c>
      <c r="B13309" s="1" t="s">
        <v>13899</v>
      </c>
      <c r="C13309" s="1" t="s">
        <v>16144</v>
      </c>
      <c r="D13309" s="1" t="s">
        <v>2937</v>
      </c>
      <c r="E13309" s="1" t="s">
        <v>18045</v>
      </c>
      <c r="F13309" s="1" t="s">
        <v>17474</v>
      </c>
    </row>
    <row r="13310" spans="1:6" x14ac:dyDescent="0.3">
      <c r="A13310" s="1">
        <v>69931</v>
      </c>
      <c r="B13310" s="1" t="s">
        <v>13900</v>
      </c>
      <c r="C13310" s="1" t="s">
        <v>16395</v>
      </c>
      <c r="D13310" s="1" t="s">
        <v>4277</v>
      </c>
      <c r="E13310" s="1" t="s">
        <v>17691</v>
      </c>
      <c r="F13310" s="1" t="s">
        <v>17440</v>
      </c>
    </row>
    <row r="13311" spans="1:6" x14ac:dyDescent="0.3">
      <c r="A13311" s="1">
        <v>54931</v>
      </c>
      <c r="B13311" s="1" t="s">
        <v>13901</v>
      </c>
      <c r="C13311" s="1" t="s">
        <v>16088</v>
      </c>
      <c r="D13311" s="1" t="s">
        <v>2276</v>
      </c>
      <c r="E13311" s="1" t="s">
        <v>17518</v>
      </c>
      <c r="F13311" s="1" t="s">
        <v>17440</v>
      </c>
    </row>
    <row r="13312" spans="1:6" x14ac:dyDescent="0.3">
      <c r="A13312" s="1">
        <v>58673</v>
      </c>
      <c r="B13312" s="1" t="s">
        <v>13902</v>
      </c>
      <c r="C13312" s="1" t="s">
        <v>17098</v>
      </c>
      <c r="D13312" s="1" t="s">
        <v>4257</v>
      </c>
      <c r="E13312" s="1" t="s">
        <v>17563</v>
      </c>
      <c r="F13312" s="1" t="s">
        <v>17440</v>
      </c>
    </row>
    <row r="13313" spans="1:6" x14ac:dyDescent="0.3">
      <c r="A13313" s="1">
        <v>89033</v>
      </c>
      <c r="B13313" s="1" t="s">
        <v>13903</v>
      </c>
      <c r="C13313" s="1" t="s">
        <v>16498</v>
      </c>
      <c r="D13313" s="1" t="s">
        <v>8584</v>
      </c>
      <c r="E13313" s="1" t="s">
        <v>17797</v>
      </c>
      <c r="F13313" s="1" t="s">
        <v>17364</v>
      </c>
    </row>
    <row r="13314" spans="1:6" x14ac:dyDescent="0.3">
      <c r="A13314" s="1">
        <v>59628</v>
      </c>
      <c r="B13314" s="1" t="s">
        <v>13904</v>
      </c>
      <c r="C13314" s="1" t="s">
        <v>16085</v>
      </c>
      <c r="D13314" s="1" t="s">
        <v>4820</v>
      </c>
      <c r="E13314" s="1" t="s">
        <v>17497</v>
      </c>
      <c r="F13314" s="1" t="s">
        <v>17474</v>
      </c>
    </row>
    <row r="13315" spans="1:6" x14ac:dyDescent="0.3">
      <c r="A13315" s="1">
        <v>90682</v>
      </c>
      <c r="B13315" s="1" t="s">
        <v>13905</v>
      </c>
      <c r="C13315" s="1" t="s">
        <v>16873</v>
      </c>
      <c r="D13315" s="1" t="s">
        <v>2659</v>
      </c>
      <c r="E13315" s="1" t="s">
        <v>19094</v>
      </c>
      <c r="F13315" s="1" t="s">
        <v>17440</v>
      </c>
    </row>
    <row r="13316" spans="1:6" x14ac:dyDescent="0.3">
      <c r="A13316" s="1">
        <v>3221</v>
      </c>
      <c r="B13316" s="1" t="s">
        <v>13906</v>
      </c>
      <c r="C13316" s="1" t="s">
        <v>16417</v>
      </c>
      <c r="D13316" s="1" t="s">
        <v>6772</v>
      </c>
      <c r="E13316" s="1" t="s">
        <v>17648</v>
      </c>
      <c r="F13316" s="1" t="s">
        <v>17440</v>
      </c>
    </row>
    <row r="13317" spans="1:6" x14ac:dyDescent="0.3">
      <c r="A13317" s="1">
        <v>82052</v>
      </c>
      <c r="B13317" s="1" t="s">
        <v>13907</v>
      </c>
      <c r="C13317" s="1" t="s">
        <v>16750</v>
      </c>
      <c r="D13317" s="1" t="s">
        <v>6170</v>
      </c>
      <c r="E13317" s="1" t="s">
        <v>17600</v>
      </c>
      <c r="F13317" s="1" t="s">
        <v>17440</v>
      </c>
    </row>
    <row r="13318" spans="1:6" x14ac:dyDescent="0.3">
      <c r="A13318" s="1">
        <v>55246</v>
      </c>
      <c r="B13318" s="1" t="s">
        <v>13908</v>
      </c>
      <c r="C13318" s="1" t="s">
        <v>17297</v>
      </c>
      <c r="D13318" s="1" t="s">
        <v>3076</v>
      </c>
      <c r="E13318" s="1" t="s">
        <v>17694</v>
      </c>
      <c r="F13318" s="1" t="s">
        <v>17441</v>
      </c>
    </row>
    <row r="13319" spans="1:6" x14ac:dyDescent="0.3">
      <c r="A13319" s="1">
        <v>27843</v>
      </c>
      <c r="B13319" s="1" t="s">
        <v>13909</v>
      </c>
      <c r="C13319" s="1" t="s">
        <v>16655</v>
      </c>
      <c r="D13319" s="1" t="s">
        <v>10555</v>
      </c>
      <c r="E13319" s="1" t="s">
        <v>17614</v>
      </c>
      <c r="F13319" s="1" t="s">
        <v>17430</v>
      </c>
    </row>
    <row r="13320" spans="1:6" x14ac:dyDescent="0.3">
      <c r="A13320" s="1">
        <v>48255</v>
      </c>
      <c r="B13320" s="1" t="s">
        <v>13910</v>
      </c>
      <c r="C13320" s="1" t="s">
        <v>16606</v>
      </c>
      <c r="D13320" s="1" t="s">
        <v>1617</v>
      </c>
      <c r="E13320" s="1" t="s">
        <v>17625</v>
      </c>
      <c r="F13320" s="1" t="s">
        <v>17441</v>
      </c>
    </row>
    <row r="13321" spans="1:6" x14ac:dyDescent="0.3">
      <c r="A13321" s="1">
        <v>61218</v>
      </c>
      <c r="B13321" s="1" t="s">
        <v>13911</v>
      </c>
      <c r="C13321" s="1" t="s">
        <v>16402</v>
      </c>
      <c r="D13321" s="1" t="s">
        <v>7436</v>
      </c>
      <c r="E13321" s="1" t="s">
        <v>17520</v>
      </c>
      <c r="F13321" s="1" t="s">
        <v>17430</v>
      </c>
    </row>
    <row r="13322" spans="1:6" x14ac:dyDescent="0.3">
      <c r="A13322" s="1">
        <v>60786</v>
      </c>
      <c r="B13322" s="1" t="s">
        <v>13912</v>
      </c>
      <c r="C13322" s="1" t="s">
        <v>16080</v>
      </c>
      <c r="D13322" s="1" t="s">
        <v>4431</v>
      </c>
      <c r="E13322" s="1" t="s">
        <v>17564</v>
      </c>
      <c r="F13322" s="1" t="s">
        <v>17440</v>
      </c>
    </row>
    <row r="13323" spans="1:6" x14ac:dyDescent="0.3">
      <c r="A13323" s="1">
        <v>88232</v>
      </c>
      <c r="B13323" s="1" t="s">
        <v>13913</v>
      </c>
      <c r="C13323" s="1" t="s">
        <v>16154</v>
      </c>
      <c r="D13323" s="1" t="s">
        <v>13815</v>
      </c>
      <c r="E13323" s="1" t="s">
        <v>17486</v>
      </c>
      <c r="F13323" s="1" t="s">
        <v>17440</v>
      </c>
    </row>
    <row r="13324" spans="1:6" x14ac:dyDescent="0.3">
      <c r="A13324" s="1">
        <v>70640</v>
      </c>
      <c r="B13324" s="1" t="s">
        <v>13914</v>
      </c>
      <c r="C13324" s="1" t="s">
        <v>16283</v>
      </c>
      <c r="D13324" s="1" t="s">
        <v>8288</v>
      </c>
      <c r="E13324" s="1" t="s">
        <v>17665</v>
      </c>
      <c r="F13324" s="1" t="s">
        <v>17197</v>
      </c>
    </row>
    <row r="13325" spans="1:6" x14ac:dyDescent="0.3">
      <c r="A13325" s="1">
        <v>89855</v>
      </c>
      <c r="B13325" s="1" t="s">
        <v>13915</v>
      </c>
      <c r="C13325" s="1" t="s">
        <v>16837</v>
      </c>
      <c r="D13325" s="1" t="s">
        <v>13471</v>
      </c>
      <c r="E13325" s="1" t="s">
        <v>17611</v>
      </c>
      <c r="F13325" s="1" t="s">
        <v>17364</v>
      </c>
    </row>
    <row r="13326" spans="1:6" x14ac:dyDescent="0.3">
      <c r="A13326" s="1">
        <v>43311</v>
      </c>
      <c r="B13326" s="1" t="s">
        <v>13916</v>
      </c>
      <c r="C13326" s="1" t="s">
        <v>16377</v>
      </c>
      <c r="D13326" s="1" t="s">
        <v>12827</v>
      </c>
      <c r="E13326" s="1" t="s">
        <v>17495</v>
      </c>
      <c r="F13326" s="1" t="s">
        <v>17440</v>
      </c>
    </row>
    <row r="13327" spans="1:6" x14ac:dyDescent="0.3">
      <c r="A13327" s="1">
        <v>84303</v>
      </c>
      <c r="B13327" s="1" t="s">
        <v>13917</v>
      </c>
      <c r="C13327" s="1" t="s">
        <v>16209</v>
      </c>
      <c r="D13327" s="1" t="s">
        <v>3384</v>
      </c>
      <c r="E13327" s="1" t="s">
        <v>17516</v>
      </c>
      <c r="F13327" s="1" t="s">
        <v>17440</v>
      </c>
    </row>
    <row r="13328" spans="1:6" x14ac:dyDescent="0.3">
      <c r="A13328" s="1">
        <v>46638</v>
      </c>
      <c r="B13328" s="1" t="s">
        <v>13918</v>
      </c>
      <c r="C13328" s="1" t="s">
        <v>16201</v>
      </c>
      <c r="D13328" s="1" t="s">
        <v>12303</v>
      </c>
      <c r="E13328" s="1" t="s">
        <v>17495</v>
      </c>
      <c r="F13328" s="1" t="s">
        <v>17440</v>
      </c>
    </row>
    <row r="13329" spans="1:6" x14ac:dyDescent="0.3">
      <c r="A13329" s="1">
        <v>56179</v>
      </c>
      <c r="B13329" s="1" t="s">
        <v>13919</v>
      </c>
      <c r="C13329" s="1" t="s">
        <v>16079</v>
      </c>
      <c r="D13329" s="1" t="s">
        <v>3074</v>
      </c>
      <c r="E13329" s="1" t="s">
        <v>17512</v>
      </c>
      <c r="F13329" s="1" t="s">
        <v>17364</v>
      </c>
    </row>
    <row r="13330" spans="1:6" x14ac:dyDescent="0.3">
      <c r="A13330" s="1">
        <v>86419</v>
      </c>
      <c r="B13330" s="1" t="s">
        <v>13920</v>
      </c>
      <c r="C13330" s="1" t="s">
        <v>16282</v>
      </c>
      <c r="D13330" s="1" t="s">
        <v>1862</v>
      </c>
      <c r="E13330" s="1" t="s">
        <v>17869</v>
      </c>
      <c r="F13330" s="1" t="s">
        <v>17430</v>
      </c>
    </row>
    <row r="13331" spans="1:6" x14ac:dyDescent="0.3">
      <c r="A13331" s="1">
        <v>90781</v>
      </c>
      <c r="B13331" s="1" t="s">
        <v>13921</v>
      </c>
      <c r="C13331" s="1" t="s">
        <v>16134</v>
      </c>
      <c r="D13331" s="1" t="s">
        <v>7424</v>
      </c>
      <c r="E13331" s="1" t="s">
        <v>18137</v>
      </c>
      <c r="F13331" s="1" t="s">
        <v>17474</v>
      </c>
    </row>
    <row r="13332" spans="1:6" x14ac:dyDescent="0.3">
      <c r="A13332" s="1">
        <v>72507</v>
      </c>
      <c r="B13332" s="1" t="s">
        <v>13922</v>
      </c>
      <c r="C13332" s="1" t="s">
        <v>16160</v>
      </c>
      <c r="D13332" s="1" t="s">
        <v>15912</v>
      </c>
      <c r="E13332" s="1" t="s">
        <v>17569</v>
      </c>
      <c r="F13332" s="1" t="s">
        <v>17440</v>
      </c>
    </row>
    <row r="13333" spans="1:6" x14ac:dyDescent="0.3">
      <c r="A13333" s="1">
        <v>12769</v>
      </c>
      <c r="B13333" s="1" t="s">
        <v>13923</v>
      </c>
      <c r="C13333" s="1" t="s">
        <v>16092</v>
      </c>
      <c r="D13333" s="1" t="s">
        <v>6415</v>
      </c>
      <c r="E13333" s="1" t="s">
        <v>19095</v>
      </c>
      <c r="F13333" s="1" t="s">
        <v>17344</v>
      </c>
    </row>
    <row r="13334" spans="1:6" x14ac:dyDescent="0.3">
      <c r="A13334" s="1">
        <v>92223</v>
      </c>
      <c r="B13334" s="1" t="s">
        <v>13924</v>
      </c>
      <c r="C13334" s="1" t="s">
        <v>17168</v>
      </c>
      <c r="D13334" s="1" t="s">
        <v>5166</v>
      </c>
      <c r="E13334" s="1" t="s">
        <v>18819</v>
      </c>
      <c r="F13334" s="1" t="s">
        <v>17474</v>
      </c>
    </row>
    <row r="13335" spans="1:6" x14ac:dyDescent="0.3">
      <c r="A13335" s="1">
        <v>83701</v>
      </c>
      <c r="B13335" s="1" t="s">
        <v>13925</v>
      </c>
      <c r="C13335" s="1" t="s">
        <v>16502</v>
      </c>
      <c r="D13335" s="1" t="s">
        <v>2066</v>
      </c>
      <c r="E13335" s="1" t="s">
        <v>17499</v>
      </c>
      <c r="F13335" s="1" t="s">
        <v>17440</v>
      </c>
    </row>
    <row r="13336" spans="1:6" x14ac:dyDescent="0.3">
      <c r="A13336" s="1">
        <v>89490</v>
      </c>
      <c r="B13336" s="1" t="s">
        <v>13926</v>
      </c>
      <c r="C13336" s="1" t="s">
        <v>16843</v>
      </c>
      <c r="D13336" s="1" t="s">
        <v>9625</v>
      </c>
      <c r="E13336" s="1" t="s">
        <v>17903</v>
      </c>
      <c r="F13336" s="1" t="s">
        <v>17197</v>
      </c>
    </row>
    <row r="13337" spans="1:6" x14ac:dyDescent="0.3">
      <c r="A13337" s="1">
        <v>53616</v>
      </c>
      <c r="B13337" s="1" t="s">
        <v>13927</v>
      </c>
      <c r="C13337" s="1" t="s">
        <v>16628</v>
      </c>
      <c r="D13337" s="1" t="s">
        <v>1702</v>
      </c>
      <c r="E13337" s="1" t="s">
        <v>17545</v>
      </c>
      <c r="F13337" s="1" t="s">
        <v>17364</v>
      </c>
    </row>
    <row r="13338" spans="1:6" x14ac:dyDescent="0.3">
      <c r="A13338" s="1">
        <v>12614</v>
      </c>
      <c r="B13338" s="1" t="s">
        <v>13928</v>
      </c>
      <c r="C13338" s="1" t="s">
        <v>17453</v>
      </c>
      <c r="D13338" s="1" t="s">
        <v>13775</v>
      </c>
      <c r="E13338" s="1" t="s">
        <v>17860</v>
      </c>
      <c r="F13338" s="1" t="s">
        <v>17441</v>
      </c>
    </row>
    <row r="13339" spans="1:6" x14ac:dyDescent="0.3">
      <c r="A13339" s="1">
        <v>56673</v>
      </c>
      <c r="B13339" s="1" t="s">
        <v>13929</v>
      </c>
      <c r="C13339" s="1" t="s">
        <v>16134</v>
      </c>
      <c r="D13339" s="1" t="s">
        <v>7424</v>
      </c>
      <c r="E13339" s="1" t="s">
        <v>17982</v>
      </c>
      <c r="F13339" s="1" t="s">
        <v>17474</v>
      </c>
    </row>
    <row r="13340" spans="1:6" x14ac:dyDescent="0.3">
      <c r="A13340" s="1">
        <v>46639</v>
      </c>
      <c r="B13340" s="1" t="s">
        <v>13930</v>
      </c>
      <c r="C13340" s="1" t="s">
        <v>16990</v>
      </c>
      <c r="D13340" s="1" t="s">
        <v>15073</v>
      </c>
      <c r="E13340" s="1" t="s">
        <v>18289</v>
      </c>
      <c r="F13340" s="1" t="s">
        <v>17430</v>
      </c>
    </row>
    <row r="13341" spans="1:6" x14ac:dyDescent="0.3">
      <c r="A13341" s="1">
        <v>13294</v>
      </c>
      <c r="B13341" s="1" t="s">
        <v>13931</v>
      </c>
      <c r="C13341" s="1" t="s">
        <v>16547</v>
      </c>
      <c r="D13341" s="1" t="s">
        <v>3393</v>
      </c>
      <c r="E13341" s="1" t="s">
        <v>17488</v>
      </c>
      <c r="F13341" s="1" t="s">
        <v>17440</v>
      </c>
    </row>
    <row r="13342" spans="1:6" x14ac:dyDescent="0.3">
      <c r="A13342" s="1">
        <v>90371</v>
      </c>
      <c r="B13342" s="1" t="s">
        <v>13932</v>
      </c>
      <c r="C13342" s="1" t="s">
        <v>16202</v>
      </c>
      <c r="D13342" s="1" t="s">
        <v>6008</v>
      </c>
      <c r="E13342" s="1" t="s">
        <v>17602</v>
      </c>
      <c r="F13342" s="1" t="s">
        <v>17440</v>
      </c>
    </row>
    <row r="13343" spans="1:6" x14ac:dyDescent="0.3">
      <c r="A13343" s="1">
        <v>84995</v>
      </c>
      <c r="B13343" s="1" t="s">
        <v>13933</v>
      </c>
      <c r="C13343" s="1" t="s">
        <v>16594</v>
      </c>
      <c r="D13343" s="1" t="s">
        <v>6988</v>
      </c>
      <c r="E13343" s="1" t="s">
        <v>17499</v>
      </c>
      <c r="F13343" s="1" t="s">
        <v>17440</v>
      </c>
    </row>
    <row r="13344" spans="1:6" x14ac:dyDescent="0.3">
      <c r="A13344" s="1">
        <v>84779</v>
      </c>
      <c r="B13344" s="1" t="s">
        <v>13934</v>
      </c>
      <c r="C13344" s="1" t="s">
        <v>16284</v>
      </c>
      <c r="D13344" s="1" t="s">
        <v>4511</v>
      </c>
      <c r="E13344" s="1" t="s">
        <v>17518</v>
      </c>
      <c r="F13344" s="1" t="s">
        <v>17440</v>
      </c>
    </row>
    <row r="13345" spans="1:6" x14ac:dyDescent="0.3">
      <c r="A13345" s="1">
        <v>88452</v>
      </c>
      <c r="B13345" s="1" t="s">
        <v>13935</v>
      </c>
      <c r="C13345" s="1" t="s">
        <v>17077</v>
      </c>
      <c r="D13345" s="1" t="s">
        <v>8626</v>
      </c>
      <c r="E13345" s="1" t="s">
        <v>17656</v>
      </c>
      <c r="F13345" s="1" t="s">
        <v>17474</v>
      </c>
    </row>
    <row r="13346" spans="1:6" x14ac:dyDescent="0.3">
      <c r="A13346" s="1">
        <v>82057</v>
      </c>
      <c r="B13346" s="1" t="s">
        <v>13936</v>
      </c>
      <c r="C13346" s="1" t="s">
        <v>16703</v>
      </c>
      <c r="D13346" s="1" t="s">
        <v>3443</v>
      </c>
      <c r="E13346" s="1" t="s">
        <v>17599</v>
      </c>
      <c r="F13346" s="1" t="s">
        <v>17440</v>
      </c>
    </row>
    <row r="13347" spans="1:6" x14ac:dyDescent="0.3">
      <c r="A13347" s="1">
        <v>88257</v>
      </c>
      <c r="B13347" s="1" t="s">
        <v>13937</v>
      </c>
      <c r="C13347" s="1" t="s">
        <v>16823</v>
      </c>
      <c r="D13347" s="1" t="s">
        <v>7366</v>
      </c>
      <c r="E13347" s="1" t="s">
        <v>18151</v>
      </c>
      <c r="F13347" s="1" t="s">
        <v>17344</v>
      </c>
    </row>
    <row r="13348" spans="1:6" x14ac:dyDescent="0.3">
      <c r="A13348" s="1">
        <v>59047</v>
      </c>
      <c r="B13348" s="1" t="s">
        <v>13938</v>
      </c>
      <c r="C13348" s="1" t="s">
        <v>16914</v>
      </c>
      <c r="D13348" s="1" t="s">
        <v>5000</v>
      </c>
      <c r="E13348" s="1" t="s">
        <v>17565</v>
      </c>
      <c r="F13348" s="1" t="s">
        <v>17440</v>
      </c>
    </row>
    <row r="13349" spans="1:6" x14ac:dyDescent="0.3">
      <c r="A13349" s="1">
        <v>69983</v>
      </c>
      <c r="B13349" s="1" t="s">
        <v>13939</v>
      </c>
      <c r="C13349" s="1" t="s">
        <v>17108</v>
      </c>
      <c r="D13349" s="1" t="s">
        <v>6508</v>
      </c>
      <c r="E13349" s="1" t="s">
        <v>18050</v>
      </c>
      <c r="F13349" s="1" t="s">
        <v>19293</v>
      </c>
    </row>
    <row r="13350" spans="1:6" x14ac:dyDescent="0.3">
      <c r="A13350" s="1">
        <v>87007</v>
      </c>
      <c r="B13350" s="1" t="s">
        <v>13940</v>
      </c>
      <c r="C13350" s="1" t="s">
        <v>16248</v>
      </c>
      <c r="D13350" s="1" t="s">
        <v>13027</v>
      </c>
      <c r="E13350" s="1" t="s">
        <v>18109</v>
      </c>
      <c r="F13350" s="1" t="s">
        <v>17364</v>
      </c>
    </row>
    <row r="13351" spans="1:6" x14ac:dyDescent="0.3">
      <c r="A13351" s="1">
        <v>82566</v>
      </c>
      <c r="B13351" s="1" t="s">
        <v>13941</v>
      </c>
      <c r="C13351" s="1" t="s">
        <v>16144</v>
      </c>
      <c r="D13351" s="1" t="s">
        <v>2937</v>
      </c>
      <c r="E13351" s="1" t="s">
        <v>17962</v>
      </c>
      <c r="F13351" s="1" t="s">
        <v>17474</v>
      </c>
    </row>
    <row r="13352" spans="1:6" x14ac:dyDescent="0.3">
      <c r="A13352" s="1">
        <v>44005</v>
      </c>
      <c r="B13352" s="1" t="s">
        <v>13942</v>
      </c>
      <c r="C13352" s="1" t="s">
        <v>16733</v>
      </c>
      <c r="D13352" s="1" t="s">
        <v>7705</v>
      </c>
      <c r="E13352" s="1" t="s">
        <v>17954</v>
      </c>
      <c r="F13352" s="1" t="s">
        <v>17440</v>
      </c>
    </row>
    <row r="13353" spans="1:6" x14ac:dyDescent="0.3">
      <c r="A13353" s="1">
        <v>83401</v>
      </c>
      <c r="B13353" s="1" t="s">
        <v>13943</v>
      </c>
      <c r="C13353" s="1" t="s">
        <v>16684</v>
      </c>
      <c r="D13353" s="1" t="s">
        <v>7054</v>
      </c>
      <c r="E13353" s="1" t="s">
        <v>17529</v>
      </c>
      <c r="F13353" s="1" t="s">
        <v>17440</v>
      </c>
    </row>
    <row r="13354" spans="1:6" x14ac:dyDescent="0.3">
      <c r="A13354" s="1">
        <v>56595</v>
      </c>
      <c r="B13354" s="1" t="s">
        <v>13944</v>
      </c>
      <c r="C13354" s="1" t="s">
        <v>16085</v>
      </c>
      <c r="D13354" s="1" t="s">
        <v>4820</v>
      </c>
      <c r="E13354" s="1" t="s">
        <v>17497</v>
      </c>
      <c r="F13354" s="1" t="s">
        <v>17474</v>
      </c>
    </row>
    <row r="13355" spans="1:6" x14ac:dyDescent="0.3">
      <c r="A13355" s="1">
        <v>81199</v>
      </c>
      <c r="B13355" s="1" t="s">
        <v>13945</v>
      </c>
      <c r="C13355" s="1" t="s">
        <v>16154</v>
      </c>
      <c r="D13355" s="1" t="s">
        <v>13815</v>
      </c>
      <c r="E13355" s="1" t="s">
        <v>17518</v>
      </c>
      <c r="F13355" s="1" t="s">
        <v>17440</v>
      </c>
    </row>
    <row r="13356" spans="1:6" x14ac:dyDescent="0.3">
      <c r="A13356" s="1">
        <v>66450</v>
      </c>
      <c r="B13356" s="1" t="s">
        <v>13946</v>
      </c>
      <c r="C13356" s="1" t="s">
        <v>17026</v>
      </c>
      <c r="D13356" s="1" t="s">
        <v>7924</v>
      </c>
      <c r="E13356" s="1" t="s">
        <v>18049</v>
      </c>
      <c r="F13356" s="1" t="s">
        <v>17474</v>
      </c>
    </row>
    <row r="13357" spans="1:6" x14ac:dyDescent="0.3">
      <c r="A13357" s="1">
        <v>10432</v>
      </c>
      <c r="B13357" s="1" t="s">
        <v>13947</v>
      </c>
      <c r="C13357" s="1" t="s">
        <v>17454</v>
      </c>
      <c r="D13357" s="1" t="s">
        <v>3605</v>
      </c>
      <c r="E13357" s="1" t="s">
        <v>17530</v>
      </c>
      <c r="F13357" s="1" t="s">
        <v>17344</v>
      </c>
    </row>
    <row r="13358" spans="1:6" x14ac:dyDescent="0.3">
      <c r="A13358" s="1">
        <v>86571</v>
      </c>
      <c r="B13358" s="1" t="s">
        <v>13948</v>
      </c>
      <c r="C13358" s="1" t="s">
        <v>16085</v>
      </c>
      <c r="D13358" s="1" t="s">
        <v>4820</v>
      </c>
      <c r="E13358" s="1" t="s">
        <v>17497</v>
      </c>
      <c r="F13358" s="1" t="s">
        <v>17474</v>
      </c>
    </row>
    <row r="13359" spans="1:6" x14ac:dyDescent="0.3">
      <c r="A13359" s="1">
        <v>85658</v>
      </c>
      <c r="B13359" s="1" t="s">
        <v>13949</v>
      </c>
      <c r="C13359" s="1" t="s">
        <v>17064</v>
      </c>
      <c r="D13359" s="1" t="s">
        <v>15583</v>
      </c>
      <c r="E13359" s="1" t="s">
        <v>17819</v>
      </c>
      <c r="F13359" s="1" t="s">
        <v>17440</v>
      </c>
    </row>
    <row r="13360" spans="1:6" x14ac:dyDescent="0.3">
      <c r="A13360" s="1">
        <v>91646</v>
      </c>
      <c r="B13360" s="1" t="s">
        <v>13950</v>
      </c>
      <c r="C13360" s="1" t="s">
        <v>16622</v>
      </c>
      <c r="D13360" s="1" t="s">
        <v>15057</v>
      </c>
      <c r="E13360" s="1" t="s">
        <v>17757</v>
      </c>
      <c r="F13360" s="1" t="s">
        <v>17364</v>
      </c>
    </row>
    <row r="13361" spans="1:6" x14ac:dyDescent="0.3">
      <c r="A13361" s="1">
        <v>91623</v>
      </c>
      <c r="B13361" s="1" t="s">
        <v>13951</v>
      </c>
      <c r="C13361" s="1" t="s">
        <v>17024</v>
      </c>
      <c r="D13361" s="1" t="s">
        <v>6487</v>
      </c>
      <c r="E13361" s="1" t="s">
        <v>18191</v>
      </c>
      <c r="F13361" s="1" t="s">
        <v>17440</v>
      </c>
    </row>
    <row r="13362" spans="1:6" x14ac:dyDescent="0.3">
      <c r="A13362" s="1">
        <v>42812</v>
      </c>
      <c r="B13362" s="1" t="s">
        <v>13952</v>
      </c>
      <c r="C13362" s="1" t="s">
        <v>16682</v>
      </c>
      <c r="D13362" s="1" t="s">
        <v>1884</v>
      </c>
      <c r="E13362" s="1" t="s">
        <v>17487</v>
      </c>
      <c r="F13362" s="1" t="s">
        <v>17440</v>
      </c>
    </row>
    <row r="13363" spans="1:6" x14ac:dyDescent="0.3">
      <c r="A13363" s="1">
        <v>68133</v>
      </c>
      <c r="B13363" s="1" t="s">
        <v>13953</v>
      </c>
      <c r="C13363" s="1" t="s">
        <v>16623</v>
      </c>
      <c r="D13363" s="1" t="s">
        <v>2609</v>
      </c>
      <c r="E13363" s="1" t="s">
        <v>17835</v>
      </c>
      <c r="F13363" s="1" t="s">
        <v>17344</v>
      </c>
    </row>
    <row r="13364" spans="1:6" x14ac:dyDescent="0.3">
      <c r="A13364" s="1">
        <v>766</v>
      </c>
      <c r="B13364" s="1" t="s">
        <v>13954</v>
      </c>
      <c r="C13364" s="1" t="s">
        <v>17115</v>
      </c>
      <c r="D13364" s="1" t="s">
        <v>6767</v>
      </c>
      <c r="E13364" s="1" t="s">
        <v>17941</v>
      </c>
      <c r="F13364" s="1" t="s">
        <v>16471</v>
      </c>
    </row>
    <row r="13365" spans="1:6" x14ac:dyDescent="0.3">
      <c r="A13365" s="1">
        <v>88781</v>
      </c>
      <c r="B13365" s="1" t="s">
        <v>13955</v>
      </c>
      <c r="C13365" s="1" t="s">
        <v>16193</v>
      </c>
      <c r="D13365" s="1" t="s">
        <v>5662</v>
      </c>
      <c r="E13365" s="1" t="s">
        <v>17717</v>
      </c>
      <c r="F13365" s="1" t="s">
        <v>19293</v>
      </c>
    </row>
    <row r="13366" spans="1:6" x14ac:dyDescent="0.3">
      <c r="A13366" s="1">
        <v>46640</v>
      </c>
      <c r="B13366" s="1" t="s">
        <v>13956</v>
      </c>
      <c r="C13366" s="1" t="s">
        <v>17090</v>
      </c>
      <c r="D13366" s="1" t="s">
        <v>1816</v>
      </c>
      <c r="E13366" s="1" t="s">
        <v>19096</v>
      </c>
      <c r="F13366" s="1" t="s">
        <v>17430</v>
      </c>
    </row>
    <row r="13367" spans="1:6" x14ac:dyDescent="0.3">
      <c r="A13367" s="1">
        <v>2622</v>
      </c>
      <c r="B13367" s="1" t="s">
        <v>13957</v>
      </c>
      <c r="C13367" s="1" t="s">
        <v>16279</v>
      </c>
      <c r="D13367" s="1" t="s">
        <v>2952</v>
      </c>
      <c r="E13367" s="1" t="s">
        <v>17542</v>
      </c>
      <c r="F13367" s="1" t="s">
        <v>17430</v>
      </c>
    </row>
    <row r="13368" spans="1:6" x14ac:dyDescent="0.3">
      <c r="A13368" s="1">
        <v>48154</v>
      </c>
      <c r="B13368" s="1" t="s">
        <v>13958</v>
      </c>
      <c r="C13368" s="1" t="s">
        <v>16398</v>
      </c>
      <c r="D13368" s="1" t="s">
        <v>15845</v>
      </c>
      <c r="E13368" s="1" t="s">
        <v>18509</v>
      </c>
      <c r="F13368" s="1" t="s">
        <v>17440</v>
      </c>
    </row>
    <row r="13369" spans="1:6" x14ac:dyDescent="0.3">
      <c r="A13369" s="1">
        <v>71119</v>
      </c>
      <c r="B13369" s="1" t="s">
        <v>13959</v>
      </c>
      <c r="C13369" s="1" t="s">
        <v>16160</v>
      </c>
      <c r="D13369" s="1" t="s">
        <v>15912</v>
      </c>
      <c r="E13369" s="1" t="s">
        <v>17569</v>
      </c>
      <c r="F13369" s="1" t="s">
        <v>17440</v>
      </c>
    </row>
    <row r="13370" spans="1:6" x14ac:dyDescent="0.3">
      <c r="A13370" s="1">
        <v>90560</v>
      </c>
      <c r="B13370" s="1" t="s">
        <v>13960</v>
      </c>
      <c r="C13370" s="1" t="s">
        <v>16544</v>
      </c>
      <c r="D13370" s="1" t="s">
        <v>3577</v>
      </c>
      <c r="E13370" s="1" t="s">
        <v>17736</v>
      </c>
      <c r="F13370" s="1" t="s">
        <v>17441</v>
      </c>
    </row>
    <row r="13371" spans="1:6" x14ac:dyDescent="0.3">
      <c r="A13371" s="1">
        <v>69982</v>
      </c>
      <c r="B13371" s="1" t="s">
        <v>13961</v>
      </c>
      <c r="C13371" s="1" t="s">
        <v>16661</v>
      </c>
      <c r="D13371" s="1" t="s">
        <v>10350</v>
      </c>
      <c r="E13371" s="1" t="s">
        <v>17600</v>
      </c>
      <c r="F13371" s="1" t="s">
        <v>17440</v>
      </c>
    </row>
    <row r="13372" spans="1:6" x14ac:dyDescent="0.3">
      <c r="A13372" s="1">
        <v>85377</v>
      </c>
      <c r="B13372" s="1" t="s">
        <v>13962</v>
      </c>
      <c r="C13372" s="1" t="s">
        <v>16491</v>
      </c>
      <c r="D13372" s="1" t="s">
        <v>2362</v>
      </c>
      <c r="E13372" s="1" t="s">
        <v>17796</v>
      </c>
      <c r="F13372" s="1" t="s">
        <v>19293</v>
      </c>
    </row>
    <row r="13373" spans="1:6" x14ac:dyDescent="0.3">
      <c r="A13373" s="1">
        <v>10844</v>
      </c>
      <c r="B13373" s="1" t="s">
        <v>13963</v>
      </c>
      <c r="C13373" s="1" t="s">
        <v>16225</v>
      </c>
      <c r="D13373" s="1" t="s">
        <v>3547</v>
      </c>
      <c r="E13373" s="1" t="s">
        <v>17490</v>
      </c>
      <c r="F13373" s="1" t="s">
        <v>17440</v>
      </c>
    </row>
    <row r="13374" spans="1:6" x14ac:dyDescent="0.3">
      <c r="A13374" s="1">
        <v>71783</v>
      </c>
      <c r="B13374" s="1" t="s">
        <v>13964</v>
      </c>
      <c r="C13374" s="1" t="s">
        <v>16316</v>
      </c>
      <c r="D13374" s="1" t="s">
        <v>1857</v>
      </c>
      <c r="E13374" s="1" t="s">
        <v>17622</v>
      </c>
      <c r="F13374" s="1" t="s">
        <v>17440</v>
      </c>
    </row>
    <row r="13375" spans="1:6" x14ac:dyDescent="0.3">
      <c r="A13375" s="1">
        <v>37555</v>
      </c>
      <c r="B13375" s="1" t="s">
        <v>13965</v>
      </c>
      <c r="C13375" s="1" t="s">
        <v>16317</v>
      </c>
      <c r="D13375" s="1" t="s">
        <v>12397</v>
      </c>
      <c r="E13375" s="1" t="s">
        <v>17529</v>
      </c>
      <c r="F13375" s="1" t="s">
        <v>17440</v>
      </c>
    </row>
    <row r="13376" spans="1:6" x14ac:dyDescent="0.3">
      <c r="A13376" s="1">
        <v>9776</v>
      </c>
      <c r="B13376" s="1" t="s">
        <v>13966</v>
      </c>
      <c r="C13376" s="1" t="s">
        <v>16307</v>
      </c>
      <c r="D13376" s="1" t="s">
        <v>5839</v>
      </c>
      <c r="E13376" s="1" t="s">
        <v>17687</v>
      </c>
      <c r="F13376" s="1" t="s">
        <v>17440</v>
      </c>
    </row>
    <row r="13377" spans="1:6" x14ac:dyDescent="0.3">
      <c r="A13377" s="1">
        <v>91751</v>
      </c>
      <c r="B13377" s="1" t="s">
        <v>13967</v>
      </c>
      <c r="C13377" s="1" t="s">
        <v>16277</v>
      </c>
      <c r="D13377" s="1" t="s">
        <v>5711</v>
      </c>
      <c r="E13377" s="1" t="s">
        <v>18107</v>
      </c>
      <c r="F13377" s="1" t="s">
        <v>17364</v>
      </c>
    </row>
    <row r="13378" spans="1:6" x14ac:dyDescent="0.3">
      <c r="A13378" s="1">
        <v>65316</v>
      </c>
      <c r="B13378" s="1" t="s">
        <v>13968</v>
      </c>
      <c r="C13378" s="1" t="s">
        <v>16772</v>
      </c>
      <c r="D13378" s="1" t="s">
        <v>13353</v>
      </c>
      <c r="E13378" s="1" t="s">
        <v>18240</v>
      </c>
      <c r="F13378" s="1" t="s">
        <v>17364</v>
      </c>
    </row>
    <row r="13379" spans="1:6" x14ac:dyDescent="0.3">
      <c r="A13379" s="1">
        <v>88243</v>
      </c>
      <c r="B13379" s="1" t="s">
        <v>13969</v>
      </c>
      <c r="C13379" s="1" t="s">
        <v>16868</v>
      </c>
      <c r="D13379" s="1" t="s">
        <v>6699</v>
      </c>
      <c r="E13379" s="1" t="s">
        <v>18141</v>
      </c>
      <c r="F13379" s="1" t="s">
        <v>17440</v>
      </c>
    </row>
    <row r="13380" spans="1:6" x14ac:dyDescent="0.3">
      <c r="A13380" s="1">
        <v>92648</v>
      </c>
      <c r="B13380" s="1" t="s">
        <v>13970</v>
      </c>
      <c r="C13380" s="1" t="s">
        <v>17065</v>
      </c>
      <c r="D13380" s="1" t="s">
        <v>3984</v>
      </c>
      <c r="E13380" s="1" t="s">
        <v>17582</v>
      </c>
      <c r="F13380" s="1" t="s">
        <v>17356</v>
      </c>
    </row>
    <row r="13381" spans="1:6" x14ac:dyDescent="0.3">
      <c r="A13381" s="1">
        <v>88263</v>
      </c>
      <c r="B13381" s="1" t="s">
        <v>13971</v>
      </c>
      <c r="C13381" s="1" t="s">
        <v>16134</v>
      </c>
      <c r="D13381" s="1" t="s">
        <v>7424</v>
      </c>
      <c r="E13381" s="1" t="s">
        <v>17547</v>
      </c>
      <c r="F13381" s="1" t="s">
        <v>17474</v>
      </c>
    </row>
    <row r="13382" spans="1:6" x14ac:dyDescent="0.3">
      <c r="A13382" s="1">
        <v>81534</v>
      </c>
      <c r="B13382" s="1" t="s">
        <v>13972</v>
      </c>
      <c r="C13382" s="1" t="s">
        <v>16316</v>
      </c>
      <c r="D13382" s="1" t="s">
        <v>1857</v>
      </c>
      <c r="E13382" s="1" t="s">
        <v>17622</v>
      </c>
      <c r="F13382" s="1" t="s">
        <v>17440</v>
      </c>
    </row>
    <row r="13383" spans="1:6" x14ac:dyDescent="0.3">
      <c r="A13383" s="1">
        <v>12613</v>
      </c>
      <c r="B13383" s="1" t="s">
        <v>13973</v>
      </c>
      <c r="C13383" s="1" t="s">
        <v>16160</v>
      </c>
      <c r="D13383" s="1" t="s">
        <v>15912</v>
      </c>
      <c r="E13383" s="1" t="s">
        <v>17569</v>
      </c>
      <c r="F13383" s="1" t="s">
        <v>17440</v>
      </c>
    </row>
    <row r="13384" spans="1:6" x14ac:dyDescent="0.3">
      <c r="A13384" s="1">
        <v>90672</v>
      </c>
      <c r="B13384" s="1" t="s">
        <v>13974</v>
      </c>
      <c r="C13384" s="1" t="s">
        <v>16234</v>
      </c>
      <c r="D13384" s="1" t="s">
        <v>12105</v>
      </c>
      <c r="E13384" s="1" t="s">
        <v>18016</v>
      </c>
      <c r="F13384" s="1" t="s">
        <v>17440</v>
      </c>
    </row>
    <row r="13385" spans="1:6" x14ac:dyDescent="0.3">
      <c r="A13385" s="1">
        <v>82657</v>
      </c>
      <c r="B13385" s="1" t="s">
        <v>13975</v>
      </c>
      <c r="C13385" s="1" t="s">
        <v>16111</v>
      </c>
      <c r="D13385" s="1" t="s">
        <v>14743</v>
      </c>
      <c r="E13385" s="1" t="s">
        <v>17708</v>
      </c>
      <c r="F13385" s="1" t="s">
        <v>17474</v>
      </c>
    </row>
    <row r="13386" spans="1:6" x14ac:dyDescent="0.3">
      <c r="A13386" s="1">
        <v>36266</v>
      </c>
      <c r="B13386" s="1" t="s">
        <v>13976</v>
      </c>
      <c r="C13386" s="1" t="s">
        <v>16134</v>
      </c>
      <c r="D13386" s="1" t="s">
        <v>7424</v>
      </c>
      <c r="E13386" s="1" t="s">
        <v>17547</v>
      </c>
      <c r="F13386" s="1" t="s">
        <v>17474</v>
      </c>
    </row>
    <row r="13387" spans="1:6" x14ac:dyDescent="0.3">
      <c r="A13387" s="1">
        <v>56139</v>
      </c>
      <c r="B13387" s="1" t="s">
        <v>13977</v>
      </c>
      <c r="C13387" s="1" t="s">
        <v>16341</v>
      </c>
      <c r="D13387" s="1" t="s">
        <v>1064</v>
      </c>
      <c r="E13387" s="1" t="s">
        <v>18504</v>
      </c>
      <c r="F13387" s="1" t="s">
        <v>17364</v>
      </c>
    </row>
    <row r="13388" spans="1:6" x14ac:dyDescent="0.3">
      <c r="A13388" s="1">
        <v>92742</v>
      </c>
      <c r="B13388" s="1" t="s">
        <v>13978</v>
      </c>
      <c r="C13388" s="1" t="s">
        <v>16220</v>
      </c>
      <c r="D13388" s="1" t="s">
        <v>3494</v>
      </c>
      <c r="E13388" s="1" t="s">
        <v>18277</v>
      </c>
      <c r="F13388" s="1" t="s">
        <v>17197</v>
      </c>
    </row>
    <row r="13389" spans="1:6" x14ac:dyDescent="0.3">
      <c r="A13389" s="1">
        <v>35259</v>
      </c>
      <c r="B13389" s="1" t="s">
        <v>13979</v>
      </c>
      <c r="C13389" s="1" t="s">
        <v>16099</v>
      </c>
      <c r="D13389" s="1" t="s">
        <v>7462</v>
      </c>
      <c r="E13389" s="1" t="s">
        <v>17569</v>
      </c>
      <c r="F13389" s="1" t="s">
        <v>17440</v>
      </c>
    </row>
    <row r="13390" spans="1:6" x14ac:dyDescent="0.3">
      <c r="A13390" s="1">
        <v>42227</v>
      </c>
      <c r="B13390" s="1" t="s">
        <v>13980</v>
      </c>
      <c r="C13390" s="1" t="s">
        <v>16394</v>
      </c>
      <c r="D13390" s="1" t="s">
        <v>1305</v>
      </c>
      <c r="E13390" s="1" t="s">
        <v>18293</v>
      </c>
      <c r="F13390" s="1" t="s">
        <v>17474</v>
      </c>
    </row>
    <row r="13391" spans="1:6" x14ac:dyDescent="0.3">
      <c r="A13391" s="1">
        <v>83569</v>
      </c>
      <c r="B13391" s="1" t="s">
        <v>13981</v>
      </c>
      <c r="C13391" s="1" t="s">
        <v>16763</v>
      </c>
      <c r="D13391" s="1" t="s">
        <v>11243</v>
      </c>
      <c r="E13391" s="1" t="s">
        <v>17561</v>
      </c>
      <c r="F13391" s="1" t="s">
        <v>17441</v>
      </c>
    </row>
    <row r="13392" spans="1:6" x14ac:dyDescent="0.3">
      <c r="A13392" s="1">
        <v>30660</v>
      </c>
      <c r="B13392" s="1" t="s">
        <v>13982</v>
      </c>
      <c r="C13392" s="1" t="s">
        <v>16391</v>
      </c>
      <c r="D13392" s="1" t="s">
        <v>13182</v>
      </c>
      <c r="E13392" s="1" t="s">
        <v>19097</v>
      </c>
      <c r="F13392" s="1" t="s">
        <v>17474</v>
      </c>
    </row>
    <row r="13393" spans="1:6" x14ac:dyDescent="0.3">
      <c r="A13393" s="1">
        <v>42035</v>
      </c>
      <c r="B13393" s="1" t="s">
        <v>13983</v>
      </c>
      <c r="C13393" s="1" t="s">
        <v>16119</v>
      </c>
      <c r="D13393" s="1" t="s">
        <v>5852</v>
      </c>
      <c r="E13393" s="1" t="s">
        <v>17533</v>
      </c>
      <c r="F13393" s="1" t="s">
        <v>17474</v>
      </c>
    </row>
    <row r="13394" spans="1:6" x14ac:dyDescent="0.3">
      <c r="A13394" s="1">
        <v>56423</v>
      </c>
      <c r="B13394" s="1" t="s">
        <v>13984</v>
      </c>
      <c r="C13394" s="1" t="s">
        <v>16080</v>
      </c>
      <c r="D13394" s="1" t="s">
        <v>4431</v>
      </c>
      <c r="E13394" s="1" t="s">
        <v>17690</v>
      </c>
      <c r="F13394" s="1" t="s">
        <v>17440</v>
      </c>
    </row>
    <row r="13395" spans="1:6" x14ac:dyDescent="0.3">
      <c r="A13395" s="1">
        <v>70573</v>
      </c>
      <c r="B13395" s="1" t="s">
        <v>13985</v>
      </c>
      <c r="C13395" s="1" t="s">
        <v>17298</v>
      </c>
      <c r="D13395" s="1" t="s">
        <v>13884</v>
      </c>
      <c r="E13395" s="1" t="s">
        <v>17600</v>
      </c>
      <c r="F13395" s="1" t="s">
        <v>17440</v>
      </c>
    </row>
    <row r="13396" spans="1:6" x14ac:dyDescent="0.3">
      <c r="A13396" s="1">
        <v>80955</v>
      </c>
      <c r="B13396" s="1" t="s">
        <v>13986</v>
      </c>
      <c r="C13396" s="1" t="s">
        <v>16931</v>
      </c>
      <c r="D13396" s="1" t="s">
        <v>2938</v>
      </c>
      <c r="E13396" s="1" t="s">
        <v>17662</v>
      </c>
      <c r="F13396" s="1" t="s">
        <v>17441</v>
      </c>
    </row>
    <row r="13397" spans="1:6" x14ac:dyDescent="0.3">
      <c r="A13397" s="1">
        <v>49648</v>
      </c>
      <c r="B13397" s="1" t="s">
        <v>13987</v>
      </c>
      <c r="C13397" s="1" t="s">
        <v>16081</v>
      </c>
      <c r="D13397" s="1" t="s">
        <v>4490</v>
      </c>
      <c r="E13397" s="1" t="s">
        <v>17494</v>
      </c>
      <c r="F13397" s="1" t="s">
        <v>17364</v>
      </c>
    </row>
    <row r="13398" spans="1:6" x14ac:dyDescent="0.3">
      <c r="A13398" s="1">
        <v>61113</v>
      </c>
      <c r="B13398" s="1" t="s">
        <v>13988</v>
      </c>
      <c r="C13398" s="1" t="s">
        <v>16222</v>
      </c>
      <c r="D13398" s="1" t="s">
        <v>14976</v>
      </c>
      <c r="E13398" s="1" t="s">
        <v>17640</v>
      </c>
      <c r="F13398" s="1" t="s">
        <v>17197</v>
      </c>
    </row>
    <row r="13399" spans="1:6" x14ac:dyDescent="0.3">
      <c r="A13399" s="1">
        <v>82538</v>
      </c>
      <c r="B13399" s="1" t="s">
        <v>13989</v>
      </c>
      <c r="C13399" s="1" t="s">
        <v>16178</v>
      </c>
      <c r="D13399" s="1" t="s">
        <v>7636</v>
      </c>
      <c r="E13399" s="1" t="s">
        <v>17493</v>
      </c>
      <c r="F13399" s="1" t="s">
        <v>17440</v>
      </c>
    </row>
    <row r="13400" spans="1:6" x14ac:dyDescent="0.3">
      <c r="A13400" s="1">
        <v>81160</v>
      </c>
      <c r="B13400" s="1" t="s">
        <v>13990</v>
      </c>
      <c r="C13400" s="1" t="s">
        <v>16420</v>
      </c>
      <c r="D13400" s="1" t="s">
        <v>11835</v>
      </c>
      <c r="E13400" s="1" t="s">
        <v>17565</v>
      </c>
      <c r="F13400" s="1" t="s">
        <v>17440</v>
      </c>
    </row>
    <row r="13401" spans="1:6" x14ac:dyDescent="0.3">
      <c r="A13401" s="1">
        <v>82757</v>
      </c>
      <c r="B13401" s="1" t="s">
        <v>13991</v>
      </c>
      <c r="C13401" s="1" t="s">
        <v>17008</v>
      </c>
      <c r="D13401" s="1" t="s">
        <v>14013</v>
      </c>
      <c r="E13401" s="1" t="s">
        <v>17600</v>
      </c>
      <c r="F13401" s="1" t="s">
        <v>17440</v>
      </c>
    </row>
    <row r="13402" spans="1:6" x14ac:dyDescent="0.3">
      <c r="A13402" s="1">
        <v>82907</v>
      </c>
      <c r="B13402" s="1" t="s">
        <v>13992</v>
      </c>
      <c r="C13402" s="1" t="s">
        <v>16211</v>
      </c>
      <c r="D13402" s="1" t="s">
        <v>2700</v>
      </c>
      <c r="E13402" s="1" t="s">
        <v>17572</v>
      </c>
      <c r="F13402" s="1" t="s">
        <v>17440</v>
      </c>
    </row>
    <row r="13403" spans="1:6" x14ac:dyDescent="0.3">
      <c r="A13403" s="1">
        <v>80401</v>
      </c>
      <c r="B13403" s="1" t="s">
        <v>13993</v>
      </c>
      <c r="C13403" s="1" t="s">
        <v>16296</v>
      </c>
      <c r="D13403" s="1" t="s">
        <v>15713</v>
      </c>
      <c r="E13403" s="1" t="s">
        <v>17563</v>
      </c>
      <c r="F13403" s="1" t="s">
        <v>17440</v>
      </c>
    </row>
    <row r="13404" spans="1:6" x14ac:dyDescent="0.3">
      <c r="A13404" s="1">
        <v>60126</v>
      </c>
      <c r="B13404" s="1" t="s">
        <v>13994</v>
      </c>
      <c r="C13404" s="1" t="s">
        <v>16175</v>
      </c>
      <c r="D13404" s="1" t="s">
        <v>9187</v>
      </c>
      <c r="E13404" s="1" t="s">
        <v>17493</v>
      </c>
      <c r="F13404" s="1" t="s">
        <v>17440</v>
      </c>
    </row>
    <row r="13405" spans="1:6" x14ac:dyDescent="0.3">
      <c r="A13405" s="1">
        <v>57667</v>
      </c>
      <c r="B13405" s="1" t="s">
        <v>13995</v>
      </c>
      <c r="C13405" s="1" t="s">
        <v>16800</v>
      </c>
      <c r="D13405" s="1" t="s">
        <v>10789</v>
      </c>
      <c r="E13405" s="1" t="s">
        <v>17625</v>
      </c>
      <c r="F13405" s="1" t="s">
        <v>17441</v>
      </c>
    </row>
    <row r="13406" spans="1:6" x14ac:dyDescent="0.3">
      <c r="A13406" s="1">
        <v>11546</v>
      </c>
      <c r="B13406" s="1" t="s">
        <v>13996</v>
      </c>
      <c r="C13406" s="1" t="s">
        <v>16083</v>
      </c>
      <c r="D13406" s="1" t="s">
        <v>3890</v>
      </c>
      <c r="E13406" s="1" t="s">
        <v>17539</v>
      </c>
      <c r="F13406" s="1" t="s">
        <v>17440</v>
      </c>
    </row>
    <row r="13407" spans="1:6" x14ac:dyDescent="0.3">
      <c r="A13407" s="1">
        <v>92156</v>
      </c>
      <c r="B13407" s="1" t="s">
        <v>13997</v>
      </c>
      <c r="C13407" s="1" t="s">
        <v>16408</v>
      </c>
      <c r="D13407" s="1" t="s">
        <v>4086</v>
      </c>
      <c r="E13407" s="1" t="s">
        <v>17592</v>
      </c>
      <c r="F13407" s="1" t="s">
        <v>17440</v>
      </c>
    </row>
    <row r="13408" spans="1:6" x14ac:dyDescent="0.3">
      <c r="A13408" s="1">
        <v>87748</v>
      </c>
      <c r="B13408" s="1" t="s">
        <v>13998</v>
      </c>
      <c r="C13408" s="1" t="s">
        <v>16266</v>
      </c>
      <c r="D13408" s="1" t="s">
        <v>895</v>
      </c>
      <c r="E13408" s="1" t="s">
        <v>17563</v>
      </c>
      <c r="F13408" s="1" t="s">
        <v>17440</v>
      </c>
    </row>
    <row r="13409" spans="1:6" x14ac:dyDescent="0.3">
      <c r="A13409" s="1">
        <v>2642</v>
      </c>
      <c r="B13409" s="1" t="s">
        <v>13999</v>
      </c>
      <c r="C13409" s="1" t="s">
        <v>17193</v>
      </c>
      <c r="D13409" s="1" t="s">
        <v>11857</v>
      </c>
      <c r="E13409" s="1" t="s">
        <v>17574</v>
      </c>
      <c r="F13409" s="1" t="s">
        <v>17440</v>
      </c>
    </row>
    <row r="13410" spans="1:6" x14ac:dyDescent="0.3">
      <c r="A13410" s="1">
        <v>68992</v>
      </c>
      <c r="B13410" s="1" t="s">
        <v>14000</v>
      </c>
      <c r="C13410" s="1" t="s">
        <v>16954</v>
      </c>
      <c r="D13410" s="1" t="s">
        <v>13820</v>
      </c>
      <c r="E13410" s="1" t="s">
        <v>17538</v>
      </c>
      <c r="F13410" s="1" t="s">
        <v>17344</v>
      </c>
    </row>
    <row r="13411" spans="1:6" x14ac:dyDescent="0.3">
      <c r="A13411" s="1">
        <v>87527</v>
      </c>
      <c r="B13411" s="1" t="s">
        <v>14001</v>
      </c>
      <c r="C13411" s="1" t="s">
        <v>17101</v>
      </c>
      <c r="D13411" s="1" t="s">
        <v>19204</v>
      </c>
      <c r="E13411" s="1" t="s">
        <v>17633</v>
      </c>
      <c r="F13411" s="1" t="s">
        <v>17364</v>
      </c>
    </row>
    <row r="13412" spans="1:6" x14ac:dyDescent="0.3">
      <c r="A13412" s="1">
        <v>90790</v>
      </c>
      <c r="B13412" s="1" t="s">
        <v>14002</v>
      </c>
      <c r="C13412" s="1" t="s">
        <v>16793</v>
      </c>
      <c r="D13412" s="1" t="s">
        <v>3775</v>
      </c>
      <c r="E13412" s="1" t="s">
        <v>17999</v>
      </c>
      <c r="F13412" s="1" t="s">
        <v>19293</v>
      </c>
    </row>
    <row r="13413" spans="1:6" x14ac:dyDescent="0.3">
      <c r="A13413" s="1">
        <v>87750</v>
      </c>
      <c r="B13413" s="1" t="s">
        <v>14003</v>
      </c>
      <c r="C13413" s="1" t="s">
        <v>17041</v>
      </c>
      <c r="D13413" s="1" t="s">
        <v>12954</v>
      </c>
      <c r="E13413" s="1" t="s">
        <v>17592</v>
      </c>
      <c r="F13413" s="1" t="s">
        <v>17440</v>
      </c>
    </row>
    <row r="13414" spans="1:6" x14ac:dyDescent="0.3">
      <c r="A13414" s="1">
        <v>88252</v>
      </c>
      <c r="B13414" s="1" t="s">
        <v>14004</v>
      </c>
      <c r="C13414" s="1" t="s">
        <v>16140</v>
      </c>
      <c r="D13414" s="1" t="s">
        <v>15090</v>
      </c>
      <c r="E13414" s="1" t="s">
        <v>17592</v>
      </c>
      <c r="F13414" s="1" t="s">
        <v>17440</v>
      </c>
    </row>
    <row r="13415" spans="1:6" x14ac:dyDescent="0.3">
      <c r="A13415" s="1">
        <v>38293</v>
      </c>
      <c r="B13415" s="1" t="s">
        <v>14005</v>
      </c>
      <c r="C13415" s="1" t="s">
        <v>16080</v>
      </c>
      <c r="D13415" s="1" t="s">
        <v>4431</v>
      </c>
      <c r="E13415" s="1" t="s">
        <v>17564</v>
      </c>
      <c r="F13415" s="1" t="s">
        <v>17440</v>
      </c>
    </row>
    <row r="13416" spans="1:6" x14ac:dyDescent="0.3">
      <c r="A13416" s="1">
        <v>70826</v>
      </c>
      <c r="B13416" s="1" t="s">
        <v>14006</v>
      </c>
      <c r="C13416" s="1" t="s">
        <v>16103</v>
      </c>
      <c r="D13416" s="1" t="s">
        <v>1761</v>
      </c>
      <c r="E13416" s="1" t="s">
        <v>17677</v>
      </c>
      <c r="F13416" s="1" t="s">
        <v>17440</v>
      </c>
    </row>
    <row r="13417" spans="1:6" x14ac:dyDescent="0.3">
      <c r="A13417" s="1">
        <v>90191</v>
      </c>
      <c r="B13417" s="1" t="s">
        <v>14007</v>
      </c>
      <c r="C13417" s="1" t="s">
        <v>16079</v>
      </c>
      <c r="D13417" s="1" t="s">
        <v>3074</v>
      </c>
      <c r="E13417" s="1" t="s">
        <v>17492</v>
      </c>
      <c r="F13417" s="1" t="s">
        <v>17364</v>
      </c>
    </row>
    <row r="13418" spans="1:6" x14ac:dyDescent="0.3">
      <c r="A13418" s="1">
        <v>63818</v>
      </c>
      <c r="B13418" s="1" t="s">
        <v>14008</v>
      </c>
      <c r="C13418" s="1" t="s">
        <v>16484</v>
      </c>
      <c r="D13418" s="1" t="s">
        <v>9818</v>
      </c>
      <c r="E13418" s="1" t="s">
        <v>17551</v>
      </c>
      <c r="F13418" s="1" t="s">
        <v>17440</v>
      </c>
    </row>
    <row r="13419" spans="1:6" x14ac:dyDescent="0.3">
      <c r="A13419" s="1">
        <v>90390</v>
      </c>
      <c r="B13419" s="1" t="s">
        <v>14009</v>
      </c>
      <c r="C13419" s="1" t="s">
        <v>16344</v>
      </c>
      <c r="D13419" s="1" t="s">
        <v>8371</v>
      </c>
      <c r="E13419" s="1" t="s">
        <v>18150</v>
      </c>
      <c r="F13419" s="1" t="s">
        <v>17197</v>
      </c>
    </row>
    <row r="13420" spans="1:6" x14ac:dyDescent="0.3">
      <c r="A13420" s="1">
        <v>72260</v>
      </c>
      <c r="B13420" s="1" t="s">
        <v>14010</v>
      </c>
      <c r="C13420" s="1" t="s">
        <v>16491</v>
      </c>
      <c r="D13420" s="1" t="s">
        <v>2362</v>
      </c>
      <c r="E13420" s="1" t="s">
        <v>18562</v>
      </c>
      <c r="F13420" s="1" t="s">
        <v>19293</v>
      </c>
    </row>
    <row r="13421" spans="1:6" x14ac:dyDescent="0.3">
      <c r="A13421" s="1">
        <v>83628</v>
      </c>
      <c r="B13421" s="1" t="s">
        <v>14011</v>
      </c>
      <c r="C13421" s="1" t="s">
        <v>16315</v>
      </c>
      <c r="D13421" s="1" t="s">
        <v>4250</v>
      </c>
      <c r="E13421" s="1" t="s">
        <v>18379</v>
      </c>
      <c r="F13421" s="1" t="s">
        <v>17364</v>
      </c>
    </row>
    <row r="13422" spans="1:6" x14ac:dyDescent="0.3">
      <c r="A13422" s="1">
        <v>55846</v>
      </c>
      <c r="B13422" s="1" t="s">
        <v>14012</v>
      </c>
      <c r="C13422" s="1" t="s">
        <v>16410</v>
      </c>
      <c r="D13422" s="1" t="s">
        <v>13034</v>
      </c>
      <c r="E13422" s="1" t="s">
        <v>17520</v>
      </c>
      <c r="F13422" s="1" t="s">
        <v>17430</v>
      </c>
    </row>
    <row r="13423" spans="1:6" x14ac:dyDescent="0.3">
      <c r="A13423" s="1">
        <v>58021</v>
      </c>
      <c r="B13423" s="1" t="s">
        <v>14013</v>
      </c>
      <c r="C13423" s="1" t="s">
        <v>16680</v>
      </c>
      <c r="D13423" s="1" t="s">
        <v>10556</v>
      </c>
      <c r="E13423" s="1" t="s">
        <v>17563</v>
      </c>
      <c r="F13423" s="1" t="s">
        <v>17440</v>
      </c>
    </row>
    <row r="13424" spans="1:6" x14ac:dyDescent="0.3">
      <c r="A13424" s="1">
        <v>11932</v>
      </c>
      <c r="B13424" s="1" t="s">
        <v>14014</v>
      </c>
      <c r="C13424" s="1" t="s">
        <v>16392</v>
      </c>
      <c r="D13424" s="1" t="s">
        <v>4710</v>
      </c>
      <c r="E13424" s="1" t="s">
        <v>18030</v>
      </c>
      <c r="F13424" s="1" t="s">
        <v>17344</v>
      </c>
    </row>
    <row r="13425" spans="1:6" x14ac:dyDescent="0.3">
      <c r="A13425" s="1">
        <v>63868</v>
      </c>
      <c r="B13425" s="1" t="s">
        <v>14015</v>
      </c>
      <c r="C13425" s="1" t="s">
        <v>17455</v>
      </c>
      <c r="D13425" s="1" t="s">
        <v>14840</v>
      </c>
      <c r="E13425" s="1" t="s">
        <v>17563</v>
      </c>
      <c r="F13425" s="1" t="s">
        <v>17440</v>
      </c>
    </row>
    <row r="13426" spans="1:6" x14ac:dyDescent="0.3">
      <c r="A13426" s="1">
        <v>71170</v>
      </c>
      <c r="B13426" s="1" t="s">
        <v>14016</v>
      </c>
      <c r="C13426" s="1" t="s">
        <v>16552</v>
      </c>
      <c r="D13426" s="1" t="s">
        <v>4718</v>
      </c>
      <c r="E13426" s="1" t="s">
        <v>18536</v>
      </c>
      <c r="F13426" s="1" t="s">
        <v>17440</v>
      </c>
    </row>
    <row r="13427" spans="1:6" x14ac:dyDescent="0.3">
      <c r="A13427" s="1">
        <v>82388</v>
      </c>
      <c r="B13427" s="1" t="s">
        <v>14017</v>
      </c>
      <c r="C13427" s="1" t="s">
        <v>16078</v>
      </c>
      <c r="D13427" s="1" t="s">
        <v>7633</v>
      </c>
      <c r="E13427" s="1" t="s">
        <v>17667</v>
      </c>
      <c r="F13427" s="1" t="s">
        <v>17440</v>
      </c>
    </row>
    <row r="13428" spans="1:6" x14ac:dyDescent="0.3">
      <c r="A13428" s="1">
        <v>38881</v>
      </c>
      <c r="B13428" s="1" t="s">
        <v>14018</v>
      </c>
      <c r="C13428" s="1" t="s">
        <v>16825</v>
      </c>
      <c r="D13428" s="1" t="s">
        <v>5357</v>
      </c>
      <c r="E13428" s="1" t="s">
        <v>19098</v>
      </c>
      <c r="F13428" s="1" t="s">
        <v>17440</v>
      </c>
    </row>
    <row r="13429" spans="1:6" x14ac:dyDescent="0.3">
      <c r="A13429" s="1">
        <v>60813</v>
      </c>
      <c r="B13429" s="1" t="s">
        <v>14019</v>
      </c>
      <c r="C13429" s="1" t="s">
        <v>16107</v>
      </c>
      <c r="D13429" s="1" t="s">
        <v>13388</v>
      </c>
      <c r="E13429" s="1" t="s">
        <v>17519</v>
      </c>
      <c r="F13429" s="1" t="s">
        <v>17474</v>
      </c>
    </row>
    <row r="13430" spans="1:6" x14ac:dyDescent="0.3">
      <c r="A13430" s="1">
        <v>37799</v>
      </c>
      <c r="B13430" s="1" t="s">
        <v>14020</v>
      </c>
      <c r="C13430" s="1" t="s">
        <v>16410</v>
      </c>
      <c r="D13430" s="1" t="s">
        <v>13034</v>
      </c>
      <c r="E13430" s="1" t="s">
        <v>17834</v>
      </c>
      <c r="F13430" s="1" t="s">
        <v>17430</v>
      </c>
    </row>
    <row r="13431" spans="1:6" x14ac:dyDescent="0.3">
      <c r="A13431" s="1">
        <v>89993</v>
      </c>
      <c r="B13431" s="1" t="s">
        <v>14021</v>
      </c>
      <c r="C13431" s="1" t="s">
        <v>16516</v>
      </c>
      <c r="D13431" s="1" t="s">
        <v>8427</v>
      </c>
      <c r="E13431" s="1" t="s">
        <v>17868</v>
      </c>
      <c r="F13431" s="1" t="s">
        <v>17364</v>
      </c>
    </row>
    <row r="13432" spans="1:6" x14ac:dyDescent="0.3">
      <c r="A13432" s="1">
        <v>56064</v>
      </c>
      <c r="B13432" s="1" t="s">
        <v>14022</v>
      </c>
      <c r="C13432" s="1" t="s">
        <v>16135</v>
      </c>
      <c r="D13432" s="1" t="s">
        <v>2410</v>
      </c>
      <c r="E13432" s="1" t="s">
        <v>18073</v>
      </c>
      <c r="F13432" s="1" t="s">
        <v>17474</v>
      </c>
    </row>
    <row r="13433" spans="1:6" x14ac:dyDescent="0.3">
      <c r="A13433" s="1">
        <v>62993</v>
      </c>
      <c r="B13433" s="1" t="s">
        <v>14023</v>
      </c>
      <c r="C13433" s="1" t="s">
        <v>16725</v>
      </c>
      <c r="D13433" s="1" t="s">
        <v>6751</v>
      </c>
      <c r="E13433" s="1" t="s">
        <v>17488</v>
      </c>
      <c r="F13433" s="1" t="s">
        <v>17440</v>
      </c>
    </row>
    <row r="13434" spans="1:6" x14ac:dyDescent="0.3">
      <c r="A13434" s="1">
        <v>71789</v>
      </c>
      <c r="B13434" s="1" t="s">
        <v>14024</v>
      </c>
      <c r="C13434" s="1" t="s">
        <v>16648</v>
      </c>
      <c r="D13434" s="1" t="s">
        <v>1753</v>
      </c>
      <c r="E13434" s="1" t="s">
        <v>17894</v>
      </c>
      <c r="F13434" s="1" t="s">
        <v>17440</v>
      </c>
    </row>
    <row r="13435" spans="1:6" x14ac:dyDescent="0.3">
      <c r="A13435" s="1">
        <v>72224</v>
      </c>
      <c r="B13435" s="1" t="s">
        <v>14025</v>
      </c>
      <c r="C13435" s="1" t="s">
        <v>16420</v>
      </c>
      <c r="D13435" s="1" t="s">
        <v>11835</v>
      </c>
      <c r="E13435" s="1" t="s">
        <v>17565</v>
      </c>
      <c r="F13435" s="1" t="s">
        <v>17440</v>
      </c>
    </row>
    <row r="13436" spans="1:6" x14ac:dyDescent="0.3">
      <c r="A13436" s="1">
        <v>52764</v>
      </c>
      <c r="B13436" s="1" t="s">
        <v>14026</v>
      </c>
      <c r="C13436" s="1" t="s">
        <v>16174</v>
      </c>
      <c r="D13436" s="1" t="s">
        <v>470</v>
      </c>
      <c r="E13436" s="1" t="s">
        <v>17503</v>
      </c>
      <c r="F13436" s="1" t="s">
        <v>17440</v>
      </c>
    </row>
    <row r="13437" spans="1:6" x14ac:dyDescent="0.3">
      <c r="A13437" s="1">
        <v>88778</v>
      </c>
      <c r="B13437" s="1" t="s">
        <v>14027</v>
      </c>
      <c r="C13437" s="1" t="s">
        <v>17421</v>
      </c>
      <c r="D13437" s="1" t="s">
        <v>12339</v>
      </c>
      <c r="E13437" s="1" t="s">
        <v>17571</v>
      </c>
      <c r="F13437" s="1" t="s">
        <v>19293</v>
      </c>
    </row>
    <row r="13438" spans="1:6" x14ac:dyDescent="0.3">
      <c r="A13438" s="1">
        <v>71200</v>
      </c>
      <c r="B13438" s="1" t="s">
        <v>14028</v>
      </c>
      <c r="C13438" s="1" t="s">
        <v>16169</v>
      </c>
      <c r="D13438" s="1" t="s">
        <v>991</v>
      </c>
      <c r="E13438" s="1" t="s">
        <v>17539</v>
      </c>
      <c r="F13438" s="1" t="s">
        <v>17440</v>
      </c>
    </row>
    <row r="13439" spans="1:6" x14ac:dyDescent="0.3">
      <c r="A13439" s="1">
        <v>809</v>
      </c>
      <c r="B13439" s="1" t="s">
        <v>14029</v>
      </c>
      <c r="C13439" s="1" t="s">
        <v>16072</v>
      </c>
      <c r="D13439" s="1" t="s">
        <v>15032</v>
      </c>
      <c r="E13439" s="1" t="s">
        <v>17483</v>
      </c>
      <c r="F13439" s="1" t="s">
        <v>17441</v>
      </c>
    </row>
    <row r="13440" spans="1:6" x14ac:dyDescent="0.3">
      <c r="A13440" s="1">
        <v>86251</v>
      </c>
      <c r="B13440" s="1" t="s">
        <v>14030</v>
      </c>
      <c r="C13440" s="1" t="s">
        <v>16528</v>
      </c>
      <c r="D13440" s="1" t="s">
        <v>5572</v>
      </c>
      <c r="E13440" s="1" t="s">
        <v>17662</v>
      </c>
      <c r="F13440" s="1" t="s">
        <v>17430</v>
      </c>
    </row>
    <row r="13441" spans="1:6" x14ac:dyDescent="0.3">
      <c r="A13441" s="1">
        <v>70994</v>
      </c>
      <c r="B13441" s="1" t="s">
        <v>14031</v>
      </c>
      <c r="C13441" s="1" t="s">
        <v>16093</v>
      </c>
      <c r="D13441" s="1" t="s">
        <v>5257</v>
      </c>
      <c r="E13441" s="1" t="s">
        <v>17704</v>
      </c>
      <c r="F13441" s="1" t="s">
        <v>17440</v>
      </c>
    </row>
    <row r="13442" spans="1:6" x14ac:dyDescent="0.3">
      <c r="A13442" s="1">
        <v>40677</v>
      </c>
      <c r="B13442" s="1" t="s">
        <v>14032</v>
      </c>
      <c r="C13442" s="1" t="s">
        <v>16612</v>
      </c>
      <c r="D13442" s="1" t="s">
        <v>13643</v>
      </c>
      <c r="E13442" s="1" t="s">
        <v>17947</v>
      </c>
      <c r="F13442" s="1" t="s">
        <v>17440</v>
      </c>
    </row>
    <row r="13443" spans="1:6" x14ac:dyDescent="0.3">
      <c r="A13443" s="1">
        <v>82215</v>
      </c>
      <c r="B13443" s="1" t="s">
        <v>14033</v>
      </c>
      <c r="C13443" s="1" t="s">
        <v>17341</v>
      </c>
      <c r="D13443" s="1" t="s">
        <v>9143</v>
      </c>
      <c r="E13443" s="1" t="s">
        <v>17759</v>
      </c>
      <c r="F13443" s="1" t="s">
        <v>17364</v>
      </c>
    </row>
    <row r="13444" spans="1:6" x14ac:dyDescent="0.3">
      <c r="A13444" s="1">
        <v>61212</v>
      </c>
      <c r="B13444" s="1" t="s">
        <v>14034</v>
      </c>
      <c r="C13444" s="1" t="s">
        <v>16995</v>
      </c>
      <c r="D13444" s="1" t="s">
        <v>12912</v>
      </c>
      <c r="E13444" s="1" t="s">
        <v>17534</v>
      </c>
      <c r="F13444" s="1" t="s">
        <v>17430</v>
      </c>
    </row>
    <row r="13445" spans="1:6" x14ac:dyDescent="0.3">
      <c r="A13445" s="1">
        <v>77517</v>
      </c>
      <c r="B13445" s="1" t="s">
        <v>14035</v>
      </c>
      <c r="C13445" s="1" t="s">
        <v>17007</v>
      </c>
      <c r="D13445" s="1" t="s">
        <v>3526</v>
      </c>
      <c r="E13445" s="1" t="s">
        <v>17556</v>
      </c>
      <c r="F13445" s="1" t="s">
        <v>17441</v>
      </c>
    </row>
    <row r="13446" spans="1:6" x14ac:dyDescent="0.3">
      <c r="A13446" s="1">
        <v>45258</v>
      </c>
      <c r="B13446" s="1" t="s">
        <v>14036</v>
      </c>
      <c r="C13446" s="1" t="s">
        <v>16306</v>
      </c>
      <c r="D13446" s="1" t="s">
        <v>14653</v>
      </c>
      <c r="E13446" s="1" t="s">
        <v>18247</v>
      </c>
      <c r="F13446" s="1" t="s">
        <v>16471</v>
      </c>
    </row>
    <row r="13447" spans="1:6" x14ac:dyDescent="0.3">
      <c r="A13447" s="1">
        <v>9202</v>
      </c>
      <c r="B13447" s="1" t="s">
        <v>14037</v>
      </c>
      <c r="C13447" s="1" t="s">
        <v>17209</v>
      </c>
      <c r="D13447" s="1" t="s">
        <v>6296</v>
      </c>
      <c r="E13447" s="1" t="s">
        <v>19099</v>
      </c>
      <c r="F13447" s="1" t="s">
        <v>17440</v>
      </c>
    </row>
    <row r="13448" spans="1:6" x14ac:dyDescent="0.3">
      <c r="A13448" s="1">
        <v>79385</v>
      </c>
      <c r="B13448" s="1" t="s">
        <v>14038</v>
      </c>
      <c r="C13448" s="1" t="s">
        <v>16503</v>
      </c>
      <c r="D13448" s="1" t="s">
        <v>5426</v>
      </c>
      <c r="E13448" s="1" t="s">
        <v>17614</v>
      </c>
      <c r="F13448" s="1" t="s">
        <v>17441</v>
      </c>
    </row>
    <row r="13449" spans="1:6" x14ac:dyDescent="0.3">
      <c r="A13449" s="1">
        <v>11191</v>
      </c>
      <c r="B13449" s="1" t="s">
        <v>14039</v>
      </c>
      <c r="C13449" s="1" t="s">
        <v>16075</v>
      </c>
      <c r="D13449" s="1" t="s">
        <v>13869</v>
      </c>
      <c r="E13449" s="1" t="s">
        <v>17487</v>
      </c>
      <c r="F13449" s="1" t="s">
        <v>17440</v>
      </c>
    </row>
    <row r="13450" spans="1:6" x14ac:dyDescent="0.3">
      <c r="A13450" s="1">
        <v>80194</v>
      </c>
      <c r="B13450" s="1" t="s">
        <v>14040</v>
      </c>
      <c r="C13450" s="1" t="s">
        <v>17079</v>
      </c>
      <c r="D13450" s="1" t="s">
        <v>3152</v>
      </c>
      <c r="E13450" s="1" t="s">
        <v>18750</v>
      </c>
      <c r="F13450" s="1" t="s">
        <v>17344</v>
      </c>
    </row>
    <row r="13451" spans="1:6" x14ac:dyDescent="0.3">
      <c r="A13451" s="1">
        <v>52456</v>
      </c>
      <c r="B13451" s="1" t="s">
        <v>14041</v>
      </c>
      <c r="C13451" s="1" t="s">
        <v>16354</v>
      </c>
      <c r="D13451" s="1" t="s">
        <v>7480</v>
      </c>
      <c r="E13451" s="1" t="s">
        <v>18116</v>
      </c>
      <c r="F13451" s="1" t="s">
        <v>17364</v>
      </c>
    </row>
    <row r="13452" spans="1:6" x14ac:dyDescent="0.3">
      <c r="A13452" s="1">
        <v>10415</v>
      </c>
      <c r="B13452" s="1" t="s">
        <v>14042</v>
      </c>
      <c r="C13452" s="1" t="s">
        <v>17209</v>
      </c>
      <c r="D13452" s="1" t="s">
        <v>14037</v>
      </c>
      <c r="E13452" s="1" t="s">
        <v>19100</v>
      </c>
      <c r="F13452" s="1" t="s">
        <v>17440</v>
      </c>
    </row>
    <row r="13453" spans="1:6" x14ac:dyDescent="0.3">
      <c r="A13453" s="1">
        <v>88127</v>
      </c>
      <c r="B13453" s="1" t="s">
        <v>14043</v>
      </c>
      <c r="C13453" s="1" t="s">
        <v>16434</v>
      </c>
      <c r="D13453" s="1" t="s">
        <v>13892</v>
      </c>
      <c r="E13453" s="1" t="s">
        <v>18428</v>
      </c>
      <c r="F13453" s="1" t="s">
        <v>17364</v>
      </c>
    </row>
    <row r="13454" spans="1:6" x14ac:dyDescent="0.3">
      <c r="A13454" s="1">
        <v>86003</v>
      </c>
      <c r="B13454" s="1" t="s">
        <v>14044</v>
      </c>
      <c r="C13454" s="1" t="s">
        <v>16225</v>
      </c>
      <c r="D13454" s="1" t="s">
        <v>3547</v>
      </c>
      <c r="E13454" s="1" t="s">
        <v>17488</v>
      </c>
      <c r="F13454" s="1" t="s">
        <v>17440</v>
      </c>
    </row>
    <row r="13455" spans="1:6" x14ac:dyDescent="0.3">
      <c r="A13455" s="1">
        <v>47437</v>
      </c>
      <c r="B13455" s="1" t="s">
        <v>14045</v>
      </c>
      <c r="C13455" s="1" t="s">
        <v>16079</v>
      </c>
      <c r="D13455" s="1" t="s">
        <v>3074</v>
      </c>
      <c r="E13455" s="1" t="s">
        <v>17512</v>
      </c>
      <c r="F13455" s="1" t="s">
        <v>17364</v>
      </c>
    </row>
    <row r="13456" spans="1:6" x14ac:dyDescent="0.3">
      <c r="A13456" s="1">
        <v>12356</v>
      </c>
      <c r="B13456" s="1" t="s">
        <v>14046</v>
      </c>
      <c r="C13456" s="1" t="s">
        <v>16225</v>
      </c>
      <c r="D13456" s="1" t="s">
        <v>3547</v>
      </c>
      <c r="E13456" s="1" t="s">
        <v>17667</v>
      </c>
      <c r="F13456" s="1" t="s">
        <v>17440</v>
      </c>
    </row>
    <row r="13457" spans="1:6" x14ac:dyDescent="0.3">
      <c r="A13457" s="1">
        <v>59393</v>
      </c>
      <c r="B13457" s="1" t="s">
        <v>14047</v>
      </c>
      <c r="C13457" s="1" t="s">
        <v>16618</v>
      </c>
      <c r="D13457" s="1" t="s">
        <v>507</v>
      </c>
      <c r="E13457" s="1" t="s">
        <v>19101</v>
      </c>
      <c r="F13457" s="1" t="s">
        <v>17364</v>
      </c>
    </row>
    <row r="13458" spans="1:6" x14ac:dyDescent="0.3">
      <c r="A13458" s="1">
        <v>47608</v>
      </c>
      <c r="B13458" s="1" t="s">
        <v>14048</v>
      </c>
      <c r="C13458" s="1" t="s">
        <v>16825</v>
      </c>
      <c r="D13458" s="1" t="s">
        <v>14018</v>
      </c>
      <c r="E13458" s="1" t="s">
        <v>17954</v>
      </c>
      <c r="F13458" s="1" t="s">
        <v>17440</v>
      </c>
    </row>
    <row r="13459" spans="1:6" x14ac:dyDescent="0.3">
      <c r="A13459" s="1">
        <v>68205</v>
      </c>
      <c r="B13459" s="1" t="s">
        <v>14049</v>
      </c>
      <c r="C13459" s="1" t="s">
        <v>16843</v>
      </c>
      <c r="D13459" s="1" t="s">
        <v>9625</v>
      </c>
      <c r="E13459" s="1" t="s">
        <v>17903</v>
      </c>
      <c r="F13459" s="1" t="s">
        <v>17197</v>
      </c>
    </row>
    <row r="13460" spans="1:6" x14ac:dyDescent="0.3">
      <c r="A13460" s="1">
        <v>71594</v>
      </c>
      <c r="B13460" s="1" t="s">
        <v>14050</v>
      </c>
      <c r="C13460" s="1" t="s">
        <v>16263</v>
      </c>
      <c r="D13460" s="1" t="s">
        <v>5176</v>
      </c>
      <c r="E13460" s="1" t="s">
        <v>18198</v>
      </c>
      <c r="F13460" s="1" t="s">
        <v>17440</v>
      </c>
    </row>
    <row r="13461" spans="1:6" x14ac:dyDescent="0.3">
      <c r="A13461" s="1">
        <v>69642</v>
      </c>
      <c r="B13461" s="1" t="s">
        <v>14051</v>
      </c>
      <c r="C13461" s="1" t="s">
        <v>16316</v>
      </c>
      <c r="D13461" s="1" t="s">
        <v>1857</v>
      </c>
      <c r="E13461" s="1" t="s">
        <v>17587</v>
      </c>
      <c r="F13461" s="1" t="s">
        <v>17440</v>
      </c>
    </row>
    <row r="13462" spans="1:6" x14ac:dyDescent="0.3">
      <c r="A13462" s="1">
        <v>47923</v>
      </c>
      <c r="B13462" s="1" t="s">
        <v>14052</v>
      </c>
      <c r="C13462" s="1" t="s">
        <v>16075</v>
      </c>
      <c r="D13462" s="1" t="s">
        <v>13869</v>
      </c>
      <c r="E13462" s="1" t="s">
        <v>18088</v>
      </c>
      <c r="F13462" s="1" t="s">
        <v>17440</v>
      </c>
    </row>
    <row r="13463" spans="1:6" x14ac:dyDescent="0.3">
      <c r="A13463" s="1">
        <v>78568</v>
      </c>
      <c r="B13463" s="1" t="s">
        <v>14053</v>
      </c>
      <c r="C13463" s="1" t="s">
        <v>16356</v>
      </c>
      <c r="D13463" s="1" t="s">
        <v>668</v>
      </c>
      <c r="E13463" s="1" t="s">
        <v>17619</v>
      </c>
      <c r="F13463" s="1" t="s">
        <v>17440</v>
      </c>
    </row>
    <row r="13464" spans="1:6" x14ac:dyDescent="0.3">
      <c r="A13464" s="1">
        <v>90504</v>
      </c>
      <c r="B13464" s="1" t="s">
        <v>14054</v>
      </c>
      <c r="C13464" s="1" t="s">
        <v>16171</v>
      </c>
      <c r="D13464" s="1" t="s">
        <v>14733</v>
      </c>
      <c r="E13464" s="1" t="s">
        <v>17655</v>
      </c>
      <c r="F13464" s="1" t="s">
        <v>17474</v>
      </c>
    </row>
    <row r="13465" spans="1:6" x14ac:dyDescent="0.3">
      <c r="A13465" s="1">
        <v>64121</v>
      </c>
      <c r="B13465" s="1" t="s">
        <v>14055</v>
      </c>
      <c r="C13465" s="1" t="s">
        <v>16452</v>
      </c>
      <c r="D13465" s="1" t="s">
        <v>11091</v>
      </c>
      <c r="E13465" s="1" t="s">
        <v>18739</v>
      </c>
      <c r="F13465" s="1" t="s">
        <v>17364</v>
      </c>
    </row>
    <row r="13466" spans="1:6" x14ac:dyDescent="0.3">
      <c r="A13466" s="1">
        <v>81048</v>
      </c>
      <c r="B13466" s="1" t="s">
        <v>14056</v>
      </c>
      <c r="C13466" s="1" t="s">
        <v>16255</v>
      </c>
      <c r="D13466" s="1" t="s">
        <v>2338</v>
      </c>
      <c r="E13466" s="1" t="s">
        <v>17916</v>
      </c>
      <c r="F13466" s="1" t="s">
        <v>17440</v>
      </c>
    </row>
    <row r="13467" spans="1:6" x14ac:dyDescent="0.3">
      <c r="A13467" s="1">
        <v>86513</v>
      </c>
      <c r="B13467" s="1" t="s">
        <v>14057</v>
      </c>
      <c r="C13467" s="1" t="s">
        <v>16140</v>
      </c>
      <c r="D13467" s="1" t="s">
        <v>15090</v>
      </c>
      <c r="E13467" s="1" t="s">
        <v>17592</v>
      </c>
      <c r="F13467" s="1" t="s">
        <v>17440</v>
      </c>
    </row>
    <row r="13468" spans="1:6" x14ac:dyDescent="0.3">
      <c r="A13468" s="1">
        <v>78659</v>
      </c>
      <c r="B13468" s="1" t="s">
        <v>14058</v>
      </c>
      <c r="C13468" s="1" t="s">
        <v>16528</v>
      </c>
      <c r="D13468" s="1" t="s">
        <v>5572</v>
      </c>
      <c r="E13468" s="1" t="s">
        <v>17542</v>
      </c>
      <c r="F13468" s="1" t="s">
        <v>17430</v>
      </c>
    </row>
    <row r="13469" spans="1:6" x14ac:dyDescent="0.3">
      <c r="A13469" s="1">
        <v>60429</v>
      </c>
      <c r="B13469" s="1" t="s">
        <v>14059</v>
      </c>
      <c r="C13469" s="1" t="s">
        <v>16162</v>
      </c>
      <c r="D13469" s="1" t="s">
        <v>14921</v>
      </c>
      <c r="E13469" s="1" t="s">
        <v>17769</v>
      </c>
      <c r="F13469" s="1" t="s">
        <v>17364</v>
      </c>
    </row>
    <row r="13470" spans="1:6" x14ac:dyDescent="0.3">
      <c r="A13470" s="1">
        <v>61130</v>
      </c>
      <c r="B13470" s="1" t="s">
        <v>14060</v>
      </c>
      <c r="C13470" s="1" t="s">
        <v>16363</v>
      </c>
      <c r="D13470" s="1" t="s">
        <v>13644</v>
      </c>
      <c r="E13470" s="1" t="s">
        <v>19102</v>
      </c>
      <c r="F13470" s="1" t="s">
        <v>17430</v>
      </c>
    </row>
    <row r="13471" spans="1:6" x14ac:dyDescent="0.3">
      <c r="A13471" s="1">
        <v>79184</v>
      </c>
      <c r="B13471" s="1" t="s">
        <v>14061</v>
      </c>
      <c r="C13471" s="1" t="s">
        <v>16871</v>
      </c>
      <c r="D13471" s="1" t="s">
        <v>2653</v>
      </c>
      <c r="E13471" s="1" t="s">
        <v>17759</v>
      </c>
      <c r="F13471" s="1" t="s">
        <v>17364</v>
      </c>
    </row>
    <row r="13472" spans="1:6" x14ac:dyDescent="0.3">
      <c r="A13472" s="1">
        <v>69991</v>
      </c>
      <c r="B13472" s="1" t="s">
        <v>14062</v>
      </c>
      <c r="C13472" s="1" t="s">
        <v>16337</v>
      </c>
      <c r="D13472" s="1" t="s">
        <v>1862</v>
      </c>
      <c r="E13472" s="1" t="s">
        <v>18147</v>
      </c>
      <c r="F13472" s="1" t="s">
        <v>17430</v>
      </c>
    </row>
    <row r="13473" spans="1:6" x14ac:dyDescent="0.3">
      <c r="A13473" s="1">
        <v>745</v>
      </c>
      <c r="B13473" s="1" t="s">
        <v>14063</v>
      </c>
      <c r="C13473" s="1" t="s">
        <v>16995</v>
      </c>
      <c r="D13473" s="1" t="s">
        <v>12912</v>
      </c>
      <c r="E13473" s="1" t="s">
        <v>17862</v>
      </c>
      <c r="F13473" s="1" t="s">
        <v>17430</v>
      </c>
    </row>
    <row r="13474" spans="1:6" x14ac:dyDescent="0.3">
      <c r="A13474" s="1">
        <v>81306</v>
      </c>
      <c r="B13474" s="1" t="s">
        <v>14064</v>
      </c>
      <c r="C13474" s="1" t="s">
        <v>16627</v>
      </c>
      <c r="D13474" s="1" t="s">
        <v>12656</v>
      </c>
      <c r="E13474" s="1" t="s">
        <v>18057</v>
      </c>
      <c r="F13474" s="1" t="s">
        <v>17344</v>
      </c>
    </row>
    <row r="13475" spans="1:6" x14ac:dyDescent="0.3">
      <c r="A13475" s="1">
        <v>13605</v>
      </c>
      <c r="B13475" s="1" t="s">
        <v>14065</v>
      </c>
      <c r="C13475" s="1" t="s">
        <v>16223</v>
      </c>
      <c r="D13475" s="1" t="s">
        <v>7037</v>
      </c>
      <c r="E13475" s="1" t="s">
        <v>17608</v>
      </c>
      <c r="F13475" s="1" t="s">
        <v>17440</v>
      </c>
    </row>
    <row r="13476" spans="1:6" x14ac:dyDescent="0.3">
      <c r="A13476" s="1">
        <v>66167</v>
      </c>
      <c r="B13476" s="1" t="s">
        <v>14066</v>
      </c>
      <c r="C13476" s="1" t="s">
        <v>17389</v>
      </c>
      <c r="D13476" s="1" t="s">
        <v>6246</v>
      </c>
      <c r="E13476" s="1" t="s">
        <v>19103</v>
      </c>
      <c r="F13476" s="1" t="s">
        <v>17197</v>
      </c>
    </row>
    <row r="13477" spans="1:6" x14ac:dyDescent="0.3">
      <c r="A13477" s="1">
        <v>10153</v>
      </c>
      <c r="B13477" s="1" t="s">
        <v>14067</v>
      </c>
      <c r="C13477" s="1" t="s">
        <v>16547</v>
      </c>
      <c r="D13477" s="1" t="s">
        <v>3393</v>
      </c>
      <c r="E13477" s="1" t="s">
        <v>17608</v>
      </c>
      <c r="F13477" s="1" t="s">
        <v>17440</v>
      </c>
    </row>
    <row r="13478" spans="1:6" x14ac:dyDescent="0.3">
      <c r="A13478" s="1">
        <v>51660</v>
      </c>
      <c r="B13478" s="1" t="s">
        <v>14068</v>
      </c>
      <c r="C13478" s="1" t="s">
        <v>16119</v>
      </c>
      <c r="D13478" s="1" t="s">
        <v>5852</v>
      </c>
      <c r="E13478" s="1" t="s">
        <v>18611</v>
      </c>
      <c r="F13478" s="1" t="s">
        <v>17474</v>
      </c>
    </row>
    <row r="13479" spans="1:6" x14ac:dyDescent="0.3">
      <c r="A13479" s="1">
        <v>34608</v>
      </c>
      <c r="B13479" s="1" t="s">
        <v>14069</v>
      </c>
      <c r="C13479" s="1" t="s">
        <v>16126</v>
      </c>
      <c r="D13479" s="1" t="s">
        <v>7975</v>
      </c>
      <c r="E13479" s="1" t="s">
        <v>17529</v>
      </c>
      <c r="F13479" s="1" t="s">
        <v>17440</v>
      </c>
    </row>
    <row r="13480" spans="1:6" x14ac:dyDescent="0.3">
      <c r="A13480" s="1">
        <v>5079</v>
      </c>
      <c r="B13480" s="1" t="s">
        <v>14070</v>
      </c>
      <c r="C13480" s="1" t="s">
        <v>16616</v>
      </c>
      <c r="D13480" s="1" t="s">
        <v>4277</v>
      </c>
      <c r="E13480" s="1" t="s">
        <v>17894</v>
      </c>
      <c r="F13480" s="1" t="s">
        <v>17440</v>
      </c>
    </row>
    <row r="13481" spans="1:6" x14ac:dyDescent="0.3">
      <c r="A13481" s="1">
        <v>30167</v>
      </c>
      <c r="B13481" s="1" t="s">
        <v>14071</v>
      </c>
      <c r="C13481" s="1" t="s">
        <v>16330</v>
      </c>
      <c r="D13481" s="1" t="s">
        <v>6629</v>
      </c>
      <c r="E13481" s="1" t="s">
        <v>17745</v>
      </c>
      <c r="F13481" s="1" t="s">
        <v>17364</v>
      </c>
    </row>
    <row r="13482" spans="1:6" x14ac:dyDescent="0.3">
      <c r="A13482" s="1">
        <v>80994</v>
      </c>
      <c r="B13482" s="1" t="s">
        <v>14072</v>
      </c>
      <c r="C13482" s="1" t="s">
        <v>16158</v>
      </c>
      <c r="D13482" s="1" t="s">
        <v>5203</v>
      </c>
      <c r="E13482" s="1" t="s">
        <v>17567</v>
      </c>
      <c r="F13482" s="1" t="s">
        <v>17440</v>
      </c>
    </row>
    <row r="13483" spans="1:6" x14ac:dyDescent="0.3">
      <c r="A13483" s="1">
        <v>2045</v>
      </c>
      <c r="B13483" s="1" t="s">
        <v>14073</v>
      </c>
      <c r="C13483" s="1" t="s">
        <v>16337</v>
      </c>
      <c r="D13483" s="1" t="s">
        <v>1862</v>
      </c>
      <c r="E13483" s="1" t="s">
        <v>18334</v>
      </c>
      <c r="F13483" s="1" t="s">
        <v>17430</v>
      </c>
    </row>
    <row r="13484" spans="1:6" x14ac:dyDescent="0.3">
      <c r="A13484" s="1">
        <v>41521</v>
      </c>
      <c r="B13484" s="1" t="s">
        <v>14074</v>
      </c>
      <c r="C13484" s="1" t="s">
        <v>16260</v>
      </c>
      <c r="D13484" s="1" t="s">
        <v>5234</v>
      </c>
      <c r="E13484" s="1" t="s">
        <v>17569</v>
      </c>
      <c r="F13484" s="1" t="s">
        <v>17440</v>
      </c>
    </row>
    <row r="13485" spans="1:6" x14ac:dyDescent="0.3">
      <c r="A13485" s="1">
        <v>54486</v>
      </c>
      <c r="B13485" s="1" t="s">
        <v>14075</v>
      </c>
      <c r="C13485" s="1" t="s">
        <v>16264</v>
      </c>
      <c r="D13485" s="1" t="s">
        <v>15092</v>
      </c>
      <c r="E13485" s="1" t="s">
        <v>17553</v>
      </c>
      <c r="F13485" s="1" t="s">
        <v>17364</v>
      </c>
    </row>
    <row r="13486" spans="1:6" x14ac:dyDescent="0.3">
      <c r="A13486" s="1">
        <v>41419</v>
      </c>
      <c r="B13486" s="1" t="s">
        <v>14076</v>
      </c>
      <c r="C13486" s="1" t="s">
        <v>16416</v>
      </c>
      <c r="D13486" s="1" t="s">
        <v>15884</v>
      </c>
      <c r="E13486" s="1" t="s">
        <v>17583</v>
      </c>
      <c r="F13486" s="1" t="s">
        <v>17440</v>
      </c>
    </row>
    <row r="13487" spans="1:6" x14ac:dyDescent="0.3">
      <c r="A13487" s="1">
        <v>62199</v>
      </c>
      <c r="B13487" s="1" t="s">
        <v>14077</v>
      </c>
      <c r="C13487" s="1" t="s">
        <v>16256</v>
      </c>
      <c r="D13487" s="1" t="s">
        <v>11388</v>
      </c>
      <c r="E13487" s="1" t="s">
        <v>17769</v>
      </c>
      <c r="F13487" s="1" t="s">
        <v>17364</v>
      </c>
    </row>
    <row r="13488" spans="1:6" x14ac:dyDescent="0.3">
      <c r="A13488" s="1">
        <v>63322</v>
      </c>
      <c r="B13488" s="1" t="s">
        <v>14078</v>
      </c>
      <c r="C13488" s="1" t="s">
        <v>16226</v>
      </c>
      <c r="D13488" s="1" t="s">
        <v>11556</v>
      </c>
      <c r="E13488" s="1" t="s">
        <v>19104</v>
      </c>
      <c r="F13488" s="1" t="s">
        <v>17364</v>
      </c>
    </row>
    <row r="13489" spans="1:6" x14ac:dyDescent="0.3">
      <c r="A13489" s="1">
        <v>2718</v>
      </c>
      <c r="B13489" s="1" t="s">
        <v>14079</v>
      </c>
      <c r="C13489" s="1" t="s">
        <v>16225</v>
      </c>
      <c r="D13489" s="1" t="s">
        <v>3547</v>
      </c>
      <c r="E13489" s="1" t="s">
        <v>17682</v>
      </c>
      <c r="F13489" s="1" t="s">
        <v>17440</v>
      </c>
    </row>
    <row r="13490" spans="1:6" x14ac:dyDescent="0.3">
      <c r="A13490" s="1">
        <v>23552</v>
      </c>
      <c r="B13490" s="1" t="s">
        <v>14080</v>
      </c>
      <c r="C13490" s="1" t="s">
        <v>16264</v>
      </c>
      <c r="D13490" s="1" t="s">
        <v>15092</v>
      </c>
      <c r="E13490" s="1" t="s">
        <v>17512</v>
      </c>
      <c r="F13490" s="1" t="s">
        <v>17364</v>
      </c>
    </row>
    <row r="13491" spans="1:6" x14ac:dyDescent="0.3">
      <c r="A13491" s="1">
        <v>56884</v>
      </c>
      <c r="B13491" s="1" t="s">
        <v>14081</v>
      </c>
      <c r="C13491" s="1" t="s">
        <v>16085</v>
      </c>
      <c r="D13491" s="1" t="s">
        <v>4820</v>
      </c>
      <c r="E13491" s="1" t="s">
        <v>17668</v>
      </c>
      <c r="F13491" s="1" t="s">
        <v>17474</v>
      </c>
    </row>
    <row r="13492" spans="1:6" x14ac:dyDescent="0.3">
      <c r="A13492" s="1">
        <v>9098</v>
      </c>
      <c r="B13492" s="1" t="s">
        <v>14082</v>
      </c>
      <c r="C13492" s="1" t="s">
        <v>16083</v>
      </c>
      <c r="D13492" s="1" t="s">
        <v>3890</v>
      </c>
      <c r="E13492" s="1" t="s">
        <v>17539</v>
      </c>
      <c r="F13492" s="1" t="s">
        <v>17440</v>
      </c>
    </row>
    <row r="13493" spans="1:6" x14ac:dyDescent="0.3">
      <c r="A13493" s="1">
        <v>86041</v>
      </c>
      <c r="B13493" s="1" t="s">
        <v>14083</v>
      </c>
      <c r="C13493" s="1" t="s">
        <v>16314</v>
      </c>
      <c r="D13493" s="1" t="s">
        <v>1175</v>
      </c>
      <c r="E13493" s="1" t="s">
        <v>18448</v>
      </c>
      <c r="F13493" s="1" t="s">
        <v>17440</v>
      </c>
    </row>
    <row r="13494" spans="1:6" x14ac:dyDescent="0.3">
      <c r="A13494" s="1">
        <v>91270</v>
      </c>
      <c r="B13494" s="1" t="s">
        <v>14084</v>
      </c>
      <c r="C13494" s="1" t="s">
        <v>16732</v>
      </c>
      <c r="D13494" s="1" t="s">
        <v>2067</v>
      </c>
      <c r="E13494" s="1" t="s">
        <v>17582</v>
      </c>
      <c r="F13494" s="1" t="s">
        <v>17364</v>
      </c>
    </row>
    <row r="13495" spans="1:6" x14ac:dyDescent="0.3">
      <c r="A13495" s="1">
        <v>85591</v>
      </c>
      <c r="B13495" s="1" t="s">
        <v>14085</v>
      </c>
      <c r="C13495" s="1" t="s">
        <v>16076</v>
      </c>
      <c r="D13495" s="1" t="s">
        <v>12495</v>
      </c>
      <c r="E13495" s="1" t="s">
        <v>17648</v>
      </c>
      <c r="F13495" s="1" t="s">
        <v>17440</v>
      </c>
    </row>
    <row r="13496" spans="1:6" x14ac:dyDescent="0.3">
      <c r="A13496" s="1">
        <v>46344</v>
      </c>
      <c r="B13496" s="1" t="s">
        <v>522</v>
      </c>
      <c r="C13496" s="1" t="s">
        <v>16120</v>
      </c>
      <c r="D13496" s="1" t="s">
        <v>12286</v>
      </c>
      <c r="E13496" s="1" t="s">
        <v>17649</v>
      </c>
      <c r="F13496" s="1" t="s">
        <v>17441</v>
      </c>
    </row>
    <row r="13497" spans="1:6" x14ac:dyDescent="0.3">
      <c r="A13497" s="1">
        <v>30989</v>
      </c>
      <c r="B13497" s="1" t="s">
        <v>14086</v>
      </c>
      <c r="C13497" s="1" t="s">
        <v>16228</v>
      </c>
      <c r="D13497" s="1" t="s">
        <v>4622</v>
      </c>
      <c r="E13497" s="1" t="s">
        <v>17766</v>
      </c>
      <c r="F13497" s="1" t="s">
        <v>17441</v>
      </c>
    </row>
    <row r="13498" spans="1:6" x14ac:dyDescent="0.3">
      <c r="A13498" s="1">
        <v>88842</v>
      </c>
      <c r="B13498" s="1" t="s">
        <v>14087</v>
      </c>
      <c r="C13498" s="1" t="s">
        <v>16757</v>
      </c>
      <c r="D13498" s="1" t="s">
        <v>8471</v>
      </c>
      <c r="E13498" s="1" t="s">
        <v>17592</v>
      </c>
      <c r="F13498" s="1" t="s">
        <v>17440</v>
      </c>
    </row>
    <row r="13499" spans="1:6" x14ac:dyDescent="0.3">
      <c r="A13499" s="1">
        <v>31263</v>
      </c>
      <c r="B13499" s="1" t="s">
        <v>14088</v>
      </c>
      <c r="C13499" s="1" t="s">
        <v>16114</v>
      </c>
      <c r="D13499" s="1" t="s">
        <v>11722</v>
      </c>
      <c r="E13499" s="1" t="s">
        <v>19105</v>
      </c>
      <c r="F13499" s="1" t="s">
        <v>17441</v>
      </c>
    </row>
    <row r="13500" spans="1:6" x14ac:dyDescent="0.3">
      <c r="A13500" s="1">
        <v>89924</v>
      </c>
      <c r="B13500" s="1" t="s">
        <v>14089</v>
      </c>
      <c r="C13500" s="1" t="s">
        <v>16133</v>
      </c>
      <c r="D13500" s="1" t="s">
        <v>11268</v>
      </c>
      <c r="E13500" s="1" t="s">
        <v>17529</v>
      </c>
      <c r="F13500" s="1" t="s">
        <v>17440</v>
      </c>
    </row>
    <row r="13501" spans="1:6" x14ac:dyDescent="0.3">
      <c r="A13501" s="1">
        <v>3260</v>
      </c>
      <c r="B13501" s="1" t="s">
        <v>14090</v>
      </c>
      <c r="C13501" s="1" t="s">
        <v>16417</v>
      </c>
      <c r="D13501" s="1" t="s">
        <v>6772</v>
      </c>
      <c r="E13501" s="1" t="s">
        <v>17518</v>
      </c>
      <c r="F13501" s="1" t="s">
        <v>17440</v>
      </c>
    </row>
    <row r="13502" spans="1:6" x14ac:dyDescent="0.3">
      <c r="A13502" s="1">
        <v>64950</v>
      </c>
      <c r="B13502" s="1" t="s">
        <v>14091</v>
      </c>
      <c r="C13502" s="1" t="s">
        <v>16085</v>
      </c>
      <c r="D13502" s="1" t="s">
        <v>4820</v>
      </c>
      <c r="E13502" s="1" t="s">
        <v>17668</v>
      </c>
      <c r="F13502" s="1" t="s">
        <v>17474</v>
      </c>
    </row>
    <row r="13503" spans="1:6" x14ac:dyDescent="0.3">
      <c r="A13503" s="1">
        <v>87740</v>
      </c>
      <c r="B13503" s="1" t="s">
        <v>14092</v>
      </c>
      <c r="C13503" s="1" t="s">
        <v>16182</v>
      </c>
      <c r="D13503" s="1" t="s">
        <v>3045</v>
      </c>
      <c r="E13503" s="1" t="s">
        <v>17915</v>
      </c>
      <c r="F13503" s="1" t="s">
        <v>17440</v>
      </c>
    </row>
    <row r="13504" spans="1:6" x14ac:dyDescent="0.3">
      <c r="A13504" s="1">
        <v>82364</v>
      </c>
      <c r="B13504" s="1" t="s">
        <v>14093</v>
      </c>
      <c r="C13504" s="1" t="s">
        <v>16178</v>
      </c>
      <c r="D13504" s="1" t="s">
        <v>7636</v>
      </c>
      <c r="E13504" s="1" t="s">
        <v>17646</v>
      </c>
      <c r="F13504" s="1" t="s">
        <v>17440</v>
      </c>
    </row>
    <row r="13505" spans="1:6" x14ac:dyDescent="0.3">
      <c r="A13505" s="1">
        <v>70444</v>
      </c>
      <c r="B13505" s="1" t="s">
        <v>14094</v>
      </c>
      <c r="C13505" s="1" t="s">
        <v>16424</v>
      </c>
      <c r="D13505" s="1" t="s">
        <v>8947</v>
      </c>
      <c r="E13505" s="1" t="s">
        <v>17561</v>
      </c>
      <c r="F13505" s="1" t="s">
        <v>17430</v>
      </c>
    </row>
    <row r="13506" spans="1:6" x14ac:dyDescent="0.3">
      <c r="A13506" s="1">
        <v>23786</v>
      </c>
      <c r="B13506" s="1" t="s">
        <v>14095</v>
      </c>
      <c r="C13506" s="1" t="s">
        <v>16098</v>
      </c>
      <c r="D13506" s="1" t="s">
        <v>5255</v>
      </c>
      <c r="E13506" s="1" t="s">
        <v>17805</v>
      </c>
      <c r="F13506" s="1" t="s">
        <v>17364</v>
      </c>
    </row>
    <row r="13507" spans="1:6" x14ac:dyDescent="0.3">
      <c r="A13507" s="1">
        <v>11879</v>
      </c>
      <c r="B13507" s="1" t="s">
        <v>14096</v>
      </c>
      <c r="C13507" s="1" t="s">
        <v>16395</v>
      </c>
      <c r="D13507" s="1" t="s">
        <v>13900</v>
      </c>
      <c r="E13507" s="1" t="s">
        <v>17495</v>
      </c>
      <c r="F13507" s="1" t="s">
        <v>17440</v>
      </c>
    </row>
    <row r="13508" spans="1:6" x14ac:dyDescent="0.3">
      <c r="A13508" s="1">
        <v>9572</v>
      </c>
      <c r="B13508" s="1" t="s">
        <v>14097</v>
      </c>
      <c r="C13508" s="1" t="s">
        <v>16072</v>
      </c>
      <c r="D13508" s="1" t="s">
        <v>15032</v>
      </c>
      <c r="E13508" s="1" t="s">
        <v>17766</v>
      </c>
      <c r="F13508" s="1" t="s">
        <v>17441</v>
      </c>
    </row>
    <row r="13509" spans="1:6" x14ac:dyDescent="0.3">
      <c r="A13509" s="1">
        <v>48821</v>
      </c>
      <c r="B13509" s="1" t="s">
        <v>14098</v>
      </c>
      <c r="C13509" s="1" t="s">
        <v>16079</v>
      </c>
      <c r="D13509" s="1" t="s">
        <v>3074</v>
      </c>
      <c r="E13509" s="1" t="s">
        <v>17512</v>
      </c>
      <c r="F13509" s="1" t="s">
        <v>17364</v>
      </c>
    </row>
    <row r="13510" spans="1:6" x14ac:dyDescent="0.3">
      <c r="A13510" s="1">
        <v>39361</v>
      </c>
      <c r="B13510" s="1" t="s">
        <v>14099</v>
      </c>
      <c r="C13510" s="1" t="s">
        <v>16165</v>
      </c>
      <c r="D13510" s="1" t="s">
        <v>1054</v>
      </c>
      <c r="E13510" s="1" t="s">
        <v>17583</v>
      </c>
      <c r="F13510" s="1" t="s">
        <v>17440</v>
      </c>
    </row>
    <row r="13511" spans="1:6" x14ac:dyDescent="0.3">
      <c r="A13511" s="1">
        <v>87376</v>
      </c>
      <c r="B13511" s="1" t="s">
        <v>14100</v>
      </c>
      <c r="C13511" s="1" t="s">
        <v>17022</v>
      </c>
      <c r="D13511" s="1" t="s">
        <v>15374</v>
      </c>
      <c r="E13511" s="1" t="s">
        <v>18035</v>
      </c>
      <c r="F13511" s="1" t="s">
        <v>17440</v>
      </c>
    </row>
    <row r="13512" spans="1:6" x14ac:dyDescent="0.3">
      <c r="A13512" s="1">
        <v>71070</v>
      </c>
      <c r="B13512" s="1" t="s">
        <v>14101</v>
      </c>
      <c r="C13512" s="1" t="s">
        <v>16165</v>
      </c>
      <c r="D13512" s="1" t="s">
        <v>1054</v>
      </c>
      <c r="E13512" s="1" t="s">
        <v>17583</v>
      </c>
      <c r="F13512" s="1" t="s">
        <v>17440</v>
      </c>
    </row>
    <row r="13513" spans="1:6" x14ac:dyDescent="0.3">
      <c r="A13513" s="1">
        <v>3255</v>
      </c>
      <c r="B13513" s="1" t="s">
        <v>14102</v>
      </c>
      <c r="C13513" s="1" t="s">
        <v>16083</v>
      </c>
      <c r="D13513" s="1" t="s">
        <v>3890</v>
      </c>
      <c r="E13513" s="1" t="s">
        <v>17529</v>
      </c>
      <c r="F13513" s="1" t="s">
        <v>17440</v>
      </c>
    </row>
    <row r="13514" spans="1:6" x14ac:dyDescent="0.3">
      <c r="A13514" s="1">
        <v>41952</v>
      </c>
      <c r="B13514" s="1" t="s">
        <v>14103</v>
      </c>
      <c r="C13514" s="1" t="s">
        <v>16148</v>
      </c>
      <c r="D13514" s="1" t="s">
        <v>13186</v>
      </c>
      <c r="E13514" s="1" t="s">
        <v>17688</v>
      </c>
      <c r="F13514" s="1" t="s">
        <v>17474</v>
      </c>
    </row>
    <row r="13515" spans="1:6" x14ac:dyDescent="0.3">
      <c r="A13515" s="1">
        <v>56444</v>
      </c>
      <c r="B13515" s="1" t="s">
        <v>14104</v>
      </c>
      <c r="C13515" s="1" t="s">
        <v>16264</v>
      </c>
      <c r="D13515" s="1" t="s">
        <v>15092</v>
      </c>
      <c r="E13515" s="1" t="s">
        <v>17512</v>
      </c>
      <c r="F13515" s="1" t="s">
        <v>17364</v>
      </c>
    </row>
    <row r="13516" spans="1:6" x14ac:dyDescent="0.3">
      <c r="A13516" s="1">
        <v>12779</v>
      </c>
      <c r="B13516" s="1" t="s">
        <v>14105</v>
      </c>
      <c r="C13516" s="1" t="s">
        <v>16457</v>
      </c>
      <c r="D13516" s="1" t="s">
        <v>12621</v>
      </c>
      <c r="E13516" s="1" t="s">
        <v>17556</v>
      </c>
      <c r="F13516" s="1" t="s">
        <v>17441</v>
      </c>
    </row>
    <row r="13517" spans="1:6" x14ac:dyDescent="0.3">
      <c r="A13517" s="1">
        <v>85979</v>
      </c>
      <c r="B13517" s="1" t="s">
        <v>14106</v>
      </c>
      <c r="C13517" s="1" t="s">
        <v>16225</v>
      </c>
      <c r="D13517" s="1" t="s">
        <v>3547</v>
      </c>
      <c r="E13517" s="1" t="s">
        <v>17490</v>
      </c>
      <c r="F13517" s="1" t="s">
        <v>17440</v>
      </c>
    </row>
    <row r="13518" spans="1:6" x14ac:dyDescent="0.3">
      <c r="A13518" s="1">
        <v>47103</v>
      </c>
      <c r="B13518" s="1" t="s">
        <v>14107</v>
      </c>
      <c r="C13518" s="1" t="s">
        <v>17116</v>
      </c>
      <c r="D13518" s="1" t="s">
        <v>12474</v>
      </c>
      <c r="E13518" s="1" t="s">
        <v>17495</v>
      </c>
      <c r="F13518" s="1" t="s">
        <v>16471</v>
      </c>
    </row>
    <row r="13519" spans="1:6" x14ac:dyDescent="0.3">
      <c r="A13519" s="1">
        <v>87332</v>
      </c>
      <c r="B13519" s="1" t="s">
        <v>14108</v>
      </c>
      <c r="C13519" s="1" t="s">
        <v>16192</v>
      </c>
      <c r="D13519" s="1" t="s">
        <v>2849</v>
      </c>
      <c r="E13519" s="1" t="s">
        <v>17723</v>
      </c>
      <c r="F13519" s="1" t="s">
        <v>17440</v>
      </c>
    </row>
    <row r="13520" spans="1:6" x14ac:dyDescent="0.3">
      <c r="A13520" s="1">
        <v>3030</v>
      </c>
      <c r="B13520" s="1" t="s">
        <v>14109</v>
      </c>
      <c r="C13520" s="1" t="s">
        <v>16417</v>
      </c>
      <c r="D13520" s="1" t="s">
        <v>6772</v>
      </c>
      <c r="E13520" s="1" t="s">
        <v>17488</v>
      </c>
      <c r="F13520" s="1" t="s">
        <v>17440</v>
      </c>
    </row>
    <row r="13521" spans="1:6" x14ac:dyDescent="0.3">
      <c r="A13521" s="1">
        <v>617</v>
      </c>
      <c r="B13521" s="1" t="s">
        <v>14110</v>
      </c>
      <c r="C13521" s="1" t="s">
        <v>16288</v>
      </c>
      <c r="D13521" s="1" t="s">
        <v>9976</v>
      </c>
      <c r="E13521" s="1" t="s">
        <v>17510</v>
      </c>
      <c r="F13521" s="1" t="s">
        <v>17440</v>
      </c>
    </row>
    <row r="13522" spans="1:6" x14ac:dyDescent="0.3">
      <c r="A13522" s="1">
        <v>66493</v>
      </c>
      <c r="B13522" s="1" t="s">
        <v>14111</v>
      </c>
      <c r="C13522" s="1" t="s">
        <v>17236</v>
      </c>
      <c r="D13522" s="1" t="s">
        <v>14699</v>
      </c>
      <c r="E13522" s="1" t="s">
        <v>19106</v>
      </c>
      <c r="F13522" s="1" t="s">
        <v>19293</v>
      </c>
    </row>
    <row r="13523" spans="1:6" x14ac:dyDescent="0.3">
      <c r="A13523" s="1">
        <v>51685</v>
      </c>
      <c r="B13523" s="1" t="s">
        <v>14112</v>
      </c>
      <c r="C13523" s="1" t="s">
        <v>16977</v>
      </c>
      <c r="D13523" s="1" t="s">
        <v>3262</v>
      </c>
      <c r="E13523" s="1" t="s">
        <v>18993</v>
      </c>
      <c r="F13523" s="1" t="s">
        <v>17197</v>
      </c>
    </row>
    <row r="13524" spans="1:6" x14ac:dyDescent="0.3">
      <c r="A13524" s="1">
        <v>41400</v>
      </c>
      <c r="B13524" s="1" t="s">
        <v>14113</v>
      </c>
      <c r="C13524" s="1" t="s">
        <v>16082</v>
      </c>
      <c r="D13524" s="1" t="s">
        <v>15768</v>
      </c>
      <c r="E13524" s="1" t="s">
        <v>17492</v>
      </c>
      <c r="F13524" s="1" t="s">
        <v>17364</v>
      </c>
    </row>
    <row r="13525" spans="1:6" x14ac:dyDescent="0.3">
      <c r="A13525" s="1">
        <v>88148</v>
      </c>
      <c r="B13525" s="1" t="s">
        <v>14114</v>
      </c>
      <c r="C13525" s="1" t="s">
        <v>16176</v>
      </c>
      <c r="D13525" s="1" t="s">
        <v>12921</v>
      </c>
      <c r="E13525" s="1" t="s">
        <v>17484</v>
      </c>
      <c r="F13525" s="1" t="s">
        <v>17440</v>
      </c>
    </row>
    <row r="13526" spans="1:6" x14ac:dyDescent="0.3">
      <c r="A13526" s="1">
        <v>63078</v>
      </c>
      <c r="B13526" s="1" t="s">
        <v>14115</v>
      </c>
      <c r="C13526" s="1" t="s">
        <v>16260</v>
      </c>
      <c r="D13526" s="1" t="s">
        <v>5234</v>
      </c>
      <c r="E13526" s="1" t="s">
        <v>17510</v>
      </c>
      <c r="F13526" s="1" t="s">
        <v>17440</v>
      </c>
    </row>
    <row r="13527" spans="1:6" x14ac:dyDescent="0.3">
      <c r="A13527" s="1">
        <v>46383</v>
      </c>
      <c r="B13527" s="1" t="s">
        <v>14116</v>
      </c>
      <c r="C13527" s="1" t="s">
        <v>17456</v>
      </c>
      <c r="D13527" s="1" t="s">
        <v>6900</v>
      </c>
      <c r="E13527" s="1" t="s">
        <v>19107</v>
      </c>
      <c r="F13527" s="1" t="s">
        <v>17364</v>
      </c>
    </row>
    <row r="13528" spans="1:6" x14ac:dyDescent="0.3">
      <c r="A13528" s="1">
        <v>38248</v>
      </c>
      <c r="B13528" s="1" t="s">
        <v>14117</v>
      </c>
      <c r="C13528" s="1" t="s">
        <v>17258</v>
      </c>
      <c r="D13528" s="1" t="s">
        <v>9143</v>
      </c>
      <c r="E13528" s="1" t="s">
        <v>17761</v>
      </c>
      <c r="F13528" s="1" t="s">
        <v>17364</v>
      </c>
    </row>
    <row r="13529" spans="1:6" x14ac:dyDescent="0.3">
      <c r="A13529" s="1">
        <v>946</v>
      </c>
      <c r="B13529" s="1" t="s">
        <v>14118</v>
      </c>
      <c r="C13529" s="1" t="s">
        <v>16738</v>
      </c>
      <c r="D13529" s="1" t="s">
        <v>9600</v>
      </c>
      <c r="E13529" s="1" t="s">
        <v>17556</v>
      </c>
      <c r="F13529" s="1" t="s">
        <v>17430</v>
      </c>
    </row>
    <row r="13530" spans="1:6" x14ac:dyDescent="0.3">
      <c r="A13530" s="1">
        <v>16773</v>
      </c>
      <c r="B13530" s="1" t="s">
        <v>14119</v>
      </c>
      <c r="C13530" s="1" t="s">
        <v>16080</v>
      </c>
      <c r="D13530" s="1" t="s">
        <v>4431</v>
      </c>
      <c r="E13530" s="1" t="s">
        <v>18298</v>
      </c>
      <c r="F13530" s="1" t="s">
        <v>17440</v>
      </c>
    </row>
    <row r="13531" spans="1:6" x14ac:dyDescent="0.3">
      <c r="A13531" s="1">
        <v>72034</v>
      </c>
      <c r="B13531" s="1" t="s">
        <v>14120</v>
      </c>
      <c r="C13531" s="1" t="s">
        <v>17229</v>
      </c>
      <c r="D13531" s="1" t="s">
        <v>14777</v>
      </c>
      <c r="E13531" s="1" t="s">
        <v>18549</v>
      </c>
      <c r="F13531" s="1" t="s">
        <v>17344</v>
      </c>
    </row>
    <row r="13532" spans="1:6" x14ac:dyDescent="0.3">
      <c r="A13532" s="1">
        <v>57999</v>
      </c>
      <c r="B13532" s="1" t="s">
        <v>14121</v>
      </c>
      <c r="C13532" s="1" t="s">
        <v>16080</v>
      </c>
      <c r="D13532" s="1" t="s">
        <v>4431</v>
      </c>
      <c r="E13532" s="1" t="s">
        <v>17493</v>
      </c>
      <c r="F13532" s="1" t="s">
        <v>17440</v>
      </c>
    </row>
    <row r="13533" spans="1:6" x14ac:dyDescent="0.3">
      <c r="A13533" s="1">
        <v>11871</v>
      </c>
      <c r="B13533" s="1" t="s">
        <v>14122</v>
      </c>
      <c r="C13533" s="1" t="s">
        <v>16395</v>
      </c>
      <c r="D13533" s="1" t="s">
        <v>13900</v>
      </c>
      <c r="E13533" s="1" t="s">
        <v>17495</v>
      </c>
      <c r="F13533" s="1" t="s">
        <v>17440</v>
      </c>
    </row>
    <row r="13534" spans="1:6" x14ac:dyDescent="0.3">
      <c r="A13534" s="1">
        <v>89434</v>
      </c>
      <c r="B13534" s="1" t="s">
        <v>14123</v>
      </c>
      <c r="C13534" s="1" t="s">
        <v>16157</v>
      </c>
      <c r="D13534" s="1" t="s">
        <v>11228</v>
      </c>
      <c r="E13534" s="1" t="s">
        <v>19108</v>
      </c>
      <c r="F13534" s="1" t="s">
        <v>17440</v>
      </c>
    </row>
    <row r="13535" spans="1:6" x14ac:dyDescent="0.3">
      <c r="A13535" s="1">
        <v>58834</v>
      </c>
      <c r="B13535" s="1" t="s">
        <v>14124</v>
      </c>
      <c r="C13535" s="1" t="s">
        <v>17104</v>
      </c>
      <c r="D13535" s="1" t="s">
        <v>5828</v>
      </c>
      <c r="E13535" s="1" t="s">
        <v>18603</v>
      </c>
      <c r="F13535" s="1" t="s">
        <v>17430</v>
      </c>
    </row>
    <row r="13536" spans="1:6" x14ac:dyDescent="0.3">
      <c r="A13536" s="1">
        <v>46382</v>
      </c>
      <c r="B13536" s="1" t="s">
        <v>14125</v>
      </c>
      <c r="C13536" s="1" t="s">
        <v>16106</v>
      </c>
      <c r="D13536" s="1" t="s">
        <v>12894</v>
      </c>
      <c r="E13536" s="1" t="s">
        <v>18016</v>
      </c>
      <c r="F13536" s="1" t="s">
        <v>17440</v>
      </c>
    </row>
    <row r="13537" spans="1:6" x14ac:dyDescent="0.3">
      <c r="A13537" s="1">
        <v>53951</v>
      </c>
      <c r="B13537" s="1" t="s">
        <v>14126</v>
      </c>
      <c r="C13537" s="1" t="s">
        <v>16175</v>
      </c>
      <c r="D13537" s="1" t="s">
        <v>9187</v>
      </c>
      <c r="E13537" s="1" t="s">
        <v>17488</v>
      </c>
      <c r="F13537" s="1" t="s">
        <v>17440</v>
      </c>
    </row>
    <row r="13538" spans="1:6" x14ac:dyDescent="0.3">
      <c r="A13538" s="1">
        <v>70209</v>
      </c>
      <c r="B13538" s="1" t="s">
        <v>14127</v>
      </c>
      <c r="C13538" s="1" t="s">
        <v>16582</v>
      </c>
      <c r="D13538" s="1" t="s">
        <v>15786</v>
      </c>
      <c r="E13538" s="1" t="s">
        <v>17534</v>
      </c>
      <c r="F13538" s="1" t="s">
        <v>17441</v>
      </c>
    </row>
    <row r="13539" spans="1:6" x14ac:dyDescent="0.3">
      <c r="A13539" s="1">
        <v>66855</v>
      </c>
      <c r="B13539" s="1" t="s">
        <v>14128</v>
      </c>
      <c r="C13539" s="1" t="s">
        <v>16825</v>
      </c>
      <c r="D13539" s="1" t="s">
        <v>14018</v>
      </c>
      <c r="E13539" s="1" t="s">
        <v>18726</v>
      </c>
      <c r="F13539" s="1" t="s">
        <v>17440</v>
      </c>
    </row>
    <row r="13540" spans="1:6" x14ac:dyDescent="0.3">
      <c r="A13540" s="1">
        <v>88102</v>
      </c>
      <c r="B13540" s="1" t="s">
        <v>14129</v>
      </c>
      <c r="C13540" s="1" t="s">
        <v>16074</v>
      </c>
      <c r="D13540" s="1" t="s">
        <v>10443</v>
      </c>
      <c r="E13540" s="1" t="s">
        <v>17690</v>
      </c>
      <c r="F13540" s="1" t="s">
        <v>17440</v>
      </c>
    </row>
    <row r="13541" spans="1:6" x14ac:dyDescent="0.3">
      <c r="A13541" s="1">
        <v>68210</v>
      </c>
      <c r="B13541" s="1" t="s">
        <v>14130</v>
      </c>
      <c r="C13541" s="1" t="s">
        <v>16121</v>
      </c>
      <c r="D13541" s="1" t="s">
        <v>3448</v>
      </c>
      <c r="E13541" s="1" t="s">
        <v>17668</v>
      </c>
      <c r="F13541" s="1" t="s">
        <v>17474</v>
      </c>
    </row>
    <row r="13542" spans="1:6" x14ac:dyDescent="0.3">
      <c r="A13542" s="1">
        <v>83197</v>
      </c>
      <c r="B13542" s="1" t="s">
        <v>14131</v>
      </c>
      <c r="C13542" s="1" t="s">
        <v>16325</v>
      </c>
      <c r="D13542" s="1" t="s">
        <v>3150</v>
      </c>
      <c r="E13542" s="1" t="s">
        <v>17584</v>
      </c>
      <c r="F13542" s="1" t="s">
        <v>17440</v>
      </c>
    </row>
    <row r="13543" spans="1:6" x14ac:dyDescent="0.3">
      <c r="A13543" s="1">
        <v>92845</v>
      </c>
      <c r="B13543" s="1" t="s">
        <v>14132</v>
      </c>
      <c r="C13543" s="1" t="s">
        <v>16147</v>
      </c>
      <c r="D13543" s="1" t="s">
        <v>3759</v>
      </c>
      <c r="E13543" s="1" t="s">
        <v>17663</v>
      </c>
      <c r="F13543" s="1" t="s">
        <v>17364</v>
      </c>
    </row>
    <row r="13544" spans="1:6" x14ac:dyDescent="0.3">
      <c r="A13544" s="1">
        <v>56114</v>
      </c>
      <c r="B13544" s="1" t="s">
        <v>14133</v>
      </c>
      <c r="C13544" s="1" t="s">
        <v>16593</v>
      </c>
      <c r="D13544" s="1" t="s">
        <v>1595</v>
      </c>
      <c r="E13544" s="1" t="s">
        <v>18787</v>
      </c>
      <c r="F13544" s="1" t="s">
        <v>17356</v>
      </c>
    </row>
    <row r="13545" spans="1:6" x14ac:dyDescent="0.3">
      <c r="A13545" s="1">
        <v>91553</v>
      </c>
      <c r="B13545" s="1" t="s">
        <v>14134</v>
      </c>
      <c r="C13545" s="1" t="s">
        <v>16153</v>
      </c>
      <c r="D13545" s="1" t="s">
        <v>13569</v>
      </c>
      <c r="E13545" s="1" t="s">
        <v>18815</v>
      </c>
      <c r="F13545" s="1" t="s">
        <v>17364</v>
      </c>
    </row>
    <row r="13546" spans="1:6" x14ac:dyDescent="0.3">
      <c r="A13546" s="1">
        <v>63666</v>
      </c>
      <c r="B13546" s="1" t="s">
        <v>14135</v>
      </c>
      <c r="C13546" s="1" t="s">
        <v>16402</v>
      </c>
      <c r="D13546" s="1" t="s">
        <v>7436</v>
      </c>
      <c r="E13546" s="1" t="s">
        <v>17614</v>
      </c>
      <c r="F13546" s="1" t="s">
        <v>17430</v>
      </c>
    </row>
    <row r="13547" spans="1:6" x14ac:dyDescent="0.3">
      <c r="A13547" s="1">
        <v>59901</v>
      </c>
      <c r="B13547" s="1" t="s">
        <v>14136</v>
      </c>
      <c r="C13547" s="1" t="s">
        <v>16094</v>
      </c>
      <c r="D13547" s="1" t="s">
        <v>7240</v>
      </c>
      <c r="E13547" s="1" t="s">
        <v>17488</v>
      </c>
      <c r="F13547" s="1" t="s">
        <v>17440</v>
      </c>
    </row>
    <row r="13548" spans="1:6" x14ac:dyDescent="0.3">
      <c r="A13548" s="1">
        <v>34087</v>
      </c>
      <c r="B13548" s="1" t="s">
        <v>14137</v>
      </c>
      <c r="C13548" s="1" t="s">
        <v>16592</v>
      </c>
      <c r="D13548" s="1" t="s">
        <v>9532</v>
      </c>
      <c r="E13548" s="1" t="s">
        <v>17992</v>
      </c>
      <c r="F13548" s="1" t="s">
        <v>17441</v>
      </c>
    </row>
    <row r="13549" spans="1:6" x14ac:dyDescent="0.3">
      <c r="A13549" s="1">
        <v>70953</v>
      </c>
      <c r="B13549" s="1" t="s">
        <v>14138</v>
      </c>
      <c r="C13549" s="1" t="s">
        <v>16637</v>
      </c>
      <c r="D13549" s="1" t="s">
        <v>15533</v>
      </c>
      <c r="E13549" s="1" t="s">
        <v>17513</v>
      </c>
      <c r="F13549" s="1" t="s">
        <v>17440</v>
      </c>
    </row>
    <row r="13550" spans="1:6" x14ac:dyDescent="0.3">
      <c r="A13550" s="1">
        <v>44236</v>
      </c>
      <c r="B13550" s="1" t="s">
        <v>14139</v>
      </c>
      <c r="C13550" s="1" t="s">
        <v>16084</v>
      </c>
      <c r="D13550" s="1" t="s">
        <v>15797</v>
      </c>
      <c r="E13550" s="1" t="s">
        <v>17525</v>
      </c>
      <c r="F13550" s="1" t="s">
        <v>17474</v>
      </c>
    </row>
    <row r="13551" spans="1:6" x14ac:dyDescent="0.3">
      <c r="A13551" s="1">
        <v>87732</v>
      </c>
      <c r="B13551" s="1" t="s">
        <v>14140</v>
      </c>
      <c r="C13551" s="1" t="s">
        <v>16156</v>
      </c>
      <c r="D13551" s="1" t="s">
        <v>4343</v>
      </c>
      <c r="E13551" s="1" t="s">
        <v>17551</v>
      </c>
      <c r="F13551" s="1" t="s">
        <v>17440</v>
      </c>
    </row>
    <row r="13552" spans="1:6" x14ac:dyDescent="0.3">
      <c r="A13552" s="1">
        <v>71073</v>
      </c>
      <c r="B13552" s="1" t="s">
        <v>14141</v>
      </c>
      <c r="C13552" s="1" t="s">
        <v>16151</v>
      </c>
      <c r="D13552" s="1" t="s">
        <v>15787</v>
      </c>
      <c r="E13552" s="1" t="s">
        <v>17769</v>
      </c>
      <c r="F13552" s="1" t="s">
        <v>17364</v>
      </c>
    </row>
    <row r="13553" spans="1:6" x14ac:dyDescent="0.3">
      <c r="A13553" s="1">
        <v>13725</v>
      </c>
      <c r="B13553" s="1" t="s">
        <v>14142</v>
      </c>
      <c r="C13553" s="1" t="s">
        <v>16228</v>
      </c>
      <c r="D13553" s="1" t="s">
        <v>4622</v>
      </c>
      <c r="E13553" s="1" t="s">
        <v>17483</v>
      </c>
      <c r="F13553" s="1" t="s">
        <v>17441</v>
      </c>
    </row>
    <row r="13554" spans="1:6" x14ac:dyDescent="0.3">
      <c r="A13554" s="1">
        <v>9024</v>
      </c>
      <c r="B13554" s="1" t="s">
        <v>14143</v>
      </c>
      <c r="C13554" s="1" t="s">
        <v>16724</v>
      </c>
      <c r="D13554" s="1" t="s">
        <v>5940</v>
      </c>
      <c r="E13554" s="1" t="s">
        <v>17551</v>
      </c>
      <c r="F13554" s="1" t="s">
        <v>17440</v>
      </c>
    </row>
    <row r="13555" spans="1:6" x14ac:dyDescent="0.3">
      <c r="A13555" s="1">
        <v>6289</v>
      </c>
      <c r="B13555" s="1" t="s">
        <v>14144</v>
      </c>
      <c r="C13555" s="1" t="s">
        <v>16072</v>
      </c>
      <c r="D13555" s="1" t="s">
        <v>15032</v>
      </c>
      <c r="E13555" s="1" t="s">
        <v>17483</v>
      </c>
      <c r="F13555" s="1" t="s">
        <v>17441</v>
      </c>
    </row>
    <row r="13556" spans="1:6" x14ac:dyDescent="0.3">
      <c r="A13556" s="1">
        <v>91563</v>
      </c>
      <c r="B13556" s="1" t="s">
        <v>14145</v>
      </c>
      <c r="C13556" s="1" t="s">
        <v>17173</v>
      </c>
      <c r="D13556" s="1" t="s">
        <v>12906</v>
      </c>
      <c r="E13556" s="1" t="s">
        <v>18184</v>
      </c>
      <c r="F13556" s="1" t="s">
        <v>16935</v>
      </c>
    </row>
    <row r="13557" spans="1:6" x14ac:dyDescent="0.3">
      <c r="A13557" s="1">
        <v>86050</v>
      </c>
      <c r="B13557" s="1" t="s">
        <v>14146</v>
      </c>
      <c r="C13557" s="1" t="s">
        <v>16111</v>
      </c>
      <c r="D13557" s="1" t="s">
        <v>14743</v>
      </c>
      <c r="E13557" s="1" t="s">
        <v>17523</v>
      </c>
      <c r="F13557" s="1" t="s">
        <v>17474</v>
      </c>
    </row>
    <row r="13558" spans="1:6" x14ac:dyDescent="0.3">
      <c r="A13558" s="1">
        <v>68539</v>
      </c>
      <c r="B13558" s="1" t="s">
        <v>14147</v>
      </c>
      <c r="C13558" s="1" t="s">
        <v>16495</v>
      </c>
      <c r="D13558" s="1" t="s">
        <v>11450</v>
      </c>
      <c r="E13558" s="1" t="s">
        <v>17814</v>
      </c>
      <c r="F13558" s="1" t="s">
        <v>19293</v>
      </c>
    </row>
    <row r="13559" spans="1:6" x14ac:dyDescent="0.3">
      <c r="A13559" s="1">
        <v>9380</v>
      </c>
      <c r="B13559" s="1" t="s">
        <v>14148</v>
      </c>
      <c r="C13559" s="1" t="s">
        <v>16095</v>
      </c>
      <c r="D13559" s="1" t="s">
        <v>3456</v>
      </c>
      <c r="E13559" s="1" t="s">
        <v>17553</v>
      </c>
      <c r="F13559" s="1" t="s">
        <v>17364</v>
      </c>
    </row>
    <row r="13560" spans="1:6" x14ac:dyDescent="0.3">
      <c r="A13560" s="1">
        <v>85600</v>
      </c>
      <c r="B13560" s="1" t="s">
        <v>14149</v>
      </c>
      <c r="C13560" s="1" t="s">
        <v>16111</v>
      </c>
      <c r="D13560" s="1" t="s">
        <v>14743</v>
      </c>
      <c r="E13560" s="1" t="s">
        <v>17523</v>
      </c>
      <c r="F13560" s="1" t="s">
        <v>17474</v>
      </c>
    </row>
    <row r="13561" spans="1:6" x14ac:dyDescent="0.3">
      <c r="A13561" s="1">
        <v>67060</v>
      </c>
      <c r="B13561" s="1" t="s">
        <v>14150</v>
      </c>
      <c r="C13561" s="1" t="s">
        <v>16072</v>
      </c>
      <c r="D13561" s="1" t="s">
        <v>15032</v>
      </c>
      <c r="E13561" s="1" t="s">
        <v>17561</v>
      </c>
      <c r="F13561" s="1" t="s">
        <v>17441</v>
      </c>
    </row>
    <row r="13562" spans="1:6" x14ac:dyDescent="0.3">
      <c r="A13562" s="1">
        <v>13617</v>
      </c>
      <c r="B13562" s="1" t="s">
        <v>14151</v>
      </c>
      <c r="C13562" s="1" t="s">
        <v>16247</v>
      </c>
      <c r="D13562" s="1" t="s">
        <v>2531</v>
      </c>
      <c r="E13562" s="1" t="s">
        <v>17614</v>
      </c>
      <c r="F13562" s="1" t="s">
        <v>17441</v>
      </c>
    </row>
    <row r="13563" spans="1:6" x14ac:dyDescent="0.3">
      <c r="A13563" s="1">
        <v>85213</v>
      </c>
      <c r="B13563" s="1" t="s">
        <v>14152</v>
      </c>
      <c r="C13563" s="1" t="s">
        <v>16099</v>
      </c>
      <c r="D13563" s="1" t="s">
        <v>7462</v>
      </c>
      <c r="E13563" s="1" t="s">
        <v>17585</v>
      </c>
      <c r="F13563" s="1" t="s">
        <v>17440</v>
      </c>
    </row>
    <row r="13564" spans="1:6" x14ac:dyDescent="0.3">
      <c r="A13564" s="1">
        <v>90731</v>
      </c>
      <c r="B13564" s="1" t="s">
        <v>14153</v>
      </c>
      <c r="C13564" s="1" t="s">
        <v>16324</v>
      </c>
      <c r="D13564" s="1" t="s">
        <v>14549</v>
      </c>
      <c r="E13564" s="1" t="s">
        <v>17703</v>
      </c>
      <c r="F13564" s="1" t="s">
        <v>17356</v>
      </c>
    </row>
    <row r="13565" spans="1:6" x14ac:dyDescent="0.3">
      <c r="A13565" s="1">
        <v>59494</v>
      </c>
      <c r="B13565" s="1" t="s">
        <v>14154</v>
      </c>
      <c r="C13565" s="1" t="s">
        <v>16113</v>
      </c>
      <c r="D13565" s="1" t="s">
        <v>15288</v>
      </c>
      <c r="E13565" s="1" t="s">
        <v>18008</v>
      </c>
      <c r="F13565" s="1" t="s">
        <v>17364</v>
      </c>
    </row>
    <row r="13566" spans="1:6" x14ac:dyDescent="0.3">
      <c r="A13566" s="1">
        <v>21075</v>
      </c>
      <c r="B13566" s="1" t="s">
        <v>14155</v>
      </c>
      <c r="C13566" s="1" t="s">
        <v>16082</v>
      </c>
      <c r="D13566" s="1" t="s">
        <v>15768</v>
      </c>
      <c r="E13566" s="1" t="s">
        <v>17491</v>
      </c>
      <c r="F13566" s="1" t="s">
        <v>17364</v>
      </c>
    </row>
    <row r="13567" spans="1:6" x14ac:dyDescent="0.3">
      <c r="A13567" s="1">
        <v>78830</v>
      </c>
      <c r="B13567" s="1" t="s">
        <v>14156</v>
      </c>
      <c r="C13567" s="1" t="s">
        <v>16199</v>
      </c>
      <c r="D13567" s="1" t="s">
        <v>12971</v>
      </c>
      <c r="E13567" s="1" t="s">
        <v>17599</v>
      </c>
      <c r="F13567" s="1" t="s">
        <v>17440</v>
      </c>
    </row>
    <row r="13568" spans="1:6" x14ac:dyDescent="0.3">
      <c r="A13568" s="1">
        <v>13413</v>
      </c>
      <c r="B13568" s="1" t="s">
        <v>14157</v>
      </c>
      <c r="C13568" s="1" t="s">
        <v>16083</v>
      </c>
      <c r="D13568" s="1" t="s">
        <v>3890</v>
      </c>
      <c r="E13568" s="1" t="s">
        <v>17495</v>
      </c>
      <c r="F13568" s="1" t="s">
        <v>17440</v>
      </c>
    </row>
    <row r="13569" spans="1:6" x14ac:dyDescent="0.3">
      <c r="A13569" s="1">
        <v>3000</v>
      </c>
      <c r="B13569" s="1" t="s">
        <v>14158</v>
      </c>
      <c r="C13569" s="1" t="s">
        <v>16194</v>
      </c>
      <c r="D13569" s="1" t="s">
        <v>4271</v>
      </c>
      <c r="E13569" s="1" t="s">
        <v>17605</v>
      </c>
      <c r="F13569" s="1" t="s">
        <v>17441</v>
      </c>
    </row>
    <row r="13570" spans="1:6" x14ac:dyDescent="0.3">
      <c r="A13570" s="1">
        <v>79585</v>
      </c>
      <c r="B13570" s="1" t="s">
        <v>14159</v>
      </c>
      <c r="C13570" s="1" t="s">
        <v>16271</v>
      </c>
      <c r="D13570" s="1" t="s">
        <v>14078</v>
      </c>
      <c r="E13570" s="1" t="s">
        <v>19109</v>
      </c>
      <c r="F13570" s="1" t="s">
        <v>17364</v>
      </c>
    </row>
    <row r="13571" spans="1:6" x14ac:dyDescent="0.3">
      <c r="A13571" s="1">
        <v>66597</v>
      </c>
      <c r="B13571" s="1" t="s">
        <v>14160</v>
      </c>
      <c r="C13571" s="1" t="s">
        <v>16197</v>
      </c>
      <c r="D13571" s="1" t="s">
        <v>5920</v>
      </c>
      <c r="E13571" s="1" t="s">
        <v>17529</v>
      </c>
      <c r="F13571" s="1" t="s">
        <v>17440</v>
      </c>
    </row>
    <row r="13572" spans="1:6" x14ac:dyDescent="0.3">
      <c r="A13572" s="1">
        <v>45415</v>
      </c>
      <c r="B13572" s="1" t="s">
        <v>14161</v>
      </c>
      <c r="C13572" s="1" t="s">
        <v>16237</v>
      </c>
      <c r="D13572" s="1" t="s">
        <v>852</v>
      </c>
      <c r="E13572" s="1" t="s">
        <v>17631</v>
      </c>
      <c r="F13572" s="1" t="s">
        <v>17474</v>
      </c>
    </row>
    <row r="13573" spans="1:6" x14ac:dyDescent="0.3">
      <c r="A13573" s="1">
        <v>85872</v>
      </c>
      <c r="B13573" s="1" t="s">
        <v>14162</v>
      </c>
      <c r="C13573" s="1" t="s">
        <v>16111</v>
      </c>
      <c r="D13573" s="1" t="s">
        <v>14743</v>
      </c>
      <c r="E13573" s="1" t="s">
        <v>17523</v>
      </c>
      <c r="F13573" s="1" t="s">
        <v>17474</v>
      </c>
    </row>
    <row r="13574" spans="1:6" x14ac:dyDescent="0.3">
      <c r="A13574" s="1">
        <v>57532</v>
      </c>
      <c r="B13574" s="1" t="s">
        <v>14163</v>
      </c>
      <c r="C13574" s="1" t="s">
        <v>16119</v>
      </c>
      <c r="D13574" s="1" t="s">
        <v>5852</v>
      </c>
      <c r="E13574" s="1" t="s">
        <v>17533</v>
      </c>
      <c r="F13574" s="1" t="s">
        <v>17474</v>
      </c>
    </row>
    <row r="13575" spans="1:6" x14ac:dyDescent="0.3">
      <c r="A13575" s="1">
        <v>84894</v>
      </c>
      <c r="B13575" s="1" t="s">
        <v>14164</v>
      </c>
      <c r="C13575" s="1" t="s">
        <v>17350</v>
      </c>
      <c r="D13575" s="1" t="s">
        <v>16019</v>
      </c>
      <c r="E13575" s="1" t="s">
        <v>18684</v>
      </c>
      <c r="F13575" s="1" t="s">
        <v>19293</v>
      </c>
    </row>
    <row r="13576" spans="1:6" x14ac:dyDescent="0.3">
      <c r="A13576" s="1">
        <v>51825</v>
      </c>
      <c r="B13576" s="1" t="s">
        <v>14165</v>
      </c>
      <c r="C13576" s="1" t="s">
        <v>16084</v>
      </c>
      <c r="D13576" s="1" t="s">
        <v>15797</v>
      </c>
      <c r="E13576" s="1" t="s">
        <v>17525</v>
      </c>
      <c r="F13576" s="1" t="s">
        <v>17474</v>
      </c>
    </row>
    <row r="13577" spans="1:6" x14ac:dyDescent="0.3">
      <c r="A13577" s="1">
        <v>91365</v>
      </c>
      <c r="B13577" s="1" t="s">
        <v>14166</v>
      </c>
      <c r="C13577" s="1" t="s">
        <v>16694</v>
      </c>
      <c r="D13577" s="1" t="s">
        <v>14901</v>
      </c>
      <c r="E13577" s="1" t="s">
        <v>18377</v>
      </c>
      <c r="F13577" s="1" t="s">
        <v>17344</v>
      </c>
    </row>
    <row r="13578" spans="1:6" x14ac:dyDescent="0.3">
      <c r="A13578" s="1">
        <v>85386</v>
      </c>
      <c r="B13578" s="1" t="s">
        <v>14167</v>
      </c>
      <c r="C13578" s="1" t="s">
        <v>16119</v>
      </c>
      <c r="D13578" s="1" t="s">
        <v>5852</v>
      </c>
      <c r="E13578" s="1" t="s">
        <v>17533</v>
      </c>
      <c r="F13578" s="1" t="s">
        <v>17474</v>
      </c>
    </row>
    <row r="13579" spans="1:6" x14ac:dyDescent="0.3">
      <c r="A13579" s="1">
        <v>91289</v>
      </c>
      <c r="B13579" s="1" t="s">
        <v>14168</v>
      </c>
      <c r="C13579" s="1" t="s">
        <v>16451</v>
      </c>
      <c r="D13579" s="1" t="s">
        <v>12257</v>
      </c>
      <c r="E13579" s="1" t="s">
        <v>17582</v>
      </c>
      <c r="F13579" s="1" t="s">
        <v>17197</v>
      </c>
    </row>
    <row r="13580" spans="1:6" x14ac:dyDescent="0.3">
      <c r="A13580" s="1">
        <v>2846</v>
      </c>
      <c r="B13580" s="1" t="s">
        <v>14169</v>
      </c>
      <c r="C13580" s="1" t="s">
        <v>17044</v>
      </c>
      <c r="D13580" s="1" t="s">
        <v>12561</v>
      </c>
      <c r="E13580" s="1" t="s">
        <v>17733</v>
      </c>
      <c r="F13580" s="1" t="s">
        <v>17424</v>
      </c>
    </row>
    <row r="13581" spans="1:6" x14ac:dyDescent="0.3">
      <c r="A13581" s="1">
        <v>2982</v>
      </c>
      <c r="B13581" s="1" t="s">
        <v>14170</v>
      </c>
      <c r="C13581" s="1" t="s">
        <v>16166</v>
      </c>
      <c r="D13581" s="1" t="s">
        <v>3894</v>
      </c>
      <c r="E13581" s="1" t="s">
        <v>18904</v>
      </c>
      <c r="F13581" s="1" t="s">
        <v>17441</v>
      </c>
    </row>
    <row r="13582" spans="1:6" x14ac:dyDescent="0.3">
      <c r="A13582" s="1">
        <v>84123</v>
      </c>
      <c r="B13582" s="1" t="s">
        <v>14171</v>
      </c>
      <c r="C13582" s="1" t="s">
        <v>16577</v>
      </c>
      <c r="D13582" s="1" t="s">
        <v>10243</v>
      </c>
      <c r="E13582" s="1" t="s">
        <v>17529</v>
      </c>
      <c r="F13582" s="1" t="s">
        <v>17440</v>
      </c>
    </row>
    <row r="13583" spans="1:6" x14ac:dyDescent="0.3">
      <c r="A13583" s="1">
        <v>89780</v>
      </c>
      <c r="B13583" s="1" t="s">
        <v>14172</v>
      </c>
      <c r="C13583" s="1" t="s">
        <v>16125</v>
      </c>
      <c r="D13583" s="1" t="s">
        <v>15109</v>
      </c>
      <c r="E13583" s="1" t="s">
        <v>17919</v>
      </c>
      <c r="F13583" s="1" t="s">
        <v>17344</v>
      </c>
    </row>
    <row r="13584" spans="1:6" x14ac:dyDescent="0.3">
      <c r="A13584" s="1">
        <v>8904</v>
      </c>
      <c r="B13584" s="1" t="s">
        <v>14173</v>
      </c>
      <c r="C13584" s="1" t="s">
        <v>16667</v>
      </c>
      <c r="D13584" s="1" t="s">
        <v>7625</v>
      </c>
      <c r="E13584" s="1" t="s">
        <v>17649</v>
      </c>
      <c r="F13584" s="1" t="s">
        <v>17441</v>
      </c>
    </row>
    <row r="13585" spans="1:6" x14ac:dyDescent="0.3">
      <c r="A13585" s="1">
        <v>90998</v>
      </c>
      <c r="B13585" s="1" t="s">
        <v>14174</v>
      </c>
      <c r="C13585" s="1" t="s">
        <v>16589</v>
      </c>
      <c r="D13585" s="1" t="s">
        <v>13417</v>
      </c>
      <c r="E13585" s="1" t="s">
        <v>17894</v>
      </c>
      <c r="F13585" s="1" t="s">
        <v>17440</v>
      </c>
    </row>
    <row r="13586" spans="1:6" x14ac:dyDescent="0.3">
      <c r="A13586" s="1">
        <v>65926</v>
      </c>
      <c r="B13586" s="1" t="s">
        <v>14175</v>
      </c>
      <c r="C13586" s="1" t="s">
        <v>16144</v>
      </c>
      <c r="D13586" s="1" t="s">
        <v>2937</v>
      </c>
      <c r="E13586" s="1" t="s">
        <v>17747</v>
      </c>
      <c r="F13586" s="1" t="s">
        <v>17474</v>
      </c>
    </row>
    <row r="13587" spans="1:6" x14ac:dyDescent="0.3">
      <c r="A13587" s="1">
        <v>92975</v>
      </c>
      <c r="B13587" s="1" t="s">
        <v>14176</v>
      </c>
      <c r="C13587" s="1" t="s">
        <v>16079</v>
      </c>
      <c r="D13587" s="1" t="s">
        <v>3074</v>
      </c>
      <c r="E13587" s="1" t="s">
        <v>17492</v>
      </c>
      <c r="F13587" s="1" t="s">
        <v>17364</v>
      </c>
    </row>
    <row r="13588" spans="1:6" x14ac:dyDescent="0.3">
      <c r="A13588" s="1">
        <v>91127</v>
      </c>
      <c r="B13588" s="1" t="s">
        <v>14177</v>
      </c>
      <c r="C13588" s="1" t="s">
        <v>16154</v>
      </c>
      <c r="D13588" s="1" t="s">
        <v>13815</v>
      </c>
      <c r="E13588" s="1" t="s">
        <v>17583</v>
      </c>
      <c r="F13588" s="1" t="s">
        <v>17440</v>
      </c>
    </row>
    <row r="13589" spans="1:6" x14ac:dyDescent="0.3">
      <c r="A13589" s="1">
        <v>91257</v>
      </c>
      <c r="B13589" s="1" t="s">
        <v>14178</v>
      </c>
      <c r="C13589" s="1" t="s">
        <v>16514</v>
      </c>
      <c r="D13589" s="1" t="s">
        <v>12705</v>
      </c>
      <c r="E13589" s="1" t="s">
        <v>17582</v>
      </c>
      <c r="F13589" s="1" t="s">
        <v>17440</v>
      </c>
    </row>
    <row r="13590" spans="1:6" x14ac:dyDescent="0.3">
      <c r="A13590" s="1">
        <v>32135</v>
      </c>
      <c r="B13590" s="1" t="s">
        <v>14179</v>
      </c>
      <c r="C13590" s="1" t="s">
        <v>16082</v>
      </c>
      <c r="D13590" s="1" t="s">
        <v>15768</v>
      </c>
      <c r="E13590" s="1" t="s">
        <v>18195</v>
      </c>
      <c r="F13590" s="1" t="s">
        <v>17364</v>
      </c>
    </row>
    <row r="13591" spans="1:6" x14ac:dyDescent="0.3">
      <c r="A13591" s="1">
        <v>82575</v>
      </c>
      <c r="B13591" s="1" t="s">
        <v>14180</v>
      </c>
      <c r="C13591" s="1" t="s">
        <v>16741</v>
      </c>
      <c r="D13591" s="1" t="s">
        <v>12362</v>
      </c>
      <c r="E13591" s="1" t="s">
        <v>18027</v>
      </c>
      <c r="F13591" s="1" t="s">
        <v>17474</v>
      </c>
    </row>
    <row r="13592" spans="1:6" x14ac:dyDescent="0.3">
      <c r="A13592" s="1">
        <v>62399</v>
      </c>
      <c r="B13592" s="1" t="s">
        <v>14181</v>
      </c>
      <c r="C13592" s="1" t="s">
        <v>17149</v>
      </c>
      <c r="D13592" s="1" t="s">
        <v>1025</v>
      </c>
      <c r="E13592" s="1" t="s">
        <v>17650</v>
      </c>
      <c r="F13592" s="1" t="s">
        <v>17440</v>
      </c>
    </row>
    <row r="13593" spans="1:6" x14ac:dyDescent="0.3">
      <c r="A13593" s="1">
        <v>45225</v>
      </c>
      <c r="B13593" s="1" t="s">
        <v>14182</v>
      </c>
      <c r="C13593" s="1" t="s">
        <v>16144</v>
      </c>
      <c r="D13593" s="1" t="s">
        <v>2937</v>
      </c>
      <c r="E13593" s="1" t="s">
        <v>17642</v>
      </c>
      <c r="F13593" s="1" t="s">
        <v>17474</v>
      </c>
    </row>
    <row r="13594" spans="1:6" x14ac:dyDescent="0.3">
      <c r="A13594" s="1">
        <v>81922</v>
      </c>
      <c r="B13594" s="1" t="s">
        <v>14183</v>
      </c>
      <c r="C13594" s="1" t="s">
        <v>17457</v>
      </c>
      <c r="D13594" s="1" t="s">
        <v>15202</v>
      </c>
      <c r="E13594" s="1" t="s">
        <v>17779</v>
      </c>
      <c r="F13594" s="1" t="s">
        <v>19293</v>
      </c>
    </row>
    <row r="13595" spans="1:6" x14ac:dyDescent="0.3">
      <c r="A13595" s="1">
        <v>65891</v>
      </c>
      <c r="B13595" s="1" t="s">
        <v>14184</v>
      </c>
      <c r="C13595" s="1" t="s">
        <v>16535</v>
      </c>
      <c r="D13595" s="1" t="s">
        <v>9843</v>
      </c>
      <c r="E13595" s="1" t="s">
        <v>18312</v>
      </c>
      <c r="F13595" s="1" t="s">
        <v>17474</v>
      </c>
    </row>
    <row r="13596" spans="1:6" x14ac:dyDescent="0.3">
      <c r="A13596" s="1">
        <v>27872</v>
      </c>
      <c r="B13596" s="1" t="s">
        <v>14185</v>
      </c>
      <c r="C13596" s="1" t="s">
        <v>17197</v>
      </c>
      <c r="D13596" s="1" t="s">
        <v>6246</v>
      </c>
      <c r="E13596" s="1" t="s">
        <v>19110</v>
      </c>
      <c r="F13596" s="1" t="s">
        <v>17197</v>
      </c>
    </row>
    <row r="13597" spans="1:6" x14ac:dyDescent="0.3">
      <c r="A13597" s="1">
        <v>88829</v>
      </c>
      <c r="B13597" s="1" t="s">
        <v>14186</v>
      </c>
      <c r="C13597" s="1" t="s">
        <v>17458</v>
      </c>
      <c r="D13597" s="1" t="s">
        <v>3894</v>
      </c>
      <c r="E13597" s="1" t="s">
        <v>17857</v>
      </c>
      <c r="F13597" s="1" t="s">
        <v>17441</v>
      </c>
    </row>
    <row r="13598" spans="1:6" x14ac:dyDescent="0.3">
      <c r="A13598" s="1">
        <v>92970</v>
      </c>
      <c r="B13598" s="1" t="s">
        <v>14187</v>
      </c>
      <c r="C13598" s="1" t="s">
        <v>16113</v>
      </c>
      <c r="D13598" s="1" t="s">
        <v>15288</v>
      </c>
      <c r="E13598" s="1" t="s">
        <v>17526</v>
      </c>
      <c r="F13598" s="1" t="s">
        <v>17364</v>
      </c>
    </row>
    <row r="13599" spans="1:6" x14ac:dyDescent="0.3">
      <c r="A13599" s="1">
        <v>83735</v>
      </c>
      <c r="B13599" s="1" t="s">
        <v>14188</v>
      </c>
      <c r="C13599" s="1" t="s">
        <v>16153</v>
      </c>
      <c r="D13599" s="1" t="s">
        <v>13569</v>
      </c>
      <c r="E13599" s="1" t="s">
        <v>17924</v>
      </c>
      <c r="F13599" s="1" t="s">
        <v>17364</v>
      </c>
    </row>
    <row r="13600" spans="1:6" x14ac:dyDescent="0.3">
      <c r="A13600" s="1">
        <v>77122</v>
      </c>
      <c r="B13600" s="1" t="s">
        <v>14189</v>
      </c>
      <c r="C13600" s="1" t="s">
        <v>16425</v>
      </c>
      <c r="D13600" s="1" t="s">
        <v>1217</v>
      </c>
      <c r="E13600" s="1" t="s">
        <v>17600</v>
      </c>
      <c r="F13600" s="1" t="s">
        <v>17440</v>
      </c>
    </row>
    <row r="13601" spans="1:6" x14ac:dyDescent="0.3">
      <c r="A13601" s="1">
        <v>54622</v>
      </c>
      <c r="B13601" s="1" t="s">
        <v>14190</v>
      </c>
      <c r="C13601" s="1" t="s">
        <v>16113</v>
      </c>
      <c r="D13601" s="1" t="s">
        <v>15288</v>
      </c>
      <c r="E13601" s="1" t="s">
        <v>17867</v>
      </c>
      <c r="F13601" s="1" t="s">
        <v>17364</v>
      </c>
    </row>
    <row r="13602" spans="1:6" x14ac:dyDescent="0.3">
      <c r="A13602" s="1">
        <v>47390</v>
      </c>
      <c r="B13602" s="1" t="s">
        <v>14191</v>
      </c>
      <c r="C13602" s="1" t="s">
        <v>17140</v>
      </c>
      <c r="D13602" s="1" t="s">
        <v>10659</v>
      </c>
      <c r="E13602" s="1" t="s">
        <v>18328</v>
      </c>
      <c r="F13602" s="1" t="s">
        <v>17441</v>
      </c>
    </row>
    <row r="13603" spans="1:6" x14ac:dyDescent="0.3">
      <c r="A13603" s="1">
        <v>45079</v>
      </c>
      <c r="B13603" s="1" t="s">
        <v>14192</v>
      </c>
      <c r="C13603" s="1" t="s">
        <v>16111</v>
      </c>
      <c r="D13603" s="1" t="s">
        <v>14743</v>
      </c>
      <c r="E13603" s="1" t="s">
        <v>17589</v>
      </c>
      <c r="F13603" s="1" t="s">
        <v>17474</v>
      </c>
    </row>
    <row r="13604" spans="1:6" x14ac:dyDescent="0.3">
      <c r="A13604" s="1">
        <v>52639</v>
      </c>
      <c r="B13604" s="1" t="s">
        <v>14193</v>
      </c>
      <c r="C13604" s="1" t="s">
        <v>16085</v>
      </c>
      <c r="D13604" s="1" t="s">
        <v>4820</v>
      </c>
      <c r="E13604" s="1" t="s">
        <v>17668</v>
      </c>
      <c r="F13604" s="1" t="s">
        <v>17474</v>
      </c>
    </row>
    <row r="13605" spans="1:6" x14ac:dyDescent="0.3">
      <c r="A13605" s="1">
        <v>40157</v>
      </c>
      <c r="B13605" s="1" t="s">
        <v>14194</v>
      </c>
      <c r="C13605" s="1" t="s">
        <v>16085</v>
      </c>
      <c r="D13605" s="1" t="s">
        <v>4820</v>
      </c>
      <c r="E13605" s="1" t="s">
        <v>17497</v>
      </c>
      <c r="F13605" s="1" t="s">
        <v>17474</v>
      </c>
    </row>
    <row r="13606" spans="1:6" x14ac:dyDescent="0.3">
      <c r="A13606" s="1">
        <v>8616</v>
      </c>
      <c r="B13606" s="1" t="s">
        <v>14195</v>
      </c>
      <c r="C13606" s="1" t="s">
        <v>16582</v>
      </c>
      <c r="D13606" s="1" t="s">
        <v>15786</v>
      </c>
      <c r="E13606" s="1" t="s">
        <v>17649</v>
      </c>
      <c r="F13606" s="1" t="s">
        <v>17441</v>
      </c>
    </row>
    <row r="13607" spans="1:6" x14ac:dyDescent="0.3">
      <c r="A13607" s="1">
        <v>85787</v>
      </c>
      <c r="B13607" s="1" t="s">
        <v>14196</v>
      </c>
      <c r="C13607" s="1" t="s">
        <v>16121</v>
      </c>
      <c r="D13607" s="1" t="s">
        <v>3448</v>
      </c>
      <c r="E13607" s="1" t="s">
        <v>17525</v>
      </c>
      <c r="F13607" s="1" t="s">
        <v>17474</v>
      </c>
    </row>
    <row r="13608" spans="1:6" x14ac:dyDescent="0.3">
      <c r="A13608" s="1">
        <v>9100</v>
      </c>
      <c r="B13608" s="1" t="s">
        <v>14197</v>
      </c>
      <c r="C13608" s="1" t="s">
        <v>16121</v>
      </c>
      <c r="D13608" s="1" t="s">
        <v>3448</v>
      </c>
      <c r="E13608" s="1" t="s">
        <v>17668</v>
      </c>
      <c r="F13608" s="1" t="s">
        <v>17474</v>
      </c>
    </row>
    <row r="13609" spans="1:6" x14ac:dyDescent="0.3">
      <c r="A13609" s="1">
        <v>59483</v>
      </c>
      <c r="B13609" s="1" t="s">
        <v>14198</v>
      </c>
      <c r="C13609" s="1" t="s">
        <v>16074</v>
      </c>
      <c r="D13609" s="1" t="s">
        <v>10443</v>
      </c>
      <c r="E13609" s="1" t="s">
        <v>17583</v>
      </c>
      <c r="F13609" s="1" t="s">
        <v>17440</v>
      </c>
    </row>
    <row r="13610" spans="1:6" x14ac:dyDescent="0.3">
      <c r="A13610" s="1">
        <v>83574</v>
      </c>
      <c r="B13610" s="1" t="s">
        <v>14199</v>
      </c>
      <c r="C13610" s="1" t="s">
        <v>16204</v>
      </c>
      <c r="D13610" s="1" t="s">
        <v>13007</v>
      </c>
      <c r="E13610" s="1" t="s">
        <v>17675</v>
      </c>
      <c r="F13610" s="1" t="s">
        <v>17364</v>
      </c>
    </row>
    <row r="13611" spans="1:6" x14ac:dyDescent="0.3">
      <c r="A13611" s="1">
        <v>51874</v>
      </c>
      <c r="B13611" s="1" t="s">
        <v>14200</v>
      </c>
      <c r="C13611" s="1" t="s">
        <v>16085</v>
      </c>
      <c r="D13611" s="1" t="s">
        <v>4820</v>
      </c>
      <c r="E13611" s="1" t="s">
        <v>17497</v>
      </c>
      <c r="F13611" s="1" t="s">
        <v>17474</v>
      </c>
    </row>
    <row r="13612" spans="1:6" x14ac:dyDescent="0.3">
      <c r="A13612" s="1">
        <v>92118</v>
      </c>
      <c r="B13612" s="1" t="s">
        <v>14201</v>
      </c>
      <c r="C13612" s="1" t="s">
        <v>16088</v>
      </c>
      <c r="D13612" s="1" t="s">
        <v>2276</v>
      </c>
      <c r="E13612" s="1" t="s">
        <v>17506</v>
      </c>
      <c r="F13612" s="1" t="s">
        <v>17440</v>
      </c>
    </row>
    <row r="13613" spans="1:6" x14ac:dyDescent="0.3">
      <c r="A13613" s="1">
        <v>13169</v>
      </c>
      <c r="B13613" s="1" t="s">
        <v>14202</v>
      </c>
      <c r="C13613" s="1" t="s">
        <v>17387</v>
      </c>
      <c r="D13613" s="1" t="s">
        <v>12037</v>
      </c>
      <c r="E13613" s="1" t="s">
        <v>17730</v>
      </c>
      <c r="F13613" s="1" t="s">
        <v>16554</v>
      </c>
    </row>
    <row r="13614" spans="1:6" x14ac:dyDescent="0.3">
      <c r="A13614" s="1">
        <v>44343</v>
      </c>
      <c r="B13614" s="1" t="s">
        <v>14203</v>
      </c>
      <c r="C13614" s="1" t="s">
        <v>16084</v>
      </c>
      <c r="D13614" s="1" t="s">
        <v>15797</v>
      </c>
      <c r="E13614" s="1" t="s">
        <v>17601</v>
      </c>
      <c r="F13614" s="1" t="s">
        <v>17474</v>
      </c>
    </row>
    <row r="13615" spans="1:6" x14ac:dyDescent="0.3">
      <c r="A13615" s="1">
        <v>84966</v>
      </c>
      <c r="B13615" s="1" t="s">
        <v>14204</v>
      </c>
      <c r="C13615" s="1" t="s">
        <v>16501</v>
      </c>
      <c r="D13615" s="1" t="s">
        <v>9611</v>
      </c>
      <c r="E13615" s="1" t="s">
        <v>17896</v>
      </c>
      <c r="F13615" s="1" t="s">
        <v>17440</v>
      </c>
    </row>
    <row r="13616" spans="1:6" x14ac:dyDescent="0.3">
      <c r="A13616" s="1">
        <v>9067</v>
      </c>
      <c r="B13616" s="1" t="s">
        <v>14205</v>
      </c>
      <c r="C13616" s="1" t="s">
        <v>16182</v>
      </c>
      <c r="D13616" s="1" t="s">
        <v>3045</v>
      </c>
      <c r="E13616" s="1" t="s">
        <v>17565</v>
      </c>
      <c r="F13616" s="1" t="s">
        <v>17440</v>
      </c>
    </row>
    <row r="13617" spans="1:6" x14ac:dyDescent="0.3">
      <c r="A13617" s="1">
        <v>48534</v>
      </c>
      <c r="B13617" s="1" t="s">
        <v>14206</v>
      </c>
      <c r="C13617" s="1" t="s">
        <v>16113</v>
      </c>
      <c r="D13617" s="1" t="s">
        <v>15288</v>
      </c>
      <c r="E13617" s="1" t="s">
        <v>18019</v>
      </c>
      <c r="F13617" s="1" t="s">
        <v>17364</v>
      </c>
    </row>
    <row r="13618" spans="1:6" x14ac:dyDescent="0.3">
      <c r="A13618" s="1">
        <v>88491</v>
      </c>
      <c r="B13618" s="1" t="s">
        <v>14207</v>
      </c>
      <c r="C13618" s="1" t="s">
        <v>16243</v>
      </c>
      <c r="D13618" s="1" t="s">
        <v>14840</v>
      </c>
      <c r="E13618" s="1" t="s">
        <v>17582</v>
      </c>
      <c r="F13618" s="1" t="s">
        <v>17440</v>
      </c>
    </row>
    <row r="13619" spans="1:6" x14ac:dyDescent="0.3">
      <c r="A13619" s="1">
        <v>53358</v>
      </c>
      <c r="B13619" s="1" t="s">
        <v>14208</v>
      </c>
      <c r="C13619" s="1" t="s">
        <v>16084</v>
      </c>
      <c r="D13619" s="1" t="s">
        <v>15797</v>
      </c>
      <c r="E13619" s="1" t="s">
        <v>17496</v>
      </c>
      <c r="F13619" s="1" t="s">
        <v>17474</v>
      </c>
    </row>
    <row r="13620" spans="1:6" x14ac:dyDescent="0.3">
      <c r="A13620" s="1">
        <v>91695</v>
      </c>
      <c r="B13620" s="1" t="s">
        <v>14209</v>
      </c>
      <c r="C13620" s="1" t="s">
        <v>16836</v>
      </c>
      <c r="D13620" s="1" t="s">
        <v>3076</v>
      </c>
      <c r="E13620" s="1" t="s">
        <v>17662</v>
      </c>
      <c r="F13620" s="1" t="s">
        <v>17441</v>
      </c>
    </row>
    <row r="13621" spans="1:6" x14ac:dyDescent="0.3">
      <c r="A13621" s="1">
        <v>91834</v>
      </c>
      <c r="B13621" s="1" t="s">
        <v>14210</v>
      </c>
      <c r="C13621" s="1" t="s">
        <v>16143</v>
      </c>
      <c r="D13621" s="1" t="s">
        <v>15772</v>
      </c>
      <c r="E13621" s="1" t="s">
        <v>17492</v>
      </c>
      <c r="F13621" s="1" t="s">
        <v>17364</v>
      </c>
    </row>
    <row r="13622" spans="1:6" x14ac:dyDescent="0.3">
      <c r="A13622" s="1">
        <v>90291</v>
      </c>
      <c r="B13622" s="1" t="s">
        <v>14211</v>
      </c>
      <c r="C13622" s="1" t="s">
        <v>16284</v>
      </c>
      <c r="D13622" s="1" t="s">
        <v>4511</v>
      </c>
      <c r="E13622" s="1" t="s">
        <v>17506</v>
      </c>
      <c r="F13622" s="1" t="s">
        <v>17440</v>
      </c>
    </row>
    <row r="13623" spans="1:6" x14ac:dyDescent="0.3">
      <c r="A13623" s="1">
        <v>90865</v>
      </c>
      <c r="B13623" s="1" t="s">
        <v>14212</v>
      </c>
      <c r="C13623" s="1" t="s">
        <v>16949</v>
      </c>
      <c r="D13623" s="1" t="s">
        <v>3711</v>
      </c>
      <c r="E13623" s="1" t="s">
        <v>18511</v>
      </c>
      <c r="F13623" s="1" t="s">
        <v>17364</v>
      </c>
    </row>
    <row r="13624" spans="1:6" x14ac:dyDescent="0.3">
      <c r="A13624" s="1">
        <v>64137</v>
      </c>
      <c r="B13624" s="1" t="s">
        <v>14213</v>
      </c>
      <c r="C13624" s="1" t="s">
        <v>16151</v>
      </c>
      <c r="D13624" s="1" t="s">
        <v>15787</v>
      </c>
      <c r="E13624" s="1" t="s">
        <v>17769</v>
      </c>
      <c r="F13624" s="1" t="s">
        <v>17364</v>
      </c>
    </row>
    <row r="13625" spans="1:6" x14ac:dyDescent="0.3">
      <c r="A13625" s="1">
        <v>88835</v>
      </c>
      <c r="B13625" s="1" t="s">
        <v>14214</v>
      </c>
      <c r="C13625" s="1" t="s">
        <v>16888</v>
      </c>
      <c r="D13625" s="1" t="s">
        <v>9076</v>
      </c>
      <c r="E13625" s="1" t="s">
        <v>17484</v>
      </c>
      <c r="F13625" s="1" t="s">
        <v>17440</v>
      </c>
    </row>
    <row r="13626" spans="1:6" x14ac:dyDescent="0.3">
      <c r="A13626" s="1">
        <v>77908</v>
      </c>
      <c r="B13626" s="1" t="s">
        <v>14215</v>
      </c>
      <c r="C13626" s="1" t="s">
        <v>17262</v>
      </c>
      <c r="D13626" s="1" t="s">
        <v>11997</v>
      </c>
      <c r="E13626" s="1" t="s">
        <v>18494</v>
      </c>
      <c r="F13626" s="1" t="s">
        <v>16471</v>
      </c>
    </row>
    <row r="13627" spans="1:6" x14ac:dyDescent="0.3">
      <c r="A13627" s="1">
        <v>59921</v>
      </c>
      <c r="B13627" s="1" t="s">
        <v>14216</v>
      </c>
      <c r="C13627" s="1" t="s">
        <v>16260</v>
      </c>
      <c r="D13627" s="1" t="s">
        <v>5234</v>
      </c>
      <c r="E13627" s="1" t="s">
        <v>17585</v>
      </c>
      <c r="F13627" s="1" t="s">
        <v>17440</v>
      </c>
    </row>
    <row r="13628" spans="1:6" x14ac:dyDescent="0.3">
      <c r="A13628" s="1">
        <v>85899</v>
      </c>
      <c r="B13628" s="1" t="s">
        <v>14217</v>
      </c>
      <c r="C13628" s="1" t="s">
        <v>16080</v>
      </c>
      <c r="D13628" s="1" t="s">
        <v>4431</v>
      </c>
      <c r="E13628" s="1" t="s">
        <v>17506</v>
      </c>
      <c r="F13628" s="1" t="s">
        <v>17440</v>
      </c>
    </row>
    <row r="13629" spans="1:6" x14ac:dyDescent="0.3">
      <c r="A13629" s="1">
        <v>91441</v>
      </c>
      <c r="B13629" s="1" t="s">
        <v>14218</v>
      </c>
      <c r="C13629" s="1" t="s">
        <v>16396</v>
      </c>
      <c r="D13629" s="1" t="s">
        <v>8603</v>
      </c>
      <c r="E13629" s="1" t="s">
        <v>17754</v>
      </c>
      <c r="F13629" s="1" t="s">
        <v>17474</v>
      </c>
    </row>
    <row r="13630" spans="1:6" x14ac:dyDescent="0.3">
      <c r="A13630" s="1">
        <v>81651</v>
      </c>
      <c r="B13630" s="1" t="s">
        <v>14219</v>
      </c>
      <c r="C13630" s="1" t="s">
        <v>16272</v>
      </c>
      <c r="D13630" s="1" t="s">
        <v>15516</v>
      </c>
      <c r="E13630" s="1" t="s">
        <v>17486</v>
      </c>
      <c r="F13630" s="1" t="s">
        <v>17440</v>
      </c>
    </row>
    <row r="13631" spans="1:6" x14ac:dyDescent="0.3">
      <c r="A13631" s="1">
        <v>88646</v>
      </c>
      <c r="B13631" s="1" t="s">
        <v>14220</v>
      </c>
      <c r="C13631" s="1" t="s">
        <v>16076</v>
      </c>
      <c r="D13631" s="1" t="s">
        <v>12495</v>
      </c>
      <c r="E13631" s="1" t="s">
        <v>17583</v>
      </c>
      <c r="F13631" s="1" t="s">
        <v>17440</v>
      </c>
    </row>
    <row r="13632" spans="1:6" x14ac:dyDescent="0.3">
      <c r="A13632" s="1">
        <v>86598</v>
      </c>
      <c r="B13632" s="1" t="s">
        <v>14221</v>
      </c>
      <c r="C13632" s="1" t="s">
        <v>16420</v>
      </c>
      <c r="D13632" s="1" t="s">
        <v>11835</v>
      </c>
      <c r="E13632" s="1" t="s">
        <v>17816</v>
      </c>
      <c r="F13632" s="1" t="s">
        <v>17440</v>
      </c>
    </row>
    <row r="13633" spans="1:6" x14ac:dyDescent="0.3">
      <c r="A13633" s="1">
        <v>11244</v>
      </c>
      <c r="B13633" s="1" t="s">
        <v>14222</v>
      </c>
      <c r="C13633" s="1" t="s">
        <v>16280</v>
      </c>
      <c r="D13633" s="1" t="s">
        <v>6576</v>
      </c>
      <c r="E13633" s="1" t="s">
        <v>17557</v>
      </c>
      <c r="F13633" s="1" t="s">
        <v>17364</v>
      </c>
    </row>
    <row r="13634" spans="1:6" x14ac:dyDescent="0.3">
      <c r="A13634" s="1">
        <v>86277</v>
      </c>
      <c r="B13634" s="1" t="s">
        <v>14223</v>
      </c>
      <c r="C13634" s="1" t="s">
        <v>16102</v>
      </c>
      <c r="D13634" s="1" t="s">
        <v>5281</v>
      </c>
      <c r="E13634" s="1" t="s">
        <v>17587</v>
      </c>
      <c r="F13634" s="1" t="s">
        <v>17440</v>
      </c>
    </row>
    <row r="13635" spans="1:6" x14ac:dyDescent="0.3">
      <c r="A13635" s="1">
        <v>84288</v>
      </c>
      <c r="B13635" s="1" t="s">
        <v>14224</v>
      </c>
      <c r="C13635" s="1" t="s">
        <v>16914</v>
      </c>
      <c r="D13635" s="1" t="s">
        <v>5000</v>
      </c>
      <c r="E13635" s="1" t="s">
        <v>17657</v>
      </c>
      <c r="F13635" s="1" t="s">
        <v>17440</v>
      </c>
    </row>
    <row r="13636" spans="1:6" x14ac:dyDescent="0.3">
      <c r="A13636" s="1">
        <v>2589</v>
      </c>
      <c r="B13636" s="1" t="s">
        <v>14225</v>
      </c>
      <c r="C13636" s="1" t="s">
        <v>16167</v>
      </c>
      <c r="D13636" s="1" t="s">
        <v>8030</v>
      </c>
      <c r="E13636" s="1" t="s">
        <v>17574</v>
      </c>
      <c r="F13636" s="1" t="s">
        <v>17440</v>
      </c>
    </row>
    <row r="13637" spans="1:6" x14ac:dyDescent="0.3">
      <c r="A13637" s="1">
        <v>84899</v>
      </c>
      <c r="B13637" s="1" t="s">
        <v>14226</v>
      </c>
      <c r="C13637" s="1" t="s">
        <v>17055</v>
      </c>
      <c r="D13637" s="1" t="s">
        <v>8096</v>
      </c>
      <c r="E13637" s="1" t="s">
        <v>17592</v>
      </c>
      <c r="F13637" s="1" t="s">
        <v>17440</v>
      </c>
    </row>
    <row r="13638" spans="1:6" x14ac:dyDescent="0.3">
      <c r="A13638" s="1">
        <v>47352</v>
      </c>
      <c r="B13638" s="1" t="s">
        <v>14227</v>
      </c>
      <c r="C13638" s="1" t="s">
        <v>16822</v>
      </c>
      <c r="D13638" s="1" t="s">
        <v>5465</v>
      </c>
      <c r="E13638" s="1" t="s">
        <v>17637</v>
      </c>
      <c r="F13638" s="1" t="s">
        <v>17440</v>
      </c>
    </row>
    <row r="13639" spans="1:6" x14ac:dyDescent="0.3">
      <c r="A13639" s="1">
        <v>64747</v>
      </c>
      <c r="B13639" s="1" t="s">
        <v>14228</v>
      </c>
      <c r="C13639" s="1" t="s">
        <v>16354</v>
      </c>
      <c r="D13639" s="1" t="s">
        <v>7480</v>
      </c>
      <c r="E13639" s="1" t="s">
        <v>17659</v>
      </c>
      <c r="F13639" s="1" t="s">
        <v>17364</v>
      </c>
    </row>
    <row r="13640" spans="1:6" x14ac:dyDescent="0.3">
      <c r="A13640" s="1">
        <v>12325</v>
      </c>
      <c r="B13640" s="1" t="s">
        <v>14229</v>
      </c>
      <c r="C13640" s="1" t="s">
        <v>16083</v>
      </c>
      <c r="D13640" s="1" t="s">
        <v>3890</v>
      </c>
      <c r="E13640" s="1" t="s">
        <v>17539</v>
      </c>
      <c r="F13640" s="1" t="s">
        <v>17440</v>
      </c>
    </row>
    <row r="13641" spans="1:6" x14ac:dyDescent="0.3">
      <c r="A13641" s="1">
        <v>37326</v>
      </c>
      <c r="B13641" s="1" t="s">
        <v>14230</v>
      </c>
      <c r="C13641" s="1" t="s">
        <v>16082</v>
      </c>
      <c r="D13641" s="1" t="s">
        <v>15768</v>
      </c>
      <c r="E13641" s="1" t="s">
        <v>17739</v>
      </c>
      <c r="F13641" s="1" t="s">
        <v>17364</v>
      </c>
    </row>
    <row r="13642" spans="1:6" x14ac:dyDescent="0.3">
      <c r="A13642" s="1">
        <v>53904</v>
      </c>
      <c r="B13642" s="1" t="s">
        <v>14231</v>
      </c>
      <c r="C13642" s="1" t="s">
        <v>16311</v>
      </c>
      <c r="D13642" s="1" t="s">
        <v>1752</v>
      </c>
      <c r="E13642" s="1" t="s">
        <v>17695</v>
      </c>
      <c r="F13642" s="1" t="s">
        <v>17440</v>
      </c>
    </row>
    <row r="13643" spans="1:6" x14ac:dyDescent="0.3">
      <c r="A13643" s="1">
        <v>52400</v>
      </c>
      <c r="B13643" s="1" t="s">
        <v>14232</v>
      </c>
      <c r="C13643" s="1" t="s">
        <v>16070</v>
      </c>
      <c r="D13643" s="1" t="s">
        <v>7985</v>
      </c>
      <c r="E13643" s="1" t="s">
        <v>17944</v>
      </c>
      <c r="F13643" s="1" t="s">
        <v>17440</v>
      </c>
    </row>
    <row r="13644" spans="1:6" x14ac:dyDescent="0.3">
      <c r="A13644" s="1">
        <v>68321</v>
      </c>
      <c r="B13644" s="1" t="s">
        <v>14233</v>
      </c>
      <c r="C13644" s="1" t="s">
        <v>16263</v>
      </c>
      <c r="D13644" s="1" t="s">
        <v>5176</v>
      </c>
      <c r="E13644" s="1" t="s">
        <v>17954</v>
      </c>
      <c r="F13644" s="1" t="s">
        <v>17440</v>
      </c>
    </row>
    <row r="13645" spans="1:6" x14ac:dyDescent="0.3">
      <c r="A13645" s="1">
        <v>81538</v>
      </c>
      <c r="B13645" s="1" t="s">
        <v>14234</v>
      </c>
      <c r="C13645" s="1" t="s">
        <v>16119</v>
      </c>
      <c r="D13645" s="1" t="s">
        <v>5852</v>
      </c>
      <c r="E13645" s="1" t="s">
        <v>17827</v>
      </c>
      <c r="F13645" s="1" t="s">
        <v>17474</v>
      </c>
    </row>
    <row r="13646" spans="1:6" x14ac:dyDescent="0.3">
      <c r="A13646" s="1">
        <v>66453</v>
      </c>
      <c r="B13646" s="1" t="s">
        <v>14235</v>
      </c>
      <c r="C13646" s="1" t="s">
        <v>16140</v>
      </c>
      <c r="D13646" s="1" t="s">
        <v>15090</v>
      </c>
      <c r="E13646" s="1" t="s">
        <v>17551</v>
      </c>
      <c r="F13646" s="1" t="s">
        <v>17440</v>
      </c>
    </row>
    <row r="13647" spans="1:6" x14ac:dyDescent="0.3">
      <c r="A13647" s="1">
        <v>92959</v>
      </c>
      <c r="B13647" s="1" t="s">
        <v>14236</v>
      </c>
      <c r="C13647" s="1" t="s">
        <v>16321</v>
      </c>
      <c r="D13647" s="1" t="s">
        <v>8332</v>
      </c>
      <c r="E13647" s="1" t="s">
        <v>17651</v>
      </c>
      <c r="F13647" s="1" t="s">
        <v>17440</v>
      </c>
    </row>
    <row r="13648" spans="1:6" x14ac:dyDescent="0.3">
      <c r="A13648" s="1">
        <v>64115</v>
      </c>
      <c r="B13648" s="1" t="s">
        <v>14237</v>
      </c>
      <c r="C13648" s="1" t="s">
        <v>16085</v>
      </c>
      <c r="D13648" s="1" t="s">
        <v>4820</v>
      </c>
      <c r="E13648" s="1" t="s">
        <v>17497</v>
      </c>
      <c r="F13648" s="1" t="s">
        <v>17474</v>
      </c>
    </row>
    <row r="13649" spans="1:6" x14ac:dyDescent="0.3">
      <c r="A13649" s="1">
        <v>88684</v>
      </c>
      <c r="B13649" s="1" t="s">
        <v>14238</v>
      </c>
      <c r="C13649" s="1" t="s">
        <v>16178</v>
      </c>
      <c r="D13649" s="1" t="s">
        <v>7636</v>
      </c>
      <c r="E13649" s="1" t="s">
        <v>17506</v>
      </c>
      <c r="F13649" s="1" t="s">
        <v>17440</v>
      </c>
    </row>
    <row r="13650" spans="1:6" x14ac:dyDescent="0.3">
      <c r="A13650" s="1">
        <v>82439</v>
      </c>
      <c r="B13650" s="1" t="s">
        <v>14239</v>
      </c>
      <c r="C13650" s="1" t="s">
        <v>16611</v>
      </c>
      <c r="D13650" s="1" t="s">
        <v>1630</v>
      </c>
      <c r="E13650" s="1" t="s">
        <v>17780</v>
      </c>
      <c r="F13650" s="1" t="s">
        <v>16471</v>
      </c>
    </row>
    <row r="13651" spans="1:6" x14ac:dyDescent="0.3">
      <c r="A13651" s="1">
        <v>89027</v>
      </c>
      <c r="B13651" s="1" t="s">
        <v>14240</v>
      </c>
      <c r="C13651" s="1" t="s">
        <v>16352</v>
      </c>
      <c r="D13651" s="1" t="s">
        <v>11099</v>
      </c>
      <c r="E13651" s="1" t="s">
        <v>19111</v>
      </c>
      <c r="F13651" s="1" t="s">
        <v>17197</v>
      </c>
    </row>
    <row r="13652" spans="1:6" x14ac:dyDescent="0.3">
      <c r="A13652" s="1">
        <v>89334</v>
      </c>
      <c r="B13652" s="1" t="s">
        <v>14241</v>
      </c>
      <c r="C13652" s="1" t="s">
        <v>17292</v>
      </c>
      <c r="D13652" s="1" t="s">
        <v>12601</v>
      </c>
      <c r="E13652" s="1" t="s">
        <v>17582</v>
      </c>
      <c r="F13652" s="1" t="s">
        <v>17440</v>
      </c>
    </row>
    <row r="13653" spans="1:6" x14ac:dyDescent="0.3">
      <c r="A13653" s="1">
        <v>43421</v>
      </c>
      <c r="B13653" s="1" t="s">
        <v>14242</v>
      </c>
      <c r="C13653" s="1" t="s">
        <v>17231</v>
      </c>
      <c r="D13653" s="1" t="s">
        <v>10372</v>
      </c>
      <c r="E13653" s="1" t="s">
        <v>18855</v>
      </c>
      <c r="F13653" s="1" t="s">
        <v>17356</v>
      </c>
    </row>
    <row r="13654" spans="1:6" x14ac:dyDescent="0.3">
      <c r="A13654" s="1">
        <v>26853</v>
      </c>
      <c r="B13654" s="1" t="s">
        <v>14243</v>
      </c>
      <c r="C13654" s="1" t="s">
        <v>16147</v>
      </c>
      <c r="D13654" s="1" t="s">
        <v>3759</v>
      </c>
      <c r="E13654" s="1" t="s">
        <v>17557</v>
      </c>
      <c r="F13654" s="1" t="s">
        <v>17364</v>
      </c>
    </row>
    <row r="13655" spans="1:6" x14ac:dyDescent="0.3">
      <c r="A13655" s="1">
        <v>11615</v>
      </c>
      <c r="B13655" s="1" t="s">
        <v>14244</v>
      </c>
      <c r="C13655" s="1" t="s">
        <v>17138</v>
      </c>
      <c r="D13655" s="1" t="s">
        <v>5696</v>
      </c>
      <c r="E13655" s="1" t="s">
        <v>18155</v>
      </c>
      <c r="F13655" s="1" t="s">
        <v>17441</v>
      </c>
    </row>
    <row r="13656" spans="1:6" x14ac:dyDescent="0.3">
      <c r="A13656" s="1">
        <v>65053</v>
      </c>
      <c r="B13656" s="1" t="s">
        <v>14245</v>
      </c>
      <c r="C13656" s="1" t="s">
        <v>16614</v>
      </c>
      <c r="D13656" s="1" t="s">
        <v>8417</v>
      </c>
      <c r="E13656" s="1" t="s">
        <v>19045</v>
      </c>
      <c r="F13656" s="1" t="s">
        <v>17474</v>
      </c>
    </row>
    <row r="13657" spans="1:6" x14ac:dyDescent="0.3">
      <c r="A13657" s="1">
        <v>92017</v>
      </c>
      <c r="B13657" s="1" t="s">
        <v>14246</v>
      </c>
      <c r="C13657" s="1" t="s">
        <v>16104</v>
      </c>
      <c r="D13657" s="1" t="s">
        <v>667</v>
      </c>
      <c r="E13657" s="1" t="s">
        <v>17582</v>
      </c>
      <c r="F13657" s="1" t="s">
        <v>17440</v>
      </c>
    </row>
    <row r="13658" spans="1:6" x14ac:dyDescent="0.3">
      <c r="A13658" s="1">
        <v>302</v>
      </c>
      <c r="B13658" s="1" t="s">
        <v>14247</v>
      </c>
      <c r="C13658" s="1" t="s">
        <v>16738</v>
      </c>
      <c r="D13658" s="1" t="s">
        <v>9600</v>
      </c>
      <c r="E13658" s="1" t="s">
        <v>18278</v>
      </c>
      <c r="F13658" s="1" t="s">
        <v>17430</v>
      </c>
    </row>
    <row r="13659" spans="1:6" x14ac:dyDescent="0.3">
      <c r="A13659" s="1">
        <v>43984</v>
      </c>
      <c r="B13659" s="1" t="s">
        <v>14248</v>
      </c>
      <c r="C13659" s="1" t="s">
        <v>16675</v>
      </c>
      <c r="D13659" s="1" t="s">
        <v>1867</v>
      </c>
      <c r="E13659" s="1" t="s">
        <v>17779</v>
      </c>
      <c r="F13659" s="1" t="s">
        <v>17356</v>
      </c>
    </row>
    <row r="13660" spans="1:6" x14ac:dyDescent="0.3">
      <c r="A13660" s="1">
        <v>89428</v>
      </c>
      <c r="B13660" s="1" t="s">
        <v>14249</v>
      </c>
      <c r="C13660" s="1" t="s">
        <v>16778</v>
      </c>
      <c r="D13660" s="1" t="s">
        <v>10565</v>
      </c>
      <c r="E13660" s="1" t="s">
        <v>17775</v>
      </c>
      <c r="F13660" s="1" t="s">
        <v>17197</v>
      </c>
    </row>
    <row r="13661" spans="1:6" x14ac:dyDescent="0.3">
      <c r="A13661" s="1">
        <v>79287</v>
      </c>
      <c r="B13661" s="1" t="s">
        <v>14250</v>
      </c>
      <c r="C13661" s="1" t="s">
        <v>16568</v>
      </c>
      <c r="D13661" s="1" t="s">
        <v>4467</v>
      </c>
      <c r="E13661" s="1" t="s">
        <v>17508</v>
      </c>
      <c r="F13661" s="1" t="s">
        <v>17344</v>
      </c>
    </row>
    <row r="13662" spans="1:6" x14ac:dyDescent="0.3">
      <c r="A13662" s="1">
        <v>90746</v>
      </c>
      <c r="B13662" s="1" t="s">
        <v>14251</v>
      </c>
      <c r="C13662" s="1" t="s">
        <v>16317</v>
      </c>
      <c r="D13662" s="1" t="s">
        <v>12397</v>
      </c>
      <c r="E13662" s="1" t="s">
        <v>17486</v>
      </c>
      <c r="F13662" s="1" t="s">
        <v>17440</v>
      </c>
    </row>
    <row r="13663" spans="1:6" x14ac:dyDescent="0.3">
      <c r="A13663" s="1">
        <v>77877</v>
      </c>
      <c r="B13663" s="1" t="s">
        <v>14252</v>
      </c>
      <c r="C13663" s="1" t="s">
        <v>16448</v>
      </c>
      <c r="D13663" s="1" t="s">
        <v>6720</v>
      </c>
      <c r="E13663" s="1" t="s">
        <v>17936</v>
      </c>
      <c r="F13663" s="1" t="s">
        <v>17430</v>
      </c>
    </row>
    <row r="13664" spans="1:6" x14ac:dyDescent="0.3">
      <c r="A13664" s="1">
        <v>69609</v>
      </c>
      <c r="B13664" s="1" t="s">
        <v>14253</v>
      </c>
      <c r="C13664" s="1" t="s">
        <v>17073</v>
      </c>
      <c r="D13664" s="1" t="s">
        <v>11696</v>
      </c>
      <c r="E13664" s="1" t="s">
        <v>17542</v>
      </c>
      <c r="F13664" s="1" t="s">
        <v>17441</v>
      </c>
    </row>
    <row r="13665" spans="1:6" x14ac:dyDescent="0.3">
      <c r="A13665" s="1">
        <v>89905</v>
      </c>
      <c r="B13665" s="1" t="s">
        <v>14254</v>
      </c>
      <c r="C13665" s="1" t="s">
        <v>16247</v>
      </c>
      <c r="D13665" s="1" t="s">
        <v>2531</v>
      </c>
      <c r="E13665" s="1" t="s">
        <v>17614</v>
      </c>
      <c r="F13665" s="1" t="s">
        <v>17441</v>
      </c>
    </row>
    <row r="13666" spans="1:6" x14ac:dyDescent="0.3">
      <c r="A13666" s="1">
        <v>91556</v>
      </c>
      <c r="B13666" s="1" t="s">
        <v>14255</v>
      </c>
      <c r="C13666" s="1" t="s">
        <v>16686</v>
      </c>
      <c r="D13666" s="1" t="s">
        <v>8537</v>
      </c>
      <c r="E13666" s="1" t="s">
        <v>17669</v>
      </c>
      <c r="F13666" s="1" t="s">
        <v>17364</v>
      </c>
    </row>
    <row r="13667" spans="1:6" x14ac:dyDescent="0.3">
      <c r="A13667" s="1">
        <v>83612</v>
      </c>
      <c r="B13667" s="1" t="s">
        <v>14256</v>
      </c>
      <c r="C13667" s="1" t="s">
        <v>17234</v>
      </c>
      <c r="D13667" s="1" t="s">
        <v>6010</v>
      </c>
      <c r="E13667" s="1" t="s">
        <v>17796</v>
      </c>
      <c r="F13667" s="1" t="s">
        <v>19293</v>
      </c>
    </row>
    <row r="13668" spans="1:6" x14ac:dyDescent="0.3">
      <c r="A13668" s="1">
        <v>46215</v>
      </c>
      <c r="B13668" s="1" t="s">
        <v>14257</v>
      </c>
      <c r="C13668" s="1" t="s">
        <v>16229</v>
      </c>
      <c r="D13668" s="1" t="s">
        <v>14276</v>
      </c>
      <c r="E13668" s="1" t="s">
        <v>17630</v>
      </c>
      <c r="F13668" s="1" t="s">
        <v>17474</v>
      </c>
    </row>
    <row r="13669" spans="1:6" x14ac:dyDescent="0.3">
      <c r="A13669" s="1">
        <v>90828</v>
      </c>
      <c r="B13669" s="1" t="s">
        <v>14258</v>
      </c>
      <c r="C13669" s="1" t="s">
        <v>16851</v>
      </c>
      <c r="D13669" s="1" t="s">
        <v>2547</v>
      </c>
      <c r="E13669" s="1" t="s">
        <v>17979</v>
      </c>
      <c r="F13669" s="1" t="s">
        <v>19293</v>
      </c>
    </row>
    <row r="13670" spans="1:6" x14ac:dyDescent="0.3">
      <c r="A13670" s="1">
        <v>92764</v>
      </c>
      <c r="B13670" s="1" t="s">
        <v>14259</v>
      </c>
      <c r="C13670" s="1" t="s">
        <v>16134</v>
      </c>
      <c r="D13670" s="1" t="s">
        <v>7424</v>
      </c>
      <c r="E13670" s="1" t="s">
        <v>17698</v>
      </c>
      <c r="F13670" s="1" t="s">
        <v>17474</v>
      </c>
    </row>
    <row r="13671" spans="1:6" x14ac:dyDescent="0.3">
      <c r="A13671" s="1">
        <v>47455</v>
      </c>
      <c r="B13671" s="1" t="s">
        <v>14260</v>
      </c>
      <c r="C13671" s="1" t="s">
        <v>16123</v>
      </c>
      <c r="D13671" s="1" t="s">
        <v>11711</v>
      </c>
      <c r="E13671" s="1" t="s">
        <v>17720</v>
      </c>
      <c r="F13671" s="1" t="s">
        <v>17364</v>
      </c>
    </row>
    <row r="13672" spans="1:6" x14ac:dyDescent="0.3">
      <c r="A13672" s="1">
        <v>87771</v>
      </c>
      <c r="B13672" s="1" t="s">
        <v>14261</v>
      </c>
      <c r="C13672" s="1" t="s">
        <v>16743</v>
      </c>
      <c r="D13672" s="1" t="s">
        <v>2113</v>
      </c>
      <c r="E13672" s="1" t="s">
        <v>17714</v>
      </c>
      <c r="F13672" s="1" t="s">
        <v>17344</v>
      </c>
    </row>
    <row r="13673" spans="1:6" x14ac:dyDescent="0.3">
      <c r="A13673" s="1">
        <v>71404</v>
      </c>
      <c r="B13673" s="1" t="s">
        <v>14262</v>
      </c>
      <c r="C13673" s="1" t="s">
        <v>16539</v>
      </c>
      <c r="D13673" s="1" t="s">
        <v>15028</v>
      </c>
      <c r="E13673" s="1" t="s">
        <v>17670</v>
      </c>
      <c r="F13673" s="1" t="s">
        <v>17440</v>
      </c>
    </row>
    <row r="13674" spans="1:6" x14ac:dyDescent="0.3">
      <c r="A13674" s="1">
        <v>90410</v>
      </c>
      <c r="B13674" s="1" t="s">
        <v>14263</v>
      </c>
      <c r="C13674" s="1" t="s">
        <v>16107</v>
      </c>
      <c r="D13674" s="1" t="s">
        <v>13388</v>
      </c>
      <c r="E13674" s="1" t="s">
        <v>17853</v>
      </c>
      <c r="F13674" s="1" t="s">
        <v>17474</v>
      </c>
    </row>
    <row r="13675" spans="1:6" x14ac:dyDescent="0.3">
      <c r="A13675" s="1">
        <v>48038</v>
      </c>
      <c r="B13675" s="1" t="s">
        <v>14264</v>
      </c>
      <c r="C13675" s="1" t="s">
        <v>16953</v>
      </c>
      <c r="D13675" s="1" t="s">
        <v>7548</v>
      </c>
      <c r="E13675" s="1" t="s">
        <v>17764</v>
      </c>
      <c r="F13675" s="1" t="s">
        <v>17474</v>
      </c>
    </row>
    <row r="13676" spans="1:6" x14ac:dyDescent="0.3">
      <c r="A13676" s="1">
        <v>88812</v>
      </c>
      <c r="B13676" s="1" t="s">
        <v>14265</v>
      </c>
      <c r="C13676" s="1" t="s">
        <v>16133</v>
      </c>
      <c r="D13676" s="1" t="s">
        <v>11268</v>
      </c>
      <c r="E13676" s="1" t="s">
        <v>17529</v>
      </c>
      <c r="F13676" s="1" t="s">
        <v>17440</v>
      </c>
    </row>
    <row r="13677" spans="1:6" x14ac:dyDescent="0.3">
      <c r="A13677" s="1">
        <v>90011</v>
      </c>
      <c r="B13677" s="1" t="s">
        <v>14266</v>
      </c>
      <c r="C13677" s="1" t="s">
        <v>16888</v>
      </c>
      <c r="D13677" s="1" t="s">
        <v>9076</v>
      </c>
      <c r="E13677" s="1" t="s">
        <v>17582</v>
      </c>
      <c r="F13677" s="1" t="s">
        <v>17440</v>
      </c>
    </row>
    <row r="13678" spans="1:6" x14ac:dyDescent="0.3">
      <c r="A13678" s="1">
        <v>92573</v>
      </c>
      <c r="B13678" s="1" t="s">
        <v>14267</v>
      </c>
      <c r="C13678" s="1" t="s">
        <v>16981</v>
      </c>
      <c r="D13678" s="1" t="s">
        <v>15322</v>
      </c>
      <c r="E13678" s="1" t="s">
        <v>17578</v>
      </c>
      <c r="F13678" s="1" t="s">
        <v>17344</v>
      </c>
    </row>
    <row r="13679" spans="1:6" x14ac:dyDescent="0.3">
      <c r="A13679" s="1">
        <v>68779</v>
      </c>
      <c r="B13679" s="1" t="s">
        <v>14268</v>
      </c>
      <c r="C13679" s="1" t="s">
        <v>17048</v>
      </c>
      <c r="D13679" s="1" t="s">
        <v>11877</v>
      </c>
      <c r="E13679" s="1" t="s">
        <v>17502</v>
      </c>
      <c r="F13679" s="1" t="s">
        <v>19293</v>
      </c>
    </row>
    <row r="13680" spans="1:6" x14ac:dyDescent="0.3">
      <c r="A13680" s="1">
        <v>59488</v>
      </c>
      <c r="B13680" s="1" t="s">
        <v>14269</v>
      </c>
      <c r="C13680" s="1" t="s">
        <v>16272</v>
      </c>
      <c r="D13680" s="1" t="s">
        <v>15516</v>
      </c>
      <c r="E13680" s="1" t="s">
        <v>17648</v>
      </c>
      <c r="F13680" s="1" t="s">
        <v>17440</v>
      </c>
    </row>
    <row r="13681" spans="1:6" x14ac:dyDescent="0.3">
      <c r="A13681" s="1">
        <v>81923</v>
      </c>
      <c r="B13681" s="1" t="s">
        <v>14270</v>
      </c>
      <c r="C13681" s="1" t="s">
        <v>16466</v>
      </c>
      <c r="D13681" s="1" t="s">
        <v>3941</v>
      </c>
      <c r="E13681" s="1" t="s">
        <v>17800</v>
      </c>
      <c r="F13681" s="1" t="s">
        <v>17440</v>
      </c>
    </row>
    <row r="13682" spans="1:6" x14ac:dyDescent="0.3">
      <c r="A13682" s="1">
        <v>84539</v>
      </c>
      <c r="B13682" s="1" t="s">
        <v>14271</v>
      </c>
      <c r="C13682" s="1" t="s">
        <v>16250</v>
      </c>
      <c r="D13682" s="1" t="s">
        <v>11947</v>
      </c>
      <c r="E13682" s="1" t="s">
        <v>17640</v>
      </c>
      <c r="F13682" s="1" t="s">
        <v>17197</v>
      </c>
    </row>
    <row r="13683" spans="1:6" x14ac:dyDescent="0.3">
      <c r="A13683" s="1">
        <v>83699</v>
      </c>
      <c r="B13683" s="1" t="s">
        <v>14272</v>
      </c>
      <c r="C13683" s="1" t="s">
        <v>16923</v>
      </c>
      <c r="D13683" s="1" t="s">
        <v>2885</v>
      </c>
      <c r="E13683" s="1" t="s">
        <v>17499</v>
      </c>
      <c r="F13683" s="1" t="s">
        <v>17440</v>
      </c>
    </row>
    <row r="13684" spans="1:6" x14ac:dyDescent="0.3">
      <c r="A13684" s="1">
        <v>91165</v>
      </c>
      <c r="B13684" s="1" t="s">
        <v>14273</v>
      </c>
      <c r="C13684" s="1" t="s">
        <v>16121</v>
      </c>
      <c r="D13684" s="1" t="s">
        <v>3448</v>
      </c>
      <c r="E13684" s="1" t="s">
        <v>17497</v>
      </c>
      <c r="F13684" s="1" t="s">
        <v>17474</v>
      </c>
    </row>
    <row r="13685" spans="1:6" x14ac:dyDescent="0.3">
      <c r="A13685" s="1">
        <v>78466</v>
      </c>
      <c r="B13685" s="1" t="s">
        <v>14274</v>
      </c>
      <c r="C13685" s="1" t="s">
        <v>16243</v>
      </c>
      <c r="D13685" s="1" t="s">
        <v>1714</v>
      </c>
      <c r="E13685" s="1" t="s">
        <v>17551</v>
      </c>
      <c r="F13685" s="1" t="s">
        <v>17440</v>
      </c>
    </row>
    <row r="13686" spans="1:6" x14ac:dyDescent="0.3">
      <c r="A13686" s="1">
        <v>92534</v>
      </c>
      <c r="B13686" s="1" t="s">
        <v>14275</v>
      </c>
      <c r="C13686" s="1" t="s">
        <v>16299</v>
      </c>
      <c r="D13686" s="1" t="s">
        <v>9581</v>
      </c>
      <c r="E13686" s="1" t="s">
        <v>17669</v>
      </c>
      <c r="F13686" s="1" t="s">
        <v>17364</v>
      </c>
    </row>
    <row r="13687" spans="1:6" x14ac:dyDescent="0.3">
      <c r="A13687" s="1">
        <v>64669</v>
      </c>
      <c r="B13687" s="1" t="s">
        <v>14276</v>
      </c>
      <c r="C13687" s="1" t="s">
        <v>16229</v>
      </c>
      <c r="D13687" s="1" t="s">
        <v>2410</v>
      </c>
      <c r="E13687" s="1" t="s">
        <v>19112</v>
      </c>
      <c r="F13687" s="1" t="s">
        <v>17474</v>
      </c>
    </row>
    <row r="13688" spans="1:6" x14ac:dyDescent="0.3">
      <c r="A13688" s="1">
        <v>81298</v>
      </c>
      <c r="B13688" s="1" t="s">
        <v>14277</v>
      </c>
      <c r="C13688" s="1" t="s">
        <v>17431</v>
      </c>
      <c r="D13688" s="1" t="s">
        <v>9221</v>
      </c>
      <c r="E13688" s="1" t="s">
        <v>19113</v>
      </c>
      <c r="F13688" s="1" t="s">
        <v>16471</v>
      </c>
    </row>
    <row r="13689" spans="1:6" x14ac:dyDescent="0.3">
      <c r="A13689" s="1">
        <v>47868</v>
      </c>
      <c r="B13689" s="1" t="s">
        <v>14278</v>
      </c>
      <c r="C13689" s="1" t="s">
        <v>17430</v>
      </c>
      <c r="D13689" s="1" t="s">
        <v>13583</v>
      </c>
      <c r="E13689" s="1" t="s">
        <v>17733</v>
      </c>
      <c r="F13689" s="1" t="s">
        <v>17430</v>
      </c>
    </row>
    <row r="13690" spans="1:6" x14ac:dyDescent="0.3">
      <c r="A13690" s="1">
        <v>79679</v>
      </c>
      <c r="B13690" s="1" t="s">
        <v>14279</v>
      </c>
      <c r="C13690" s="1" t="s">
        <v>16350</v>
      </c>
      <c r="D13690" s="1" t="s">
        <v>9353</v>
      </c>
      <c r="E13690" s="1" t="s">
        <v>17989</v>
      </c>
      <c r="F13690" s="1" t="s">
        <v>17364</v>
      </c>
    </row>
    <row r="13691" spans="1:6" x14ac:dyDescent="0.3">
      <c r="A13691" s="1">
        <v>90484</v>
      </c>
      <c r="B13691" s="1" t="s">
        <v>14280</v>
      </c>
      <c r="C13691" s="1" t="s">
        <v>17232</v>
      </c>
      <c r="D13691" s="1" t="s">
        <v>5996</v>
      </c>
      <c r="E13691" s="1" t="s">
        <v>17484</v>
      </c>
      <c r="F13691" s="1" t="s">
        <v>17440</v>
      </c>
    </row>
    <row r="13692" spans="1:6" x14ac:dyDescent="0.3">
      <c r="A13692" s="1">
        <v>13306</v>
      </c>
      <c r="B13692" s="1" t="s">
        <v>14281</v>
      </c>
      <c r="C13692" s="1" t="s">
        <v>16704</v>
      </c>
      <c r="D13692" s="1" t="s">
        <v>983</v>
      </c>
      <c r="E13692" s="1" t="s">
        <v>17707</v>
      </c>
      <c r="F13692" s="1" t="s">
        <v>17440</v>
      </c>
    </row>
    <row r="13693" spans="1:6" x14ac:dyDescent="0.3">
      <c r="A13693" s="1">
        <v>90234</v>
      </c>
      <c r="B13693" s="1" t="s">
        <v>14282</v>
      </c>
      <c r="C13693" s="1" t="s">
        <v>16367</v>
      </c>
      <c r="D13693" s="1" t="s">
        <v>5774</v>
      </c>
      <c r="E13693" s="1" t="s">
        <v>17555</v>
      </c>
      <c r="F13693" s="1" t="s">
        <v>17344</v>
      </c>
    </row>
    <row r="13694" spans="1:6" x14ac:dyDescent="0.3">
      <c r="A13694" s="1">
        <v>91122</v>
      </c>
      <c r="B13694" s="1" t="s">
        <v>14283</v>
      </c>
      <c r="C13694" s="1" t="s">
        <v>16154</v>
      </c>
      <c r="D13694" s="1" t="s">
        <v>13815</v>
      </c>
      <c r="E13694" s="1" t="s">
        <v>17583</v>
      </c>
      <c r="F13694" s="1" t="s">
        <v>17440</v>
      </c>
    </row>
    <row r="13695" spans="1:6" x14ac:dyDescent="0.3">
      <c r="A13695" s="1">
        <v>85174</v>
      </c>
      <c r="B13695" s="1" t="s">
        <v>14284</v>
      </c>
      <c r="C13695" s="1" t="s">
        <v>16272</v>
      </c>
      <c r="D13695" s="1" t="s">
        <v>15516</v>
      </c>
      <c r="E13695" s="1" t="s">
        <v>17648</v>
      </c>
      <c r="F13695" s="1" t="s">
        <v>17440</v>
      </c>
    </row>
    <row r="13696" spans="1:6" x14ac:dyDescent="0.3">
      <c r="A13696" s="1">
        <v>90614</v>
      </c>
      <c r="B13696" s="1" t="s">
        <v>14285</v>
      </c>
      <c r="C13696" s="1" t="s">
        <v>16344</v>
      </c>
      <c r="D13696" s="1" t="s">
        <v>8371</v>
      </c>
      <c r="E13696" s="1" t="s">
        <v>17582</v>
      </c>
      <c r="F13696" s="1" t="s">
        <v>17197</v>
      </c>
    </row>
    <row r="13697" spans="1:6" x14ac:dyDescent="0.3">
      <c r="A13697" s="1">
        <v>72346</v>
      </c>
      <c r="B13697" s="1" t="s">
        <v>14286</v>
      </c>
      <c r="C13697" s="1" t="s">
        <v>16214</v>
      </c>
      <c r="D13697" s="1" t="s">
        <v>2971</v>
      </c>
      <c r="E13697" s="1" t="s">
        <v>17610</v>
      </c>
      <c r="F13697" s="1" t="s">
        <v>16471</v>
      </c>
    </row>
    <row r="13698" spans="1:6" x14ac:dyDescent="0.3">
      <c r="A13698" s="1">
        <v>88206</v>
      </c>
      <c r="B13698" s="1" t="s">
        <v>14287</v>
      </c>
      <c r="C13698" s="1" t="s">
        <v>17012</v>
      </c>
      <c r="D13698" s="1" t="s">
        <v>14735</v>
      </c>
      <c r="E13698" s="1" t="s">
        <v>17796</v>
      </c>
      <c r="F13698" s="1" t="s">
        <v>17344</v>
      </c>
    </row>
    <row r="13699" spans="1:6" x14ac:dyDescent="0.3">
      <c r="A13699" s="1">
        <v>71537</v>
      </c>
      <c r="B13699" s="1" t="s">
        <v>14288</v>
      </c>
      <c r="C13699" s="1" t="s">
        <v>16752</v>
      </c>
      <c r="D13699" s="1" t="s">
        <v>13691</v>
      </c>
      <c r="E13699" s="1" t="s">
        <v>18191</v>
      </c>
      <c r="F13699" s="1" t="s">
        <v>17440</v>
      </c>
    </row>
    <row r="13700" spans="1:6" x14ac:dyDescent="0.3">
      <c r="A13700" s="1">
        <v>2452</v>
      </c>
      <c r="B13700" s="1" t="s">
        <v>14289</v>
      </c>
      <c r="C13700" s="1" t="s">
        <v>16244</v>
      </c>
      <c r="D13700" s="1" t="s">
        <v>6573</v>
      </c>
      <c r="E13700" s="1" t="s">
        <v>17687</v>
      </c>
      <c r="F13700" s="1" t="s">
        <v>17440</v>
      </c>
    </row>
    <row r="13701" spans="1:6" x14ac:dyDescent="0.3">
      <c r="A13701" s="1">
        <v>80674</v>
      </c>
      <c r="B13701" s="1" t="s">
        <v>14290</v>
      </c>
      <c r="C13701" s="1" t="s">
        <v>17155</v>
      </c>
      <c r="D13701" s="1" t="s">
        <v>10767</v>
      </c>
      <c r="E13701" s="1" t="s">
        <v>17600</v>
      </c>
      <c r="F13701" s="1" t="s">
        <v>17440</v>
      </c>
    </row>
    <row r="13702" spans="1:6" x14ac:dyDescent="0.3">
      <c r="A13702" s="1">
        <v>65747</v>
      </c>
      <c r="B13702" s="1" t="s">
        <v>14291</v>
      </c>
      <c r="C13702" s="1" t="s">
        <v>16269</v>
      </c>
      <c r="D13702" s="1" t="s">
        <v>15691</v>
      </c>
      <c r="E13702" s="1" t="s">
        <v>17576</v>
      </c>
      <c r="F13702" s="1" t="s">
        <v>17474</v>
      </c>
    </row>
    <row r="13703" spans="1:6" x14ac:dyDescent="0.3">
      <c r="A13703" s="1">
        <v>90313</v>
      </c>
      <c r="B13703" s="1" t="s">
        <v>14292</v>
      </c>
      <c r="C13703" s="1" t="s">
        <v>16289</v>
      </c>
      <c r="D13703" s="1" t="s">
        <v>11574</v>
      </c>
      <c r="E13703" s="1" t="s">
        <v>17669</v>
      </c>
      <c r="F13703" s="1" t="s">
        <v>17364</v>
      </c>
    </row>
    <row r="13704" spans="1:6" x14ac:dyDescent="0.3">
      <c r="A13704" s="1">
        <v>83028</v>
      </c>
      <c r="B13704" s="1" t="s">
        <v>14293</v>
      </c>
      <c r="C13704" s="1" t="s">
        <v>16225</v>
      </c>
      <c r="D13704" s="1" t="s">
        <v>3547</v>
      </c>
      <c r="E13704" s="1" t="s">
        <v>17746</v>
      </c>
      <c r="F13704" s="1" t="s">
        <v>17440</v>
      </c>
    </row>
    <row r="13705" spans="1:6" x14ac:dyDescent="0.3">
      <c r="A13705" s="1">
        <v>54861</v>
      </c>
      <c r="B13705" s="1" t="s">
        <v>14294</v>
      </c>
      <c r="C13705" s="1" t="s">
        <v>16106</v>
      </c>
      <c r="D13705" s="1" t="s">
        <v>12894</v>
      </c>
      <c r="E13705" s="1" t="s">
        <v>17518</v>
      </c>
      <c r="F13705" s="1" t="s">
        <v>17440</v>
      </c>
    </row>
    <row r="13706" spans="1:6" x14ac:dyDescent="0.3">
      <c r="A13706" s="1">
        <v>91932</v>
      </c>
      <c r="B13706" s="1" t="s">
        <v>14295</v>
      </c>
      <c r="C13706" s="1" t="s">
        <v>16711</v>
      </c>
      <c r="D13706" s="1" t="s">
        <v>4512</v>
      </c>
      <c r="E13706" s="1" t="s">
        <v>17582</v>
      </c>
      <c r="F13706" s="1" t="s">
        <v>17356</v>
      </c>
    </row>
    <row r="13707" spans="1:6" x14ac:dyDescent="0.3">
      <c r="A13707" s="1">
        <v>503</v>
      </c>
      <c r="B13707" s="1" t="s">
        <v>14296</v>
      </c>
      <c r="C13707" s="1" t="s">
        <v>16184</v>
      </c>
      <c r="D13707" s="1" t="s">
        <v>4671</v>
      </c>
      <c r="E13707" s="1" t="s">
        <v>17622</v>
      </c>
      <c r="F13707" s="1" t="s">
        <v>17440</v>
      </c>
    </row>
    <row r="13708" spans="1:6" x14ac:dyDescent="0.3">
      <c r="A13708" s="1">
        <v>87071</v>
      </c>
      <c r="B13708" s="1" t="s">
        <v>14297</v>
      </c>
      <c r="C13708" s="1" t="s">
        <v>16250</v>
      </c>
      <c r="D13708" s="1" t="s">
        <v>11947</v>
      </c>
      <c r="E13708" s="1" t="s">
        <v>17618</v>
      </c>
      <c r="F13708" s="1" t="s">
        <v>17197</v>
      </c>
    </row>
    <row r="13709" spans="1:6" x14ac:dyDescent="0.3">
      <c r="A13709" s="1">
        <v>86546</v>
      </c>
      <c r="B13709" s="1" t="s">
        <v>14298</v>
      </c>
      <c r="C13709" s="1" t="s">
        <v>16812</v>
      </c>
      <c r="D13709" s="1" t="s">
        <v>12321</v>
      </c>
      <c r="E13709" s="1" t="s">
        <v>19114</v>
      </c>
      <c r="F13709" s="1" t="s">
        <v>17344</v>
      </c>
    </row>
    <row r="13710" spans="1:6" x14ac:dyDescent="0.3">
      <c r="A13710" s="1">
        <v>10621</v>
      </c>
      <c r="B13710" s="1" t="s">
        <v>14299</v>
      </c>
      <c r="C13710" s="1" t="s">
        <v>16506</v>
      </c>
      <c r="D13710" s="1" t="s">
        <v>3767</v>
      </c>
      <c r="E13710" s="1" t="s">
        <v>18670</v>
      </c>
      <c r="F13710" s="1" t="s">
        <v>17441</v>
      </c>
    </row>
    <row r="13711" spans="1:6" x14ac:dyDescent="0.3">
      <c r="A13711" s="1">
        <v>69864</v>
      </c>
      <c r="B13711" s="1" t="s">
        <v>14300</v>
      </c>
      <c r="C13711" s="1" t="s">
        <v>16079</v>
      </c>
      <c r="D13711" s="1" t="s">
        <v>3074</v>
      </c>
      <c r="E13711" s="1" t="s">
        <v>17549</v>
      </c>
      <c r="F13711" s="1" t="s">
        <v>17364</v>
      </c>
    </row>
    <row r="13712" spans="1:6" x14ac:dyDescent="0.3">
      <c r="A13712" s="1">
        <v>78488</v>
      </c>
      <c r="B13712" s="1" t="s">
        <v>14301</v>
      </c>
      <c r="C13712" s="1" t="s">
        <v>17232</v>
      </c>
      <c r="D13712" s="1" t="s">
        <v>5996</v>
      </c>
      <c r="E13712" s="1" t="s">
        <v>17592</v>
      </c>
      <c r="F13712" s="1" t="s">
        <v>17440</v>
      </c>
    </row>
    <row r="13713" spans="1:6" x14ac:dyDescent="0.3">
      <c r="A13713" s="1">
        <v>66752</v>
      </c>
      <c r="B13713" s="1" t="s">
        <v>14302</v>
      </c>
      <c r="C13713" s="1" t="s">
        <v>17359</v>
      </c>
      <c r="D13713" s="1" t="s">
        <v>11554</v>
      </c>
      <c r="E13713" s="1" t="s">
        <v>19115</v>
      </c>
      <c r="F13713" s="1" t="s">
        <v>17440</v>
      </c>
    </row>
    <row r="13714" spans="1:6" x14ac:dyDescent="0.3">
      <c r="A13714" s="1">
        <v>83696</v>
      </c>
      <c r="B13714" s="1" t="s">
        <v>14303</v>
      </c>
      <c r="C13714" s="1" t="s">
        <v>16140</v>
      </c>
      <c r="D13714" s="1" t="s">
        <v>15090</v>
      </c>
      <c r="E13714" s="1" t="s">
        <v>17499</v>
      </c>
      <c r="F13714" s="1" t="s">
        <v>17440</v>
      </c>
    </row>
    <row r="13715" spans="1:6" x14ac:dyDescent="0.3">
      <c r="A13715" s="1">
        <v>87009</v>
      </c>
      <c r="B13715" s="1" t="s">
        <v>14304</v>
      </c>
      <c r="C13715" s="1" t="s">
        <v>16209</v>
      </c>
      <c r="D13715" s="1" t="s">
        <v>13917</v>
      </c>
      <c r="E13715" s="1" t="s">
        <v>17484</v>
      </c>
      <c r="F13715" s="1" t="s">
        <v>17440</v>
      </c>
    </row>
    <row r="13716" spans="1:6" x14ac:dyDescent="0.3">
      <c r="A13716" s="1">
        <v>71770</v>
      </c>
      <c r="B13716" s="1" t="s">
        <v>14305</v>
      </c>
      <c r="C13716" s="1" t="s">
        <v>16264</v>
      </c>
      <c r="D13716" s="1" t="s">
        <v>15092</v>
      </c>
      <c r="E13716" s="1" t="s">
        <v>17512</v>
      </c>
      <c r="F13716" s="1" t="s">
        <v>17364</v>
      </c>
    </row>
    <row r="13717" spans="1:6" x14ac:dyDescent="0.3">
      <c r="A13717" s="1">
        <v>3205</v>
      </c>
      <c r="B13717" s="1" t="s">
        <v>14306</v>
      </c>
      <c r="C13717" s="1" t="s">
        <v>16957</v>
      </c>
      <c r="D13717" s="1" t="s">
        <v>2968</v>
      </c>
      <c r="E13717" s="1" t="s">
        <v>17539</v>
      </c>
      <c r="F13717" s="1" t="s">
        <v>17440</v>
      </c>
    </row>
    <row r="13718" spans="1:6" x14ac:dyDescent="0.3">
      <c r="A13718" s="1">
        <v>64653</v>
      </c>
      <c r="B13718" s="1" t="s">
        <v>14307</v>
      </c>
      <c r="C13718" s="1" t="s">
        <v>16520</v>
      </c>
      <c r="D13718" s="1" t="s">
        <v>2637</v>
      </c>
      <c r="E13718" s="1" t="s">
        <v>17841</v>
      </c>
      <c r="F13718" s="1" t="s">
        <v>17364</v>
      </c>
    </row>
    <row r="13719" spans="1:6" x14ac:dyDescent="0.3">
      <c r="A13719" s="1">
        <v>85721</v>
      </c>
      <c r="B13719" s="1" t="s">
        <v>14308</v>
      </c>
      <c r="C13719" s="1" t="s">
        <v>16484</v>
      </c>
      <c r="D13719" s="1" t="s">
        <v>9818</v>
      </c>
      <c r="E13719" s="1" t="s">
        <v>17499</v>
      </c>
      <c r="F13719" s="1" t="s">
        <v>17440</v>
      </c>
    </row>
    <row r="13720" spans="1:6" x14ac:dyDescent="0.3">
      <c r="A13720" s="1">
        <v>58378</v>
      </c>
      <c r="B13720" s="1" t="s">
        <v>14309</v>
      </c>
      <c r="C13720" s="1" t="s">
        <v>16134</v>
      </c>
      <c r="D13720" s="1" t="s">
        <v>7424</v>
      </c>
      <c r="E13720" s="1" t="s">
        <v>17738</v>
      </c>
      <c r="F13720" s="1" t="s">
        <v>17474</v>
      </c>
    </row>
    <row r="13721" spans="1:6" x14ac:dyDescent="0.3">
      <c r="A13721" s="1">
        <v>83533</v>
      </c>
      <c r="B13721" s="1" t="s">
        <v>14310</v>
      </c>
      <c r="C13721" s="1" t="s">
        <v>16123</v>
      </c>
      <c r="D13721" s="1" t="s">
        <v>6719</v>
      </c>
      <c r="E13721" s="1" t="s">
        <v>17537</v>
      </c>
      <c r="F13721" s="1" t="s">
        <v>17364</v>
      </c>
    </row>
    <row r="13722" spans="1:6" x14ac:dyDescent="0.3">
      <c r="A13722" s="1">
        <v>51259</v>
      </c>
      <c r="B13722" s="1" t="s">
        <v>14311</v>
      </c>
      <c r="C13722" s="1" t="s">
        <v>16082</v>
      </c>
      <c r="D13722" s="1" t="s">
        <v>15768</v>
      </c>
      <c r="E13722" s="1" t="s">
        <v>17512</v>
      </c>
      <c r="F13722" s="1" t="s">
        <v>17364</v>
      </c>
    </row>
    <row r="13723" spans="1:6" x14ac:dyDescent="0.3">
      <c r="A13723" s="1">
        <v>86000</v>
      </c>
      <c r="B13723" s="1" t="s">
        <v>14312</v>
      </c>
      <c r="C13723" s="1" t="s">
        <v>16224</v>
      </c>
      <c r="D13723" s="1" t="s">
        <v>14473</v>
      </c>
      <c r="E13723" s="1" t="s">
        <v>17551</v>
      </c>
      <c r="F13723" s="1" t="s">
        <v>17440</v>
      </c>
    </row>
    <row r="13724" spans="1:6" x14ac:dyDescent="0.3">
      <c r="A13724" s="1">
        <v>91147</v>
      </c>
      <c r="B13724" s="1" t="s">
        <v>14313</v>
      </c>
      <c r="C13724" s="1" t="s">
        <v>16539</v>
      </c>
      <c r="D13724" s="1" t="s">
        <v>15028</v>
      </c>
      <c r="E13724" s="1" t="s">
        <v>17670</v>
      </c>
      <c r="F13724" s="1" t="s">
        <v>17440</v>
      </c>
    </row>
    <row r="13725" spans="1:6" x14ac:dyDescent="0.3">
      <c r="A13725" s="1">
        <v>80891</v>
      </c>
      <c r="B13725" s="1" t="s">
        <v>14314</v>
      </c>
      <c r="C13725" s="1" t="s">
        <v>16198</v>
      </c>
      <c r="D13725" s="1" t="s">
        <v>1773</v>
      </c>
      <c r="E13725" s="1" t="s">
        <v>17551</v>
      </c>
      <c r="F13725" s="1" t="s">
        <v>17440</v>
      </c>
    </row>
    <row r="13726" spans="1:6" x14ac:dyDescent="0.3">
      <c r="A13726" s="1">
        <v>78028</v>
      </c>
      <c r="B13726" s="1" t="s">
        <v>14315</v>
      </c>
      <c r="C13726" s="1" t="s">
        <v>17142</v>
      </c>
      <c r="D13726" s="1" t="s">
        <v>15938</v>
      </c>
      <c r="E13726" s="1" t="s">
        <v>17780</v>
      </c>
      <c r="F13726" s="1" t="s">
        <v>17356</v>
      </c>
    </row>
    <row r="13727" spans="1:6" x14ac:dyDescent="0.3">
      <c r="A13727" s="1">
        <v>70002</v>
      </c>
      <c r="B13727" s="1" t="s">
        <v>14316</v>
      </c>
      <c r="C13727" s="1" t="s">
        <v>16083</v>
      </c>
      <c r="D13727" s="1" t="s">
        <v>3890</v>
      </c>
      <c r="E13727" s="1" t="s">
        <v>17529</v>
      </c>
      <c r="F13727" s="1" t="s">
        <v>17440</v>
      </c>
    </row>
    <row r="13728" spans="1:6" x14ac:dyDescent="0.3">
      <c r="A13728" s="1">
        <v>92819</v>
      </c>
      <c r="B13728" s="1" t="s">
        <v>14317</v>
      </c>
      <c r="C13728" s="1" t="s">
        <v>17247</v>
      </c>
      <c r="D13728" s="1" t="s">
        <v>13425</v>
      </c>
      <c r="E13728" s="1" t="s">
        <v>18434</v>
      </c>
      <c r="F13728" s="1" t="s">
        <v>17344</v>
      </c>
    </row>
    <row r="13729" spans="1:6" x14ac:dyDescent="0.3">
      <c r="A13729" s="1">
        <v>2384</v>
      </c>
      <c r="B13729" s="1" t="s">
        <v>14318</v>
      </c>
      <c r="C13729" s="1" t="s">
        <v>16698</v>
      </c>
      <c r="D13729" s="1" t="s">
        <v>9000</v>
      </c>
      <c r="E13729" s="1" t="s">
        <v>19116</v>
      </c>
      <c r="F13729" s="1" t="s">
        <v>17440</v>
      </c>
    </row>
    <row r="13730" spans="1:6" x14ac:dyDescent="0.3">
      <c r="A13730" s="1">
        <v>72435</v>
      </c>
      <c r="B13730" s="1" t="s">
        <v>14319</v>
      </c>
      <c r="C13730" s="1" t="s">
        <v>16268</v>
      </c>
      <c r="D13730" s="1" t="s">
        <v>897</v>
      </c>
      <c r="E13730" s="1" t="s">
        <v>17629</v>
      </c>
      <c r="F13730" s="1" t="s">
        <v>19293</v>
      </c>
    </row>
    <row r="13731" spans="1:6" x14ac:dyDescent="0.3">
      <c r="A13731" s="1">
        <v>198</v>
      </c>
      <c r="B13731" s="1" t="s">
        <v>14320</v>
      </c>
      <c r="C13731" s="1" t="s">
        <v>16763</v>
      </c>
      <c r="D13731" s="1" t="s">
        <v>11243</v>
      </c>
      <c r="E13731" s="1" t="s">
        <v>17483</v>
      </c>
      <c r="F13731" s="1" t="s">
        <v>17441</v>
      </c>
    </row>
    <row r="13732" spans="1:6" x14ac:dyDescent="0.3">
      <c r="A13732" s="1">
        <v>92222</v>
      </c>
      <c r="B13732" s="1" t="s">
        <v>14321</v>
      </c>
      <c r="C13732" s="1" t="s">
        <v>17106</v>
      </c>
      <c r="D13732" s="1" t="s">
        <v>13050</v>
      </c>
      <c r="E13732" s="1" t="s">
        <v>17879</v>
      </c>
      <c r="F13732" s="1" t="s">
        <v>17356</v>
      </c>
    </row>
    <row r="13733" spans="1:6" x14ac:dyDescent="0.3">
      <c r="A13733" s="1">
        <v>70403</v>
      </c>
      <c r="B13733" s="1" t="s">
        <v>14322</v>
      </c>
      <c r="C13733" s="1" t="s">
        <v>16599</v>
      </c>
      <c r="D13733" s="1" t="s">
        <v>11722</v>
      </c>
      <c r="E13733" s="1" t="s">
        <v>17612</v>
      </c>
      <c r="F13733" s="1" t="s">
        <v>17441</v>
      </c>
    </row>
    <row r="13734" spans="1:6" x14ac:dyDescent="0.3">
      <c r="A13734" s="1">
        <v>71223</v>
      </c>
      <c r="B13734" s="1" t="s">
        <v>14323</v>
      </c>
      <c r="C13734" s="1" t="s">
        <v>16246</v>
      </c>
      <c r="D13734" s="1" t="s">
        <v>2661</v>
      </c>
      <c r="E13734" s="1" t="s">
        <v>17637</v>
      </c>
      <c r="F13734" s="1" t="s">
        <v>17440</v>
      </c>
    </row>
    <row r="13735" spans="1:6" x14ac:dyDescent="0.3">
      <c r="A13735" s="1">
        <v>92511</v>
      </c>
      <c r="B13735" s="1" t="s">
        <v>14324</v>
      </c>
      <c r="C13735" s="1" t="s">
        <v>16113</v>
      </c>
      <c r="D13735" s="1" t="s">
        <v>15288</v>
      </c>
      <c r="E13735" s="1" t="s">
        <v>18007</v>
      </c>
      <c r="F13735" s="1" t="s">
        <v>17364</v>
      </c>
    </row>
    <row r="13736" spans="1:6" x14ac:dyDescent="0.3">
      <c r="A13736" s="1">
        <v>91429</v>
      </c>
      <c r="B13736" s="1" t="s">
        <v>14325</v>
      </c>
      <c r="C13736" s="1" t="s">
        <v>16628</v>
      </c>
      <c r="D13736" s="1" t="s">
        <v>1702</v>
      </c>
      <c r="E13736" s="1" t="s">
        <v>17545</v>
      </c>
      <c r="F13736" s="1" t="s">
        <v>17364</v>
      </c>
    </row>
    <row r="13737" spans="1:6" x14ac:dyDescent="0.3">
      <c r="A13737" s="1">
        <v>12973</v>
      </c>
      <c r="B13737" s="1" t="s">
        <v>14326</v>
      </c>
      <c r="C13737" s="1" t="s">
        <v>17210</v>
      </c>
      <c r="D13737" s="1" t="s">
        <v>5702</v>
      </c>
      <c r="E13737" s="1" t="s">
        <v>17571</v>
      </c>
      <c r="F13737" s="1" t="s">
        <v>17424</v>
      </c>
    </row>
    <row r="13738" spans="1:6" x14ac:dyDescent="0.3">
      <c r="A13738" s="1">
        <v>67771</v>
      </c>
      <c r="B13738" s="1" t="s">
        <v>14327</v>
      </c>
      <c r="C13738" s="1" t="s">
        <v>16283</v>
      </c>
      <c r="D13738" s="1" t="s">
        <v>8288</v>
      </c>
      <c r="E13738" s="1" t="s">
        <v>17665</v>
      </c>
      <c r="F13738" s="1" t="s">
        <v>17197</v>
      </c>
    </row>
    <row r="13739" spans="1:6" x14ac:dyDescent="0.3">
      <c r="A13739" s="1">
        <v>48895</v>
      </c>
      <c r="B13739" s="1" t="s">
        <v>14328</v>
      </c>
      <c r="C13739" s="1" t="s">
        <v>16269</v>
      </c>
      <c r="D13739" s="1" t="s">
        <v>15691</v>
      </c>
      <c r="E13739" s="1" t="s">
        <v>17725</v>
      </c>
      <c r="F13739" s="1" t="s">
        <v>17474</v>
      </c>
    </row>
    <row r="13740" spans="1:6" x14ac:dyDescent="0.3">
      <c r="A13740" s="1">
        <v>10490</v>
      </c>
      <c r="B13740" s="1" t="s">
        <v>14329</v>
      </c>
      <c r="C13740" s="1" t="s">
        <v>16339</v>
      </c>
      <c r="D13740" s="1" t="s">
        <v>1619</v>
      </c>
      <c r="E13740" s="1" t="s">
        <v>18412</v>
      </c>
      <c r="F13740" s="1" t="s">
        <v>17441</v>
      </c>
    </row>
    <row r="13741" spans="1:6" x14ac:dyDescent="0.3">
      <c r="A13741" s="1">
        <v>81574</v>
      </c>
      <c r="B13741" s="1" t="s">
        <v>14330</v>
      </c>
      <c r="C13741" s="1" t="s">
        <v>16182</v>
      </c>
      <c r="D13741" s="1" t="s">
        <v>3045</v>
      </c>
      <c r="E13741" s="1" t="s">
        <v>18040</v>
      </c>
      <c r="F13741" s="1" t="s">
        <v>17440</v>
      </c>
    </row>
    <row r="13742" spans="1:6" x14ac:dyDescent="0.3">
      <c r="A13742" s="1">
        <v>71332</v>
      </c>
      <c r="B13742" s="1" t="s">
        <v>14331</v>
      </c>
      <c r="C13742" s="1" t="s">
        <v>16612</v>
      </c>
      <c r="D13742" s="1" t="s">
        <v>13643</v>
      </c>
      <c r="E13742" s="1" t="s">
        <v>17682</v>
      </c>
      <c r="F13742" s="1" t="s">
        <v>17440</v>
      </c>
    </row>
    <row r="13743" spans="1:6" x14ac:dyDescent="0.3">
      <c r="A13743" s="1">
        <v>77084</v>
      </c>
      <c r="B13743" s="1" t="s">
        <v>14332</v>
      </c>
      <c r="C13743" s="1" t="s">
        <v>16300</v>
      </c>
      <c r="D13743" s="1" t="s">
        <v>7950</v>
      </c>
      <c r="E13743" s="1" t="s">
        <v>17529</v>
      </c>
      <c r="F13743" s="1" t="s">
        <v>17440</v>
      </c>
    </row>
    <row r="13744" spans="1:6" x14ac:dyDescent="0.3">
      <c r="A13744" s="1">
        <v>72508</v>
      </c>
      <c r="B13744" s="1" t="s">
        <v>14333</v>
      </c>
      <c r="C13744" s="1" t="s">
        <v>16160</v>
      </c>
      <c r="D13744" s="1" t="s">
        <v>15912</v>
      </c>
      <c r="E13744" s="1" t="s">
        <v>17569</v>
      </c>
      <c r="F13744" s="1" t="s">
        <v>17440</v>
      </c>
    </row>
    <row r="13745" spans="1:6" x14ac:dyDescent="0.3">
      <c r="A13745" s="1">
        <v>81172</v>
      </c>
      <c r="B13745" s="1" t="s">
        <v>14334</v>
      </c>
      <c r="C13745" s="1" t="s">
        <v>16201</v>
      </c>
      <c r="D13745" s="1" t="s">
        <v>12303</v>
      </c>
      <c r="E13745" s="1" t="s">
        <v>17529</v>
      </c>
      <c r="F13745" s="1" t="s">
        <v>17440</v>
      </c>
    </row>
    <row r="13746" spans="1:6" x14ac:dyDescent="0.3">
      <c r="A13746" s="1">
        <v>92702</v>
      </c>
      <c r="B13746" s="1" t="s">
        <v>14335</v>
      </c>
      <c r="C13746" s="1" t="s">
        <v>17341</v>
      </c>
      <c r="D13746" s="1" t="s">
        <v>9143</v>
      </c>
      <c r="E13746" s="1" t="s">
        <v>17582</v>
      </c>
      <c r="F13746" s="1" t="s">
        <v>17364</v>
      </c>
    </row>
    <row r="13747" spans="1:6" x14ac:dyDescent="0.3">
      <c r="A13747" s="1">
        <v>71007</v>
      </c>
      <c r="B13747" s="1" t="s">
        <v>14336</v>
      </c>
      <c r="C13747" s="1" t="s">
        <v>17071</v>
      </c>
      <c r="D13747" s="1" t="s">
        <v>10982</v>
      </c>
      <c r="E13747" s="1" t="s">
        <v>18154</v>
      </c>
      <c r="F13747" s="1" t="s">
        <v>17356</v>
      </c>
    </row>
    <row r="13748" spans="1:6" x14ac:dyDescent="0.3">
      <c r="A13748" s="1">
        <v>9014</v>
      </c>
      <c r="B13748" s="1" t="s">
        <v>14337</v>
      </c>
      <c r="C13748" s="1" t="s">
        <v>16182</v>
      </c>
      <c r="D13748" s="1" t="s">
        <v>3045</v>
      </c>
      <c r="E13748" s="1" t="s">
        <v>17586</v>
      </c>
      <c r="F13748" s="1" t="s">
        <v>17440</v>
      </c>
    </row>
    <row r="13749" spans="1:6" x14ac:dyDescent="0.3">
      <c r="A13749" s="1">
        <v>42366</v>
      </c>
      <c r="B13749" s="1" t="s">
        <v>14338</v>
      </c>
      <c r="C13749" s="1" t="s">
        <v>16074</v>
      </c>
      <c r="D13749" s="1" t="s">
        <v>10443</v>
      </c>
      <c r="E13749" s="1" t="s">
        <v>17583</v>
      </c>
      <c r="F13749" s="1" t="s">
        <v>17440</v>
      </c>
    </row>
    <row r="13750" spans="1:6" x14ac:dyDescent="0.3">
      <c r="A13750" s="1">
        <v>82019</v>
      </c>
      <c r="B13750" s="1" t="s">
        <v>14339</v>
      </c>
      <c r="C13750" s="1" t="s">
        <v>16130</v>
      </c>
      <c r="D13750" s="1" t="s">
        <v>8504</v>
      </c>
      <c r="E13750" s="1" t="s">
        <v>17584</v>
      </c>
      <c r="F13750" s="1" t="s">
        <v>17440</v>
      </c>
    </row>
    <row r="13751" spans="1:6" x14ac:dyDescent="0.3">
      <c r="A13751" s="1">
        <v>84909</v>
      </c>
      <c r="B13751" s="1" t="s">
        <v>14340</v>
      </c>
      <c r="C13751" s="1" t="s">
        <v>16768</v>
      </c>
      <c r="D13751" s="1" t="s">
        <v>12018</v>
      </c>
      <c r="E13751" s="1" t="s">
        <v>17555</v>
      </c>
      <c r="F13751" s="1" t="s">
        <v>17344</v>
      </c>
    </row>
    <row r="13752" spans="1:6" x14ac:dyDescent="0.3">
      <c r="A13752" s="1">
        <v>57796</v>
      </c>
      <c r="B13752" s="1" t="s">
        <v>14341</v>
      </c>
      <c r="C13752" s="1" t="s">
        <v>16111</v>
      </c>
      <c r="D13752" s="1" t="s">
        <v>14743</v>
      </c>
      <c r="E13752" s="1" t="s">
        <v>17613</v>
      </c>
      <c r="F13752" s="1" t="s">
        <v>17474</v>
      </c>
    </row>
    <row r="13753" spans="1:6" x14ac:dyDescent="0.3">
      <c r="A13753" s="1">
        <v>45223</v>
      </c>
      <c r="B13753" s="1" t="s">
        <v>14342</v>
      </c>
      <c r="C13753" s="1" t="s">
        <v>16229</v>
      </c>
      <c r="D13753" s="1" t="s">
        <v>14276</v>
      </c>
      <c r="E13753" s="1" t="s">
        <v>17630</v>
      </c>
      <c r="F13753" s="1" t="s">
        <v>17474</v>
      </c>
    </row>
    <row r="13754" spans="1:6" x14ac:dyDescent="0.3">
      <c r="A13754" s="1">
        <v>90981</v>
      </c>
      <c r="B13754" s="1" t="s">
        <v>14343</v>
      </c>
      <c r="C13754" s="1" t="s">
        <v>16130</v>
      </c>
      <c r="D13754" s="1" t="s">
        <v>8504</v>
      </c>
      <c r="E13754" s="1" t="s">
        <v>17543</v>
      </c>
      <c r="F13754" s="1" t="s">
        <v>17440</v>
      </c>
    </row>
    <row r="13755" spans="1:6" x14ac:dyDescent="0.3">
      <c r="A13755" s="1">
        <v>59480</v>
      </c>
      <c r="B13755" s="1" t="s">
        <v>14344</v>
      </c>
      <c r="C13755" s="1" t="s">
        <v>16312</v>
      </c>
      <c r="D13755" s="1" t="s">
        <v>7568</v>
      </c>
      <c r="E13755" s="1" t="s">
        <v>17622</v>
      </c>
      <c r="F13755" s="1" t="s">
        <v>17440</v>
      </c>
    </row>
    <row r="13756" spans="1:6" x14ac:dyDescent="0.3">
      <c r="A13756" s="1">
        <v>83420</v>
      </c>
      <c r="B13756" s="1" t="s">
        <v>14345</v>
      </c>
      <c r="C13756" s="1" t="s">
        <v>16958</v>
      </c>
      <c r="D13756" s="1" t="s">
        <v>15927</v>
      </c>
      <c r="E13756" s="1" t="s">
        <v>17544</v>
      </c>
      <c r="F13756" s="1" t="s">
        <v>17440</v>
      </c>
    </row>
    <row r="13757" spans="1:6" x14ac:dyDescent="0.3">
      <c r="A13757" s="1">
        <v>71987</v>
      </c>
      <c r="B13757" s="1" t="s">
        <v>14346</v>
      </c>
      <c r="C13757" s="1" t="s">
        <v>16103</v>
      </c>
      <c r="D13757" s="1" t="s">
        <v>1761</v>
      </c>
      <c r="E13757" s="1" t="s">
        <v>17514</v>
      </c>
      <c r="F13757" s="1" t="s">
        <v>17440</v>
      </c>
    </row>
    <row r="13758" spans="1:6" x14ac:dyDescent="0.3">
      <c r="A13758" s="1">
        <v>85010</v>
      </c>
      <c r="B13758" s="1" t="s">
        <v>14347</v>
      </c>
      <c r="C13758" s="1" t="s">
        <v>16353</v>
      </c>
      <c r="D13758" s="1" t="s">
        <v>9956</v>
      </c>
      <c r="E13758" s="1" t="s">
        <v>18491</v>
      </c>
      <c r="F13758" s="1" t="s">
        <v>16554</v>
      </c>
    </row>
    <row r="13759" spans="1:6" x14ac:dyDescent="0.3">
      <c r="A13759" s="1">
        <v>91536</v>
      </c>
      <c r="B13759" s="1" t="s">
        <v>14348</v>
      </c>
      <c r="C13759" s="1" t="s">
        <v>16330</v>
      </c>
      <c r="D13759" s="1" t="s">
        <v>6629</v>
      </c>
      <c r="E13759" s="1" t="s">
        <v>17669</v>
      </c>
      <c r="F13759" s="1" t="s">
        <v>17364</v>
      </c>
    </row>
    <row r="13760" spans="1:6" x14ac:dyDescent="0.3">
      <c r="A13760" s="1">
        <v>83755</v>
      </c>
      <c r="B13760" s="1" t="s">
        <v>14349</v>
      </c>
      <c r="C13760" s="1" t="s">
        <v>16251</v>
      </c>
      <c r="D13760" s="1" t="s">
        <v>874</v>
      </c>
      <c r="E13760" s="1" t="s">
        <v>17499</v>
      </c>
      <c r="F13760" s="1" t="s">
        <v>17440</v>
      </c>
    </row>
    <row r="13761" spans="1:6" x14ac:dyDescent="0.3">
      <c r="A13761" s="1">
        <v>88431</v>
      </c>
      <c r="B13761" s="1" t="s">
        <v>14350</v>
      </c>
      <c r="C13761" s="1" t="s">
        <v>17124</v>
      </c>
      <c r="D13761" s="1" t="s">
        <v>7498</v>
      </c>
      <c r="E13761" s="1" t="s">
        <v>17484</v>
      </c>
      <c r="F13761" s="1" t="s">
        <v>17440</v>
      </c>
    </row>
    <row r="13762" spans="1:6" x14ac:dyDescent="0.3">
      <c r="A13762" s="1">
        <v>88494</v>
      </c>
      <c r="B13762" s="1" t="s">
        <v>14351</v>
      </c>
      <c r="C13762" s="1" t="s">
        <v>17099</v>
      </c>
      <c r="D13762" s="1" t="s">
        <v>13381</v>
      </c>
      <c r="E13762" s="1" t="s">
        <v>17582</v>
      </c>
      <c r="F13762" s="1" t="s">
        <v>17440</v>
      </c>
    </row>
    <row r="13763" spans="1:6" x14ac:dyDescent="0.3">
      <c r="A13763" s="1">
        <v>13685</v>
      </c>
      <c r="B13763" s="1" t="s">
        <v>14352</v>
      </c>
      <c r="C13763" s="1" t="s">
        <v>16422</v>
      </c>
      <c r="D13763" s="1" t="s">
        <v>13775</v>
      </c>
      <c r="E13763" s="1" t="s">
        <v>17862</v>
      </c>
      <c r="F13763" s="1" t="s">
        <v>17441</v>
      </c>
    </row>
    <row r="13764" spans="1:6" x14ac:dyDescent="0.3">
      <c r="A13764" s="1">
        <v>3602</v>
      </c>
      <c r="B13764" s="1" t="s">
        <v>14353</v>
      </c>
      <c r="C13764" s="1" t="s">
        <v>16168</v>
      </c>
      <c r="D13764" s="1" t="s">
        <v>8424</v>
      </c>
      <c r="E13764" s="1" t="s">
        <v>17520</v>
      </c>
      <c r="F13764" s="1" t="s">
        <v>17441</v>
      </c>
    </row>
    <row r="13765" spans="1:6" x14ac:dyDescent="0.3">
      <c r="A13765" s="1">
        <v>91550</v>
      </c>
      <c r="B13765" s="1" t="s">
        <v>14354</v>
      </c>
      <c r="C13765" s="1" t="s">
        <v>16252</v>
      </c>
      <c r="D13765" s="1" t="s">
        <v>5459</v>
      </c>
      <c r="E13765" s="1" t="s">
        <v>17669</v>
      </c>
      <c r="F13765" s="1" t="s">
        <v>17440</v>
      </c>
    </row>
    <row r="13766" spans="1:6" x14ac:dyDescent="0.3">
      <c r="A13766" s="1">
        <v>88405</v>
      </c>
      <c r="B13766" s="1" t="s">
        <v>14355</v>
      </c>
      <c r="C13766" s="1" t="s">
        <v>16627</v>
      </c>
      <c r="D13766" s="1" t="s">
        <v>14064</v>
      </c>
      <c r="E13766" s="1" t="s">
        <v>18472</v>
      </c>
      <c r="F13766" s="1" t="s">
        <v>17344</v>
      </c>
    </row>
    <row r="13767" spans="1:6" x14ac:dyDescent="0.3">
      <c r="A13767" s="1">
        <v>89313</v>
      </c>
      <c r="B13767" s="1" t="s">
        <v>14356</v>
      </c>
      <c r="C13767" s="1" t="s">
        <v>16722</v>
      </c>
      <c r="D13767" s="1" t="s">
        <v>2019</v>
      </c>
      <c r="E13767" s="1" t="s">
        <v>17582</v>
      </c>
      <c r="F13767" s="1" t="s">
        <v>19293</v>
      </c>
    </row>
    <row r="13768" spans="1:6" x14ac:dyDescent="0.3">
      <c r="A13768" s="1">
        <v>89632</v>
      </c>
      <c r="B13768" s="1" t="s">
        <v>14357</v>
      </c>
      <c r="C13768" s="1" t="s">
        <v>16269</v>
      </c>
      <c r="D13768" s="1" t="s">
        <v>15691</v>
      </c>
      <c r="E13768" s="1" t="s">
        <v>17582</v>
      </c>
      <c r="F13768" s="1" t="s">
        <v>17474</v>
      </c>
    </row>
    <row r="13769" spans="1:6" x14ac:dyDescent="0.3">
      <c r="A13769" s="1">
        <v>90891</v>
      </c>
      <c r="B13769" s="1" t="s">
        <v>14358</v>
      </c>
      <c r="C13769" s="1" t="s">
        <v>16842</v>
      </c>
      <c r="D13769" s="1" t="s">
        <v>2514</v>
      </c>
      <c r="E13769" s="1" t="s">
        <v>17842</v>
      </c>
      <c r="F13769" s="1" t="s">
        <v>17440</v>
      </c>
    </row>
    <row r="13770" spans="1:6" x14ac:dyDescent="0.3">
      <c r="A13770" s="1">
        <v>92318</v>
      </c>
      <c r="B13770" s="1" t="s">
        <v>14359</v>
      </c>
      <c r="C13770" s="1" t="s">
        <v>16662</v>
      </c>
      <c r="D13770" s="1" t="s">
        <v>11686</v>
      </c>
      <c r="E13770" s="1" t="s">
        <v>17669</v>
      </c>
      <c r="F13770" s="1" t="s">
        <v>17344</v>
      </c>
    </row>
    <row r="13771" spans="1:6" x14ac:dyDescent="0.3">
      <c r="A13771" s="1">
        <v>92121</v>
      </c>
      <c r="B13771" s="1" t="s">
        <v>14360</v>
      </c>
      <c r="C13771" s="1" t="s">
        <v>16713</v>
      </c>
      <c r="D13771" s="1" t="s">
        <v>5634</v>
      </c>
      <c r="E13771" s="1" t="s">
        <v>18377</v>
      </c>
      <c r="F13771" s="1" t="s">
        <v>17344</v>
      </c>
    </row>
    <row r="13772" spans="1:6" x14ac:dyDescent="0.3">
      <c r="A13772" s="1">
        <v>85138</v>
      </c>
      <c r="B13772" s="1" t="s">
        <v>14361</v>
      </c>
      <c r="C13772" s="1" t="s">
        <v>17313</v>
      </c>
      <c r="D13772" s="1" t="s">
        <v>5355</v>
      </c>
      <c r="E13772" s="1" t="s">
        <v>17909</v>
      </c>
      <c r="F13772" s="1" t="s">
        <v>17364</v>
      </c>
    </row>
    <row r="13773" spans="1:6" x14ac:dyDescent="0.3">
      <c r="A13773" s="1">
        <v>77290</v>
      </c>
      <c r="B13773" s="1" t="s">
        <v>14362</v>
      </c>
      <c r="C13773" s="1" t="s">
        <v>16274</v>
      </c>
      <c r="D13773" s="1" t="s">
        <v>9239</v>
      </c>
      <c r="E13773" s="1" t="s">
        <v>17659</v>
      </c>
      <c r="F13773" s="1" t="s">
        <v>17364</v>
      </c>
    </row>
    <row r="13774" spans="1:6" x14ac:dyDescent="0.3">
      <c r="A13774" s="1">
        <v>91554</v>
      </c>
      <c r="B13774" s="1" t="s">
        <v>14363</v>
      </c>
      <c r="C13774" s="1" t="s">
        <v>16250</v>
      </c>
      <c r="D13774" s="1" t="s">
        <v>11947</v>
      </c>
      <c r="E13774" s="1" t="s">
        <v>17669</v>
      </c>
      <c r="F13774" s="1" t="s">
        <v>17197</v>
      </c>
    </row>
    <row r="13775" spans="1:6" x14ac:dyDescent="0.3">
      <c r="A13775" s="1">
        <v>88157</v>
      </c>
      <c r="B13775" s="1" t="s">
        <v>14364</v>
      </c>
      <c r="C13775" s="1" t="s">
        <v>16858</v>
      </c>
      <c r="D13775" s="1" t="s">
        <v>10561</v>
      </c>
      <c r="E13775" s="1" t="s">
        <v>18391</v>
      </c>
      <c r="F13775" s="1" t="s">
        <v>16471</v>
      </c>
    </row>
    <row r="13776" spans="1:6" x14ac:dyDescent="0.3">
      <c r="A13776" s="1">
        <v>86795</v>
      </c>
      <c r="B13776" s="1" t="s">
        <v>14365</v>
      </c>
      <c r="C13776" s="1" t="s">
        <v>16345</v>
      </c>
      <c r="D13776" s="1" t="s">
        <v>6454</v>
      </c>
      <c r="E13776" s="1" t="s">
        <v>17723</v>
      </c>
      <c r="F13776" s="1" t="s">
        <v>17440</v>
      </c>
    </row>
    <row r="13777" spans="1:6" x14ac:dyDescent="0.3">
      <c r="A13777" s="1">
        <v>45645</v>
      </c>
      <c r="B13777" s="1" t="s">
        <v>14366</v>
      </c>
      <c r="C13777" s="1" t="s">
        <v>17422</v>
      </c>
      <c r="D13777" s="1" t="s">
        <v>14889</v>
      </c>
      <c r="E13777" s="1" t="s">
        <v>19117</v>
      </c>
      <c r="F13777" s="1" t="s">
        <v>16471</v>
      </c>
    </row>
    <row r="13778" spans="1:6" x14ac:dyDescent="0.3">
      <c r="A13778" s="1">
        <v>77303</v>
      </c>
      <c r="B13778" s="1" t="s">
        <v>14367</v>
      </c>
      <c r="C13778" s="1" t="s">
        <v>16438</v>
      </c>
      <c r="D13778" s="1" t="s">
        <v>11817</v>
      </c>
      <c r="E13778" s="1" t="s">
        <v>17556</v>
      </c>
      <c r="F13778" s="1" t="s">
        <v>17441</v>
      </c>
    </row>
    <row r="13779" spans="1:6" x14ac:dyDescent="0.3">
      <c r="A13779" s="1">
        <v>86465</v>
      </c>
      <c r="B13779" s="1" t="s">
        <v>14368</v>
      </c>
      <c r="C13779" s="1" t="s">
        <v>16963</v>
      </c>
      <c r="D13779" s="1" t="s">
        <v>3319</v>
      </c>
      <c r="E13779" s="1" t="s">
        <v>18207</v>
      </c>
      <c r="F13779" s="1" t="s">
        <v>17197</v>
      </c>
    </row>
    <row r="13780" spans="1:6" x14ac:dyDescent="0.3">
      <c r="A13780" s="1">
        <v>92011</v>
      </c>
      <c r="B13780" s="1" t="s">
        <v>14369</v>
      </c>
      <c r="C13780" s="1" t="s">
        <v>16824</v>
      </c>
      <c r="D13780" s="1" t="s">
        <v>2428</v>
      </c>
      <c r="E13780" s="1" t="s">
        <v>17582</v>
      </c>
      <c r="F13780" s="1" t="s">
        <v>17197</v>
      </c>
    </row>
    <row r="13781" spans="1:6" x14ac:dyDescent="0.3">
      <c r="A13781" s="1">
        <v>92113</v>
      </c>
      <c r="B13781" s="1" t="s">
        <v>14370</v>
      </c>
      <c r="C13781" s="1" t="s">
        <v>16102</v>
      </c>
      <c r="D13781" s="1" t="s">
        <v>5281</v>
      </c>
      <c r="E13781" s="1" t="s">
        <v>17587</v>
      </c>
      <c r="F13781" s="1" t="s">
        <v>17440</v>
      </c>
    </row>
    <row r="13782" spans="1:6" x14ac:dyDescent="0.3">
      <c r="A13782" s="1">
        <v>12720</v>
      </c>
      <c r="B13782" s="1" t="s">
        <v>14371</v>
      </c>
      <c r="C13782" s="1" t="s">
        <v>16270</v>
      </c>
      <c r="D13782" s="1" t="s">
        <v>12243</v>
      </c>
      <c r="E13782" s="1" t="s">
        <v>17614</v>
      </c>
      <c r="F13782" s="1" t="s">
        <v>17430</v>
      </c>
    </row>
    <row r="13783" spans="1:6" x14ac:dyDescent="0.3">
      <c r="A13783" s="1">
        <v>92038</v>
      </c>
      <c r="B13783" s="1" t="s">
        <v>14372</v>
      </c>
      <c r="C13783" s="1" t="s">
        <v>16202</v>
      </c>
      <c r="D13783" s="1" t="s">
        <v>6008</v>
      </c>
      <c r="E13783" s="1" t="s">
        <v>17582</v>
      </c>
      <c r="F13783" s="1" t="s">
        <v>17440</v>
      </c>
    </row>
    <row r="13784" spans="1:6" x14ac:dyDescent="0.3">
      <c r="A13784" s="1">
        <v>79507</v>
      </c>
      <c r="B13784" s="1" t="s">
        <v>14373</v>
      </c>
      <c r="C13784" s="1" t="s">
        <v>16738</v>
      </c>
      <c r="D13784" s="1" t="s">
        <v>9600</v>
      </c>
      <c r="E13784" s="1" t="s">
        <v>17993</v>
      </c>
      <c r="F13784" s="1" t="s">
        <v>17430</v>
      </c>
    </row>
    <row r="13785" spans="1:6" x14ac:dyDescent="0.3">
      <c r="A13785" s="1">
        <v>92850</v>
      </c>
      <c r="B13785" s="1" t="s">
        <v>14374</v>
      </c>
      <c r="C13785" s="1" t="s">
        <v>16613</v>
      </c>
      <c r="D13785" s="1" t="s">
        <v>15440</v>
      </c>
      <c r="E13785" s="1" t="s">
        <v>17582</v>
      </c>
      <c r="F13785" s="1" t="s">
        <v>17440</v>
      </c>
    </row>
    <row r="13786" spans="1:6" x14ac:dyDescent="0.3">
      <c r="A13786" s="1">
        <v>92593</v>
      </c>
      <c r="B13786" s="1" t="s">
        <v>14375</v>
      </c>
      <c r="C13786" s="1" t="s">
        <v>16451</v>
      </c>
      <c r="D13786" s="1" t="s">
        <v>12257</v>
      </c>
      <c r="E13786" s="1" t="s">
        <v>17669</v>
      </c>
      <c r="F13786" s="1" t="s">
        <v>17197</v>
      </c>
    </row>
    <row r="13787" spans="1:6" x14ac:dyDescent="0.3">
      <c r="A13787" s="1">
        <v>72015</v>
      </c>
      <c r="B13787" s="1" t="s">
        <v>14376</v>
      </c>
      <c r="C13787" s="1" t="s">
        <v>17459</v>
      </c>
      <c r="D13787" s="1" t="s">
        <v>4729</v>
      </c>
      <c r="E13787" s="1" t="s">
        <v>19118</v>
      </c>
      <c r="F13787" s="1" t="s">
        <v>19293</v>
      </c>
    </row>
    <row r="13788" spans="1:6" x14ac:dyDescent="0.3">
      <c r="A13788" s="1">
        <v>30747</v>
      </c>
      <c r="B13788" s="1" t="s">
        <v>14377</v>
      </c>
      <c r="C13788" s="1" t="s">
        <v>16377</v>
      </c>
      <c r="D13788" s="1" t="s">
        <v>12827</v>
      </c>
      <c r="E13788" s="1" t="s">
        <v>18443</v>
      </c>
      <c r="F13788" s="1" t="s">
        <v>17440</v>
      </c>
    </row>
    <row r="13789" spans="1:6" x14ac:dyDescent="0.3">
      <c r="A13789" s="1">
        <v>2677</v>
      </c>
      <c r="B13789" s="1" t="s">
        <v>14378</v>
      </c>
      <c r="C13789" s="1" t="s">
        <v>16339</v>
      </c>
      <c r="D13789" s="1" t="s">
        <v>1619</v>
      </c>
      <c r="E13789" s="1" t="s">
        <v>17483</v>
      </c>
      <c r="F13789" s="1" t="s">
        <v>17441</v>
      </c>
    </row>
    <row r="13790" spans="1:6" x14ac:dyDescent="0.3">
      <c r="A13790" s="1">
        <v>55409</v>
      </c>
      <c r="B13790" s="1" t="s">
        <v>14379</v>
      </c>
      <c r="C13790" s="1" t="s">
        <v>16134</v>
      </c>
      <c r="D13790" s="1" t="s">
        <v>7424</v>
      </c>
      <c r="E13790" s="1" t="s">
        <v>17547</v>
      </c>
      <c r="F13790" s="1" t="s">
        <v>17474</v>
      </c>
    </row>
    <row r="13791" spans="1:6" x14ac:dyDescent="0.3">
      <c r="A13791" s="1">
        <v>81587</v>
      </c>
      <c r="B13791" s="1" t="s">
        <v>14380</v>
      </c>
      <c r="C13791" s="1" t="s">
        <v>16312</v>
      </c>
      <c r="D13791" s="1" t="s">
        <v>7568</v>
      </c>
      <c r="E13791" s="1" t="s">
        <v>17622</v>
      </c>
      <c r="F13791" s="1" t="s">
        <v>17440</v>
      </c>
    </row>
    <row r="13792" spans="1:6" x14ac:dyDescent="0.3">
      <c r="A13792" s="1">
        <v>83033</v>
      </c>
      <c r="B13792" s="1" t="s">
        <v>14381</v>
      </c>
      <c r="C13792" s="1" t="s">
        <v>17032</v>
      </c>
      <c r="D13792" s="1" t="s">
        <v>3705</v>
      </c>
      <c r="E13792" s="1" t="s">
        <v>17824</v>
      </c>
      <c r="F13792" s="1" t="s">
        <v>17440</v>
      </c>
    </row>
    <row r="13793" spans="1:6" x14ac:dyDescent="0.3">
      <c r="A13793" s="1">
        <v>89808</v>
      </c>
      <c r="B13793" s="1" t="s">
        <v>14382</v>
      </c>
      <c r="C13793" s="1" t="s">
        <v>16113</v>
      </c>
      <c r="D13793" s="1" t="s">
        <v>15288</v>
      </c>
      <c r="E13793" s="1" t="s">
        <v>17526</v>
      </c>
      <c r="F13793" s="1" t="s">
        <v>17364</v>
      </c>
    </row>
    <row r="13794" spans="1:6" x14ac:dyDescent="0.3">
      <c r="A13794" s="1">
        <v>79386</v>
      </c>
      <c r="B13794" s="1" t="s">
        <v>14383</v>
      </c>
      <c r="C13794" s="1" t="s">
        <v>17052</v>
      </c>
      <c r="D13794" s="1" t="s">
        <v>11785</v>
      </c>
      <c r="E13794" s="1" t="s">
        <v>17542</v>
      </c>
      <c r="F13794" s="1" t="s">
        <v>17441</v>
      </c>
    </row>
    <row r="13795" spans="1:6" x14ac:dyDescent="0.3">
      <c r="A13795" s="1">
        <v>2743</v>
      </c>
      <c r="B13795" s="1" t="s">
        <v>14384</v>
      </c>
      <c r="C13795" s="1" t="s">
        <v>16185</v>
      </c>
      <c r="D13795" s="1" t="s">
        <v>5190</v>
      </c>
      <c r="E13795" s="1" t="s">
        <v>17676</v>
      </c>
      <c r="F13795" s="1" t="s">
        <v>17440</v>
      </c>
    </row>
    <row r="13796" spans="1:6" x14ac:dyDescent="0.3">
      <c r="A13796" s="1">
        <v>92074</v>
      </c>
      <c r="B13796" s="1" t="s">
        <v>14385</v>
      </c>
      <c r="C13796" s="1" t="s">
        <v>17176</v>
      </c>
      <c r="D13796" s="1" t="s">
        <v>12864</v>
      </c>
      <c r="E13796" s="1" t="s">
        <v>17892</v>
      </c>
      <c r="F13796" s="1" t="s">
        <v>17440</v>
      </c>
    </row>
    <row r="13797" spans="1:6" x14ac:dyDescent="0.3">
      <c r="A13797" s="1">
        <v>53810</v>
      </c>
      <c r="B13797" s="1" t="s">
        <v>14386</v>
      </c>
      <c r="C13797" s="1" t="s">
        <v>16306</v>
      </c>
      <c r="D13797" s="1" t="s">
        <v>14653</v>
      </c>
      <c r="E13797" s="1" t="s">
        <v>18247</v>
      </c>
      <c r="F13797" s="1" t="s">
        <v>16471</v>
      </c>
    </row>
    <row r="13798" spans="1:6" x14ac:dyDescent="0.3">
      <c r="A13798" s="1">
        <v>60050</v>
      </c>
      <c r="B13798" s="1" t="s">
        <v>14387</v>
      </c>
      <c r="C13798" s="1" t="s">
        <v>16079</v>
      </c>
      <c r="D13798" s="1" t="s">
        <v>3074</v>
      </c>
      <c r="E13798" s="1" t="s">
        <v>17549</v>
      </c>
      <c r="F13798" s="1" t="s">
        <v>17364</v>
      </c>
    </row>
    <row r="13799" spans="1:6" x14ac:dyDescent="0.3">
      <c r="A13799" s="1">
        <v>86124</v>
      </c>
      <c r="B13799" s="1" t="s">
        <v>14388</v>
      </c>
      <c r="C13799" s="1" t="s">
        <v>16131</v>
      </c>
      <c r="D13799" s="1" t="s">
        <v>15927</v>
      </c>
      <c r="E13799" s="1" t="s">
        <v>17914</v>
      </c>
      <c r="F13799" s="1" t="s">
        <v>17440</v>
      </c>
    </row>
    <row r="13800" spans="1:6" x14ac:dyDescent="0.3">
      <c r="A13800" s="1">
        <v>79273</v>
      </c>
      <c r="B13800" s="1" t="s">
        <v>14389</v>
      </c>
      <c r="C13800" s="1" t="s">
        <v>16255</v>
      </c>
      <c r="D13800" s="1" t="s">
        <v>2338</v>
      </c>
      <c r="E13800" s="1" t="s">
        <v>17645</v>
      </c>
      <c r="F13800" s="1" t="s">
        <v>17440</v>
      </c>
    </row>
    <row r="13801" spans="1:6" x14ac:dyDescent="0.3">
      <c r="A13801" s="1">
        <v>86903</v>
      </c>
      <c r="B13801" s="1" t="s">
        <v>14390</v>
      </c>
      <c r="C13801" s="1" t="s">
        <v>16079</v>
      </c>
      <c r="D13801" s="1" t="s">
        <v>3074</v>
      </c>
      <c r="E13801" s="1" t="s">
        <v>17492</v>
      </c>
      <c r="F13801" s="1" t="s">
        <v>17364</v>
      </c>
    </row>
    <row r="13802" spans="1:6" x14ac:dyDescent="0.3">
      <c r="A13802" s="1">
        <v>31218</v>
      </c>
      <c r="B13802" s="1" t="s">
        <v>14391</v>
      </c>
      <c r="C13802" s="1" t="s">
        <v>16330</v>
      </c>
      <c r="D13802" s="1" t="s">
        <v>6629</v>
      </c>
      <c r="E13802" s="1" t="s">
        <v>18008</v>
      </c>
      <c r="F13802" s="1" t="s">
        <v>17364</v>
      </c>
    </row>
    <row r="13803" spans="1:6" x14ac:dyDescent="0.3">
      <c r="A13803" s="1">
        <v>11197</v>
      </c>
      <c r="B13803" s="1" t="s">
        <v>14392</v>
      </c>
      <c r="C13803" s="1" t="s">
        <v>16175</v>
      </c>
      <c r="D13803" s="1" t="s">
        <v>9187</v>
      </c>
      <c r="E13803" s="1" t="s">
        <v>19119</v>
      </c>
      <c r="F13803" s="1" t="s">
        <v>17440</v>
      </c>
    </row>
    <row r="13804" spans="1:6" x14ac:dyDescent="0.3">
      <c r="A13804" s="1">
        <v>49452</v>
      </c>
      <c r="B13804" s="1" t="s">
        <v>14393</v>
      </c>
      <c r="C13804" s="1" t="s">
        <v>17259</v>
      </c>
      <c r="D13804" s="1" t="s">
        <v>13126</v>
      </c>
      <c r="E13804" s="1" t="s">
        <v>17845</v>
      </c>
      <c r="F13804" s="1" t="s">
        <v>17364</v>
      </c>
    </row>
    <row r="13805" spans="1:6" x14ac:dyDescent="0.3">
      <c r="A13805" s="1">
        <v>71737</v>
      </c>
      <c r="B13805" s="1" t="s">
        <v>14394</v>
      </c>
      <c r="C13805" s="1" t="s">
        <v>17135</v>
      </c>
      <c r="D13805" s="1" t="s">
        <v>4729</v>
      </c>
      <c r="E13805" s="1" t="s">
        <v>17733</v>
      </c>
      <c r="F13805" s="1" t="s">
        <v>19293</v>
      </c>
    </row>
    <row r="13806" spans="1:6" x14ac:dyDescent="0.3">
      <c r="A13806" s="1">
        <v>27940</v>
      </c>
      <c r="B13806" s="1" t="s">
        <v>14395</v>
      </c>
      <c r="C13806" s="1" t="s">
        <v>16082</v>
      </c>
      <c r="D13806" s="1" t="s">
        <v>15768</v>
      </c>
      <c r="E13806" s="1" t="s">
        <v>17804</v>
      </c>
      <c r="F13806" s="1" t="s">
        <v>17364</v>
      </c>
    </row>
    <row r="13807" spans="1:6" x14ac:dyDescent="0.3">
      <c r="A13807" s="1">
        <v>11200</v>
      </c>
      <c r="B13807" s="1" t="s">
        <v>14396</v>
      </c>
      <c r="C13807" s="1" t="s">
        <v>17460</v>
      </c>
      <c r="D13807" s="1" t="s">
        <v>5696</v>
      </c>
      <c r="E13807" s="1" t="s">
        <v>18273</v>
      </c>
      <c r="F13807" s="1" t="s">
        <v>17441</v>
      </c>
    </row>
    <row r="13808" spans="1:6" x14ac:dyDescent="0.3">
      <c r="A13808" s="1">
        <v>83358</v>
      </c>
      <c r="B13808" s="1" t="s">
        <v>14397</v>
      </c>
      <c r="C13808" s="1" t="s">
        <v>17105</v>
      </c>
      <c r="D13808" s="1" t="s">
        <v>4319</v>
      </c>
      <c r="E13808" s="1" t="s">
        <v>17986</v>
      </c>
      <c r="F13808" s="1" t="s">
        <v>16554</v>
      </c>
    </row>
    <row r="13809" spans="1:6" x14ac:dyDescent="0.3">
      <c r="A13809" s="1">
        <v>83015</v>
      </c>
      <c r="B13809" s="1" t="s">
        <v>14398</v>
      </c>
      <c r="C13809" s="1" t="s">
        <v>16514</v>
      </c>
      <c r="D13809" s="1" t="s">
        <v>12705</v>
      </c>
      <c r="E13809" s="1" t="s">
        <v>17499</v>
      </c>
      <c r="F13809" s="1" t="s">
        <v>17440</v>
      </c>
    </row>
    <row r="13810" spans="1:6" x14ac:dyDescent="0.3">
      <c r="A13810" s="1">
        <v>13519</v>
      </c>
      <c r="B13810" s="1" t="s">
        <v>14399</v>
      </c>
      <c r="C13810" s="1" t="s">
        <v>16337</v>
      </c>
      <c r="D13810" s="1" t="s">
        <v>1862</v>
      </c>
      <c r="E13810" s="1" t="s">
        <v>18005</v>
      </c>
      <c r="F13810" s="1" t="s">
        <v>17430</v>
      </c>
    </row>
    <row r="13811" spans="1:6" x14ac:dyDescent="0.3">
      <c r="A13811" s="1">
        <v>81924</v>
      </c>
      <c r="B13811" s="1" t="s">
        <v>14400</v>
      </c>
      <c r="C13811" s="1" t="s">
        <v>16420</v>
      </c>
      <c r="D13811" s="1" t="s">
        <v>11835</v>
      </c>
      <c r="E13811" s="1" t="s">
        <v>17657</v>
      </c>
      <c r="F13811" s="1" t="s">
        <v>17440</v>
      </c>
    </row>
    <row r="13812" spans="1:6" x14ac:dyDescent="0.3">
      <c r="A13812" s="1">
        <v>88416</v>
      </c>
      <c r="B13812" s="1" t="s">
        <v>14401</v>
      </c>
      <c r="C13812" s="1" t="s">
        <v>16153</v>
      </c>
      <c r="D13812" s="1" t="s">
        <v>13569</v>
      </c>
      <c r="E13812" s="1" t="s">
        <v>17494</v>
      </c>
      <c r="F13812" s="1" t="s">
        <v>17364</v>
      </c>
    </row>
    <row r="13813" spans="1:6" x14ac:dyDescent="0.3">
      <c r="A13813" s="1">
        <v>85216</v>
      </c>
      <c r="B13813" s="1" t="s">
        <v>14402</v>
      </c>
      <c r="C13813" s="1" t="s">
        <v>16372</v>
      </c>
      <c r="D13813" s="1" t="s">
        <v>14716</v>
      </c>
      <c r="E13813" s="1" t="s">
        <v>17742</v>
      </c>
      <c r="F13813" s="1" t="s">
        <v>17364</v>
      </c>
    </row>
    <row r="13814" spans="1:6" x14ac:dyDescent="0.3">
      <c r="A13814" s="1">
        <v>90289</v>
      </c>
      <c r="B13814" s="1" t="s">
        <v>14403</v>
      </c>
      <c r="C13814" s="1" t="s">
        <v>16336</v>
      </c>
      <c r="D13814" s="1" t="s">
        <v>10242</v>
      </c>
      <c r="E13814" s="1" t="s">
        <v>17543</v>
      </c>
      <c r="F13814" s="1" t="s">
        <v>17440</v>
      </c>
    </row>
    <row r="13815" spans="1:6" x14ac:dyDescent="0.3">
      <c r="A13815" s="1">
        <v>59692</v>
      </c>
      <c r="B13815" s="1" t="s">
        <v>14404</v>
      </c>
      <c r="C13815" s="1" t="s">
        <v>16082</v>
      </c>
      <c r="D13815" s="1" t="s">
        <v>15768</v>
      </c>
      <c r="E13815" s="1" t="s">
        <v>17553</v>
      </c>
      <c r="F13815" s="1" t="s">
        <v>17364</v>
      </c>
    </row>
    <row r="13816" spans="1:6" x14ac:dyDescent="0.3">
      <c r="A13816" s="1">
        <v>35558</v>
      </c>
      <c r="B13816" s="1" t="s">
        <v>14405</v>
      </c>
      <c r="C13816" s="1" t="s">
        <v>16081</v>
      </c>
      <c r="D13816" s="1" t="s">
        <v>4490</v>
      </c>
      <c r="E13816" s="1" t="s">
        <v>17769</v>
      </c>
      <c r="F13816" s="1" t="s">
        <v>17364</v>
      </c>
    </row>
    <row r="13817" spans="1:6" x14ac:dyDescent="0.3">
      <c r="A13817" s="1">
        <v>72509</v>
      </c>
      <c r="B13817" s="1" t="s">
        <v>14406</v>
      </c>
      <c r="C13817" s="1" t="s">
        <v>16160</v>
      </c>
      <c r="D13817" s="1" t="s">
        <v>15912</v>
      </c>
      <c r="E13817" s="1" t="s">
        <v>17569</v>
      </c>
      <c r="F13817" s="1" t="s">
        <v>17440</v>
      </c>
    </row>
    <row r="13818" spans="1:6" x14ac:dyDescent="0.3">
      <c r="A13818" s="1">
        <v>16603</v>
      </c>
      <c r="B13818" s="1" t="s">
        <v>14407</v>
      </c>
      <c r="C13818" s="1" t="s">
        <v>16082</v>
      </c>
      <c r="D13818" s="1" t="s">
        <v>15768</v>
      </c>
      <c r="E13818" s="1" t="s">
        <v>18197</v>
      </c>
      <c r="F13818" s="1" t="s">
        <v>17364</v>
      </c>
    </row>
    <row r="13819" spans="1:6" x14ac:dyDescent="0.3">
      <c r="A13819" s="1">
        <v>82017</v>
      </c>
      <c r="B13819" s="1" t="s">
        <v>14408</v>
      </c>
      <c r="C13819" s="1" t="s">
        <v>16470</v>
      </c>
      <c r="D13819" s="1" t="s">
        <v>2082</v>
      </c>
      <c r="E13819" s="1" t="s">
        <v>17600</v>
      </c>
      <c r="F13819" s="1" t="s">
        <v>17440</v>
      </c>
    </row>
    <row r="13820" spans="1:6" x14ac:dyDescent="0.3">
      <c r="A13820" s="1">
        <v>69308</v>
      </c>
      <c r="B13820" s="1" t="s">
        <v>14409</v>
      </c>
      <c r="C13820" s="1" t="s">
        <v>16516</v>
      </c>
      <c r="D13820" s="1" t="s">
        <v>8427</v>
      </c>
      <c r="E13820" s="1" t="s">
        <v>17647</v>
      </c>
      <c r="F13820" s="1" t="s">
        <v>17364</v>
      </c>
    </row>
    <row r="13821" spans="1:6" x14ac:dyDescent="0.3">
      <c r="A13821" s="1">
        <v>2780</v>
      </c>
      <c r="B13821" s="1" t="s">
        <v>14410</v>
      </c>
      <c r="C13821" s="1" t="s">
        <v>16369</v>
      </c>
      <c r="D13821" s="1" t="s">
        <v>1619</v>
      </c>
      <c r="E13821" s="1" t="s">
        <v>18278</v>
      </c>
      <c r="F13821" s="1" t="s">
        <v>17441</v>
      </c>
    </row>
    <row r="13822" spans="1:6" x14ac:dyDescent="0.3">
      <c r="A13822" s="1">
        <v>38628</v>
      </c>
      <c r="B13822" s="1" t="s">
        <v>14411</v>
      </c>
      <c r="C13822" s="1" t="s">
        <v>16085</v>
      </c>
      <c r="D13822" s="1" t="s">
        <v>4820</v>
      </c>
      <c r="E13822" s="1" t="s">
        <v>17497</v>
      </c>
      <c r="F13822" s="1" t="s">
        <v>17474</v>
      </c>
    </row>
    <row r="13823" spans="1:6" x14ac:dyDescent="0.3">
      <c r="A13823" s="1">
        <v>89397</v>
      </c>
      <c r="B13823" s="1" t="s">
        <v>14412</v>
      </c>
      <c r="C13823" s="1" t="s">
        <v>16138</v>
      </c>
      <c r="D13823" s="1" t="s">
        <v>11711</v>
      </c>
      <c r="E13823" s="1" t="s">
        <v>17550</v>
      </c>
      <c r="F13823" s="1" t="s">
        <v>17364</v>
      </c>
    </row>
    <row r="13824" spans="1:6" x14ac:dyDescent="0.3">
      <c r="A13824" s="1">
        <v>62093</v>
      </c>
      <c r="B13824" s="1" t="s">
        <v>14413</v>
      </c>
      <c r="C13824" s="1" t="s">
        <v>16337</v>
      </c>
      <c r="D13824" s="1" t="s">
        <v>1862</v>
      </c>
      <c r="E13824" s="1" t="s">
        <v>17482</v>
      </c>
      <c r="F13824" s="1" t="s">
        <v>17430</v>
      </c>
    </row>
    <row r="13825" spans="1:6" x14ac:dyDescent="0.3">
      <c r="A13825" s="1">
        <v>33216</v>
      </c>
      <c r="B13825" s="1" t="s">
        <v>14414</v>
      </c>
      <c r="C13825" s="1" t="s">
        <v>16144</v>
      </c>
      <c r="D13825" s="1" t="s">
        <v>2937</v>
      </c>
      <c r="E13825" s="1" t="s">
        <v>18183</v>
      </c>
      <c r="F13825" s="1" t="s">
        <v>17474</v>
      </c>
    </row>
    <row r="13826" spans="1:6" x14ac:dyDescent="0.3">
      <c r="A13826" s="1">
        <v>41745</v>
      </c>
      <c r="B13826" s="1" t="s">
        <v>14415</v>
      </c>
      <c r="C13826" s="1" t="s">
        <v>16088</v>
      </c>
      <c r="D13826" s="1" t="s">
        <v>2276</v>
      </c>
      <c r="E13826" s="1" t="s">
        <v>17721</v>
      </c>
      <c r="F13826" s="1" t="s">
        <v>17440</v>
      </c>
    </row>
    <row r="13827" spans="1:6" x14ac:dyDescent="0.3">
      <c r="A13827" s="1">
        <v>66537</v>
      </c>
      <c r="B13827" s="1" t="s">
        <v>14416</v>
      </c>
      <c r="C13827" s="1" t="s">
        <v>16134</v>
      </c>
      <c r="D13827" s="1" t="s">
        <v>7424</v>
      </c>
      <c r="E13827" s="1" t="s">
        <v>17610</v>
      </c>
      <c r="F13827" s="1" t="s">
        <v>17474</v>
      </c>
    </row>
    <row r="13828" spans="1:6" x14ac:dyDescent="0.3">
      <c r="A13828" s="1">
        <v>2005</v>
      </c>
      <c r="B13828" s="1" t="s">
        <v>14417</v>
      </c>
      <c r="C13828" s="1" t="s">
        <v>16087</v>
      </c>
      <c r="D13828" s="1" t="s">
        <v>9840</v>
      </c>
      <c r="E13828" s="1" t="s">
        <v>17592</v>
      </c>
      <c r="F13828" s="1" t="s">
        <v>17440</v>
      </c>
    </row>
    <row r="13829" spans="1:6" x14ac:dyDescent="0.3">
      <c r="A13829" s="1">
        <v>64390</v>
      </c>
      <c r="B13829" s="1" t="s">
        <v>14418</v>
      </c>
      <c r="C13829" s="1" t="s">
        <v>16070</v>
      </c>
      <c r="D13829" s="1" t="s">
        <v>14232</v>
      </c>
      <c r="E13829" s="1" t="s">
        <v>17677</v>
      </c>
      <c r="F13829" s="1" t="s">
        <v>17440</v>
      </c>
    </row>
    <row r="13830" spans="1:6" x14ac:dyDescent="0.3">
      <c r="A13830" s="1">
        <v>78107</v>
      </c>
      <c r="B13830" s="1" t="s">
        <v>14419</v>
      </c>
      <c r="C13830" s="1" t="s">
        <v>16615</v>
      </c>
      <c r="D13830" s="1" t="s">
        <v>6687</v>
      </c>
      <c r="E13830" s="1" t="s">
        <v>17956</v>
      </c>
      <c r="F13830" s="1" t="s">
        <v>17344</v>
      </c>
    </row>
    <row r="13831" spans="1:6" x14ac:dyDescent="0.3">
      <c r="A13831" s="1">
        <v>69167</v>
      </c>
      <c r="B13831" s="1" t="s">
        <v>14420</v>
      </c>
      <c r="C13831" s="1" t="s">
        <v>16402</v>
      </c>
      <c r="D13831" s="1" t="s">
        <v>7436</v>
      </c>
      <c r="E13831" s="1" t="s">
        <v>17520</v>
      </c>
      <c r="F13831" s="1" t="s">
        <v>17430</v>
      </c>
    </row>
    <row r="13832" spans="1:6" x14ac:dyDescent="0.3">
      <c r="A13832" s="1">
        <v>82015</v>
      </c>
      <c r="B13832" s="1" t="s">
        <v>14421</v>
      </c>
      <c r="C13832" s="1" t="s">
        <v>16083</v>
      </c>
      <c r="D13832" s="1" t="s">
        <v>3890</v>
      </c>
      <c r="E13832" s="1" t="s">
        <v>17529</v>
      </c>
      <c r="F13832" s="1" t="s">
        <v>17440</v>
      </c>
    </row>
    <row r="13833" spans="1:6" x14ac:dyDescent="0.3">
      <c r="A13833" s="1">
        <v>80465</v>
      </c>
      <c r="B13833" s="1" t="s">
        <v>14422</v>
      </c>
      <c r="C13833" s="1" t="s">
        <v>16213</v>
      </c>
      <c r="D13833" s="1" t="s">
        <v>5337</v>
      </c>
      <c r="E13833" s="1" t="s">
        <v>17551</v>
      </c>
      <c r="F13833" s="1" t="s">
        <v>17440</v>
      </c>
    </row>
    <row r="13834" spans="1:6" x14ac:dyDescent="0.3">
      <c r="A13834" s="1">
        <v>390</v>
      </c>
      <c r="B13834" s="1" t="s">
        <v>14423</v>
      </c>
      <c r="C13834" s="1" t="s">
        <v>16955</v>
      </c>
      <c r="D13834" s="1" t="s">
        <v>10770</v>
      </c>
      <c r="E13834" s="1" t="s">
        <v>18400</v>
      </c>
      <c r="F13834" s="1" t="s">
        <v>17440</v>
      </c>
    </row>
    <row r="13835" spans="1:6" x14ac:dyDescent="0.3">
      <c r="A13835" s="1">
        <v>1882</v>
      </c>
      <c r="B13835" s="1" t="s">
        <v>14424</v>
      </c>
      <c r="C13835" s="1" t="s">
        <v>16339</v>
      </c>
      <c r="D13835" s="1" t="s">
        <v>1619</v>
      </c>
      <c r="E13835" s="1" t="s">
        <v>17483</v>
      </c>
      <c r="F13835" s="1" t="s">
        <v>17441</v>
      </c>
    </row>
    <row r="13836" spans="1:6" x14ac:dyDescent="0.3">
      <c r="A13836" s="1">
        <v>89926</v>
      </c>
      <c r="B13836" s="1" t="s">
        <v>14425</v>
      </c>
      <c r="C13836" s="1" t="s">
        <v>17084</v>
      </c>
      <c r="D13836" s="1" t="s">
        <v>4773</v>
      </c>
      <c r="E13836" s="1" t="s">
        <v>17484</v>
      </c>
      <c r="F13836" s="1" t="s">
        <v>17440</v>
      </c>
    </row>
    <row r="13837" spans="1:6" x14ac:dyDescent="0.3">
      <c r="A13837" s="1">
        <v>80781</v>
      </c>
      <c r="B13837" s="1" t="s">
        <v>14426</v>
      </c>
      <c r="C13837" s="1" t="s">
        <v>17461</v>
      </c>
      <c r="D13837" s="1" t="s">
        <v>2986</v>
      </c>
      <c r="E13837" s="1" t="s">
        <v>19120</v>
      </c>
      <c r="F13837" s="1" t="s">
        <v>17364</v>
      </c>
    </row>
    <row r="13838" spans="1:6" x14ac:dyDescent="0.3">
      <c r="A13838" s="1">
        <v>59694</v>
      </c>
      <c r="B13838" s="1" t="s">
        <v>14427</v>
      </c>
      <c r="C13838" s="1" t="s">
        <v>16264</v>
      </c>
      <c r="D13838" s="1" t="s">
        <v>15092</v>
      </c>
      <c r="E13838" s="1" t="s">
        <v>17512</v>
      </c>
      <c r="F13838" s="1" t="s">
        <v>17364</v>
      </c>
    </row>
    <row r="13839" spans="1:6" x14ac:dyDescent="0.3">
      <c r="A13839" s="1">
        <v>54896</v>
      </c>
      <c r="B13839" s="1" t="s">
        <v>14428</v>
      </c>
      <c r="C13839" s="1" t="s">
        <v>16211</v>
      </c>
      <c r="D13839" s="1" t="s">
        <v>2700</v>
      </c>
      <c r="E13839" s="1" t="s">
        <v>17529</v>
      </c>
      <c r="F13839" s="1" t="s">
        <v>17440</v>
      </c>
    </row>
    <row r="13840" spans="1:6" x14ac:dyDescent="0.3">
      <c r="A13840" s="1">
        <v>11070</v>
      </c>
      <c r="B13840" s="1" t="s">
        <v>14429</v>
      </c>
      <c r="C13840" s="1" t="s">
        <v>16180</v>
      </c>
      <c r="D13840" s="1" t="s">
        <v>14037</v>
      </c>
      <c r="E13840" s="1" t="s">
        <v>18208</v>
      </c>
      <c r="F13840" s="1" t="s">
        <v>17440</v>
      </c>
    </row>
    <row r="13841" spans="1:6" x14ac:dyDescent="0.3">
      <c r="A13841" s="1">
        <v>7609</v>
      </c>
      <c r="B13841" s="1" t="s">
        <v>14430</v>
      </c>
      <c r="C13841" s="1" t="s">
        <v>16880</v>
      </c>
      <c r="D13841" s="1" t="s">
        <v>13855</v>
      </c>
      <c r="E13841" s="1" t="s">
        <v>18043</v>
      </c>
      <c r="F13841" s="1" t="s">
        <v>17440</v>
      </c>
    </row>
    <row r="13842" spans="1:6" x14ac:dyDescent="0.3">
      <c r="A13842" s="1">
        <v>88221</v>
      </c>
      <c r="B13842" s="1" t="s">
        <v>14431</v>
      </c>
      <c r="C13842" s="1" t="s">
        <v>16445</v>
      </c>
      <c r="D13842" s="1" t="s">
        <v>1254</v>
      </c>
      <c r="E13842" s="1" t="s">
        <v>19121</v>
      </c>
      <c r="F13842" s="1" t="s">
        <v>19293</v>
      </c>
    </row>
    <row r="13843" spans="1:6" x14ac:dyDescent="0.3">
      <c r="A13843" s="1">
        <v>7728</v>
      </c>
      <c r="B13843" s="1" t="s">
        <v>14432</v>
      </c>
      <c r="C13843" s="1" t="s">
        <v>16153</v>
      </c>
      <c r="D13843" s="1" t="s">
        <v>13569</v>
      </c>
      <c r="E13843" s="1" t="s">
        <v>17545</v>
      </c>
      <c r="F13843" s="1" t="s">
        <v>17364</v>
      </c>
    </row>
    <row r="13844" spans="1:6" x14ac:dyDescent="0.3">
      <c r="A13844" s="1">
        <v>66916</v>
      </c>
      <c r="B13844" s="1" t="s">
        <v>14433</v>
      </c>
      <c r="C13844" s="1" t="s">
        <v>16269</v>
      </c>
      <c r="D13844" s="1" t="s">
        <v>15691</v>
      </c>
      <c r="E13844" s="1" t="s">
        <v>17576</v>
      </c>
      <c r="F13844" s="1" t="s">
        <v>17474</v>
      </c>
    </row>
    <row r="13845" spans="1:6" x14ac:dyDescent="0.3">
      <c r="A13845" s="1">
        <v>56606</v>
      </c>
      <c r="B13845" s="1" t="s">
        <v>14434</v>
      </c>
      <c r="C13845" s="1" t="s">
        <v>16228</v>
      </c>
      <c r="D13845" s="1" t="s">
        <v>4622</v>
      </c>
      <c r="E13845" s="1" t="s">
        <v>17766</v>
      </c>
      <c r="F13845" s="1" t="s">
        <v>17441</v>
      </c>
    </row>
    <row r="13846" spans="1:6" x14ac:dyDescent="0.3">
      <c r="A13846" s="1">
        <v>926</v>
      </c>
      <c r="B13846" s="1" t="s">
        <v>14435</v>
      </c>
      <c r="C13846" s="1" t="s">
        <v>16897</v>
      </c>
      <c r="D13846" s="1" t="s">
        <v>13278</v>
      </c>
      <c r="E13846" s="1" t="s">
        <v>17954</v>
      </c>
      <c r="F13846" s="1" t="s">
        <v>17440</v>
      </c>
    </row>
    <row r="13847" spans="1:6" x14ac:dyDescent="0.3">
      <c r="A13847" s="1">
        <v>48217</v>
      </c>
      <c r="B13847" s="1" t="s">
        <v>14436</v>
      </c>
      <c r="C13847" s="1" t="s">
        <v>16264</v>
      </c>
      <c r="D13847" s="1" t="s">
        <v>15092</v>
      </c>
      <c r="E13847" s="1" t="s">
        <v>17512</v>
      </c>
      <c r="F13847" s="1" t="s">
        <v>17364</v>
      </c>
    </row>
    <row r="13848" spans="1:6" x14ac:dyDescent="0.3">
      <c r="A13848" s="1">
        <v>378</v>
      </c>
      <c r="B13848" s="1" t="s">
        <v>14437</v>
      </c>
      <c r="C13848" s="1" t="s">
        <v>16680</v>
      </c>
      <c r="D13848" s="1" t="s">
        <v>13875</v>
      </c>
      <c r="E13848" s="1" t="s">
        <v>18132</v>
      </c>
      <c r="F13848" s="1" t="s">
        <v>17440</v>
      </c>
    </row>
    <row r="13849" spans="1:6" x14ac:dyDescent="0.3">
      <c r="A13849" s="1">
        <v>85219</v>
      </c>
      <c r="B13849" s="1" t="s">
        <v>14438</v>
      </c>
      <c r="C13849" s="1" t="s">
        <v>16402</v>
      </c>
      <c r="D13849" s="1" t="s">
        <v>7436</v>
      </c>
      <c r="E13849" s="1" t="s">
        <v>17614</v>
      </c>
      <c r="F13849" s="1" t="s">
        <v>17430</v>
      </c>
    </row>
    <row r="13850" spans="1:6" x14ac:dyDescent="0.3">
      <c r="A13850" s="1">
        <v>54076</v>
      </c>
      <c r="B13850" s="1" t="s">
        <v>14439</v>
      </c>
      <c r="C13850" s="1" t="s">
        <v>16205</v>
      </c>
      <c r="D13850" s="1" t="s">
        <v>10430</v>
      </c>
      <c r="E13850" s="1" t="s">
        <v>17563</v>
      </c>
      <c r="F13850" s="1" t="s">
        <v>17440</v>
      </c>
    </row>
    <row r="13851" spans="1:6" x14ac:dyDescent="0.3">
      <c r="A13851" s="1">
        <v>28478</v>
      </c>
      <c r="B13851" s="1" t="s">
        <v>14440</v>
      </c>
      <c r="C13851" s="1" t="s">
        <v>16469</v>
      </c>
      <c r="D13851" s="1" t="s">
        <v>15042</v>
      </c>
      <c r="E13851" s="1" t="s">
        <v>19122</v>
      </c>
      <c r="F13851" s="1" t="s">
        <v>17364</v>
      </c>
    </row>
    <row r="13852" spans="1:6" x14ac:dyDescent="0.3">
      <c r="A13852" s="1">
        <v>82573</v>
      </c>
      <c r="B13852" s="1" t="s">
        <v>14441</v>
      </c>
      <c r="C13852" s="1" t="s">
        <v>16478</v>
      </c>
      <c r="D13852" s="1" t="s">
        <v>2230</v>
      </c>
      <c r="E13852" s="1" t="s">
        <v>17499</v>
      </c>
      <c r="F13852" s="1" t="s">
        <v>17440</v>
      </c>
    </row>
    <row r="13853" spans="1:6" x14ac:dyDescent="0.3">
      <c r="A13853" s="1">
        <v>23578</v>
      </c>
      <c r="B13853" s="1" t="s">
        <v>378</v>
      </c>
      <c r="C13853" s="1" t="s">
        <v>16264</v>
      </c>
      <c r="D13853" s="1" t="s">
        <v>15092</v>
      </c>
      <c r="E13853" s="1" t="s">
        <v>17512</v>
      </c>
      <c r="F13853" s="1" t="s">
        <v>17364</v>
      </c>
    </row>
    <row r="13854" spans="1:6" x14ac:dyDescent="0.3">
      <c r="A13854" s="1">
        <v>83136</v>
      </c>
      <c r="B13854" s="1" t="s">
        <v>14442</v>
      </c>
      <c r="C13854" s="1" t="s">
        <v>16752</v>
      </c>
      <c r="D13854" s="1" t="s">
        <v>13691</v>
      </c>
      <c r="E13854" s="1" t="s">
        <v>18035</v>
      </c>
      <c r="F13854" s="1" t="s">
        <v>17440</v>
      </c>
    </row>
    <row r="13855" spans="1:6" x14ac:dyDescent="0.3">
      <c r="A13855" s="1">
        <v>80278</v>
      </c>
      <c r="B13855" s="1" t="s">
        <v>14443</v>
      </c>
      <c r="C13855" s="1" t="s">
        <v>16576</v>
      </c>
      <c r="D13855" s="1" t="s">
        <v>1555</v>
      </c>
      <c r="E13855" s="1" t="s">
        <v>17629</v>
      </c>
      <c r="F13855" s="1" t="s">
        <v>16471</v>
      </c>
    </row>
    <row r="13856" spans="1:6" x14ac:dyDescent="0.3">
      <c r="A13856" s="1">
        <v>90311</v>
      </c>
      <c r="B13856" s="1" t="s">
        <v>14444</v>
      </c>
      <c r="C13856" s="1" t="s">
        <v>16520</v>
      </c>
      <c r="D13856" s="1" t="s">
        <v>2637</v>
      </c>
      <c r="E13856" s="1" t="s">
        <v>17669</v>
      </c>
      <c r="F13856" s="1" t="s">
        <v>17364</v>
      </c>
    </row>
    <row r="13857" spans="1:6" x14ac:dyDescent="0.3">
      <c r="A13857" s="1">
        <v>85835</v>
      </c>
      <c r="B13857" s="1" t="s">
        <v>14445</v>
      </c>
      <c r="C13857" s="1" t="s">
        <v>16719</v>
      </c>
      <c r="D13857" s="1" t="s">
        <v>3548</v>
      </c>
      <c r="E13857" s="1" t="s">
        <v>17744</v>
      </c>
      <c r="F13857" s="1" t="s">
        <v>17356</v>
      </c>
    </row>
    <row r="13858" spans="1:6" x14ac:dyDescent="0.3">
      <c r="A13858" s="1">
        <v>88379</v>
      </c>
      <c r="B13858" s="1" t="s">
        <v>14446</v>
      </c>
      <c r="C13858" s="1" t="s">
        <v>16264</v>
      </c>
      <c r="D13858" s="1" t="s">
        <v>15092</v>
      </c>
      <c r="E13858" s="1" t="s">
        <v>17492</v>
      </c>
      <c r="F13858" s="1" t="s">
        <v>17364</v>
      </c>
    </row>
    <row r="13859" spans="1:6" x14ac:dyDescent="0.3">
      <c r="A13859" s="1">
        <v>91887</v>
      </c>
      <c r="B13859" s="1" t="s">
        <v>14447</v>
      </c>
      <c r="C13859" s="1" t="s">
        <v>17222</v>
      </c>
      <c r="D13859" s="1" t="s">
        <v>5871</v>
      </c>
      <c r="E13859" s="1" t="s">
        <v>18727</v>
      </c>
      <c r="F13859" s="1" t="s">
        <v>16471</v>
      </c>
    </row>
    <row r="13860" spans="1:6" x14ac:dyDescent="0.3">
      <c r="A13860" s="1">
        <v>63340</v>
      </c>
      <c r="B13860" s="1" t="s">
        <v>14448</v>
      </c>
      <c r="C13860" s="1" t="s">
        <v>16113</v>
      </c>
      <c r="D13860" s="1" t="s">
        <v>15288</v>
      </c>
      <c r="E13860" s="1" t="s">
        <v>17867</v>
      </c>
      <c r="F13860" s="1" t="s">
        <v>17364</v>
      </c>
    </row>
    <row r="13861" spans="1:6" x14ac:dyDescent="0.3">
      <c r="A13861" s="1">
        <v>41239</v>
      </c>
      <c r="B13861" s="1" t="s">
        <v>14449</v>
      </c>
      <c r="C13861" s="1" t="s">
        <v>16085</v>
      </c>
      <c r="D13861" s="1" t="s">
        <v>4820</v>
      </c>
      <c r="E13861" s="1" t="s">
        <v>17497</v>
      </c>
      <c r="F13861" s="1" t="s">
        <v>17474</v>
      </c>
    </row>
    <row r="13862" spans="1:6" x14ac:dyDescent="0.3">
      <c r="A13862" s="1">
        <v>86081</v>
      </c>
      <c r="B13862" s="1" t="s">
        <v>14450</v>
      </c>
      <c r="C13862" s="1" t="s">
        <v>17017</v>
      </c>
      <c r="D13862" s="1" t="s">
        <v>6861</v>
      </c>
      <c r="E13862" s="1" t="s">
        <v>17556</v>
      </c>
      <c r="F13862" s="1" t="s">
        <v>17441</v>
      </c>
    </row>
    <row r="13863" spans="1:6" x14ac:dyDescent="0.3">
      <c r="A13863" s="1">
        <v>92093</v>
      </c>
      <c r="B13863" s="1" t="s">
        <v>14451</v>
      </c>
      <c r="C13863" s="1" t="s">
        <v>16084</v>
      </c>
      <c r="D13863" s="1" t="s">
        <v>15797</v>
      </c>
      <c r="E13863" s="1" t="s">
        <v>17496</v>
      </c>
      <c r="F13863" s="1" t="s">
        <v>17474</v>
      </c>
    </row>
    <row r="13864" spans="1:6" x14ac:dyDescent="0.3">
      <c r="A13864" s="1">
        <v>10768</v>
      </c>
      <c r="B13864" s="1" t="s">
        <v>14452</v>
      </c>
      <c r="C13864" s="1" t="s">
        <v>16247</v>
      </c>
      <c r="D13864" s="1" t="s">
        <v>2531</v>
      </c>
      <c r="E13864" s="1" t="s">
        <v>17605</v>
      </c>
      <c r="F13864" s="1" t="s">
        <v>17441</v>
      </c>
    </row>
    <row r="13865" spans="1:6" x14ac:dyDescent="0.3">
      <c r="A13865" s="1">
        <v>87401</v>
      </c>
      <c r="B13865" s="1" t="s">
        <v>14453</v>
      </c>
      <c r="C13865" s="1" t="s">
        <v>17062</v>
      </c>
      <c r="D13865" s="1" t="s">
        <v>15057</v>
      </c>
      <c r="E13865" s="1" t="s">
        <v>18118</v>
      </c>
      <c r="F13865" s="1" t="s">
        <v>17364</v>
      </c>
    </row>
    <row r="13866" spans="1:6" x14ac:dyDescent="0.3">
      <c r="A13866" s="1">
        <v>22791</v>
      </c>
      <c r="B13866" s="1" t="s">
        <v>14454</v>
      </c>
      <c r="C13866" s="1" t="s">
        <v>16085</v>
      </c>
      <c r="D13866" s="1" t="s">
        <v>4820</v>
      </c>
      <c r="E13866" s="1" t="s">
        <v>17497</v>
      </c>
      <c r="F13866" s="1" t="s">
        <v>17474</v>
      </c>
    </row>
    <row r="13867" spans="1:6" x14ac:dyDescent="0.3">
      <c r="A13867" s="1">
        <v>51349</v>
      </c>
      <c r="B13867" s="1" t="s">
        <v>14455</v>
      </c>
      <c r="C13867" s="1" t="s">
        <v>16107</v>
      </c>
      <c r="D13867" s="1" t="s">
        <v>13388</v>
      </c>
      <c r="E13867" s="1" t="s">
        <v>17519</v>
      </c>
      <c r="F13867" s="1" t="s">
        <v>17474</v>
      </c>
    </row>
    <row r="13868" spans="1:6" x14ac:dyDescent="0.3">
      <c r="A13868" s="1">
        <v>3109</v>
      </c>
      <c r="B13868" s="1" t="s">
        <v>14456</v>
      </c>
      <c r="C13868" s="1" t="s">
        <v>16417</v>
      </c>
      <c r="D13868" s="1" t="s">
        <v>6772</v>
      </c>
      <c r="E13868" s="1" t="s">
        <v>17648</v>
      </c>
      <c r="F13868" s="1" t="s">
        <v>17440</v>
      </c>
    </row>
    <row r="13869" spans="1:6" x14ac:dyDescent="0.3">
      <c r="A13869" s="1">
        <v>71124</v>
      </c>
      <c r="B13869" s="1" t="s">
        <v>14457</v>
      </c>
      <c r="C13869" s="1" t="s">
        <v>16223</v>
      </c>
      <c r="D13869" s="1" t="s">
        <v>7037</v>
      </c>
      <c r="E13869" s="1" t="s">
        <v>17488</v>
      </c>
      <c r="F13869" s="1" t="s">
        <v>17440</v>
      </c>
    </row>
    <row r="13870" spans="1:6" x14ac:dyDescent="0.3">
      <c r="A13870" s="1">
        <v>70978</v>
      </c>
      <c r="B13870" s="1" t="s">
        <v>14458</v>
      </c>
      <c r="C13870" s="1" t="s">
        <v>16684</v>
      </c>
      <c r="D13870" s="1" t="s">
        <v>7054</v>
      </c>
      <c r="E13870" s="1" t="s">
        <v>17518</v>
      </c>
      <c r="F13870" s="1" t="s">
        <v>17440</v>
      </c>
    </row>
    <row r="13871" spans="1:6" x14ac:dyDescent="0.3">
      <c r="A13871" s="1">
        <v>90940</v>
      </c>
      <c r="B13871" s="1" t="s">
        <v>14459</v>
      </c>
      <c r="C13871" s="1" t="s">
        <v>16178</v>
      </c>
      <c r="D13871" s="1" t="s">
        <v>7636</v>
      </c>
      <c r="E13871" s="1" t="s">
        <v>17506</v>
      </c>
      <c r="F13871" s="1" t="s">
        <v>17440</v>
      </c>
    </row>
    <row r="13872" spans="1:6" x14ac:dyDescent="0.3">
      <c r="A13872" s="1">
        <v>37062</v>
      </c>
      <c r="B13872" s="1" t="s">
        <v>14460</v>
      </c>
      <c r="C13872" s="1" t="s">
        <v>16269</v>
      </c>
      <c r="D13872" s="1" t="s">
        <v>15691</v>
      </c>
      <c r="E13872" s="1" t="s">
        <v>17725</v>
      </c>
      <c r="F13872" s="1" t="s">
        <v>17474</v>
      </c>
    </row>
    <row r="13873" spans="1:6" x14ac:dyDescent="0.3">
      <c r="A13873" s="1">
        <v>30763</v>
      </c>
      <c r="B13873" s="1" t="s">
        <v>14461</v>
      </c>
      <c r="C13873" s="1" t="s">
        <v>16082</v>
      </c>
      <c r="D13873" s="1" t="s">
        <v>15768</v>
      </c>
      <c r="E13873" s="1" t="s">
        <v>17512</v>
      </c>
      <c r="F13873" s="1" t="s">
        <v>17364</v>
      </c>
    </row>
    <row r="13874" spans="1:6" x14ac:dyDescent="0.3">
      <c r="A13874" s="1">
        <v>29666</v>
      </c>
      <c r="B13874" s="1" t="s">
        <v>14462</v>
      </c>
      <c r="C13874" s="1" t="s">
        <v>16330</v>
      </c>
      <c r="D13874" s="1" t="s">
        <v>6629</v>
      </c>
      <c r="E13874" s="1" t="s">
        <v>18008</v>
      </c>
      <c r="F13874" s="1" t="s">
        <v>17364</v>
      </c>
    </row>
    <row r="13875" spans="1:6" x14ac:dyDescent="0.3">
      <c r="A13875" s="1">
        <v>54730</v>
      </c>
      <c r="B13875" s="1" t="s">
        <v>14463</v>
      </c>
      <c r="C13875" s="1" t="s">
        <v>16284</v>
      </c>
      <c r="D13875" s="1" t="s">
        <v>4511</v>
      </c>
      <c r="E13875" s="1" t="s">
        <v>17583</v>
      </c>
      <c r="F13875" s="1" t="s">
        <v>17440</v>
      </c>
    </row>
    <row r="13876" spans="1:6" x14ac:dyDescent="0.3">
      <c r="A13876" s="1">
        <v>3037</v>
      </c>
      <c r="B13876" s="1" t="s">
        <v>14464</v>
      </c>
      <c r="C13876" s="1" t="s">
        <v>16181</v>
      </c>
      <c r="D13876" s="1" t="s">
        <v>2930</v>
      </c>
      <c r="E13876" s="1" t="s">
        <v>17572</v>
      </c>
      <c r="F13876" s="1" t="s">
        <v>17440</v>
      </c>
    </row>
    <row r="13877" spans="1:6" x14ac:dyDescent="0.3">
      <c r="A13877" s="1">
        <v>44806</v>
      </c>
      <c r="B13877" s="1" t="s">
        <v>14465</v>
      </c>
      <c r="C13877" s="1" t="s">
        <v>16071</v>
      </c>
      <c r="D13877" s="1" t="s">
        <v>11111</v>
      </c>
      <c r="E13877" s="1" t="s">
        <v>19123</v>
      </c>
      <c r="F13877" s="1" t="s">
        <v>17430</v>
      </c>
    </row>
    <row r="13878" spans="1:6" x14ac:dyDescent="0.3">
      <c r="A13878" s="1">
        <v>86043</v>
      </c>
      <c r="B13878" s="1" t="s">
        <v>14466</v>
      </c>
      <c r="C13878" s="1" t="s">
        <v>16776</v>
      </c>
      <c r="D13878" s="1" t="s">
        <v>2259</v>
      </c>
      <c r="E13878" s="1" t="s">
        <v>17508</v>
      </c>
      <c r="F13878" s="1" t="s">
        <v>17344</v>
      </c>
    </row>
    <row r="13879" spans="1:6" x14ac:dyDescent="0.3">
      <c r="A13879" s="1">
        <v>3218</v>
      </c>
      <c r="B13879" s="1" t="s">
        <v>14467</v>
      </c>
      <c r="C13879" s="1" t="s">
        <v>16181</v>
      </c>
      <c r="D13879" s="1" t="s">
        <v>2930</v>
      </c>
      <c r="E13879" s="1" t="s">
        <v>17585</v>
      </c>
      <c r="F13879" s="1" t="s">
        <v>17440</v>
      </c>
    </row>
    <row r="13880" spans="1:6" x14ac:dyDescent="0.3">
      <c r="A13880" s="1">
        <v>59954</v>
      </c>
      <c r="B13880" s="1" t="s">
        <v>14468</v>
      </c>
      <c r="C13880" s="1" t="s">
        <v>16264</v>
      </c>
      <c r="D13880" s="1" t="s">
        <v>15092</v>
      </c>
      <c r="E13880" s="1" t="s">
        <v>17512</v>
      </c>
      <c r="F13880" s="1" t="s">
        <v>17364</v>
      </c>
    </row>
    <row r="13881" spans="1:6" x14ac:dyDescent="0.3">
      <c r="A13881" s="1">
        <v>50600</v>
      </c>
      <c r="B13881" s="1" t="s">
        <v>14469</v>
      </c>
      <c r="C13881" s="1" t="s">
        <v>16269</v>
      </c>
      <c r="D13881" s="1" t="s">
        <v>15691</v>
      </c>
      <c r="E13881" s="1" t="s">
        <v>17725</v>
      </c>
      <c r="F13881" s="1" t="s">
        <v>17474</v>
      </c>
    </row>
    <row r="13882" spans="1:6" x14ac:dyDescent="0.3">
      <c r="A13882" s="1">
        <v>82156</v>
      </c>
      <c r="B13882" s="1" t="s">
        <v>14470</v>
      </c>
      <c r="C13882" s="1" t="s">
        <v>16314</v>
      </c>
      <c r="D13882" s="1" t="s">
        <v>1175</v>
      </c>
      <c r="E13882" s="1" t="s">
        <v>17696</v>
      </c>
      <c r="F13882" s="1" t="s">
        <v>17440</v>
      </c>
    </row>
    <row r="13883" spans="1:6" x14ac:dyDescent="0.3">
      <c r="A13883" s="1">
        <v>86815</v>
      </c>
      <c r="B13883" s="1" t="s">
        <v>14471</v>
      </c>
      <c r="C13883" s="1" t="s">
        <v>17035</v>
      </c>
      <c r="D13883" s="1" t="s">
        <v>14755</v>
      </c>
      <c r="E13883" s="1" t="s">
        <v>17571</v>
      </c>
      <c r="F13883" s="1" t="s">
        <v>17344</v>
      </c>
    </row>
    <row r="13884" spans="1:6" x14ac:dyDescent="0.3">
      <c r="A13884" s="1">
        <v>68154</v>
      </c>
      <c r="B13884" s="1" t="s">
        <v>14472</v>
      </c>
      <c r="C13884" s="1" t="s">
        <v>16143</v>
      </c>
      <c r="D13884" s="1" t="s">
        <v>15772</v>
      </c>
      <c r="E13884" s="1" t="s">
        <v>17549</v>
      </c>
      <c r="F13884" s="1" t="s">
        <v>17364</v>
      </c>
    </row>
    <row r="13885" spans="1:6" x14ac:dyDescent="0.3">
      <c r="A13885" s="1">
        <v>570</v>
      </c>
      <c r="B13885" s="1" t="s">
        <v>14473</v>
      </c>
      <c r="C13885" s="1" t="s">
        <v>17201</v>
      </c>
      <c r="D13885" s="1" t="s">
        <v>9815</v>
      </c>
      <c r="E13885" s="1" t="s">
        <v>17889</v>
      </c>
      <c r="F13885" s="1" t="s">
        <v>17440</v>
      </c>
    </row>
    <row r="13886" spans="1:6" x14ac:dyDescent="0.3">
      <c r="A13886" s="1">
        <v>72011</v>
      </c>
      <c r="B13886" s="1" t="s">
        <v>14474</v>
      </c>
      <c r="C13886" s="1" t="s">
        <v>17230</v>
      </c>
      <c r="D13886" s="1" t="s">
        <v>8600</v>
      </c>
      <c r="E13886" s="1" t="s">
        <v>17835</v>
      </c>
      <c r="F13886" s="1" t="s">
        <v>17344</v>
      </c>
    </row>
    <row r="13887" spans="1:6" x14ac:dyDescent="0.3">
      <c r="A13887" s="1">
        <v>24252</v>
      </c>
      <c r="B13887" s="1" t="s">
        <v>14475</v>
      </c>
      <c r="C13887" s="1" t="s">
        <v>16269</v>
      </c>
      <c r="D13887" s="1" t="s">
        <v>15691</v>
      </c>
      <c r="E13887" s="1" t="s">
        <v>17576</v>
      </c>
      <c r="F13887" s="1" t="s">
        <v>17474</v>
      </c>
    </row>
    <row r="13888" spans="1:6" x14ac:dyDescent="0.3">
      <c r="A13888" s="1">
        <v>53292</v>
      </c>
      <c r="B13888" s="1" t="s">
        <v>14476</v>
      </c>
      <c r="C13888" s="1" t="s">
        <v>16084</v>
      </c>
      <c r="D13888" s="1" t="s">
        <v>15797</v>
      </c>
      <c r="E13888" s="1" t="s">
        <v>18678</v>
      </c>
      <c r="F13888" s="1" t="s">
        <v>17474</v>
      </c>
    </row>
    <row r="13889" spans="1:6" x14ac:dyDescent="0.3">
      <c r="A13889" s="1">
        <v>42475</v>
      </c>
      <c r="B13889" s="1" t="s">
        <v>14477</v>
      </c>
      <c r="C13889" s="1" t="s">
        <v>16229</v>
      </c>
      <c r="D13889" s="1" t="s">
        <v>14276</v>
      </c>
      <c r="E13889" s="1" t="s">
        <v>17623</v>
      </c>
      <c r="F13889" s="1" t="s">
        <v>17474</v>
      </c>
    </row>
    <row r="13890" spans="1:6" x14ac:dyDescent="0.3">
      <c r="A13890" s="1">
        <v>47077</v>
      </c>
      <c r="B13890" s="1" t="s">
        <v>14478</v>
      </c>
      <c r="C13890" s="1" t="s">
        <v>16592</v>
      </c>
      <c r="D13890" s="1" t="s">
        <v>9532</v>
      </c>
      <c r="E13890" s="1" t="s">
        <v>17881</v>
      </c>
      <c r="F13890" s="1" t="s">
        <v>17441</v>
      </c>
    </row>
    <row r="13891" spans="1:6" x14ac:dyDescent="0.3">
      <c r="A13891" s="1">
        <v>35075</v>
      </c>
      <c r="B13891" s="1" t="s">
        <v>14479</v>
      </c>
      <c r="C13891" s="1" t="s">
        <v>16673</v>
      </c>
      <c r="D13891" s="1" t="s">
        <v>9591</v>
      </c>
      <c r="E13891" s="1" t="s">
        <v>17870</v>
      </c>
      <c r="F13891" s="1" t="s">
        <v>17474</v>
      </c>
    </row>
    <row r="13892" spans="1:6" x14ac:dyDescent="0.3">
      <c r="A13892" s="1">
        <v>88227</v>
      </c>
      <c r="B13892" s="1" t="s">
        <v>14480</v>
      </c>
      <c r="C13892" s="1" t="s">
        <v>16171</v>
      </c>
      <c r="D13892" s="1" t="s">
        <v>14733</v>
      </c>
      <c r="E13892" s="1" t="s">
        <v>17655</v>
      </c>
      <c r="F13892" s="1" t="s">
        <v>17474</v>
      </c>
    </row>
    <row r="13893" spans="1:6" x14ac:dyDescent="0.3">
      <c r="A13893" s="1">
        <v>39080</v>
      </c>
      <c r="B13893" s="1" t="s">
        <v>14481</v>
      </c>
      <c r="C13893" s="1" t="s">
        <v>16571</v>
      </c>
      <c r="D13893" s="1" t="s">
        <v>10659</v>
      </c>
      <c r="E13893" s="1" t="s">
        <v>17737</v>
      </c>
      <c r="F13893" s="1" t="s">
        <v>17441</v>
      </c>
    </row>
    <row r="13894" spans="1:6" x14ac:dyDescent="0.3">
      <c r="A13894" s="1">
        <v>47381</v>
      </c>
      <c r="B13894" s="1" t="s">
        <v>14482</v>
      </c>
      <c r="C13894" s="1" t="s">
        <v>16742</v>
      </c>
      <c r="D13894" s="1" t="s">
        <v>2111</v>
      </c>
      <c r="E13894" s="1" t="s">
        <v>17542</v>
      </c>
      <c r="F13894" s="1" t="s">
        <v>17441</v>
      </c>
    </row>
    <row r="13895" spans="1:6" x14ac:dyDescent="0.3">
      <c r="A13895" s="1">
        <v>55816</v>
      </c>
      <c r="B13895" s="1" t="s">
        <v>14483</v>
      </c>
      <c r="C13895" s="1" t="s">
        <v>16085</v>
      </c>
      <c r="D13895" s="1" t="s">
        <v>4820</v>
      </c>
      <c r="E13895" s="1" t="s">
        <v>17497</v>
      </c>
      <c r="F13895" s="1" t="s">
        <v>17474</v>
      </c>
    </row>
    <row r="13896" spans="1:6" x14ac:dyDescent="0.3">
      <c r="A13896" s="1">
        <v>8797</v>
      </c>
      <c r="B13896" s="1" t="s">
        <v>14484</v>
      </c>
      <c r="C13896" s="1" t="s">
        <v>16643</v>
      </c>
      <c r="D13896" s="1" t="s">
        <v>5065</v>
      </c>
      <c r="E13896" s="1" t="s">
        <v>17625</v>
      </c>
      <c r="F13896" s="1" t="s">
        <v>17441</v>
      </c>
    </row>
    <row r="13897" spans="1:6" x14ac:dyDescent="0.3">
      <c r="A13897" s="1">
        <v>2916</v>
      </c>
      <c r="B13897" s="1" t="s">
        <v>14485</v>
      </c>
      <c r="C13897" s="1" t="s">
        <v>16166</v>
      </c>
      <c r="D13897" s="1" t="s">
        <v>3894</v>
      </c>
      <c r="E13897" s="1" t="s">
        <v>17881</v>
      </c>
      <c r="F13897" s="1" t="s">
        <v>17441</v>
      </c>
    </row>
    <row r="13898" spans="1:6" x14ac:dyDescent="0.3">
      <c r="A13898" s="1">
        <v>54465</v>
      </c>
      <c r="B13898" s="1" t="s">
        <v>14486</v>
      </c>
      <c r="C13898" s="1" t="s">
        <v>16082</v>
      </c>
      <c r="D13898" s="1" t="s">
        <v>15768</v>
      </c>
      <c r="E13898" s="1" t="s">
        <v>17512</v>
      </c>
      <c r="F13898" s="1" t="s">
        <v>17364</v>
      </c>
    </row>
    <row r="13899" spans="1:6" x14ac:dyDescent="0.3">
      <c r="A13899" s="1">
        <v>92738</v>
      </c>
      <c r="B13899" s="1" t="s">
        <v>14487</v>
      </c>
      <c r="C13899" s="1" t="s">
        <v>16134</v>
      </c>
      <c r="D13899" s="1" t="s">
        <v>7424</v>
      </c>
      <c r="E13899" s="1" t="s">
        <v>17610</v>
      </c>
      <c r="F13899" s="1" t="s">
        <v>17474</v>
      </c>
    </row>
    <row r="13900" spans="1:6" x14ac:dyDescent="0.3">
      <c r="A13900" s="1">
        <v>51027</v>
      </c>
      <c r="B13900" s="1" t="s">
        <v>14488</v>
      </c>
      <c r="C13900" s="1" t="s">
        <v>16084</v>
      </c>
      <c r="D13900" s="1" t="s">
        <v>15797</v>
      </c>
      <c r="E13900" s="1" t="s">
        <v>17496</v>
      </c>
      <c r="F13900" s="1" t="s">
        <v>17474</v>
      </c>
    </row>
    <row r="13901" spans="1:6" x14ac:dyDescent="0.3">
      <c r="A13901" s="1">
        <v>85382</v>
      </c>
      <c r="B13901" s="1" t="s">
        <v>14489</v>
      </c>
      <c r="C13901" s="1" t="s">
        <v>17116</v>
      </c>
      <c r="D13901" s="1" t="s">
        <v>12474</v>
      </c>
      <c r="E13901" s="1" t="s">
        <v>17529</v>
      </c>
      <c r="F13901" s="1" t="s">
        <v>16471</v>
      </c>
    </row>
    <row r="13902" spans="1:6" x14ac:dyDescent="0.3">
      <c r="A13902" s="1">
        <v>48147</v>
      </c>
      <c r="B13902" s="1" t="s">
        <v>14490</v>
      </c>
      <c r="C13902" s="1" t="s">
        <v>16085</v>
      </c>
      <c r="D13902" s="1" t="s">
        <v>4820</v>
      </c>
      <c r="E13902" s="1" t="s">
        <v>17668</v>
      </c>
      <c r="F13902" s="1" t="s">
        <v>17474</v>
      </c>
    </row>
    <row r="13903" spans="1:6" x14ac:dyDescent="0.3">
      <c r="A13903" s="1">
        <v>85211</v>
      </c>
      <c r="B13903" s="1" t="s">
        <v>14491</v>
      </c>
      <c r="C13903" s="1" t="s">
        <v>16545</v>
      </c>
      <c r="D13903" s="1" t="s">
        <v>8242</v>
      </c>
      <c r="E13903" s="1" t="s">
        <v>17744</v>
      </c>
      <c r="F13903" s="1" t="s">
        <v>17356</v>
      </c>
    </row>
    <row r="13904" spans="1:6" x14ac:dyDescent="0.3">
      <c r="A13904" s="1">
        <v>83404</v>
      </c>
      <c r="B13904" s="1" t="s">
        <v>14492</v>
      </c>
      <c r="C13904" s="1" t="s">
        <v>16157</v>
      </c>
      <c r="D13904" s="1" t="s">
        <v>11228</v>
      </c>
      <c r="E13904" s="1" t="s">
        <v>18144</v>
      </c>
      <c r="F13904" s="1" t="s">
        <v>17440</v>
      </c>
    </row>
    <row r="13905" spans="1:6" x14ac:dyDescent="0.3">
      <c r="A13905" s="1">
        <v>87745</v>
      </c>
      <c r="B13905" s="1" t="s">
        <v>14493</v>
      </c>
      <c r="C13905" s="1" t="s">
        <v>16408</v>
      </c>
      <c r="D13905" s="1" t="s">
        <v>7741</v>
      </c>
      <c r="E13905" s="1" t="s">
        <v>17592</v>
      </c>
      <c r="F13905" s="1" t="s">
        <v>17440</v>
      </c>
    </row>
    <row r="13906" spans="1:6" x14ac:dyDescent="0.3">
      <c r="A13906" s="1">
        <v>54277</v>
      </c>
      <c r="B13906" s="1" t="s">
        <v>14494</v>
      </c>
      <c r="C13906" s="1" t="s">
        <v>16134</v>
      </c>
      <c r="D13906" s="1" t="s">
        <v>7424</v>
      </c>
      <c r="E13906" s="1" t="s">
        <v>17698</v>
      </c>
      <c r="F13906" s="1" t="s">
        <v>17474</v>
      </c>
    </row>
    <row r="13907" spans="1:6" x14ac:dyDescent="0.3">
      <c r="A13907" s="1">
        <v>80997</v>
      </c>
      <c r="B13907" s="1" t="s">
        <v>14495</v>
      </c>
      <c r="C13907" s="1" t="s">
        <v>16357</v>
      </c>
      <c r="D13907" s="1" t="s">
        <v>15766</v>
      </c>
      <c r="E13907" s="1" t="s">
        <v>18371</v>
      </c>
      <c r="F13907" s="1" t="s">
        <v>17440</v>
      </c>
    </row>
    <row r="13908" spans="1:6" x14ac:dyDescent="0.3">
      <c r="A13908" s="1">
        <v>70878</v>
      </c>
      <c r="B13908" s="1" t="s">
        <v>14496</v>
      </c>
      <c r="C13908" s="1" t="s">
        <v>16905</v>
      </c>
      <c r="D13908" s="1" t="s">
        <v>10284</v>
      </c>
      <c r="E13908" s="1" t="s">
        <v>18421</v>
      </c>
      <c r="F13908" s="1" t="s">
        <v>17440</v>
      </c>
    </row>
    <row r="13909" spans="1:6" x14ac:dyDescent="0.3">
      <c r="A13909" s="1">
        <v>70860</v>
      </c>
      <c r="B13909" s="1" t="s">
        <v>14497</v>
      </c>
      <c r="C13909" s="1" t="s">
        <v>16277</v>
      </c>
      <c r="D13909" s="1" t="s">
        <v>5711</v>
      </c>
      <c r="E13909" s="1" t="s">
        <v>17557</v>
      </c>
      <c r="F13909" s="1" t="s">
        <v>17364</v>
      </c>
    </row>
    <row r="13910" spans="1:6" x14ac:dyDescent="0.3">
      <c r="A13910" s="1">
        <v>87110</v>
      </c>
      <c r="B13910" s="1" t="s">
        <v>14498</v>
      </c>
      <c r="C13910" s="1" t="s">
        <v>16171</v>
      </c>
      <c r="D13910" s="1" t="s">
        <v>14733</v>
      </c>
      <c r="E13910" s="1" t="s">
        <v>17655</v>
      </c>
      <c r="F13910" s="1" t="s">
        <v>17474</v>
      </c>
    </row>
    <row r="13911" spans="1:6" x14ac:dyDescent="0.3">
      <c r="A13911" s="1">
        <v>9564</v>
      </c>
      <c r="B13911" s="1" t="s">
        <v>14499</v>
      </c>
      <c r="C13911" s="1" t="s">
        <v>16153</v>
      </c>
      <c r="D13911" s="1" t="s">
        <v>13569</v>
      </c>
      <c r="E13911" s="1" t="s">
        <v>17509</v>
      </c>
      <c r="F13911" s="1" t="s">
        <v>17364</v>
      </c>
    </row>
    <row r="13912" spans="1:6" x14ac:dyDescent="0.3">
      <c r="A13912" s="1">
        <v>88735</v>
      </c>
      <c r="B13912" s="1" t="s">
        <v>14500</v>
      </c>
      <c r="C13912" s="1" t="s">
        <v>16107</v>
      </c>
      <c r="D13912" s="1" t="s">
        <v>13388</v>
      </c>
      <c r="E13912" s="1" t="s">
        <v>17853</v>
      </c>
      <c r="F13912" s="1" t="s">
        <v>17474</v>
      </c>
    </row>
    <row r="13913" spans="1:6" x14ac:dyDescent="0.3">
      <c r="A13913" s="1">
        <v>53664</v>
      </c>
      <c r="B13913" s="1" t="s">
        <v>14501</v>
      </c>
      <c r="C13913" s="1" t="s">
        <v>16171</v>
      </c>
      <c r="D13913" s="1" t="s">
        <v>14733</v>
      </c>
      <c r="E13913" s="1" t="s">
        <v>17655</v>
      </c>
      <c r="F13913" s="1" t="s">
        <v>17474</v>
      </c>
    </row>
    <row r="13914" spans="1:6" x14ac:dyDescent="0.3">
      <c r="A13914" s="1">
        <v>22904</v>
      </c>
      <c r="B13914" s="1" t="s">
        <v>14502</v>
      </c>
      <c r="C13914" s="1" t="s">
        <v>16103</v>
      </c>
      <c r="D13914" s="1" t="s">
        <v>1761</v>
      </c>
      <c r="E13914" s="1" t="s">
        <v>17514</v>
      </c>
      <c r="F13914" s="1" t="s">
        <v>17440</v>
      </c>
    </row>
    <row r="13915" spans="1:6" x14ac:dyDescent="0.3">
      <c r="A13915" s="1">
        <v>71731</v>
      </c>
      <c r="B13915" s="1" t="s">
        <v>14503</v>
      </c>
      <c r="C13915" s="1" t="s">
        <v>17215</v>
      </c>
      <c r="D13915" s="1" t="s">
        <v>6090</v>
      </c>
      <c r="E13915" s="1" t="s">
        <v>19124</v>
      </c>
      <c r="F13915" s="1" t="s">
        <v>17344</v>
      </c>
    </row>
    <row r="13916" spans="1:6" x14ac:dyDescent="0.3">
      <c r="A13916" s="1">
        <v>1064</v>
      </c>
      <c r="B13916" s="1" t="s">
        <v>14504</v>
      </c>
      <c r="C13916" s="1" t="s">
        <v>17075</v>
      </c>
      <c r="D13916" s="1" t="s">
        <v>5820</v>
      </c>
      <c r="E13916" s="1" t="s">
        <v>19125</v>
      </c>
      <c r="F13916" s="1" t="s">
        <v>17219</v>
      </c>
    </row>
    <row r="13917" spans="1:6" x14ac:dyDescent="0.3">
      <c r="A13917" s="1">
        <v>38148</v>
      </c>
      <c r="B13917" s="1" t="s">
        <v>14505</v>
      </c>
      <c r="C13917" s="1" t="s">
        <v>16977</v>
      </c>
      <c r="D13917" s="1" t="s">
        <v>3262</v>
      </c>
      <c r="E13917" s="1" t="s">
        <v>19126</v>
      </c>
      <c r="F13917" s="1" t="s">
        <v>17197</v>
      </c>
    </row>
    <row r="13918" spans="1:6" x14ac:dyDescent="0.3">
      <c r="A13918" s="1">
        <v>89998</v>
      </c>
      <c r="B13918" s="1" t="s">
        <v>14506</v>
      </c>
      <c r="C13918" s="1" t="s">
        <v>16153</v>
      </c>
      <c r="D13918" s="1" t="s">
        <v>13569</v>
      </c>
      <c r="E13918" s="1" t="s">
        <v>17494</v>
      </c>
      <c r="F13918" s="1" t="s">
        <v>17364</v>
      </c>
    </row>
    <row r="13919" spans="1:6" x14ac:dyDescent="0.3">
      <c r="A13919" s="1">
        <v>52236</v>
      </c>
      <c r="B13919" s="1" t="s">
        <v>14507</v>
      </c>
      <c r="C13919" s="1" t="s">
        <v>17334</v>
      </c>
      <c r="D13919" s="1" t="s">
        <v>11204</v>
      </c>
      <c r="E13919" s="1" t="s">
        <v>19127</v>
      </c>
      <c r="F13919" s="1" t="s">
        <v>17356</v>
      </c>
    </row>
    <row r="13920" spans="1:6" x14ac:dyDescent="0.3">
      <c r="A13920" s="1">
        <v>80459</v>
      </c>
      <c r="B13920" s="1" t="s">
        <v>14508</v>
      </c>
      <c r="C13920" s="1" t="s">
        <v>16592</v>
      </c>
      <c r="D13920" s="1" t="s">
        <v>9532</v>
      </c>
      <c r="E13920" s="1" t="s">
        <v>17739</v>
      </c>
      <c r="F13920" s="1" t="s">
        <v>17441</v>
      </c>
    </row>
    <row r="13921" spans="1:6" x14ac:dyDescent="0.3">
      <c r="A13921" s="1">
        <v>82404</v>
      </c>
      <c r="B13921" s="1" t="s">
        <v>14509</v>
      </c>
      <c r="C13921" s="1" t="s">
        <v>16586</v>
      </c>
      <c r="D13921" s="1" t="s">
        <v>1578</v>
      </c>
      <c r="E13921" s="1" t="s">
        <v>17715</v>
      </c>
      <c r="F13921" s="1" t="s">
        <v>17356</v>
      </c>
    </row>
    <row r="13922" spans="1:6" x14ac:dyDescent="0.3">
      <c r="A13922" s="1">
        <v>47706</v>
      </c>
      <c r="B13922" s="1" t="s">
        <v>14510</v>
      </c>
      <c r="C13922" s="1" t="s">
        <v>16439</v>
      </c>
      <c r="D13922" s="1" t="s">
        <v>5552</v>
      </c>
      <c r="E13922" s="1" t="s">
        <v>17592</v>
      </c>
      <c r="F13922" s="1" t="s">
        <v>17440</v>
      </c>
    </row>
    <row r="13923" spans="1:6" x14ac:dyDescent="0.3">
      <c r="A13923" s="1">
        <v>70763</v>
      </c>
      <c r="B13923" s="1" t="s">
        <v>14511</v>
      </c>
      <c r="C13923" s="1" t="s">
        <v>16325</v>
      </c>
      <c r="D13923" s="1" t="s">
        <v>3150</v>
      </c>
      <c r="E13923" s="1" t="s">
        <v>17584</v>
      </c>
      <c r="F13923" s="1" t="s">
        <v>17440</v>
      </c>
    </row>
    <row r="13924" spans="1:6" x14ac:dyDescent="0.3">
      <c r="A13924" s="1">
        <v>5359</v>
      </c>
      <c r="B13924" s="1" t="s">
        <v>14512</v>
      </c>
      <c r="C13924" s="1" t="s">
        <v>16457</v>
      </c>
      <c r="D13924" s="1" t="s">
        <v>12621</v>
      </c>
      <c r="E13924" s="1" t="s">
        <v>17625</v>
      </c>
      <c r="F13924" s="1" t="s">
        <v>17441</v>
      </c>
    </row>
    <row r="13925" spans="1:6" x14ac:dyDescent="0.3">
      <c r="A13925" s="1">
        <v>9060</v>
      </c>
      <c r="B13925" s="1" t="s">
        <v>14513</v>
      </c>
      <c r="C13925" s="1" t="s">
        <v>17019</v>
      </c>
      <c r="D13925" s="1" t="s">
        <v>3415</v>
      </c>
      <c r="E13925" s="1" t="s">
        <v>17766</v>
      </c>
      <c r="F13925" s="1" t="s">
        <v>17430</v>
      </c>
    </row>
    <row r="13926" spans="1:6" x14ac:dyDescent="0.3">
      <c r="A13926" s="1">
        <v>71046</v>
      </c>
      <c r="B13926" s="1" t="s">
        <v>14514</v>
      </c>
      <c r="C13926" s="1" t="s">
        <v>16567</v>
      </c>
      <c r="D13926" s="1" t="s">
        <v>11900</v>
      </c>
      <c r="E13926" s="1" t="s">
        <v>18342</v>
      </c>
      <c r="F13926" s="1" t="s">
        <v>17440</v>
      </c>
    </row>
    <row r="13927" spans="1:6" x14ac:dyDescent="0.3">
      <c r="A13927" s="1">
        <v>90700</v>
      </c>
      <c r="B13927" s="1" t="s">
        <v>14515</v>
      </c>
      <c r="C13927" s="1" t="s">
        <v>16618</v>
      </c>
      <c r="D13927" s="1" t="s">
        <v>14047</v>
      </c>
      <c r="E13927" s="1" t="s">
        <v>18534</v>
      </c>
      <c r="F13927" s="1" t="s">
        <v>17364</v>
      </c>
    </row>
    <row r="13928" spans="1:6" x14ac:dyDescent="0.3">
      <c r="A13928" s="1">
        <v>35456</v>
      </c>
      <c r="B13928" s="1" t="s">
        <v>14516</v>
      </c>
      <c r="C13928" s="1" t="s">
        <v>16876</v>
      </c>
      <c r="D13928" s="1" t="s">
        <v>10763</v>
      </c>
      <c r="E13928" s="1" t="s">
        <v>19128</v>
      </c>
      <c r="F13928" s="1" t="s">
        <v>17364</v>
      </c>
    </row>
    <row r="13929" spans="1:6" x14ac:dyDescent="0.3">
      <c r="A13929" s="1">
        <v>59757</v>
      </c>
      <c r="B13929" s="1" t="s">
        <v>14517</v>
      </c>
      <c r="C13929" s="1" t="s">
        <v>16282</v>
      </c>
      <c r="D13929" s="1" t="s">
        <v>1862</v>
      </c>
      <c r="E13929" s="1" t="s">
        <v>18278</v>
      </c>
      <c r="F13929" s="1" t="s">
        <v>17430</v>
      </c>
    </row>
    <row r="13930" spans="1:6" x14ac:dyDescent="0.3">
      <c r="A13930" s="1">
        <v>78701</v>
      </c>
      <c r="B13930" s="1" t="s">
        <v>14518</v>
      </c>
      <c r="C13930" s="1" t="s">
        <v>16396</v>
      </c>
      <c r="D13930" s="1" t="s">
        <v>8603</v>
      </c>
      <c r="E13930" s="1" t="s">
        <v>17754</v>
      </c>
      <c r="F13930" s="1" t="s">
        <v>17474</v>
      </c>
    </row>
    <row r="13931" spans="1:6" x14ac:dyDescent="0.3">
      <c r="A13931" s="1">
        <v>80081</v>
      </c>
      <c r="B13931" s="1" t="s">
        <v>14519</v>
      </c>
      <c r="C13931" s="1" t="s">
        <v>16390</v>
      </c>
      <c r="D13931" s="1" t="s">
        <v>13821</v>
      </c>
      <c r="E13931" s="1" t="s">
        <v>17503</v>
      </c>
      <c r="F13931" s="1" t="s">
        <v>17440</v>
      </c>
    </row>
    <row r="13932" spans="1:6" x14ac:dyDescent="0.3">
      <c r="A13932" s="1">
        <v>79293</v>
      </c>
      <c r="B13932" s="1" t="s">
        <v>14520</v>
      </c>
      <c r="C13932" s="1" t="s">
        <v>16194</v>
      </c>
      <c r="D13932" s="1" t="s">
        <v>4271</v>
      </c>
      <c r="E13932" s="1" t="s">
        <v>17614</v>
      </c>
      <c r="F13932" s="1" t="s">
        <v>17441</v>
      </c>
    </row>
    <row r="13933" spans="1:6" x14ac:dyDescent="0.3">
      <c r="A13933" s="1">
        <v>13616</v>
      </c>
      <c r="B13933" s="1" t="s">
        <v>14521</v>
      </c>
      <c r="C13933" s="1" t="s">
        <v>16171</v>
      </c>
      <c r="D13933" s="1" t="s">
        <v>14733</v>
      </c>
      <c r="E13933" s="1" t="s">
        <v>17576</v>
      </c>
      <c r="F13933" s="1" t="s">
        <v>17474</v>
      </c>
    </row>
    <row r="13934" spans="1:6" x14ac:dyDescent="0.3">
      <c r="A13934" s="1">
        <v>71941</v>
      </c>
      <c r="B13934" s="1" t="s">
        <v>14522</v>
      </c>
      <c r="C13934" s="1" t="s">
        <v>16805</v>
      </c>
      <c r="D13934" s="1" t="s">
        <v>11812</v>
      </c>
      <c r="E13934" s="1" t="s">
        <v>18488</v>
      </c>
      <c r="F13934" s="1" t="s">
        <v>17356</v>
      </c>
    </row>
    <row r="13935" spans="1:6" x14ac:dyDescent="0.3">
      <c r="A13935" s="1">
        <v>91907</v>
      </c>
      <c r="B13935" s="1" t="s">
        <v>14523</v>
      </c>
      <c r="C13935" s="1" t="s">
        <v>16359</v>
      </c>
      <c r="D13935" s="1" t="s">
        <v>6584</v>
      </c>
      <c r="E13935" s="1" t="s">
        <v>17669</v>
      </c>
      <c r="F13935" s="1" t="s">
        <v>17344</v>
      </c>
    </row>
    <row r="13936" spans="1:6" x14ac:dyDescent="0.3">
      <c r="A13936" s="1">
        <v>92655</v>
      </c>
      <c r="B13936" s="1" t="s">
        <v>14524</v>
      </c>
      <c r="C13936" s="1" t="s">
        <v>16363</v>
      </c>
      <c r="D13936" s="1" t="s">
        <v>14060</v>
      </c>
      <c r="E13936" s="1" t="s">
        <v>17582</v>
      </c>
      <c r="F13936" s="1" t="s">
        <v>17430</v>
      </c>
    </row>
    <row r="13937" spans="1:6" x14ac:dyDescent="0.3">
      <c r="A13937" s="1">
        <v>79678</v>
      </c>
      <c r="B13937" s="1" t="s">
        <v>14525</v>
      </c>
      <c r="C13937" s="1" t="s">
        <v>16780</v>
      </c>
      <c r="D13937" s="1" t="s">
        <v>5220</v>
      </c>
      <c r="E13937" s="1" t="s">
        <v>17717</v>
      </c>
      <c r="F13937" s="1" t="s">
        <v>19293</v>
      </c>
    </row>
    <row r="13938" spans="1:6" x14ac:dyDescent="0.3">
      <c r="A13938" s="1">
        <v>42539</v>
      </c>
      <c r="B13938" s="1" t="s">
        <v>14526</v>
      </c>
      <c r="C13938" s="1" t="s">
        <v>16133</v>
      </c>
      <c r="D13938" s="1" t="s">
        <v>11268</v>
      </c>
      <c r="E13938" s="1" t="s">
        <v>17529</v>
      </c>
      <c r="F13938" s="1" t="s">
        <v>17440</v>
      </c>
    </row>
    <row r="13939" spans="1:6" x14ac:dyDescent="0.3">
      <c r="A13939" s="1">
        <v>89991</v>
      </c>
      <c r="B13939" s="1" t="s">
        <v>14527</v>
      </c>
      <c r="C13939" s="1" t="s">
        <v>16319</v>
      </c>
      <c r="D13939" s="1" t="s">
        <v>2512</v>
      </c>
      <c r="E13939" s="1" t="s">
        <v>17506</v>
      </c>
      <c r="F13939" s="1" t="s">
        <v>17440</v>
      </c>
    </row>
    <row r="13940" spans="1:6" x14ac:dyDescent="0.3">
      <c r="A13940" s="1">
        <v>92720</v>
      </c>
      <c r="B13940" s="1" t="s">
        <v>14528</v>
      </c>
      <c r="C13940" s="1" t="s">
        <v>17214</v>
      </c>
      <c r="D13940" s="1" t="s">
        <v>13158</v>
      </c>
      <c r="E13940" s="1" t="s">
        <v>17788</v>
      </c>
      <c r="F13940" s="1" t="s">
        <v>19293</v>
      </c>
    </row>
    <row r="13941" spans="1:6" x14ac:dyDescent="0.3">
      <c r="A13941" s="1">
        <v>90326</v>
      </c>
      <c r="B13941" s="1" t="s">
        <v>14529</v>
      </c>
      <c r="C13941" s="1" t="s">
        <v>17290</v>
      </c>
      <c r="D13941" s="1" t="s">
        <v>7213</v>
      </c>
      <c r="E13941" s="1" t="s">
        <v>17582</v>
      </c>
      <c r="F13941" s="1" t="s">
        <v>19293</v>
      </c>
    </row>
    <row r="13942" spans="1:6" x14ac:dyDescent="0.3">
      <c r="A13942" s="1">
        <v>54943</v>
      </c>
      <c r="B13942" s="1" t="s">
        <v>14530</v>
      </c>
      <c r="C13942" s="1" t="s">
        <v>16162</v>
      </c>
      <c r="D13942" s="1" t="s">
        <v>14921</v>
      </c>
      <c r="E13942" s="1" t="s">
        <v>17494</v>
      </c>
      <c r="F13942" s="1" t="s">
        <v>17364</v>
      </c>
    </row>
    <row r="13943" spans="1:6" x14ac:dyDescent="0.3">
      <c r="A13943" s="1">
        <v>50900</v>
      </c>
      <c r="B13943" s="1" t="s">
        <v>14531</v>
      </c>
      <c r="C13943" s="1" t="s">
        <v>16085</v>
      </c>
      <c r="D13943" s="1" t="s">
        <v>4820</v>
      </c>
      <c r="E13943" s="1" t="s">
        <v>17497</v>
      </c>
      <c r="F13943" s="1" t="s">
        <v>17474</v>
      </c>
    </row>
    <row r="13944" spans="1:6" x14ac:dyDescent="0.3">
      <c r="A13944" s="1">
        <v>70239</v>
      </c>
      <c r="B13944" s="1" t="s">
        <v>14532</v>
      </c>
      <c r="C13944" s="1" t="s">
        <v>16084</v>
      </c>
      <c r="D13944" s="1" t="s">
        <v>15797</v>
      </c>
      <c r="E13944" s="1" t="s">
        <v>17601</v>
      </c>
      <c r="F13944" s="1" t="s">
        <v>17474</v>
      </c>
    </row>
    <row r="13945" spans="1:6" x14ac:dyDescent="0.3">
      <c r="A13945" s="1">
        <v>88765</v>
      </c>
      <c r="B13945" s="1" t="s">
        <v>14533</v>
      </c>
      <c r="C13945" s="1" t="s">
        <v>16620</v>
      </c>
      <c r="D13945" s="1" t="s">
        <v>4229</v>
      </c>
      <c r="E13945" s="1" t="s">
        <v>17874</v>
      </c>
      <c r="F13945" s="1" t="s">
        <v>17344</v>
      </c>
    </row>
    <row r="13946" spans="1:6" x14ac:dyDescent="0.3">
      <c r="A13946" s="1">
        <v>91614</v>
      </c>
      <c r="B13946" s="1" t="s">
        <v>14534</v>
      </c>
      <c r="C13946" s="1" t="s">
        <v>16098</v>
      </c>
      <c r="D13946" s="1" t="s">
        <v>5255</v>
      </c>
      <c r="E13946" s="1" t="s">
        <v>17545</v>
      </c>
      <c r="F13946" s="1" t="s">
        <v>17364</v>
      </c>
    </row>
    <row r="13947" spans="1:6" x14ac:dyDescent="0.3">
      <c r="A13947" s="1">
        <v>5429</v>
      </c>
      <c r="B13947" s="1" t="s">
        <v>14535</v>
      </c>
      <c r="C13947" s="1" t="s">
        <v>16377</v>
      </c>
      <c r="D13947" s="1" t="s">
        <v>12827</v>
      </c>
      <c r="E13947" s="1" t="s">
        <v>17593</v>
      </c>
      <c r="F13947" s="1" t="s">
        <v>17440</v>
      </c>
    </row>
    <row r="13948" spans="1:6" x14ac:dyDescent="0.3">
      <c r="A13948" s="1">
        <v>60052</v>
      </c>
      <c r="B13948" s="1" t="s">
        <v>14536</v>
      </c>
      <c r="C13948" s="1" t="s">
        <v>16113</v>
      </c>
      <c r="D13948" s="1" t="s">
        <v>15288</v>
      </c>
      <c r="E13948" s="1" t="s">
        <v>18007</v>
      </c>
      <c r="F13948" s="1" t="s">
        <v>17364</v>
      </c>
    </row>
    <row r="13949" spans="1:6" x14ac:dyDescent="0.3">
      <c r="A13949" s="1">
        <v>34185</v>
      </c>
      <c r="B13949" s="1" t="s">
        <v>14537</v>
      </c>
      <c r="C13949" s="1" t="s">
        <v>16084</v>
      </c>
      <c r="D13949" s="1" t="s">
        <v>15797</v>
      </c>
      <c r="E13949" s="1" t="s">
        <v>17496</v>
      </c>
      <c r="F13949" s="1" t="s">
        <v>17474</v>
      </c>
    </row>
    <row r="13950" spans="1:6" x14ac:dyDescent="0.3">
      <c r="A13950" s="1">
        <v>88033</v>
      </c>
      <c r="B13950" s="1" t="s">
        <v>14538</v>
      </c>
      <c r="C13950" s="1" t="s">
        <v>16119</v>
      </c>
      <c r="D13950" s="1" t="s">
        <v>5852</v>
      </c>
      <c r="E13950" s="1" t="s">
        <v>17533</v>
      </c>
      <c r="F13950" s="1" t="s">
        <v>17474</v>
      </c>
    </row>
    <row r="13951" spans="1:6" x14ac:dyDescent="0.3">
      <c r="A13951" s="1">
        <v>91175</v>
      </c>
      <c r="B13951" s="1" t="s">
        <v>14539</v>
      </c>
      <c r="C13951" s="1" t="s">
        <v>16757</v>
      </c>
      <c r="D13951" s="1" t="s">
        <v>8471</v>
      </c>
      <c r="E13951" s="1" t="s">
        <v>19129</v>
      </c>
      <c r="F13951" s="1" t="s">
        <v>17440</v>
      </c>
    </row>
    <row r="13952" spans="1:6" x14ac:dyDescent="0.3">
      <c r="A13952" s="1">
        <v>70056</v>
      </c>
      <c r="B13952" s="1" t="s">
        <v>14540</v>
      </c>
      <c r="C13952" s="1" t="s">
        <v>16895</v>
      </c>
      <c r="D13952" s="1" t="s">
        <v>2749</v>
      </c>
      <c r="E13952" s="1" t="s">
        <v>17772</v>
      </c>
      <c r="F13952" s="1" t="s">
        <v>17441</v>
      </c>
    </row>
    <row r="13953" spans="1:6" x14ac:dyDescent="0.3">
      <c r="A13953" s="1">
        <v>38203</v>
      </c>
      <c r="B13953" s="1" t="s">
        <v>14541</v>
      </c>
      <c r="C13953" s="1" t="s">
        <v>17292</v>
      </c>
      <c r="D13953" s="1" t="s">
        <v>12601</v>
      </c>
      <c r="E13953" s="1" t="s">
        <v>17733</v>
      </c>
      <c r="F13953" s="1" t="s">
        <v>17440</v>
      </c>
    </row>
    <row r="13954" spans="1:6" x14ac:dyDescent="0.3">
      <c r="A13954" s="1">
        <v>41687</v>
      </c>
      <c r="B13954" s="1" t="s">
        <v>14542</v>
      </c>
      <c r="C13954" s="1" t="s">
        <v>16085</v>
      </c>
      <c r="D13954" s="1" t="s">
        <v>4820</v>
      </c>
      <c r="E13954" s="1" t="s">
        <v>17497</v>
      </c>
      <c r="F13954" s="1" t="s">
        <v>17474</v>
      </c>
    </row>
    <row r="13955" spans="1:6" x14ac:dyDescent="0.3">
      <c r="A13955" s="1">
        <v>49586</v>
      </c>
      <c r="B13955" s="1" t="s">
        <v>14543</v>
      </c>
      <c r="C13955" s="1" t="s">
        <v>17241</v>
      </c>
      <c r="D13955" s="1" t="s">
        <v>11771</v>
      </c>
      <c r="E13955" s="1" t="s">
        <v>18364</v>
      </c>
      <c r="F13955" s="1" t="s">
        <v>19293</v>
      </c>
    </row>
    <row r="13956" spans="1:6" x14ac:dyDescent="0.3">
      <c r="A13956" s="1">
        <v>72373</v>
      </c>
      <c r="B13956" s="1" t="s">
        <v>14544</v>
      </c>
      <c r="C13956" s="1" t="s">
        <v>17133</v>
      </c>
      <c r="D13956" s="1" t="s">
        <v>4717</v>
      </c>
      <c r="E13956" s="1" t="s">
        <v>18286</v>
      </c>
      <c r="F13956" s="1" t="s">
        <v>17344</v>
      </c>
    </row>
    <row r="13957" spans="1:6" x14ac:dyDescent="0.3">
      <c r="A13957" s="1">
        <v>92440</v>
      </c>
      <c r="B13957" s="1" t="s">
        <v>14545</v>
      </c>
      <c r="C13957" s="1" t="s">
        <v>17209</v>
      </c>
      <c r="D13957" s="1" t="s">
        <v>14037</v>
      </c>
      <c r="E13957" s="1" t="s">
        <v>17833</v>
      </c>
      <c r="F13957" s="1" t="s">
        <v>17440</v>
      </c>
    </row>
    <row r="13958" spans="1:6" x14ac:dyDescent="0.3">
      <c r="A13958" s="1">
        <v>82717</v>
      </c>
      <c r="B13958" s="1" t="s">
        <v>14546</v>
      </c>
      <c r="C13958" s="1" t="s">
        <v>16119</v>
      </c>
      <c r="D13958" s="1" t="s">
        <v>5852</v>
      </c>
      <c r="E13958" s="1" t="s">
        <v>17533</v>
      </c>
      <c r="F13958" s="1" t="s">
        <v>17474</v>
      </c>
    </row>
    <row r="13959" spans="1:6" x14ac:dyDescent="0.3">
      <c r="A13959" s="1">
        <v>72514</v>
      </c>
      <c r="B13959" s="1" t="s">
        <v>14547</v>
      </c>
      <c r="C13959" s="1" t="s">
        <v>17063</v>
      </c>
      <c r="D13959" s="1" t="s">
        <v>13419</v>
      </c>
      <c r="E13959" s="1" t="s">
        <v>17956</v>
      </c>
      <c r="F13959" s="1" t="s">
        <v>17344</v>
      </c>
    </row>
    <row r="13960" spans="1:6" x14ac:dyDescent="0.3">
      <c r="A13960" s="1">
        <v>40079</v>
      </c>
      <c r="B13960" s="1" t="s">
        <v>14548</v>
      </c>
      <c r="C13960" s="1" t="s">
        <v>16269</v>
      </c>
      <c r="D13960" s="1" t="s">
        <v>15691</v>
      </c>
      <c r="E13960" s="1" t="s">
        <v>17725</v>
      </c>
      <c r="F13960" s="1" t="s">
        <v>17474</v>
      </c>
    </row>
    <row r="13961" spans="1:6" x14ac:dyDescent="0.3">
      <c r="A13961" s="1">
        <v>71505</v>
      </c>
      <c r="B13961" s="1" t="s">
        <v>14549</v>
      </c>
      <c r="C13961" s="1" t="s">
        <v>16324</v>
      </c>
      <c r="D13961" s="1" t="s">
        <v>13684</v>
      </c>
      <c r="E13961" s="1" t="s">
        <v>18517</v>
      </c>
      <c r="F13961" s="1" t="s">
        <v>17356</v>
      </c>
    </row>
    <row r="13962" spans="1:6" x14ac:dyDescent="0.3">
      <c r="A13962" s="1">
        <v>87478</v>
      </c>
      <c r="B13962" s="1" t="s">
        <v>14550</v>
      </c>
      <c r="C13962" s="1" t="s">
        <v>16123</v>
      </c>
      <c r="D13962" s="1" t="s">
        <v>11711</v>
      </c>
      <c r="E13962" s="1" t="s">
        <v>17550</v>
      </c>
      <c r="F13962" s="1" t="s">
        <v>17364</v>
      </c>
    </row>
    <row r="13963" spans="1:6" x14ac:dyDescent="0.3">
      <c r="A13963" s="1">
        <v>91548</v>
      </c>
      <c r="B13963" s="1" t="s">
        <v>14551</v>
      </c>
      <c r="C13963" s="1" t="s">
        <v>16342</v>
      </c>
      <c r="D13963" s="1" t="s">
        <v>8714</v>
      </c>
      <c r="E13963" s="1" t="s">
        <v>17669</v>
      </c>
      <c r="F13963" s="1" t="s">
        <v>17364</v>
      </c>
    </row>
    <row r="13964" spans="1:6" x14ac:dyDescent="0.3">
      <c r="A13964" s="1">
        <v>90658</v>
      </c>
      <c r="B13964" s="1" t="s">
        <v>14552</v>
      </c>
      <c r="C13964" s="1" t="s">
        <v>16234</v>
      </c>
      <c r="D13964" s="1" t="s">
        <v>12105</v>
      </c>
      <c r="E13964" s="1" t="s">
        <v>17833</v>
      </c>
      <c r="F13964" s="1" t="s">
        <v>17440</v>
      </c>
    </row>
    <row r="13965" spans="1:6" x14ac:dyDescent="0.3">
      <c r="A13965" s="1">
        <v>58960</v>
      </c>
      <c r="B13965" s="1" t="s">
        <v>14553</v>
      </c>
      <c r="C13965" s="1" t="s">
        <v>16598</v>
      </c>
      <c r="D13965" s="1" t="s">
        <v>7501</v>
      </c>
      <c r="E13965" s="1" t="s">
        <v>17855</v>
      </c>
      <c r="F13965" s="1" t="s">
        <v>17364</v>
      </c>
    </row>
    <row r="13966" spans="1:6" x14ac:dyDescent="0.3">
      <c r="A13966" s="1">
        <v>90501</v>
      </c>
      <c r="B13966" s="1" t="s">
        <v>14554</v>
      </c>
      <c r="C13966" s="1" t="s">
        <v>16837</v>
      </c>
      <c r="D13966" s="1" t="s">
        <v>13471</v>
      </c>
      <c r="E13966" s="1" t="s">
        <v>17799</v>
      </c>
      <c r="F13966" s="1" t="s">
        <v>17364</v>
      </c>
    </row>
    <row r="13967" spans="1:6" x14ac:dyDescent="0.3">
      <c r="A13967" s="1">
        <v>91168</v>
      </c>
      <c r="B13967" s="1" t="s">
        <v>14555</v>
      </c>
      <c r="C13967" s="1" t="s">
        <v>16754</v>
      </c>
      <c r="D13967" s="1" t="s">
        <v>2157</v>
      </c>
      <c r="E13967" s="1" t="s">
        <v>17780</v>
      </c>
      <c r="F13967" s="1" t="s">
        <v>17344</v>
      </c>
    </row>
    <row r="13968" spans="1:6" x14ac:dyDescent="0.3">
      <c r="A13968" s="1">
        <v>85793</v>
      </c>
      <c r="B13968" s="1" t="s">
        <v>14556</v>
      </c>
      <c r="C13968" s="1" t="s">
        <v>16151</v>
      </c>
      <c r="D13968" s="1" t="s">
        <v>15787</v>
      </c>
      <c r="E13968" s="1" t="s">
        <v>17494</v>
      </c>
      <c r="F13968" s="1" t="s">
        <v>17364</v>
      </c>
    </row>
    <row r="13969" spans="1:6" x14ac:dyDescent="0.3">
      <c r="A13969" s="1">
        <v>91633</v>
      </c>
      <c r="B13969" s="1" t="s">
        <v>14557</v>
      </c>
      <c r="C13969" s="1" t="s">
        <v>16981</v>
      </c>
      <c r="D13969" s="1" t="s">
        <v>15322</v>
      </c>
      <c r="E13969" s="1" t="s">
        <v>17578</v>
      </c>
      <c r="F13969" s="1" t="s">
        <v>17344</v>
      </c>
    </row>
    <row r="13970" spans="1:6" x14ac:dyDescent="0.3">
      <c r="A13970" s="1">
        <v>92384</v>
      </c>
      <c r="B13970" s="1" t="s">
        <v>14558</v>
      </c>
      <c r="C13970" s="1" t="s">
        <v>16191</v>
      </c>
      <c r="D13970" s="1" t="s">
        <v>1728</v>
      </c>
      <c r="E13970" s="1" t="s">
        <v>18031</v>
      </c>
      <c r="F13970" s="1" t="s">
        <v>17474</v>
      </c>
    </row>
    <row r="13971" spans="1:6" x14ac:dyDescent="0.3">
      <c r="A13971" s="1">
        <v>89367</v>
      </c>
      <c r="B13971" s="1" t="s">
        <v>14559</v>
      </c>
      <c r="C13971" s="1" t="s">
        <v>16994</v>
      </c>
      <c r="D13971" s="1" t="s">
        <v>13738</v>
      </c>
      <c r="E13971" s="1" t="s">
        <v>17582</v>
      </c>
      <c r="F13971" s="1" t="s">
        <v>16471</v>
      </c>
    </row>
    <row r="13972" spans="1:6" x14ac:dyDescent="0.3">
      <c r="A13972" s="1">
        <v>84472</v>
      </c>
      <c r="B13972" s="1" t="s">
        <v>14560</v>
      </c>
      <c r="C13972" s="1" t="s">
        <v>16153</v>
      </c>
      <c r="D13972" s="1" t="s">
        <v>13569</v>
      </c>
      <c r="E13972" s="1" t="s">
        <v>17794</v>
      </c>
      <c r="F13972" s="1" t="s">
        <v>17364</v>
      </c>
    </row>
    <row r="13973" spans="1:6" x14ac:dyDescent="0.3">
      <c r="A13973" s="1">
        <v>89985</v>
      </c>
      <c r="B13973" s="1" t="s">
        <v>14561</v>
      </c>
      <c r="C13973" s="1" t="s">
        <v>17168</v>
      </c>
      <c r="D13973" s="1" t="s">
        <v>5166</v>
      </c>
      <c r="E13973" s="1" t="s">
        <v>18819</v>
      </c>
      <c r="F13973" s="1" t="s">
        <v>17474</v>
      </c>
    </row>
    <row r="13974" spans="1:6" x14ac:dyDescent="0.3">
      <c r="A13974" s="1">
        <v>89507</v>
      </c>
      <c r="B13974" s="1" t="s">
        <v>14562</v>
      </c>
      <c r="C13974" s="1" t="s">
        <v>16149</v>
      </c>
      <c r="D13974" s="1" t="s">
        <v>5439</v>
      </c>
      <c r="E13974" s="1" t="s">
        <v>17701</v>
      </c>
      <c r="F13974" s="1" t="s">
        <v>17440</v>
      </c>
    </row>
    <row r="13975" spans="1:6" x14ac:dyDescent="0.3">
      <c r="A13975" s="1">
        <v>85320</v>
      </c>
      <c r="B13975" s="1" t="s">
        <v>14563</v>
      </c>
      <c r="C13975" s="1" t="s">
        <v>16156</v>
      </c>
      <c r="D13975" s="1" t="s">
        <v>2616</v>
      </c>
      <c r="E13975" s="1" t="s">
        <v>17565</v>
      </c>
      <c r="F13975" s="1" t="s">
        <v>17440</v>
      </c>
    </row>
    <row r="13976" spans="1:6" x14ac:dyDescent="0.3">
      <c r="A13976" s="1">
        <v>24986</v>
      </c>
      <c r="B13976" s="1" t="s">
        <v>14564</v>
      </c>
      <c r="C13976" s="1" t="s">
        <v>16118</v>
      </c>
      <c r="D13976" s="1" t="s">
        <v>687</v>
      </c>
      <c r="E13976" s="1" t="s">
        <v>17876</v>
      </c>
      <c r="F13976" s="1" t="s">
        <v>17197</v>
      </c>
    </row>
    <row r="13977" spans="1:6" x14ac:dyDescent="0.3">
      <c r="A13977" s="1">
        <v>88168</v>
      </c>
      <c r="B13977" s="1" t="s">
        <v>14565</v>
      </c>
      <c r="C13977" s="1" t="s">
        <v>16312</v>
      </c>
      <c r="D13977" s="1" t="s">
        <v>7568</v>
      </c>
      <c r="E13977" s="1" t="s">
        <v>17587</v>
      </c>
      <c r="F13977" s="1" t="s">
        <v>17440</v>
      </c>
    </row>
    <row r="13978" spans="1:6" x14ac:dyDescent="0.3">
      <c r="A13978" s="1">
        <v>86800</v>
      </c>
      <c r="B13978" s="1" t="s">
        <v>14566</v>
      </c>
      <c r="C13978" s="1" t="s">
        <v>16437</v>
      </c>
      <c r="D13978" s="1" t="s">
        <v>1239</v>
      </c>
      <c r="E13978" s="1" t="s">
        <v>17578</v>
      </c>
      <c r="F13978" s="1" t="s">
        <v>17344</v>
      </c>
    </row>
    <row r="13979" spans="1:6" x14ac:dyDescent="0.3">
      <c r="A13979" s="1">
        <v>92471</v>
      </c>
      <c r="B13979" s="1" t="s">
        <v>14567</v>
      </c>
      <c r="C13979" s="1" t="s">
        <v>16191</v>
      </c>
      <c r="D13979" s="1" t="s">
        <v>1728</v>
      </c>
      <c r="E13979" s="1" t="s">
        <v>18031</v>
      </c>
      <c r="F13979" s="1" t="s">
        <v>17474</v>
      </c>
    </row>
    <row r="13980" spans="1:6" x14ac:dyDescent="0.3">
      <c r="A13980" s="1">
        <v>78868</v>
      </c>
      <c r="B13980" s="1" t="s">
        <v>14568</v>
      </c>
      <c r="C13980" s="1" t="s">
        <v>16123</v>
      </c>
      <c r="D13980" s="1" t="s">
        <v>10853</v>
      </c>
      <c r="E13980" s="1" t="s">
        <v>18029</v>
      </c>
      <c r="F13980" s="1" t="s">
        <v>17364</v>
      </c>
    </row>
    <row r="13981" spans="1:6" x14ac:dyDescent="0.3">
      <c r="A13981" s="1">
        <v>91171</v>
      </c>
      <c r="B13981" s="1" t="s">
        <v>14569</v>
      </c>
      <c r="C13981" s="1" t="s">
        <v>16611</v>
      </c>
      <c r="D13981" s="1" t="s">
        <v>1630</v>
      </c>
      <c r="E13981" s="1" t="s">
        <v>17715</v>
      </c>
      <c r="F13981" s="1" t="s">
        <v>16471</v>
      </c>
    </row>
    <row r="13982" spans="1:6" x14ac:dyDescent="0.3">
      <c r="A13982" s="1">
        <v>70484</v>
      </c>
      <c r="B13982" s="1" t="s">
        <v>14570</v>
      </c>
      <c r="C13982" s="1" t="s">
        <v>17160</v>
      </c>
      <c r="D13982" s="1" t="s">
        <v>10842</v>
      </c>
      <c r="E13982" s="1" t="s">
        <v>18450</v>
      </c>
      <c r="F13982" s="1" t="s">
        <v>17430</v>
      </c>
    </row>
    <row r="13983" spans="1:6" x14ac:dyDescent="0.3">
      <c r="A13983" s="1">
        <v>91148</v>
      </c>
      <c r="B13983" s="1" t="s">
        <v>14571</v>
      </c>
      <c r="C13983" s="1" t="s">
        <v>16892</v>
      </c>
      <c r="D13983" s="1" t="s">
        <v>5187</v>
      </c>
      <c r="E13983" s="1" t="s">
        <v>17551</v>
      </c>
      <c r="F13983" s="1" t="s">
        <v>17440</v>
      </c>
    </row>
    <row r="13984" spans="1:6" x14ac:dyDescent="0.3">
      <c r="A13984" s="1">
        <v>91096</v>
      </c>
      <c r="B13984" s="1" t="s">
        <v>14572</v>
      </c>
      <c r="C13984" s="1" t="s">
        <v>16693</v>
      </c>
      <c r="D13984" s="1" t="s">
        <v>5315</v>
      </c>
      <c r="E13984" s="1" t="s">
        <v>17520</v>
      </c>
      <c r="F13984" s="1" t="s">
        <v>17441</v>
      </c>
    </row>
    <row r="13985" spans="1:6" x14ac:dyDescent="0.3">
      <c r="A13985" s="1">
        <v>71918</v>
      </c>
      <c r="B13985" s="1" t="s">
        <v>14573</v>
      </c>
      <c r="C13985" s="1" t="s">
        <v>16805</v>
      </c>
      <c r="D13985" s="1" t="s">
        <v>11812</v>
      </c>
      <c r="E13985" s="1" t="s">
        <v>18542</v>
      </c>
      <c r="F13985" s="1" t="s">
        <v>17356</v>
      </c>
    </row>
    <row r="13986" spans="1:6" x14ac:dyDescent="0.3">
      <c r="A13986" s="1">
        <v>82347</v>
      </c>
      <c r="B13986" s="1" t="s">
        <v>14574</v>
      </c>
      <c r="C13986" s="1" t="s">
        <v>16936</v>
      </c>
      <c r="D13986" s="1" t="s">
        <v>10262</v>
      </c>
      <c r="E13986" s="1" t="s">
        <v>17714</v>
      </c>
      <c r="F13986" s="1" t="s">
        <v>17344</v>
      </c>
    </row>
    <row r="13987" spans="1:6" x14ac:dyDescent="0.3">
      <c r="A13987" s="1">
        <v>90252</v>
      </c>
      <c r="B13987" s="1" t="s">
        <v>14575</v>
      </c>
      <c r="C13987" s="1" t="s">
        <v>16132</v>
      </c>
      <c r="D13987" s="1" t="s">
        <v>3186</v>
      </c>
      <c r="E13987" s="1" t="s">
        <v>17546</v>
      </c>
      <c r="F13987" s="1" t="s">
        <v>17430</v>
      </c>
    </row>
    <row r="13988" spans="1:6" x14ac:dyDescent="0.3">
      <c r="A13988" s="1">
        <v>85215</v>
      </c>
      <c r="B13988" s="1" t="s">
        <v>14576</v>
      </c>
      <c r="C13988" s="1" t="s">
        <v>16700</v>
      </c>
      <c r="D13988" s="1" t="s">
        <v>1944</v>
      </c>
      <c r="E13988" s="1" t="s">
        <v>17779</v>
      </c>
      <c r="F13988" s="1" t="s">
        <v>16554</v>
      </c>
    </row>
    <row r="13989" spans="1:6" x14ac:dyDescent="0.3">
      <c r="A13989" s="1">
        <v>13112</v>
      </c>
      <c r="B13989" s="1" t="s">
        <v>14577</v>
      </c>
      <c r="C13989" s="1" t="s">
        <v>17200</v>
      </c>
      <c r="D13989" s="1" t="s">
        <v>12822</v>
      </c>
      <c r="E13989" s="1" t="s">
        <v>18158</v>
      </c>
      <c r="F13989" s="1" t="s">
        <v>17356</v>
      </c>
    </row>
    <row r="13990" spans="1:6" x14ac:dyDescent="0.3">
      <c r="A13990" s="1">
        <v>66377</v>
      </c>
      <c r="B13990" s="1" t="s">
        <v>14578</v>
      </c>
      <c r="C13990" s="1" t="s">
        <v>16376</v>
      </c>
      <c r="D13990" s="1" t="s">
        <v>14724</v>
      </c>
      <c r="E13990" s="1" t="s">
        <v>17542</v>
      </c>
      <c r="F13990" s="1" t="s">
        <v>17441</v>
      </c>
    </row>
    <row r="13991" spans="1:6" x14ac:dyDescent="0.3">
      <c r="A13991" s="1">
        <v>57627</v>
      </c>
      <c r="B13991" s="1" t="s">
        <v>14579</v>
      </c>
      <c r="C13991" s="1" t="s">
        <v>17292</v>
      </c>
      <c r="D13991" s="1" t="s">
        <v>12601</v>
      </c>
      <c r="E13991" s="1" t="s">
        <v>17751</v>
      </c>
      <c r="F13991" s="1" t="s">
        <v>17440</v>
      </c>
    </row>
    <row r="13992" spans="1:6" x14ac:dyDescent="0.3">
      <c r="A13992" s="1">
        <v>71337</v>
      </c>
      <c r="B13992" s="1" t="s">
        <v>14580</v>
      </c>
      <c r="C13992" s="1" t="s">
        <v>17462</v>
      </c>
      <c r="D13992" s="1" t="s">
        <v>14727</v>
      </c>
      <c r="E13992" s="1" t="s">
        <v>19130</v>
      </c>
      <c r="F13992" s="1" t="s">
        <v>19293</v>
      </c>
    </row>
    <row r="13993" spans="1:6" x14ac:dyDescent="0.3">
      <c r="A13993" s="1">
        <v>69528</v>
      </c>
      <c r="B13993" s="1" t="s">
        <v>14581</v>
      </c>
      <c r="C13993" s="1" t="s">
        <v>16289</v>
      </c>
      <c r="D13993" s="1" t="s">
        <v>11574</v>
      </c>
      <c r="E13993" s="1" t="s">
        <v>18084</v>
      </c>
      <c r="F13993" s="1" t="s">
        <v>17364</v>
      </c>
    </row>
    <row r="13994" spans="1:6" x14ac:dyDescent="0.3">
      <c r="A13994" s="1">
        <v>92160</v>
      </c>
      <c r="B13994" s="1" t="s">
        <v>14582</v>
      </c>
      <c r="C13994" s="1" t="s">
        <v>16130</v>
      </c>
      <c r="D13994" s="1" t="s">
        <v>8504</v>
      </c>
      <c r="E13994" s="1" t="s">
        <v>17543</v>
      </c>
      <c r="F13994" s="1" t="s">
        <v>17440</v>
      </c>
    </row>
    <row r="13995" spans="1:6" x14ac:dyDescent="0.3">
      <c r="A13995" s="1">
        <v>83032</v>
      </c>
      <c r="B13995" s="1" t="s">
        <v>14583</v>
      </c>
      <c r="C13995" s="1" t="s">
        <v>16462</v>
      </c>
      <c r="D13995" s="1" t="s">
        <v>13582</v>
      </c>
      <c r="E13995" s="1" t="s">
        <v>17574</v>
      </c>
      <c r="F13995" s="1" t="s">
        <v>17440</v>
      </c>
    </row>
    <row r="13996" spans="1:6" x14ac:dyDescent="0.3">
      <c r="A13996" s="1">
        <v>86769</v>
      </c>
      <c r="B13996" s="1" t="s">
        <v>14584</v>
      </c>
      <c r="C13996" s="1" t="s">
        <v>16637</v>
      </c>
      <c r="D13996" s="1" t="s">
        <v>15533</v>
      </c>
      <c r="E13996" s="1" t="s">
        <v>17587</v>
      </c>
      <c r="F13996" s="1" t="s">
        <v>17440</v>
      </c>
    </row>
    <row r="13997" spans="1:6" x14ac:dyDescent="0.3">
      <c r="A13997" s="1">
        <v>88541</v>
      </c>
      <c r="B13997" s="1" t="s">
        <v>14585</v>
      </c>
      <c r="C13997" s="1" t="s">
        <v>16122</v>
      </c>
      <c r="D13997" s="1" t="s">
        <v>10046</v>
      </c>
      <c r="E13997" s="1" t="s">
        <v>17582</v>
      </c>
      <c r="F13997" s="1" t="s">
        <v>17474</v>
      </c>
    </row>
    <row r="13998" spans="1:6" x14ac:dyDescent="0.3">
      <c r="A13998" s="1">
        <v>69852</v>
      </c>
      <c r="B13998" s="1" t="s">
        <v>14586</v>
      </c>
      <c r="C13998" s="1" t="s">
        <v>17123</v>
      </c>
      <c r="D13998" s="1" t="s">
        <v>4618</v>
      </c>
      <c r="E13998" s="1" t="s">
        <v>17754</v>
      </c>
      <c r="F13998" s="1" t="s">
        <v>17474</v>
      </c>
    </row>
    <row r="13999" spans="1:6" x14ac:dyDescent="0.3">
      <c r="A13999" s="1">
        <v>83462</v>
      </c>
      <c r="B13999" s="1" t="s">
        <v>14587</v>
      </c>
      <c r="C13999" s="1" t="s">
        <v>16684</v>
      </c>
      <c r="D13999" s="1" t="s">
        <v>7054</v>
      </c>
      <c r="E13999" s="1" t="s">
        <v>17572</v>
      </c>
      <c r="F13999" s="1" t="s">
        <v>17440</v>
      </c>
    </row>
    <row r="14000" spans="1:6" x14ac:dyDescent="0.3">
      <c r="A14000" s="1">
        <v>89220</v>
      </c>
      <c r="B14000" s="1" t="s">
        <v>14588</v>
      </c>
      <c r="C14000" s="1" t="s">
        <v>16178</v>
      </c>
      <c r="D14000" s="1" t="s">
        <v>7636</v>
      </c>
      <c r="E14000" s="1" t="s">
        <v>17506</v>
      </c>
      <c r="F14000" s="1" t="s">
        <v>17440</v>
      </c>
    </row>
    <row r="14001" spans="1:6" x14ac:dyDescent="0.3">
      <c r="A14001" s="1">
        <v>88904</v>
      </c>
      <c r="B14001" s="1" t="s">
        <v>14589</v>
      </c>
      <c r="C14001" s="1" t="s">
        <v>16440</v>
      </c>
      <c r="D14001" s="1" t="s">
        <v>2395</v>
      </c>
      <c r="E14001" s="1" t="s">
        <v>17582</v>
      </c>
      <c r="F14001" s="1" t="s">
        <v>17440</v>
      </c>
    </row>
    <row r="14002" spans="1:6" x14ac:dyDescent="0.3">
      <c r="A14002" s="1">
        <v>63113</v>
      </c>
      <c r="B14002" s="1" t="s">
        <v>14590</v>
      </c>
      <c r="C14002" s="1" t="s">
        <v>16535</v>
      </c>
      <c r="D14002" s="1" t="s">
        <v>9843</v>
      </c>
      <c r="E14002" s="1" t="s">
        <v>18260</v>
      </c>
      <c r="F14002" s="1" t="s">
        <v>17474</v>
      </c>
    </row>
    <row r="14003" spans="1:6" x14ac:dyDescent="0.3">
      <c r="A14003" s="1">
        <v>88689</v>
      </c>
      <c r="B14003" s="1" t="s">
        <v>14591</v>
      </c>
      <c r="C14003" s="1" t="s">
        <v>16153</v>
      </c>
      <c r="D14003" s="1" t="s">
        <v>13569</v>
      </c>
      <c r="E14003" s="1" t="s">
        <v>17545</v>
      </c>
      <c r="F14003" s="1" t="s">
        <v>17364</v>
      </c>
    </row>
    <row r="14004" spans="1:6" x14ac:dyDescent="0.3">
      <c r="A14004" s="1">
        <v>82632</v>
      </c>
      <c r="B14004" s="1" t="s">
        <v>14592</v>
      </c>
      <c r="C14004" s="1" t="s">
        <v>16202</v>
      </c>
      <c r="D14004" s="1" t="s">
        <v>6008</v>
      </c>
      <c r="E14004" s="1" t="s">
        <v>17602</v>
      </c>
      <c r="F14004" s="1" t="s">
        <v>17440</v>
      </c>
    </row>
    <row r="14005" spans="1:6" x14ac:dyDescent="0.3">
      <c r="A14005" s="1">
        <v>2643</v>
      </c>
      <c r="B14005" s="1" t="s">
        <v>14593</v>
      </c>
      <c r="C14005" s="1" t="s">
        <v>17174</v>
      </c>
      <c r="D14005" s="1" t="s">
        <v>12374</v>
      </c>
      <c r="E14005" s="1" t="s">
        <v>17666</v>
      </c>
      <c r="F14005" s="1" t="s">
        <v>17364</v>
      </c>
    </row>
    <row r="14006" spans="1:6" x14ac:dyDescent="0.3">
      <c r="A14006" s="1">
        <v>84125</v>
      </c>
      <c r="B14006" s="1" t="s">
        <v>14594</v>
      </c>
      <c r="C14006" s="1" t="s">
        <v>16501</v>
      </c>
      <c r="D14006" s="1" t="s">
        <v>9611</v>
      </c>
      <c r="E14006" s="1" t="s">
        <v>17896</v>
      </c>
      <c r="F14006" s="1" t="s">
        <v>17440</v>
      </c>
    </row>
    <row r="14007" spans="1:6" x14ac:dyDescent="0.3">
      <c r="A14007" s="1">
        <v>90357</v>
      </c>
      <c r="B14007" s="1" t="s">
        <v>14595</v>
      </c>
      <c r="C14007" s="1" t="s">
        <v>16317</v>
      </c>
      <c r="D14007" s="1" t="s">
        <v>12397</v>
      </c>
      <c r="E14007" s="1" t="s">
        <v>17506</v>
      </c>
      <c r="F14007" s="1" t="s">
        <v>17440</v>
      </c>
    </row>
    <row r="14008" spans="1:6" x14ac:dyDescent="0.3">
      <c r="A14008" s="1">
        <v>82406</v>
      </c>
      <c r="B14008" s="1" t="s">
        <v>14596</v>
      </c>
      <c r="C14008" s="1" t="s">
        <v>16376</v>
      </c>
      <c r="D14008" s="1" t="s">
        <v>14724</v>
      </c>
      <c r="E14008" s="1" t="s">
        <v>17534</v>
      </c>
      <c r="F14008" s="1" t="s">
        <v>17441</v>
      </c>
    </row>
    <row r="14009" spans="1:6" x14ac:dyDescent="0.3">
      <c r="A14009" s="1">
        <v>91198</v>
      </c>
      <c r="B14009" s="1" t="s">
        <v>14597</v>
      </c>
      <c r="C14009" s="1" t="s">
        <v>16182</v>
      </c>
      <c r="D14009" s="1" t="s">
        <v>3045</v>
      </c>
      <c r="E14009" s="1" t="s">
        <v>18040</v>
      </c>
      <c r="F14009" s="1" t="s">
        <v>17440</v>
      </c>
    </row>
    <row r="14010" spans="1:6" x14ac:dyDescent="0.3">
      <c r="A14010" s="1">
        <v>85256</v>
      </c>
      <c r="B14010" s="1" t="s">
        <v>14598</v>
      </c>
      <c r="C14010" s="1" t="s">
        <v>16110</v>
      </c>
      <c r="D14010" s="1" t="s">
        <v>4063</v>
      </c>
      <c r="E14010" s="1" t="s">
        <v>17659</v>
      </c>
      <c r="F14010" s="1" t="s">
        <v>17364</v>
      </c>
    </row>
    <row r="14011" spans="1:6" x14ac:dyDescent="0.3">
      <c r="A14011" s="1">
        <v>71224</v>
      </c>
      <c r="B14011" s="1" t="s">
        <v>14599</v>
      </c>
      <c r="C14011" s="1" t="s">
        <v>16870</v>
      </c>
      <c r="D14011" s="1" t="s">
        <v>13515</v>
      </c>
      <c r="E14011" s="1" t="s">
        <v>17524</v>
      </c>
      <c r="F14011" s="1" t="s">
        <v>17344</v>
      </c>
    </row>
    <row r="14012" spans="1:6" x14ac:dyDescent="0.3">
      <c r="A14012" s="1">
        <v>92839</v>
      </c>
      <c r="B14012" s="1" t="s">
        <v>14600</v>
      </c>
      <c r="C14012" s="1" t="s">
        <v>16639</v>
      </c>
      <c r="D14012" s="1" t="s">
        <v>16031</v>
      </c>
      <c r="E14012" s="1" t="s">
        <v>17998</v>
      </c>
      <c r="F14012" s="1" t="s">
        <v>17430</v>
      </c>
    </row>
    <row r="14013" spans="1:6" x14ac:dyDescent="0.3">
      <c r="A14013" s="1">
        <v>83310</v>
      </c>
      <c r="B14013" s="1" t="s">
        <v>14601</v>
      </c>
      <c r="C14013" s="1" t="s">
        <v>16265</v>
      </c>
      <c r="D14013" s="1" t="s">
        <v>1406</v>
      </c>
      <c r="E14013" s="1" t="s">
        <v>17819</v>
      </c>
      <c r="F14013" s="1" t="s">
        <v>17440</v>
      </c>
    </row>
    <row r="14014" spans="1:6" x14ac:dyDescent="0.3">
      <c r="A14014" s="1">
        <v>52408</v>
      </c>
      <c r="B14014" s="1" t="s">
        <v>14602</v>
      </c>
      <c r="C14014" s="1" t="s">
        <v>17417</v>
      </c>
      <c r="D14014" s="1" t="s">
        <v>12288</v>
      </c>
      <c r="E14014" s="1" t="s">
        <v>17753</v>
      </c>
      <c r="F14014" s="1" t="s">
        <v>17474</v>
      </c>
    </row>
    <row r="14015" spans="1:6" x14ac:dyDescent="0.3">
      <c r="A14015" s="1">
        <v>89573</v>
      </c>
      <c r="B14015" s="1" t="s">
        <v>14603</v>
      </c>
      <c r="C14015" s="1" t="s">
        <v>16284</v>
      </c>
      <c r="D14015" s="1" t="s">
        <v>4511</v>
      </c>
      <c r="E14015" s="1" t="s">
        <v>17506</v>
      </c>
      <c r="F14015" s="1" t="s">
        <v>17440</v>
      </c>
    </row>
    <row r="14016" spans="1:6" x14ac:dyDescent="0.3">
      <c r="A14016" s="1">
        <v>91445</v>
      </c>
      <c r="B14016" s="1" t="s">
        <v>14604</v>
      </c>
      <c r="C14016" s="1" t="s">
        <v>16415</v>
      </c>
      <c r="D14016" s="1" t="s">
        <v>11634</v>
      </c>
      <c r="E14016" s="1" t="s">
        <v>17556</v>
      </c>
      <c r="F14016" s="1" t="s">
        <v>17441</v>
      </c>
    </row>
    <row r="14017" spans="1:6" x14ac:dyDescent="0.3">
      <c r="A14017" s="1">
        <v>82127</v>
      </c>
      <c r="B14017" s="1" t="s">
        <v>14605</v>
      </c>
      <c r="C14017" s="1" t="s">
        <v>16539</v>
      </c>
      <c r="D14017" s="1" t="s">
        <v>15028</v>
      </c>
      <c r="E14017" s="1" t="s">
        <v>17585</v>
      </c>
      <c r="F14017" s="1" t="s">
        <v>17440</v>
      </c>
    </row>
    <row r="14018" spans="1:6" x14ac:dyDescent="0.3">
      <c r="A14018" s="1">
        <v>86333</v>
      </c>
      <c r="B14018" s="1" t="s">
        <v>14606</v>
      </c>
      <c r="C14018" s="1" t="s">
        <v>16155</v>
      </c>
      <c r="D14018" s="1" t="s">
        <v>7015</v>
      </c>
      <c r="E14018" s="1" t="s">
        <v>17572</v>
      </c>
      <c r="F14018" s="1" t="s">
        <v>17440</v>
      </c>
    </row>
    <row r="14019" spans="1:6" x14ac:dyDescent="0.3">
      <c r="A14019" s="1">
        <v>89977</v>
      </c>
      <c r="B14019" s="1" t="s">
        <v>14607</v>
      </c>
      <c r="C14019" s="1" t="s">
        <v>16725</v>
      </c>
      <c r="D14019" s="1" t="s">
        <v>6751</v>
      </c>
      <c r="E14019" s="1" t="s">
        <v>17842</v>
      </c>
      <c r="F14019" s="1" t="s">
        <v>17440</v>
      </c>
    </row>
    <row r="14020" spans="1:6" x14ac:dyDescent="0.3">
      <c r="A14020" s="1">
        <v>86226</v>
      </c>
      <c r="B14020" s="1" t="s">
        <v>14608</v>
      </c>
      <c r="C14020" s="1" t="s">
        <v>16097</v>
      </c>
      <c r="D14020" s="1" t="s">
        <v>6072</v>
      </c>
      <c r="E14020" s="1" t="s">
        <v>17714</v>
      </c>
      <c r="F14020" s="1" t="s">
        <v>17344</v>
      </c>
    </row>
    <row r="14021" spans="1:6" x14ac:dyDescent="0.3">
      <c r="A14021" s="1">
        <v>83572</v>
      </c>
      <c r="B14021" s="1" t="s">
        <v>14609</v>
      </c>
      <c r="C14021" s="1" t="s">
        <v>16113</v>
      </c>
      <c r="D14021" s="1" t="s">
        <v>15288</v>
      </c>
      <c r="E14021" s="1" t="s">
        <v>18237</v>
      </c>
      <c r="F14021" s="1" t="s">
        <v>17364</v>
      </c>
    </row>
    <row r="14022" spans="1:6" x14ac:dyDescent="0.3">
      <c r="A14022" s="1">
        <v>88837</v>
      </c>
      <c r="B14022" s="1" t="s">
        <v>14610</v>
      </c>
      <c r="C14022" s="1" t="s">
        <v>17001</v>
      </c>
      <c r="D14022" s="1" t="s">
        <v>13363</v>
      </c>
      <c r="E14022" s="1" t="s">
        <v>17544</v>
      </c>
      <c r="F14022" s="1" t="s">
        <v>17440</v>
      </c>
    </row>
    <row r="14023" spans="1:6" x14ac:dyDescent="0.3">
      <c r="A14023" s="1">
        <v>71385</v>
      </c>
      <c r="B14023" s="1" t="s">
        <v>14611</v>
      </c>
      <c r="C14023" s="1" t="s">
        <v>16654</v>
      </c>
      <c r="D14023" s="1" t="s">
        <v>896</v>
      </c>
      <c r="E14023" s="1" t="s">
        <v>19131</v>
      </c>
      <c r="F14023" s="1" t="s">
        <v>19293</v>
      </c>
    </row>
    <row r="14024" spans="1:6" x14ac:dyDescent="0.3">
      <c r="A14024" s="1">
        <v>87322</v>
      </c>
      <c r="B14024" s="1" t="s">
        <v>14612</v>
      </c>
      <c r="C14024" s="1" t="s">
        <v>16749</v>
      </c>
      <c r="D14024" s="1" t="s">
        <v>11790</v>
      </c>
      <c r="E14024" s="1" t="s">
        <v>18242</v>
      </c>
      <c r="F14024" s="1" t="s">
        <v>17440</v>
      </c>
    </row>
    <row r="14025" spans="1:6" x14ac:dyDescent="0.3">
      <c r="A14025" s="1">
        <v>91565</v>
      </c>
      <c r="B14025" s="1" t="s">
        <v>14613</v>
      </c>
      <c r="C14025" s="1" t="s">
        <v>16078</v>
      </c>
      <c r="D14025" s="1" t="s">
        <v>7633</v>
      </c>
      <c r="E14025" s="1" t="s">
        <v>17490</v>
      </c>
      <c r="F14025" s="1" t="s">
        <v>17440</v>
      </c>
    </row>
    <row r="14026" spans="1:6" x14ac:dyDescent="0.3">
      <c r="A14026" s="1">
        <v>71328</v>
      </c>
      <c r="B14026" s="1" t="s">
        <v>14614</v>
      </c>
      <c r="C14026" s="1" t="s">
        <v>16169</v>
      </c>
      <c r="D14026" s="1" t="s">
        <v>991</v>
      </c>
      <c r="E14026" s="1" t="s">
        <v>17539</v>
      </c>
      <c r="F14026" s="1" t="s">
        <v>17440</v>
      </c>
    </row>
    <row r="14027" spans="1:6" x14ac:dyDescent="0.3">
      <c r="A14027" s="1">
        <v>71122</v>
      </c>
      <c r="B14027" s="1" t="s">
        <v>14615</v>
      </c>
      <c r="C14027" s="1" t="s">
        <v>16336</v>
      </c>
      <c r="D14027" s="1" t="s">
        <v>10242</v>
      </c>
      <c r="E14027" s="1" t="s">
        <v>17584</v>
      </c>
      <c r="F14027" s="1" t="s">
        <v>17440</v>
      </c>
    </row>
    <row r="14028" spans="1:6" x14ac:dyDescent="0.3">
      <c r="A14028" s="1">
        <v>87456</v>
      </c>
      <c r="B14028" s="1" t="s">
        <v>14616</v>
      </c>
      <c r="C14028" s="1" t="s">
        <v>16212</v>
      </c>
      <c r="D14028" s="1" t="s">
        <v>11350</v>
      </c>
      <c r="E14028" s="1" t="s">
        <v>18720</v>
      </c>
      <c r="F14028" s="1" t="s">
        <v>17430</v>
      </c>
    </row>
    <row r="14029" spans="1:6" x14ac:dyDescent="0.3">
      <c r="A14029" s="1">
        <v>92917</v>
      </c>
      <c r="B14029" s="1" t="s">
        <v>14617</v>
      </c>
      <c r="C14029" s="1" t="s">
        <v>17001</v>
      </c>
      <c r="D14029" s="1" t="s">
        <v>5115</v>
      </c>
      <c r="E14029" s="1" t="s">
        <v>17582</v>
      </c>
      <c r="F14029" s="1" t="s">
        <v>17440</v>
      </c>
    </row>
    <row r="14030" spans="1:6" x14ac:dyDescent="0.3">
      <c r="A14030" s="1">
        <v>82219</v>
      </c>
      <c r="B14030" s="1" t="s">
        <v>14618</v>
      </c>
      <c r="C14030" s="1" t="s">
        <v>17194</v>
      </c>
      <c r="D14030" s="1" t="s">
        <v>5495</v>
      </c>
      <c r="E14030" s="1" t="s">
        <v>18973</v>
      </c>
      <c r="F14030" s="1" t="s">
        <v>17364</v>
      </c>
    </row>
    <row r="14031" spans="1:6" x14ac:dyDescent="0.3">
      <c r="A14031" s="1">
        <v>81577</v>
      </c>
      <c r="B14031" s="1" t="s">
        <v>14619</v>
      </c>
      <c r="C14031" s="1" t="s">
        <v>17380</v>
      </c>
      <c r="D14031" s="1" t="s">
        <v>10289</v>
      </c>
      <c r="E14031" s="1" t="s">
        <v>19132</v>
      </c>
      <c r="F14031" s="1" t="s">
        <v>17356</v>
      </c>
    </row>
    <row r="14032" spans="1:6" x14ac:dyDescent="0.3">
      <c r="A14032" s="1">
        <v>38656</v>
      </c>
      <c r="B14032" s="1" t="s">
        <v>14620</v>
      </c>
      <c r="C14032" s="1" t="s">
        <v>17463</v>
      </c>
      <c r="D14032" s="1" t="s">
        <v>11204</v>
      </c>
      <c r="E14032" s="1" t="s">
        <v>19127</v>
      </c>
      <c r="F14032" s="1" t="s">
        <v>17356</v>
      </c>
    </row>
    <row r="14033" spans="1:6" x14ac:dyDescent="0.3">
      <c r="A14033" s="1">
        <v>55279</v>
      </c>
      <c r="B14033" s="1" t="s">
        <v>14621</v>
      </c>
      <c r="C14033" s="1" t="s">
        <v>16107</v>
      </c>
      <c r="D14033" s="1" t="s">
        <v>13388</v>
      </c>
      <c r="E14033" s="1" t="s">
        <v>17519</v>
      </c>
      <c r="F14033" s="1" t="s">
        <v>17474</v>
      </c>
    </row>
    <row r="14034" spans="1:6" x14ac:dyDescent="0.3">
      <c r="A14034" s="1">
        <v>48657</v>
      </c>
      <c r="B14034" s="1" t="s">
        <v>14622</v>
      </c>
      <c r="C14034" s="1" t="s">
        <v>16085</v>
      </c>
      <c r="D14034" s="1" t="s">
        <v>4820</v>
      </c>
      <c r="E14034" s="1" t="s">
        <v>17497</v>
      </c>
      <c r="F14034" s="1" t="s">
        <v>17474</v>
      </c>
    </row>
    <row r="14035" spans="1:6" x14ac:dyDescent="0.3">
      <c r="A14035" s="1">
        <v>10762</v>
      </c>
      <c r="B14035" s="1" t="s">
        <v>14623</v>
      </c>
      <c r="C14035" s="1" t="s">
        <v>16395</v>
      </c>
      <c r="D14035" s="1" t="s">
        <v>13900</v>
      </c>
      <c r="E14035" s="1" t="s">
        <v>17539</v>
      </c>
      <c r="F14035" s="1" t="s">
        <v>17440</v>
      </c>
    </row>
    <row r="14036" spans="1:6" x14ac:dyDescent="0.3">
      <c r="A14036" s="1">
        <v>34996</v>
      </c>
      <c r="B14036" s="1" t="s">
        <v>14624</v>
      </c>
      <c r="C14036" s="1" t="s">
        <v>16107</v>
      </c>
      <c r="D14036" s="1" t="s">
        <v>13388</v>
      </c>
      <c r="E14036" s="1" t="s">
        <v>17519</v>
      </c>
      <c r="F14036" s="1" t="s">
        <v>17474</v>
      </c>
    </row>
    <row r="14037" spans="1:6" x14ac:dyDescent="0.3">
      <c r="A14037" s="1">
        <v>71530</v>
      </c>
      <c r="B14037" s="1" t="s">
        <v>14625</v>
      </c>
      <c r="C14037" s="1" t="s">
        <v>16388</v>
      </c>
      <c r="D14037" s="1" t="s">
        <v>7343</v>
      </c>
      <c r="E14037" s="1" t="s">
        <v>19133</v>
      </c>
      <c r="F14037" s="1" t="s">
        <v>19293</v>
      </c>
    </row>
    <row r="14038" spans="1:6" x14ac:dyDescent="0.3">
      <c r="A14038" s="1">
        <v>88458</v>
      </c>
      <c r="B14038" s="1" t="s">
        <v>14626</v>
      </c>
      <c r="C14038" s="1" t="s">
        <v>17201</v>
      </c>
      <c r="D14038" s="1" t="s">
        <v>14473</v>
      </c>
      <c r="E14038" s="1" t="s">
        <v>17499</v>
      </c>
      <c r="F14038" s="1" t="s">
        <v>17440</v>
      </c>
    </row>
    <row r="14039" spans="1:6" x14ac:dyDescent="0.3">
      <c r="A14039" s="1">
        <v>12012</v>
      </c>
      <c r="B14039" s="1" t="s">
        <v>14627</v>
      </c>
      <c r="C14039" s="1" t="s">
        <v>16201</v>
      </c>
      <c r="D14039" s="1" t="s">
        <v>12303</v>
      </c>
      <c r="E14039" s="1" t="s">
        <v>17529</v>
      </c>
      <c r="F14039" s="1" t="s">
        <v>17440</v>
      </c>
    </row>
    <row r="14040" spans="1:6" x14ac:dyDescent="0.3">
      <c r="A14040" s="1">
        <v>80703</v>
      </c>
      <c r="B14040" s="1" t="s">
        <v>14628</v>
      </c>
      <c r="C14040" s="1" t="s">
        <v>16827</v>
      </c>
      <c r="D14040" s="1" t="s">
        <v>9145</v>
      </c>
      <c r="E14040" s="1" t="s">
        <v>17819</v>
      </c>
      <c r="F14040" s="1" t="s">
        <v>17440</v>
      </c>
    </row>
    <row r="14041" spans="1:6" x14ac:dyDescent="0.3">
      <c r="A14041" s="1">
        <v>72437</v>
      </c>
      <c r="B14041" s="1" t="s">
        <v>14629</v>
      </c>
      <c r="C14041" s="1" t="s">
        <v>16826</v>
      </c>
      <c r="D14041" s="1" t="s">
        <v>2432</v>
      </c>
      <c r="E14041" s="1" t="s">
        <v>18141</v>
      </c>
      <c r="F14041" s="1" t="s">
        <v>17440</v>
      </c>
    </row>
    <row r="14042" spans="1:6" x14ac:dyDescent="0.3">
      <c r="A14042" s="1">
        <v>47296</v>
      </c>
      <c r="B14042" s="1" t="s">
        <v>14630</v>
      </c>
      <c r="C14042" s="1" t="s">
        <v>16860</v>
      </c>
      <c r="D14042" s="1" t="s">
        <v>12672</v>
      </c>
      <c r="E14042" s="1" t="s">
        <v>17791</v>
      </c>
      <c r="F14042" s="1" t="s">
        <v>17430</v>
      </c>
    </row>
    <row r="14043" spans="1:6" x14ac:dyDescent="0.3">
      <c r="A14043" s="1">
        <v>81983</v>
      </c>
      <c r="B14043" s="1" t="s">
        <v>14631</v>
      </c>
      <c r="C14043" s="1" t="s">
        <v>16723</v>
      </c>
      <c r="D14043" s="1" t="s">
        <v>13886</v>
      </c>
      <c r="E14043" s="1" t="s">
        <v>17837</v>
      </c>
      <c r="F14043" s="1" t="s">
        <v>17440</v>
      </c>
    </row>
    <row r="14044" spans="1:6" x14ac:dyDescent="0.3">
      <c r="A14044" s="1">
        <v>2707</v>
      </c>
      <c r="B14044" s="1" t="s">
        <v>14632</v>
      </c>
      <c r="C14044" s="1" t="s">
        <v>16348</v>
      </c>
      <c r="D14044" s="1" t="s">
        <v>3140</v>
      </c>
      <c r="E14044" s="1" t="s">
        <v>17862</v>
      </c>
      <c r="F14044" s="1" t="s">
        <v>17441</v>
      </c>
    </row>
    <row r="14045" spans="1:6" x14ac:dyDescent="0.3">
      <c r="A14045" s="1">
        <v>78648</v>
      </c>
      <c r="B14045" s="1" t="s">
        <v>14633</v>
      </c>
      <c r="C14045" s="1" t="s">
        <v>17101</v>
      </c>
      <c r="D14045" s="1" t="s">
        <v>19204</v>
      </c>
      <c r="E14045" s="1" t="s">
        <v>18116</v>
      </c>
      <c r="F14045" s="1" t="s">
        <v>17364</v>
      </c>
    </row>
    <row r="14046" spans="1:6" x14ac:dyDescent="0.3">
      <c r="A14046" s="1">
        <v>80727</v>
      </c>
      <c r="B14046" s="1" t="s">
        <v>14634</v>
      </c>
      <c r="C14046" s="1" t="s">
        <v>16186</v>
      </c>
      <c r="D14046" s="1" t="s">
        <v>773</v>
      </c>
      <c r="E14046" s="1" t="s">
        <v>17555</v>
      </c>
      <c r="F14046" s="1" t="s">
        <v>19293</v>
      </c>
    </row>
    <row r="14047" spans="1:6" x14ac:dyDescent="0.3">
      <c r="A14047" s="1">
        <v>92354</v>
      </c>
      <c r="B14047" s="1" t="s">
        <v>14635</v>
      </c>
      <c r="C14047" s="1" t="s">
        <v>16772</v>
      </c>
      <c r="D14047" s="1" t="s">
        <v>13353</v>
      </c>
      <c r="E14047" s="1" t="s">
        <v>17902</v>
      </c>
      <c r="F14047" s="1" t="s">
        <v>17364</v>
      </c>
    </row>
    <row r="14048" spans="1:6" x14ac:dyDescent="0.3">
      <c r="A14048" s="1">
        <v>88658</v>
      </c>
      <c r="B14048" s="1" t="s">
        <v>14636</v>
      </c>
      <c r="C14048" s="1" t="s">
        <v>16175</v>
      </c>
      <c r="D14048" s="1" t="s">
        <v>9187</v>
      </c>
      <c r="E14048" s="1" t="s">
        <v>17488</v>
      </c>
      <c r="F14048" s="1" t="s">
        <v>17440</v>
      </c>
    </row>
    <row r="14049" spans="1:6" x14ac:dyDescent="0.3">
      <c r="A14049" s="1">
        <v>92813</v>
      </c>
      <c r="B14049" s="1" t="s">
        <v>14637</v>
      </c>
      <c r="C14049" s="1" t="s">
        <v>16225</v>
      </c>
      <c r="D14049" s="1" t="s">
        <v>3547</v>
      </c>
      <c r="E14049" s="1" t="s">
        <v>17486</v>
      </c>
      <c r="F14049" s="1" t="s">
        <v>17440</v>
      </c>
    </row>
    <row r="14050" spans="1:6" x14ac:dyDescent="0.3">
      <c r="A14050" s="1">
        <v>81925</v>
      </c>
      <c r="B14050" s="1" t="s">
        <v>14638</v>
      </c>
      <c r="C14050" s="1" t="s">
        <v>16197</v>
      </c>
      <c r="D14050" s="1" t="s">
        <v>5920</v>
      </c>
      <c r="E14050" s="1" t="s">
        <v>17495</v>
      </c>
      <c r="F14050" s="1" t="s">
        <v>17440</v>
      </c>
    </row>
    <row r="14051" spans="1:6" x14ac:dyDescent="0.3">
      <c r="A14051" s="1">
        <v>48691</v>
      </c>
      <c r="B14051" s="1" t="s">
        <v>14639</v>
      </c>
      <c r="C14051" s="1" t="s">
        <v>16916</v>
      </c>
      <c r="D14051" s="1" t="s">
        <v>14826</v>
      </c>
      <c r="E14051" s="1" t="s">
        <v>18028</v>
      </c>
      <c r="F14051" s="1" t="s">
        <v>17344</v>
      </c>
    </row>
    <row r="14052" spans="1:6" x14ac:dyDescent="0.3">
      <c r="A14052" s="1">
        <v>84082</v>
      </c>
      <c r="B14052" s="1" t="s">
        <v>14640</v>
      </c>
      <c r="C14052" s="1" t="s">
        <v>17232</v>
      </c>
      <c r="D14052" s="1" t="s">
        <v>5996</v>
      </c>
      <c r="E14052" s="1" t="s">
        <v>17484</v>
      </c>
      <c r="F14052" s="1" t="s">
        <v>17440</v>
      </c>
    </row>
    <row r="14053" spans="1:6" x14ac:dyDescent="0.3">
      <c r="A14053" s="1">
        <v>82227</v>
      </c>
      <c r="B14053" s="1" t="s">
        <v>14641</v>
      </c>
      <c r="C14053" s="1" t="s">
        <v>16103</v>
      </c>
      <c r="D14053" s="1" t="s">
        <v>1761</v>
      </c>
      <c r="E14053" s="1" t="s">
        <v>17514</v>
      </c>
      <c r="F14053" s="1" t="s">
        <v>17440</v>
      </c>
    </row>
    <row r="14054" spans="1:6" x14ac:dyDescent="0.3">
      <c r="A14054" s="1">
        <v>58293</v>
      </c>
      <c r="B14054" s="1" t="s">
        <v>14642</v>
      </c>
      <c r="C14054" s="1" t="s">
        <v>16341</v>
      </c>
      <c r="D14054" s="1" t="s">
        <v>1064</v>
      </c>
      <c r="E14054" s="1" t="s">
        <v>18504</v>
      </c>
      <c r="F14054" s="1" t="s">
        <v>17364</v>
      </c>
    </row>
    <row r="14055" spans="1:6" x14ac:dyDescent="0.3">
      <c r="A14055" s="1">
        <v>92105</v>
      </c>
      <c r="B14055" s="1" t="s">
        <v>14643</v>
      </c>
      <c r="C14055" s="1" t="s">
        <v>16547</v>
      </c>
      <c r="D14055" s="1" t="s">
        <v>3393</v>
      </c>
      <c r="E14055" s="1" t="s">
        <v>17506</v>
      </c>
      <c r="F14055" s="1" t="s">
        <v>17440</v>
      </c>
    </row>
    <row r="14056" spans="1:6" x14ac:dyDescent="0.3">
      <c r="A14056" s="1">
        <v>49455</v>
      </c>
      <c r="B14056" s="1" t="s">
        <v>14644</v>
      </c>
      <c r="C14056" s="1" t="s">
        <v>16197</v>
      </c>
      <c r="D14056" s="1" t="s">
        <v>5920</v>
      </c>
      <c r="E14056" s="1" t="s">
        <v>17539</v>
      </c>
      <c r="F14056" s="1" t="s">
        <v>17440</v>
      </c>
    </row>
    <row r="14057" spans="1:6" x14ac:dyDescent="0.3">
      <c r="A14057" s="1">
        <v>92200</v>
      </c>
      <c r="B14057" s="1" t="s">
        <v>14645</v>
      </c>
      <c r="C14057" s="1" t="s">
        <v>16835</v>
      </c>
      <c r="D14057" s="1" t="s">
        <v>12339</v>
      </c>
      <c r="E14057" s="1" t="s">
        <v>19134</v>
      </c>
      <c r="F14057" s="1" t="s">
        <v>19293</v>
      </c>
    </row>
    <row r="14058" spans="1:6" x14ac:dyDescent="0.3">
      <c r="A14058" s="1">
        <v>82161</v>
      </c>
      <c r="B14058" s="1" t="s">
        <v>14646</v>
      </c>
      <c r="C14058" s="1" t="s">
        <v>16865</v>
      </c>
      <c r="D14058" s="1" t="s">
        <v>15071</v>
      </c>
      <c r="E14058" s="1" t="s">
        <v>17923</v>
      </c>
      <c r="F14058" s="1" t="s">
        <v>17364</v>
      </c>
    </row>
    <row r="14059" spans="1:6" x14ac:dyDescent="0.3">
      <c r="A14059" s="1">
        <v>70328</v>
      </c>
      <c r="B14059" s="1" t="s">
        <v>14647</v>
      </c>
      <c r="C14059" s="1" t="s">
        <v>16110</v>
      </c>
      <c r="D14059" s="1" t="s">
        <v>4063</v>
      </c>
      <c r="E14059" s="1" t="s">
        <v>17633</v>
      </c>
      <c r="F14059" s="1" t="s">
        <v>17364</v>
      </c>
    </row>
    <row r="14060" spans="1:6" x14ac:dyDescent="0.3">
      <c r="A14060" s="1">
        <v>64895</v>
      </c>
      <c r="B14060" s="1" t="s">
        <v>14648</v>
      </c>
      <c r="C14060" s="1" t="s">
        <v>16111</v>
      </c>
      <c r="D14060" s="1" t="s">
        <v>14743</v>
      </c>
      <c r="E14060" s="1" t="s">
        <v>17589</v>
      </c>
      <c r="F14060" s="1" t="s">
        <v>17474</v>
      </c>
    </row>
    <row r="14061" spans="1:6" x14ac:dyDescent="0.3">
      <c r="A14061" s="1">
        <v>80507</v>
      </c>
      <c r="B14061" s="1" t="s">
        <v>14649</v>
      </c>
      <c r="C14061" s="1" t="s">
        <v>17217</v>
      </c>
      <c r="D14061" s="1" t="s">
        <v>5782</v>
      </c>
      <c r="E14061" s="1" t="s">
        <v>17799</v>
      </c>
      <c r="F14061" s="1" t="s">
        <v>17364</v>
      </c>
    </row>
    <row r="14062" spans="1:6" x14ac:dyDescent="0.3">
      <c r="A14062" s="1">
        <v>88158</v>
      </c>
      <c r="B14062" s="1" t="s">
        <v>14650</v>
      </c>
      <c r="C14062" s="1" t="s">
        <v>16793</v>
      </c>
      <c r="D14062" s="1" t="s">
        <v>3775</v>
      </c>
      <c r="E14062" s="1" t="s">
        <v>17511</v>
      </c>
      <c r="F14062" s="1" t="s">
        <v>19293</v>
      </c>
    </row>
    <row r="14063" spans="1:6" x14ac:dyDescent="0.3">
      <c r="A14063" s="1">
        <v>91561</v>
      </c>
      <c r="B14063" s="1" t="s">
        <v>14651</v>
      </c>
      <c r="C14063" s="1" t="s">
        <v>16400</v>
      </c>
      <c r="D14063" s="1" t="s">
        <v>3616</v>
      </c>
      <c r="E14063" s="1" t="s">
        <v>17669</v>
      </c>
      <c r="F14063" s="1" t="s">
        <v>17364</v>
      </c>
    </row>
    <row r="14064" spans="1:6" x14ac:dyDescent="0.3">
      <c r="A14064" s="1">
        <v>91219</v>
      </c>
      <c r="B14064" s="1" t="s">
        <v>14652</v>
      </c>
      <c r="C14064" s="1" t="s">
        <v>17306</v>
      </c>
      <c r="D14064" s="1" t="s">
        <v>7730</v>
      </c>
      <c r="E14064" s="1" t="s">
        <v>17511</v>
      </c>
      <c r="F14064" s="1" t="s">
        <v>17344</v>
      </c>
    </row>
    <row r="14065" spans="1:6" x14ac:dyDescent="0.3">
      <c r="A14065" s="1">
        <v>51609</v>
      </c>
      <c r="B14065" s="1" t="s">
        <v>14653</v>
      </c>
      <c r="C14065" s="1" t="s">
        <v>16306</v>
      </c>
      <c r="D14065" s="1" t="s">
        <v>11997</v>
      </c>
      <c r="E14065" s="1" t="s">
        <v>18053</v>
      </c>
      <c r="F14065" s="1" t="s">
        <v>16471</v>
      </c>
    </row>
    <row r="14066" spans="1:6" x14ac:dyDescent="0.3">
      <c r="A14066" s="1">
        <v>83694</v>
      </c>
      <c r="B14066" s="1" t="s">
        <v>14654</v>
      </c>
      <c r="C14066" s="1" t="s">
        <v>16087</v>
      </c>
      <c r="D14066" s="1" t="s">
        <v>9840</v>
      </c>
      <c r="E14066" s="1" t="s">
        <v>17551</v>
      </c>
      <c r="F14066" s="1" t="s">
        <v>17440</v>
      </c>
    </row>
    <row r="14067" spans="1:6" x14ac:dyDescent="0.3">
      <c r="A14067" s="1">
        <v>31967</v>
      </c>
      <c r="B14067" s="1" t="s">
        <v>14655</v>
      </c>
      <c r="C14067" s="1" t="s">
        <v>16119</v>
      </c>
      <c r="D14067" s="1" t="s">
        <v>5852</v>
      </c>
      <c r="E14067" s="1" t="s">
        <v>17533</v>
      </c>
      <c r="F14067" s="1" t="s">
        <v>17474</v>
      </c>
    </row>
    <row r="14068" spans="1:6" x14ac:dyDescent="0.3">
      <c r="A14068" s="1">
        <v>58971</v>
      </c>
      <c r="B14068" s="1" t="s">
        <v>14656</v>
      </c>
      <c r="C14068" s="1" t="s">
        <v>16974</v>
      </c>
      <c r="D14068" s="1" t="s">
        <v>5612</v>
      </c>
      <c r="E14068" s="1" t="s">
        <v>17875</v>
      </c>
      <c r="F14068" s="1" t="s">
        <v>17440</v>
      </c>
    </row>
    <row r="14069" spans="1:6" x14ac:dyDescent="0.3">
      <c r="A14069" s="1">
        <v>89650</v>
      </c>
      <c r="B14069" s="1" t="s">
        <v>14657</v>
      </c>
      <c r="C14069" s="1" t="s">
        <v>16745</v>
      </c>
      <c r="D14069" s="1" t="s">
        <v>14914</v>
      </c>
      <c r="E14069" s="1" t="s">
        <v>17582</v>
      </c>
      <c r="F14069" s="1" t="s">
        <v>17197</v>
      </c>
    </row>
    <row r="14070" spans="1:6" x14ac:dyDescent="0.3">
      <c r="A14070" s="1">
        <v>89180</v>
      </c>
      <c r="B14070" s="1" t="s">
        <v>14658</v>
      </c>
      <c r="C14070" s="1" t="s">
        <v>17326</v>
      </c>
      <c r="D14070" s="1" t="s">
        <v>8464</v>
      </c>
      <c r="E14070" s="1" t="s">
        <v>19135</v>
      </c>
      <c r="F14070" s="1" t="s">
        <v>17344</v>
      </c>
    </row>
    <row r="14071" spans="1:6" x14ac:dyDescent="0.3">
      <c r="A14071" s="1">
        <v>46385</v>
      </c>
      <c r="B14071" s="1" t="s">
        <v>14659</v>
      </c>
      <c r="C14071" s="1" t="s">
        <v>16171</v>
      </c>
      <c r="D14071" s="1" t="s">
        <v>14733</v>
      </c>
      <c r="E14071" s="1" t="s">
        <v>17576</v>
      </c>
      <c r="F14071" s="1" t="s">
        <v>17474</v>
      </c>
    </row>
    <row r="14072" spans="1:6" x14ac:dyDescent="0.3">
      <c r="A14072" s="1">
        <v>53374</v>
      </c>
      <c r="B14072" s="1" t="s">
        <v>14660</v>
      </c>
      <c r="C14072" s="1" t="s">
        <v>16906</v>
      </c>
      <c r="D14072" s="1" t="s">
        <v>8220</v>
      </c>
      <c r="E14072" s="1" t="s">
        <v>17590</v>
      </c>
      <c r="F14072" s="1" t="s">
        <v>19293</v>
      </c>
    </row>
    <row r="14073" spans="1:6" x14ac:dyDescent="0.3">
      <c r="A14073" s="1">
        <v>51741</v>
      </c>
      <c r="B14073" s="1" t="s">
        <v>14661</v>
      </c>
      <c r="C14073" s="1" t="s">
        <v>16462</v>
      </c>
      <c r="D14073" s="1" t="s">
        <v>13582</v>
      </c>
      <c r="E14073" s="1" t="s">
        <v>18198</v>
      </c>
      <c r="F14073" s="1" t="s">
        <v>17440</v>
      </c>
    </row>
    <row r="14074" spans="1:6" x14ac:dyDescent="0.3">
      <c r="A14074" s="1">
        <v>62784</v>
      </c>
      <c r="B14074" s="1" t="s">
        <v>14662</v>
      </c>
      <c r="C14074" s="1" t="s">
        <v>16336</v>
      </c>
      <c r="D14074" s="1" t="s">
        <v>10242</v>
      </c>
      <c r="E14074" s="1" t="s">
        <v>17833</v>
      </c>
      <c r="F14074" s="1" t="s">
        <v>17440</v>
      </c>
    </row>
    <row r="14075" spans="1:6" x14ac:dyDescent="0.3">
      <c r="A14075" s="1">
        <v>79298</v>
      </c>
      <c r="B14075" s="1" t="s">
        <v>14663</v>
      </c>
      <c r="C14075" s="1" t="s">
        <v>16730</v>
      </c>
      <c r="D14075" s="1" t="s">
        <v>2049</v>
      </c>
      <c r="E14075" s="1" t="s">
        <v>17534</v>
      </c>
      <c r="F14075" s="1" t="s">
        <v>17441</v>
      </c>
    </row>
    <row r="14076" spans="1:6" x14ac:dyDescent="0.3">
      <c r="A14076" s="1">
        <v>77216</v>
      </c>
      <c r="B14076" s="1" t="s">
        <v>14664</v>
      </c>
      <c r="C14076" s="1" t="s">
        <v>16486</v>
      </c>
      <c r="D14076" s="1" t="s">
        <v>14857</v>
      </c>
      <c r="E14076" s="1" t="s">
        <v>17715</v>
      </c>
      <c r="F14076" s="1" t="s">
        <v>17356</v>
      </c>
    </row>
    <row r="14077" spans="1:6" x14ac:dyDescent="0.3">
      <c r="A14077" s="1">
        <v>71324</v>
      </c>
      <c r="B14077" s="1" t="s">
        <v>14665</v>
      </c>
      <c r="C14077" s="1" t="s">
        <v>16455</v>
      </c>
      <c r="D14077" s="1" t="s">
        <v>14507</v>
      </c>
      <c r="E14077" s="1" t="s">
        <v>19136</v>
      </c>
      <c r="F14077" s="1" t="s">
        <v>17356</v>
      </c>
    </row>
    <row r="14078" spans="1:6" x14ac:dyDescent="0.3">
      <c r="A14078" s="1">
        <v>69082</v>
      </c>
      <c r="B14078" s="1" t="s">
        <v>14666</v>
      </c>
      <c r="C14078" s="1" t="s">
        <v>16680</v>
      </c>
      <c r="D14078" s="1" t="s">
        <v>13875</v>
      </c>
      <c r="E14078" s="1" t="s">
        <v>17892</v>
      </c>
      <c r="F14078" s="1" t="s">
        <v>17440</v>
      </c>
    </row>
    <row r="14079" spans="1:6" x14ac:dyDescent="0.3">
      <c r="A14079" s="1">
        <v>89804</v>
      </c>
      <c r="B14079" s="1" t="s">
        <v>14667</v>
      </c>
      <c r="C14079" s="1" t="s">
        <v>16134</v>
      </c>
      <c r="D14079" s="1" t="s">
        <v>7424</v>
      </c>
      <c r="E14079" s="1" t="s">
        <v>17698</v>
      </c>
      <c r="F14079" s="1" t="s">
        <v>17474</v>
      </c>
    </row>
    <row r="14080" spans="1:6" x14ac:dyDescent="0.3">
      <c r="A14080" s="1">
        <v>70700</v>
      </c>
      <c r="B14080" s="1" t="s">
        <v>14668</v>
      </c>
      <c r="C14080" s="1" t="s">
        <v>17018</v>
      </c>
      <c r="D14080" s="1" t="s">
        <v>15287</v>
      </c>
      <c r="E14080" s="1" t="s">
        <v>18286</v>
      </c>
      <c r="F14080" s="1" t="s">
        <v>17474</v>
      </c>
    </row>
    <row r="14081" spans="1:6" x14ac:dyDescent="0.3">
      <c r="A14081" s="1">
        <v>90527</v>
      </c>
      <c r="B14081" s="1" t="s">
        <v>14669</v>
      </c>
      <c r="C14081" s="1" t="s">
        <v>16160</v>
      </c>
      <c r="D14081" s="1" t="s">
        <v>15912</v>
      </c>
      <c r="E14081" s="1" t="s">
        <v>17585</v>
      </c>
      <c r="F14081" s="1" t="s">
        <v>17440</v>
      </c>
    </row>
    <row r="14082" spans="1:6" x14ac:dyDescent="0.3">
      <c r="A14082" s="1">
        <v>85746</v>
      </c>
      <c r="B14082" s="1" t="s">
        <v>14670</v>
      </c>
      <c r="C14082" s="1" t="s">
        <v>16072</v>
      </c>
      <c r="D14082" s="1" t="s">
        <v>15032</v>
      </c>
      <c r="E14082" s="1" t="s">
        <v>17778</v>
      </c>
      <c r="F14082" s="1" t="s">
        <v>17441</v>
      </c>
    </row>
    <row r="14083" spans="1:6" x14ac:dyDescent="0.3">
      <c r="A14083" s="1">
        <v>53841</v>
      </c>
      <c r="B14083" s="1" t="s">
        <v>14671</v>
      </c>
      <c r="C14083" s="1" t="s">
        <v>16269</v>
      </c>
      <c r="D14083" s="1" t="s">
        <v>15691</v>
      </c>
      <c r="E14083" s="1" t="s">
        <v>17576</v>
      </c>
      <c r="F14083" s="1" t="s">
        <v>17474</v>
      </c>
    </row>
    <row r="14084" spans="1:6" x14ac:dyDescent="0.3">
      <c r="A14084" s="1">
        <v>91420</v>
      </c>
      <c r="B14084" s="1" t="s">
        <v>14672</v>
      </c>
      <c r="C14084" s="1" t="s">
        <v>16906</v>
      </c>
      <c r="D14084" s="1" t="s">
        <v>14660</v>
      </c>
      <c r="E14084" s="1" t="s">
        <v>17555</v>
      </c>
      <c r="F14084" s="1" t="s">
        <v>19293</v>
      </c>
    </row>
    <row r="14085" spans="1:6" x14ac:dyDescent="0.3">
      <c r="A14085" s="1">
        <v>2392</v>
      </c>
      <c r="B14085" s="1" t="s">
        <v>14673</v>
      </c>
      <c r="C14085" s="1" t="s">
        <v>16817</v>
      </c>
      <c r="D14085" s="1" t="s">
        <v>12699</v>
      </c>
      <c r="E14085" s="1" t="s">
        <v>17625</v>
      </c>
      <c r="F14085" s="1" t="s">
        <v>17441</v>
      </c>
    </row>
    <row r="14086" spans="1:6" x14ac:dyDescent="0.3">
      <c r="A14086" s="1">
        <v>80423</v>
      </c>
      <c r="B14086" s="1" t="s">
        <v>14674</v>
      </c>
      <c r="C14086" s="1" t="s">
        <v>16938</v>
      </c>
      <c r="D14086" s="1" t="s">
        <v>9084</v>
      </c>
      <c r="E14086" s="1" t="s">
        <v>17715</v>
      </c>
      <c r="F14086" s="1" t="s">
        <v>17440</v>
      </c>
    </row>
    <row r="14087" spans="1:6" x14ac:dyDescent="0.3">
      <c r="A14087" s="1">
        <v>54823</v>
      </c>
      <c r="B14087" s="1" t="s">
        <v>14675</v>
      </c>
      <c r="C14087" s="1" t="s">
        <v>16227</v>
      </c>
      <c r="D14087" s="1" t="s">
        <v>12441</v>
      </c>
      <c r="E14087" s="1" t="s">
        <v>17622</v>
      </c>
      <c r="F14087" s="1" t="s">
        <v>17440</v>
      </c>
    </row>
    <row r="14088" spans="1:6" x14ac:dyDescent="0.3">
      <c r="A14088" s="1">
        <v>57125</v>
      </c>
      <c r="B14088" s="1" t="s">
        <v>14676</v>
      </c>
      <c r="C14088" s="1" t="s">
        <v>16535</v>
      </c>
      <c r="D14088" s="1" t="s">
        <v>9843</v>
      </c>
      <c r="E14088" s="1" t="s">
        <v>17851</v>
      </c>
      <c r="F14088" s="1" t="s">
        <v>17474</v>
      </c>
    </row>
    <row r="14089" spans="1:6" x14ac:dyDescent="0.3">
      <c r="A14089" s="1">
        <v>80026</v>
      </c>
      <c r="B14089" s="1" t="s">
        <v>14677</v>
      </c>
      <c r="C14089" s="1" t="s">
        <v>16269</v>
      </c>
      <c r="D14089" s="1" t="s">
        <v>15691</v>
      </c>
      <c r="E14089" s="1" t="s">
        <v>17655</v>
      </c>
      <c r="F14089" s="1" t="s">
        <v>17474</v>
      </c>
    </row>
    <row r="14090" spans="1:6" x14ac:dyDescent="0.3">
      <c r="A14090" s="1">
        <v>91783</v>
      </c>
      <c r="B14090" s="1" t="s">
        <v>14678</v>
      </c>
      <c r="C14090" s="1" t="s">
        <v>16534</v>
      </c>
      <c r="D14090" s="1" t="s">
        <v>1956</v>
      </c>
      <c r="E14090" s="1" t="s">
        <v>17542</v>
      </c>
      <c r="F14090" s="1" t="s">
        <v>17441</v>
      </c>
    </row>
    <row r="14091" spans="1:6" x14ac:dyDescent="0.3">
      <c r="A14091" s="1">
        <v>50472</v>
      </c>
      <c r="B14091" s="1" t="s">
        <v>14679</v>
      </c>
      <c r="C14091" s="1" t="s">
        <v>16391</v>
      </c>
      <c r="D14091" s="1" t="s">
        <v>13982</v>
      </c>
      <c r="E14091" s="1" t="s">
        <v>17870</v>
      </c>
      <c r="F14091" s="1" t="s">
        <v>17474</v>
      </c>
    </row>
    <row r="14092" spans="1:6" x14ac:dyDescent="0.3">
      <c r="A14092" s="1">
        <v>91749</v>
      </c>
      <c r="B14092" s="1" t="s">
        <v>14680</v>
      </c>
      <c r="C14092" s="1" t="s">
        <v>16424</v>
      </c>
      <c r="D14092" s="1" t="s">
        <v>8947</v>
      </c>
      <c r="E14092" s="1" t="s">
        <v>17561</v>
      </c>
      <c r="F14092" s="1" t="s">
        <v>17430</v>
      </c>
    </row>
    <row r="14093" spans="1:6" x14ac:dyDescent="0.3">
      <c r="A14093" s="1">
        <v>91279</v>
      </c>
      <c r="B14093" s="1" t="s">
        <v>14681</v>
      </c>
      <c r="C14093" s="1" t="s">
        <v>16742</v>
      </c>
      <c r="D14093" s="1" t="s">
        <v>2111</v>
      </c>
      <c r="E14093" s="1" t="s">
        <v>17542</v>
      </c>
      <c r="F14093" s="1" t="s">
        <v>17441</v>
      </c>
    </row>
    <row r="14094" spans="1:6" x14ac:dyDescent="0.3">
      <c r="A14094" s="1">
        <v>72408</v>
      </c>
      <c r="B14094" s="1" t="s">
        <v>14682</v>
      </c>
      <c r="C14094" s="1" t="s">
        <v>16169</v>
      </c>
      <c r="D14094" s="1" t="s">
        <v>991</v>
      </c>
      <c r="E14094" s="1" t="s">
        <v>17495</v>
      </c>
      <c r="F14094" s="1" t="s">
        <v>17440</v>
      </c>
    </row>
    <row r="14095" spans="1:6" x14ac:dyDescent="0.3">
      <c r="A14095" s="1">
        <v>63332</v>
      </c>
      <c r="B14095" s="1" t="s">
        <v>14683</v>
      </c>
      <c r="C14095" s="1" t="s">
        <v>16113</v>
      </c>
      <c r="D14095" s="1" t="s">
        <v>15288</v>
      </c>
      <c r="E14095" s="1" t="s">
        <v>17712</v>
      </c>
      <c r="F14095" s="1" t="s">
        <v>17364</v>
      </c>
    </row>
    <row r="14096" spans="1:6" x14ac:dyDescent="0.3">
      <c r="A14096" s="1">
        <v>89018</v>
      </c>
      <c r="B14096" s="1" t="s">
        <v>14684</v>
      </c>
      <c r="C14096" s="1" t="s">
        <v>17332</v>
      </c>
      <c r="D14096" s="1" t="s">
        <v>10577</v>
      </c>
      <c r="E14096" s="1" t="s">
        <v>17820</v>
      </c>
      <c r="F14096" s="1" t="s">
        <v>17440</v>
      </c>
    </row>
    <row r="14097" spans="1:6" x14ac:dyDescent="0.3">
      <c r="A14097" s="1">
        <v>60569</v>
      </c>
      <c r="B14097" s="1" t="s">
        <v>14685</v>
      </c>
      <c r="C14097" s="1" t="s">
        <v>16144</v>
      </c>
      <c r="D14097" s="1" t="s">
        <v>2937</v>
      </c>
      <c r="E14097" s="1" t="s">
        <v>17747</v>
      </c>
      <c r="F14097" s="1" t="s">
        <v>17474</v>
      </c>
    </row>
    <row r="14098" spans="1:6" x14ac:dyDescent="0.3">
      <c r="A14098" s="1">
        <v>57502</v>
      </c>
      <c r="B14098" s="1" t="s">
        <v>14686</v>
      </c>
      <c r="C14098" s="1" t="s">
        <v>16111</v>
      </c>
      <c r="D14098" s="1" t="s">
        <v>14743</v>
      </c>
      <c r="E14098" s="1" t="s">
        <v>17818</v>
      </c>
      <c r="F14098" s="1" t="s">
        <v>17474</v>
      </c>
    </row>
    <row r="14099" spans="1:6" x14ac:dyDescent="0.3">
      <c r="A14099" s="1">
        <v>67456</v>
      </c>
      <c r="B14099" s="1" t="s">
        <v>14687</v>
      </c>
      <c r="C14099" s="1" t="s">
        <v>16478</v>
      </c>
      <c r="D14099" s="1" t="s">
        <v>2230</v>
      </c>
      <c r="E14099" s="1" t="s">
        <v>17551</v>
      </c>
      <c r="F14099" s="1" t="s">
        <v>17440</v>
      </c>
    </row>
    <row r="14100" spans="1:6" x14ac:dyDescent="0.3">
      <c r="A14100" s="1">
        <v>69079</v>
      </c>
      <c r="B14100" s="1" t="s">
        <v>14688</v>
      </c>
      <c r="C14100" s="1" t="s">
        <v>16263</v>
      </c>
      <c r="D14100" s="1" t="s">
        <v>5176</v>
      </c>
      <c r="E14100" s="1" t="s">
        <v>17954</v>
      </c>
      <c r="F14100" s="1" t="s">
        <v>17440</v>
      </c>
    </row>
    <row r="14101" spans="1:6" x14ac:dyDescent="0.3">
      <c r="A14101" s="1">
        <v>92166</v>
      </c>
      <c r="B14101" s="1" t="s">
        <v>14689</v>
      </c>
      <c r="C14101" s="1" t="s">
        <v>16432</v>
      </c>
      <c r="D14101" s="1" t="s">
        <v>15257</v>
      </c>
      <c r="E14101" s="1" t="s">
        <v>17499</v>
      </c>
      <c r="F14101" s="1" t="s">
        <v>17440</v>
      </c>
    </row>
    <row r="14102" spans="1:6" x14ac:dyDescent="0.3">
      <c r="A14102" s="1">
        <v>89223</v>
      </c>
      <c r="B14102" s="1" t="s">
        <v>14690</v>
      </c>
      <c r="C14102" s="1" t="s">
        <v>16225</v>
      </c>
      <c r="D14102" s="1" t="s">
        <v>3547</v>
      </c>
      <c r="E14102" s="1" t="s">
        <v>17506</v>
      </c>
      <c r="F14102" s="1" t="s">
        <v>17440</v>
      </c>
    </row>
    <row r="14103" spans="1:6" x14ac:dyDescent="0.3">
      <c r="A14103" s="1">
        <v>88951</v>
      </c>
      <c r="B14103" s="1" t="s">
        <v>14691</v>
      </c>
      <c r="C14103" s="1" t="s">
        <v>16139</v>
      </c>
      <c r="D14103" s="1" t="s">
        <v>3507</v>
      </c>
      <c r="E14103" s="1" t="s">
        <v>17488</v>
      </c>
      <c r="F14103" s="1" t="s">
        <v>17440</v>
      </c>
    </row>
    <row r="14104" spans="1:6" x14ac:dyDescent="0.3">
      <c r="A14104" s="1">
        <v>78132</v>
      </c>
      <c r="B14104" s="1" t="s">
        <v>14692</v>
      </c>
      <c r="C14104" s="1" t="s">
        <v>16621</v>
      </c>
      <c r="D14104" s="1" t="s">
        <v>7461</v>
      </c>
      <c r="E14104" s="1" t="s">
        <v>17503</v>
      </c>
      <c r="F14104" s="1" t="s">
        <v>17440</v>
      </c>
    </row>
    <row r="14105" spans="1:6" x14ac:dyDescent="0.3">
      <c r="A14105" s="1">
        <v>90255</v>
      </c>
      <c r="B14105" s="1" t="s">
        <v>14693</v>
      </c>
      <c r="C14105" s="1" t="s">
        <v>16202</v>
      </c>
      <c r="D14105" s="1" t="s">
        <v>6008</v>
      </c>
      <c r="E14105" s="1" t="s">
        <v>17602</v>
      </c>
      <c r="F14105" s="1" t="s">
        <v>17440</v>
      </c>
    </row>
    <row r="14106" spans="1:6" x14ac:dyDescent="0.3">
      <c r="A14106" s="1">
        <v>89580</v>
      </c>
      <c r="B14106" s="1" t="s">
        <v>14694</v>
      </c>
      <c r="C14106" s="1" t="s">
        <v>16398</v>
      </c>
      <c r="D14106" s="1" t="s">
        <v>13958</v>
      </c>
      <c r="E14106" s="1" t="s">
        <v>17842</v>
      </c>
      <c r="F14106" s="1" t="s">
        <v>17440</v>
      </c>
    </row>
    <row r="14107" spans="1:6" x14ac:dyDescent="0.3">
      <c r="A14107" s="1">
        <v>85111</v>
      </c>
      <c r="B14107" s="1" t="s">
        <v>14695</v>
      </c>
      <c r="C14107" s="1" t="s">
        <v>17281</v>
      </c>
      <c r="D14107" s="1" t="s">
        <v>4657</v>
      </c>
      <c r="E14107" s="1" t="s">
        <v>19137</v>
      </c>
      <c r="F14107" s="1" t="s">
        <v>17344</v>
      </c>
    </row>
    <row r="14108" spans="1:6" x14ac:dyDescent="0.3">
      <c r="A14108" s="1">
        <v>78436</v>
      </c>
      <c r="B14108" s="1" t="s">
        <v>14696</v>
      </c>
      <c r="C14108" s="1" t="s">
        <v>16216</v>
      </c>
      <c r="D14108" s="1" t="s">
        <v>1557</v>
      </c>
      <c r="E14108" s="1" t="s">
        <v>18439</v>
      </c>
      <c r="F14108" s="1" t="s">
        <v>17441</v>
      </c>
    </row>
    <row r="14109" spans="1:6" x14ac:dyDescent="0.3">
      <c r="A14109" s="1">
        <v>77131</v>
      </c>
      <c r="B14109" s="1" t="s">
        <v>14697</v>
      </c>
      <c r="C14109" s="1" t="s">
        <v>16283</v>
      </c>
      <c r="D14109" s="1" t="s">
        <v>8288</v>
      </c>
      <c r="E14109" s="1" t="s">
        <v>19138</v>
      </c>
      <c r="F14109" s="1" t="s">
        <v>17197</v>
      </c>
    </row>
    <row r="14110" spans="1:6" x14ac:dyDescent="0.3">
      <c r="A14110" s="1">
        <v>79498</v>
      </c>
      <c r="B14110" s="1" t="s">
        <v>14698</v>
      </c>
      <c r="C14110" s="1" t="s">
        <v>16171</v>
      </c>
      <c r="D14110" s="1" t="s">
        <v>14733</v>
      </c>
      <c r="E14110" s="1" t="s">
        <v>17725</v>
      </c>
      <c r="F14110" s="1" t="s">
        <v>17474</v>
      </c>
    </row>
    <row r="14111" spans="1:6" x14ac:dyDescent="0.3">
      <c r="A14111" s="1">
        <v>91780</v>
      </c>
      <c r="B14111" s="1" t="s">
        <v>14699</v>
      </c>
      <c r="C14111" s="1" t="s">
        <v>17464</v>
      </c>
      <c r="D14111" s="1" t="s">
        <v>7147</v>
      </c>
      <c r="E14111" s="1" t="s">
        <v>19139</v>
      </c>
      <c r="F14111" s="1" t="s">
        <v>19293</v>
      </c>
    </row>
    <row r="14112" spans="1:6" x14ac:dyDescent="0.3">
      <c r="A14112" s="1">
        <v>66108</v>
      </c>
      <c r="B14112" s="1" t="s">
        <v>14700</v>
      </c>
      <c r="C14112" s="1" t="s">
        <v>16144</v>
      </c>
      <c r="D14112" s="1" t="s">
        <v>2937</v>
      </c>
      <c r="E14112" s="1" t="s">
        <v>18072</v>
      </c>
      <c r="F14112" s="1" t="s">
        <v>17474</v>
      </c>
    </row>
    <row r="14113" spans="1:6" x14ac:dyDescent="0.3">
      <c r="A14113" s="1">
        <v>71017</v>
      </c>
      <c r="B14113" s="1" t="s">
        <v>14701</v>
      </c>
      <c r="C14113" s="1" t="s">
        <v>17364</v>
      </c>
      <c r="D14113" s="1" t="s">
        <v>10288</v>
      </c>
      <c r="E14113" s="1" t="s">
        <v>17733</v>
      </c>
      <c r="F14113" s="1" t="s">
        <v>17364</v>
      </c>
    </row>
    <row r="14114" spans="1:6" x14ac:dyDescent="0.3">
      <c r="A14114" s="1">
        <v>169</v>
      </c>
      <c r="B14114" s="1" t="s">
        <v>14702</v>
      </c>
      <c r="C14114" s="1" t="s">
        <v>16185</v>
      </c>
      <c r="D14114" s="1" t="s">
        <v>5190</v>
      </c>
      <c r="E14114" s="1" t="s">
        <v>17676</v>
      </c>
      <c r="F14114" s="1" t="s">
        <v>17440</v>
      </c>
    </row>
    <row r="14115" spans="1:6" x14ac:dyDescent="0.3">
      <c r="A14115" s="1">
        <v>92895</v>
      </c>
      <c r="B14115" s="1" t="s">
        <v>14703</v>
      </c>
      <c r="C14115" s="1" t="s">
        <v>16084</v>
      </c>
      <c r="D14115" s="1" t="s">
        <v>15797</v>
      </c>
      <c r="E14115" s="1" t="s">
        <v>17525</v>
      </c>
      <c r="F14115" s="1" t="s">
        <v>17474</v>
      </c>
    </row>
    <row r="14116" spans="1:6" x14ac:dyDescent="0.3">
      <c r="A14116" s="1">
        <v>65407</v>
      </c>
      <c r="B14116" s="1" t="s">
        <v>14704</v>
      </c>
      <c r="C14116" s="1" t="s">
        <v>16113</v>
      </c>
      <c r="D14116" s="1" t="s">
        <v>15288</v>
      </c>
      <c r="E14116" s="1" t="s">
        <v>17526</v>
      </c>
      <c r="F14116" s="1" t="s">
        <v>17364</v>
      </c>
    </row>
    <row r="14117" spans="1:6" x14ac:dyDescent="0.3">
      <c r="A14117" s="1">
        <v>24682</v>
      </c>
      <c r="B14117" s="1" t="s">
        <v>14705</v>
      </c>
      <c r="C14117" s="1" t="s">
        <v>16082</v>
      </c>
      <c r="D14117" s="1" t="s">
        <v>15768</v>
      </c>
      <c r="E14117" s="1" t="s">
        <v>17739</v>
      </c>
      <c r="F14117" s="1" t="s">
        <v>17364</v>
      </c>
    </row>
    <row r="14118" spans="1:6" x14ac:dyDescent="0.3">
      <c r="A14118" s="1">
        <v>78437</v>
      </c>
      <c r="B14118" s="1" t="s">
        <v>14706</v>
      </c>
      <c r="C14118" s="1" t="s">
        <v>16649</v>
      </c>
      <c r="D14118" s="1" t="s">
        <v>7632</v>
      </c>
      <c r="E14118" s="1" t="s">
        <v>18213</v>
      </c>
      <c r="F14118" s="1" t="s">
        <v>16471</v>
      </c>
    </row>
    <row r="14119" spans="1:6" x14ac:dyDescent="0.3">
      <c r="A14119" s="1">
        <v>934</v>
      </c>
      <c r="B14119" s="1" t="s">
        <v>14707</v>
      </c>
      <c r="C14119" s="1" t="s">
        <v>16332</v>
      </c>
      <c r="D14119" s="1" t="s">
        <v>13798</v>
      </c>
      <c r="E14119" s="1" t="s">
        <v>17892</v>
      </c>
      <c r="F14119" s="1" t="s">
        <v>17440</v>
      </c>
    </row>
    <row r="14120" spans="1:6" x14ac:dyDescent="0.3">
      <c r="A14120" s="1">
        <v>47324</v>
      </c>
      <c r="B14120" s="1" t="s">
        <v>14708</v>
      </c>
      <c r="C14120" s="1" t="s">
        <v>16082</v>
      </c>
      <c r="D14120" s="1" t="s">
        <v>15768</v>
      </c>
      <c r="E14120" s="1" t="s">
        <v>17739</v>
      </c>
      <c r="F14120" s="1" t="s">
        <v>17364</v>
      </c>
    </row>
    <row r="14121" spans="1:6" x14ac:dyDescent="0.3">
      <c r="A14121" s="1">
        <v>88989</v>
      </c>
      <c r="B14121" s="1" t="s">
        <v>14709</v>
      </c>
      <c r="C14121" s="1" t="s">
        <v>16879</v>
      </c>
      <c r="D14121" s="1" t="s">
        <v>2671</v>
      </c>
      <c r="E14121" s="1" t="s">
        <v>18434</v>
      </c>
      <c r="F14121" s="1" t="s">
        <v>16471</v>
      </c>
    </row>
    <row r="14122" spans="1:6" x14ac:dyDescent="0.3">
      <c r="A14122" s="1">
        <v>66294</v>
      </c>
      <c r="B14122" s="1" t="s">
        <v>14710</v>
      </c>
      <c r="C14122" s="1" t="s">
        <v>16076</v>
      </c>
      <c r="D14122" s="1" t="s">
        <v>12495</v>
      </c>
      <c r="E14122" s="1" t="s">
        <v>17608</v>
      </c>
      <c r="F14122" s="1" t="s">
        <v>17440</v>
      </c>
    </row>
    <row r="14123" spans="1:6" x14ac:dyDescent="0.3">
      <c r="A14123" s="1">
        <v>46838</v>
      </c>
      <c r="B14123" s="1" t="s">
        <v>14711</v>
      </c>
      <c r="C14123" s="1" t="s">
        <v>17465</v>
      </c>
      <c r="D14123" s="1" t="s">
        <v>3265</v>
      </c>
      <c r="E14123" s="1" t="s">
        <v>19140</v>
      </c>
      <c r="F14123" s="1" t="s">
        <v>17440</v>
      </c>
    </row>
    <row r="14124" spans="1:6" x14ac:dyDescent="0.3">
      <c r="A14124" s="1">
        <v>58885</v>
      </c>
      <c r="B14124" s="1" t="s">
        <v>14712</v>
      </c>
      <c r="C14124" s="1" t="s">
        <v>16082</v>
      </c>
      <c r="D14124" s="1" t="s">
        <v>15768</v>
      </c>
      <c r="E14124" s="1" t="s">
        <v>17656</v>
      </c>
      <c r="F14124" s="1" t="s">
        <v>17364</v>
      </c>
    </row>
    <row r="14125" spans="1:6" x14ac:dyDescent="0.3">
      <c r="A14125" s="1">
        <v>62726</v>
      </c>
      <c r="B14125" s="1" t="s">
        <v>14713</v>
      </c>
      <c r="C14125" s="1" t="s">
        <v>16171</v>
      </c>
      <c r="D14125" s="1" t="s">
        <v>14733</v>
      </c>
      <c r="E14125" s="1" t="s">
        <v>17576</v>
      </c>
      <c r="F14125" s="1" t="s">
        <v>17474</v>
      </c>
    </row>
    <row r="14126" spans="1:6" x14ac:dyDescent="0.3">
      <c r="A14126" s="1">
        <v>64084</v>
      </c>
      <c r="B14126" s="1" t="s">
        <v>14714</v>
      </c>
      <c r="C14126" s="1" t="s">
        <v>16316</v>
      </c>
      <c r="D14126" s="1" t="s">
        <v>1857</v>
      </c>
      <c r="E14126" s="1" t="s">
        <v>17587</v>
      </c>
      <c r="F14126" s="1" t="s">
        <v>17440</v>
      </c>
    </row>
    <row r="14127" spans="1:6" x14ac:dyDescent="0.3">
      <c r="A14127" s="1">
        <v>76974</v>
      </c>
      <c r="B14127" s="1" t="s">
        <v>14715</v>
      </c>
      <c r="C14127" s="1" t="s">
        <v>17112</v>
      </c>
      <c r="D14127" s="1" t="s">
        <v>7118</v>
      </c>
      <c r="E14127" s="1" t="s">
        <v>18479</v>
      </c>
      <c r="F14127" s="1" t="s">
        <v>17440</v>
      </c>
    </row>
    <row r="14128" spans="1:6" x14ac:dyDescent="0.3">
      <c r="A14128" s="1">
        <v>60966</v>
      </c>
      <c r="B14128" s="1" t="s">
        <v>14716</v>
      </c>
      <c r="C14128" s="1" t="s">
        <v>16372</v>
      </c>
      <c r="D14128" s="1" t="s">
        <v>13353</v>
      </c>
      <c r="E14128" s="1" t="s">
        <v>18659</v>
      </c>
      <c r="F14128" s="1" t="s">
        <v>17364</v>
      </c>
    </row>
    <row r="14129" spans="1:6" x14ac:dyDescent="0.3">
      <c r="A14129" s="1">
        <v>48240</v>
      </c>
      <c r="B14129" s="1" t="s">
        <v>14717</v>
      </c>
      <c r="C14129" s="1" t="s">
        <v>16714</v>
      </c>
      <c r="D14129" s="1" t="s">
        <v>5297</v>
      </c>
      <c r="E14129" s="1" t="s">
        <v>17928</v>
      </c>
      <c r="F14129" s="1" t="s">
        <v>17441</v>
      </c>
    </row>
    <row r="14130" spans="1:6" x14ac:dyDescent="0.3">
      <c r="A14130" s="1">
        <v>71411</v>
      </c>
      <c r="B14130" s="1" t="s">
        <v>14718</v>
      </c>
      <c r="C14130" s="1" t="s">
        <v>16375</v>
      </c>
      <c r="D14130" s="1" t="s">
        <v>1341</v>
      </c>
      <c r="E14130" s="1" t="s">
        <v>17590</v>
      </c>
      <c r="F14130" s="1" t="s">
        <v>19293</v>
      </c>
    </row>
    <row r="14131" spans="1:6" x14ac:dyDescent="0.3">
      <c r="A14131" s="1">
        <v>87744</v>
      </c>
      <c r="B14131" s="1" t="s">
        <v>14719</v>
      </c>
      <c r="C14131" s="1" t="s">
        <v>16316</v>
      </c>
      <c r="D14131" s="1" t="s">
        <v>1857</v>
      </c>
      <c r="E14131" s="1" t="s">
        <v>17587</v>
      </c>
      <c r="F14131" s="1" t="s">
        <v>17440</v>
      </c>
    </row>
    <row r="14132" spans="1:6" x14ac:dyDescent="0.3">
      <c r="A14132" s="1">
        <v>84910</v>
      </c>
      <c r="B14132" s="1" t="s">
        <v>14720</v>
      </c>
      <c r="C14132" s="1" t="s">
        <v>16260</v>
      </c>
      <c r="D14132" s="1" t="s">
        <v>5234</v>
      </c>
      <c r="E14132" s="1" t="s">
        <v>17670</v>
      </c>
      <c r="F14132" s="1" t="s">
        <v>17440</v>
      </c>
    </row>
    <row r="14133" spans="1:6" x14ac:dyDescent="0.3">
      <c r="A14133" s="1">
        <v>85042</v>
      </c>
      <c r="B14133" s="1" t="s">
        <v>14721</v>
      </c>
      <c r="C14133" s="1" t="s">
        <v>16252</v>
      </c>
      <c r="D14133" s="1" t="s">
        <v>5459</v>
      </c>
      <c r="E14133" s="1" t="s">
        <v>17809</v>
      </c>
      <c r="F14133" s="1" t="s">
        <v>17440</v>
      </c>
    </row>
    <row r="14134" spans="1:6" x14ac:dyDescent="0.3">
      <c r="A14134" s="1">
        <v>45597</v>
      </c>
      <c r="B14134" s="1" t="s">
        <v>14722</v>
      </c>
      <c r="C14134" s="1" t="s">
        <v>16541</v>
      </c>
      <c r="D14134" s="1" t="s">
        <v>9406</v>
      </c>
      <c r="E14134" s="1" t="s">
        <v>19141</v>
      </c>
      <c r="F14134" s="1" t="s">
        <v>17474</v>
      </c>
    </row>
    <row r="14135" spans="1:6" x14ac:dyDescent="0.3">
      <c r="A14135" s="1">
        <v>80314</v>
      </c>
      <c r="B14135" s="1" t="s">
        <v>14723</v>
      </c>
      <c r="C14135" s="1" t="s">
        <v>17019</v>
      </c>
      <c r="D14135" s="1" t="s">
        <v>3415</v>
      </c>
      <c r="E14135" s="1" t="s">
        <v>17561</v>
      </c>
      <c r="F14135" s="1" t="s">
        <v>17430</v>
      </c>
    </row>
    <row r="14136" spans="1:6" x14ac:dyDescent="0.3">
      <c r="A14136" s="1">
        <v>35142</v>
      </c>
      <c r="B14136" s="1" t="s">
        <v>14724</v>
      </c>
      <c r="C14136" s="1" t="s">
        <v>16376</v>
      </c>
      <c r="D14136" s="1" t="s">
        <v>2198</v>
      </c>
      <c r="E14136" s="1" t="s">
        <v>17736</v>
      </c>
      <c r="F14136" s="1" t="s">
        <v>17441</v>
      </c>
    </row>
    <row r="14137" spans="1:6" x14ac:dyDescent="0.3">
      <c r="A14137" s="1">
        <v>88645</v>
      </c>
      <c r="B14137" s="1" t="s">
        <v>14725</v>
      </c>
      <c r="C14137" s="1" t="s">
        <v>16211</v>
      </c>
      <c r="D14137" s="1" t="s">
        <v>2700</v>
      </c>
      <c r="E14137" s="1" t="s">
        <v>17593</v>
      </c>
      <c r="F14137" s="1" t="s">
        <v>17440</v>
      </c>
    </row>
    <row r="14138" spans="1:6" x14ac:dyDescent="0.3">
      <c r="A14138" s="1">
        <v>90918</v>
      </c>
      <c r="B14138" s="1" t="s">
        <v>14726</v>
      </c>
      <c r="C14138" s="1" t="s">
        <v>16107</v>
      </c>
      <c r="D14138" s="1" t="s">
        <v>13388</v>
      </c>
      <c r="E14138" s="1" t="s">
        <v>17853</v>
      </c>
      <c r="F14138" s="1" t="s">
        <v>17474</v>
      </c>
    </row>
    <row r="14139" spans="1:6" x14ac:dyDescent="0.3">
      <c r="A14139" s="1">
        <v>70925</v>
      </c>
      <c r="B14139" s="1" t="s">
        <v>14727</v>
      </c>
      <c r="C14139" s="1" t="s">
        <v>17148</v>
      </c>
      <c r="D14139" s="1" t="s">
        <v>10288</v>
      </c>
      <c r="E14139" s="1" t="s">
        <v>19142</v>
      </c>
      <c r="F14139" s="1" t="s">
        <v>19293</v>
      </c>
    </row>
    <row r="14140" spans="1:6" x14ac:dyDescent="0.3">
      <c r="A14140" s="1">
        <v>41425</v>
      </c>
      <c r="B14140" s="1" t="s">
        <v>14728</v>
      </c>
      <c r="C14140" s="1" t="s">
        <v>16269</v>
      </c>
      <c r="D14140" s="1" t="s">
        <v>15691</v>
      </c>
      <c r="E14140" s="1" t="s">
        <v>17576</v>
      </c>
      <c r="F14140" s="1" t="s">
        <v>17474</v>
      </c>
    </row>
    <row r="14141" spans="1:6" x14ac:dyDescent="0.3">
      <c r="A14141" s="1">
        <v>38795</v>
      </c>
      <c r="B14141" s="1" t="s">
        <v>14729</v>
      </c>
      <c r="C14141" s="1" t="s">
        <v>16085</v>
      </c>
      <c r="D14141" s="1" t="s">
        <v>4820</v>
      </c>
      <c r="E14141" s="1" t="s">
        <v>17497</v>
      </c>
      <c r="F14141" s="1" t="s">
        <v>17474</v>
      </c>
    </row>
    <row r="14142" spans="1:6" x14ac:dyDescent="0.3">
      <c r="A14142" s="1">
        <v>68214</v>
      </c>
      <c r="B14142" s="1" t="s">
        <v>14730</v>
      </c>
      <c r="C14142" s="1" t="s">
        <v>16162</v>
      </c>
      <c r="D14142" s="1" t="s">
        <v>14921</v>
      </c>
      <c r="E14142" s="1" t="s">
        <v>17769</v>
      </c>
      <c r="F14142" s="1" t="s">
        <v>17364</v>
      </c>
    </row>
    <row r="14143" spans="1:6" x14ac:dyDescent="0.3">
      <c r="A14143" s="1">
        <v>68934</v>
      </c>
      <c r="B14143" s="1" t="s">
        <v>14731</v>
      </c>
      <c r="C14143" s="1" t="s">
        <v>17107</v>
      </c>
      <c r="D14143" s="1" t="s">
        <v>12108</v>
      </c>
      <c r="E14143" s="1" t="s">
        <v>17785</v>
      </c>
      <c r="F14143" s="1" t="s">
        <v>17440</v>
      </c>
    </row>
    <row r="14144" spans="1:6" x14ac:dyDescent="0.3">
      <c r="A14144" s="1">
        <v>54449</v>
      </c>
      <c r="B14144" s="1" t="s">
        <v>14732</v>
      </c>
      <c r="C14144" s="1" t="s">
        <v>16292</v>
      </c>
      <c r="D14144" s="1" t="s">
        <v>4427</v>
      </c>
      <c r="E14144" s="1" t="s">
        <v>18172</v>
      </c>
      <c r="F14144" s="1" t="s">
        <v>17440</v>
      </c>
    </row>
    <row r="14145" spans="1:6" x14ac:dyDescent="0.3">
      <c r="A14145" s="1">
        <v>48136</v>
      </c>
      <c r="B14145" s="1" t="s">
        <v>14733</v>
      </c>
      <c r="C14145" s="1" t="s">
        <v>16171</v>
      </c>
      <c r="D14145" s="1" t="s">
        <v>13982</v>
      </c>
      <c r="E14145" s="1" t="s">
        <v>18740</v>
      </c>
      <c r="F14145" s="1" t="s">
        <v>17474</v>
      </c>
    </row>
    <row r="14146" spans="1:6" x14ac:dyDescent="0.3">
      <c r="A14146" s="1">
        <v>77211</v>
      </c>
      <c r="B14146" s="1" t="s">
        <v>14734</v>
      </c>
      <c r="C14146" s="1" t="s">
        <v>16113</v>
      </c>
      <c r="D14146" s="1" t="s">
        <v>15288</v>
      </c>
      <c r="E14146" s="1" t="s">
        <v>17867</v>
      </c>
      <c r="F14146" s="1" t="s">
        <v>17364</v>
      </c>
    </row>
    <row r="14147" spans="1:6" x14ac:dyDescent="0.3">
      <c r="A14147" s="1">
        <v>72391</v>
      </c>
      <c r="B14147" s="1" t="s">
        <v>14735</v>
      </c>
      <c r="C14147" s="1" t="s">
        <v>17012</v>
      </c>
      <c r="D14147" s="1" t="s">
        <v>19216</v>
      </c>
      <c r="E14147" s="1" t="s">
        <v>18937</v>
      </c>
      <c r="F14147" s="1" t="s">
        <v>17344</v>
      </c>
    </row>
    <row r="14148" spans="1:6" x14ac:dyDescent="0.3">
      <c r="A14148" s="1">
        <v>71820</v>
      </c>
      <c r="B14148" s="1" t="s">
        <v>14736</v>
      </c>
      <c r="C14148" s="1" t="s">
        <v>16570</v>
      </c>
      <c r="D14148" s="1" t="s">
        <v>2875</v>
      </c>
      <c r="E14148" s="1" t="s">
        <v>17843</v>
      </c>
      <c r="F14148" s="1" t="s">
        <v>17356</v>
      </c>
    </row>
    <row r="14149" spans="1:6" x14ac:dyDescent="0.3">
      <c r="A14149" s="1">
        <v>88818</v>
      </c>
      <c r="B14149" s="1" t="s">
        <v>14737</v>
      </c>
      <c r="C14149" s="1" t="s">
        <v>16635</v>
      </c>
      <c r="D14149" s="1" t="s">
        <v>3992</v>
      </c>
      <c r="E14149" s="1" t="s">
        <v>17801</v>
      </c>
      <c r="F14149" s="1" t="s">
        <v>17356</v>
      </c>
    </row>
    <row r="14150" spans="1:6" x14ac:dyDescent="0.3">
      <c r="A14150" s="1">
        <v>12948</v>
      </c>
      <c r="B14150" s="1" t="s">
        <v>14738</v>
      </c>
      <c r="C14150" s="1" t="s">
        <v>16744</v>
      </c>
      <c r="D14150" s="1" t="s">
        <v>2119</v>
      </c>
      <c r="E14150" s="1" t="s">
        <v>17538</v>
      </c>
      <c r="F14150" s="1" t="s">
        <v>17344</v>
      </c>
    </row>
    <row r="14151" spans="1:6" x14ac:dyDescent="0.3">
      <c r="A14151" s="1">
        <v>53944</v>
      </c>
      <c r="B14151" s="1" t="s">
        <v>14739</v>
      </c>
      <c r="C14151" s="1" t="s">
        <v>16126</v>
      </c>
      <c r="D14151" s="1" t="s">
        <v>7975</v>
      </c>
      <c r="E14151" s="1" t="s">
        <v>17495</v>
      </c>
      <c r="F14151" s="1" t="s">
        <v>17440</v>
      </c>
    </row>
    <row r="14152" spans="1:6" x14ac:dyDescent="0.3">
      <c r="A14152" s="1">
        <v>65723</v>
      </c>
      <c r="B14152" s="1" t="s">
        <v>14740</v>
      </c>
      <c r="C14152" s="1" t="s">
        <v>16134</v>
      </c>
      <c r="D14152" s="1" t="s">
        <v>7424</v>
      </c>
      <c r="E14152" s="1" t="s">
        <v>17698</v>
      </c>
      <c r="F14152" s="1" t="s">
        <v>17474</v>
      </c>
    </row>
    <row r="14153" spans="1:6" x14ac:dyDescent="0.3">
      <c r="A14153" s="1">
        <v>10910</v>
      </c>
      <c r="B14153" s="1" t="s">
        <v>14741</v>
      </c>
      <c r="C14153" s="1" t="s">
        <v>16465</v>
      </c>
      <c r="D14153" s="1" t="s">
        <v>12475</v>
      </c>
      <c r="E14153" s="1" t="s">
        <v>17624</v>
      </c>
      <c r="F14153" s="1" t="s">
        <v>17344</v>
      </c>
    </row>
    <row r="14154" spans="1:6" x14ac:dyDescent="0.3">
      <c r="A14154" s="1">
        <v>56882</v>
      </c>
      <c r="B14154" s="1" t="s">
        <v>14742</v>
      </c>
      <c r="C14154" s="1" t="s">
        <v>16535</v>
      </c>
      <c r="D14154" s="1" t="s">
        <v>9843</v>
      </c>
      <c r="E14154" s="1" t="s">
        <v>17851</v>
      </c>
      <c r="F14154" s="1" t="s">
        <v>17474</v>
      </c>
    </row>
    <row r="14155" spans="1:6" x14ac:dyDescent="0.3">
      <c r="A14155" s="1">
        <v>51281</v>
      </c>
      <c r="B14155" s="1" t="s">
        <v>14743</v>
      </c>
      <c r="C14155" s="1" t="s">
        <v>16111</v>
      </c>
      <c r="D14155" s="1" t="s">
        <v>14276</v>
      </c>
      <c r="E14155" s="1" t="s">
        <v>19143</v>
      </c>
      <c r="F14155" s="1" t="s">
        <v>17474</v>
      </c>
    </row>
    <row r="14156" spans="1:6" x14ac:dyDescent="0.3">
      <c r="A14156" s="1">
        <v>86614</v>
      </c>
      <c r="B14156" s="1" t="s">
        <v>14744</v>
      </c>
      <c r="C14156" s="1" t="s">
        <v>17151</v>
      </c>
      <c r="D14156" s="1" t="s">
        <v>4961</v>
      </c>
      <c r="E14156" s="1" t="s">
        <v>18004</v>
      </c>
      <c r="F14156" s="1" t="s">
        <v>17197</v>
      </c>
    </row>
    <row r="14157" spans="1:6" x14ac:dyDescent="0.3">
      <c r="A14157" s="1">
        <v>77691</v>
      </c>
      <c r="B14157" s="1" t="s">
        <v>14745</v>
      </c>
      <c r="C14157" s="1" t="s">
        <v>17241</v>
      </c>
      <c r="D14157" s="1" t="s">
        <v>11771</v>
      </c>
      <c r="E14157" s="1" t="s">
        <v>17886</v>
      </c>
      <c r="F14157" s="1" t="s">
        <v>19293</v>
      </c>
    </row>
    <row r="14158" spans="1:6" x14ac:dyDescent="0.3">
      <c r="A14158" s="1">
        <v>54998</v>
      </c>
      <c r="B14158" s="1" t="s">
        <v>14746</v>
      </c>
      <c r="C14158" s="1" t="s">
        <v>16134</v>
      </c>
      <c r="D14158" s="1" t="s">
        <v>7424</v>
      </c>
      <c r="E14158" s="1" t="s">
        <v>17698</v>
      </c>
      <c r="F14158" s="1" t="s">
        <v>17474</v>
      </c>
    </row>
    <row r="14159" spans="1:6" x14ac:dyDescent="0.3">
      <c r="A14159" s="1">
        <v>54991</v>
      </c>
      <c r="B14159" s="1" t="s">
        <v>14747</v>
      </c>
      <c r="C14159" s="1" t="s">
        <v>16107</v>
      </c>
      <c r="D14159" s="1" t="s">
        <v>13388</v>
      </c>
      <c r="E14159" s="1" t="s">
        <v>17853</v>
      </c>
      <c r="F14159" s="1" t="s">
        <v>17474</v>
      </c>
    </row>
    <row r="14160" spans="1:6" x14ac:dyDescent="0.3">
      <c r="A14160" s="1">
        <v>31135</v>
      </c>
      <c r="B14160" s="1" t="s">
        <v>14748</v>
      </c>
      <c r="C14160" s="1" t="s">
        <v>17185</v>
      </c>
      <c r="D14160" s="1" t="s">
        <v>10866</v>
      </c>
      <c r="E14160" s="1" t="s">
        <v>17625</v>
      </c>
      <c r="F14160" s="1" t="s">
        <v>17441</v>
      </c>
    </row>
    <row r="14161" spans="1:6" x14ac:dyDescent="0.3">
      <c r="A14161" s="1">
        <v>91019</v>
      </c>
      <c r="B14161" s="1" t="s">
        <v>14749</v>
      </c>
      <c r="C14161" s="1" t="s">
        <v>16318</v>
      </c>
      <c r="D14161" s="1" t="s">
        <v>1011</v>
      </c>
      <c r="E14161" s="1" t="s">
        <v>17669</v>
      </c>
      <c r="F14161" s="1" t="s">
        <v>17364</v>
      </c>
    </row>
    <row r="14162" spans="1:6" x14ac:dyDescent="0.3">
      <c r="A14162" s="1">
        <v>54381</v>
      </c>
      <c r="B14162" s="1" t="s">
        <v>14750</v>
      </c>
      <c r="C14162" s="1" t="s">
        <v>16477</v>
      </c>
      <c r="D14162" s="1" t="s">
        <v>13684</v>
      </c>
      <c r="E14162" s="1" t="s">
        <v>17722</v>
      </c>
      <c r="F14162" s="1" t="s">
        <v>17356</v>
      </c>
    </row>
    <row r="14163" spans="1:6" x14ac:dyDescent="0.3">
      <c r="A14163" s="1">
        <v>57266</v>
      </c>
      <c r="B14163" s="1" t="s">
        <v>14751</v>
      </c>
      <c r="C14163" s="1" t="s">
        <v>16134</v>
      </c>
      <c r="D14163" s="1" t="s">
        <v>7424</v>
      </c>
      <c r="E14163" s="1" t="s">
        <v>17698</v>
      </c>
      <c r="F14163" s="1" t="s">
        <v>17474</v>
      </c>
    </row>
    <row r="14164" spans="1:6" x14ac:dyDescent="0.3">
      <c r="A14164" s="1">
        <v>87943</v>
      </c>
      <c r="B14164" s="1" t="s">
        <v>14752</v>
      </c>
      <c r="C14164" s="1" t="s">
        <v>17154</v>
      </c>
      <c r="D14164" s="1" t="s">
        <v>1247</v>
      </c>
      <c r="E14164" s="1" t="s">
        <v>17544</v>
      </c>
      <c r="F14164" s="1" t="s">
        <v>17440</v>
      </c>
    </row>
    <row r="14165" spans="1:6" x14ac:dyDescent="0.3">
      <c r="A14165" s="1">
        <v>52628</v>
      </c>
      <c r="B14165" s="1" t="s">
        <v>14753</v>
      </c>
      <c r="C14165" s="1" t="s">
        <v>16171</v>
      </c>
      <c r="D14165" s="1" t="s">
        <v>14733</v>
      </c>
      <c r="E14165" s="1" t="s">
        <v>17576</v>
      </c>
      <c r="F14165" s="1" t="s">
        <v>17474</v>
      </c>
    </row>
    <row r="14166" spans="1:6" x14ac:dyDescent="0.3">
      <c r="A14166" s="1">
        <v>89587</v>
      </c>
      <c r="B14166" s="1" t="s">
        <v>14754</v>
      </c>
      <c r="C14166" s="1" t="s">
        <v>16333</v>
      </c>
      <c r="D14166" s="1" t="s">
        <v>5600</v>
      </c>
      <c r="E14166" s="1" t="s">
        <v>18626</v>
      </c>
      <c r="F14166" s="1" t="s">
        <v>17440</v>
      </c>
    </row>
    <row r="14167" spans="1:6" x14ac:dyDescent="0.3">
      <c r="A14167" s="1">
        <v>9214</v>
      </c>
      <c r="B14167" s="1" t="s">
        <v>14755</v>
      </c>
      <c r="C14167" s="1" t="s">
        <v>17035</v>
      </c>
      <c r="D14167" s="1" t="s">
        <v>10318</v>
      </c>
      <c r="E14167" s="1" t="s">
        <v>18422</v>
      </c>
      <c r="F14167" s="1" t="s">
        <v>17344</v>
      </c>
    </row>
    <row r="14168" spans="1:6" x14ac:dyDescent="0.3">
      <c r="A14168" s="1">
        <v>46079</v>
      </c>
      <c r="B14168" s="1" t="s">
        <v>14756</v>
      </c>
      <c r="C14168" s="1" t="s">
        <v>16229</v>
      </c>
      <c r="D14168" s="1" t="s">
        <v>14276</v>
      </c>
      <c r="E14168" s="1" t="s">
        <v>18047</v>
      </c>
      <c r="F14168" s="1" t="s">
        <v>17474</v>
      </c>
    </row>
    <row r="14169" spans="1:6" x14ac:dyDescent="0.3">
      <c r="A14169" s="1">
        <v>1187</v>
      </c>
      <c r="B14169" s="1" t="s">
        <v>14757</v>
      </c>
      <c r="C14169" s="1" t="s">
        <v>17119</v>
      </c>
      <c r="D14169" s="1" t="s">
        <v>4343</v>
      </c>
      <c r="E14169" s="1" t="s">
        <v>18402</v>
      </c>
      <c r="F14169" s="1" t="s">
        <v>17440</v>
      </c>
    </row>
    <row r="14170" spans="1:6" x14ac:dyDescent="0.3">
      <c r="A14170" s="1">
        <v>83614</v>
      </c>
      <c r="B14170" s="1" t="s">
        <v>14758</v>
      </c>
      <c r="C14170" s="1" t="s">
        <v>16428</v>
      </c>
      <c r="D14170" s="1" t="s">
        <v>1226</v>
      </c>
      <c r="E14170" s="1" t="s">
        <v>17555</v>
      </c>
      <c r="F14170" s="1" t="s">
        <v>17344</v>
      </c>
    </row>
    <row r="14171" spans="1:6" x14ac:dyDescent="0.3">
      <c r="A14171" s="1">
        <v>83054</v>
      </c>
      <c r="B14171" s="1" t="s">
        <v>14759</v>
      </c>
      <c r="C14171" s="1" t="s">
        <v>17367</v>
      </c>
      <c r="D14171" s="1" t="s">
        <v>10309</v>
      </c>
      <c r="E14171" s="1" t="s">
        <v>17571</v>
      </c>
      <c r="F14171" s="1" t="s">
        <v>17197</v>
      </c>
    </row>
    <row r="14172" spans="1:6" x14ac:dyDescent="0.3">
      <c r="A14172" s="1">
        <v>52173</v>
      </c>
      <c r="B14172" s="1" t="s">
        <v>14760</v>
      </c>
      <c r="C14172" s="1" t="s">
        <v>16576</v>
      </c>
      <c r="D14172" s="1" t="s">
        <v>1555</v>
      </c>
      <c r="E14172" s="1" t="s">
        <v>17620</v>
      </c>
      <c r="F14172" s="1" t="s">
        <v>16471</v>
      </c>
    </row>
    <row r="14173" spans="1:6" x14ac:dyDescent="0.3">
      <c r="A14173" s="1">
        <v>92472</v>
      </c>
      <c r="B14173" s="1" t="s">
        <v>14761</v>
      </c>
      <c r="C14173" s="1" t="s">
        <v>16153</v>
      </c>
      <c r="D14173" s="1" t="s">
        <v>13569</v>
      </c>
      <c r="E14173" s="1" t="s">
        <v>17545</v>
      </c>
      <c r="F14173" s="1" t="s">
        <v>17364</v>
      </c>
    </row>
    <row r="14174" spans="1:6" x14ac:dyDescent="0.3">
      <c r="A14174" s="1">
        <v>2854</v>
      </c>
      <c r="B14174" s="1" t="s">
        <v>14762</v>
      </c>
      <c r="C14174" s="1" t="s">
        <v>16417</v>
      </c>
      <c r="D14174" s="1" t="s">
        <v>6772</v>
      </c>
      <c r="E14174" s="1" t="s">
        <v>17721</v>
      </c>
      <c r="F14174" s="1" t="s">
        <v>17440</v>
      </c>
    </row>
    <row r="14175" spans="1:6" x14ac:dyDescent="0.3">
      <c r="A14175" s="1">
        <v>12269</v>
      </c>
      <c r="B14175" s="1" t="s">
        <v>14763</v>
      </c>
      <c r="C14175" s="1" t="s">
        <v>16411</v>
      </c>
      <c r="D14175" s="1" t="s">
        <v>1848</v>
      </c>
      <c r="E14175" s="1" t="s">
        <v>17727</v>
      </c>
      <c r="F14175" s="1" t="s">
        <v>17364</v>
      </c>
    </row>
    <row r="14176" spans="1:6" x14ac:dyDescent="0.3">
      <c r="A14176" s="1">
        <v>41649</v>
      </c>
      <c r="B14176" s="1" t="s">
        <v>14764</v>
      </c>
      <c r="C14176" s="1" t="s">
        <v>16317</v>
      </c>
      <c r="D14176" s="1" t="s">
        <v>12397</v>
      </c>
      <c r="E14176" s="1" t="s">
        <v>17488</v>
      </c>
      <c r="F14176" s="1" t="s">
        <v>17440</v>
      </c>
    </row>
    <row r="14177" spans="1:6" x14ac:dyDescent="0.3">
      <c r="A14177" s="1">
        <v>11897</v>
      </c>
      <c r="B14177" s="1" t="s">
        <v>14765</v>
      </c>
      <c r="C14177" s="1" t="s">
        <v>16406</v>
      </c>
      <c r="D14177" s="1" t="s">
        <v>1831</v>
      </c>
      <c r="E14177" s="1" t="s">
        <v>17799</v>
      </c>
      <c r="F14177" s="1" t="s">
        <v>17364</v>
      </c>
    </row>
    <row r="14178" spans="1:6" x14ac:dyDescent="0.3">
      <c r="A14178" s="1">
        <v>65839</v>
      </c>
      <c r="B14178" s="1" t="s">
        <v>14766</v>
      </c>
      <c r="C14178" s="1" t="s">
        <v>16222</v>
      </c>
      <c r="D14178" s="1" t="s">
        <v>14976</v>
      </c>
      <c r="E14178" s="1" t="s">
        <v>17618</v>
      </c>
      <c r="F14178" s="1" t="s">
        <v>17197</v>
      </c>
    </row>
    <row r="14179" spans="1:6" x14ac:dyDescent="0.3">
      <c r="A14179" s="1">
        <v>81405</v>
      </c>
      <c r="B14179" s="1" t="s">
        <v>14767</v>
      </c>
      <c r="C14179" s="1" t="s">
        <v>16163</v>
      </c>
      <c r="D14179" s="1" t="s">
        <v>1952</v>
      </c>
      <c r="E14179" s="1" t="s">
        <v>17511</v>
      </c>
      <c r="F14179" s="1" t="s">
        <v>17344</v>
      </c>
    </row>
    <row r="14180" spans="1:6" x14ac:dyDescent="0.3">
      <c r="A14180" s="1">
        <v>72521</v>
      </c>
      <c r="B14180" s="1" t="s">
        <v>14768</v>
      </c>
      <c r="C14180" s="1" t="s">
        <v>16848</v>
      </c>
      <c r="D14180" s="1" t="s">
        <v>12981</v>
      </c>
      <c r="E14180" s="1" t="s">
        <v>17761</v>
      </c>
      <c r="F14180" s="1" t="s">
        <v>17364</v>
      </c>
    </row>
    <row r="14181" spans="1:6" x14ac:dyDescent="0.3">
      <c r="A14181" s="1">
        <v>46423</v>
      </c>
      <c r="B14181" s="1" t="s">
        <v>14769</v>
      </c>
      <c r="C14181" s="1" t="s">
        <v>16088</v>
      </c>
      <c r="D14181" s="1" t="s">
        <v>2276</v>
      </c>
      <c r="E14181" s="1" t="s">
        <v>17518</v>
      </c>
      <c r="F14181" s="1" t="s">
        <v>17440</v>
      </c>
    </row>
    <row r="14182" spans="1:6" x14ac:dyDescent="0.3">
      <c r="A14182" s="1">
        <v>70688</v>
      </c>
      <c r="B14182" s="1" t="s">
        <v>14770</v>
      </c>
      <c r="C14182" s="1" t="s">
        <v>16562</v>
      </c>
      <c r="D14182" s="1" t="s">
        <v>8671</v>
      </c>
      <c r="E14182" s="1" t="s">
        <v>17600</v>
      </c>
      <c r="F14182" s="1" t="s">
        <v>17440</v>
      </c>
    </row>
    <row r="14183" spans="1:6" x14ac:dyDescent="0.3">
      <c r="A14183" s="1">
        <v>40445</v>
      </c>
      <c r="B14183" s="1" t="s">
        <v>14771</v>
      </c>
      <c r="C14183" s="1" t="s">
        <v>17300</v>
      </c>
      <c r="D14183" s="1" t="s">
        <v>13595</v>
      </c>
      <c r="E14183" s="1" t="s">
        <v>19144</v>
      </c>
      <c r="F14183" s="1" t="s">
        <v>17364</v>
      </c>
    </row>
    <row r="14184" spans="1:6" x14ac:dyDescent="0.3">
      <c r="A14184" s="1">
        <v>91166</v>
      </c>
      <c r="B14184" s="1" t="s">
        <v>14772</v>
      </c>
      <c r="C14184" s="1" t="s">
        <v>16076</v>
      </c>
      <c r="D14184" s="1" t="s">
        <v>12495</v>
      </c>
      <c r="E14184" s="1" t="s">
        <v>17488</v>
      </c>
      <c r="F14184" s="1" t="s">
        <v>17440</v>
      </c>
    </row>
    <row r="14185" spans="1:6" x14ac:dyDescent="0.3">
      <c r="A14185" s="1">
        <v>88415</v>
      </c>
      <c r="B14185" s="1" t="s">
        <v>14773</v>
      </c>
      <c r="C14185" s="1" t="s">
        <v>16930</v>
      </c>
      <c r="D14185" s="1" t="s">
        <v>2927</v>
      </c>
      <c r="E14185" s="1" t="s">
        <v>17714</v>
      </c>
      <c r="F14185" s="1" t="s">
        <v>17344</v>
      </c>
    </row>
    <row r="14186" spans="1:6" x14ac:dyDescent="0.3">
      <c r="A14186" s="1">
        <v>91498</v>
      </c>
      <c r="B14186" s="1" t="s">
        <v>14774</v>
      </c>
      <c r="C14186" s="1" t="s">
        <v>16421</v>
      </c>
      <c r="D14186" s="1" t="s">
        <v>2961</v>
      </c>
      <c r="E14186" s="1" t="s">
        <v>17600</v>
      </c>
      <c r="F14186" s="1" t="s">
        <v>17440</v>
      </c>
    </row>
    <row r="14187" spans="1:6" x14ac:dyDescent="0.3">
      <c r="A14187" s="1">
        <v>49818</v>
      </c>
      <c r="B14187" s="1" t="s">
        <v>14775</v>
      </c>
      <c r="C14187" s="1" t="s">
        <v>16559</v>
      </c>
      <c r="D14187" s="1" t="s">
        <v>11518</v>
      </c>
      <c r="E14187" s="1" t="s">
        <v>17870</v>
      </c>
      <c r="F14187" s="1" t="s">
        <v>17474</v>
      </c>
    </row>
    <row r="14188" spans="1:6" x14ac:dyDescent="0.3">
      <c r="A14188" s="1">
        <v>87693</v>
      </c>
      <c r="B14188" s="1" t="s">
        <v>14776</v>
      </c>
      <c r="C14188" s="1" t="s">
        <v>16265</v>
      </c>
      <c r="D14188" s="1" t="s">
        <v>1406</v>
      </c>
      <c r="E14188" s="1" t="s">
        <v>17800</v>
      </c>
      <c r="F14188" s="1" t="s">
        <v>17440</v>
      </c>
    </row>
    <row r="14189" spans="1:6" x14ac:dyDescent="0.3">
      <c r="A14189" s="1">
        <v>13650</v>
      </c>
      <c r="B14189" s="1" t="s">
        <v>14777</v>
      </c>
      <c r="C14189" s="1" t="s">
        <v>17229</v>
      </c>
      <c r="D14189" s="1" t="s">
        <v>6415</v>
      </c>
      <c r="E14189" s="1" t="s">
        <v>19145</v>
      </c>
      <c r="F14189" s="1" t="s">
        <v>17344</v>
      </c>
    </row>
    <row r="14190" spans="1:6" x14ac:dyDescent="0.3">
      <c r="A14190" s="1">
        <v>88702</v>
      </c>
      <c r="B14190" s="1" t="s">
        <v>14778</v>
      </c>
      <c r="C14190" s="1" t="s">
        <v>16151</v>
      </c>
      <c r="D14190" s="1" t="s">
        <v>15787</v>
      </c>
      <c r="E14190" s="1" t="s">
        <v>17494</v>
      </c>
      <c r="F14190" s="1" t="s">
        <v>17364</v>
      </c>
    </row>
    <row r="14191" spans="1:6" x14ac:dyDescent="0.3">
      <c r="A14191" s="1">
        <v>63893</v>
      </c>
      <c r="B14191" s="1" t="s">
        <v>14779</v>
      </c>
      <c r="C14191" s="1" t="s">
        <v>16123</v>
      </c>
      <c r="D14191" s="1" t="s">
        <v>6719</v>
      </c>
      <c r="E14191" s="1" t="s">
        <v>17537</v>
      </c>
      <c r="F14191" s="1" t="s">
        <v>17364</v>
      </c>
    </row>
    <row r="14192" spans="1:6" x14ac:dyDescent="0.3">
      <c r="A14192" s="1">
        <v>92677</v>
      </c>
      <c r="B14192" s="1" t="s">
        <v>14780</v>
      </c>
      <c r="C14192" s="1" t="s">
        <v>16881</v>
      </c>
      <c r="D14192" s="1" t="s">
        <v>8653</v>
      </c>
      <c r="E14192" s="1" t="s">
        <v>17582</v>
      </c>
      <c r="F14192" s="1" t="s">
        <v>17356</v>
      </c>
    </row>
    <row r="14193" spans="1:6" x14ac:dyDescent="0.3">
      <c r="A14193" s="1">
        <v>90055</v>
      </c>
      <c r="B14193" s="1" t="s">
        <v>14781</v>
      </c>
      <c r="C14193" s="1" t="s">
        <v>16363</v>
      </c>
      <c r="D14193" s="1" t="s">
        <v>14060</v>
      </c>
      <c r="E14193" s="1" t="s">
        <v>17582</v>
      </c>
      <c r="F14193" s="1" t="s">
        <v>17430</v>
      </c>
    </row>
    <row r="14194" spans="1:6" x14ac:dyDescent="0.3">
      <c r="A14194" s="1">
        <v>4343</v>
      </c>
      <c r="B14194" s="1" t="s">
        <v>14782</v>
      </c>
      <c r="C14194" s="1" t="s">
        <v>16380</v>
      </c>
      <c r="D14194" s="1" t="s">
        <v>4077</v>
      </c>
      <c r="E14194" s="1" t="s">
        <v>17555</v>
      </c>
      <c r="F14194" s="1" t="s">
        <v>17248</v>
      </c>
    </row>
    <row r="14195" spans="1:6" x14ac:dyDescent="0.3">
      <c r="A14195" s="1">
        <v>83175</v>
      </c>
      <c r="B14195" s="1" t="s">
        <v>14783</v>
      </c>
      <c r="C14195" s="1" t="s">
        <v>16497</v>
      </c>
      <c r="D14195" s="1" t="s">
        <v>1368</v>
      </c>
      <c r="E14195" s="1" t="s">
        <v>18052</v>
      </c>
      <c r="F14195" s="1" t="s">
        <v>17440</v>
      </c>
    </row>
    <row r="14196" spans="1:6" x14ac:dyDescent="0.3">
      <c r="A14196" s="1">
        <v>85786</v>
      </c>
      <c r="B14196" s="1" t="s">
        <v>14784</v>
      </c>
      <c r="C14196" s="1" t="s">
        <v>16990</v>
      </c>
      <c r="D14196" s="1" t="s">
        <v>15073</v>
      </c>
      <c r="E14196" s="1" t="s">
        <v>17662</v>
      </c>
      <c r="F14196" s="1" t="s">
        <v>17430</v>
      </c>
    </row>
    <row r="14197" spans="1:6" x14ac:dyDescent="0.3">
      <c r="A14197" s="1">
        <v>91021</v>
      </c>
      <c r="B14197" s="1" t="s">
        <v>14785</v>
      </c>
      <c r="C14197" s="1" t="s">
        <v>16758</v>
      </c>
      <c r="D14197" s="1" t="s">
        <v>10144</v>
      </c>
      <c r="E14197" s="1" t="s">
        <v>17582</v>
      </c>
      <c r="F14197" s="1" t="s">
        <v>17441</v>
      </c>
    </row>
    <row r="14198" spans="1:6" x14ac:dyDescent="0.3">
      <c r="A14198" s="1">
        <v>83937</v>
      </c>
      <c r="B14198" s="1" t="s">
        <v>14786</v>
      </c>
      <c r="C14198" s="1" t="s">
        <v>16975</v>
      </c>
      <c r="D14198" s="1" t="s">
        <v>13042</v>
      </c>
      <c r="E14198" s="1" t="s">
        <v>17892</v>
      </c>
      <c r="F14198" s="1" t="s">
        <v>17440</v>
      </c>
    </row>
    <row r="14199" spans="1:6" x14ac:dyDescent="0.3">
      <c r="A14199" s="1">
        <v>81058</v>
      </c>
      <c r="B14199" s="1" t="s">
        <v>14787</v>
      </c>
      <c r="C14199" s="1" t="s">
        <v>16822</v>
      </c>
      <c r="D14199" s="1" t="s">
        <v>13958</v>
      </c>
      <c r="E14199" s="1" t="s">
        <v>17875</v>
      </c>
      <c r="F14199" s="1" t="s">
        <v>17440</v>
      </c>
    </row>
    <row r="14200" spans="1:6" x14ac:dyDescent="0.3">
      <c r="A14200" s="1">
        <v>65417</v>
      </c>
      <c r="B14200" s="1" t="s">
        <v>14788</v>
      </c>
      <c r="C14200" s="1" t="s">
        <v>16190</v>
      </c>
      <c r="D14200" s="1" t="s">
        <v>15169</v>
      </c>
      <c r="E14200" s="1" t="s">
        <v>17650</v>
      </c>
      <c r="F14200" s="1" t="s">
        <v>17440</v>
      </c>
    </row>
    <row r="14201" spans="1:6" x14ac:dyDescent="0.3">
      <c r="A14201" s="1">
        <v>89159</v>
      </c>
      <c r="B14201" s="1" t="s">
        <v>14789</v>
      </c>
      <c r="C14201" s="1" t="s">
        <v>16293</v>
      </c>
      <c r="D14201" s="1" t="s">
        <v>951</v>
      </c>
      <c r="E14201" s="1" t="s">
        <v>18618</v>
      </c>
      <c r="F14201" s="1" t="s">
        <v>17474</v>
      </c>
    </row>
    <row r="14202" spans="1:6" x14ac:dyDescent="0.3">
      <c r="A14202" s="1">
        <v>63502</v>
      </c>
      <c r="B14202" s="1" t="s">
        <v>14790</v>
      </c>
      <c r="C14202" s="1" t="s">
        <v>16402</v>
      </c>
      <c r="D14202" s="1" t="s">
        <v>7436</v>
      </c>
      <c r="E14202" s="1" t="s">
        <v>17520</v>
      </c>
      <c r="F14202" s="1" t="s">
        <v>17430</v>
      </c>
    </row>
    <row r="14203" spans="1:6" x14ac:dyDescent="0.3">
      <c r="A14203" s="1">
        <v>10783</v>
      </c>
      <c r="B14203" s="1" t="s">
        <v>14791</v>
      </c>
      <c r="C14203" s="1" t="s">
        <v>16453</v>
      </c>
      <c r="D14203" s="1" t="s">
        <v>1479</v>
      </c>
      <c r="E14203" s="1" t="s">
        <v>17625</v>
      </c>
      <c r="F14203" s="1" t="s">
        <v>17441</v>
      </c>
    </row>
    <row r="14204" spans="1:6" x14ac:dyDescent="0.3">
      <c r="A14204" s="1">
        <v>92055</v>
      </c>
      <c r="B14204" s="1" t="s">
        <v>14792</v>
      </c>
      <c r="C14204" s="1" t="s">
        <v>16162</v>
      </c>
      <c r="D14204" s="1" t="s">
        <v>14921</v>
      </c>
      <c r="E14204" s="1" t="s">
        <v>17494</v>
      </c>
      <c r="F14204" s="1" t="s">
        <v>17364</v>
      </c>
    </row>
    <row r="14205" spans="1:6" x14ac:dyDescent="0.3">
      <c r="A14205" s="1">
        <v>91464</v>
      </c>
      <c r="B14205" s="1" t="s">
        <v>14793</v>
      </c>
      <c r="C14205" s="1" t="s">
        <v>16107</v>
      </c>
      <c r="D14205" s="1" t="s">
        <v>13388</v>
      </c>
      <c r="E14205" s="1" t="s">
        <v>18280</v>
      </c>
      <c r="F14205" s="1" t="s">
        <v>17474</v>
      </c>
    </row>
    <row r="14206" spans="1:6" x14ac:dyDescent="0.3">
      <c r="A14206" s="1">
        <v>17966</v>
      </c>
      <c r="B14206" s="1" t="s">
        <v>14794</v>
      </c>
      <c r="C14206" s="1" t="s">
        <v>16464</v>
      </c>
      <c r="D14206" s="1" t="s">
        <v>10526</v>
      </c>
      <c r="E14206" s="1" t="s">
        <v>17605</v>
      </c>
      <c r="F14206" s="1" t="s">
        <v>17441</v>
      </c>
    </row>
    <row r="14207" spans="1:6" x14ac:dyDescent="0.3">
      <c r="A14207" s="1">
        <v>77177</v>
      </c>
      <c r="B14207" s="1" t="s">
        <v>14795</v>
      </c>
      <c r="C14207" s="1" t="s">
        <v>17253</v>
      </c>
      <c r="D14207" s="1" t="s">
        <v>14593</v>
      </c>
      <c r="E14207" s="1" t="s">
        <v>17799</v>
      </c>
      <c r="F14207" s="1" t="s">
        <v>17364</v>
      </c>
    </row>
    <row r="14208" spans="1:6" x14ac:dyDescent="0.3">
      <c r="A14208" s="1">
        <v>27688</v>
      </c>
      <c r="B14208" s="1" t="s">
        <v>14796</v>
      </c>
      <c r="C14208" s="1" t="s">
        <v>16229</v>
      </c>
      <c r="D14208" s="1" t="s">
        <v>14276</v>
      </c>
      <c r="E14208" s="1" t="s">
        <v>17630</v>
      </c>
      <c r="F14208" s="1" t="s">
        <v>17474</v>
      </c>
    </row>
    <row r="14209" spans="1:6" x14ac:dyDescent="0.3">
      <c r="A14209" s="1">
        <v>2566</v>
      </c>
      <c r="B14209" s="1" t="s">
        <v>14797</v>
      </c>
      <c r="C14209" s="1" t="s">
        <v>16578</v>
      </c>
      <c r="D14209" s="1" t="s">
        <v>11386</v>
      </c>
      <c r="E14209" s="1" t="s">
        <v>17573</v>
      </c>
      <c r="F14209" s="1" t="s">
        <v>17441</v>
      </c>
    </row>
    <row r="14210" spans="1:6" x14ac:dyDescent="0.3">
      <c r="A14210" s="1">
        <v>91139</v>
      </c>
      <c r="B14210" s="1" t="s">
        <v>14798</v>
      </c>
      <c r="C14210" s="1" t="s">
        <v>16557</v>
      </c>
      <c r="D14210" s="1" t="s">
        <v>6520</v>
      </c>
      <c r="E14210" s="1" t="s">
        <v>17717</v>
      </c>
      <c r="F14210" s="1" t="s">
        <v>19293</v>
      </c>
    </row>
    <row r="14211" spans="1:6" x14ac:dyDescent="0.3">
      <c r="A14211" s="1">
        <v>56442</v>
      </c>
      <c r="B14211" s="1" t="s">
        <v>14799</v>
      </c>
      <c r="C14211" s="1" t="s">
        <v>16549</v>
      </c>
      <c r="D14211" s="1" t="s">
        <v>1878</v>
      </c>
      <c r="E14211" s="1" t="s">
        <v>19146</v>
      </c>
      <c r="F14211" s="1" t="s">
        <v>17344</v>
      </c>
    </row>
    <row r="14212" spans="1:6" x14ac:dyDescent="0.3">
      <c r="A14212" s="1">
        <v>61047</v>
      </c>
      <c r="B14212" s="1" t="s">
        <v>14800</v>
      </c>
      <c r="C14212" s="1" t="s">
        <v>16084</v>
      </c>
      <c r="D14212" s="1" t="s">
        <v>15797</v>
      </c>
      <c r="E14212" s="1" t="s">
        <v>17496</v>
      </c>
      <c r="F14212" s="1" t="s">
        <v>17474</v>
      </c>
    </row>
    <row r="14213" spans="1:6" x14ac:dyDescent="0.3">
      <c r="A14213" s="1">
        <v>51284</v>
      </c>
      <c r="B14213" s="1" t="s">
        <v>14801</v>
      </c>
      <c r="C14213" s="1" t="s">
        <v>16084</v>
      </c>
      <c r="D14213" s="1" t="s">
        <v>15797</v>
      </c>
      <c r="E14213" s="1" t="s">
        <v>17496</v>
      </c>
      <c r="F14213" s="1" t="s">
        <v>17474</v>
      </c>
    </row>
    <row r="14214" spans="1:6" x14ac:dyDescent="0.3">
      <c r="A14214" s="1">
        <v>63327</v>
      </c>
      <c r="B14214" s="1" t="s">
        <v>14802</v>
      </c>
      <c r="C14214" s="1" t="s">
        <v>16113</v>
      </c>
      <c r="D14214" s="1" t="s">
        <v>15288</v>
      </c>
      <c r="E14214" s="1" t="s">
        <v>17526</v>
      </c>
      <c r="F14214" s="1" t="s">
        <v>17364</v>
      </c>
    </row>
    <row r="14215" spans="1:6" x14ac:dyDescent="0.3">
      <c r="A14215" s="1">
        <v>40810</v>
      </c>
      <c r="B14215" s="1" t="s">
        <v>14803</v>
      </c>
      <c r="C14215" s="1" t="s">
        <v>16113</v>
      </c>
      <c r="D14215" s="1" t="s">
        <v>15288</v>
      </c>
      <c r="E14215" s="1" t="s">
        <v>18008</v>
      </c>
      <c r="F14215" s="1" t="s">
        <v>17364</v>
      </c>
    </row>
    <row r="14216" spans="1:6" x14ac:dyDescent="0.3">
      <c r="A14216" s="1">
        <v>45876</v>
      </c>
      <c r="B14216" s="1" t="s">
        <v>14804</v>
      </c>
      <c r="C14216" s="1" t="s">
        <v>16107</v>
      </c>
      <c r="D14216" s="1" t="s">
        <v>13388</v>
      </c>
      <c r="E14216" s="1" t="s">
        <v>17519</v>
      </c>
      <c r="F14216" s="1" t="s">
        <v>17474</v>
      </c>
    </row>
    <row r="14217" spans="1:6" x14ac:dyDescent="0.3">
      <c r="A14217" s="1">
        <v>91332</v>
      </c>
      <c r="B14217" s="1" t="s">
        <v>14805</v>
      </c>
      <c r="C14217" s="1" t="s">
        <v>16284</v>
      </c>
      <c r="D14217" s="1" t="s">
        <v>4511</v>
      </c>
      <c r="E14217" s="1" t="s">
        <v>17506</v>
      </c>
      <c r="F14217" s="1" t="s">
        <v>17440</v>
      </c>
    </row>
    <row r="14218" spans="1:6" x14ac:dyDescent="0.3">
      <c r="A14218" s="1">
        <v>79314</v>
      </c>
      <c r="B14218" s="1" t="s">
        <v>14806</v>
      </c>
      <c r="C14218" s="1" t="s">
        <v>16097</v>
      </c>
      <c r="D14218" s="1" t="s">
        <v>6072</v>
      </c>
      <c r="E14218" s="1" t="s">
        <v>17714</v>
      </c>
      <c r="F14218" s="1" t="s">
        <v>17344</v>
      </c>
    </row>
    <row r="14219" spans="1:6" x14ac:dyDescent="0.3">
      <c r="A14219" s="1">
        <v>83571</v>
      </c>
      <c r="B14219" s="1" t="s">
        <v>14807</v>
      </c>
      <c r="C14219" s="1" t="s">
        <v>16917</v>
      </c>
      <c r="D14219" s="1" t="s">
        <v>7733</v>
      </c>
      <c r="E14219" s="1" t="s">
        <v>17850</v>
      </c>
      <c r="F14219" s="1" t="s">
        <v>16554</v>
      </c>
    </row>
    <row r="14220" spans="1:6" x14ac:dyDescent="0.3">
      <c r="A14220" s="1">
        <v>85651</v>
      </c>
      <c r="B14220" s="1" t="s">
        <v>14808</v>
      </c>
      <c r="C14220" s="1" t="s">
        <v>16567</v>
      </c>
      <c r="D14220" s="1" t="s">
        <v>11900</v>
      </c>
      <c r="E14220" s="1" t="s">
        <v>17809</v>
      </c>
      <c r="F14220" s="1" t="s">
        <v>17440</v>
      </c>
    </row>
    <row r="14221" spans="1:6" x14ac:dyDescent="0.3">
      <c r="A14221" s="1">
        <v>90993</v>
      </c>
      <c r="B14221" s="1" t="s">
        <v>14809</v>
      </c>
      <c r="C14221" s="1" t="s">
        <v>16130</v>
      </c>
      <c r="D14221" s="1" t="s">
        <v>8504</v>
      </c>
      <c r="E14221" s="1" t="s">
        <v>17543</v>
      </c>
      <c r="F14221" s="1" t="s">
        <v>17440</v>
      </c>
    </row>
    <row r="14222" spans="1:6" x14ac:dyDescent="0.3">
      <c r="A14222" s="1">
        <v>83461</v>
      </c>
      <c r="B14222" s="1" t="s">
        <v>14810</v>
      </c>
      <c r="C14222" s="1" t="s">
        <v>17026</v>
      </c>
      <c r="D14222" s="1" t="s">
        <v>7924</v>
      </c>
      <c r="E14222" s="1" t="s">
        <v>17812</v>
      </c>
      <c r="F14222" s="1" t="s">
        <v>17474</v>
      </c>
    </row>
    <row r="14223" spans="1:6" x14ac:dyDescent="0.3">
      <c r="A14223" s="1">
        <v>92907</v>
      </c>
      <c r="B14223" s="1" t="s">
        <v>14811</v>
      </c>
      <c r="C14223" s="1" t="s">
        <v>16122</v>
      </c>
      <c r="D14223" s="1" t="s">
        <v>10046</v>
      </c>
      <c r="E14223" s="1" t="s">
        <v>17669</v>
      </c>
      <c r="F14223" s="1" t="s">
        <v>17474</v>
      </c>
    </row>
    <row r="14224" spans="1:6" x14ac:dyDescent="0.3">
      <c r="A14224" s="1">
        <v>87830</v>
      </c>
      <c r="B14224" s="1" t="s">
        <v>14812</v>
      </c>
      <c r="C14224" s="1" t="s">
        <v>16188</v>
      </c>
      <c r="D14224" s="1" t="s">
        <v>7223</v>
      </c>
      <c r="E14224" s="1" t="s">
        <v>17593</v>
      </c>
      <c r="F14224" s="1" t="s">
        <v>17440</v>
      </c>
    </row>
    <row r="14225" spans="1:6" x14ac:dyDescent="0.3">
      <c r="A14225" s="1">
        <v>92434</v>
      </c>
      <c r="B14225" s="1" t="s">
        <v>14813</v>
      </c>
      <c r="C14225" s="1" t="s">
        <v>16538</v>
      </c>
      <c r="D14225" s="1" t="s">
        <v>15965</v>
      </c>
      <c r="E14225" s="1" t="s">
        <v>17611</v>
      </c>
      <c r="F14225" s="1" t="s">
        <v>17364</v>
      </c>
    </row>
    <row r="14226" spans="1:6" x14ac:dyDescent="0.3">
      <c r="A14226" s="1">
        <v>68367</v>
      </c>
      <c r="B14226" s="1" t="s">
        <v>14814</v>
      </c>
      <c r="C14226" s="1" t="s">
        <v>16176</v>
      </c>
      <c r="D14226" s="1" t="s">
        <v>12921</v>
      </c>
      <c r="E14226" s="1" t="s">
        <v>17600</v>
      </c>
      <c r="F14226" s="1" t="s">
        <v>17440</v>
      </c>
    </row>
    <row r="14227" spans="1:6" x14ac:dyDescent="0.3">
      <c r="A14227" s="1">
        <v>86623</v>
      </c>
      <c r="B14227" s="1" t="s">
        <v>14815</v>
      </c>
      <c r="C14227" s="1" t="s">
        <v>16081</v>
      </c>
      <c r="D14227" s="1" t="s">
        <v>4490</v>
      </c>
      <c r="E14227" s="1" t="s">
        <v>17494</v>
      </c>
      <c r="F14227" s="1" t="s">
        <v>17364</v>
      </c>
    </row>
    <row r="14228" spans="1:6" x14ac:dyDescent="0.3">
      <c r="A14228" s="1">
        <v>90643</v>
      </c>
      <c r="B14228" s="1" t="s">
        <v>14816</v>
      </c>
      <c r="C14228" s="1" t="s">
        <v>16527</v>
      </c>
      <c r="D14228" s="1" t="s">
        <v>3420</v>
      </c>
      <c r="E14228" s="1" t="s">
        <v>17555</v>
      </c>
      <c r="F14228" s="1" t="s">
        <v>19293</v>
      </c>
    </row>
    <row r="14229" spans="1:6" x14ac:dyDescent="0.3">
      <c r="A14229" s="1">
        <v>87036</v>
      </c>
      <c r="B14229" s="1" t="s">
        <v>14817</v>
      </c>
      <c r="C14229" s="1" t="s">
        <v>16877</v>
      </c>
      <c r="D14229" s="1" t="s">
        <v>3968</v>
      </c>
      <c r="E14229" s="1" t="s">
        <v>18684</v>
      </c>
      <c r="F14229" s="1" t="s">
        <v>17344</v>
      </c>
    </row>
    <row r="14230" spans="1:6" x14ac:dyDescent="0.3">
      <c r="A14230" s="1">
        <v>69872</v>
      </c>
      <c r="B14230" s="1" t="s">
        <v>14818</v>
      </c>
      <c r="C14230" s="1" t="s">
        <v>16664</v>
      </c>
      <c r="D14230" s="1" t="s">
        <v>11703</v>
      </c>
      <c r="E14230" s="1" t="s">
        <v>18126</v>
      </c>
      <c r="F14230" s="1" t="s">
        <v>17344</v>
      </c>
    </row>
    <row r="14231" spans="1:6" x14ac:dyDescent="0.3">
      <c r="A14231" s="1">
        <v>89864</v>
      </c>
      <c r="B14231" s="1" t="s">
        <v>14819</v>
      </c>
      <c r="C14231" s="1" t="s">
        <v>16600</v>
      </c>
      <c r="D14231" s="1" t="s">
        <v>4657</v>
      </c>
      <c r="E14231" s="1" t="s">
        <v>19147</v>
      </c>
      <c r="F14231" s="1" t="s">
        <v>17344</v>
      </c>
    </row>
    <row r="14232" spans="1:6" x14ac:dyDescent="0.3">
      <c r="A14232" s="1">
        <v>81253</v>
      </c>
      <c r="B14232" s="1" t="s">
        <v>14820</v>
      </c>
      <c r="C14232" s="1" t="s">
        <v>16525</v>
      </c>
      <c r="D14232" s="1" t="s">
        <v>2542</v>
      </c>
      <c r="E14232" s="1" t="s">
        <v>17555</v>
      </c>
      <c r="F14232" s="1" t="s">
        <v>19293</v>
      </c>
    </row>
    <row r="14233" spans="1:6" x14ac:dyDescent="0.3">
      <c r="A14233" s="1">
        <v>85095</v>
      </c>
      <c r="B14233" s="1" t="s">
        <v>14821</v>
      </c>
      <c r="C14233" s="1" t="s">
        <v>16227</v>
      </c>
      <c r="D14233" s="1" t="s">
        <v>12441</v>
      </c>
      <c r="E14233" s="1" t="s">
        <v>17622</v>
      </c>
      <c r="F14233" s="1" t="s">
        <v>17440</v>
      </c>
    </row>
    <row r="14234" spans="1:6" x14ac:dyDescent="0.3">
      <c r="A14234" s="1">
        <v>68709</v>
      </c>
      <c r="B14234" s="1" t="s">
        <v>14822</v>
      </c>
      <c r="C14234" s="1" t="s">
        <v>16817</v>
      </c>
      <c r="D14234" s="1" t="s">
        <v>12699</v>
      </c>
      <c r="E14234" s="1" t="s">
        <v>17542</v>
      </c>
      <c r="F14234" s="1" t="s">
        <v>17441</v>
      </c>
    </row>
    <row r="14235" spans="1:6" x14ac:dyDescent="0.3">
      <c r="A14235" s="1">
        <v>79505</v>
      </c>
      <c r="B14235" s="1" t="s">
        <v>14823</v>
      </c>
      <c r="C14235" s="1" t="s">
        <v>16279</v>
      </c>
      <c r="D14235" s="1" t="s">
        <v>2952</v>
      </c>
      <c r="E14235" s="1" t="s">
        <v>17861</v>
      </c>
      <c r="F14235" s="1" t="s">
        <v>17430</v>
      </c>
    </row>
    <row r="14236" spans="1:6" x14ac:dyDescent="0.3">
      <c r="A14236" s="1">
        <v>64563</v>
      </c>
      <c r="B14236" s="1" t="s">
        <v>14824</v>
      </c>
      <c r="C14236" s="1" t="s">
        <v>16676</v>
      </c>
      <c r="D14236" s="1" t="s">
        <v>13508</v>
      </c>
      <c r="E14236" s="1" t="s">
        <v>18081</v>
      </c>
      <c r="F14236" s="1" t="s">
        <v>17197</v>
      </c>
    </row>
    <row r="14237" spans="1:6" x14ac:dyDescent="0.3">
      <c r="A14237" s="1">
        <v>13422</v>
      </c>
      <c r="B14237" s="1" t="s">
        <v>14825</v>
      </c>
      <c r="C14237" s="1" t="s">
        <v>16134</v>
      </c>
      <c r="D14237" s="1" t="s">
        <v>7424</v>
      </c>
      <c r="E14237" s="1" t="s">
        <v>17982</v>
      </c>
      <c r="F14237" s="1" t="s">
        <v>17474</v>
      </c>
    </row>
    <row r="14238" spans="1:6" x14ac:dyDescent="0.3">
      <c r="A14238" s="1">
        <v>67367</v>
      </c>
      <c r="B14238" s="1" t="s">
        <v>14826</v>
      </c>
      <c r="C14238" s="1" t="s">
        <v>17466</v>
      </c>
      <c r="D14238" s="1" t="s">
        <v>13459</v>
      </c>
      <c r="E14238" s="1" t="s">
        <v>17530</v>
      </c>
      <c r="F14238" s="1" t="s">
        <v>17344</v>
      </c>
    </row>
    <row r="14239" spans="1:6" x14ac:dyDescent="0.3">
      <c r="A14239" s="1">
        <v>84126</v>
      </c>
      <c r="B14239" s="1" t="s">
        <v>14827</v>
      </c>
      <c r="C14239" s="1" t="s">
        <v>16318</v>
      </c>
      <c r="D14239" s="1" t="s">
        <v>1011</v>
      </c>
      <c r="E14239" s="1" t="s">
        <v>17531</v>
      </c>
      <c r="F14239" s="1" t="s">
        <v>17364</v>
      </c>
    </row>
    <row r="14240" spans="1:6" x14ac:dyDescent="0.3">
      <c r="A14240" s="1">
        <v>83802</v>
      </c>
      <c r="B14240" s="1" t="s">
        <v>14828</v>
      </c>
      <c r="C14240" s="1" t="s">
        <v>16362</v>
      </c>
      <c r="D14240" s="1" t="s">
        <v>1219</v>
      </c>
      <c r="E14240" s="1" t="s">
        <v>17499</v>
      </c>
      <c r="F14240" s="1" t="s">
        <v>17440</v>
      </c>
    </row>
    <row r="14241" spans="1:6" x14ac:dyDescent="0.3">
      <c r="A14241" s="1">
        <v>92579</v>
      </c>
      <c r="B14241" s="1" t="s">
        <v>14829</v>
      </c>
      <c r="C14241" s="1" t="s">
        <v>16451</v>
      </c>
      <c r="D14241" s="1" t="s">
        <v>12257</v>
      </c>
      <c r="E14241" s="1" t="s">
        <v>17903</v>
      </c>
      <c r="F14241" s="1" t="s">
        <v>17197</v>
      </c>
    </row>
    <row r="14242" spans="1:6" x14ac:dyDescent="0.3">
      <c r="A14242" s="1">
        <v>86180</v>
      </c>
      <c r="B14242" s="1" t="s">
        <v>14830</v>
      </c>
      <c r="C14242" s="1" t="s">
        <v>16145</v>
      </c>
      <c r="D14242" s="1" t="s">
        <v>8865</v>
      </c>
      <c r="E14242" s="1" t="s">
        <v>17511</v>
      </c>
      <c r="F14242" s="1" t="s">
        <v>16471</v>
      </c>
    </row>
    <row r="14243" spans="1:6" x14ac:dyDescent="0.3">
      <c r="A14243" s="1">
        <v>66011</v>
      </c>
      <c r="B14243" s="1" t="s">
        <v>14831</v>
      </c>
      <c r="C14243" s="1" t="s">
        <v>16276</v>
      </c>
      <c r="D14243" s="1" t="s">
        <v>916</v>
      </c>
      <c r="E14243" s="1" t="s">
        <v>18228</v>
      </c>
      <c r="F14243" s="1" t="s">
        <v>17364</v>
      </c>
    </row>
    <row r="14244" spans="1:6" x14ac:dyDescent="0.3">
      <c r="A14244" s="1">
        <v>91181</v>
      </c>
      <c r="B14244" s="1" t="s">
        <v>14832</v>
      </c>
      <c r="C14244" s="1" t="s">
        <v>16957</v>
      </c>
      <c r="D14244" s="1" t="s">
        <v>2968</v>
      </c>
      <c r="E14244" s="1" t="s">
        <v>17529</v>
      </c>
      <c r="F14244" s="1" t="s">
        <v>17440</v>
      </c>
    </row>
    <row r="14245" spans="1:6" x14ac:dyDescent="0.3">
      <c r="A14245" s="1">
        <v>68581</v>
      </c>
      <c r="B14245" s="1" t="s">
        <v>14833</v>
      </c>
      <c r="C14245" s="1" t="s">
        <v>16144</v>
      </c>
      <c r="D14245" s="1" t="s">
        <v>2937</v>
      </c>
      <c r="E14245" s="1" t="s">
        <v>18283</v>
      </c>
      <c r="F14245" s="1" t="s">
        <v>17474</v>
      </c>
    </row>
    <row r="14246" spans="1:6" x14ac:dyDescent="0.3">
      <c r="A14246" s="1">
        <v>84925</v>
      </c>
      <c r="B14246" s="1" t="s">
        <v>14834</v>
      </c>
      <c r="C14246" s="1" t="s">
        <v>16118</v>
      </c>
      <c r="D14246" s="1" t="s">
        <v>687</v>
      </c>
      <c r="E14246" s="1" t="s">
        <v>17876</v>
      </c>
      <c r="F14246" s="1" t="s">
        <v>17197</v>
      </c>
    </row>
    <row r="14247" spans="1:6" x14ac:dyDescent="0.3">
      <c r="A14247" s="1">
        <v>86363</v>
      </c>
      <c r="B14247" s="1" t="s">
        <v>14835</v>
      </c>
      <c r="C14247" s="1" t="s">
        <v>16627</v>
      </c>
      <c r="D14247" s="1" t="s">
        <v>14064</v>
      </c>
      <c r="E14247" s="1" t="s">
        <v>18079</v>
      </c>
      <c r="F14247" s="1" t="s">
        <v>17344</v>
      </c>
    </row>
    <row r="14248" spans="1:6" x14ac:dyDescent="0.3">
      <c r="A14248" s="1">
        <v>85978</v>
      </c>
      <c r="B14248" s="1" t="s">
        <v>14836</v>
      </c>
      <c r="C14248" s="1" t="s">
        <v>17281</v>
      </c>
      <c r="D14248" s="1" t="s">
        <v>14695</v>
      </c>
      <c r="E14248" s="1" t="s">
        <v>18966</v>
      </c>
      <c r="F14248" s="1" t="s">
        <v>17344</v>
      </c>
    </row>
    <row r="14249" spans="1:6" x14ac:dyDescent="0.3">
      <c r="A14249" s="1">
        <v>79294</v>
      </c>
      <c r="B14249" s="1" t="s">
        <v>14837</v>
      </c>
      <c r="C14249" s="1" t="s">
        <v>16429</v>
      </c>
      <c r="D14249" s="1" t="s">
        <v>8667</v>
      </c>
      <c r="E14249" s="1" t="s">
        <v>17622</v>
      </c>
      <c r="F14249" s="1" t="s">
        <v>17440</v>
      </c>
    </row>
    <row r="14250" spans="1:6" x14ac:dyDescent="0.3">
      <c r="A14250" s="1">
        <v>79151</v>
      </c>
      <c r="B14250" s="1" t="s">
        <v>14838</v>
      </c>
      <c r="C14250" s="1" t="s">
        <v>16582</v>
      </c>
      <c r="D14250" s="1" t="s">
        <v>15786</v>
      </c>
      <c r="E14250" s="1" t="s">
        <v>17862</v>
      </c>
      <c r="F14250" s="1" t="s">
        <v>17441</v>
      </c>
    </row>
    <row r="14251" spans="1:6" x14ac:dyDescent="0.3">
      <c r="A14251" s="1">
        <v>67249</v>
      </c>
      <c r="B14251" s="1" t="s">
        <v>14839</v>
      </c>
      <c r="C14251" s="1" t="s">
        <v>16134</v>
      </c>
      <c r="D14251" s="1" t="s">
        <v>7424</v>
      </c>
      <c r="E14251" s="1" t="s">
        <v>17698</v>
      </c>
      <c r="F14251" s="1" t="s">
        <v>17474</v>
      </c>
    </row>
    <row r="14252" spans="1:6" x14ac:dyDescent="0.3">
      <c r="A14252" s="1">
        <v>58470</v>
      </c>
      <c r="B14252" s="1" t="s">
        <v>14840</v>
      </c>
      <c r="C14252" s="1" t="s">
        <v>17455</v>
      </c>
      <c r="D14252" s="1" t="s">
        <v>983</v>
      </c>
      <c r="E14252" s="1" t="s">
        <v>19047</v>
      </c>
      <c r="F14252" s="1" t="s">
        <v>17440</v>
      </c>
    </row>
    <row r="14253" spans="1:6" x14ac:dyDescent="0.3">
      <c r="A14253" s="1">
        <v>91213</v>
      </c>
      <c r="B14253" s="1" t="s">
        <v>14841</v>
      </c>
      <c r="C14253" s="1" t="s">
        <v>16604</v>
      </c>
      <c r="D14253" s="1" t="s">
        <v>13419</v>
      </c>
      <c r="E14253" s="1" t="s">
        <v>18030</v>
      </c>
      <c r="F14253" s="1" t="s">
        <v>17344</v>
      </c>
    </row>
    <row r="14254" spans="1:6" x14ac:dyDescent="0.3">
      <c r="A14254" s="1">
        <v>79586</v>
      </c>
      <c r="B14254" s="1" t="s">
        <v>14842</v>
      </c>
      <c r="C14254" s="1" t="s">
        <v>16734</v>
      </c>
      <c r="D14254" s="1" t="s">
        <v>4030</v>
      </c>
      <c r="E14254" s="1" t="s">
        <v>17641</v>
      </c>
      <c r="F14254" s="1" t="s">
        <v>17440</v>
      </c>
    </row>
    <row r="14255" spans="1:6" x14ac:dyDescent="0.3">
      <c r="A14255" s="1">
        <v>61072</v>
      </c>
      <c r="B14255" s="1" t="s">
        <v>14843</v>
      </c>
      <c r="C14255" s="1" t="s">
        <v>17087</v>
      </c>
      <c r="D14255" s="1" t="s">
        <v>4134</v>
      </c>
      <c r="E14255" s="1" t="s">
        <v>18364</v>
      </c>
      <c r="F14255" s="1" t="s">
        <v>19293</v>
      </c>
    </row>
    <row r="14256" spans="1:6" x14ac:dyDescent="0.3">
      <c r="A14256" s="1">
        <v>51253</v>
      </c>
      <c r="B14256" s="1" t="s">
        <v>14844</v>
      </c>
      <c r="C14256" s="1" t="s">
        <v>16134</v>
      </c>
      <c r="D14256" s="1" t="s">
        <v>7424</v>
      </c>
      <c r="E14256" s="1" t="s">
        <v>17698</v>
      </c>
      <c r="F14256" s="1" t="s">
        <v>17474</v>
      </c>
    </row>
    <row r="14257" spans="1:6" x14ac:dyDescent="0.3">
      <c r="A14257" s="1">
        <v>81279</v>
      </c>
      <c r="B14257" s="1" t="s">
        <v>14845</v>
      </c>
      <c r="C14257" s="1" t="s">
        <v>16523</v>
      </c>
      <c r="D14257" s="1" t="s">
        <v>7582</v>
      </c>
      <c r="E14257" s="1" t="s">
        <v>17879</v>
      </c>
      <c r="F14257" s="1" t="s">
        <v>17356</v>
      </c>
    </row>
    <row r="14258" spans="1:6" x14ac:dyDescent="0.3">
      <c r="A14258" s="1">
        <v>62912</v>
      </c>
      <c r="B14258" s="1" t="s">
        <v>14846</v>
      </c>
      <c r="C14258" s="1" t="s">
        <v>17186</v>
      </c>
      <c r="D14258" s="1" t="s">
        <v>10737</v>
      </c>
      <c r="E14258" s="1" t="s">
        <v>17764</v>
      </c>
      <c r="F14258" s="1" t="s">
        <v>16471</v>
      </c>
    </row>
    <row r="14259" spans="1:6" x14ac:dyDescent="0.3">
      <c r="A14259" s="1">
        <v>88999</v>
      </c>
      <c r="B14259" s="1" t="s">
        <v>14847</v>
      </c>
      <c r="C14259" s="1" t="s">
        <v>16090</v>
      </c>
      <c r="D14259" s="1" t="s">
        <v>9113</v>
      </c>
      <c r="E14259" s="1" t="s">
        <v>17782</v>
      </c>
      <c r="F14259" s="1" t="s">
        <v>17440</v>
      </c>
    </row>
    <row r="14260" spans="1:6" x14ac:dyDescent="0.3">
      <c r="A14260" s="1">
        <v>87302</v>
      </c>
      <c r="B14260" s="1" t="s">
        <v>14848</v>
      </c>
      <c r="C14260" s="1" t="s">
        <v>17015</v>
      </c>
      <c r="D14260" s="1" t="s">
        <v>8082</v>
      </c>
      <c r="E14260" s="1" t="s">
        <v>17662</v>
      </c>
      <c r="F14260" s="1" t="s">
        <v>17441</v>
      </c>
    </row>
    <row r="14261" spans="1:6" x14ac:dyDescent="0.3">
      <c r="A14261" s="1">
        <v>60568</v>
      </c>
      <c r="B14261" s="1" t="s">
        <v>14849</v>
      </c>
      <c r="C14261" s="1" t="s">
        <v>16779</v>
      </c>
      <c r="D14261" s="1" t="s">
        <v>19206</v>
      </c>
      <c r="E14261" s="1" t="s">
        <v>17542</v>
      </c>
      <c r="F14261" s="1" t="s">
        <v>17441</v>
      </c>
    </row>
    <row r="14262" spans="1:6" x14ac:dyDescent="0.3">
      <c r="A14262" s="1">
        <v>79442</v>
      </c>
      <c r="B14262" s="1" t="s">
        <v>14850</v>
      </c>
      <c r="C14262" s="1" t="s">
        <v>17383</v>
      </c>
      <c r="D14262" s="1" t="s">
        <v>11599</v>
      </c>
      <c r="E14262" s="1" t="s">
        <v>18001</v>
      </c>
      <c r="F14262" s="1" t="s">
        <v>17356</v>
      </c>
    </row>
    <row r="14263" spans="1:6" x14ac:dyDescent="0.3">
      <c r="A14263" s="1">
        <v>72477</v>
      </c>
      <c r="B14263" s="1" t="s">
        <v>14851</v>
      </c>
      <c r="C14263" s="1" t="s">
        <v>16103</v>
      </c>
      <c r="D14263" s="1" t="s">
        <v>1761</v>
      </c>
      <c r="E14263" s="1" t="s">
        <v>17514</v>
      </c>
      <c r="F14263" s="1" t="s">
        <v>17440</v>
      </c>
    </row>
    <row r="14264" spans="1:6" x14ac:dyDescent="0.3">
      <c r="A14264" s="1">
        <v>91572</v>
      </c>
      <c r="B14264" s="1" t="s">
        <v>14852</v>
      </c>
      <c r="C14264" s="1" t="s">
        <v>16103</v>
      </c>
      <c r="D14264" s="1" t="s">
        <v>1761</v>
      </c>
      <c r="E14264" s="1" t="s">
        <v>17514</v>
      </c>
      <c r="F14264" s="1" t="s">
        <v>17440</v>
      </c>
    </row>
    <row r="14265" spans="1:6" x14ac:dyDescent="0.3">
      <c r="A14265" s="1">
        <v>90090</v>
      </c>
      <c r="B14265" s="1" t="s">
        <v>14853</v>
      </c>
      <c r="C14265" s="1" t="s">
        <v>17087</v>
      </c>
      <c r="D14265" s="1" t="s">
        <v>4134</v>
      </c>
      <c r="E14265" s="1" t="s">
        <v>17582</v>
      </c>
      <c r="F14265" s="1" t="s">
        <v>19293</v>
      </c>
    </row>
    <row r="14266" spans="1:6" x14ac:dyDescent="0.3">
      <c r="A14266" s="1">
        <v>86538</v>
      </c>
      <c r="B14266" s="1" t="s">
        <v>14854</v>
      </c>
      <c r="C14266" s="1" t="s">
        <v>17314</v>
      </c>
      <c r="D14266" s="1" t="s">
        <v>8190</v>
      </c>
      <c r="E14266" s="1" t="s">
        <v>17685</v>
      </c>
      <c r="F14266" s="1" t="s">
        <v>17424</v>
      </c>
    </row>
    <row r="14267" spans="1:6" x14ac:dyDescent="0.3">
      <c r="A14267" s="1">
        <v>79210</v>
      </c>
      <c r="B14267" s="1" t="s">
        <v>14855</v>
      </c>
      <c r="C14267" s="1" t="s">
        <v>16150</v>
      </c>
      <c r="D14267" s="1" t="s">
        <v>13151</v>
      </c>
      <c r="E14267" s="1" t="s">
        <v>18049</v>
      </c>
      <c r="F14267" s="1" t="s">
        <v>17364</v>
      </c>
    </row>
    <row r="14268" spans="1:6" x14ac:dyDescent="0.3">
      <c r="A14268" s="1">
        <v>90791</v>
      </c>
      <c r="B14268" s="1" t="s">
        <v>14856</v>
      </c>
      <c r="C14268" s="1" t="s">
        <v>16436</v>
      </c>
      <c r="D14268" s="1" t="s">
        <v>8041</v>
      </c>
      <c r="E14268" s="1" t="s">
        <v>18112</v>
      </c>
      <c r="F14268" s="1" t="s">
        <v>19293</v>
      </c>
    </row>
    <row r="14269" spans="1:6" x14ac:dyDescent="0.3">
      <c r="A14269" s="1">
        <v>46141</v>
      </c>
      <c r="B14269" s="1" t="s">
        <v>14857</v>
      </c>
      <c r="C14269" s="1" t="s">
        <v>16486</v>
      </c>
      <c r="D14269" s="1" t="s">
        <v>1867</v>
      </c>
      <c r="E14269" s="1" t="s">
        <v>18350</v>
      </c>
      <c r="F14269" s="1" t="s">
        <v>17356</v>
      </c>
    </row>
    <row r="14270" spans="1:6" x14ac:dyDescent="0.3">
      <c r="A14270" s="1">
        <v>1067</v>
      </c>
      <c r="B14270" s="1" t="s">
        <v>14858</v>
      </c>
      <c r="C14270" s="1" t="s">
        <v>17320</v>
      </c>
      <c r="D14270" s="1" t="s">
        <v>11329</v>
      </c>
      <c r="E14270" s="1" t="s">
        <v>19148</v>
      </c>
      <c r="F14270" s="1" t="s">
        <v>17320</v>
      </c>
    </row>
    <row r="14271" spans="1:6" x14ac:dyDescent="0.3">
      <c r="A14271" s="1">
        <v>63123</v>
      </c>
      <c r="B14271" s="1" t="s">
        <v>14859</v>
      </c>
      <c r="C14271" s="1" t="s">
        <v>16513</v>
      </c>
      <c r="D14271" s="1" t="s">
        <v>12278</v>
      </c>
      <c r="E14271" s="1" t="s">
        <v>17904</v>
      </c>
      <c r="F14271" s="1" t="s">
        <v>17474</v>
      </c>
    </row>
    <row r="14272" spans="1:6" x14ac:dyDescent="0.3">
      <c r="A14272" s="1">
        <v>89446</v>
      </c>
      <c r="B14272" s="1" t="s">
        <v>14860</v>
      </c>
      <c r="C14272" s="1" t="s">
        <v>16094</v>
      </c>
      <c r="D14272" s="1" t="s">
        <v>7240</v>
      </c>
      <c r="E14272" s="1" t="s">
        <v>17506</v>
      </c>
      <c r="F14272" s="1" t="s">
        <v>17440</v>
      </c>
    </row>
    <row r="14273" spans="1:6" x14ac:dyDescent="0.3">
      <c r="A14273" s="1">
        <v>86193</v>
      </c>
      <c r="B14273" s="1" t="s">
        <v>14861</v>
      </c>
      <c r="C14273" s="1" t="s">
        <v>17218</v>
      </c>
      <c r="D14273" s="1" t="s">
        <v>13898</v>
      </c>
      <c r="E14273" s="1" t="s">
        <v>17799</v>
      </c>
      <c r="F14273" s="1" t="s">
        <v>17364</v>
      </c>
    </row>
    <row r="14274" spans="1:6" x14ac:dyDescent="0.3">
      <c r="A14274" s="1">
        <v>92938</v>
      </c>
      <c r="B14274" s="1" t="s">
        <v>14862</v>
      </c>
      <c r="C14274" s="1" t="s">
        <v>17173</v>
      </c>
      <c r="D14274" s="1" t="s">
        <v>12906</v>
      </c>
      <c r="E14274" s="1" t="s">
        <v>18184</v>
      </c>
      <c r="F14274" s="1" t="s">
        <v>16935</v>
      </c>
    </row>
    <row r="14275" spans="1:6" x14ac:dyDescent="0.3">
      <c r="A14275" s="1">
        <v>90464</v>
      </c>
      <c r="B14275" s="1" t="s">
        <v>14863</v>
      </c>
      <c r="C14275" s="1" t="s">
        <v>16136</v>
      </c>
      <c r="D14275" s="1" t="s">
        <v>5247</v>
      </c>
      <c r="E14275" s="1" t="s">
        <v>17547</v>
      </c>
      <c r="F14275" s="1" t="s">
        <v>17356</v>
      </c>
    </row>
    <row r="14276" spans="1:6" x14ac:dyDescent="0.3">
      <c r="A14276" s="1">
        <v>66527</v>
      </c>
      <c r="B14276" s="1" t="s">
        <v>14864</v>
      </c>
      <c r="C14276" s="1" t="s">
        <v>17312</v>
      </c>
      <c r="D14276" s="1" t="s">
        <v>8074</v>
      </c>
      <c r="E14276" s="1" t="s">
        <v>18791</v>
      </c>
      <c r="F14276" s="1" t="s">
        <v>17424</v>
      </c>
    </row>
    <row r="14277" spans="1:6" x14ac:dyDescent="0.3">
      <c r="A14277" s="1">
        <v>63702</v>
      </c>
      <c r="B14277" s="1" t="s">
        <v>14865</v>
      </c>
      <c r="C14277" s="1" t="s">
        <v>16520</v>
      </c>
      <c r="D14277" s="1" t="s">
        <v>2637</v>
      </c>
      <c r="E14277" s="1" t="s">
        <v>18665</v>
      </c>
      <c r="F14277" s="1" t="s">
        <v>17364</v>
      </c>
    </row>
    <row r="14278" spans="1:6" x14ac:dyDescent="0.3">
      <c r="A14278" s="1">
        <v>57381</v>
      </c>
      <c r="B14278" s="1" t="s">
        <v>14866</v>
      </c>
      <c r="C14278" s="1" t="s">
        <v>16719</v>
      </c>
      <c r="D14278" s="1" t="s">
        <v>3548</v>
      </c>
      <c r="E14278" s="1" t="s">
        <v>18001</v>
      </c>
      <c r="F14278" s="1" t="s">
        <v>17356</v>
      </c>
    </row>
    <row r="14279" spans="1:6" x14ac:dyDescent="0.3">
      <c r="A14279" s="1">
        <v>86171</v>
      </c>
      <c r="B14279" s="1" t="s">
        <v>14867</v>
      </c>
      <c r="C14279" s="1" t="s">
        <v>16076</v>
      </c>
      <c r="D14279" s="1" t="s">
        <v>12495</v>
      </c>
      <c r="E14279" s="1" t="s">
        <v>17608</v>
      </c>
      <c r="F14279" s="1" t="s">
        <v>17440</v>
      </c>
    </row>
    <row r="14280" spans="1:6" x14ac:dyDescent="0.3">
      <c r="A14280" s="1">
        <v>86901</v>
      </c>
      <c r="B14280" s="1" t="s">
        <v>14868</v>
      </c>
      <c r="C14280" s="1" t="s">
        <v>16162</v>
      </c>
      <c r="D14280" s="1" t="s">
        <v>14921</v>
      </c>
      <c r="E14280" s="1" t="s">
        <v>17494</v>
      </c>
      <c r="F14280" s="1" t="s">
        <v>17364</v>
      </c>
    </row>
    <row r="14281" spans="1:6" x14ac:dyDescent="0.3">
      <c r="A14281" s="1">
        <v>61812</v>
      </c>
      <c r="B14281" s="1" t="s">
        <v>14869</v>
      </c>
      <c r="C14281" s="1" t="s">
        <v>16659</v>
      </c>
      <c r="D14281" s="1" t="s">
        <v>2417</v>
      </c>
      <c r="E14281" s="1" t="s">
        <v>18101</v>
      </c>
      <c r="F14281" s="1" t="s">
        <v>17474</v>
      </c>
    </row>
    <row r="14282" spans="1:6" x14ac:dyDescent="0.3">
      <c r="A14282" s="1">
        <v>84768</v>
      </c>
      <c r="B14282" s="1" t="s">
        <v>14870</v>
      </c>
      <c r="C14282" s="1" t="s">
        <v>16291</v>
      </c>
      <c r="D14282" s="1" t="s">
        <v>949</v>
      </c>
      <c r="E14282" s="1" t="s">
        <v>17798</v>
      </c>
      <c r="F14282" s="1" t="s">
        <v>17364</v>
      </c>
    </row>
    <row r="14283" spans="1:6" x14ac:dyDescent="0.3">
      <c r="A14283" s="1">
        <v>71428</v>
      </c>
      <c r="B14283" s="1" t="s">
        <v>14871</v>
      </c>
      <c r="C14283" s="1" t="s">
        <v>16086</v>
      </c>
      <c r="D14283" s="1" t="s">
        <v>646</v>
      </c>
      <c r="E14283" s="1" t="s">
        <v>17584</v>
      </c>
      <c r="F14283" s="1" t="s">
        <v>17440</v>
      </c>
    </row>
    <row r="14284" spans="1:6" x14ac:dyDescent="0.3">
      <c r="A14284" s="1">
        <v>92637</v>
      </c>
      <c r="B14284" s="1" t="s">
        <v>14872</v>
      </c>
      <c r="C14284" s="1" t="s">
        <v>16545</v>
      </c>
      <c r="D14284" s="1" t="s">
        <v>8242</v>
      </c>
      <c r="E14284" s="1" t="s">
        <v>17582</v>
      </c>
      <c r="F14284" s="1" t="s">
        <v>17356</v>
      </c>
    </row>
    <row r="14285" spans="1:6" x14ac:dyDescent="0.3">
      <c r="A14285" s="1">
        <v>59627</v>
      </c>
      <c r="B14285" s="1" t="s">
        <v>14873</v>
      </c>
      <c r="C14285" s="1" t="s">
        <v>16113</v>
      </c>
      <c r="D14285" s="1" t="s">
        <v>15288</v>
      </c>
      <c r="E14285" s="1" t="s">
        <v>17526</v>
      </c>
      <c r="F14285" s="1" t="s">
        <v>17364</v>
      </c>
    </row>
    <row r="14286" spans="1:6" x14ac:dyDescent="0.3">
      <c r="A14286" s="1">
        <v>91144</v>
      </c>
      <c r="B14286" s="1" t="s">
        <v>14874</v>
      </c>
      <c r="C14286" s="1" t="s">
        <v>16863</v>
      </c>
      <c r="D14286" s="1" t="s">
        <v>2942</v>
      </c>
      <c r="E14286" s="1" t="s">
        <v>18629</v>
      </c>
      <c r="F14286" s="1" t="s">
        <v>19293</v>
      </c>
    </row>
    <row r="14287" spans="1:6" x14ac:dyDescent="0.3">
      <c r="A14287" s="1">
        <v>79712</v>
      </c>
      <c r="B14287" s="1" t="s">
        <v>14875</v>
      </c>
      <c r="C14287" s="1" t="s">
        <v>16729</v>
      </c>
      <c r="D14287" s="1" t="s">
        <v>2702</v>
      </c>
      <c r="E14287" s="1" t="s">
        <v>18480</v>
      </c>
      <c r="F14287" s="1" t="s">
        <v>17440</v>
      </c>
    </row>
    <row r="14288" spans="1:6" x14ac:dyDescent="0.3">
      <c r="A14288" s="1">
        <v>88101</v>
      </c>
      <c r="B14288" s="1" t="s">
        <v>14876</v>
      </c>
      <c r="C14288" s="1" t="s">
        <v>16616</v>
      </c>
      <c r="D14288" s="1" t="s">
        <v>4277</v>
      </c>
      <c r="E14288" s="1" t="s">
        <v>17894</v>
      </c>
      <c r="F14288" s="1" t="s">
        <v>17440</v>
      </c>
    </row>
    <row r="14289" spans="1:6" x14ac:dyDescent="0.3">
      <c r="A14289" s="1">
        <v>57937</v>
      </c>
      <c r="B14289" s="1" t="s">
        <v>14877</v>
      </c>
      <c r="C14289" s="1" t="s">
        <v>16196</v>
      </c>
      <c r="D14289" s="1" t="s">
        <v>11269</v>
      </c>
      <c r="E14289" s="1" t="s">
        <v>18494</v>
      </c>
      <c r="F14289" s="1" t="s">
        <v>19293</v>
      </c>
    </row>
    <row r="14290" spans="1:6" x14ac:dyDescent="0.3">
      <c r="A14290" s="1">
        <v>85013</v>
      </c>
      <c r="B14290" s="1" t="s">
        <v>14878</v>
      </c>
      <c r="C14290" s="1" t="s">
        <v>16610</v>
      </c>
      <c r="D14290" s="1" t="s">
        <v>7055</v>
      </c>
      <c r="E14290" s="1" t="s">
        <v>17759</v>
      </c>
      <c r="F14290" s="1" t="s">
        <v>17364</v>
      </c>
    </row>
    <row r="14291" spans="1:6" x14ac:dyDescent="0.3">
      <c r="A14291" s="1">
        <v>13230</v>
      </c>
      <c r="B14291" s="1" t="s">
        <v>14879</v>
      </c>
      <c r="C14291" s="1" t="s">
        <v>16134</v>
      </c>
      <c r="D14291" s="1" t="s">
        <v>7424</v>
      </c>
      <c r="E14291" s="1" t="s">
        <v>17698</v>
      </c>
      <c r="F14291" s="1" t="s">
        <v>17474</v>
      </c>
    </row>
    <row r="14292" spans="1:6" x14ac:dyDescent="0.3">
      <c r="A14292" s="1">
        <v>87004</v>
      </c>
      <c r="B14292" s="1" t="s">
        <v>14880</v>
      </c>
      <c r="C14292" s="1" t="s">
        <v>16716</v>
      </c>
      <c r="D14292" s="1" t="s">
        <v>10252</v>
      </c>
      <c r="E14292" s="1" t="s">
        <v>18001</v>
      </c>
      <c r="F14292" s="1" t="s">
        <v>17356</v>
      </c>
    </row>
    <row r="14293" spans="1:6" x14ac:dyDescent="0.3">
      <c r="A14293" s="1">
        <v>86882</v>
      </c>
      <c r="B14293" s="1" t="s">
        <v>14881</v>
      </c>
      <c r="C14293" s="1" t="s">
        <v>16710</v>
      </c>
      <c r="D14293" s="1" t="s">
        <v>1982</v>
      </c>
      <c r="E14293" s="1" t="s">
        <v>18001</v>
      </c>
      <c r="F14293" s="1" t="s">
        <v>17356</v>
      </c>
    </row>
    <row r="14294" spans="1:6" x14ac:dyDescent="0.3">
      <c r="A14294" s="1">
        <v>92052</v>
      </c>
      <c r="B14294" s="1" t="s">
        <v>14882</v>
      </c>
      <c r="C14294" s="1" t="s">
        <v>17107</v>
      </c>
      <c r="D14294" s="1" t="s">
        <v>1247</v>
      </c>
      <c r="E14294" s="1" t="s">
        <v>17544</v>
      </c>
      <c r="F14294" s="1" t="s">
        <v>17440</v>
      </c>
    </row>
    <row r="14295" spans="1:6" x14ac:dyDescent="0.3">
      <c r="A14295" s="1">
        <v>10839</v>
      </c>
      <c r="B14295" s="1" t="s">
        <v>14883</v>
      </c>
      <c r="C14295" s="1" t="s">
        <v>16173</v>
      </c>
      <c r="D14295" s="1" t="s">
        <v>4869</v>
      </c>
      <c r="E14295" s="1" t="s">
        <v>17524</v>
      </c>
      <c r="F14295" s="1" t="s">
        <v>17344</v>
      </c>
    </row>
    <row r="14296" spans="1:6" x14ac:dyDescent="0.3">
      <c r="A14296" s="1">
        <v>92272</v>
      </c>
      <c r="B14296" s="1" t="s">
        <v>14884</v>
      </c>
      <c r="C14296" s="1" t="s">
        <v>16171</v>
      </c>
      <c r="D14296" s="1" t="s">
        <v>14733</v>
      </c>
      <c r="E14296" s="1" t="s">
        <v>17655</v>
      </c>
      <c r="F14296" s="1" t="s">
        <v>17474</v>
      </c>
    </row>
    <row r="14297" spans="1:6" x14ac:dyDescent="0.3">
      <c r="A14297" s="1">
        <v>91494</v>
      </c>
      <c r="B14297" s="1" t="s">
        <v>14885</v>
      </c>
      <c r="C14297" s="1" t="s">
        <v>16972</v>
      </c>
      <c r="D14297" s="1" t="s">
        <v>5414</v>
      </c>
      <c r="E14297" s="1" t="s">
        <v>17914</v>
      </c>
      <c r="F14297" s="1" t="s">
        <v>17440</v>
      </c>
    </row>
    <row r="14298" spans="1:6" x14ac:dyDescent="0.3">
      <c r="A14298" s="1">
        <v>72107</v>
      </c>
      <c r="B14298" s="1" t="s">
        <v>14886</v>
      </c>
      <c r="C14298" s="1" t="s">
        <v>16928</v>
      </c>
      <c r="D14298" s="1" t="s">
        <v>8915</v>
      </c>
      <c r="E14298" s="1" t="s">
        <v>18112</v>
      </c>
      <c r="F14298" s="1" t="s">
        <v>19293</v>
      </c>
    </row>
    <row r="14299" spans="1:6" x14ac:dyDescent="0.3">
      <c r="A14299" s="1">
        <v>84978</v>
      </c>
      <c r="B14299" s="1" t="s">
        <v>14887</v>
      </c>
      <c r="C14299" s="1" t="s">
        <v>16458</v>
      </c>
      <c r="D14299" s="1" t="s">
        <v>4056</v>
      </c>
      <c r="E14299" s="1" t="s">
        <v>18803</v>
      </c>
      <c r="F14299" s="1" t="s">
        <v>19293</v>
      </c>
    </row>
    <row r="14300" spans="1:6" x14ac:dyDescent="0.3">
      <c r="A14300" s="1">
        <v>44393</v>
      </c>
      <c r="B14300" s="1" t="s">
        <v>14888</v>
      </c>
      <c r="C14300" s="1" t="s">
        <v>17414</v>
      </c>
      <c r="D14300" s="1" t="s">
        <v>13863</v>
      </c>
      <c r="E14300" s="1" t="s">
        <v>19149</v>
      </c>
      <c r="F14300" s="1" t="s">
        <v>19293</v>
      </c>
    </row>
    <row r="14301" spans="1:6" x14ac:dyDescent="0.3">
      <c r="A14301" s="1">
        <v>48323</v>
      </c>
      <c r="B14301" s="1" t="s">
        <v>14889</v>
      </c>
      <c r="C14301" s="1" t="s">
        <v>17422</v>
      </c>
      <c r="D14301" s="1" t="s">
        <v>6002</v>
      </c>
      <c r="E14301" s="1" t="s">
        <v>19150</v>
      </c>
      <c r="F14301" s="1" t="s">
        <v>16471</v>
      </c>
    </row>
    <row r="14302" spans="1:6" x14ac:dyDescent="0.3">
      <c r="A14302" s="1">
        <v>61466</v>
      </c>
      <c r="B14302" s="1" t="s">
        <v>14890</v>
      </c>
      <c r="C14302" s="1" t="s">
        <v>16442</v>
      </c>
      <c r="D14302" s="1" t="s">
        <v>2101</v>
      </c>
      <c r="E14302" s="1" t="s">
        <v>18078</v>
      </c>
      <c r="F14302" s="1" t="s">
        <v>17197</v>
      </c>
    </row>
    <row r="14303" spans="1:6" x14ac:dyDescent="0.3">
      <c r="A14303" s="1">
        <v>48391</v>
      </c>
      <c r="B14303" s="1" t="s">
        <v>14891</v>
      </c>
      <c r="C14303" s="1" t="s">
        <v>16156</v>
      </c>
      <c r="D14303" s="1" t="s">
        <v>2616</v>
      </c>
      <c r="E14303" s="1" t="s">
        <v>17563</v>
      </c>
      <c r="F14303" s="1" t="s">
        <v>17440</v>
      </c>
    </row>
    <row r="14304" spans="1:6" x14ac:dyDescent="0.3">
      <c r="A14304" s="1">
        <v>13527</v>
      </c>
      <c r="B14304" s="1" t="s">
        <v>14892</v>
      </c>
      <c r="C14304" s="1" t="s">
        <v>16409</v>
      </c>
      <c r="D14304" s="1" t="s">
        <v>1190</v>
      </c>
      <c r="E14304" s="1" t="s">
        <v>18149</v>
      </c>
      <c r="F14304" s="1" t="s">
        <v>17364</v>
      </c>
    </row>
    <row r="14305" spans="1:6" x14ac:dyDescent="0.3">
      <c r="A14305" s="1">
        <v>4407</v>
      </c>
      <c r="B14305" s="1" t="s">
        <v>14893</v>
      </c>
      <c r="C14305" s="1" t="s">
        <v>16380</v>
      </c>
      <c r="D14305" s="1" t="s">
        <v>4077</v>
      </c>
      <c r="E14305" s="1" t="s">
        <v>19151</v>
      </c>
      <c r="F14305" s="1" t="s">
        <v>17248</v>
      </c>
    </row>
    <row r="14306" spans="1:6" x14ac:dyDescent="0.3">
      <c r="A14306" s="1">
        <v>82579</v>
      </c>
      <c r="B14306" s="1" t="s">
        <v>14894</v>
      </c>
      <c r="C14306" s="1" t="s">
        <v>16497</v>
      </c>
      <c r="D14306" s="1" t="s">
        <v>1368</v>
      </c>
      <c r="E14306" s="1" t="s">
        <v>17751</v>
      </c>
      <c r="F14306" s="1" t="s">
        <v>17440</v>
      </c>
    </row>
    <row r="14307" spans="1:6" x14ac:dyDescent="0.3">
      <c r="A14307" s="1">
        <v>90898</v>
      </c>
      <c r="B14307" s="1" t="s">
        <v>14895</v>
      </c>
      <c r="C14307" s="1" t="s">
        <v>17038</v>
      </c>
      <c r="D14307" s="1" t="s">
        <v>15589</v>
      </c>
      <c r="E14307" s="1" t="s">
        <v>18450</v>
      </c>
      <c r="F14307" s="1" t="s">
        <v>17430</v>
      </c>
    </row>
    <row r="14308" spans="1:6" x14ac:dyDescent="0.3">
      <c r="A14308" s="1">
        <v>82910</v>
      </c>
      <c r="B14308" s="1" t="s">
        <v>14896</v>
      </c>
      <c r="C14308" s="1" t="s">
        <v>16202</v>
      </c>
      <c r="D14308" s="1" t="s">
        <v>6008</v>
      </c>
      <c r="E14308" s="1" t="s">
        <v>17602</v>
      </c>
      <c r="F14308" s="1" t="s">
        <v>17440</v>
      </c>
    </row>
    <row r="14309" spans="1:6" x14ac:dyDescent="0.3">
      <c r="A14309" s="1">
        <v>77299</v>
      </c>
      <c r="B14309" s="1" t="s">
        <v>14897</v>
      </c>
      <c r="C14309" s="1" t="s">
        <v>16779</v>
      </c>
      <c r="D14309" s="1" t="s">
        <v>19206</v>
      </c>
      <c r="E14309" s="1" t="s">
        <v>17542</v>
      </c>
      <c r="F14309" s="1" t="s">
        <v>17441</v>
      </c>
    </row>
    <row r="14310" spans="1:6" x14ac:dyDescent="0.3">
      <c r="A14310" s="1">
        <v>83749</v>
      </c>
      <c r="B14310" s="1" t="s">
        <v>14898</v>
      </c>
      <c r="C14310" s="1" t="s">
        <v>16354</v>
      </c>
      <c r="D14310" s="1" t="s">
        <v>7480</v>
      </c>
      <c r="E14310" s="1" t="s">
        <v>17659</v>
      </c>
      <c r="F14310" s="1" t="s">
        <v>17364</v>
      </c>
    </row>
    <row r="14311" spans="1:6" x14ac:dyDescent="0.3">
      <c r="A14311" s="1">
        <v>64656</v>
      </c>
      <c r="B14311" s="1" t="s">
        <v>14899</v>
      </c>
      <c r="C14311" s="1" t="s">
        <v>16520</v>
      </c>
      <c r="D14311" s="1" t="s">
        <v>2637</v>
      </c>
      <c r="E14311" s="1" t="s">
        <v>18665</v>
      </c>
      <c r="F14311" s="1" t="s">
        <v>17364</v>
      </c>
    </row>
    <row r="14312" spans="1:6" x14ac:dyDescent="0.3">
      <c r="A14312" s="1">
        <v>91535</v>
      </c>
      <c r="B14312" s="1" t="s">
        <v>14900</v>
      </c>
      <c r="C14312" s="1" t="s">
        <v>16929</v>
      </c>
      <c r="D14312" s="1" t="s">
        <v>2922</v>
      </c>
      <c r="E14312" s="1" t="s">
        <v>17582</v>
      </c>
      <c r="F14312" s="1" t="s">
        <v>17440</v>
      </c>
    </row>
    <row r="14313" spans="1:6" x14ac:dyDescent="0.3">
      <c r="A14313" s="1">
        <v>71433</v>
      </c>
      <c r="B14313" s="1" t="s">
        <v>14901</v>
      </c>
      <c r="C14313" s="1" t="s">
        <v>16694</v>
      </c>
      <c r="D14313" s="1" t="s">
        <v>12281</v>
      </c>
      <c r="E14313" s="1" t="s">
        <v>19152</v>
      </c>
      <c r="F14313" s="1" t="s">
        <v>17344</v>
      </c>
    </row>
    <row r="14314" spans="1:6" x14ac:dyDescent="0.3">
      <c r="A14314" s="1">
        <v>85319</v>
      </c>
      <c r="B14314" s="1" t="s">
        <v>14902</v>
      </c>
      <c r="C14314" s="1" t="s">
        <v>17224</v>
      </c>
      <c r="D14314" s="1" t="s">
        <v>9328</v>
      </c>
      <c r="E14314" s="1" t="s">
        <v>18684</v>
      </c>
      <c r="F14314" s="1" t="s">
        <v>19293</v>
      </c>
    </row>
    <row r="14315" spans="1:6" x14ac:dyDescent="0.3">
      <c r="A14315" s="1">
        <v>79655</v>
      </c>
      <c r="B14315" s="1" t="s">
        <v>14903</v>
      </c>
      <c r="C14315" s="1" t="s">
        <v>16676</v>
      </c>
      <c r="D14315" s="1" t="s">
        <v>13508</v>
      </c>
      <c r="E14315" s="1" t="s">
        <v>17969</v>
      </c>
      <c r="F14315" s="1" t="s">
        <v>17197</v>
      </c>
    </row>
    <row r="14316" spans="1:6" x14ac:dyDescent="0.3">
      <c r="A14316" s="1">
        <v>80917</v>
      </c>
      <c r="B14316" s="1" t="s">
        <v>14904</v>
      </c>
      <c r="C14316" s="1" t="s">
        <v>16134</v>
      </c>
      <c r="D14316" s="1" t="s">
        <v>7424</v>
      </c>
      <c r="E14316" s="1" t="s">
        <v>17698</v>
      </c>
      <c r="F14316" s="1" t="s">
        <v>17474</v>
      </c>
    </row>
    <row r="14317" spans="1:6" x14ac:dyDescent="0.3">
      <c r="A14317" s="1">
        <v>62040</v>
      </c>
      <c r="B14317" s="1" t="s">
        <v>14905</v>
      </c>
      <c r="C14317" s="1" t="s">
        <v>16106</v>
      </c>
      <c r="D14317" s="1" t="s">
        <v>12894</v>
      </c>
      <c r="E14317" s="1" t="s">
        <v>18016</v>
      </c>
      <c r="F14317" s="1" t="s">
        <v>17440</v>
      </c>
    </row>
    <row r="14318" spans="1:6" x14ac:dyDescent="0.3">
      <c r="A14318" s="1">
        <v>90058</v>
      </c>
      <c r="B14318" s="1" t="s">
        <v>14906</v>
      </c>
      <c r="C14318" s="1" t="s">
        <v>16363</v>
      </c>
      <c r="D14318" s="1" t="s">
        <v>14060</v>
      </c>
      <c r="E14318" s="1" t="s">
        <v>17582</v>
      </c>
      <c r="F14318" s="1" t="s">
        <v>17430</v>
      </c>
    </row>
    <row r="14319" spans="1:6" x14ac:dyDescent="0.3">
      <c r="A14319" s="1">
        <v>89209</v>
      </c>
      <c r="B14319" s="1" t="s">
        <v>14907</v>
      </c>
      <c r="C14319" s="1" t="s">
        <v>16293</v>
      </c>
      <c r="D14319" s="1" t="s">
        <v>951</v>
      </c>
      <c r="E14319" s="1" t="s">
        <v>18562</v>
      </c>
      <c r="F14319" s="1" t="s">
        <v>17474</v>
      </c>
    </row>
    <row r="14320" spans="1:6" x14ac:dyDescent="0.3">
      <c r="A14320" s="1">
        <v>92692</v>
      </c>
      <c r="B14320" s="1" t="s">
        <v>14908</v>
      </c>
      <c r="C14320" s="1" t="s">
        <v>16789</v>
      </c>
      <c r="D14320" s="1" t="s">
        <v>11375</v>
      </c>
      <c r="E14320" s="1" t="s">
        <v>17582</v>
      </c>
      <c r="F14320" s="1" t="s">
        <v>17441</v>
      </c>
    </row>
    <row r="14321" spans="1:6" x14ac:dyDescent="0.3">
      <c r="A14321" s="1">
        <v>91959</v>
      </c>
      <c r="B14321" s="1" t="s">
        <v>14909</v>
      </c>
      <c r="C14321" s="1" t="s">
        <v>16265</v>
      </c>
      <c r="D14321" s="1" t="s">
        <v>1406</v>
      </c>
      <c r="E14321" s="1" t="s">
        <v>17582</v>
      </c>
      <c r="F14321" s="1" t="s">
        <v>17440</v>
      </c>
    </row>
    <row r="14322" spans="1:6" x14ac:dyDescent="0.3">
      <c r="A14322" s="1">
        <v>50089</v>
      </c>
      <c r="B14322" s="1" t="s">
        <v>14910</v>
      </c>
      <c r="C14322" s="1" t="s">
        <v>16528</v>
      </c>
      <c r="D14322" s="1" t="s">
        <v>5572</v>
      </c>
      <c r="E14322" s="1" t="s">
        <v>17542</v>
      </c>
      <c r="F14322" s="1" t="s">
        <v>17430</v>
      </c>
    </row>
    <row r="14323" spans="1:6" x14ac:dyDescent="0.3">
      <c r="A14323" s="1">
        <v>78307</v>
      </c>
      <c r="B14323" s="1" t="s">
        <v>14911</v>
      </c>
      <c r="C14323" s="1" t="s">
        <v>16665</v>
      </c>
      <c r="D14323" s="1" t="s">
        <v>3920</v>
      </c>
      <c r="E14323" s="1" t="s">
        <v>17592</v>
      </c>
      <c r="F14323" s="1" t="s">
        <v>17440</v>
      </c>
    </row>
    <row r="14324" spans="1:6" x14ac:dyDescent="0.3">
      <c r="A14324" s="1">
        <v>89124</v>
      </c>
      <c r="B14324" s="1" t="s">
        <v>14912</v>
      </c>
      <c r="C14324" s="1" t="s">
        <v>16496</v>
      </c>
      <c r="D14324" s="1" t="s">
        <v>1367</v>
      </c>
      <c r="E14324" s="1" t="s">
        <v>18761</v>
      </c>
      <c r="F14324" s="1" t="s">
        <v>17474</v>
      </c>
    </row>
    <row r="14325" spans="1:6" x14ac:dyDescent="0.3">
      <c r="A14325" s="1">
        <v>91423</v>
      </c>
      <c r="B14325" s="1" t="s">
        <v>14913</v>
      </c>
      <c r="C14325" s="1" t="s">
        <v>16073</v>
      </c>
      <c r="D14325" s="1" t="s">
        <v>3073</v>
      </c>
      <c r="E14325" s="1" t="s">
        <v>17581</v>
      </c>
      <c r="F14325" s="1" t="s">
        <v>17440</v>
      </c>
    </row>
    <row r="14326" spans="1:6" x14ac:dyDescent="0.3">
      <c r="A14326" s="1">
        <v>76767</v>
      </c>
      <c r="B14326" s="1" t="s">
        <v>14914</v>
      </c>
      <c r="C14326" s="1" t="s">
        <v>16745</v>
      </c>
      <c r="D14326" s="1" t="s">
        <v>12773</v>
      </c>
      <c r="E14326" s="1" t="s">
        <v>17532</v>
      </c>
      <c r="F14326" s="1" t="s">
        <v>17197</v>
      </c>
    </row>
    <row r="14327" spans="1:6" x14ac:dyDescent="0.3">
      <c r="A14327" s="1">
        <v>91298</v>
      </c>
      <c r="B14327" s="1" t="s">
        <v>14915</v>
      </c>
      <c r="C14327" s="1" t="s">
        <v>16547</v>
      </c>
      <c r="D14327" s="1" t="s">
        <v>3393</v>
      </c>
      <c r="E14327" s="1" t="s">
        <v>17763</v>
      </c>
      <c r="F14327" s="1" t="s">
        <v>17440</v>
      </c>
    </row>
    <row r="14328" spans="1:6" x14ac:dyDescent="0.3">
      <c r="A14328" s="1">
        <v>92862</v>
      </c>
      <c r="B14328" s="1" t="s">
        <v>14916</v>
      </c>
      <c r="C14328" s="1" t="s">
        <v>16584</v>
      </c>
      <c r="D14328" s="1" t="s">
        <v>1571</v>
      </c>
      <c r="E14328" s="1" t="s">
        <v>17874</v>
      </c>
      <c r="F14328" s="1" t="s">
        <v>17344</v>
      </c>
    </row>
    <row r="14329" spans="1:6" x14ac:dyDescent="0.3">
      <c r="A14329" s="1">
        <v>71290</v>
      </c>
      <c r="B14329" s="1" t="s">
        <v>14917</v>
      </c>
      <c r="C14329" s="1" t="s">
        <v>16093</v>
      </c>
      <c r="D14329" s="1" t="s">
        <v>5257</v>
      </c>
      <c r="E14329" s="1" t="s">
        <v>18016</v>
      </c>
      <c r="F14329" s="1" t="s">
        <v>17440</v>
      </c>
    </row>
    <row r="14330" spans="1:6" x14ac:dyDescent="0.3">
      <c r="A14330" s="1">
        <v>52576</v>
      </c>
      <c r="B14330" s="1" t="s">
        <v>14918</v>
      </c>
      <c r="C14330" s="1" t="s">
        <v>16148</v>
      </c>
      <c r="D14330" s="1" t="s">
        <v>13186</v>
      </c>
      <c r="E14330" s="1" t="s">
        <v>17559</v>
      </c>
      <c r="F14330" s="1" t="s">
        <v>17474</v>
      </c>
    </row>
    <row r="14331" spans="1:6" x14ac:dyDescent="0.3">
      <c r="A14331" s="1">
        <v>86919</v>
      </c>
      <c r="B14331" s="1" t="s">
        <v>14919</v>
      </c>
      <c r="C14331" s="1" t="s">
        <v>17084</v>
      </c>
      <c r="D14331" s="1" t="s">
        <v>4773</v>
      </c>
      <c r="E14331" s="1" t="s">
        <v>17499</v>
      </c>
      <c r="F14331" s="1" t="s">
        <v>17440</v>
      </c>
    </row>
    <row r="14332" spans="1:6" x14ac:dyDescent="0.3">
      <c r="A14332" s="1">
        <v>12271</v>
      </c>
      <c r="B14332" s="1" t="s">
        <v>14920</v>
      </c>
      <c r="C14332" s="1" t="s">
        <v>16225</v>
      </c>
      <c r="D14332" s="1" t="s">
        <v>3547</v>
      </c>
      <c r="E14332" s="1" t="s">
        <v>17690</v>
      </c>
      <c r="F14332" s="1" t="s">
        <v>17440</v>
      </c>
    </row>
    <row r="14333" spans="1:6" x14ac:dyDescent="0.3">
      <c r="A14333" s="1">
        <v>68929</v>
      </c>
      <c r="B14333" s="1" t="s">
        <v>14921</v>
      </c>
      <c r="C14333" s="1" t="s">
        <v>16162</v>
      </c>
      <c r="D14333" s="1" t="s">
        <v>15042</v>
      </c>
      <c r="E14333" s="1" t="s">
        <v>18399</v>
      </c>
      <c r="F14333" s="1" t="s">
        <v>17364</v>
      </c>
    </row>
    <row r="14334" spans="1:6" x14ac:dyDescent="0.3">
      <c r="A14334" s="1">
        <v>89345</v>
      </c>
      <c r="B14334" s="1" t="s">
        <v>14922</v>
      </c>
      <c r="C14334" s="1" t="s">
        <v>16451</v>
      </c>
      <c r="D14334" s="1" t="s">
        <v>12257</v>
      </c>
      <c r="E14334" s="1" t="s">
        <v>17582</v>
      </c>
      <c r="F14334" s="1" t="s">
        <v>17197</v>
      </c>
    </row>
    <row r="14335" spans="1:6" x14ac:dyDescent="0.3">
      <c r="A14335" s="1">
        <v>87978</v>
      </c>
      <c r="B14335" s="1" t="s">
        <v>14923</v>
      </c>
      <c r="C14335" s="1" t="s">
        <v>16190</v>
      </c>
      <c r="D14335" s="1" t="s">
        <v>14788</v>
      </c>
      <c r="E14335" s="1" t="s">
        <v>17484</v>
      </c>
      <c r="F14335" s="1" t="s">
        <v>17440</v>
      </c>
    </row>
    <row r="14336" spans="1:6" x14ac:dyDescent="0.3">
      <c r="A14336" s="1">
        <v>88394</v>
      </c>
      <c r="B14336" s="1" t="s">
        <v>14924</v>
      </c>
      <c r="C14336" s="1" t="s">
        <v>16182</v>
      </c>
      <c r="D14336" s="1" t="s">
        <v>3045</v>
      </c>
      <c r="E14336" s="1" t="s">
        <v>18040</v>
      </c>
      <c r="F14336" s="1" t="s">
        <v>17440</v>
      </c>
    </row>
    <row r="14337" spans="1:6" x14ac:dyDescent="0.3">
      <c r="A14337" s="1">
        <v>90370</v>
      </c>
      <c r="B14337" s="1" t="s">
        <v>14925</v>
      </c>
      <c r="C14337" s="1" t="s">
        <v>16102</v>
      </c>
      <c r="D14337" s="1" t="s">
        <v>5281</v>
      </c>
      <c r="E14337" s="1" t="s">
        <v>17587</v>
      </c>
      <c r="F14337" s="1" t="s">
        <v>17440</v>
      </c>
    </row>
    <row r="14338" spans="1:6" x14ac:dyDescent="0.3">
      <c r="A14338" s="1">
        <v>63014</v>
      </c>
      <c r="B14338" s="1" t="s">
        <v>14926</v>
      </c>
      <c r="C14338" s="1" t="s">
        <v>16897</v>
      </c>
      <c r="D14338" s="1" t="s">
        <v>13278</v>
      </c>
      <c r="E14338" s="1" t="s">
        <v>17954</v>
      </c>
      <c r="F14338" s="1" t="s">
        <v>17440</v>
      </c>
    </row>
    <row r="14339" spans="1:6" x14ac:dyDescent="0.3">
      <c r="A14339" s="1">
        <v>92994</v>
      </c>
      <c r="B14339" s="1" t="s">
        <v>14927</v>
      </c>
      <c r="C14339" s="1" t="s">
        <v>16315</v>
      </c>
      <c r="D14339" s="1" t="s">
        <v>4250</v>
      </c>
      <c r="E14339" s="1" t="s">
        <v>17669</v>
      </c>
      <c r="F14339" s="1" t="s">
        <v>17364</v>
      </c>
    </row>
    <row r="14340" spans="1:6" x14ac:dyDescent="0.3">
      <c r="A14340" s="1">
        <v>55399</v>
      </c>
      <c r="B14340" s="1" t="s">
        <v>14928</v>
      </c>
      <c r="C14340" s="1" t="s">
        <v>16902</v>
      </c>
      <c r="D14340" s="1" t="s">
        <v>4365</v>
      </c>
      <c r="E14340" s="1" t="s">
        <v>17759</v>
      </c>
      <c r="F14340" s="1" t="s">
        <v>17364</v>
      </c>
    </row>
    <row r="14341" spans="1:6" x14ac:dyDescent="0.3">
      <c r="A14341" s="1">
        <v>64416</v>
      </c>
      <c r="B14341" s="1" t="s">
        <v>14929</v>
      </c>
      <c r="C14341" s="1" t="s">
        <v>16134</v>
      </c>
      <c r="D14341" s="1" t="s">
        <v>7424</v>
      </c>
      <c r="E14341" s="1" t="s">
        <v>17877</v>
      </c>
      <c r="F14341" s="1" t="s">
        <v>17474</v>
      </c>
    </row>
    <row r="14342" spans="1:6" x14ac:dyDescent="0.3">
      <c r="A14342" s="1">
        <v>87838</v>
      </c>
      <c r="B14342" s="1" t="s">
        <v>14930</v>
      </c>
      <c r="C14342" s="1" t="s">
        <v>16478</v>
      </c>
      <c r="D14342" s="1" t="s">
        <v>13206</v>
      </c>
      <c r="E14342" s="1" t="s">
        <v>17551</v>
      </c>
      <c r="F14342" s="1" t="s">
        <v>17440</v>
      </c>
    </row>
    <row r="14343" spans="1:6" x14ac:dyDescent="0.3">
      <c r="A14343" s="1">
        <v>12232</v>
      </c>
      <c r="B14343" s="1" t="s">
        <v>14931</v>
      </c>
      <c r="C14343" s="1" t="s">
        <v>16180</v>
      </c>
      <c r="D14343" s="1" t="s">
        <v>14429</v>
      </c>
      <c r="E14343" s="1" t="s">
        <v>17543</v>
      </c>
      <c r="F14343" s="1" t="s">
        <v>17440</v>
      </c>
    </row>
    <row r="14344" spans="1:6" x14ac:dyDescent="0.3">
      <c r="A14344" s="1">
        <v>88161</v>
      </c>
      <c r="B14344" s="1" t="s">
        <v>14932</v>
      </c>
      <c r="C14344" s="1" t="s">
        <v>16968</v>
      </c>
      <c r="D14344" s="1" t="s">
        <v>13206</v>
      </c>
      <c r="E14344" s="1" t="s">
        <v>17484</v>
      </c>
      <c r="F14344" s="1" t="s">
        <v>17440</v>
      </c>
    </row>
    <row r="14345" spans="1:6" x14ac:dyDescent="0.3">
      <c r="A14345" s="1">
        <v>81471</v>
      </c>
      <c r="B14345" s="1" t="s">
        <v>14933</v>
      </c>
      <c r="C14345" s="1" t="s">
        <v>16134</v>
      </c>
      <c r="D14345" s="1" t="s">
        <v>7424</v>
      </c>
      <c r="E14345" s="1" t="s">
        <v>17698</v>
      </c>
      <c r="F14345" s="1" t="s">
        <v>17474</v>
      </c>
    </row>
    <row r="14346" spans="1:6" x14ac:dyDescent="0.3">
      <c r="A14346" s="1">
        <v>89904</v>
      </c>
      <c r="B14346" s="1" t="s">
        <v>14934</v>
      </c>
      <c r="C14346" s="1" t="s">
        <v>17246</v>
      </c>
      <c r="D14346" s="1" t="s">
        <v>13283</v>
      </c>
      <c r="E14346" s="1" t="s">
        <v>17812</v>
      </c>
      <c r="F14346" s="1" t="s">
        <v>17474</v>
      </c>
    </row>
    <row r="14347" spans="1:6" x14ac:dyDescent="0.3">
      <c r="A14347" s="1">
        <v>86240</v>
      </c>
      <c r="B14347" s="1" t="s">
        <v>14935</v>
      </c>
      <c r="C14347" s="1" t="s">
        <v>16076</v>
      </c>
      <c r="D14347" s="1" t="s">
        <v>12495</v>
      </c>
      <c r="E14347" s="1" t="s">
        <v>17572</v>
      </c>
      <c r="F14347" s="1" t="s">
        <v>17440</v>
      </c>
    </row>
    <row r="14348" spans="1:6" x14ac:dyDescent="0.3">
      <c r="A14348" s="1">
        <v>92589</v>
      </c>
      <c r="B14348" s="1" t="s">
        <v>14936</v>
      </c>
      <c r="C14348" s="1" t="s">
        <v>16832</v>
      </c>
      <c r="D14348" s="1" t="s">
        <v>5571</v>
      </c>
      <c r="E14348" s="1" t="s">
        <v>17762</v>
      </c>
      <c r="F14348" s="1" t="s">
        <v>17364</v>
      </c>
    </row>
    <row r="14349" spans="1:6" x14ac:dyDescent="0.3">
      <c r="A14349" s="1">
        <v>72375</v>
      </c>
      <c r="B14349" s="1" t="s">
        <v>14937</v>
      </c>
      <c r="C14349" s="1" t="s">
        <v>16788</v>
      </c>
      <c r="D14349" s="1" t="s">
        <v>3861</v>
      </c>
      <c r="E14349" s="1" t="s">
        <v>18452</v>
      </c>
      <c r="F14349" s="1" t="s">
        <v>17208</v>
      </c>
    </row>
    <row r="14350" spans="1:6" x14ac:dyDescent="0.3">
      <c r="A14350" s="1">
        <v>91103</v>
      </c>
      <c r="B14350" s="1" t="s">
        <v>14938</v>
      </c>
      <c r="C14350" s="1" t="s">
        <v>16363</v>
      </c>
      <c r="D14350" s="1" t="s">
        <v>14060</v>
      </c>
      <c r="E14350" s="1" t="s">
        <v>17861</v>
      </c>
      <c r="F14350" s="1" t="s">
        <v>17430</v>
      </c>
    </row>
    <row r="14351" spans="1:6" x14ac:dyDescent="0.3">
      <c r="A14351" s="1">
        <v>83876</v>
      </c>
      <c r="B14351" s="1" t="s">
        <v>14939</v>
      </c>
      <c r="C14351" s="1" t="s">
        <v>16339</v>
      </c>
      <c r="D14351" s="1" t="s">
        <v>1619</v>
      </c>
      <c r="E14351" s="1" t="s">
        <v>17561</v>
      </c>
      <c r="F14351" s="1" t="s">
        <v>17441</v>
      </c>
    </row>
    <row r="14352" spans="1:6" x14ac:dyDescent="0.3">
      <c r="A14352" s="1">
        <v>87306</v>
      </c>
      <c r="B14352" s="1" t="s">
        <v>14940</v>
      </c>
      <c r="C14352" s="1" t="s">
        <v>16160</v>
      </c>
      <c r="D14352" s="1" t="s">
        <v>15912</v>
      </c>
      <c r="E14352" s="1" t="s">
        <v>17608</v>
      </c>
      <c r="F14352" s="1" t="s">
        <v>17440</v>
      </c>
    </row>
    <row r="14353" spans="1:6" x14ac:dyDescent="0.3">
      <c r="A14353" s="1">
        <v>88544</v>
      </c>
      <c r="B14353" s="1" t="s">
        <v>14941</v>
      </c>
      <c r="C14353" s="1" t="s">
        <v>16433</v>
      </c>
      <c r="D14353" s="1" t="s">
        <v>15388</v>
      </c>
      <c r="E14353" s="1" t="s">
        <v>17582</v>
      </c>
      <c r="F14353" s="1" t="s">
        <v>17441</v>
      </c>
    </row>
    <row r="14354" spans="1:6" x14ac:dyDescent="0.3">
      <c r="A14354" s="1">
        <v>67110</v>
      </c>
      <c r="B14354" s="1" t="s">
        <v>14942</v>
      </c>
      <c r="C14354" s="1" t="s">
        <v>16613</v>
      </c>
      <c r="D14354" s="1" t="s">
        <v>15440</v>
      </c>
      <c r="E14354" s="1" t="s">
        <v>17819</v>
      </c>
      <c r="F14354" s="1" t="s">
        <v>17440</v>
      </c>
    </row>
    <row r="14355" spans="1:6" x14ac:dyDescent="0.3">
      <c r="A14355" s="1">
        <v>90494</v>
      </c>
      <c r="B14355" s="1" t="s">
        <v>14943</v>
      </c>
      <c r="C14355" s="1" t="s">
        <v>16613</v>
      </c>
      <c r="D14355" s="1" t="s">
        <v>15440</v>
      </c>
      <c r="E14355" s="1" t="s">
        <v>17800</v>
      </c>
      <c r="F14355" s="1" t="s">
        <v>17440</v>
      </c>
    </row>
    <row r="14356" spans="1:6" x14ac:dyDescent="0.3">
      <c r="A14356" s="1">
        <v>83848</v>
      </c>
      <c r="B14356" s="1" t="s">
        <v>14944</v>
      </c>
      <c r="C14356" s="1" t="s">
        <v>16768</v>
      </c>
      <c r="D14356" s="1" t="s">
        <v>12018</v>
      </c>
      <c r="E14356" s="1" t="s">
        <v>18972</v>
      </c>
      <c r="F14356" s="1" t="s">
        <v>17344</v>
      </c>
    </row>
    <row r="14357" spans="1:6" x14ac:dyDescent="0.3">
      <c r="A14357" s="1">
        <v>85429</v>
      </c>
      <c r="B14357" s="1" t="s">
        <v>14945</v>
      </c>
      <c r="C14357" s="1" t="s">
        <v>17066</v>
      </c>
      <c r="D14357" s="1" t="s">
        <v>10654</v>
      </c>
      <c r="E14357" s="1" t="s">
        <v>17511</v>
      </c>
      <c r="F14357" s="1" t="s">
        <v>17344</v>
      </c>
    </row>
    <row r="14358" spans="1:6" x14ac:dyDescent="0.3">
      <c r="A14358" s="1">
        <v>84261</v>
      </c>
      <c r="B14358" s="1" t="s">
        <v>14946</v>
      </c>
      <c r="C14358" s="1" t="s">
        <v>16274</v>
      </c>
      <c r="D14358" s="1" t="s">
        <v>9239</v>
      </c>
      <c r="E14358" s="1" t="s">
        <v>17522</v>
      </c>
      <c r="F14358" s="1" t="s">
        <v>17364</v>
      </c>
    </row>
    <row r="14359" spans="1:6" x14ac:dyDescent="0.3">
      <c r="A14359" s="1">
        <v>87761</v>
      </c>
      <c r="B14359" s="1" t="s">
        <v>14947</v>
      </c>
      <c r="C14359" s="1" t="s">
        <v>16202</v>
      </c>
      <c r="D14359" s="1" t="s">
        <v>6008</v>
      </c>
      <c r="E14359" s="1" t="s">
        <v>17910</v>
      </c>
      <c r="F14359" s="1" t="s">
        <v>17440</v>
      </c>
    </row>
    <row r="14360" spans="1:6" x14ac:dyDescent="0.3">
      <c r="A14360" s="1">
        <v>92069</v>
      </c>
      <c r="B14360" s="1" t="s">
        <v>14948</v>
      </c>
      <c r="C14360" s="1" t="s">
        <v>16420</v>
      </c>
      <c r="D14360" s="1" t="s">
        <v>11835</v>
      </c>
      <c r="E14360" s="1" t="s">
        <v>17565</v>
      </c>
      <c r="F14360" s="1" t="s">
        <v>17440</v>
      </c>
    </row>
    <row r="14361" spans="1:6" x14ac:dyDescent="0.3">
      <c r="A14361" s="1">
        <v>68296</v>
      </c>
      <c r="B14361" s="1" t="s">
        <v>14949</v>
      </c>
      <c r="C14361" s="1" t="s">
        <v>16917</v>
      </c>
      <c r="D14361" s="1" t="s">
        <v>7733</v>
      </c>
      <c r="E14361" s="1" t="s">
        <v>17792</v>
      </c>
      <c r="F14361" s="1" t="s">
        <v>16554</v>
      </c>
    </row>
    <row r="14362" spans="1:6" x14ac:dyDescent="0.3">
      <c r="A14362" s="1">
        <v>88762</v>
      </c>
      <c r="B14362" s="1" t="s">
        <v>14950</v>
      </c>
      <c r="C14362" s="1" t="s">
        <v>16225</v>
      </c>
      <c r="D14362" s="1" t="s">
        <v>3547</v>
      </c>
      <c r="E14362" s="1" t="s">
        <v>17583</v>
      </c>
      <c r="F14362" s="1" t="s">
        <v>17440</v>
      </c>
    </row>
    <row r="14363" spans="1:6" x14ac:dyDescent="0.3">
      <c r="A14363" s="1">
        <v>88969</v>
      </c>
      <c r="B14363" s="1" t="s">
        <v>14951</v>
      </c>
      <c r="C14363" s="1" t="s">
        <v>17028</v>
      </c>
      <c r="D14363" s="1" t="s">
        <v>12313</v>
      </c>
      <c r="E14363" s="1" t="s">
        <v>18452</v>
      </c>
      <c r="F14363" s="1" t="s">
        <v>17208</v>
      </c>
    </row>
    <row r="14364" spans="1:6" x14ac:dyDescent="0.3">
      <c r="A14364" s="1">
        <v>91671</v>
      </c>
      <c r="B14364" s="1" t="s">
        <v>14952</v>
      </c>
      <c r="C14364" s="1" t="s">
        <v>16192</v>
      </c>
      <c r="D14364" s="1" t="s">
        <v>2849</v>
      </c>
      <c r="E14364" s="1" t="s">
        <v>17723</v>
      </c>
      <c r="F14364" s="1" t="s">
        <v>17440</v>
      </c>
    </row>
    <row r="14365" spans="1:6" x14ac:dyDescent="0.3">
      <c r="A14365" s="1">
        <v>92473</v>
      </c>
      <c r="B14365" s="1" t="s">
        <v>14953</v>
      </c>
      <c r="C14365" s="1" t="s">
        <v>16107</v>
      </c>
      <c r="D14365" s="1" t="s">
        <v>13388</v>
      </c>
      <c r="E14365" s="1" t="s">
        <v>18280</v>
      </c>
      <c r="F14365" s="1" t="s">
        <v>17474</v>
      </c>
    </row>
    <row r="14366" spans="1:6" x14ac:dyDescent="0.3">
      <c r="A14366" s="1">
        <v>81942</v>
      </c>
      <c r="B14366" s="1" t="s">
        <v>14954</v>
      </c>
      <c r="C14366" s="1" t="s">
        <v>16073</v>
      </c>
      <c r="D14366" s="1" t="s">
        <v>3073</v>
      </c>
      <c r="E14366" s="1" t="s">
        <v>17551</v>
      </c>
      <c r="F14366" s="1" t="s">
        <v>17440</v>
      </c>
    </row>
    <row r="14367" spans="1:6" x14ac:dyDescent="0.3">
      <c r="A14367" s="1">
        <v>92863</v>
      </c>
      <c r="B14367" s="1" t="s">
        <v>14955</v>
      </c>
      <c r="C14367" s="1" t="s">
        <v>16093</v>
      </c>
      <c r="D14367" s="1" t="s">
        <v>5257</v>
      </c>
      <c r="E14367" s="1" t="s">
        <v>17580</v>
      </c>
      <c r="F14367" s="1" t="s">
        <v>17440</v>
      </c>
    </row>
    <row r="14368" spans="1:6" x14ac:dyDescent="0.3">
      <c r="A14368" s="1">
        <v>82154</v>
      </c>
      <c r="B14368" s="1" t="s">
        <v>14956</v>
      </c>
      <c r="C14368" s="1" t="s">
        <v>16465</v>
      </c>
      <c r="D14368" s="1" t="s">
        <v>12475</v>
      </c>
      <c r="E14368" s="1" t="s">
        <v>17524</v>
      </c>
      <c r="F14368" s="1" t="s">
        <v>17344</v>
      </c>
    </row>
    <row r="14369" spans="1:6" x14ac:dyDescent="0.3">
      <c r="A14369" s="1">
        <v>82752</v>
      </c>
      <c r="B14369" s="1" t="s">
        <v>14957</v>
      </c>
      <c r="C14369" s="1" t="s">
        <v>16713</v>
      </c>
      <c r="D14369" s="1" t="s">
        <v>7419</v>
      </c>
      <c r="E14369" s="1" t="s">
        <v>17578</v>
      </c>
      <c r="F14369" s="1" t="s">
        <v>17344</v>
      </c>
    </row>
    <row r="14370" spans="1:6" x14ac:dyDescent="0.3">
      <c r="A14370" s="1">
        <v>69163</v>
      </c>
      <c r="B14370" s="1" t="s">
        <v>14958</v>
      </c>
      <c r="C14370" s="1" t="s">
        <v>17224</v>
      </c>
      <c r="D14370" s="1" t="s">
        <v>9328</v>
      </c>
      <c r="E14370" s="1" t="s">
        <v>17863</v>
      </c>
      <c r="F14370" s="1" t="s">
        <v>19293</v>
      </c>
    </row>
    <row r="14371" spans="1:6" x14ac:dyDescent="0.3">
      <c r="A14371" s="1">
        <v>83452</v>
      </c>
      <c r="B14371" s="1" t="s">
        <v>14959</v>
      </c>
      <c r="C14371" s="1" t="s">
        <v>16134</v>
      </c>
      <c r="D14371" s="1" t="s">
        <v>7424</v>
      </c>
      <c r="E14371" s="1" t="s">
        <v>17698</v>
      </c>
      <c r="F14371" s="1" t="s">
        <v>17474</v>
      </c>
    </row>
    <row r="14372" spans="1:6" x14ac:dyDescent="0.3">
      <c r="A14372" s="1">
        <v>82179</v>
      </c>
      <c r="B14372" s="1" t="s">
        <v>14960</v>
      </c>
      <c r="C14372" s="1" t="s">
        <v>16098</v>
      </c>
      <c r="D14372" s="1" t="s">
        <v>5255</v>
      </c>
      <c r="E14372" s="1" t="s">
        <v>17545</v>
      </c>
      <c r="F14372" s="1" t="s">
        <v>17364</v>
      </c>
    </row>
    <row r="14373" spans="1:6" x14ac:dyDescent="0.3">
      <c r="A14373" s="1">
        <v>81510</v>
      </c>
      <c r="B14373" s="1" t="s">
        <v>14961</v>
      </c>
      <c r="C14373" s="1" t="s">
        <v>16794</v>
      </c>
      <c r="D14373" s="1" t="s">
        <v>5407</v>
      </c>
      <c r="E14373" s="1" t="s">
        <v>18060</v>
      </c>
      <c r="F14373" s="1" t="s">
        <v>17364</v>
      </c>
    </row>
    <row r="14374" spans="1:6" x14ac:dyDescent="0.3">
      <c r="A14374" s="1">
        <v>85777</v>
      </c>
      <c r="B14374" s="1" t="s">
        <v>14962</v>
      </c>
      <c r="C14374" s="1" t="s">
        <v>16362</v>
      </c>
      <c r="D14374" s="1" t="s">
        <v>1219</v>
      </c>
      <c r="E14374" s="1" t="s">
        <v>17600</v>
      </c>
      <c r="F14374" s="1" t="s">
        <v>17440</v>
      </c>
    </row>
    <row r="14375" spans="1:6" x14ac:dyDescent="0.3">
      <c r="A14375" s="1">
        <v>13091</v>
      </c>
      <c r="B14375" s="1" t="s">
        <v>14963</v>
      </c>
      <c r="C14375" s="1" t="s">
        <v>16559</v>
      </c>
      <c r="D14375" s="1" t="s">
        <v>5528</v>
      </c>
      <c r="E14375" s="1" t="s">
        <v>17576</v>
      </c>
      <c r="F14375" s="1" t="s">
        <v>17474</v>
      </c>
    </row>
    <row r="14376" spans="1:6" x14ac:dyDescent="0.3">
      <c r="A14376" s="1">
        <v>65011</v>
      </c>
      <c r="B14376" s="1" t="s">
        <v>14964</v>
      </c>
      <c r="C14376" s="1" t="s">
        <v>16890</v>
      </c>
      <c r="D14376" s="1" t="s">
        <v>12882</v>
      </c>
      <c r="E14376" s="1" t="s">
        <v>19153</v>
      </c>
      <c r="F14376" s="1" t="s">
        <v>16471</v>
      </c>
    </row>
    <row r="14377" spans="1:6" x14ac:dyDescent="0.3">
      <c r="A14377" s="1">
        <v>89710</v>
      </c>
      <c r="B14377" s="1" t="s">
        <v>14965</v>
      </c>
      <c r="C14377" s="1" t="s">
        <v>17170</v>
      </c>
      <c r="D14377" s="1" t="s">
        <v>10647</v>
      </c>
      <c r="E14377" s="1" t="s">
        <v>17662</v>
      </c>
      <c r="F14377" s="1" t="s">
        <v>17430</v>
      </c>
    </row>
    <row r="14378" spans="1:6" x14ac:dyDescent="0.3">
      <c r="A14378" s="1">
        <v>82689</v>
      </c>
      <c r="B14378" s="1" t="s">
        <v>14966</v>
      </c>
      <c r="C14378" s="1" t="s">
        <v>16829</v>
      </c>
      <c r="D14378" s="1" t="s">
        <v>9662</v>
      </c>
      <c r="E14378" s="1" t="s">
        <v>18104</v>
      </c>
      <c r="F14378" s="1" t="s">
        <v>17197</v>
      </c>
    </row>
    <row r="14379" spans="1:6" x14ac:dyDescent="0.3">
      <c r="A14379" s="1">
        <v>84019</v>
      </c>
      <c r="B14379" s="1" t="s">
        <v>14967</v>
      </c>
      <c r="C14379" s="1" t="s">
        <v>16864</v>
      </c>
      <c r="D14379" s="1" t="s">
        <v>11926</v>
      </c>
      <c r="E14379" s="1" t="s">
        <v>18756</v>
      </c>
      <c r="F14379" s="1" t="s">
        <v>17197</v>
      </c>
    </row>
    <row r="14380" spans="1:6" x14ac:dyDescent="0.3">
      <c r="A14380" s="1">
        <v>90930</v>
      </c>
      <c r="B14380" s="1" t="s">
        <v>14968</v>
      </c>
      <c r="C14380" s="1" t="s">
        <v>16963</v>
      </c>
      <c r="D14380" s="1" t="s">
        <v>3319</v>
      </c>
      <c r="E14380" s="1" t="s">
        <v>18104</v>
      </c>
      <c r="F14380" s="1" t="s">
        <v>17197</v>
      </c>
    </row>
    <row r="14381" spans="1:6" x14ac:dyDescent="0.3">
      <c r="A14381" s="1">
        <v>70486</v>
      </c>
      <c r="B14381" s="1" t="s">
        <v>14969</v>
      </c>
      <c r="C14381" s="1" t="s">
        <v>16884</v>
      </c>
      <c r="D14381" s="1" t="s">
        <v>5715</v>
      </c>
      <c r="E14381" s="1" t="s">
        <v>17759</v>
      </c>
      <c r="F14381" s="1" t="s">
        <v>17364</v>
      </c>
    </row>
    <row r="14382" spans="1:6" x14ac:dyDescent="0.3">
      <c r="A14382" s="1">
        <v>72099</v>
      </c>
      <c r="B14382" s="1" t="s">
        <v>14970</v>
      </c>
      <c r="C14382" s="1" t="s">
        <v>16786</v>
      </c>
      <c r="D14382" s="1" t="s">
        <v>10910</v>
      </c>
      <c r="E14382" s="1" t="s">
        <v>17730</v>
      </c>
      <c r="F14382" s="1" t="s">
        <v>16554</v>
      </c>
    </row>
    <row r="14383" spans="1:6" x14ac:dyDescent="0.3">
      <c r="A14383" s="1">
        <v>79112</v>
      </c>
      <c r="B14383" s="1" t="s">
        <v>14971</v>
      </c>
      <c r="C14383" s="1" t="s">
        <v>16103</v>
      </c>
      <c r="D14383" s="1" t="s">
        <v>1761</v>
      </c>
      <c r="E14383" s="1" t="s">
        <v>17514</v>
      </c>
      <c r="F14383" s="1" t="s">
        <v>17440</v>
      </c>
    </row>
    <row r="14384" spans="1:6" x14ac:dyDescent="0.3">
      <c r="A14384" s="1">
        <v>53131</v>
      </c>
      <c r="B14384" s="1" t="s">
        <v>14972</v>
      </c>
      <c r="C14384" s="1" t="s">
        <v>16860</v>
      </c>
      <c r="D14384" s="1" t="s">
        <v>12672</v>
      </c>
      <c r="E14384" s="1" t="s">
        <v>17791</v>
      </c>
      <c r="F14384" s="1" t="s">
        <v>17430</v>
      </c>
    </row>
    <row r="14385" spans="1:6" x14ac:dyDescent="0.3">
      <c r="A14385" s="1">
        <v>87028</v>
      </c>
      <c r="B14385" s="1" t="s">
        <v>14973</v>
      </c>
      <c r="C14385" s="1" t="s">
        <v>16301</v>
      </c>
      <c r="D14385" s="1" t="s">
        <v>8191</v>
      </c>
      <c r="E14385" s="1" t="s">
        <v>17529</v>
      </c>
      <c r="F14385" s="1" t="s">
        <v>17440</v>
      </c>
    </row>
    <row r="14386" spans="1:6" x14ac:dyDescent="0.3">
      <c r="A14386" s="1">
        <v>80112</v>
      </c>
      <c r="B14386" s="1" t="s">
        <v>14974</v>
      </c>
      <c r="C14386" s="1" t="s">
        <v>16157</v>
      </c>
      <c r="D14386" s="1" t="s">
        <v>11228</v>
      </c>
      <c r="E14386" s="1" t="s">
        <v>19108</v>
      </c>
      <c r="F14386" s="1" t="s">
        <v>17440</v>
      </c>
    </row>
    <row r="14387" spans="1:6" x14ac:dyDescent="0.3">
      <c r="A14387" s="1">
        <v>77308</v>
      </c>
      <c r="B14387" s="1" t="s">
        <v>14975</v>
      </c>
      <c r="C14387" s="1" t="s">
        <v>16451</v>
      </c>
      <c r="D14387" s="1" t="s">
        <v>12257</v>
      </c>
      <c r="E14387" s="1" t="s">
        <v>18004</v>
      </c>
      <c r="F14387" s="1" t="s">
        <v>17197</v>
      </c>
    </row>
    <row r="14388" spans="1:6" x14ac:dyDescent="0.3">
      <c r="A14388" s="1">
        <v>80911</v>
      </c>
      <c r="B14388" s="1" t="s">
        <v>14976</v>
      </c>
      <c r="C14388" s="1" t="s">
        <v>16222</v>
      </c>
      <c r="D14388" s="1" t="s">
        <v>756</v>
      </c>
      <c r="E14388" s="1" t="s">
        <v>18568</v>
      </c>
      <c r="F14388" s="1" t="s">
        <v>17197</v>
      </c>
    </row>
    <row r="14389" spans="1:6" x14ac:dyDescent="0.3">
      <c r="A14389" s="1">
        <v>59463</v>
      </c>
      <c r="B14389" s="1" t="s">
        <v>14977</v>
      </c>
      <c r="C14389" s="1" t="s">
        <v>16828</v>
      </c>
      <c r="D14389" s="1" t="s">
        <v>2439</v>
      </c>
      <c r="E14389" s="1" t="s">
        <v>17759</v>
      </c>
      <c r="F14389" s="1" t="s">
        <v>17364</v>
      </c>
    </row>
    <row r="14390" spans="1:6" x14ac:dyDescent="0.3">
      <c r="A14390" s="1">
        <v>88926</v>
      </c>
      <c r="B14390" s="1" t="s">
        <v>14978</v>
      </c>
      <c r="C14390" s="1" t="s">
        <v>16782</v>
      </c>
      <c r="D14390" s="1" t="s">
        <v>2275</v>
      </c>
      <c r="E14390" s="1" t="s">
        <v>17582</v>
      </c>
      <c r="F14390" s="1" t="s">
        <v>17364</v>
      </c>
    </row>
    <row r="14391" spans="1:6" x14ac:dyDescent="0.3">
      <c r="A14391" s="1">
        <v>81511</v>
      </c>
      <c r="B14391" s="1" t="s">
        <v>14979</v>
      </c>
      <c r="C14391" s="1" t="s">
        <v>16090</v>
      </c>
      <c r="D14391" s="1" t="s">
        <v>7522</v>
      </c>
      <c r="E14391" s="1" t="s">
        <v>17600</v>
      </c>
      <c r="F14391" s="1" t="s">
        <v>17440</v>
      </c>
    </row>
    <row r="14392" spans="1:6" x14ac:dyDescent="0.3">
      <c r="A14392" s="1">
        <v>90815</v>
      </c>
      <c r="B14392" s="1" t="s">
        <v>14980</v>
      </c>
      <c r="C14392" s="1" t="s">
        <v>17177</v>
      </c>
      <c r="D14392" s="1" t="s">
        <v>12296</v>
      </c>
      <c r="E14392" s="1" t="s">
        <v>17821</v>
      </c>
      <c r="F14392" s="1" t="s">
        <v>19293</v>
      </c>
    </row>
    <row r="14393" spans="1:6" x14ac:dyDescent="0.3">
      <c r="A14393" s="1">
        <v>12263</v>
      </c>
      <c r="B14393" s="1" t="s">
        <v>14981</v>
      </c>
      <c r="C14393" s="1" t="s">
        <v>16685</v>
      </c>
      <c r="D14393" s="1" t="s">
        <v>13515</v>
      </c>
      <c r="E14393" s="1" t="s">
        <v>17524</v>
      </c>
      <c r="F14393" s="1" t="s">
        <v>17344</v>
      </c>
    </row>
    <row r="14394" spans="1:6" x14ac:dyDescent="0.3">
      <c r="A14394" s="1">
        <v>89347</v>
      </c>
      <c r="B14394" s="1" t="s">
        <v>14982</v>
      </c>
      <c r="C14394" s="1" t="s">
        <v>17092</v>
      </c>
      <c r="D14394" s="1" t="s">
        <v>4718</v>
      </c>
      <c r="E14394" s="1" t="s">
        <v>17582</v>
      </c>
      <c r="F14394" s="1" t="s">
        <v>17440</v>
      </c>
    </row>
    <row r="14395" spans="1:6" x14ac:dyDescent="0.3">
      <c r="A14395" s="1">
        <v>68482</v>
      </c>
      <c r="B14395" s="1" t="s">
        <v>14983</v>
      </c>
      <c r="C14395" s="1" t="s">
        <v>16864</v>
      </c>
      <c r="D14395" s="1" t="s">
        <v>11926</v>
      </c>
      <c r="E14395" s="1" t="s">
        <v>17969</v>
      </c>
      <c r="F14395" s="1" t="s">
        <v>17197</v>
      </c>
    </row>
    <row r="14396" spans="1:6" x14ac:dyDescent="0.3">
      <c r="A14396" s="1">
        <v>89381</v>
      </c>
      <c r="B14396" s="1" t="s">
        <v>14984</v>
      </c>
      <c r="C14396" s="1" t="s">
        <v>16375</v>
      </c>
      <c r="D14396" s="1" t="s">
        <v>14718</v>
      </c>
      <c r="E14396" s="1" t="s">
        <v>17582</v>
      </c>
      <c r="F14396" s="1" t="s">
        <v>19293</v>
      </c>
    </row>
    <row r="14397" spans="1:6" x14ac:dyDescent="0.3">
      <c r="A14397" s="1">
        <v>83664</v>
      </c>
      <c r="B14397" s="1" t="s">
        <v>14985</v>
      </c>
      <c r="C14397" s="1" t="s">
        <v>16372</v>
      </c>
      <c r="D14397" s="1" t="s">
        <v>14716</v>
      </c>
      <c r="E14397" s="1" t="s">
        <v>17855</v>
      </c>
      <c r="F14397" s="1" t="s">
        <v>17364</v>
      </c>
    </row>
    <row r="14398" spans="1:6" x14ac:dyDescent="0.3">
      <c r="A14398" s="1">
        <v>78814</v>
      </c>
      <c r="B14398" s="1" t="s">
        <v>14986</v>
      </c>
      <c r="C14398" s="1" t="s">
        <v>16232</v>
      </c>
      <c r="D14398" s="1" t="s">
        <v>13355</v>
      </c>
      <c r="E14398" s="1" t="s">
        <v>17624</v>
      </c>
      <c r="F14398" s="1" t="s">
        <v>17344</v>
      </c>
    </row>
    <row r="14399" spans="1:6" x14ac:dyDescent="0.3">
      <c r="A14399" s="1">
        <v>92662</v>
      </c>
      <c r="B14399" s="1" t="s">
        <v>14987</v>
      </c>
      <c r="C14399" s="1" t="s">
        <v>17071</v>
      </c>
      <c r="D14399" s="1" t="s">
        <v>14336</v>
      </c>
      <c r="E14399" s="1" t="s">
        <v>17582</v>
      </c>
      <c r="F14399" s="1" t="s">
        <v>17356</v>
      </c>
    </row>
    <row r="14400" spans="1:6" x14ac:dyDescent="0.3">
      <c r="A14400" s="1">
        <v>92689</v>
      </c>
      <c r="B14400" s="1" t="s">
        <v>14988</v>
      </c>
      <c r="C14400" s="1" t="s">
        <v>16078</v>
      </c>
      <c r="D14400" s="1" t="s">
        <v>7633</v>
      </c>
      <c r="E14400" s="1" t="s">
        <v>17582</v>
      </c>
      <c r="F14400" s="1" t="s">
        <v>17440</v>
      </c>
    </row>
    <row r="14401" spans="1:6" x14ac:dyDescent="0.3">
      <c r="A14401" s="1">
        <v>89107</v>
      </c>
      <c r="B14401" s="1" t="s">
        <v>14989</v>
      </c>
      <c r="C14401" s="1" t="s">
        <v>16234</v>
      </c>
      <c r="D14401" s="1" t="s">
        <v>12105</v>
      </c>
      <c r="E14401" s="1" t="s">
        <v>17627</v>
      </c>
      <c r="F14401" s="1" t="s">
        <v>17440</v>
      </c>
    </row>
    <row r="14402" spans="1:6" x14ac:dyDescent="0.3">
      <c r="A14402" s="1">
        <v>86597</v>
      </c>
      <c r="B14402" s="1" t="s">
        <v>14990</v>
      </c>
      <c r="C14402" s="1" t="s">
        <v>16179</v>
      </c>
      <c r="D14402" s="1" t="s">
        <v>12581</v>
      </c>
      <c r="E14402" s="1" t="s">
        <v>17717</v>
      </c>
      <c r="F14402" s="1" t="s">
        <v>19293</v>
      </c>
    </row>
    <row r="14403" spans="1:6" x14ac:dyDescent="0.3">
      <c r="A14403" s="1">
        <v>13279</v>
      </c>
      <c r="B14403" s="1" t="s">
        <v>14991</v>
      </c>
      <c r="C14403" s="1" t="s">
        <v>16676</v>
      </c>
      <c r="D14403" s="1" t="s">
        <v>13508</v>
      </c>
      <c r="E14403" s="1" t="s">
        <v>18756</v>
      </c>
      <c r="F14403" s="1" t="s">
        <v>17197</v>
      </c>
    </row>
    <row r="14404" spans="1:6" x14ac:dyDescent="0.3">
      <c r="A14404" s="1">
        <v>71747</v>
      </c>
      <c r="B14404" s="1" t="s">
        <v>14992</v>
      </c>
      <c r="C14404" s="1" t="s">
        <v>16388</v>
      </c>
      <c r="D14404" s="1" t="s">
        <v>14625</v>
      </c>
      <c r="E14404" s="1" t="s">
        <v>17511</v>
      </c>
      <c r="F14404" s="1" t="s">
        <v>19293</v>
      </c>
    </row>
    <row r="14405" spans="1:6" x14ac:dyDescent="0.3">
      <c r="A14405" s="1">
        <v>80476</v>
      </c>
      <c r="B14405" s="1" t="s">
        <v>14993</v>
      </c>
      <c r="C14405" s="1" t="s">
        <v>16355</v>
      </c>
      <c r="D14405" s="1" t="s">
        <v>12597</v>
      </c>
      <c r="E14405" s="1" t="s">
        <v>18322</v>
      </c>
      <c r="F14405" s="1" t="s">
        <v>19293</v>
      </c>
    </row>
    <row r="14406" spans="1:6" x14ac:dyDescent="0.3">
      <c r="A14406" s="1">
        <v>92183</v>
      </c>
      <c r="B14406" s="1" t="s">
        <v>14994</v>
      </c>
      <c r="C14406" s="1" t="s">
        <v>16263</v>
      </c>
      <c r="D14406" s="1" t="s">
        <v>5176</v>
      </c>
      <c r="E14406" s="1" t="s">
        <v>17574</v>
      </c>
      <c r="F14406" s="1" t="s">
        <v>17440</v>
      </c>
    </row>
    <row r="14407" spans="1:6" x14ac:dyDescent="0.3">
      <c r="A14407" s="1">
        <v>88372</v>
      </c>
      <c r="B14407" s="1" t="s">
        <v>14995</v>
      </c>
      <c r="C14407" s="1" t="s">
        <v>17229</v>
      </c>
      <c r="D14407" s="1" t="s">
        <v>14777</v>
      </c>
      <c r="E14407" s="1" t="s">
        <v>18252</v>
      </c>
      <c r="F14407" s="1" t="s">
        <v>17344</v>
      </c>
    </row>
    <row r="14408" spans="1:6" x14ac:dyDescent="0.3">
      <c r="A14408" s="1">
        <v>71323</v>
      </c>
      <c r="B14408" s="1" t="s">
        <v>14996</v>
      </c>
      <c r="C14408" s="1" t="s">
        <v>16892</v>
      </c>
      <c r="D14408" s="1" t="s">
        <v>5187</v>
      </c>
      <c r="E14408" s="1" t="s">
        <v>17499</v>
      </c>
      <c r="F14408" s="1" t="s">
        <v>17440</v>
      </c>
    </row>
    <row r="14409" spans="1:6" x14ac:dyDescent="0.3">
      <c r="A14409" s="1">
        <v>91158</v>
      </c>
      <c r="B14409" s="1" t="s">
        <v>14997</v>
      </c>
      <c r="C14409" s="1" t="s">
        <v>16202</v>
      </c>
      <c r="D14409" s="1" t="s">
        <v>6008</v>
      </c>
      <c r="E14409" s="1" t="s">
        <v>17602</v>
      </c>
      <c r="F14409" s="1" t="s">
        <v>17440</v>
      </c>
    </row>
    <row r="14410" spans="1:6" x14ac:dyDescent="0.3">
      <c r="A14410" s="1">
        <v>83936</v>
      </c>
      <c r="B14410" s="1" t="s">
        <v>14998</v>
      </c>
      <c r="C14410" s="1" t="s">
        <v>16539</v>
      </c>
      <c r="D14410" s="1" t="s">
        <v>15028</v>
      </c>
      <c r="E14410" s="1" t="s">
        <v>17921</v>
      </c>
      <c r="F14410" s="1" t="s">
        <v>17440</v>
      </c>
    </row>
    <row r="14411" spans="1:6" x14ac:dyDescent="0.3">
      <c r="A14411" s="1">
        <v>79592</v>
      </c>
      <c r="B14411" s="1" t="s">
        <v>14999</v>
      </c>
      <c r="C14411" s="1" t="s">
        <v>16874</v>
      </c>
      <c r="D14411" s="1" t="s">
        <v>15465</v>
      </c>
      <c r="E14411" s="1" t="s">
        <v>17633</v>
      </c>
      <c r="F14411" s="1" t="s">
        <v>17364</v>
      </c>
    </row>
    <row r="14412" spans="1:6" x14ac:dyDescent="0.3">
      <c r="A14412" s="1">
        <v>86079</v>
      </c>
      <c r="B14412" s="1" t="s">
        <v>15000</v>
      </c>
      <c r="C14412" s="1" t="s">
        <v>16914</v>
      </c>
      <c r="D14412" s="1" t="s">
        <v>5000</v>
      </c>
      <c r="E14412" s="1" t="s">
        <v>17657</v>
      </c>
      <c r="F14412" s="1" t="s">
        <v>17440</v>
      </c>
    </row>
    <row r="14413" spans="1:6" x14ac:dyDescent="0.3">
      <c r="A14413" s="1">
        <v>92585</v>
      </c>
      <c r="B14413" s="1" t="s">
        <v>15001</v>
      </c>
      <c r="C14413" s="1" t="s">
        <v>16402</v>
      </c>
      <c r="D14413" s="1" t="s">
        <v>7436</v>
      </c>
      <c r="E14413" s="1" t="s">
        <v>17520</v>
      </c>
      <c r="F14413" s="1" t="s">
        <v>17430</v>
      </c>
    </row>
    <row r="14414" spans="1:6" x14ac:dyDescent="0.3">
      <c r="A14414" s="1">
        <v>32121</v>
      </c>
      <c r="B14414" s="1" t="s">
        <v>15002</v>
      </c>
      <c r="C14414" s="1" t="s">
        <v>16144</v>
      </c>
      <c r="D14414" s="1" t="s">
        <v>2937</v>
      </c>
      <c r="E14414" s="1" t="s">
        <v>17642</v>
      </c>
      <c r="F14414" s="1" t="s">
        <v>17474</v>
      </c>
    </row>
    <row r="14415" spans="1:6" x14ac:dyDescent="0.3">
      <c r="A14415" s="1">
        <v>84727</v>
      </c>
      <c r="B14415" s="1" t="s">
        <v>15003</v>
      </c>
      <c r="C14415" s="1" t="s">
        <v>16535</v>
      </c>
      <c r="D14415" s="1" t="s">
        <v>9843</v>
      </c>
      <c r="E14415" s="1" t="s">
        <v>18260</v>
      </c>
      <c r="F14415" s="1" t="s">
        <v>17474</v>
      </c>
    </row>
    <row r="14416" spans="1:6" x14ac:dyDescent="0.3">
      <c r="A14416" s="1">
        <v>24983</v>
      </c>
      <c r="B14416" s="1" t="s">
        <v>15004</v>
      </c>
      <c r="C14416" s="1" t="s">
        <v>16459</v>
      </c>
      <c r="D14416" s="1" t="s">
        <v>6940</v>
      </c>
      <c r="E14416" s="1" t="s">
        <v>17723</v>
      </c>
      <c r="F14416" s="1" t="s">
        <v>17440</v>
      </c>
    </row>
    <row r="14417" spans="1:6" x14ac:dyDescent="0.3">
      <c r="A14417" s="1">
        <v>90269</v>
      </c>
      <c r="B14417" s="1" t="s">
        <v>15005</v>
      </c>
      <c r="C14417" s="1" t="s">
        <v>16368</v>
      </c>
      <c r="D14417" s="1" t="s">
        <v>14826</v>
      </c>
      <c r="E14417" s="1" t="s">
        <v>17714</v>
      </c>
      <c r="F14417" s="1" t="s">
        <v>17344</v>
      </c>
    </row>
    <row r="14418" spans="1:6" x14ac:dyDescent="0.3">
      <c r="A14418" s="1">
        <v>1808</v>
      </c>
      <c r="B14418" s="1" t="s">
        <v>15006</v>
      </c>
      <c r="C14418" s="1" t="s">
        <v>16277</v>
      </c>
      <c r="D14418" s="1" t="s">
        <v>5711</v>
      </c>
      <c r="E14418" s="1" t="s">
        <v>18431</v>
      </c>
      <c r="F14418" s="1" t="s">
        <v>17364</v>
      </c>
    </row>
    <row r="14419" spans="1:6" x14ac:dyDescent="0.3">
      <c r="A14419" s="1">
        <v>70252</v>
      </c>
      <c r="B14419" s="1" t="s">
        <v>15007</v>
      </c>
      <c r="C14419" s="1" t="s">
        <v>17236</v>
      </c>
      <c r="D14419" s="1" t="s">
        <v>14111</v>
      </c>
      <c r="E14419" s="1" t="s">
        <v>17999</v>
      </c>
      <c r="F14419" s="1" t="s">
        <v>19293</v>
      </c>
    </row>
    <row r="14420" spans="1:6" x14ac:dyDescent="0.3">
      <c r="A14420" s="1">
        <v>71572</v>
      </c>
      <c r="B14420" s="1" t="s">
        <v>15008</v>
      </c>
      <c r="C14420" s="1" t="s">
        <v>17207</v>
      </c>
      <c r="D14420" s="1" t="s">
        <v>5679</v>
      </c>
      <c r="E14420" s="1" t="s">
        <v>17730</v>
      </c>
      <c r="F14420" s="1" t="s">
        <v>16554</v>
      </c>
    </row>
    <row r="14421" spans="1:6" x14ac:dyDescent="0.3">
      <c r="A14421" s="1">
        <v>92442</v>
      </c>
      <c r="B14421" s="1" t="s">
        <v>15009</v>
      </c>
      <c r="C14421" s="1" t="s">
        <v>16362</v>
      </c>
      <c r="D14421" s="1" t="s">
        <v>1219</v>
      </c>
      <c r="E14421" s="1" t="s">
        <v>17499</v>
      </c>
      <c r="F14421" s="1" t="s">
        <v>17440</v>
      </c>
    </row>
    <row r="14422" spans="1:6" x14ac:dyDescent="0.3">
      <c r="A14422" s="1">
        <v>69444</v>
      </c>
      <c r="B14422" s="1" t="s">
        <v>15010</v>
      </c>
      <c r="C14422" s="1" t="s">
        <v>16277</v>
      </c>
      <c r="D14422" s="1" t="s">
        <v>5711</v>
      </c>
      <c r="E14422" s="1" t="s">
        <v>18379</v>
      </c>
      <c r="F14422" s="1" t="s">
        <v>17364</v>
      </c>
    </row>
    <row r="14423" spans="1:6" x14ac:dyDescent="0.3">
      <c r="A14423" s="1">
        <v>54858</v>
      </c>
      <c r="B14423" s="1" t="s">
        <v>15011</v>
      </c>
      <c r="C14423" s="1" t="s">
        <v>16684</v>
      </c>
      <c r="D14423" s="1" t="s">
        <v>7054</v>
      </c>
      <c r="E14423" s="1" t="s">
        <v>17518</v>
      </c>
      <c r="F14423" s="1" t="s">
        <v>17440</v>
      </c>
    </row>
    <row r="14424" spans="1:6" x14ac:dyDescent="0.3">
      <c r="A14424" s="1">
        <v>92213</v>
      </c>
      <c r="B14424" s="1" t="s">
        <v>15012</v>
      </c>
      <c r="C14424" s="1" t="s">
        <v>16443</v>
      </c>
      <c r="D14424" s="1" t="s">
        <v>9997</v>
      </c>
      <c r="E14424" s="1" t="s">
        <v>17662</v>
      </c>
      <c r="F14424" s="1" t="s">
        <v>17430</v>
      </c>
    </row>
    <row r="14425" spans="1:6" x14ac:dyDescent="0.3">
      <c r="A14425" s="1">
        <v>53140</v>
      </c>
      <c r="B14425" s="1" t="s">
        <v>15013</v>
      </c>
      <c r="C14425" s="1" t="s">
        <v>16122</v>
      </c>
      <c r="D14425" s="1" t="s">
        <v>10046</v>
      </c>
      <c r="E14425" s="1" t="s">
        <v>18611</v>
      </c>
      <c r="F14425" s="1" t="s">
        <v>17474</v>
      </c>
    </row>
    <row r="14426" spans="1:6" x14ac:dyDescent="0.3">
      <c r="A14426" s="1">
        <v>38282</v>
      </c>
      <c r="B14426" s="1" t="s">
        <v>15014</v>
      </c>
      <c r="C14426" s="1" t="s">
        <v>16212</v>
      </c>
      <c r="D14426" s="1" t="s">
        <v>11350</v>
      </c>
      <c r="E14426" s="1" t="s">
        <v>17609</v>
      </c>
      <c r="F14426" s="1" t="s">
        <v>17430</v>
      </c>
    </row>
    <row r="14427" spans="1:6" x14ac:dyDescent="0.3">
      <c r="A14427" s="1">
        <v>85765</v>
      </c>
      <c r="B14427" s="1" t="s">
        <v>15015</v>
      </c>
      <c r="C14427" s="1" t="s">
        <v>17019</v>
      </c>
      <c r="D14427" s="1" t="s">
        <v>3415</v>
      </c>
      <c r="E14427" s="1" t="s">
        <v>17561</v>
      </c>
      <c r="F14427" s="1" t="s">
        <v>17430</v>
      </c>
    </row>
    <row r="14428" spans="1:6" x14ac:dyDescent="0.3">
      <c r="A14428" s="1">
        <v>917</v>
      </c>
      <c r="B14428" s="1" t="s">
        <v>15016</v>
      </c>
      <c r="C14428" s="1" t="s">
        <v>16985</v>
      </c>
      <c r="D14428" s="1" t="s">
        <v>15744</v>
      </c>
      <c r="E14428" s="1" t="s">
        <v>17614</v>
      </c>
      <c r="F14428" s="1" t="s">
        <v>17441</v>
      </c>
    </row>
    <row r="14429" spans="1:6" x14ac:dyDescent="0.3">
      <c r="A14429" s="1">
        <v>91591</v>
      </c>
      <c r="B14429" s="1" t="s">
        <v>15017</v>
      </c>
      <c r="C14429" s="1" t="s">
        <v>16920</v>
      </c>
      <c r="D14429" s="1" t="s">
        <v>11314</v>
      </c>
      <c r="E14429" s="1" t="s">
        <v>17781</v>
      </c>
      <c r="F14429" s="1" t="s">
        <v>17441</v>
      </c>
    </row>
    <row r="14430" spans="1:6" x14ac:dyDescent="0.3">
      <c r="A14430" s="1">
        <v>63817</v>
      </c>
      <c r="B14430" s="1" t="s">
        <v>15018</v>
      </c>
      <c r="C14430" s="1" t="s">
        <v>16740</v>
      </c>
      <c r="D14430" s="1" t="s">
        <v>12954</v>
      </c>
      <c r="E14430" s="1" t="s">
        <v>17619</v>
      </c>
      <c r="F14430" s="1" t="s">
        <v>17440</v>
      </c>
    </row>
    <row r="14431" spans="1:6" x14ac:dyDescent="0.3">
      <c r="A14431" s="1">
        <v>57941</v>
      </c>
      <c r="B14431" s="1" t="s">
        <v>15019</v>
      </c>
      <c r="C14431" s="1" t="s">
        <v>16079</v>
      </c>
      <c r="D14431" s="1" t="s">
        <v>3074</v>
      </c>
      <c r="E14431" s="1" t="s">
        <v>17491</v>
      </c>
      <c r="F14431" s="1" t="s">
        <v>17364</v>
      </c>
    </row>
    <row r="14432" spans="1:6" x14ac:dyDescent="0.3">
      <c r="A14432" s="1">
        <v>60083</v>
      </c>
      <c r="B14432" s="1" t="s">
        <v>15020</v>
      </c>
      <c r="C14432" s="1" t="s">
        <v>16921</v>
      </c>
      <c r="D14432" s="1" t="s">
        <v>11111</v>
      </c>
      <c r="E14432" s="1" t="s">
        <v>18156</v>
      </c>
      <c r="F14432" s="1" t="s">
        <v>17430</v>
      </c>
    </row>
    <row r="14433" spans="1:6" x14ac:dyDescent="0.3">
      <c r="A14433" s="1">
        <v>71545</v>
      </c>
      <c r="B14433" s="1" t="s">
        <v>15021</v>
      </c>
      <c r="C14433" s="1" t="s">
        <v>16165</v>
      </c>
      <c r="D14433" s="1" t="s">
        <v>1054</v>
      </c>
      <c r="E14433" s="1" t="s">
        <v>17529</v>
      </c>
      <c r="F14433" s="1" t="s">
        <v>17440</v>
      </c>
    </row>
    <row r="14434" spans="1:6" x14ac:dyDescent="0.3">
      <c r="A14434" s="1">
        <v>79410</v>
      </c>
      <c r="B14434" s="1" t="s">
        <v>15022</v>
      </c>
      <c r="C14434" s="1" t="s">
        <v>16607</v>
      </c>
      <c r="D14434" s="1" t="s">
        <v>8754</v>
      </c>
      <c r="E14434" s="1" t="s">
        <v>17614</v>
      </c>
      <c r="F14434" s="1" t="s">
        <v>17441</v>
      </c>
    </row>
    <row r="14435" spans="1:6" x14ac:dyDescent="0.3">
      <c r="A14435" s="1">
        <v>79905</v>
      </c>
      <c r="B14435" s="1" t="s">
        <v>15023</v>
      </c>
      <c r="C14435" s="1" t="s">
        <v>16583</v>
      </c>
      <c r="D14435" s="1" t="s">
        <v>3092</v>
      </c>
      <c r="E14435" s="1" t="s">
        <v>17614</v>
      </c>
      <c r="F14435" s="1" t="s">
        <v>17430</v>
      </c>
    </row>
    <row r="14436" spans="1:6" x14ac:dyDescent="0.3">
      <c r="A14436" s="1">
        <v>69890</v>
      </c>
      <c r="B14436" s="1" t="s">
        <v>15024</v>
      </c>
      <c r="C14436" s="1" t="s">
        <v>16649</v>
      </c>
      <c r="D14436" s="1" t="s">
        <v>7632</v>
      </c>
      <c r="E14436" s="1" t="s">
        <v>17941</v>
      </c>
      <c r="F14436" s="1" t="s">
        <v>16471</v>
      </c>
    </row>
    <row r="14437" spans="1:6" x14ac:dyDescent="0.3">
      <c r="A14437" s="1">
        <v>91883</v>
      </c>
      <c r="B14437" s="1" t="s">
        <v>15025</v>
      </c>
      <c r="C14437" s="1" t="s">
        <v>16082</v>
      </c>
      <c r="D14437" s="1" t="s">
        <v>15768</v>
      </c>
      <c r="E14437" s="1" t="s">
        <v>17553</v>
      </c>
      <c r="F14437" s="1" t="s">
        <v>17364</v>
      </c>
    </row>
    <row r="14438" spans="1:6" x14ac:dyDescent="0.3">
      <c r="A14438" s="1">
        <v>85089</v>
      </c>
      <c r="B14438" s="1" t="s">
        <v>15026</v>
      </c>
      <c r="C14438" s="1" t="s">
        <v>17041</v>
      </c>
      <c r="D14438" s="1" t="s">
        <v>12954</v>
      </c>
      <c r="E14438" s="1" t="s">
        <v>17600</v>
      </c>
      <c r="F14438" s="1" t="s">
        <v>17440</v>
      </c>
    </row>
    <row r="14439" spans="1:6" x14ac:dyDescent="0.3">
      <c r="A14439" s="1">
        <v>70383</v>
      </c>
      <c r="B14439" s="1" t="s">
        <v>15027</v>
      </c>
      <c r="C14439" s="1" t="s">
        <v>16710</v>
      </c>
      <c r="D14439" s="1" t="s">
        <v>1982</v>
      </c>
      <c r="E14439" s="1" t="s">
        <v>17744</v>
      </c>
      <c r="F14439" s="1" t="s">
        <v>17356</v>
      </c>
    </row>
    <row r="14440" spans="1:6" x14ac:dyDescent="0.3">
      <c r="A14440" s="1">
        <v>71402</v>
      </c>
      <c r="B14440" s="1" t="s">
        <v>15028</v>
      </c>
      <c r="C14440" s="1" t="s">
        <v>16539</v>
      </c>
      <c r="D14440" s="1" t="s">
        <v>10284</v>
      </c>
      <c r="E14440" s="1" t="s">
        <v>18463</v>
      </c>
      <c r="F14440" s="1" t="s">
        <v>17440</v>
      </c>
    </row>
    <row r="14441" spans="1:6" x14ac:dyDescent="0.3">
      <c r="A14441" s="1">
        <v>62658</v>
      </c>
      <c r="B14441" s="1" t="s">
        <v>15029</v>
      </c>
      <c r="C14441" s="1" t="s">
        <v>16101</v>
      </c>
      <c r="D14441" s="1" t="s">
        <v>13889</v>
      </c>
      <c r="E14441" s="1" t="s">
        <v>17503</v>
      </c>
      <c r="F14441" s="1" t="s">
        <v>17440</v>
      </c>
    </row>
    <row r="14442" spans="1:6" x14ac:dyDescent="0.3">
      <c r="A14442" s="1">
        <v>86484</v>
      </c>
      <c r="B14442" s="1" t="s">
        <v>15030</v>
      </c>
      <c r="C14442" s="1" t="s">
        <v>16223</v>
      </c>
      <c r="D14442" s="1" t="s">
        <v>7037</v>
      </c>
      <c r="E14442" s="1" t="s">
        <v>17593</v>
      </c>
      <c r="F14442" s="1" t="s">
        <v>17440</v>
      </c>
    </row>
    <row r="14443" spans="1:6" x14ac:dyDescent="0.3">
      <c r="A14443" s="1">
        <v>80360</v>
      </c>
      <c r="B14443" s="1" t="s">
        <v>15031</v>
      </c>
      <c r="C14443" s="1" t="s">
        <v>16264</v>
      </c>
      <c r="D14443" s="1" t="s">
        <v>15092</v>
      </c>
      <c r="E14443" s="1" t="s">
        <v>17553</v>
      </c>
      <c r="F14443" s="1" t="s">
        <v>17364</v>
      </c>
    </row>
    <row r="14444" spans="1:6" x14ac:dyDescent="0.3">
      <c r="A14444" s="1">
        <v>11890</v>
      </c>
      <c r="B14444" s="1" t="s">
        <v>15032</v>
      </c>
      <c r="C14444" s="1" t="s">
        <v>16072</v>
      </c>
      <c r="D14444" s="1" t="s">
        <v>1557</v>
      </c>
      <c r="E14444" s="1" t="s">
        <v>18412</v>
      </c>
      <c r="F14444" s="1" t="s">
        <v>17441</v>
      </c>
    </row>
    <row r="14445" spans="1:6" x14ac:dyDescent="0.3">
      <c r="A14445" s="1">
        <v>46926</v>
      </c>
      <c r="B14445" s="1" t="s">
        <v>15033</v>
      </c>
      <c r="C14445" s="1" t="s">
        <v>16298</v>
      </c>
      <c r="D14445" s="1" t="s">
        <v>7985</v>
      </c>
      <c r="E14445" s="1" t="s">
        <v>18088</v>
      </c>
      <c r="F14445" s="1" t="s">
        <v>17440</v>
      </c>
    </row>
    <row r="14446" spans="1:6" x14ac:dyDescent="0.3">
      <c r="A14446" s="1">
        <v>44605</v>
      </c>
      <c r="B14446" s="1" t="s">
        <v>15034</v>
      </c>
      <c r="C14446" s="1" t="s">
        <v>16085</v>
      </c>
      <c r="D14446" s="1" t="s">
        <v>4820</v>
      </c>
      <c r="E14446" s="1" t="s">
        <v>17497</v>
      </c>
      <c r="F14446" s="1" t="s">
        <v>17474</v>
      </c>
    </row>
    <row r="14447" spans="1:6" x14ac:dyDescent="0.3">
      <c r="A14447" s="1">
        <v>4411</v>
      </c>
      <c r="B14447" s="1" t="s">
        <v>15035</v>
      </c>
      <c r="C14447" s="1" t="s">
        <v>16991</v>
      </c>
      <c r="D14447" s="1" t="s">
        <v>4128</v>
      </c>
      <c r="E14447" s="1" t="s">
        <v>18310</v>
      </c>
      <c r="F14447" s="1" t="s">
        <v>16249</v>
      </c>
    </row>
    <row r="14448" spans="1:6" x14ac:dyDescent="0.3">
      <c r="A14448" s="1">
        <v>45812</v>
      </c>
      <c r="B14448" s="1" t="s">
        <v>15036</v>
      </c>
      <c r="C14448" s="1" t="s">
        <v>16591</v>
      </c>
      <c r="D14448" s="1" t="s">
        <v>1590</v>
      </c>
      <c r="E14448" s="1" t="s">
        <v>18274</v>
      </c>
      <c r="F14448" s="1" t="s">
        <v>17364</v>
      </c>
    </row>
    <row r="14449" spans="1:6" x14ac:dyDescent="0.3">
      <c r="A14449" s="1">
        <v>71773</v>
      </c>
      <c r="B14449" s="1" t="s">
        <v>15037</v>
      </c>
      <c r="C14449" s="1" t="s">
        <v>16169</v>
      </c>
      <c r="D14449" s="1" t="s">
        <v>991</v>
      </c>
      <c r="E14449" s="1" t="s">
        <v>17495</v>
      </c>
      <c r="F14449" s="1" t="s">
        <v>17440</v>
      </c>
    </row>
    <row r="14450" spans="1:6" x14ac:dyDescent="0.3">
      <c r="A14450" s="1">
        <v>69649</v>
      </c>
      <c r="B14450" s="1" t="s">
        <v>15038</v>
      </c>
      <c r="C14450" s="1" t="s">
        <v>16923</v>
      </c>
      <c r="D14450" s="1" t="s">
        <v>2885</v>
      </c>
      <c r="E14450" s="1" t="s">
        <v>17499</v>
      </c>
      <c r="F14450" s="1" t="s">
        <v>17440</v>
      </c>
    </row>
    <row r="14451" spans="1:6" x14ac:dyDescent="0.3">
      <c r="A14451" s="1">
        <v>89000</v>
      </c>
      <c r="B14451" s="1" t="s">
        <v>15039</v>
      </c>
      <c r="C14451" s="1" t="s">
        <v>16162</v>
      </c>
      <c r="D14451" s="1" t="s">
        <v>14921</v>
      </c>
      <c r="E14451" s="1" t="s">
        <v>17494</v>
      </c>
      <c r="F14451" s="1" t="s">
        <v>17364</v>
      </c>
    </row>
    <row r="14452" spans="1:6" x14ac:dyDescent="0.3">
      <c r="A14452" s="1">
        <v>37927</v>
      </c>
      <c r="B14452" s="1" t="s">
        <v>15040</v>
      </c>
      <c r="C14452" s="1" t="s">
        <v>16175</v>
      </c>
      <c r="D14452" s="1" t="s">
        <v>9187</v>
      </c>
      <c r="E14452" s="1" t="s">
        <v>17583</v>
      </c>
      <c r="F14452" s="1" t="s">
        <v>17440</v>
      </c>
    </row>
    <row r="14453" spans="1:6" x14ac:dyDescent="0.3">
      <c r="A14453" s="1">
        <v>3587</v>
      </c>
      <c r="B14453" s="1" t="s">
        <v>15041</v>
      </c>
      <c r="C14453" s="1" t="s">
        <v>16629</v>
      </c>
      <c r="D14453" s="1" t="s">
        <v>2048</v>
      </c>
      <c r="E14453" s="1" t="s">
        <v>17687</v>
      </c>
      <c r="F14453" s="1" t="s">
        <v>17440</v>
      </c>
    </row>
    <row r="14454" spans="1:6" x14ac:dyDescent="0.3">
      <c r="A14454" s="1">
        <v>66380</v>
      </c>
      <c r="B14454" s="1" t="s">
        <v>15042</v>
      </c>
      <c r="C14454" s="1" t="s">
        <v>16469</v>
      </c>
      <c r="D14454" s="1" t="s">
        <v>6900</v>
      </c>
      <c r="E14454" s="1" t="s">
        <v>19154</v>
      </c>
      <c r="F14454" s="1" t="s">
        <v>17364</v>
      </c>
    </row>
    <row r="14455" spans="1:6" x14ac:dyDescent="0.3">
      <c r="A14455" s="1">
        <v>81078</v>
      </c>
      <c r="B14455" s="1" t="s">
        <v>15043</v>
      </c>
      <c r="C14455" s="1" t="s">
        <v>16134</v>
      </c>
      <c r="D14455" s="1" t="s">
        <v>7424</v>
      </c>
      <c r="E14455" s="1" t="s">
        <v>17698</v>
      </c>
      <c r="F14455" s="1" t="s">
        <v>17474</v>
      </c>
    </row>
    <row r="14456" spans="1:6" x14ac:dyDescent="0.3">
      <c r="A14456" s="1">
        <v>84090</v>
      </c>
      <c r="B14456" s="1" t="s">
        <v>15044</v>
      </c>
      <c r="C14456" s="1" t="s">
        <v>16090</v>
      </c>
      <c r="D14456" s="1" t="s">
        <v>2552</v>
      </c>
      <c r="E14456" s="1" t="s">
        <v>17788</v>
      </c>
      <c r="F14456" s="1" t="s">
        <v>17440</v>
      </c>
    </row>
    <row r="14457" spans="1:6" x14ac:dyDescent="0.3">
      <c r="A14457" s="1">
        <v>57481</v>
      </c>
      <c r="B14457" s="1" t="s">
        <v>15045</v>
      </c>
      <c r="C14457" s="1" t="s">
        <v>16264</v>
      </c>
      <c r="D14457" s="1" t="s">
        <v>15092</v>
      </c>
      <c r="E14457" s="1" t="s">
        <v>17512</v>
      </c>
      <c r="F14457" s="1" t="s">
        <v>17364</v>
      </c>
    </row>
    <row r="14458" spans="1:6" x14ac:dyDescent="0.3">
      <c r="A14458" s="1">
        <v>71805</v>
      </c>
      <c r="B14458" s="1" t="s">
        <v>15046</v>
      </c>
      <c r="C14458" s="1" t="s">
        <v>16750</v>
      </c>
      <c r="D14458" s="1" t="s">
        <v>6170</v>
      </c>
      <c r="E14458" s="1" t="s">
        <v>17687</v>
      </c>
      <c r="F14458" s="1" t="s">
        <v>17440</v>
      </c>
    </row>
    <row r="14459" spans="1:6" x14ac:dyDescent="0.3">
      <c r="A14459" s="1">
        <v>86554</v>
      </c>
      <c r="B14459" s="1" t="s">
        <v>15047</v>
      </c>
      <c r="C14459" s="1" t="s">
        <v>16944</v>
      </c>
      <c r="D14459" s="1" t="s">
        <v>9474</v>
      </c>
      <c r="E14459" s="1" t="s">
        <v>18141</v>
      </c>
      <c r="F14459" s="1" t="s">
        <v>17440</v>
      </c>
    </row>
    <row r="14460" spans="1:6" x14ac:dyDescent="0.3">
      <c r="A14460" s="1">
        <v>83886</v>
      </c>
      <c r="B14460" s="1" t="s">
        <v>15048</v>
      </c>
      <c r="C14460" s="1" t="s">
        <v>16111</v>
      </c>
      <c r="D14460" s="1" t="s">
        <v>14743</v>
      </c>
      <c r="E14460" s="1" t="s">
        <v>17523</v>
      </c>
      <c r="F14460" s="1" t="s">
        <v>17474</v>
      </c>
    </row>
    <row r="14461" spans="1:6" x14ac:dyDescent="0.3">
      <c r="A14461" s="1">
        <v>90636</v>
      </c>
      <c r="B14461" s="1" t="s">
        <v>15049</v>
      </c>
      <c r="C14461" s="1" t="s">
        <v>17467</v>
      </c>
      <c r="D14461" s="1" t="s">
        <v>1341</v>
      </c>
      <c r="E14461" s="1" t="s">
        <v>18901</v>
      </c>
      <c r="F14461" s="1" t="s">
        <v>19293</v>
      </c>
    </row>
    <row r="14462" spans="1:6" x14ac:dyDescent="0.3">
      <c r="A14462" s="1">
        <v>85099</v>
      </c>
      <c r="B14462" s="1" t="s">
        <v>15050</v>
      </c>
      <c r="C14462" s="1" t="s">
        <v>16266</v>
      </c>
      <c r="D14462" s="1" t="s">
        <v>895</v>
      </c>
      <c r="E14462" s="1" t="s">
        <v>18586</v>
      </c>
      <c r="F14462" s="1" t="s">
        <v>17440</v>
      </c>
    </row>
    <row r="14463" spans="1:6" x14ac:dyDescent="0.3">
      <c r="A14463" s="1">
        <v>82351</v>
      </c>
      <c r="B14463" s="1" t="s">
        <v>15051</v>
      </c>
      <c r="C14463" s="1" t="s">
        <v>16748</v>
      </c>
      <c r="D14463" s="1" t="s">
        <v>6322</v>
      </c>
      <c r="E14463" s="1" t="s">
        <v>17923</v>
      </c>
      <c r="F14463" s="1" t="s">
        <v>17364</v>
      </c>
    </row>
    <row r="14464" spans="1:6" x14ac:dyDescent="0.3">
      <c r="A14464" s="1">
        <v>91597</v>
      </c>
      <c r="B14464" s="1" t="s">
        <v>15052</v>
      </c>
      <c r="C14464" s="1" t="s">
        <v>16248</v>
      </c>
      <c r="D14464" s="1" t="s">
        <v>13940</v>
      </c>
      <c r="E14464" s="1" t="s">
        <v>17743</v>
      </c>
      <c r="F14464" s="1" t="s">
        <v>17364</v>
      </c>
    </row>
    <row r="14465" spans="1:6" x14ac:dyDescent="0.3">
      <c r="A14465" s="1">
        <v>54592</v>
      </c>
      <c r="B14465" s="1" t="s">
        <v>15053</v>
      </c>
      <c r="C14465" s="1" t="s">
        <v>16539</v>
      </c>
      <c r="D14465" s="1" t="s">
        <v>15028</v>
      </c>
      <c r="E14465" s="1" t="s">
        <v>17585</v>
      </c>
      <c r="F14465" s="1" t="s">
        <v>17440</v>
      </c>
    </row>
    <row r="14466" spans="1:6" x14ac:dyDescent="0.3">
      <c r="A14466" s="1">
        <v>72481</v>
      </c>
      <c r="B14466" s="1" t="s">
        <v>15054</v>
      </c>
      <c r="C14466" s="1" t="s">
        <v>16303</v>
      </c>
      <c r="D14466" s="1" t="s">
        <v>967</v>
      </c>
      <c r="E14466" s="1" t="s">
        <v>17645</v>
      </c>
      <c r="F14466" s="1" t="s">
        <v>17440</v>
      </c>
    </row>
    <row r="14467" spans="1:6" x14ac:dyDescent="0.3">
      <c r="A14467" s="1">
        <v>92549</v>
      </c>
      <c r="B14467" s="1" t="s">
        <v>15055</v>
      </c>
      <c r="C14467" s="1" t="s">
        <v>16151</v>
      </c>
      <c r="D14467" s="1" t="s">
        <v>15787</v>
      </c>
      <c r="E14467" s="1" t="s">
        <v>17494</v>
      </c>
      <c r="F14467" s="1" t="s">
        <v>17364</v>
      </c>
    </row>
    <row r="14468" spans="1:6" x14ac:dyDescent="0.3">
      <c r="A14468" s="1">
        <v>71612</v>
      </c>
      <c r="B14468" s="1" t="s">
        <v>15056</v>
      </c>
      <c r="C14468" s="1" t="s">
        <v>16695</v>
      </c>
      <c r="D14468" s="1" t="s">
        <v>2411</v>
      </c>
      <c r="E14468" s="1" t="s">
        <v>17761</v>
      </c>
      <c r="F14468" s="1" t="s">
        <v>17364</v>
      </c>
    </row>
    <row r="14469" spans="1:6" x14ac:dyDescent="0.3">
      <c r="A14469" s="1">
        <v>90829</v>
      </c>
      <c r="B14469" s="1" t="s">
        <v>15057</v>
      </c>
      <c r="C14469" s="1" t="s">
        <v>16622</v>
      </c>
      <c r="D14469" s="1" t="s">
        <v>10004</v>
      </c>
      <c r="E14469" s="1" t="s">
        <v>18546</v>
      </c>
      <c r="F14469" s="1" t="s">
        <v>17364</v>
      </c>
    </row>
    <row r="14470" spans="1:6" x14ac:dyDescent="0.3">
      <c r="A14470" s="1">
        <v>82698</v>
      </c>
      <c r="B14470" s="1" t="s">
        <v>15058</v>
      </c>
      <c r="C14470" s="1" t="s">
        <v>16470</v>
      </c>
      <c r="D14470" s="1" t="s">
        <v>2082</v>
      </c>
      <c r="E14470" s="1" t="s">
        <v>17499</v>
      </c>
      <c r="F14470" s="1" t="s">
        <v>17440</v>
      </c>
    </row>
    <row r="14471" spans="1:6" x14ac:dyDescent="0.3">
      <c r="A14471" s="1">
        <v>40753</v>
      </c>
      <c r="B14471" s="1" t="s">
        <v>470</v>
      </c>
      <c r="C14471" s="1" t="s">
        <v>16174</v>
      </c>
      <c r="D14471" s="1" t="s">
        <v>13052</v>
      </c>
      <c r="E14471" s="1" t="s">
        <v>17652</v>
      </c>
      <c r="F14471" s="1" t="s">
        <v>17440</v>
      </c>
    </row>
    <row r="14472" spans="1:6" x14ac:dyDescent="0.3">
      <c r="A14472" s="1">
        <v>90183</v>
      </c>
      <c r="B14472" s="1" t="s">
        <v>15059</v>
      </c>
      <c r="C14472" s="1" t="s">
        <v>16090</v>
      </c>
      <c r="D14472" s="1" t="s">
        <v>9113</v>
      </c>
      <c r="E14472" s="1" t="s">
        <v>17782</v>
      </c>
      <c r="F14472" s="1" t="s">
        <v>17440</v>
      </c>
    </row>
    <row r="14473" spans="1:6" x14ac:dyDescent="0.3">
      <c r="A14473" s="1">
        <v>51244</v>
      </c>
      <c r="B14473" s="1" t="s">
        <v>15060</v>
      </c>
      <c r="C14473" s="1" t="s">
        <v>16264</v>
      </c>
      <c r="D14473" s="1" t="s">
        <v>15092</v>
      </c>
      <c r="E14473" s="1" t="s">
        <v>17512</v>
      </c>
      <c r="F14473" s="1" t="s">
        <v>17364</v>
      </c>
    </row>
    <row r="14474" spans="1:6" x14ac:dyDescent="0.3">
      <c r="A14474" s="1">
        <v>53135</v>
      </c>
      <c r="B14474" s="1" t="s">
        <v>15061</v>
      </c>
      <c r="C14474" s="1" t="s">
        <v>16402</v>
      </c>
      <c r="D14474" s="1" t="s">
        <v>7436</v>
      </c>
      <c r="E14474" s="1" t="s">
        <v>17520</v>
      </c>
      <c r="F14474" s="1" t="s">
        <v>17430</v>
      </c>
    </row>
    <row r="14475" spans="1:6" x14ac:dyDescent="0.3">
      <c r="A14475" s="1">
        <v>48343</v>
      </c>
      <c r="B14475" s="1" t="s">
        <v>15062</v>
      </c>
      <c r="C14475" s="1" t="s">
        <v>16111</v>
      </c>
      <c r="D14475" s="1" t="s">
        <v>14743</v>
      </c>
      <c r="E14475" s="1" t="s">
        <v>17523</v>
      </c>
      <c r="F14475" s="1" t="s">
        <v>17474</v>
      </c>
    </row>
    <row r="14476" spans="1:6" x14ac:dyDescent="0.3">
      <c r="A14476" s="1">
        <v>69090</v>
      </c>
      <c r="B14476" s="1" t="s">
        <v>15063</v>
      </c>
      <c r="C14476" s="1" t="s">
        <v>16381</v>
      </c>
      <c r="D14476" s="1" t="s">
        <v>1137</v>
      </c>
      <c r="E14476" s="1" t="s">
        <v>17633</v>
      </c>
      <c r="F14476" s="1" t="s">
        <v>17364</v>
      </c>
    </row>
    <row r="14477" spans="1:6" x14ac:dyDescent="0.3">
      <c r="A14477" s="1">
        <v>84735</v>
      </c>
      <c r="B14477" s="1" t="s">
        <v>15064</v>
      </c>
      <c r="C14477" s="1" t="s">
        <v>17353</v>
      </c>
      <c r="D14477" s="1" t="s">
        <v>11118</v>
      </c>
      <c r="E14477" s="1" t="s">
        <v>17555</v>
      </c>
      <c r="F14477" s="1" t="s">
        <v>16471</v>
      </c>
    </row>
    <row r="14478" spans="1:6" x14ac:dyDescent="0.3">
      <c r="A14478" s="1">
        <v>37433</v>
      </c>
      <c r="B14478" s="1" t="s">
        <v>15065</v>
      </c>
      <c r="C14478" s="1" t="s">
        <v>16078</v>
      </c>
      <c r="D14478" s="1" t="s">
        <v>7633</v>
      </c>
      <c r="E14478" s="1" t="s">
        <v>17667</v>
      </c>
      <c r="F14478" s="1" t="s">
        <v>17440</v>
      </c>
    </row>
    <row r="14479" spans="1:6" x14ac:dyDescent="0.3">
      <c r="A14479" s="1">
        <v>56869</v>
      </c>
      <c r="B14479" s="1" t="s">
        <v>15066</v>
      </c>
      <c r="C14479" s="1" t="s">
        <v>16535</v>
      </c>
      <c r="D14479" s="1" t="s">
        <v>9843</v>
      </c>
      <c r="E14479" s="1" t="s">
        <v>17851</v>
      </c>
      <c r="F14479" s="1" t="s">
        <v>17474</v>
      </c>
    </row>
    <row r="14480" spans="1:6" x14ac:dyDescent="0.3">
      <c r="A14480" s="1">
        <v>80118</v>
      </c>
      <c r="B14480" s="1" t="s">
        <v>15067</v>
      </c>
      <c r="C14480" s="1" t="s">
        <v>16208</v>
      </c>
      <c r="D14480" s="1" t="s">
        <v>3109</v>
      </c>
      <c r="E14480" s="1" t="s">
        <v>17771</v>
      </c>
      <c r="F14480" s="1" t="s">
        <v>17440</v>
      </c>
    </row>
    <row r="14481" spans="1:6" x14ac:dyDescent="0.3">
      <c r="A14481" s="1">
        <v>12732</v>
      </c>
      <c r="B14481" s="1" t="s">
        <v>15068</v>
      </c>
      <c r="C14481" s="1" t="s">
        <v>16361</v>
      </c>
      <c r="D14481" s="1" t="s">
        <v>2816</v>
      </c>
      <c r="E14481" s="1" t="s">
        <v>18267</v>
      </c>
      <c r="F14481" s="1" t="s">
        <v>17364</v>
      </c>
    </row>
    <row r="14482" spans="1:6" x14ac:dyDescent="0.3">
      <c r="A14482" s="1">
        <v>51933</v>
      </c>
      <c r="B14482" s="1" t="s">
        <v>15069</v>
      </c>
      <c r="C14482" s="1" t="s">
        <v>16134</v>
      </c>
      <c r="D14482" s="1" t="s">
        <v>7424</v>
      </c>
      <c r="E14482" s="1" t="s">
        <v>17698</v>
      </c>
      <c r="F14482" s="1" t="s">
        <v>17474</v>
      </c>
    </row>
    <row r="14483" spans="1:6" x14ac:dyDescent="0.3">
      <c r="A14483" s="1">
        <v>87062</v>
      </c>
      <c r="B14483" s="1" t="s">
        <v>15070</v>
      </c>
      <c r="C14483" s="1" t="s">
        <v>16202</v>
      </c>
      <c r="D14483" s="1" t="s">
        <v>6008</v>
      </c>
      <c r="E14483" s="1" t="s">
        <v>17602</v>
      </c>
      <c r="F14483" s="1" t="s">
        <v>17440</v>
      </c>
    </row>
    <row r="14484" spans="1:6" x14ac:dyDescent="0.3">
      <c r="A14484" s="1">
        <v>79784</v>
      </c>
      <c r="B14484" s="1" t="s">
        <v>15071</v>
      </c>
      <c r="C14484" s="1" t="s">
        <v>16865</v>
      </c>
      <c r="D14484" s="1" t="s">
        <v>6753</v>
      </c>
      <c r="E14484" s="1" t="s">
        <v>18546</v>
      </c>
      <c r="F14484" s="1" t="s">
        <v>17364</v>
      </c>
    </row>
    <row r="14485" spans="1:6" x14ac:dyDescent="0.3">
      <c r="A14485" s="1">
        <v>88153</v>
      </c>
      <c r="B14485" s="1" t="s">
        <v>15072</v>
      </c>
      <c r="C14485" s="1" t="s">
        <v>16107</v>
      </c>
      <c r="D14485" s="1" t="s">
        <v>13388</v>
      </c>
      <c r="E14485" s="1" t="s">
        <v>18280</v>
      </c>
      <c r="F14485" s="1" t="s">
        <v>17474</v>
      </c>
    </row>
    <row r="14486" spans="1:6" x14ac:dyDescent="0.3">
      <c r="A14486" s="1">
        <v>46645</v>
      </c>
      <c r="B14486" s="1" t="s">
        <v>15073</v>
      </c>
      <c r="C14486" s="1" t="s">
        <v>16990</v>
      </c>
      <c r="D14486" s="1" t="s">
        <v>1816</v>
      </c>
      <c r="E14486" s="1" t="s">
        <v>18324</v>
      </c>
      <c r="F14486" s="1" t="s">
        <v>17430</v>
      </c>
    </row>
    <row r="14487" spans="1:6" x14ac:dyDescent="0.3">
      <c r="A14487" s="1">
        <v>10288</v>
      </c>
      <c r="B14487" s="1" t="s">
        <v>15074</v>
      </c>
      <c r="C14487" s="1" t="s">
        <v>16223</v>
      </c>
      <c r="D14487" s="1" t="s">
        <v>7037</v>
      </c>
      <c r="E14487" s="1" t="s">
        <v>17518</v>
      </c>
      <c r="F14487" s="1" t="s">
        <v>17440</v>
      </c>
    </row>
    <row r="14488" spans="1:6" x14ac:dyDescent="0.3">
      <c r="A14488" s="1">
        <v>72005</v>
      </c>
      <c r="B14488" s="1" t="s">
        <v>15075</v>
      </c>
      <c r="C14488" s="1" t="s">
        <v>16197</v>
      </c>
      <c r="D14488" s="1" t="s">
        <v>5920</v>
      </c>
      <c r="E14488" s="1" t="s">
        <v>17495</v>
      </c>
      <c r="F14488" s="1" t="s">
        <v>17440</v>
      </c>
    </row>
    <row r="14489" spans="1:6" x14ac:dyDescent="0.3">
      <c r="A14489" s="1">
        <v>86797</v>
      </c>
      <c r="B14489" s="1" t="s">
        <v>15076</v>
      </c>
      <c r="C14489" s="1" t="s">
        <v>16095</v>
      </c>
      <c r="D14489" s="1" t="s">
        <v>3456</v>
      </c>
      <c r="E14489" s="1" t="s">
        <v>17549</v>
      </c>
      <c r="F14489" s="1" t="s">
        <v>17364</v>
      </c>
    </row>
    <row r="14490" spans="1:6" x14ac:dyDescent="0.3">
      <c r="A14490" s="1">
        <v>2882</v>
      </c>
      <c r="B14490" s="1" t="s">
        <v>15077</v>
      </c>
      <c r="C14490" s="1" t="s">
        <v>16957</v>
      </c>
      <c r="D14490" s="1" t="s">
        <v>2968</v>
      </c>
      <c r="E14490" s="1" t="s">
        <v>17539</v>
      </c>
      <c r="F14490" s="1" t="s">
        <v>17440</v>
      </c>
    </row>
    <row r="14491" spans="1:6" x14ac:dyDescent="0.3">
      <c r="A14491" s="1">
        <v>38219</v>
      </c>
      <c r="B14491" s="1" t="s">
        <v>15078</v>
      </c>
      <c r="C14491" s="1" t="s">
        <v>16733</v>
      </c>
      <c r="D14491" s="1" t="s">
        <v>7705</v>
      </c>
      <c r="E14491" s="1" t="s">
        <v>17954</v>
      </c>
      <c r="F14491" s="1" t="s">
        <v>17440</v>
      </c>
    </row>
    <row r="14492" spans="1:6" x14ac:dyDescent="0.3">
      <c r="A14492" s="1">
        <v>52757</v>
      </c>
      <c r="B14492" s="1" t="s">
        <v>15079</v>
      </c>
      <c r="C14492" s="1" t="s">
        <v>16143</v>
      </c>
      <c r="D14492" s="1" t="s">
        <v>15772</v>
      </c>
      <c r="E14492" s="1" t="s">
        <v>17512</v>
      </c>
      <c r="F14492" s="1" t="s">
        <v>17364</v>
      </c>
    </row>
    <row r="14493" spans="1:6" x14ac:dyDescent="0.3">
      <c r="A14493" s="1">
        <v>64001</v>
      </c>
      <c r="B14493" s="1" t="s">
        <v>15080</v>
      </c>
      <c r="C14493" s="1" t="s">
        <v>16175</v>
      </c>
      <c r="D14493" s="1" t="s">
        <v>9187</v>
      </c>
      <c r="E14493" s="1" t="s">
        <v>17583</v>
      </c>
      <c r="F14493" s="1" t="s">
        <v>17440</v>
      </c>
    </row>
    <row r="14494" spans="1:6" x14ac:dyDescent="0.3">
      <c r="A14494" s="1">
        <v>85774</v>
      </c>
      <c r="B14494" s="1" t="s">
        <v>15081</v>
      </c>
      <c r="C14494" s="1" t="s">
        <v>16101</v>
      </c>
      <c r="D14494" s="1" t="s">
        <v>13889</v>
      </c>
      <c r="E14494" s="1" t="s">
        <v>17579</v>
      </c>
      <c r="F14494" s="1" t="s">
        <v>17440</v>
      </c>
    </row>
    <row r="14495" spans="1:6" x14ac:dyDescent="0.3">
      <c r="A14495" s="1">
        <v>11688</v>
      </c>
      <c r="B14495" s="1" t="s">
        <v>15082</v>
      </c>
      <c r="C14495" s="1" t="s">
        <v>16887</v>
      </c>
      <c r="D14495" s="1" t="s">
        <v>3703</v>
      </c>
      <c r="E14495" s="1" t="s">
        <v>17600</v>
      </c>
      <c r="F14495" s="1" t="s">
        <v>17440</v>
      </c>
    </row>
    <row r="14496" spans="1:6" x14ac:dyDescent="0.3">
      <c r="A14496" s="1">
        <v>68882</v>
      </c>
      <c r="B14496" s="1" t="s">
        <v>15083</v>
      </c>
      <c r="C14496" s="1" t="s">
        <v>16528</v>
      </c>
      <c r="D14496" s="1" t="s">
        <v>5572</v>
      </c>
      <c r="E14496" s="1" t="s">
        <v>17542</v>
      </c>
      <c r="F14496" s="1" t="s">
        <v>17430</v>
      </c>
    </row>
    <row r="14497" spans="1:6" x14ac:dyDescent="0.3">
      <c r="A14497" s="1">
        <v>49459</v>
      </c>
      <c r="B14497" s="1" t="s">
        <v>15084</v>
      </c>
      <c r="C14497" s="1" t="s">
        <v>16921</v>
      </c>
      <c r="D14497" s="1" t="s">
        <v>11111</v>
      </c>
      <c r="E14497" s="1" t="s">
        <v>18161</v>
      </c>
      <c r="F14497" s="1" t="s">
        <v>17430</v>
      </c>
    </row>
    <row r="14498" spans="1:6" x14ac:dyDescent="0.3">
      <c r="A14498" s="1">
        <v>59279</v>
      </c>
      <c r="B14498" s="1" t="s">
        <v>15085</v>
      </c>
      <c r="C14498" s="1" t="s">
        <v>16946</v>
      </c>
      <c r="D14498" s="1" t="s">
        <v>4221</v>
      </c>
      <c r="E14498" s="1" t="s">
        <v>18226</v>
      </c>
      <c r="F14498" s="1" t="s">
        <v>17364</v>
      </c>
    </row>
    <row r="14499" spans="1:6" x14ac:dyDescent="0.3">
      <c r="A14499" s="1">
        <v>92447</v>
      </c>
      <c r="B14499" s="1" t="s">
        <v>15086</v>
      </c>
      <c r="C14499" s="1" t="s">
        <v>16277</v>
      </c>
      <c r="D14499" s="1" t="s">
        <v>5711</v>
      </c>
      <c r="E14499" s="1" t="s">
        <v>18107</v>
      </c>
      <c r="F14499" s="1" t="s">
        <v>17364</v>
      </c>
    </row>
    <row r="14500" spans="1:6" x14ac:dyDescent="0.3">
      <c r="A14500" s="1">
        <v>85156</v>
      </c>
      <c r="B14500" s="1" t="s">
        <v>15087</v>
      </c>
      <c r="C14500" s="1" t="s">
        <v>16176</v>
      </c>
      <c r="D14500" s="1" t="s">
        <v>12921</v>
      </c>
      <c r="E14500" s="1" t="s">
        <v>17592</v>
      </c>
      <c r="F14500" s="1" t="s">
        <v>17440</v>
      </c>
    </row>
    <row r="14501" spans="1:6" x14ac:dyDescent="0.3">
      <c r="A14501" s="1">
        <v>54906</v>
      </c>
      <c r="B14501" s="1" t="s">
        <v>15088</v>
      </c>
      <c r="C14501" s="1" t="s">
        <v>16733</v>
      </c>
      <c r="D14501" s="1" t="s">
        <v>7705</v>
      </c>
      <c r="E14501" s="1" t="s">
        <v>17954</v>
      </c>
      <c r="F14501" s="1" t="s">
        <v>17440</v>
      </c>
    </row>
    <row r="14502" spans="1:6" x14ac:dyDescent="0.3">
      <c r="A14502" s="1">
        <v>82580</v>
      </c>
      <c r="B14502" s="1" t="s">
        <v>15089</v>
      </c>
      <c r="C14502" s="1" t="s">
        <v>16316</v>
      </c>
      <c r="D14502" s="1" t="s">
        <v>1857</v>
      </c>
      <c r="E14502" s="1" t="s">
        <v>17587</v>
      </c>
      <c r="F14502" s="1" t="s">
        <v>17440</v>
      </c>
    </row>
    <row r="14503" spans="1:6" x14ac:dyDescent="0.3">
      <c r="A14503" s="1">
        <v>47441</v>
      </c>
      <c r="B14503" s="1" t="s">
        <v>15090</v>
      </c>
      <c r="C14503" s="1" t="s">
        <v>16140</v>
      </c>
      <c r="D14503" s="1" t="s">
        <v>3920</v>
      </c>
      <c r="E14503" s="1" t="s">
        <v>19155</v>
      </c>
      <c r="F14503" s="1" t="s">
        <v>17440</v>
      </c>
    </row>
    <row r="14504" spans="1:6" x14ac:dyDescent="0.3">
      <c r="A14504" s="1">
        <v>61301</v>
      </c>
      <c r="B14504" s="1" t="s">
        <v>15091</v>
      </c>
      <c r="C14504" s="1" t="s">
        <v>16733</v>
      </c>
      <c r="D14504" s="1" t="s">
        <v>7705</v>
      </c>
      <c r="E14504" s="1" t="s">
        <v>17954</v>
      </c>
      <c r="F14504" s="1" t="s">
        <v>17440</v>
      </c>
    </row>
    <row r="14505" spans="1:6" x14ac:dyDescent="0.3">
      <c r="A14505" s="1">
        <v>63129</v>
      </c>
      <c r="B14505" s="1" t="s">
        <v>15092</v>
      </c>
      <c r="C14505" s="1" t="s">
        <v>16264</v>
      </c>
      <c r="D14505" s="1" t="s">
        <v>5918</v>
      </c>
      <c r="E14505" s="1" t="s">
        <v>18196</v>
      </c>
      <c r="F14505" s="1" t="s">
        <v>17364</v>
      </c>
    </row>
    <row r="14506" spans="1:6" x14ac:dyDescent="0.3">
      <c r="A14506" s="1">
        <v>46698</v>
      </c>
      <c r="B14506" s="1" t="s">
        <v>15093</v>
      </c>
      <c r="C14506" s="1" t="s">
        <v>16372</v>
      </c>
      <c r="D14506" s="1" t="s">
        <v>14716</v>
      </c>
      <c r="E14506" s="1" t="s">
        <v>17742</v>
      </c>
      <c r="F14506" s="1" t="s">
        <v>17364</v>
      </c>
    </row>
    <row r="14507" spans="1:6" x14ac:dyDescent="0.3">
      <c r="A14507" s="1">
        <v>91184</v>
      </c>
      <c r="B14507" s="1" t="s">
        <v>15094</v>
      </c>
      <c r="C14507" s="1" t="s">
        <v>16144</v>
      </c>
      <c r="D14507" s="1" t="s">
        <v>2937</v>
      </c>
      <c r="E14507" s="1" t="s">
        <v>17962</v>
      </c>
      <c r="F14507" s="1" t="s">
        <v>17474</v>
      </c>
    </row>
    <row r="14508" spans="1:6" x14ac:dyDescent="0.3">
      <c r="A14508" s="1">
        <v>88202</v>
      </c>
      <c r="B14508" s="1" t="s">
        <v>15095</v>
      </c>
      <c r="C14508" s="1" t="s">
        <v>16208</v>
      </c>
      <c r="D14508" s="1" t="s">
        <v>3109</v>
      </c>
      <c r="E14508" s="1" t="s">
        <v>18181</v>
      </c>
      <c r="F14508" s="1" t="s">
        <v>17440</v>
      </c>
    </row>
    <row r="14509" spans="1:6" x14ac:dyDescent="0.3">
      <c r="A14509" s="1">
        <v>60926</v>
      </c>
      <c r="B14509" s="1" t="s">
        <v>15096</v>
      </c>
      <c r="C14509" s="1" t="s">
        <v>16284</v>
      </c>
      <c r="D14509" s="1" t="s">
        <v>4511</v>
      </c>
      <c r="E14509" s="1" t="s">
        <v>17488</v>
      </c>
      <c r="F14509" s="1" t="s">
        <v>17440</v>
      </c>
    </row>
    <row r="14510" spans="1:6" x14ac:dyDescent="0.3">
      <c r="A14510" s="1">
        <v>13671</v>
      </c>
      <c r="B14510" s="1" t="s">
        <v>15097</v>
      </c>
      <c r="C14510" s="1" t="s">
        <v>16693</v>
      </c>
      <c r="D14510" s="1" t="s">
        <v>5315</v>
      </c>
      <c r="E14510" s="1" t="s">
        <v>18566</v>
      </c>
      <c r="F14510" s="1" t="s">
        <v>17441</v>
      </c>
    </row>
    <row r="14511" spans="1:6" x14ac:dyDescent="0.3">
      <c r="A14511" s="1">
        <v>81265</v>
      </c>
      <c r="B14511" s="1" t="s">
        <v>15098</v>
      </c>
      <c r="C14511" s="1" t="s">
        <v>16869</v>
      </c>
      <c r="D14511" s="1" t="s">
        <v>13160</v>
      </c>
      <c r="E14511" s="1" t="s">
        <v>18370</v>
      </c>
      <c r="F14511" s="1" t="s">
        <v>17440</v>
      </c>
    </row>
    <row r="14512" spans="1:6" x14ac:dyDescent="0.3">
      <c r="A14512" s="1">
        <v>90818</v>
      </c>
      <c r="B14512" s="1" t="s">
        <v>505</v>
      </c>
      <c r="C14512" s="1" t="s">
        <v>16205</v>
      </c>
      <c r="D14512" s="1" t="s">
        <v>10430</v>
      </c>
      <c r="E14512" s="1" t="s">
        <v>17579</v>
      </c>
      <c r="F14512" s="1" t="s">
        <v>17440</v>
      </c>
    </row>
    <row r="14513" spans="1:6" x14ac:dyDescent="0.3">
      <c r="A14513" s="1">
        <v>13544</v>
      </c>
      <c r="B14513" s="1" t="s">
        <v>15099</v>
      </c>
      <c r="C14513" s="1" t="s">
        <v>16083</v>
      </c>
      <c r="D14513" s="1" t="s">
        <v>3890</v>
      </c>
      <c r="E14513" s="1" t="s">
        <v>17495</v>
      </c>
      <c r="F14513" s="1" t="s">
        <v>17440</v>
      </c>
    </row>
    <row r="14514" spans="1:6" x14ac:dyDescent="0.3">
      <c r="A14514" s="1">
        <v>90005</v>
      </c>
      <c r="B14514" s="1" t="s">
        <v>15100</v>
      </c>
      <c r="C14514" s="1" t="s">
        <v>16140</v>
      </c>
      <c r="D14514" s="1" t="s">
        <v>15090</v>
      </c>
      <c r="E14514" s="1" t="s">
        <v>17499</v>
      </c>
      <c r="F14514" s="1" t="s">
        <v>17440</v>
      </c>
    </row>
    <row r="14515" spans="1:6" x14ac:dyDescent="0.3">
      <c r="A14515" s="1">
        <v>12282</v>
      </c>
      <c r="B14515" s="1" t="s">
        <v>15101</v>
      </c>
      <c r="C14515" s="1" t="s">
        <v>16071</v>
      </c>
      <c r="D14515" s="1" t="s">
        <v>3036</v>
      </c>
      <c r="E14515" s="1" t="s">
        <v>18447</v>
      </c>
      <c r="F14515" s="1" t="s">
        <v>17430</v>
      </c>
    </row>
    <row r="14516" spans="1:6" x14ac:dyDescent="0.3">
      <c r="A14516" s="1">
        <v>63060</v>
      </c>
      <c r="B14516" s="1" t="s">
        <v>15102</v>
      </c>
      <c r="C14516" s="1" t="s">
        <v>16260</v>
      </c>
      <c r="D14516" s="1" t="s">
        <v>5234</v>
      </c>
      <c r="E14516" s="1" t="s">
        <v>17926</v>
      </c>
      <c r="F14516" s="1" t="s">
        <v>17440</v>
      </c>
    </row>
    <row r="14517" spans="1:6" x14ac:dyDescent="0.3">
      <c r="A14517" s="1">
        <v>51420</v>
      </c>
      <c r="B14517" s="1" t="s">
        <v>15103</v>
      </c>
      <c r="C14517" s="1" t="s">
        <v>16080</v>
      </c>
      <c r="D14517" s="1" t="s">
        <v>4431</v>
      </c>
      <c r="E14517" s="1" t="s">
        <v>17564</v>
      </c>
      <c r="F14517" s="1" t="s">
        <v>17440</v>
      </c>
    </row>
    <row r="14518" spans="1:6" x14ac:dyDescent="0.3">
      <c r="A14518" s="1">
        <v>3432</v>
      </c>
      <c r="B14518" s="1" t="s">
        <v>15104</v>
      </c>
      <c r="C14518" s="1" t="s">
        <v>16799</v>
      </c>
      <c r="D14518" s="1" t="s">
        <v>6835</v>
      </c>
      <c r="E14518" s="1" t="s">
        <v>18997</v>
      </c>
      <c r="F14518" s="1" t="s">
        <v>17441</v>
      </c>
    </row>
    <row r="14519" spans="1:6" x14ac:dyDescent="0.3">
      <c r="A14519" s="1">
        <v>42246</v>
      </c>
      <c r="B14519" s="1" t="s">
        <v>15105</v>
      </c>
      <c r="C14519" s="1" t="s">
        <v>16921</v>
      </c>
      <c r="D14519" s="1" t="s">
        <v>11111</v>
      </c>
      <c r="E14519" s="1" t="s">
        <v>18161</v>
      </c>
      <c r="F14519" s="1" t="s">
        <v>17430</v>
      </c>
    </row>
    <row r="14520" spans="1:6" x14ac:dyDescent="0.3">
      <c r="A14520" s="1">
        <v>83665</v>
      </c>
      <c r="B14520" s="1" t="s">
        <v>15106</v>
      </c>
      <c r="C14520" s="1" t="s">
        <v>17105</v>
      </c>
      <c r="D14520" s="1" t="s">
        <v>4319</v>
      </c>
      <c r="E14520" s="1" t="s">
        <v>17730</v>
      </c>
      <c r="F14520" s="1" t="s">
        <v>16554</v>
      </c>
    </row>
    <row r="14521" spans="1:6" x14ac:dyDescent="0.3">
      <c r="A14521" s="1">
        <v>82633</v>
      </c>
      <c r="B14521" s="1" t="s">
        <v>15107</v>
      </c>
      <c r="C14521" s="1" t="s">
        <v>17008</v>
      </c>
      <c r="D14521" s="1" t="s">
        <v>14013</v>
      </c>
      <c r="E14521" s="1" t="s">
        <v>17499</v>
      </c>
      <c r="F14521" s="1" t="s">
        <v>17440</v>
      </c>
    </row>
    <row r="14522" spans="1:6" x14ac:dyDescent="0.3">
      <c r="A14522" s="1">
        <v>48714</v>
      </c>
      <c r="B14522" s="1" t="s">
        <v>15108</v>
      </c>
      <c r="C14522" s="1" t="s">
        <v>16482</v>
      </c>
      <c r="D14522" s="1" t="s">
        <v>507</v>
      </c>
      <c r="E14522" s="1" t="s">
        <v>19156</v>
      </c>
      <c r="F14522" s="1" t="s">
        <v>17364</v>
      </c>
    </row>
    <row r="14523" spans="1:6" x14ac:dyDescent="0.3">
      <c r="A14523" s="1">
        <v>11359</v>
      </c>
      <c r="B14523" s="1" t="s">
        <v>15109</v>
      </c>
      <c r="C14523" s="1" t="s">
        <v>16125</v>
      </c>
      <c r="D14523" s="1" t="s">
        <v>14755</v>
      </c>
      <c r="E14523" s="1" t="s">
        <v>18030</v>
      </c>
      <c r="F14523" s="1" t="s">
        <v>17344</v>
      </c>
    </row>
    <row r="14524" spans="1:6" x14ac:dyDescent="0.3">
      <c r="A14524" s="1">
        <v>88571</v>
      </c>
      <c r="B14524" s="1" t="s">
        <v>15110</v>
      </c>
      <c r="C14524" s="1" t="s">
        <v>16717</v>
      </c>
      <c r="D14524" s="1" t="s">
        <v>3886</v>
      </c>
      <c r="E14524" s="1" t="s">
        <v>18556</v>
      </c>
      <c r="F14524" s="1" t="s">
        <v>19293</v>
      </c>
    </row>
    <row r="14525" spans="1:6" x14ac:dyDescent="0.3">
      <c r="A14525" s="1">
        <v>57098</v>
      </c>
      <c r="B14525" s="1" t="s">
        <v>15111</v>
      </c>
      <c r="C14525" s="1" t="s">
        <v>16825</v>
      </c>
      <c r="D14525" s="1" t="s">
        <v>14018</v>
      </c>
      <c r="E14525" s="1" t="s">
        <v>17574</v>
      </c>
      <c r="F14525" s="1" t="s">
        <v>17440</v>
      </c>
    </row>
    <row r="14526" spans="1:6" x14ac:dyDescent="0.3">
      <c r="A14526" s="1">
        <v>51185</v>
      </c>
      <c r="B14526" s="1" t="s">
        <v>15112</v>
      </c>
      <c r="C14526" s="1" t="s">
        <v>16210</v>
      </c>
      <c r="D14526" s="1" t="s">
        <v>1300</v>
      </c>
      <c r="E14526" s="1" t="s">
        <v>17780</v>
      </c>
      <c r="F14526" s="1" t="s">
        <v>17440</v>
      </c>
    </row>
    <row r="14527" spans="1:6" x14ac:dyDescent="0.3">
      <c r="A14527" s="1">
        <v>58463</v>
      </c>
      <c r="B14527" s="1" t="s">
        <v>15113</v>
      </c>
      <c r="C14527" s="1" t="s">
        <v>16535</v>
      </c>
      <c r="D14527" s="1" t="s">
        <v>9843</v>
      </c>
      <c r="E14527" s="1" t="s">
        <v>18611</v>
      </c>
      <c r="F14527" s="1" t="s">
        <v>17474</v>
      </c>
    </row>
    <row r="14528" spans="1:6" x14ac:dyDescent="0.3">
      <c r="A14528" s="1">
        <v>92968</v>
      </c>
      <c r="B14528" s="1" t="s">
        <v>15114</v>
      </c>
      <c r="C14528" s="1" t="s">
        <v>16663</v>
      </c>
      <c r="D14528" s="1" t="s">
        <v>1816</v>
      </c>
      <c r="E14528" s="1" t="s">
        <v>17662</v>
      </c>
      <c r="F14528" s="1" t="s">
        <v>17430</v>
      </c>
    </row>
    <row r="14529" spans="1:6" x14ac:dyDescent="0.3">
      <c r="A14529" s="1">
        <v>81219</v>
      </c>
      <c r="B14529" s="1" t="s">
        <v>15115</v>
      </c>
      <c r="C14529" s="1" t="s">
        <v>16178</v>
      </c>
      <c r="D14529" s="1" t="s">
        <v>7636</v>
      </c>
      <c r="E14529" s="1" t="s">
        <v>17646</v>
      </c>
      <c r="F14529" s="1" t="s">
        <v>17440</v>
      </c>
    </row>
    <row r="14530" spans="1:6" x14ac:dyDescent="0.3">
      <c r="A14530" s="1">
        <v>70479</v>
      </c>
      <c r="B14530" s="1" t="s">
        <v>15116</v>
      </c>
      <c r="C14530" s="1" t="s">
        <v>16281</v>
      </c>
      <c r="D14530" s="1" t="s">
        <v>927</v>
      </c>
      <c r="E14530" s="1" t="s">
        <v>17592</v>
      </c>
      <c r="F14530" s="1" t="s">
        <v>17440</v>
      </c>
    </row>
    <row r="14531" spans="1:6" x14ac:dyDescent="0.3">
      <c r="A14531" s="1">
        <v>82134</v>
      </c>
      <c r="B14531" s="1" t="s">
        <v>15117</v>
      </c>
      <c r="C14531" s="1" t="s">
        <v>16840</v>
      </c>
      <c r="D14531" s="1" t="s">
        <v>5348</v>
      </c>
      <c r="E14531" s="1" t="s">
        <v>18371</v>
      </c>
      <c r="F14531" s="1" t="s">
        <v>17440</v>
      </c>
    </row>
    <row r="14532" spans="1:6" x14ac:dyDescent="0.3">
      <c r="A14532" s="1">
        <v>58694</v>
      </c>
      <c r="B14532" s="1" t="s">
        <v>15118</v>
      </c>
      <c r="C14532" s="1" t="s">
        <v>16144</v>
      </c>
      <c r="D14532" s="1" t="s">
        <v>2937</v>
      </c>
      <c r="E14532" s="1" t="s">
        <v>17594</v>
      </c>
      <c r="F14532" s="1" t="s">
        <v>17474</v>
      </c>
    </row>
    <row r="14533" spans="1:6" x14ac:dyDescent="0.3">
      <c r="A14533" s="1">
        <v>59668</v>
      </c>
      <c r="B14533" s="1" t="s">
        <v>15119</v>
      </c>
      <c r="C14533" s="1" t="s">
        <v>16085</v>
      </c>
      <c r="D14533" s="1" t="s">
        <v>4820</v>
      </c>
      <c r="E14533" s="1" t="s">
        <v>17497</v>
      </c>
      <c r="F14533" s="1" t="s">
        <v>17474</v>
      </c>
    </row>
    <row r="14534" spans="1:6" x14ac:dyDescent="0.3">
      <c r="A14534" s="1">
        <v>57626</v>
      </c>
      <c r="B14534" s="1" t="s">
        <v>15120</v>
      </c>
      <c r="C14534" s="1" t="s">
        <v>16211</v>
      </c>
      <c r="D14534" s="1" t="s">
        <v>2700</v>
      </c>
      <c r="E14534" s="1" t="s">
        <v>17947</v>
      </c>
      <c r="F14534" s="1" t="s">
        <v>17440</v>
      </c>
    </row>
    <row r="14535" spans="1:6" x14ac:dyDescent="0.3">
      <c r="A14535" s="1">
        <v>71874</v>
      </c>
      <c r="B14535" s="1" t="s">
        <v>15121</v>
      </c>
      <c r="C14535" s="1" t="s">
        <v>16297</v>
      </c>
      <c r="D14535" s="1" t="s">
        <v>15296</v>
      </c>
      <c r="E14535" s="1" t="s">
        <v>17677</v>
      </c>
      <c r="F14535" s="1" t="s">
        <v>17440</v>
      </c>
    </row>
    <row r="14536" spans="1:6" x14ac:dyDescent="0.3">
      <c r="A14536" s="1">
        <v>77228</v>
      </c>
      <c r="B14536" s="1" t="s">
        <v>15122</v>
      </c>
      <c r="C14536" s="1" t="s">
        <v>16208</v>
      </c>
      <c r="D14536" s="1" t="s">
        <v>3109</v>
      </c>
      <c r="E14536" s="1" t="s">
        <v>17771</v>
      </c>
      <c r="F14536" s="1" t="s">
        <v>17440</v>
      </c>
    </row>
    <row r="14537" spans="1:6" x14ac:dyDescent="0.3">
      <c r="A14537" s="1">
        <v>61053</v>
      </c>
      <c r="B14537" s="1" t="s">
        <v>15123</v>
      </c>
      <c r="C14537" s="1" t="s">
        <v>16311</v>
      </c>
      <c r="D14537" s="1" t="s">
        <v>1752</v>
      </c>
      <c r="E14537" s="1" t="s">
        <v>17495</v>
      </c>
      <c r="F14537" s="1" t="s">
        <v>17440</v>
      </c>
    </row>
    <row r="14538" spans="1:6" x14ac:dyDescent="0.3">
      <c r="A14538" s="1">
        <v>47081</v>
      </c>
      <c r="B14538" s="1" t="s">
        <v>15124</v>
      </c>
      <c r="C14538" s="1" t="s">
        <v>16171</v>
      </c>
      <c r="D14538" s="1" t="s">
        <v>14733</v>
      </c>
      <c r="E14538" s="1" t="s">
        <v>17655</v>
      </c>
      <c r="F14538" s="1" t="s">
        <v>17474</v>
      </c>
    </row>
    <row r="14539" spans="1:6" x14ac:dyDescent="0.3">
      <c r="A14539" s="1">
        <v>38920</v>
      </c>
      <c r="B14539" s="1" t="s">
        <v>15125</v>
      </c>
      <c r="C14539" s="1" t="s">
        <v>16263</v>
      </c>
      <c r="D14539" s="1" t="s">
        <v>5176</v>
      </c>
      <c r="E14539" s="1" t="s">
        <v>18198</v>
      </c>
      <c r="F14539" s="1" t="s">
        <v>17440</v>
      </c>
    </row>
    <row r="14540" spans="1:6" x14ac:dyDescent="0.3">
      <c r="A14540" s="1">
        <v>52934</v>
      </c>
      <c r="B14540" s="1" t="s">
        <v>15126</v>
      </c>
      <c r="C14540" s="1" t="s">
        <v>16134</v>
      </c>
      <c r="D14540" s="1" t="s">
        <v>7424</v>
      </c>
      <c r="E14540" s="1" t="s">
        <v>17698</v>
      </c>
      <c r="F14540" s="1" t="s">
        <v>17474</v>
      </c>
    </row>
    <row r="14541" spans="1:6" x14ac:dyDescent="0.3">
      <c r="A14541" s="1">
        <v>71375</v>
      </c>
      <c r="B14541" s="1" t="s">
        <v>15127</v>
      </c>
      <c r="C14541" s="1" t="s">
        <v>16474</v>
      </c>
      <c r="D14541" s="1" t="s">
        <v>8430</v>
      </c>
      <c r="E14541" s="1" t="s">
        <v>17603</v>
      </c>
      <c r="F14541" s="1" t="s">
        <v>19293</v>
      </c>
    </row>
    <row r="14542" spans="1:6" x14ac:dyDescent="0.3">
      <c r="A14542" s="1">
        <v>86525</v>
      </c>
      <c r="B14542" s="1" t="s">
        <v>15128</v>
      </c>
      <c r="C14542" s="1" t="s">
        <v>16077</v>
      </c>
      <c r="D14542" s="1" t="s">
        <v>3330</v>
      </c>
      <c r="E14542" s="1" t="s">
        <v>17518</v>
      </c>
      <c r="F14542" s="1" t="s">
        <v>17440</v>
      </c>
    </row>
    <row r="14543" spans="1:6" x14ac:dyDescent="0.3">
      <c r="A14543" s="1">
        <v>59987</v>
      </c>
      <c r="B14543" s="1" t="s">
        <v>15129</v>
      </c>
      <c r="C14543" s="1" t="s">
        <v>17217</v>
      </c>
      <c r="D14543" s="1" t="s">
        <v>5782</v>
      </c>
      <c r="E14543" s="1" t="s">
        <v>17799</v>
      </c>
      <c r="F14543" s="1" t="s">
        <v>17364</v>
      </c>
    </row>
    <row r="14544" spans="1:6" x14ac:dyDescent="0.3">
      <c r="A14544" s="1">
        <v>90788</v>
      </c>
      <c r="B14544" s="1" t="s">
        <v>15130</v>
      </c>
      <c r="C14544" s="1" t="s">
        <v>16235</v>
      </c>
      <c r="D14544" s="1" t="s">
        <v>3421</v>
      </c>
      <c r="E14544" s="1" t="s">
        <v>17628</v>
      </c>
      <c r="F14544" s="1" t="s">
        <v>17208</v>
      </c>
    </row>
    <row r="14545" spans="1:6" x14ac:dyDescent="0.3">
      <c r="A14545" s="1">
        <v>44688</v>
      </c>
      <c r="B14545" s="1" t="s">
        <v>15131</v>
      </c>
      <c r="C14545" s="1" t="s">
        <v>16263</v>
      </c>
      <c r="D14545" s="1" t="s">
        <v>5176</v>
      </c>
      <c r="E14545" s="1" t="s">
        <v>17574</v>
      </c>
      <c r="F14545" s="1" t="s">
        <v>17440</v>
      </c>
    </row>
    <row r="14546" spans="1:6" x14ac:dyDescent="0.3">
      <c r="A14546" s="1">
        <v>89664</v>
      </c>
      <c r="B14546" s="1" t="s">
        <v>15132</v>
      </c>
      <c r="C14546" s="1" t="s">
        <v>16291</v>
      </c>
      <c r="D14546" s="1" t="s">
        <v>949</v>
      </c>
      <c r="E14546" s="1" t="s">
        <v>17582</v>
      </c>
      <c r="F14546" s="1" t="s">
        <v>17364</v>
      </c>
    </row>
    <row r="14547" spans="1:6" x14ac:dyDescent="0.3">
      <c r="A14547" s="1">
        <v>81404</v>
      </c>
      <c r="B14547" s="1" t="s">
        <v>15133</v>
      </c>
      <c r="C14547" s="1" t="s">
        <v>16636</v>
      </c>
      <c r="D14547" s="1" t="s">
        <v>3705</v>
      </c>
      <c r="E14547" s="1" t="s">
        <v>17563</v>
      </c>
      <c r="F14547" s="1" t="s">
        <v>17440</v>
      </c>
    </row>
    <row r="14548" spans="1:6" x14ac:dyDescent="0.3">
      <c r="A14548" s="1">
        <v>72343</v>
      </c>
      <c r="B14548" s="1" t="s">
        <v>15134</v>
      </c>
      <c r="C14548" s="1" t="s">
        <v>16744</v>
      </c>
      <c r="D14548" s="1" t="s">
        <v>2119</v>
      </c>
      <c r="E14548" s="1" t="s">
        <v>17956</v>
      </c>
      <c r="F14548" s="1" t="s">
        <v>17344</v>
      </c>
    </row>
    <row r="14549" spans="1:6" x14ac:dyDescent="0.3">
      <c r="A14549" s="1">
        <v>10735</v>
      </c>
      <c r="B14549" s="1" t="s">
        <v>15135</v>
      </c>
      <c r="C14549" s="1" t="s">
        <v>16154</v>
      </c>
      <c r="D14549" s="1" t="s">
        <v>13815</v>
      </c>
      <c r="E14549" s="1" t="s">
        <v>17690</v>
      </c>
      <c r="F14549" s="1" t="s">
        <v>17440</v>
      </c>
    </row>
    <row r="14550" spans="1:6" x14ac:dyDescent="0.3">
      <c r="A14550" s="1">
        <v>52478</v>
      </c>
      <c r="B14550" s="1" t="s">
        <v>15136</v>
      </c>
      <c r="C14550" s="1" t="s">
        <v>16080</v>
      </c>
      <c r="D14550" s="1" t="s">
        <v>4431</v>
      </c>
      <c r="E14550" s="1" t="s">
        <v>18140</v>
      </c>
      <c r="F14550" s="1" t="s">
        <v>17440</v>
      </c>
    </row>
    <row r="14551" spans="1:6" x14ac:dyDescent="0.3">
      <c r="A14551" s="1">
        <v>91407</v>
      </c>
      <c r="B14551" s="1" t="s">
        <v>15137</v>
      </c>
      <c r="C14551" s="1" t="s">
        <v>17051</v>
      </c>
      <c r="D14551" s="1" t="s">
        <v>12160</v>
      </c>
      <c r="E14551" s="1" t="s">
        <v>17759</v>
      </c>
      <c r="F14551" s="1" t="s">
        <v>17364</v>
      </c>
    </row>
    <row r="14552" spans="1:6" x14ac:dyDescent="0.3">
      <c r="A14552" s="1">
        <v>49280</v>
      </c>
      <c r="B14552" s="1" t="s">
        <v>15138</v>
      </c>
      <c r="C14552" s="1" t="s">
        <v>16120</v>
      </c>
      <c r="D14552" s="1" t="s">
        <v>12286</v>
      </c>
      <c r="E14552" s="1" t="s">
        <v>17520</v>
      </c>
      <c r="F14552" s="1" t="s">
        <v>17441</v>
      </c>
    </row>
    <row r="14553" spans="1:6" x14ac:dyDescent="0.3">
      <c r="A14553" s="1">
        <v>66738</v>
      </c>
      <c r="B14553" s="1" t="s">
        <v>15139</v>
      </c>
      <c r="C14553" s="1" t="s">
        <v>16408</v>
      </c>
      <c r="D14553" s="1" t="s">
        <v>7023</v>
      </c>
      <c r="E14553" s="1" t="s">
        <v>19157</v>
      </c>
      <c r="F14553" s="1" t="s">
        <v>17440</v>
      </c>
    </row>
    <row r="14554" spans="1:6" x14ac:dyDescent="0.3">
      <c r="A14554" s="1">
        <v>86299</v>
      </c>
      <c r="B14554" s="1" t="s">
        <v>15140</v>
      </c>
      <c r="C14554" s="1" t="s">
        <v>16199</v>
      </c>
      <c r="D14554" s="1" t="s">
        <v>12971</v>
      </c>
      <c r="E14554" s="1" t="s">
        <v>18134</v>
      </c>
      <c r="F14554" s="1" t="s">
        <v>17440</v>
      </c>
    </row>
    <row r="14555" spans="1:6" x14ac:dyDescent="0.3">
      <c r="A14555" s="1">
        <v>79964</v>
      </c>
      <c r="B14555" s="1" t="s">
        <v>15141</v>
      </c>
      <c r="C14555" s="1" t="s">
        <v>16339</v>
      </c>
      <c r="D14555" s="1" t="s">
        <v>1619</v>
      </c>
      <c r="E14555" s="1" t="s">
        <v>17483</v>
      </c>
      <c r="F14555" s="1" t="s">
        <v>17441</v>
      </c>
    </row>
    <row r="14556" spans="1:6" x14ac:dyDescent="0.3">
      <c r="A14556" s="1">
        <v>92739</v>
      </c>
      <c r="B14556" s="1" t="s">
        <v>15142</v>
      </c>
      <c r="C14556" s="1" t="s">
        <v>16134</v>
      </c>
      <c r="D14556" s="1" t="s">
        <v>7424</v>
      </c>
      <c r="E14556" s="1" t="s">
        <v>17610</v>
      </c>
      <c r="F14556" s="1" t="s">
        <v>17474</v>
      </c>
    </row>
    <row r="14557" spans="1:6" x14ac:dyDescent="0.3">
      <c r="A14557" s="1">
        <v>67536</v>
      </c>
      <c r="B14557" s="1" t="s">
        <v>15143</v>
      </c>
      <c r="C14557" s="1" t="s">
        <v>16140</v>
      </c>
      <c r="D14557" s="1" t="s">
        <v>15090</v>
      </c>
      <c r="E14557" s="1" t="s">
        <v>17592</v>
      </c>
      <c r="F14557" s="1" t="s">
        <v>17440</v>
      </c>
    </row>
    <row r="14558" spans="1:6" x14ac:dyDescent="0.3">
      <c r="A14558" s="1">
        <v>46647</v>
      </c>
      <c r="B14558" s="1" t="s">
        <v>15144</v>
      </c>
      <c r="C14558" s="1" t="s">
        <v>16921</v>
      </c>
      <c r="D14558" s="1" t="s">
        <v>11111</v>
      </c>
      <c r="E14558" s="1" t="s">
        <v>18143</v>
      </c>
      <c r="F14558" s="1" t="s">
        <v>17430</v>
      </c>
    </row>
    <row r="14559" spans="1:6" x14ac:dyDescent="0.3">
      <c r="A14559" s="1">
        <v>88459</v>
      </c>
      <c r="B14559" s="1" t="s">
        <v>15145</v>
      </c>
      <c r="C14559" s="1" t="s">
        <v>16567</v>
      </c>
      <c r="D14559" s="1" t="s">
        <v>11900</v>
      </c>
      <c r="E14559" s="1" t="s">
        <v>17809</v>
      </c>
      <c r="F14559" s="1" t="s">
        <v>17440</v>
      </c>
    </row>
    <row r="14560" spans="1:6" x14ac:dyDescent="0.3">
      <c r="A14560" s="1">
        <v>66313</v>
      </c>
      <c r="B14560" s="1" t="s">
        <v>15146</v>
      </c>
      <c r="C14560" s="1" t="s">
        <v>16987</v>
      </c>
      <c r="D14560" s="1" t="s">
        <v>10763</v>
      </c>
      <c r="E14560" s="1" t="s">
        <v>19128</v>
      </c>
      <c r="F14560" s="1" t="s">
        <v>17364</v>
      </c>
    </row>
    <row r="14561" spans="1:6" x14ac:dyDescent="0.3">
      <c r="A14561" s="1">
        <v>88369</v>
      </c>
      <c r="B14561" s="1" t="s">
        <v>15147</v>
      </c>
      <c r="C14561" s="1" t="s">
        <v>16168</v>
      </c>
      <c r="D14561" s="1" t="s">
        <v>8424</v>
      </c>
      <c r="E14561" s="1" t="s">
        <v>17520</v>
      </c>
      <c r="F14561" s="1" t="s">
        <v>17441</v>
      </c>
    </row>
    <row r="14562" spans="1:6" x14ac:dyDescent="0.3">
      <c r="A14562" s="1">
        <v>85164</v>
      </c>
      <c r="B14562" s="1" t="s">
        <v>15148</v>
      </c>
      <c r="C14562" s="1" t="s">
        <v>16272</v>
      </c>
      <c r="D14562" s="1" t="s">
        <v>15516</v>
      </c>
      <c r="E14562" s="1" t="s">
        <v>17648</v>
      </c>
      <c r="F14562" s="1" t="s">
        <v>17440</v>
      </c>
    </row>
    <row r="14563" spans="1:6" x14ac:dyDescent="0.3">
      <c r="A14563" s="1">
        <v>91098</v>
      </c>
      <c r="B14563" s="1" t="s">
        <v>15149</v>
      </c>
      <c r="C14563" s="1" t="s">
        <v>16262</v>
      </c>
      <c r="D14563" s="1" t="s">
        <v>890</v>
      </c>
      <c r="E14563" s="1" t="s">
        <v>18141</v>
      </c>
      <c r="F14563" s="1" t="s">
        <v>17440</v>
      </c>
    </row>
    <row r="14564" spans="1:6" x14ac:dyDescent="0.3">
      <c r="A14564" s="1">
        <v>83406</v>
      </c>
      <c r="B14564" s="1" t="s">
        <v>15150</v>
      </c>
      <c r="C14564" s="1" t="s">
        <v>16955</v>
      </c>
      <c r="D14564" s="1" t="s">
        <v>10770</v>
      </c>
      <c r="E14564" s="1" t="s">
        <v>18191</v>
      </c>
      <c r="F14564" s="1" t="s">
        <v>17440</v>
      </c>
    </row>
    <row r="14565" spans="1:6" x14ac:dyDescent="0.3">
      <c r="A14565" s="1">
        <v>92826</v>
      </c>
      <c r="B14565" s="1" t="s">
        <v>15151</v>
      </c>
      <c r="C14565" s="1" t="s">
        <v>16247</v>
      </c>
      <c r="D14565" s="1" t="s">
        <v>2531</v>
      </c>
      <c r="E14565" s="1" t="s">
        <v>17582</v>
      </c>
      <c r="F14565" s="1" t="s">
        <v>17441</v>
      </c>
    </row>
    <row r="14566" spans="1:6" x14ac:dyDescent="0.3">
      <c r="A14566" s="1">
        <v>12106</v>
      </c>
      <c r="B14566" s="1" t="s">
        <v>15152</v>
      </c>
      <c r="C14566" s="1" t="s">
        <v>16582</v>
      </c>
      <c r="D14566" s="1" t="s">
        <v>15786</v>
      </c>
      <c r="E14566" s="1" t="s">
        <v>17862</v>
      </c>
      <c r="F14566" s="1" t="s">
        <v>17441</v>
      </c>
    </row>
    <row r="14567" spans="1:6" x14ac:dyDescent="0.3">
      <c r="A14567" s="1">
        <v>2389</v>
      </c>
      <c r="B14567" s="1" t="s">
        <v>15153</v>
      </c>
      <c r="C14567" s="1" t="s">
        <v>16459</v>
      </c>
      <c r="D14567" s="1" t="s">
        <v>6940</v>
      </c>
      <c r="E14567" s="1" t="s">
        <v>17600</v>
      </c>
      <c r="F14567" s="1" t="s">
        <v>17440</v>
      </c>
    </row>
    <row r="14568" spans="1:6" x14ac:dyDescent="0.3">
      <c r="A14568" s="1">
        <v>87386</v>
      </c>
      <c r="B14568" s="1" t="s">
        <v>15154</v>
      </c>
      <c r="C14568" s="1" t="s">
        <v>16284</v>
      </c>
      <c r="D14568" s="1" t="s">
        <v>4511</v>
      </c>
      <c r="E14568" s="1" t="s">
        <v>17506</v>
      </c>
      <c r="F14568" s="1" t="s">
        <v>17440</v>
      </c>
    </row>
    <row r="14569" spans="1:6" x14ac:dyDescent="0.3">
      <c r="A14569" s="1">
        <v>58879</v>
      </c>
      <c r="B14569" s="1" t="s">
        <v>15155</v>
      </c>
      <c r="C14569" s="1" t="s">
        <v>16079</v>
      </c>
      <c r="D14569" s="1" t="s">
        <v>3074</v>
      </c>
      <c r="E14569" s="1" t="s">
        <v>17549</v>
      </c>
      <c r="F14569" s="1" t="s">
        <v>17364</v>
      </c>
    </row>
    <row r="14570" spans="1:6" x14ac:dyDescent="0.3">
      <c r="A14570" s="1">
        <v>65412</v>
      </c>
      <c r="B14570" s="1" t="s">
        <v>15156</v>
      </c>
      <c r="C14570" s="1" t="s">
        <v>16165</v>
      </c>
      <c r="D14570" s="1" t="s">
        <v>1054</v>
      </c>
      <c r="E14570" s="1" t="s">
        <v>17518</v>
      </c>
      <c r="F14570" s="1" t="s">
        <v>17440</v>
      </c>
    </row>
    <row r="14571" spans="1:6" x14ac:dyDescent="0.3">
      <c r="A14571" s="1">
        <v>83171</v>
      </c>
      <c r="B14571" s="1" t="s">
        <v>15157</v>
      </c>
      <c r="C14571" s="1" t="s">
        <v>16085</v>
      </c>
      <c r="D14571" s="1" t="s">
        <v>4820</v>
      </c>
      <c r="E14571" s="1" t="s">
        <v>17497</v>
      </c>
      <c r="F14571" s="1" t="s">
        <v>17474</v>
      </c>
    </row>
    <row r="14572" spans="1:6" x14ac:dyDescent="0.3">
      <c r="A14572" s="1">
        <v>92948</v>
      </c>
      <c r="B14572" s="1" t="s">
        <v>15158</v>
      </c>
      <c r="C14572" s="1" t="s">
        <v>16079</v>
      </c>
      <c r="D14572" s="1" t="s">
        <v>3074</v>
      </c>
      <c r="E14572" s="1" t="s">
        <v>17492</v>
      </c>
      <c r="F14572" s="1" t="s">
        <v>17364</v>
      </c>
    </row>
    <row r="14573" spans="1:6" x14ac:dyDescent="0.3">
      <c r="A14573" s="1">
        <v>67632</v>
      </c>
      <c r="B14573" s="1" t="s">
        <v>15159</v>
      </c>
      <c r="C14573" s="1" t="s">
        <v>16144</v>
      </c>
      <c r="D14573" s="1" t="s">
        <v>2937</v>
      </c>
      <c r="E14573" s="1" t="s">
        <v>17962</v>
      </c>
      <c r="F14573" s="1" t="s">
        <v>17474</v>
      </c>
    </row>
    <row r="14574" spans="1:6" x14ac:dyDescent="0.3">
      <c r="A14574" s="1">
        <v>45382</v>
      </c>
      <c r="B14574" s="1" t="s">
        <v>15160</v>
      </c>
      <c r="C14574" s="1" t="s">
        <v>16184</v>
      </c>
      <c r="D14574" s="1" t="s">
        <v>4671</v>
      </c>
      <c r="E14574" s="1" t="s">
        <v>17677</v>
      </c>
      <c r="F14574" s="1" t="s">
        <v>17440</v>
      </c>
    </row>
    <row r="14575" spans="1:6" x14ac:dyDescent="0.3">
      <c r="A14575" s="1">
        <v>80131</v>
      </c>
      <c r="B14575" s="1" t="s">
        <v>15161</v>
      </c>
      <c r="C14575" s="1" t="s">
        <v>16888</v>
      </c>
      <c r="D14575" s="1" t="s">
        <v>9076</v>
      </c>
      <c r="E14575" s="1" t="s">
        <v>17551</v>
      </c>
      <c r="F14575" s="1" t="s">
        <v>17440</v>
      </c>
    </row>
    <row r="14576" spans="1:6" x14ac:dyDescent="0.3">
      <c r="A14576" s="1">
        <v>71560</v>
      </c>
      <c r="B14576" s="1" t="s">
        <v>15162</v>
      </c>
      <c r="C14576" s="1" t="s">
        <v>16078</v>
      </c>
      <c r="D14576" s="1" t="s">
        <v>7633</v>
      </c>
      <c r="E14576" s="1" t="s">
        <v>17667</v>
      </c>
      <c r="F14576" s="1" t="s">
        <v>17440</v>
      </c>
    </row>
    <row r="14577" spans="1:6" x14ac:dyDescent="0.3">
      <c r="A14577" s="1">
        <v>80438</v>
      </c>
      <c r="B14577" s="1" t="s">
        <v>15163</v>
      </c>
      <c r="C14577" s="1" t="s">
        <v>17041</v>
      </c>
      <c r="D14577" s="1" t="s">
        <v>12954</v>
      </c>
      <c r="E14577" s="1" t="s">
        <v>18480</v>
      </c>
      <c r="F14577" s="1" t="s">
        <v>17440</v>
      </c>
    </row>
    <row r="14578" spans="1:6" x14ac:dyDescent="0.3">
      <c r="A14578" s="1">
        <v>41909</v>
      </c>
      <c r="B14578" s="1" t="s">
        <v>15164</v>
      </c>
      <c r="C14578" s="1" t="s">
        <v>16165</v>
      </c>
      <c r="D14578" s="1" t="s">
        <v>1054</v>
      </c>
      <c r="E14578" s="1" t="s">
        <v>17746</v>
      </c>
      <c r="F14578" s="1" t="s">
        <v>17440</v>
      </c>
    </row>
    <row r="14579" spans="1:6" x14ac:dyDescent="0.3">
      <c r="A14579" s="1">
        <v>63242</v>
      </c>
      <c r="B14579" s="1" t="s">
        <v>15165</v>
      </c>
      <c r="C14579" s="1" t="s">
        <v>16111</v>
      </c>
      <c r="D14579" s="1" t="s">
        <v>14743</v>
      </c>
      <c r="E14579" s="1" t="s">
        <v>17589</v>
      </c>
      <c r="F14579" s="1" t="s">
        <v>17474</v>
      </c>
    </row>
    <row r="14580" spans="1:6" x14ac:dyDescent="0.3">
      <c r="A14580" s="1">
        <v>80387</v>
      </c>
      <c r="B14580" s="1" t="s">
        <v>15166</v>
      </c>
      <c r="C14580" s="1" t="s">
        <v>17187</v>
      </c>
      <c r="D14580" s="1" t="s">
        <v>13874</v>
      </c>
      <c r="E14580" s="1" t="s">
        <v>17799</v>
      </c>
      <c r="F14580" s="1" t="s">
        <v>17364</v>
      </c>
    </row>
    <row r="14581" spans="1:6" x14ac:dyDescent="0.3">
      <c r="A14581" s="1">
        <v>883</v>
      </c>
      <c r="B14581" s="1" t="s">
        <v>15167</v>
      </c>
      <c r="C14581" s="1" t="s">
        <v>16998</v>
      </c>
      <c r="D14581" s="1" t="s">
        <v>6082</v>
      </c>
      <c r="E14581" s="1" t="s">
        <v>17734</v>
      </c>
      <c r="F14581" s="1" t="s">
        <v>17364</v>
      </c>
    </row>
    <row r="14582" spans="1:6" x14ac:dyDescent="0.3">
      <c r="A14582" s="1">
        <v>86886</v>
      </c>
      <c r="B14582" s="1" t="s">
        <v>15168</v>
      </c>
      <c r="C14582" s="1" t="s">
        <v>16151</v>
      </c>
      <c r="D14582" s="1" t="s">
        <v>15787</v>
      </c>
      <c r="E14582" s="1" t="s">
        <v>17494</v>
      </c>
      <c r="F14582" s="1" t="s">
        <v>17364</v>
      </c>
    </row>
    <row r="14583" spans="1:6" x14ac:dyDescent="0.3">
      <c r="A14583" s="1">
        <v>43507</v>
      </c>
      <c r="B14583" s="1" t="s">
        <v>15169</v>
      </c>
      <c r="C14583" s="1" t="s">
        <v>17468</v>
      </c>
      <c r="D14583" s="1" t="s">
        <v>3199</v>
      </c>
      <c r="E14583" s="1" t="s">
        <v>19158</v>
      </c>
      <c r="F14583" s="1" t="s">
        <v>17440</v>
      </c>
    </row>
    <row r="14584" spans="1:6" x14ac:dyDescent="0.3">
      <c r="A14584" s="1">
        <v>79880</v>
      </c>
      <c r="B14584" s="1" t="s">
        <v>15170</v>
      </c>
      <c r="C14584" s="1" t="s">
        <v>16765</v>
      </c>
      <c r="D14584" s="1" t="s">
        <v>7328</v>
      </c>
      <c r="E14584" s="1" t="s">
        <v>17592</v>
      </c>
      <c r="F14584" s="1" t="s">
        <v>17440</v>
      </c>
    </row>
    <row r="14585" spans="1:6" x14ac:dyDescent="0.3">
      <c r="A14585" s="1">
        <v>69656</v>
      </c>
      <c r="B14585" s="1" t="s">
        <v>15171</v>
      </c>
      <c r="C14585" s="1" t="s">
        <v>16114</v>
      </c>
      <c r="D14585" s="1" t="s">
        <v>14088</v>
      </c>
      <c r="E14585" s="1" t="s">
        <v>17527</v>
      </c>
      <c r="F14585" s="1" t="s">
        <v>17441</v>
      </c>
    </row>
    <row r="14586" spans="1:6" x14ac:dyDescent="0.3">
      <c r="A14586" s="1">
        <v>67538</v>
      </c>
      <c r="B14586" s="1" t="s">
        <v>15172</v>
      </c>
      <c r="C14586" s="1" t="s">
        <v>16844</v>
      </c>
      <c r="D14586" s="1" t="s">
        <v>4561</v>
      </c>
      <c r="E14586" s="1" t="s">
        <v>17502</v>
      </c>
      <c r="F14586" s="1" t="s">
        <v>17440</v>
      </c>
    </row>
    <row r="14587" spans="1:6" x14ac:dyDescent="0.3">
      <c r="A14587" s="1">
        <v>13114</v>
      </c>
      <c r="B14587" s="1" t="s">
        <v>15173</v>
      </c>
      <c r="C14587" s="1" t="s">
        <v>16180</v>
      </c>
      <c r="D14587" s="1" t="s">
        <v>14429</v>
      </c>
      <c r="E14587" s="1" t="s">
        <v>17584</v>
      </c>
      <c r="F14587" s="1" t="s">
        <v>17440</v>
      </c>
    </row>
    <row r="14588" spans="1:6" x14ac:dyDescent="0.3">
      <c r="A14588" s="1">
        <v>63171</v>
      </c>
      <c r="B14588" s="1" t="s">
        <v>15174</v>
      </c>
      <c r="C14588" s="1" t="s">
        <v>17027</v>
      </c>
      <c r="D14588" s="1" t="s">
        <v>3660</v>
      </c>
      <c r="E14588" s="1" t="s">
        <v>18806</v>
      </c>
      <c r="F14588" s="1" t="s">
        <v>17197</v>
      </c>
    </row>
    <row r="14589" spans="1:6" x14ac:dyDescent="0.3">
      <c r="A14589" s="1">
        <v>40885</v>
      </c>
      <c r="B14589" s="1" t="s">
        <v>507</v>
      </c>
      <c r="C14589" s="1" t="s">
        <v>17469</v>
      </c>
      <c r="D14589" s="1" t="s">
        <v>11556</v>
      </c>
      <c r="E14589" s="1" t="s">
        <v>19159</v>
      </c>
      <c r="F14589" s="1" t="s">
        <v>17364</v>
      </c>
    </row>
    <row r="14590" spans="1:6" x14ac:dyDescent="0.3">
      <c r="A14590" s="1">
        <v>56651</v>
      </c>
      <c r="B14590" s="1" t="s">
        <v>15175</v>
      </c>
      <c r="C14590" s="1" t="s">
        <v>16377</v>
      </c>
      <c r="D14590" s="1" t="s">
        <v>12827</v>
      </c>
      <c r="E14590" s="1" t="s">
        <v>17529</v>
      </c>
      <c r="F14590" s="1" t="s">
        <v>17440</v>
      </c>
    </row>
    <row r="14591" spans="1:6" x14ac:dyDescent="0.3">
      <c r="A14591" s="1">
        <v>69782</v>
      </c>
      <c r="B14591" s="1" t="s">
        <v>15176</v>
      </c>
      <c r="C14591" s="1" t="s">
        <v>17073</v>
      </c>
      <c r="D14591" s="1" t="s">
        <v>11696</v>
      </c>
      <c r="E14591" s="1" t="s">
        <v>17542</v>
      </c>
      <c r="F14591" s="1" t="s">
        <v>17441</v>
      </c>
    </row>
    <row r="14592" spans="1:6" x14ac:dyDescent="0.3">
      <c r="A14592" s="1">
        <v>83575</v>
      </c>
      <c r="B14592" s="1" t="s">
        <v>15177</v>
      </c>
      <c r="C14592" s="1" t="s">
        <v>16325</v>
      </c>
      <c r="D14592" s="1" t="s">
        <v>3150</v>
      </c>
      <c r="E14592" s="1" t="s">
        <v>17543</v>
      </c>
      <c r="F14592" s="1" t="s">
        <v>17440</v>
      </c>
    </row>
    <row r="14593" spans="1:6" x14ac:dyDescent="0.3">
      <c r="A14593" s="1">
        <v>81100</v>
      </c>
      <c r="B14593" s="1" t="s">
        <v>15178</v>
      </c>
      <c r="C14593" s="1" t="s">
        <v>17060</v>
      </c>
      <c r="D14593" s="1" t="s">
        <v>13886</v>
      </c>
      <c r="E14593" s="1" t="s">
        <v>18561</v>
      </c>
      <c r="F14593" s="1" t="s">
        <v>17440</v>
      </c>
    </row>
    <row r="14594" spans="1:6" x14ac:dyDescent="0.3">
      <c r="A14594" s="1">
        <v>57974</v>
      </c>
      <c r="B14594" s="1" t="s">
        <v>15179</v>
      </c>
      <c r="C14594" s="1" t="s">
        <v>16081</v>
      </c>
      <c r="D14594" s="1" t="s">
        <v>4490</v>
      </c>
      <c r="E14594" s="1" t="s">
        <v>18114</v>
      </c>
      <c r="F14594" s="1" t="s">
        <v>17364</v>
      </c>
    </row>
    <row r="14595" spans="1:6" x14ac:dyDescent="0.3">
      <c r="A14595" s="1">
        <v>55778</v>
      </c>
      <c r="B14595" s="1" t="s">
        <v>15180</v>
      </c>
      <c r="C14595" s="1" t="s">
        <v>16740</v>
      </c>
      <c r="D14595" s="1" t="s">
        <v>15723</v>
      </c>
      <c r="E14595" s="1" t="s">
        <v>17652</v>
      </c>
      <c r="F14595" s="1" t="s">
        <v>17440</v>
      </c>
    </row>
    <row r="14596" spans="1:6" x14ac:dyDescent="0.3">
      <c r="A14596" s="1">
        <v>51458</v>
      </c>
      <c r="B14596" s="1" t="s">
        <v>15181</v>
      </c>
      <c r="C14596" s="1" t="s">
        <v>16298</v>
      </c>
      <c r="D14596" s="1" t="s">
        <v>7985</v>
      </c>
      <c r="E14596" s="1" t="s">
        <v>18088</v>
      </c>
      <c r="F14596" s="1" t="s">
        <v>17440</v>
      </c>
    </row>
    <row r="14597" spans="1:6" x14ac:dyDescent="0.3">
      <c r="A14597" s="1">
        <v>63922</v>
      </c>
      <c r="B14597" s="1" t="s">
        <v>15182</v>
      </c>
      <c r="C14597" s="1" t="s">
        <v>17130</v>
      </c>
      <c r="D14597" s="1" t="s">
        <v>4685</v>
      </c>
      <c r="E14597" s="1" t="s">
        <v>17625</v>
      </c>
      <c r="F14597" s="1" t="s">
        <v>17441</v>
      </c>
    </row>
    <row r="14598" spans="1:6" x14ac:dyDescent="0.3">
      <c r="A14598" s="1">
        <v>86355</v>
      </c>
      <c r="B14598" s="1" t="s">
        <v>15183</v>
      </c>
      <c r="C14598" s="1" t="s">
        <v>16227</v>
      </c>
      <c r="D14598" s="1" t="s">
        <v>12441</v>
      </c>
      <c r="E14598" s="1" t="s">
        <v>17587</v>
      </c>
      <c r="F14598" s="1" t="s">
        <v>17440</v>
      </c>
    </row>
    <row r="14599" spans="1:6" x14ac:dyDescent="0.3">
      <c r="A14599" s="1">
        <v>66448</v>
      </c>
      <c r="B14599" s="1" t="s">
        <v>15184</v>
      </c>
      <c r="C14599" s="1" t="s">
        <v>16612</v>
      </c>
      <c r="D14599" s="1" t="s">
        <v>13643</v>
      </c>
      <c r="E14599" s="1" t="s">
        <v>17746</v>
      </c>
      <c r="F14599" s="1" t="s">
        <v>17440</v>
      </c>
    </row>
    <row r="14600" spans="1:6" x14ac:dyDescent="0.3">
      <c r="A14600" s="1">
        <v>71318</v>
      </c>
      <c r="B14600" s="1" t="s">
        <v>15185</v>
      </c>
      <c r="C14600" s="1" t="s">
        <v>16106</v>
      </c>
      <c r="D14600" s="1" t="s">
        <v>12894</v>
      </c>
      <c r="E14600" s="1" t="s">
        <v>17518</v>
      </c>
      <c r="F14600" s="1" t="s">
        <v>17440</v>
      </c>
    </row>
    <row r="14601" spans="1:6" x14ac:dyDescent="0.3">
      <c r="A14601" s="1">
        <v>91234</v>
      </c>
      <c r="B14601" s="1" t="s">
        <v>15186</v>
      </c>
      <c r="C14601" s="1" t="s">
        <v>16140</v>
      </c>
      <c r="D14601" s="1" t="s">
        <v>15090</v>
      </c>
      <c r="E14601" s="1" t="s">
        <v>17499</v>
      </c>
      <c r="F14601" s="1" t="s">
        <v>17440</v>
      </c>
    </row>
    <row r="14602" spans="1:6" x14ac:dyDescent="0.3">
      <c r="A14602" s="1">
        <v>77601</v>
      </c>
      <c r="B14602" s="1" t="s">
        <v>15187</v>
      </c>
      <c r="C14602" s="1" t="s">
        <v>16560</v>
      </c>
      <c r="D14602" s="1" t="s">
        <v>8329</v>
      </c>
      <c r="E14602" s="1" t="s">
        <v>17542</v>
      </c>
      <c r="F14602" s="1" t="s">
        <v>17441</v>
      </c>
    </row>
    <row r="14603" spans="1:6" x14ac:dyDescent="0.3">
      <c r="A14603" s="1">
        <v>52148</v>
      </c>
      <c r="B14603" s="1" t="s">
        <v>15188</v>
      </c>
      <c r="C14603" s="1" t="s">
        <v>16144</v>
      </c>
      <c r="D14603" s="1" t="s">
        <v>2937</v>
      </c>
      <c r="E14603" s="1" t="s">
        <v>18045</v>
      </c>
      <c r="F14603" s="1" t="s">
        <v>17474</v>
      </c>
    </row>
    <row r="14604" spans="1:6" x14ac:dyDescent="0.3">
      <c r="A14604" s="1">
        <v>91227</v>
      </c>
      <c r="B14604" s="1" t="s">
        <v>15189</v>
      </c>
      <c r="C14604" s="1" t="s">
        <v>16076</v>
      </c>
      <c r="D14604" s="1" t="s">
        <v>12495</v>
      </c>
      <c r="E14604" s="1" t="s">
        <v>17608</v>
      </c>
      <c r="F14604" s="1" t="s">
        <v>17440</v>
      </c>
    </row>
    <row r="14605" spans="1:6" x14ac:dyDescent="0.3">
      <c r="A14605" s="1">
        <v>88135</v>
      </c>
      <c r="B14605" s="1" t="s">
        <v>15190</v>
      </c>
      <c r="C14605" s="1" t="s">
        <v>17470</v>
      </c>
      <c r="D14605" s="1" t="s">
        <v>15506</v>
      </c>
      <c r="E14605" s="1" t="s">
        <v>17797</v>
      </c>
      <c r="F14605" s="1" t="s">
        <v>17441</v>
      </c>
    </row>
    <row r="14606" spans="1:6" x14ac:dyDescent="0.3">
      <c r="A14606" s="1">
        <v>66353</v>
      </c>
      <c r="B14606" s="1" t="s">
        <v>15191</v>
      </c>
      <c r="C14606" s="1" t="s">
        <v>16134</v>
      </c>
      <c r="D14606" s="1" t="s">
        <v>7424</v>
      </c>
      <c r="E14606" s="1" t="s">
        <v>17698</v>
      </c>
      <c r="F14606" s="1" t="s">
        <v>17474</v>
      </c>
    </row>
    <row r="14607" spans="1:6" x14ac:dyDescent="0.3">
      <c r="A14607" s="1">
        <v>85266</v>
      </c>
      <c r="B14607" s="1" t="s">
        <v>15192</v>
      </c>
      <c r="C14607" s="1" t="s">
        <v>16567</v>
      </c>
      <c r="D14607" s="1" t="s">
        <v>11900</v>
      </c>
      <c r="E14607" s="1" t="s">
        <v>17809</v>
      </c>
      <c r="F14607" s="1" t="s">
        <v>17440</v>
      </c>
    </row>
    <row r="14608" spans="1:6" x14ac:dyDescent="0.3">
      <c r="A14608" s="1">
        <v>90503</v>
      </c>
      <c r="B14608" s="1" t="s">
        <v>15193</v>
      </c>
      <c r="C14608" s="1" t="s">
        <v>16082</v>
      </c>
      <c r="D14608" s="1" t="s">
        <v>15768</v>
      </c>
      <c r="E14608" s="1" t="s">
        <v>17492</v>
      </c>
      <c r="F14608" s="1" t="s">
        <v>17364</v>
      </c>
    </row>
    <row r="14609" spans="1:6" x14ac:dyDescent="0.3">
      <c r="A14609" s="1">
        <v>86012</v>
      </c>
      <c r="B14609" s="1" t="s">
        <v>15194</v>
      </c>
      <c r="C14609" s="1" t="s">
        <v>16691</v>
      </c>
      <c r="D14609" s="1" t="s">
        <v>15169</v>
      </c>
      <c r="E14609" s="1" t="s">
        <v>18141</v>
      </c>
      <c r="F14609" s="1" t="s">
        <v>17440</v>
      </c>
    </row>
    <row r="14610" spans="1:6" x14ac:dyDescent="0.3">
      <c r="A14610" s="1">
        <v>78128</v>
      </c>
      <c r="B14610" s="1" t="s">
        <v>15195</v>
      </c>
      <c r="C14610" s="1" t="s">
        <v>16104</v>
      </c>
      <c r="D14610" s="1" t="s">
        <v>667</v>
      </c>
      <c r="E14610" s="1" t="s">
        <v>17592</v>
      </c>
      <c r="F14610" s="1" t="s">
        <v>17440</v>
      </c>
    </row>
    <row r="14611" spans="1:6" x14ac:dyDescent="0.3">
      <c r="A14611" s="1">
        <v>80464</v>
      </c>
      <c r="B14611" s="1" t="s">
        <v>15196</v>
      </c>
      <c r="C14611" s="1" t="s">
        <v>16208</v>
      </c>
      <c r="D14611" s="1" t="s">
        <v>3109</v>
      </c>
      <c r="E14611" s="1" t="s">
        <v>18181</v>
      </c>
      <c r="F14611" s="1" t="s">
        <v>17440</v>
      </c>
    </row>
    <row r="14612" spans="1:6" x14ac:dyDescent="0.3">
      <c r="A14612" s="1">
        <v>58844</v>
      </c>
      <c r="B14612" s="1" t="s">
        <v>15197</v>
      </c>
      <c r="C14612" s="1" t="s">
        <v>16454</v>
      </c>
      <c r="D14612" s="1" t="s">
        <v>1269</v>
      </c>
      <c r="E14612" s="1" t="s">
        <v>17791</v>
      </c>
      <c r="F14612" s="1" t="s">
        <v>17430</v>
      </c>
    </row>
    <row r="14613" spans="1:6" x14ac:dyDescent="0.3">
      <c r="A14613" s="1">
        <v>54278</v>
      </c>
      <c r="B14613" s="1" t="s">
        <v>15198</v>
      </c>
      <c r="C14613" s="1" t="s">
        <v>16260</v>
      </c>
      <c r="D14613" s="1" t="s">
        <v>5234</v>
      </c>
      <c r="E14613" s="1" t="s">
        <v>17569</v>
      </c>
      <c r="F14613" s="1" t="s">
        <v>17440</v>
      </c>
    </row>
    <row r="14614" spans="1:6" x14ac:dyDescent="0.3">
      <c r="A14614" s="1">
        <v>91811</v>
      </c>
      <c r="B14614" s="1" t="s">
        <v>15199</v>
      </c>
      <c r="C14614" s="1" t="s">
        <v>17263</v>
      </c>
      <c r="D14614" s="1" t="s">
        <v>12223</v>
      </c>
      <c r="E14614" s="1" t="s">
        <v>19160</v>
      </c>
      <c r="F14614" s="1" t="s">
        <v>16554</v>
      </c>
    </row>
    <row r="14615" spans="1:6" x14ac:dyDescent="0.3">
      <c r="A14615" s="1">
        <v>472</v>
      </c>
      <c r="B14615" s="1" t="s">
        <v>15200</v>
      </c>
      <c r="C14615" s="1" t="s">
        <v>16071</v>
      </c>
      <c r="D14615" s="1" t="s">
        <v>3036</v>
      </c>
      <c r="E14615" s="1" t="s">
        <v>17737</v>
      </c>
      <c r="F14615" s="1" t="s">
        <v>17430</v>
      </c>
    </row>
    <row r="14616" spans="1:6" x14ac:dyDescent="0.3">
      <c r="A14616" s="1">
        <v>11628</v>
      </c>
      <c r="B14616" s="1" t="s">
        <v>15201</v>
      </c>
      <c r="C14616" s="1" t="s">
        <v>16547</v>
      </c>
      <c r="D14616" s="1" t="s">
        <v>3393</v>
      </c>
      <c r="E14616" s="1" t="s">
        <v>17947</v>
      </c>
      <c r="F14616" s="1" t="s">
        <v>17440</v>
      </c>
    </row>
    <row r="14617" spans="1:6" x14ac:dyDescent="0.3">
      <c r="A14617" s="1">
        <v>66079</v>
      </c>
      <c r="B14617" s="1" t="s">
        <v>15202</v>
      </c>
      <c r="C14617" s="1" t="s">
        <v>17457</v>
      </c>
      <c r="D14617" s="1" t="s">
        <v>8203</v>
      </c>
      <c r="E14617" s="1" t="s">
        <v>19161</v>
      </c>
      <c r="F14617" s="1" t="s">
        <v>19293</v>
      </c>
    </row>
    <row r="14618" spans="1:6" x14ac:dyDescent="0.3">
      <c r="A14618" s="1">
        <v>91803</v>
      </c>
      <c r="B14618" s="1" t="s">
        <v>15203</v>
      </c>
      <c r="C14618" s="1" t="s">
        <v>16395</v>
      </c>
      <c r="D14618" s="1" t="s">
        <v>13900</v>
      </c>
      <c r="E14618" s="1" t="s">
        <v>17490</v>
      </c>
      <c r="F14618" s="1" t="s">
        <v>17440</v>
      </c>
    </row>
    <row r="14619" spans="1:6" x14ac:dyDescent="0.3">
      <c r="A14619" s="1">
        <v>79379</v>
      </c>
      <c r="B14619" s="1" t="s">
        <v>15204</v>
      </c>
      <c r="C14619" s="1" t="s">
        <v>16174</v>
      </c>
      <c r="D14619" s="1" t="s">
        <v>470</v>
      </c>
      <c r="E14619" s="1" t="s">
        <v>17579</v>
      </c>
      <c r="F14619" s="1" t="s">
        <v>17440</v>
      </c>
    </row>
    <row r="14620" spans="1:6" x14ac:dyDescent="0.3">
      <c r="A14620" s="1">
        <v>46516</v>
      </c>
      <c r="B14620" s="1" t="s">
        <v>15205</v>
      </c>
      <c r="C14620" s="1" t="s">
        <v>16130</v>
      </c>
      <c r="D14620" s="1" t="s">
        <v>8504</v>
      </c>
      <c r="E14620" s="1" t="s">
        <v>17584</v>
      </c>
      <c r="F14620" s="1" t="s">
        <v>17440</v>
      </c>
    </row>
    <row r="14621" spans="1:6" x14ac:dyDescent="0.3">
      <c r="A14621" s="1">
        <v>64844</v>
      </c>
      <c r="B14621" s="1" t="s">
        <v>15206</v>
      </c>
      <c r="C14621" s="1" t="s">
        <v>16085</v>
      </c>
      <c r="D14621" s="1" t="s">
        <v>4820</v>
      </c>
      <c r="E14621" s="1" t="s">
        <v>18248</v>
      </c>
      <c r="F14621" s="1" t="s">
        <v>17474</v>
      </c>
    </row>
    <row r="14622" spans="1:6" x14ac:dyDescent="0.3">
      <c r="A14622" s="1">
        <v>48773</v>
      </c>
      <c r="B14622" s="1" t="s">
        <v>15207</v>
      </c>
      <c r="C14622" s="1" t="s">
        <v>16079</v>
      </c>
      <c r="D14622" s="1" t="s">
        <v>3074</v>
      </c>
      <c r="E14622" s="1" t="s">
        <v>17512</v>
      </c>
      <c r="F14622" s="1" t="s">
        <v>17364</v>
      </c>
    </row>
    <row r="14623" spans="1:6" x14ac:dyDescent="0.3">
      <c r="A14623" s="1">
        <v>58822</v>
      </c>
      <c r="B14623" s="1" t="s">
        <v>15208</v>
      </c>
      <c r="C14623" s="1" t="s">
        <v>17008</v>
      </c>
      <c r="D14623" s="1" t="s">
        <v>14013</v>
      </c>
      <c r="E14623" s="1" t="s">
        <v>17563</v>
      </c>
      <c r="F14623" s="1" t="s">
        <v>17440</v>
      </c>
    </row>
    <row r="14624" spans="1:6" x14ac:dyDescent="0.3">
      <c r="A14624" s="1">
        <v>13380</v>
      </c>
      <c r="B14624" s="1" t="s">
        <v>15209</v>
      </c>
      <c r="C14624" s="1" t="s">
        <v>17471</v>
      </c>
      <c r="D14624" s="1" t="s">
        <v>3265</v>
      </c>
      <c r="E14624" s="1" t="s">
        <v>19162</v>
      </c>
      <c r="F14624" s="1" t="s">
        <v>17440</v>
      </c>
    </row>
    <row r="14625" spans="1:6" x14ac:dyDescent="0.3">
      <c r="A14625" s="1">
        <v>66307</v>
      </c>
      <c r="B14625" s="1" t="s">
        <v>15210</v>
      </c>
      <c r="C14625" s="1" t="s">
        <v>16297</v>
      </c>
      <c r="D14625" s="1" t="s">
        <v>15296</v>
      </c>
      <c r="E14625" s="1" t="s">
        <v>17515</v>
      </c>
      <c r="F14625" s="1" t="s">
        <v>17440</v>
      </c>
    </row>
    <row r="14626" spans="1:6" x14ac:dyDescent="0.3">
      <c r="A14626" s="1">
        <v>13392</v>
      </c>
      <c r="B14626" s="1" t="s">
        <v>15211</v>
      </c>
      <c r="C14626" s="1" t="s">
        <v>16542</v>
      </c>
      <c r="D14626" s="1" t="s">
        <v>1481</v>
      </c>
      <c r="E14626" s="1" t="s">
        <v>18459</v>
      </c>
      <c r="F14626" s="1" t="s">
        <v>17440</v>
      </c>
    </row>
    <row r="14627" spans="1:6" x14ac:dyDescent="0.3">
      <c r="A14627" s="1">
        <v>79534</v>
      </c>
      <c r="B14627" s="1" t="s">
        <v>15212</v>
      </c>
      <c r="C14627" s="1" t="s">
        <v>16133</v>
      </c>
      <c r="D14627" s="1" t="s">
        <v>11268</v>
      </c>
      <c r="E14627" s="1" t="s">
        <v>17495</v>
      </c>
      <c r="F14627" s="1" t="s">
        <v>17440</v>
      </c>
    </row>
    <row r="14628" spans="1:6" x14ac:dyDescent="0.3">
      <c r="A14628" s="1">
        <v>63872</v>
      </c>
      <c r="B14628" s="1" t="s">
        <v>15213</v>
      </c>
      <c r="C14628" s="1" t="s">
        <v>16081</v>
      </c>
      <c r="D14628" s="1" t="s">
        <v>4490</v>
      </c>
      <c r="E14628" s="1" t="s">
        <v>17494</v>
      </c>
      <c r="F14628" s="1" t="s">
        <v>17364</v>
      </c>
    </row>
    <row r="14629" spans="1:6" x14ac:dyDescent="0.3">
      <c r="A14629" s="1">
        <v>55493</v>
      </c>
      <c r="B14629" s="1" t="s">
        <v>15214</v>
      </c>
      <c r="C14629" s="1" t="s">
        <v>16303</v>
      </c>
      <c r="D14629" s="1" t="s">
        <v>967</v>
      </c>
      <c r="E14629" s="1" t="s">
        <v>17645</v>
      </c>
      <c r="F14629" s="1" t="s">
        <v>17440</v>
      </c>
    </row>
    <row r="14630" spans="1:6" x14ac:dyDescent="0.3">
      <c r="A14630" s="1">
        <v>89424</v>
      </c>
      <c r="B14630" s="1" t="s">
        <v>15215</v>
      </c>
      <c r="C14630" s="1" t="s">
        <v>16910</v>
      </c>
      <c r="D14630" s="1" t="s">
        <v>1015</v>
      </c>
      <c r="E14630" s="1" t="s">
        <v>17986</v>
      </c>
      <c r="F14630" s="1" t="s">
        <v>16554</v>
      </c>
    </row>
    <row r="14631" spans="1:6" x14ac:dyDescent="0.3">
      <c r="A14631" s="1">
        <v>60453</v>
      </c>
      <c r="B14631" s="1" t="s">
        <v>15216</v>
      </c>
      <c r="C14631" s="1" t="s">
        <v>16256</v>
      </c>
      <c r="D14631" s="1" t="s">
        <v>11388</v>
      </c>
      <c r="E14631" s="1" t="s">
        <v>17494</v>
      </c>
      <c r="F14631" s="1" t="s">
        <v>17364</v>
      </c>
    </row>
    <row r="14632" spans="1:6" x14ac:dyDescent="0.3">
      <c r="A14632" s="1">
        <v>77400</v>
      </c>
      <c r="B14632" s="1" t="s">
        <v>15217</v>
      </c>
      <c r="C14632" s="1" t="s">
        <v>17319</v>
      </c>
      <c r="D14632" s="1" t="s">
        <v>896</v>
      </c>
      <c r="E14632" s="1" t="s">
        <v>19163</v>
      </c>
      <c r="F14632" s="1" t="s">
        <v>19293</v>
      </c>
    </row>
    <row r="14633" spans="1:6" x14ac:dyDescent="0.3">
      <c r="A14633" s="1">
        <v>58851</v>
      </c>
      <c r="B14633" s="1" t="s">
        <v>15218</v>
      </c>
      <c r="C14633" s="1" t="s">
        <v>16094</v>
      </c>
      <c r="D14633" s="1" t="s">
        <v>7240</v>
      </c>
      <c r="E14633" s="1" t="s">
        <v>17690</v>
      </c>
      <c r="F14633" s="1" t="s">
        <v>17440</v>
      </c>
    </row>
    <row r="14634" spans="1:6" x14ac:dyDescent="0.3">
      <c r="A14634" s="1">
        <v>83903</v>
      </c>
      <c r="B14634" s="1" t="s">
        <v>15219</v>
      </c>
      <c r="C14634" s="1" t="s">
        <v>16582</v>
      </c>
      <c r="D14634" s="1" t="s">
        <v>15786</v>
      </c>
      <c r="E14634" s="1" t="s">
        <v>17888</v>
      </c>
      <c r="F14634" s="1" t="s">
        <v>17441</v>
      </c>
    </row>
    <row r="14635" spans="1:6" x14ac:dyDescent="0.3">
      <c r="A14635" s="1">
        <v>70438</v>
      </c>
      <c r="B14635" s="1" t="s">
        <v>15220</v>
      </c>
      <c r="C14635" s="1" t="s">
        <v>16638</v>
      </c>
      <c r="D14635" s="1" t="s">
        <v>1730</v>
      </c>
      <c r="E14635" s="1" t="s">
        <v>17963</v>
      </c>
      <c r="F14635" s="1" t="s">
        <v>17430</v>
      </c>
    </row>
    <row r="14636" spans="1:6" x14ac:dyDescent="0.3">
      <c r="A14636" s="1">
        <v>11549</v>
      </c>
      <c r="B14636" s="1" t="s">
        <v>15221</v>
      </c>
      <c r="C14636" s="1" t="s">
        <v>16395</v>
      </c>
      <c r="D14636" s="1" t="s">
        <v>13900</v>
      </c>
      <c r="E14636" s="1" t="s">
        <v>17539</v>
      </c>
      <c r="F14636" s="1" t="s">
        <v>17440</v>
      </c>
    </row>
    <row r="14637" spans="1:6" x14ac:dyDescent="0.3">
      <c r="A14637" s="1">
        <v>12040</v>
      </c>
      <c r="B14637" s="1" t="s">
        <v>15222</v>
      </c>
      <c r="C14637" s="1" t="s">
        <v>16395</v>
      </c>
      <c r="D14637" s="1" t="s">
        <v>13900</v>
      </c>
      <c r="E14637" s="1" t="s">
        <v>17539</v>
      </c>
      <c r="F14637" s="1" t="s">
        <v>17440</v>
      </c>
    </row>
    <row r="14638" spans="1:6" x14ac:dyDescent="0.3">
      <c r="A14638" s="1">
        <v>72162</v>
      </c>
      <c r="B14638" s="1" t="s">
        <v>15223</v>
      </c>
      <c r="C14638" s="1" t="s">
        <v>17111</v>
      </c>
      <c r="D14638" s="1" t="s">
        <v>10733</v>
      </c>
      <c r="E14638" s="1" t="s">
        <v>17620</v>
      </c>
      <c r="F14638" s="1" t="s">
        <v>19293</v>
      </c>
    </row>
    <row r="14639" spans="1:6" x14ac:dyDescent="0.3">
      <c r="A14639" s="1">
        <v>11745</v>
      </c>
      <c r="B14639" s="1" t="s">
        <v>15224</v>
      </c>
      <c r="C14639" s="1" t="s">
        <v>16308</v>
      </c>
      <c r="D14639" s="1" t="s">
        <v>7425</v>
      </c>
      <c r="E14639" s="1" t="s">
        <v>17737</v>
      </c>
      <c r="F14639" s="1" t="s">
        <v>17441</v>
      </c>
    </row>
    <row r="14640" spans="1:6" x14ac:dyDescent="0.3">
      <c r="A14640" s="1">
        <v>82651</v>
      </c>
      <c r="B14640" s="1" t="s">
        <v>15225</v>
      </c>
      <c r="C14640" s="1" t="s">
        <v>16201</v>
      </c>
      <c r="D14640" s="1" t="s">
        <v>12303</v>
      </c>
      <c r="E14640" s="1" t="s">
        <v>17529</v>
      </c>
      <c r="F14640" s="1" t="s">
        <v>17440</v>
      </c>
    </row>
    <row r="14641" spans="1:6" x14ac:dyDescent="0.3">
      <c r="A14641" s="1">
        <v>83313</v>
      </c>
      <c r="B14641" s="1" t="s">
        <v>15226</v>
      </c>
      <c r="C14641" s="1" t="s">
        <v>16869</v>
      </c>
      <c r="D14641" s="1" t="s">
        <v>13160</v>
      </c>
      <c r="E14641" s="1" t="s">
        <v>18370</v>
      </c>
      <c r="F14641" s="1" t="s">
        <v>17440</v>
      </c>
    </row>
    <row r="14642" spans="1:6" x14ac:dyDescent="0.3">
      <c r="A14642" s="1">
        <v>72663</v>
      </c>
      <c r="B14642" s="1" t="s">
        <v>15227</v>
      </c>
      <c r="C14642" s="1" t="s">
        <v>17157</v>
      </c>
      <c r="D14642" s="1" t="s">
        <v>7343</v>
      </c>
      <c r="E14642" s="1" t="s">
        <v>17570</v>
      </c>
      <c r="F14642" s="1" t="s">
        <v>19293</v>
      </c>
    </row>
    <row r="14643" spans="1:6" x14ac:dyDescent="0.3">
      <c r="A14643" s="1">
        <v>65463</v>
      </c>
      <c r="B14643" s="1" t="s">
        <v>15228</v>
      </c>
      <c r="C14643" s="1" t="s">
        <v>16188</v>
      </c>
      <c r="D14643" s="1" t="s">
        <v>7223</v>
      </c>
      <c r="E14643" s="1" t="s">
        <v>17539</v>
      </c>
      <c r="F14643" s="1" t="s">
        <v>17440</v>
      </c>
    </row>
    <row r="14644" spans="1:6" x14ac:dyDescent="0.3">
      <c r="A14644" s="1">
        <v>55305</v>
      </c>
      <c r="B14644" s="1" t="s">
        <v>15229</v>
      </c>
      <c r="C14644" s="1" t="s">
        <v>16148</v>
      </c>
      <c r="D14644" s="1" t="s">
        <v>13186</v>
      </c>
      <c r="E14644" s="1" t="s">
        <v>17559</v>
      </c>
      <c r="F14644" s="1" t="s">
        <v>17474</v>
      </c>
    </row>
    <row r="14645" spans="1:6" x14ac:dyDescent="0.3">
      <c r="A14645" s="1">
        <v>36797</v>
      </c>
      <c r="B14645" s="1" t="s">
        <v>15230</v>
      </c>
      <c r="C14645" s="1" t="s">
        <v>17033</v>
      </c>
      <c r="D14645" s="1" t="s">
        <v>3706</v>
      </c>
      <c r="E14645" s="1" t="s">
        <v>17625</v>
      </c>
      <c r="F14645" s="1" t="s">
        <v>17441</v>
      </c>
    </row>
    <row r="14646" spans="1:6" x14ac:dyDescent="0.3">
      <c r="A14646" s="1">
        <v>78746</v>
      </c>
      <c r="B14646" s="1" t="s">
        <v>15231</v>
      </c>
      <c r="C14646" s="1" t="s">
        <v>16076</v>
      </c>
      <c r="D14646" s="1" t="s">
        <v>12495</v>
      </c>
      <c r="E14646" s="1" t="s">
        <v>17488</v>
      </c>
      <c r="F14646" s="1" t="s">
        <v>17440</v>
      </c>
    </row>
    <row r="14647" spans="1:6" x14ac:dyDescent="0.3">
      <c r="A14647" s="1">
        <v>81929</v>
      </c>
      <c r="B14647" s="1" t="s">
        <v>15232</v>
      </c>
      <c r="C14647" s="1" t="s">
        <v>16339</v>
      </c>
      <c r="D14647" s="1" t="s">
        <v>1619</v>
      </c>
      <c r="E14647" s="1" t="s">
        <v>17561</v>
      </c>
      <c r="F14647" s="1" t="s">
        <v>17441</v>
      </c>
    </row>
    <row r="14648" spans="1:6" x14ac:dyDescent="0.3">
      <c r="A14648" s="1">
        <v>91755</v>
      </c>
      <c r="B14648" s="1" t="s">
        <v>15233</v>
      </c>
      <c r="C14648" s="1" t="s">
        <v>16856</v>
      </c>
      <c r="D14648" s="1" t="s">
        <v>6241</v>
      </c>
      <c r="E14648" s="1" t="s">
        <v>19164</v>
      </c>
      <c r="F14648" s="1" t="s">
        <v>17430</v>
      </c>
    </row>
    <row r="14649" spans="1:6" x14ac:dyDescent="0.3">
      <c r="A14649" s="1">
        <v>71399</v>
      </c>
      <c r="B14649" s="1" t="s">
        <v>15234</v>
      </c>
      <c r="C14649" s="1" t="s">
        <v>16197</v>
      </c>
      <c r="D14649" s="1" t="s">
        <v>5920</v>
      </c>
      <c r="E14649" s="1" t="s">
        <v>17495</v>
      </c>
      <c r="F14649" s="1" t="s">
        <v>17440</v>
      </c>
    </row>
    <row r="14650" spans="1:6" x14ac:dyDescent="0.3">
      <c r="A14650" s="1">
        <v>84927</v>
      </c>
      <c r="B14650" s="1" t="s">
        <v>15235</v>
      </c>
      <c r="C14650" s="1" t="s">
        <v>16169</v>
      </c>
      <c r="D14650" s="1" t="s">
        <v>991</v>
      </c>
      <c r="E14650" s="1" t="s">
        <v>17529</v>
      </c>
      <c r="F14650" s="1" t="s">
        <v>17440</v>
      </c>
    </row>
    <row r="14651" spans="1:6" x14ac:dyDescent="0.3">
      <c r="A14651" s="1">
        <v>69242</v>
      </c>
      <c r="B14651" s="1" t="s">
        <v>15236</v>
      </c>
      <c r="C14651" s="1" t="s">
        <v>16849</v>
      </c>
      <c r="D14651" s="1" t="s">
        <v>3912</v>
      </c>
      <c r="E14651" s="1" t="s">
        <v>17863</v>
      </c>
      <c r="F14651" s="1" t="s">
        <v>19293</v>
      </c>
    </row>
    <row r="14652" spans="1:6" x14ac:dyDescent="0.3">
      <c r="A14652" s="1">
        <v>52638</v>
      </c>
      <c r="B14652" s="1" t="s">
        <v>15237</v>
      </c>
      <c r="C14652" s="1" t="s">
        <v>16202</v>
      </c>
      <c r="D14652" s="1" t="s">
        <v>6008</v>
      </c>
      <c r="E14652" s="1" t="s">
        <v>17602</v>
      </c>
      <c r="F14652" s="1" t="s">
        <v>17440</v>
      </c>
    </row>
    <row r="14653" spans="1:6" x14ac:dyDescent="0.3">
      <c r="A14653" s="1">
        <v>58522</v>
      </c>
      <c r="B14653" s="1" t="s">
        <v>15238</v>
      </c>
      <c r="C14653" s="1" t="s">
        <v>16376</v>
      </c>
      <c r="D14653" s="1" t="s">
        <v>14724</v>
      </c>
      <c r="E14653" s="1" t="s">
        <v>17542</v>
      </c>
      <c r="F14653" s="1" t="s">
        <v>17441</v>
      </c>
    </row>
    <row r="14654" spans="1:6" x14ac:dyDescent="0.3">
      <c r="A14654" s="1">
        <v>84465</v>
      </c>
      <c r="B14654" s="1" t="s">
        <v>15239</v>
      </c>
      <c r="C14654" s="1" t="s">
        <v>17472</v>
      </c>
      <c r="D14654" s="1" t="s">
        <v>5348</v>
      </c>
      <c r="E14654" s="1" t="s">
        <v>18371</v>
      </c>
      <c r="F14654" s="1" t="s">
        <v>17440</v>
      </c>
    </row>
    <row r="14655" spans="1:6" x14ac:dyDescent="0.3">
      <c r="A14655" s="1">
        <v>84574</v>
      </c>
      <c r="B14655" s="1" t="s">
        <v>15240</v>
      </c>
      <c r="C14655" s="1" t="s">
        <v>16514</v>
      </c>
      <c r="D14655" s="1" t="s">
        <v>12705</v>
      </c>
      <c r="E14655" s="1" t="s">
        <v>17551</v>
      </c>
      <c r="F14655" s="1" t="s">
        <v>17440</v>
      </c>
    </row>
    <row r="14656" spans="1:6" x14ac:dyDescent="0.3">
      <c r="A14656" s="1">
        <v>12984</v>
      </c>
      <c r="B14656" s="1" t="s">
        <v>15241</v>
      </c>
      <c r="C14656" s="1" t="s">
        <v>16178</v>
      </c>
      <c r="D14656" s="1" t="s">
        <v>7636</v>
      </c>
      <c r="E14656" s="1" t="s">
        <v>18757</v>
      </c>
      <c r="F14656" s="1" t="s">
        <v>17440</v>
      </c>
    </row>
    <row r="14657" spans="1:6" x14ac:dyDescent="0.3">
      <c r="A14657" s="1">
        <v>57462</v>
      </c>
      <c r="B14657" s="1" t="s">
        <v>15242</v>
      </c>
      <c r="C14657" s="1" t="s">
        <v>16720</v>
      </c>
      <c r="D14657" s="1" t="s">
        <v>10325</v>
      </c>
      <c r="E14657" s="1" t="s">
        <v>18084</v>
      </c>
      <c r="F14657" s="1" t="s">
        <v>17364</v>
      </c>
    </row>
    <row r="14658" spans="1:6" x14ac:dyDescent="0.3">
      <c r="A14658" s="1">
        <v>90572</v>
      </c>
      <c r="B14658" s="1" t="s">
        <v>15243</v>
      </c>
      <c r="C14658" s="1" t="s">
        <v>16102</v>
      </c>
      <c r="D14658" s="1" t="s">
        <v>5281</v>
      </c>
      <c r="E14658" s="1" t="s">
        <v>17622</v>
      </c>
      <c r="F14658" s="1" t="s">
        <v>17440</v>
      </c>
    </row>
    <row r="14659" spans="1:6" x14ac:dyDescent="0.3">
      <c r="A14659" s="1">
        <v>86002</v>
      </c>
      <c r="B14659" s="1" t="s">
        <v>15244</v>
      </c>
      <c r="C14659" s="1" t="s">
        <v>16748</v>
      </c>
      <c r="D14659" s="1" t="s">
        <v>6322</v>
      </c>
      <c r="E14659" s="1" t="s">
        <v>18428</v>
      </c>
      <c r="F14659" s="1" t="s">
        <v>17364</v>
      </c>
    </row>
    <row r="14660" spans="1:6" x14ac:dyDescent="0.3">
      <c r="A14660" s="1">
        <v>39930</v>
      </c>
      <c r="B14660" s="1" t="s">
        <v>15245</v>
      </c>
      <c r="C14660" s="1" t="s">
        <v>16082</v>
      </c>
      <c r="D14660" s="1" t="s">
        <v>15768</v>
      </c>
      <c r="E14660" s="1" t="s">
        <v>17739</v>
      </c>
      <c r="F14660" s="1" t="s">
        <v>17364</v>
      </c>
    </row>
    <row r="14661" spans="1:6" x14ac:dyDescent="0.3">
      <c r="A14661" s="1">
        <v>90725</v>
      </c>
      <c r="B14661" s="1" t="s">
        <v>15246</v>
      </c>
      <c r="C14661" s="1" t="s">
        <v>17057</v>
      </c>
      <c r="D14661" s="1" t="s">
        <v>13684</v>
      </c>
      <c r="E14661" s="1" t="s">
        <v>17698</v>
      </c>
      <c r="F14661" s="1" t="s">
        <v>17356</v>
      </c>
    </row>
    <row r="14662" spans="1:6" x14ac:dyDescent="0.3">
      <c r="A14662" s="1">
        <v>82516</v>
      </c>
      <c r="B14662" s="1" t="s">
        <v>15247</v>
      </c>
      <c r="C14662" s="1" t="s">
        <v>16178</v>
      </c>
      <c r="D14662" s="1" t="s">
        <v>7636</v>
      </c>
      <c r="E14662" s="1" t="s">
        <v>17493</v>
      </c>
      <c r="F14662" s="1" t="s">
        <v>17440</v>
      </c>
    </row>
    <row r="14663" spans="1:6" x14ac:dyDescent="0.3">
      <c r="A14663" s="1">
        <v>61056</v>
      </c>
      <c r="B14663" s="1" t="s">
        <v>15248</v>
      </c>
      <c r="C14663" s="1" t="s">
        <v>16201</v>
      </c>
      <c r="D14663" s="1" t="s">
        <v>12303</v>
      </c>
      <c r="E14663" s="1" t="s">
        <v>17529</v>
      </c>
      <c r="F14663" s="1" t="s">
        <v>17440</v>
      </c>
    </row>
    <row r="14664" spans="1:6" x14ac:dyDescent="0.3">
      <c r="A14664" s="1">
        <v>9442</v>
      </c>
      <c r="B14664" s="1" t="s">
        <v>15249</v>
      </c>
      <c r="C14664" s="1" t="s">
        <v>16395</v>
      </c>
      <c r="D14664" s="1" t="s">
        <v>13900</v>
      </c>
      <c r="E14664" s="1" t="s">
        <v>17539</v>
      </c>
      <c r="F14664" s="1" t="s">
        <v>17440</v>
      </c>
    </row>
    <row r="14665" spans="1:6" x14ac:dyDescent="0.3">
      <c r="A14665" s="1">
        <v>1789</v>
      </c>
      <c r="B14665" s="1" t="s">
        <v>15250</v>
      </c>
      <c r="C14665" s="1" t="s">
        <v>17031</v>
      </c>
      <c r="D14665" s="1" t="s">
        <v>9756</v>
      </c>
      <c r="E14665" s="1" t="s">
        <v>17622</v>
      </c>
      <c r="F14665" s="1" t="s">
        <v>17440</v>
      </c>
    </row>
    <row r="14666" spans="1:6" x14ac:dyDescent="0.3">
      <c r="A14666" s="1">
        <v>70895</v>
      </c>
      <c r="B14666" s="1" t="s">
        <v>15251</v>
      </c>
      <c r="C14666" s="1" t="s">
        <v>16155</v>
      </c>
      <c r="D14666" s="1" t="s">
        <v>7015</v>
      </c>
      <c r="E14666" s="1" t="s">
        <v>17490</v>
      </c>
      <c r="F14666" s="1" t="s">
        <v>17440</v>
      </c>
    </row>
    <row r="14667" spans="1:6" x14ac:dyDescent="0.3">
      <c r="A14667" s="1">
        <v>12683</v>
      </c>
      <c r="B14667" s="1" t="s">
        <v>15252</v>
      </c>
      <c r="C14667" s="1" t="s">
        <v>16692</v>
      </c>
      <c r="D14667" s="1" t="s">
        <v>2382</v>
      </c>
      <c r="E14667" s="1" t="s">
        <v>17563</v>
      </c>
      <c r="F14667" s="1" t="s">
        <v>17440</v>
      </c>
    </row>
    <row r="14668" spans="1:6" x14ac:dyDescent="0.3">
      <c r="A14668" s="1">
        <v>7673</v>
      </c>
      <c r="B14668" s="1" t="s">
        <v>15253</v>
      </c>
      <c r="C14668" s="1" t="s">
        <v>17019</v>
      </c>
      <c r="D14668" s="1" t="s">
        <v>3415</v>
      </c>
      <c r="E14668" s="1" t="s">
        <v>17766</v>
      </c>
      <c r="F14668" s="1" t="s">
        <v>17430</v>
      </c>
    </row>
    <row r="14669" spans="1:6" x14ac:dyDescent="0.3">
      <c r="A14669" s="1">
        <v>91293</v>
      </c>
      <c r="B14669" s="1" t="s">
        <v>15254</v>
      </c>
      <c r="C14669" s="1" t="s">
        <v>16420</v>
      </c>
      <c r="D14669" s="1" t="s">
        <v>11835</v>
      </c>
      <c r="E14669" s="1" t="s">
        <v>17582</v>
      </c>
      <c r="F14669" s="1" t="s">
        <v>17440</v>
      </c>
    </row>
    <row r="14670" spans="1:6" x14ac:dyDescent="0.3">
      <c r="A14670" s="1">
        <v>83423</v>
      </c>
      <c r="B14670" s="1" t="s">
        <v>15255</v>
      </c>
      <c r="C14670" s="1" t="s">
        <v>16082</v>
      </c>
      <c r="D14670" s="1" t="s">
        <v>15768</v>
      </c>
      <c r="E14670" s="1" t="s">
        <v>17492</v>
      </c>
      <c r="F14670" s="1" t="s">
        <v>17364</v>
      </c>
    </row>
    <row r="14671" spans="1:6" x14ac:dyDescent="0.3">
      <c r="A14671" s="1">
        <v>59591</v>
      </c>
      <c r="B14671" s="1" t="s">
        <v>15256</v>
      </c>
      <c r="C14671" s="1" t="s">
        <v>16085</v>
      </c>
      <c r="D14671" s="1" t="s">
        <v>4820</v>
      </c>
      <c r="E14671" s="1" t="s">
        <v>17497</v>
      </c>
      <c r="F14671" s="1" t="s">
        <v>17474</v>
      </c>
    </row>
    <row r="14672" spans="1:6" x14ac:dyDescent="0.3">
      <c r="A14672" s="1">
        <v>81697</v>
      </c>
      <c r="B14672" s="1" t="s">
        <v>15257</v>
      </c>
      <c r="C14672" s="1" t="s">
        <v>17282</v>
      </c>
      <c r="D14672" s="1" t="s">
        <v>10740</v>
      </c>
      <c r="E14672" s="1" t="s">
        <v>17889</v>
      </c>
      <c r="F14672" s="1" t="s">
        <v>17440</v>
      </c>
    </row>
    <row r="14673" spans="1:6" x14ac:dyDescent="0.3">
      <c r="A14673" s="1">
        <v>85106</v>
      </c>
      <c r="B14673" s="1" t="s">
        <v>15258</v>
      </c>
      <c r="C14673" s="1" t="s">
        <v>16076</v>
      </c>
      <c r="D14673" s="1" t="s">
        <v>12495</v>
      </c>
      <c r="E14673" s="1" t="s">
        <v>17608</v>
      </c>
      <c r="F14673" s="1" t="s">
        <v>17440</v>
      </c>
    </row>
    <row r="14674" spans="1:6" x14ac:dyDescent="0.3">
      <c r="A14674" s="1">
        <v>90886</v>
      </c>
      <c r="B14674" s="1" t="s">
        <v>15259</v>
      </c>
      <c r="C14674" s="1" t="s">
        <v>17336</v>
      </c>
      <c r="D14674" s="1" t="s">
        <v>8848</v>
      </c>
      <c r="E14674" s="1" t="s">
        <v>17714</v>
      </c>
      <c r="F14674" s="1" t="s">
        <v>17344</v>
      </c>
    </row>
    <row r="14675" spans="1:6" x14ac:dyDescent="0.3">
      <c r="A14675" s="1">
        <v>78455</v>
      </c>
      <c r="B14675" s="1" t="s">
        <v>15260</v>
      </c>
      <c r="C14675" s="1" t="s">
        <v>16318</v>
      </c>
      <c r="D14675" s="1" t="s">
        <v>1011</v>
      </c>
      <c r="E14675" s="1" t="s">
        <v>17709</v>
      </c>
      <c r="F14675" s="1" t="s">
        <v>17364</v>
      </c>
    </row>
    <row r="14676" spans="1:6" x14ac:dyDescent="0.3">
      <c r="A14676" s="1">
        <v>57949</v>
      </c>
      <c r="B14676" s="1" t="s">
        <v>15261</v>
      </c>
      <c r="C14676" s="1" t="s">
        <v>16079</v>
      </c>
      <c r="D14676" s="1" t="s">
        <v>3074</v>
      </c>
      <c r="E14676" s="1" t="s">
        <v>17512</v>
      </c>
      <c r="F14676" s="1" t="s">
        <v>17364</v>
      </c>
    </row>
    <row r="14677" spans="1:6" x14ac:dyDescent="0.3">
      <c r="A14677" s="1">
        <v>53619</v>
      </c>
      <c r="B14677" s="1" t="s">
        <v>15262</v>
      </c>
      <c r="C14677" s="1" t="s">
        <v>16080</v>
      </c>
      <c r="D14677" s="1" t="s">
        <v>4431</v>
      </c>
      <c r="E14677" s="1" t="s">
        <v>17564</v>
      </c>
      <c r="F14677" s="1" t="s">
        <v>17440</v>
      </c>
    </row>
    <row r="14678" spans="1:6" x14ac:dyDescent="0.3">
      <c r="A14678" s="1">
        <v>62959</v>
      </c>
      <c r="B14678" s="1" t="s">
        <v>15263</v>
      </c>
      <c r="C14678" s="1" t="s">
        <v>16416</v>
      </c>
      <c r="D14678" s="1" t="s">
        <v>15884</v>
      </c>
      <c r="E14678" s="1" t="s">
        <v>17721</v>
      </c>
      <c r="F14678" s="1" t="s">
        <v>17440</v>
      </c>
    </row>
    <row r="14679" spans="1:6" x14ac:dyDescent="0.3">
      <c r="A14679" s="1">
        <v>63260</v>
      </c>
      <c r="B14679" s="1" t="s">
        <v>15264</v>
      </c>
      <c r="C14679" s="1" t="s">
        <v>16628</v>
      </c>
      <c r="D14679" s="1" t="s">
        <v>1702</v>
      </c>
      <c r="E14679" s="1" t="s">
        <v>18229</v>
      </c>
      <c r="F14679" s="1" t="s">
        <v>17364</v>
      </c>
    </row>
    <row r="14680" spans="1:6" x14ac:dyDescent="0.3">
      <c r="A14680" s="1">
        <v>71751</v>
      </c>
      <c r="B14680" s="1" t="s">
        <v>15265</v>
      </c>
      <c r="C14680" s="1" t="s">
        <v>16155</v>
      </c>
      <c r="D14680" s="1" t="s">
        <v>7015</v>
      </c>
      <c r="E14680" s="1" t="s">
        <v>17690</v>
      </c>
      <c r="F14680" s="1" t="s">
        <v>17440</v>
      </c>
    </row>
    <row r="14681" spans="1:6" x14ac:dyDescent="0.3">
      <c r="A14681" s="1">
        <v>83566</v>
      </c>
      <c r="B14681" s="1" t="s">
        <v>15266</v>
      </c>
      <c r="C14681" s="1" t="s">
        <v>16493</v>
      </c>
      <c r="D14681" s="1" t="s">
        <v>6418</v>
      </c>
      <c r="E14681" s="1" t="s">
        <v>17534</v>
      </c>
      <c r="F14681" s="1" t="s">
        <v>17441</v>
      </c>
    </row>
    <row r="14682" spans="1:6" x14ac:dyDescent="0.3">
      <c r="A14682" s="1">
        <v>88141</v>
      </c>
      <c r="B14682" s="1" t="s">
        <v>15267</v>
      </c>
      <c r="C14682" s="1" t="s">
        <v>16207</v>
      </c>
      <c r="D14682" s="1" t="s">
        <v>9561</v>
      </c>
      <c r="E14682" s="1" t="s">
        <v>17551</v>
      </c>
      <c r="F14682" s="1" t="s">
        <v>17440</v>
      </c>
    </row>
    <row r="14683" spans="1:6" x14ac:dyDescent="0.3">
      <c r="A14683" s="1">
        <v>71236</v>
      </c>
      <c r="B14683" s="1" t="s">
        <v>15268</v>
      </c>
      <c r="C14683" s="1" t="s">
        <v>16567</v>
      </c>
      <c r="D14683" s="1" t="s">
        <v>11900</v>
      </c>
      <c r="E14683" s="1" t="s">
        <v>18092</v>
      </c>
      <c r="F14683" s="1" t="s">
        <v>17440</v>
      </c>
    </row>
    <row r="14684" spans="1:6" x14ac:dyDescent="0.3">
      <c r="A14684" s="1">
        <v>55101</v>
      </c>
      <c r="B14684" s="1" t="s">
        <v>15269</v>
      </c>
      <c r="C14684" s="1" t="s">
        <v>16165</v>
      </c>
      <c r="D14684" s="1" t="s">
        <v>1054</v>
      </c>
      <c r="E14684" s="1" t="s">
        <v>17490</v>
      </c>
      <c r="F14684" s="1" t="s">
        <v>17440</v>
      </c>
    </row>
    <row r="14685" spans="1:6" x14ac:dyDescent="0.3">
      <c r="A14685" s="1">
        <v>55345</v>
      </c>
      <c r="B14685" s="1" t="s">
        <v>15270</v>
      </c>
      <c r="C14685" s="1" t="s">
        <v>16420</v>
      </c>
      <c r="D14685" s="1" t="s">
        <v>11835</v>
      </c>
      <c r="E14685" s="1" t="s">
        <v>17657</v>
      </c>
      <c r="F14685" s="1" t="s">
        <v>17440</v>
      </c>
    </row>
    <row r="14686" spans="1:6" x14ac:dyDescent="0.3">
      <c r="A14686" s="1">
        <v>33823</v>
      </c>
      <c r="B14686" s="1" t="s">
        <v>15271</v>
      </c>
      <c r="C14686" s="1" t="s">
        <v>16085</v>
      </c>
      <c r="D14686" s="1" t="s">
        <v>4820</v>
      </c>
      <c r="E14686" s="1" t="s">
        <v>17497</v>
      </c>
      <c r="F14686" s="1" t="s">
        <v>17474</v>
      </c>
    </row>
    <row r="14687" spans="1:6" x14ac:dyDescent="0.3">
      <c r="A14687" s="1">
        <v>83356</v>
      </c>
      <c r="B14687" s="1" t="s">
        <v>15272</v>
      </c>
      <c r="C14687" s="1" t="s">
        <v>16080</v>
      </c>
      <c r="D14687" s="1" t="s">
        <v>4431</v>
      </c>
      <c r="E14687" s="1" t="s">
        <v>17583</v>
      </c>
      <c r="F14687" s="1" t="s">
        <v>17440</v>
      </c>
    </row>
    <row r="14688" spans="1:6" x14ac:dyDescent="0.3">
      <c r="A14688" s="1">
        <v>19561</v>
      </c>
      <c r="B14688" s="1" t="s">
        <v>15273</v>
      </c>
      <c r="C14688" s="1" t="s">
        <v>16832</v>
      </c>
      <c r="D14688" s="1" t="s">
        <v>5571</v>
      </c>
      <c r="E14688" s="1" t="s">
        <v>17727</v>
      </c>
      <c r="F14688" s="1" t="s">
        <v>17364</v>
      </c>
    </row>
    <row r="14689" spans="1:6" x14ac:dyDescent="0.3">
      <c r="A14689" s="1">
        <v>67604</v>
      </c>
      <c r="B14689" s="1" t="s">
        <v>15274</v>
      </c>
      <c r="C14689" s="1" t="s">
        <v>16079</v>
      </c>
      <c r="D14689" s="1" t="s">
        <v>3074</v>
      </c>
      <c r="E14689" s="1" t="s">
        <v>17549</v>
      </c>
      <c r="F14689" s="1" t="s">
        <v>17364</v>
      </c>
    </row>
    <row r="14690" spans="1:6" x14ac:dyDescent="0.3">
      <c r="A14690" s="1">
        <v>2771</v>
      </c>
      <c r="B14690" s="1" t="s">
        <v>15275</v>
      </c>
      <c r="C14690" s="1" t="s">
        <v>16319</v>
      </c>
      <c r="D14690" s="1" t="s">
        <v>2512</v>
      </c>
      <c r="E14690" s="1" t="s">
        <v>17583</v>
      </c>
      <c r="F14690" s="1" t="s">
        <v>17440</v>
      </c>
    </row>
    <row r="14691" spans="1:6" x14ac:dyDescent="0.3">
      <c r="A14691" s="1">
        <v>84587</v>
      </c>
      <c r="B14691" s="1" t="s">
        <v>15276</v>
      </c>
      <c r="C14691" s="1" t="s">
        <v>16088</v>
      </c>
      <c r="D14691" s="1" t="s">
        <v>2700</v>
      </c>
      <c r="E14691" s="1" t="s">
        <v>17486</v>
      </c>
      <c r="F14691" s="1" t="s">
        <v>17440</v>
      </c>
    </row>
    <row r="14692" spans="1:6" x14ac:dyDescent="0.3">
      <c r="A14692" s="1">
        <v>900</v>
      </c>
      <c r="B14692" s="1" t="s">
        <v>15277</v>
      </c>
      <c r="C14692" s="1" t="s">
        <v>16577</v>
      </c>
      <c r="D14692" s="1" t="s">
        <v>10243</v>
      </c>
      <c r="E14692" s="1" t="s">
        <v>19165</v>
      </c>
      <c r="F14692" s="1" t="s">
        <v>17440</v>
      </c>
    </row>
    <row r="14693" spans="1:6" x14ac:dyDescent="0.3">
      <c r="A14693" s="1">
        <v>9639</v>
      </c>
      <c r="B14693" s="1" t="s">
        <v>15278</v>
      </c>
      <c r="C14693" s="1" t="s">
        <v>16223</v>
      </c>
      <c r="D14693" s="1" t="s">
        <v>7037</v>
      </c>
      <c r="E14693" s="1" t="s">
        <v>17488</v>
      </c>
      <c r="F14693" s="1" t="s">
        <v>17440</v>
      </c>
    </row>
    <row r="14694" spans="1:6" x14ac:dyDescent="0.3">
      <c r="A14694" s="1">
        <v>87743</v>
      </c>
      <c r="B14694" s="1" t="s">
        <v>15279</v>
      </c>
      <c r="C14694" s="1" t="s">
        <v>16149</v>
      </c>
      <c r="D14694" s="1" t="s">
        <v>5439</v>
      </c>
      <c r="E14694" s="1" t="s">
        <v>17560</v>
      </c>
      <c r="F14694" s="1" t="s">
        <v>17440</v>
      </c>
    </row>
    <row r="14695" spans="1:6" x14ac:dyDescent="0.3">
      <c r="A14695" s="1">
        <v>87520</v>
      </c>
      <c r="B14695" s="1" t="s">
        <v>15280</v>
      </c>
      <c r="C14695" s="1" t="s">
        <v>17009</v>
      </c>
      <c r="D14695" s="1" t="s">
        <v>5380</v>
      </c>
      <c r="E14695" s="1" t="s">
        <v>17611</v>
      </c>
      <c r="F14695" s="1" t="s">
        <v>17364</v>
      </c>
    </row>
    <row r="14696" spans="1:6" x14ac:dyDescent="0.3">
      <c r="A14696" s="1">
        <v>76883</v>
      </c>
      <c r="B14696" s="1" t="s">
        <v>15281</v>
      </c>
      <c r="C14696" s="1" t="s">
        <v>16228</v>
      </c>
      <c r="D14696" s="1" t="s">
        <v>4622</v>
      </c>
      <c r="E14696" s="1" t="s">
        <v>17561</v>
      </c>
      <c r="F14696" s="1" t="s">
        <v>17441</v>
      </c>
    </row>
    <row r="14697" spans="1:6" x14ac:dyDescent="0.3">
      <c r="A14697" s="1">
        <v>87537</v>
      </c>
      <c r="B14697" s="1" t="s">
        <v>15282</v>
      </c>
      <c r="C14697" s="1" t="s">
        <v>16113</v>
      </c>
      <c r="D14697" s="1" t="s">
        <v>15288</v>
      </c>
      <c r="E14697" s="1" t="s">
        <v>17526</v>
      </c>
      <c r="F14697" s="1" t="s">
        <v>17364</v>
      </c>
    </row>
    <row r="14698" spans="1:6" x14ac:dyDescent="0.3">
      <c r="A14698" s="1">
        <v>81327</v>
      </c>
      <c r="B14698" s="1" t="s">
        <v>15283</v>
      </c>
      <c r="C14698" s="1" t="s">
        <v>16083</v>
      </c>
      <c r="D14698" s="1" t="s">
        <v>3890</v>
      </c>
      <c r="E14698" s="1" t="s">
        <v>17495</v>
      </c>
      <c r="F14698" s="1" t="s">
        <v>17440</v>
      </c>
    </row>
    <row r="14699" spans="1:6" x14ac:dyDescent="0.3">
      <c r="A14699" s="1">
        <v>90185</v>
      </c>
      <c r="B14699" s="1" t="s">
        <v>15284</v>
      </c>
      <c r="C14699" s="1" t="s">
        <v>16085</v>
      </c>
      <c r="D14699" s="1" t="s">
        <v>4820</v>
      </c>
      <c r="E14699" s="1" t="s">
        <v>17497</v>
      </c>
      <c r="F14699" s="1" t="s">
        <v>17474</v>
      </c>
    </row>
    <row r="14700" spans="1:6" x14ac:dyDescent="0.3">
      <c r="A14700" s="1">
        <v>4510</v>
      </c>
      <c r="B14700" s="1" t="s">
        <v>15285</v>
      </c>
      <c r="C14700" s="1" t="s">
        <v>16535</v>
      </c>
      <c r="D14700" s="1" t="s">
        <v>9843</v>
      </c>
      <c r="E14700" s="1" t="s">
        <v>17851</v>
      </c>
      <c r="F14700" s="1" t="s">
        <v>17474</v>
      </c>
    </row>
    <row r="14701" spans="1:6" x14ac:dyDescent="0.3">
      <c r="A14701" s="1">
        <v>78909</v>
      </c>
      <c r="B14701" s="1" t="s">
        <v>15286</v>
      </c>
      <c r="C14701" s="1" t="s">
        <v>16160</v>
      </c>
      <c r="D14701" s="1" t="s">
        <v>15912</v>
      </c>
      <c r="E14701" s="1" t="s">
        <v>17585</v>
      </c>
      <c r="F14701" s="1" t="s">
        <v>17440</v>
      </c>
    </row>
    <row r="14702" spans="1:6" x14ac:dyDescent="0.3">
      <c r="A14702" s="1">
        <v>84021</v>
      </c>
      <c r="B14702" s="1" t="s">
        <v>15287</v>
      </c>
      <c r="C14702" s="1" t="s">
        <v>17018</v>
      </c>
      <c r="D14702" s="1" t="s">
        <v>8697</v>
      </c>
      <c r="E14702" s="1" t="s">
        <v>19166</v>
      </c>
      <c r="F14702" s="1" t="s">
        <v>17474</v>
      </c>
    </row>
    <row r="14703" spans="1:6" x14ac:dyDescent="0.3">
      <c r="A14703" s="1">
        <v>27892</v>
      </c>
      <c r="B14703" s="1" t="s">
        <v>15288</v>
      </c>
      <c r="C14703" s="1" t="s">
        <v>16113</v>
      </c>
      <c r="D14703" s="1" t="s">
        <v>13353</v>
      </c>
      <c r="E14703" s="1" t="s">
        <v>19167</v>
      </c>
      <c r="F14703" s="1" t="s">
        <v>17364</v>
      </c>
    </row>
    <row r="14704" spans="1:6" x14ac:dyDescent="0.3">
      <c r="A14704" s="1">
        <v>759</v>
      </c>
      <c r="B14704" s="1" t="s">
        <v>15289</v>
      </c>
      <c r="C14704" s="1" t="s">
        <v>16789</v>
      </c>
      <c r="D14704" s="1" t="s">
        <v>11375</v>
      </c>
      <c r="E14704" s="1" t="s">
        <v>17881</v>
      </c>
      <c r="F14704" s="1" t="s">
        <v>17441</v>
      </c>
    </row>
    <row r="14705" spans="1:6" x14ac:dyDescent="0.3">
      <c r="A14705" s="1">
        <v>86329</v>
      </c>
      <c r="B14705" s="1" t="s">
        <v>15290</v>
      </c>
      <c r="C14705" s="1" t="s">
        <v>17213</v>
      </c>
      <c r="D14705" s="1" t="s">
        <v>11358</v>
      </c>
      <c r="E14705" s="1" t="s">
        <v>17799</v>
      </c>
      <c r="F14705" s="1" t="s">
        <v>17364</v>
      </c>
    </row>
    <row r="14706" spans="1:6" x14ac:dyDescent="0.3">
      <c r="A14706" s="1">
        <v>85439</v>
      </c>
      <c r="B14706" s="1" t="s">
        <v>15291</v>
      </c>
      <c r="C14706" s="1" t="s">
        <v>16592</v>
      </c>
      <c r="D14706" s="1" t="s">
        <v>9532</v>
      </c>
      <c r="E14706" s="1" t="s">
        <v>17881</v>
      </c>
      <c r="F14706" s="1" t="s">
        <v>17441</v>
      </c>
    </row>
    <row r="14707" spans="1:6" x14ac:dyDescent="0.3">
      <c r="A14707" s="1">
        <v>68165</v>
      </c>
      <c r="B14707" s="1" t="s">
        <v>15292</v>
      </c>
      <c r="C14707" s="1" t="s">
        <v>16085</v>
      </c>
      <c r="D14707" s="1" t="s">
        <v>4820</v>
      </c>
      <c r="E14707" s="1" t="s">
        <v>17497</v>
      </c>
      <c r="F14707" s="1" t="s">
        <v>17474</v>
      </c>
    </row>
    <row r="14708" spans="1:6" x14ac:dyDescent="0.3">
      <c r="A14708" s="1">
        <v>54474</v>
      </c>
      <c r="B14708" s="1" t="s">
        <v>15293</v>
      </c>
      <c r="C14708" s="1" t="s">
        <v>17069</v>
      </c>
      <c r="D14708" s="1" t="s">
        <v>15297</v>
      </c>
      <c r="E14708" s="1" t="s">
        <v>17870</v>
      </c>
      <c r="F14708" s="1" t="s">
        <v>17474</v>
      </c>
    </row>
    <row r="14709" spans="1:6" x14ac:dyDescent="0.3">
      <c r="A14709" s="1">
        <v>82540</v>
      </c>
      <c r="B14709" s="1" t="s">
        <v>15294</v>
      </c>
      <c r="C14709" s="1" t="s">
        <v>17330</v>
      </c>
      <c r="D14709" s="1" t="s">
        <v>10318</v>
      </c>
      <c r="E14709" s="1" t="s">
        <v>19168</v>
      </c>
      <c r="F14709" s="1" t="s">
        <v>17344</v>
      </c>
    </row>
    <row r="14710" spans="1:6" x14ac:dyDescent="0.3">
      <c r="A14710" s="1">
        <v>26193</v>
      </c>
      <c r="B14710" s="1" t="s">
        <v>15295</v>
      </c>
      <c r="C14710" s="1" t="s">
        <v>16107</v>
      </c>
      <c r="D14710" s="1" t="s">
        <v>13388</v>
      </c>
      <c r="E14710" s="1" t="s">
        <v>17853</v>
      </c>
      <c r="F14710" s="1" t="s">
        <v>17474</v>
      </c>
    </row>
    <row r="14711" spans="1:6" x14ac:dyDescent="0.3">
      <c r="A14711" s="1">
        <v>63856</v>
      </c>
      <c r="B14711" s="1" t="s">
        <v>15296</v>
      </c>
      <c r="C14711" s="1" t="s">
        <v>16297</v>
      </c>
      <c r="D14711" s="1" t="s">
        <v>1884</v>
      </c>
      <c r="E14711" s="1" t="s">
        <v>17944</v>
      </c>
      <c r="F14711" s="1" t="s">
        <v>17440</v>
      </c>
    </row>
    <row r="14712" spans="1:6" x14ac:dyDescent="0.3">
      <c r="A14712" s="1">
        <v>29821</v>
      </c>
      <c r="B14712" s="1" t="s">
        <v>15297</v>
      </c>
      <c r="C14712" s="1" t="s">
        <v>17069</v>
      </c>
      <c r="D14712" s="1" t="s">
        <v>13182</v>
      </c>
      <c r="E14712" s="1" t="s">
        <v>19169</v>
      </c>
      <c r="F14712" s="1" t="s">
        <v>17474</v>
      </c>
    </row>
    <row r="14713" spans="1:6" x14ac:dyDescent="0.3">
      <c r="A14713" s="1">
        <v>92152</v>
      </c>
      <c r="B14713" s="1" t="s">
        <v>15298</v>
      </c>
      <c r="C14713" s="1" t="s">
        <v>16130</v>
      </c>
      <c r="D14713" s="1" t="s">
        <v>8504</v>
      </c>
      <c r="E14713" s="1" t="s">
        <v>17543</v>
      </c>
      <c r="F14713" s="1" t="s">
        <v>17440</v>
      </c>
    </row>
    <row r="14714" spans="1:6" x14ac:dyDescent="0.3">
      <c r="A14714" s="1">
        <v>72271</v>
      </c>
      <c r="B14714" s="1" t="s">
        <v>15299</v>
      </c>
      <c r="C14714" s="1" t="s">
        <v>16112</v>
      </c>
      <c r="D14714" s="1" t="s">
        <v>4869</v>
      </c>
      <c r="E14714" s="1" t="s">
        <v>18999</v>
      </c>
      <c r="F14714" s="1" t="s">
        <v>17344</v>
      </c>
    </row>
    <row r="14715" spans="1:6" x14ac:dyDescent="0.3">
      <c r="A14715" s="1">
        <v>10298</v>
      </c>
      <c r="B14715" s="1" t="s">
        <v>15300</v>
      </c>
      <c r="C14715" s="1" t="s">
        <v>16072</v>
      </c>
      <c r="D14715" s="1" t="s">
        <v>15032</v>
      </c>
      <c r="E14715" s="1" t="s">
        <v>18369</v>
      </c>
      <c r="F14715" s="1" t="s">
        <v>17441</v>
      </c>
    </row>
    <row r="14716" spans="1:6" x14ac:dyDescent="0.3">
      <c r="A14716" s="1">
        <v>91063</v>
      </c>
      <c r="B14716" s="1" t="s">
        <v>15301</v>
      </c>
      <c r="C14716" s="1" t="s">
        <v>17031</v>
      </c>
      <c r="D14716" s="1" t="s">
        <v>9756</v>
      </c>
      <c r="E14716" s="1" t="s">
        <v>17763</v>
      </c>
      <c r="F14716" s="1" t="s">
        <v>17440</v>
      </c>
    </row>
    <row r="14717" spans="1:6" x14ac:dyDescent="0.3">
      <c r="A14717" s="1">
        <v>2499</v>
      </c>
      <c r="B14717" s="1" t="s">
        <v>15302</v>
      </c>
      <c r="C14717" s="1" t="s">
        <v>16319</v>
      </c>
      <c r="D14717" s="1" t="s">
        <v>2512</v>
      </c>
      <c r="E14717" s="1" t="s">
        <v>17488</v>
      </c>
      <c r="F14717" s="1" t="s">
        <v>17440</v>
      </c>
    </row>
    <row r="14718" spans="1:6" x14ac:dyDescent="0.3">
      <c r="A14718" s="1">
        <v>54970</v>
      </c>
      <c r="B14718" s="1" t="s">
        <v>15303</v>
      </c>
      <c r="C14718" s="1" t="s">
        <v>17090</v>
      </c>
      <c r="D14718" s="1" t="s">
        <v>13956</v>
      </c>
      <c r="E14718" s="1" t="s">
        <v>17556</v>
      </c>
      <c r="F14718" s="1" t="s">
        <v>17430</v>
      </c>
    </row>
    <row r="14719" spans="1:6" x14ac:dyDescent="0.3">
      <c r="A14719" s="1">
        <v>32643</v>
      </c>
      <c r="B14719" s="1" t="s">
        <v>15304</v>
      </c>
      <c r="C14719" s="1" t="s">
        <v>16084</v>
      </c>
      <c r="D14719" s="1" t="s">
        <v>15797</v>
      </c>
      <c r="E14719" s="1" t="s">
        <v>18087</v>
      </c>
      <c r="F14719" s="1" t="s">
        <v>17474</v>
      </c>
    </row>
    <row r="14720" spans="1:6" x14ac:dyDescent="0.3">
      <c r="A14720" s="1">
        <v>89266</v>
      </c>
      <c r="B14720" s="1" t="s">
        <v>15305</v>
      </c>
      <c r="C14720" s="1" t="s">
        <v>16111</v>
      </c>
      <c r="D14720" s="1" t="s">
        <v>14743</v>
      </c>
      <c r="E14720" s="1" t="s">
        <v>17523</v>
      </c>
      <c r="F14720" s="1" t="s">
        <v>17474</v>
      </c>
    </row>
    <row r="14721" spans="1:6" x14ac:dyDescent="0.3">
      <c r="A14721" s="1">
        <v>92403</v>
      </c>
      <c r="B14721" s="1" t="s">
        <v>15306</v>
      </c>
      <c r="C14721" s="1" t="s">
        <v>16567</v>
      </c>
      <c r="D14721" s="1" t="s">
        <v>11900</v>
      </c>
      <c r="E14721" s="1" t="s">
        <v>17582</v>
      </c>
      <c r="F14721" s="1" t="s">
        <v>17440</v>
      </c>
    </row>
    <row r="14722" spans="1:6" x14ac:dyDescent="0.3">
      <c r="A14722" s="1">
        <v>90477</v>
      </c>
      <c r="B14722" s="1" t="s">
        <v>15307</v>
      </c>
      <c r="C14722" s="1" t="s">
        <v>16264</v>
      </c>
      <c r="D14722" s="1" t="s">
        <v>15092</v>
      </c>
      <c r="E14722" s="1" t="s">
        <v>17492</v>
      </c>
      <c r="F14722" s="1" t="s">
        <v>17364</v>
      </c>
    </row>
    <row r="14723" spans="1:6" x14ac:dyDescent="0.3">
      <c r="A14723" s="1">
        <v>2003</v>
      </c>
      <c r="B14723" s="1" t="s">
        <v>15308</v>
      </c>
      <c r="C14723" s="1" t="s">
        <v>16694</v>
      </c>
      <c r="D14723" s="1" t="s">
        <v>14901</v>
      </c>
      <c r="E14723" s="1" t="s">
        <v>19170</v>
      </c>
      <c r="F14723" s="1" t="s">
        <v>17344</v>
      </c>
    </row>
    <row r="14724" spans="1:6" x14ac:dyDescent="0.3">
      <c r="A14724" s="1">
        <v>26079</v>
      </c>
      <c r="B14724" s="1" t="s">
        <v>15309</v>
      </c>
      <c r="C14724" s="1" t="s">
        <v>16082</v>
      </c>
      <c r="D14724" s="1" t="s">
        <v>15768</v>
      </c>
      <c r="E14724" s="1" t="s">
        <v>17804</v>
      </c>
      <c r="F14724" s="1" t="s">
        <v>17364</v>
      </c>
    </row>
    <row r="14725" spans="1:6" x14ac:dyDescent="0.3">
      <c r="A14725" s="1">
        <v>66851</v>
      </c>
      <c r="B14725" s="1" t="s">
        <v>15310</v>
      </c>
      <c r="C14725" s="1" t="s">
        <v>16361</v>
      </c>
      <c r="D14725" s="1" t="s">
        <v>2816</v>
      </c>
      <c r="E14725" s="1" t="s">
        <v>17841</v>
      </c>
      <c r="F14725" s="1" t="s">
        <v>17364</v>
      </c>
    </row>
    <row r="14726" spans="1:6" x14ac:dyDescent="0.3">
      <c r="A14726" s="1">
        <v>78872</v>
      </c>
      <c r="B14726" s="1" t="s">
        <v>15311</v>
      </c>
      <c r="C14726" s="1" t="s">
        <v>16140</v>
      </c>
      <c r="D14726" s="1" t="s">
        <v>15090</v>
      </c>
      <c r="E14726" s="1" t="s">
        <v>17551</v>
      </c>
      <c r="F14726" s="1" t="s">
        <v>17440</v>
      </c>
    </row>
    <row r="14727" spans="1:6" x14ac:dyDescent="0.3">
      <c r="A14727" s="1">
        <v>65696</v>
      </c>
      <c r="B14727" s="1" t="s">
        <v>15312</v>
      </c>
      <c r="C14727" s="1" t="s">
        <v>16095</v>
      </c>
      <c r="D14727" s="1" t="s">
        <v>3456</v>
      </c>
      <c r="E14727" s="1" t="s">
        <v>17512</v>
      </c>
      <c r="F14727" s="1" t="s">
        <v>17364</v>
      </c>
    </row>
    <row r="14728" spans="1:6" x14ac:dyDescent="0.3">
      <c r="A14728" s="1">
        <v>88971</v>
      </c>
      <c r="B14728" s="1" t="s">
        <v>15313</v>
      </c>
      <c r="C14728" s="1" t="s">
        <v>16788</v>
      </c>
      <c r="D14728" s="1" t="s">
        <v>3861</v>
      </c>
      <c r="E14728" s="1" t="s">
        <v>17907</v>
      </c>
      <c r="F14728" s="1" t="s">
        <v>17208</v>
      </c>
    </row>
    <row r="14729" spans="1:6" x14ac:dyDescent="0.3">
      <c r="A14729" s="1">
        <v>2323</v>
      </c>
      <c r="B14729" s="1" t="s">
        <v>15314</v>
      </c>
      <c r="C14729" s="1" t="s">
        <v>16914</v>
      </c>
      <c r="D14729" s="1" t="s">
        <v>5000</v>
      </c>
      <c r="E14729" s="1" t="s">
        <v>17657</v>
      </c>
      <c r="F14729" s="1" t="s">
        <v>17440</v>
      </c>
    </row>
    <row r="14730" spans="1:6" x14ac:dyDescent="0.3">
      <c r="A14730" s="1">
        <v>11343</v>
      </c>
      <c r="B14730" s="1" t="s">
        <v>15315</v>
      </c>
      <c r="C14730" s="1" t="s">
        <v>16825</v>
      </c>
      <c r="D14730" s="1" t="s">
        <v>14018</v>
      </c>
      <c r="E14730" s="1" t="s">
        <v>18726</v>
      </c>
      <c r="F14730" s="1" t="s">
        <v>17440</v>
      </c>
    </row>
    <row r="14731" spans="1:6" x14ac:dyDescent="0.3">
      <c r="A14731" s="1">
        <v>10435</v>
      </c>
      <c r="B14731" s="1" t="s">
        <v>15316</v>
      </c>
      <c r="C14731" s="1" t="s">
        <v>16153</v>
      </c>
      <c r="D14731" s="1" t="s">
        <v>13569</v>
      </c>
      <c r="E14731" s="1" t="s">
        <v>18114</v>
      </c>
      <c r="F14731" s="1" t="s">
        <v>17364</v>
      </c>
    </row>
    <row r="14732" spans="1:6" x14ac:dyDescent="0.3">
      <c r="A14732" s="1">
        <v>76906</v>
      </c>
      <c r="B14732" s="1" t="s">
        <v>15317</v>
      </c>
      <c r="C14732" s="1" t="s">
        <v>16082</v>
      </c>
      <c r="D14732" s="1" t="s">
        <v>15768</v>
      </c>
      <c r="E14732" s="1" t="s">
        <v>17492</v>
      </c>
      <c r="F14732" s="1" t="s">
        <v>17364</v>
      </c>
    </row>
    <row r="14733" spans="1:6" x14ac:dyDescent="0.3">
      <c r="A14733" s="1">
        <v>92369</v>
      </c>
      <c r="B14733" s="1" t="s">
        <v>15318</v>
      </c>
      <c r="C14733" s="1" t="s">
        <v>16196</v>
      </c>
      <c r="D14733" s="1" t="s">
        <v>11269</v>
      </c>
      <c r="E14733" s="1" t="s">
        <v>18494</v>
      </c>
      <c r="F14733" s="1" t="s">
        <v>19293</v>
      </c>
    </row>
    <row r="14734" spans="1:6" x14ac:dyDescent="0.3">
      <c r="A14734" s="1">
        <v>81101</v>
      </c>
      <c r="B14734" s="1" t="s">
        <v>15319</v>
      </c>
      <c r="C14734" s="1" t="s">
        <v>16894</v>
      </c>
      <c r="D14734" s="1" t="s">
        <v>2743</v>
      </c>
      <c r="E14734" s="1" t="s">
        <v>18797</v>
      </c>
      <c r="F14734" s="1" t="s">
        <v>17356</v>
      </c>
    </row>
    <row r="14735" spans="1:6" x14ac:dyDescent="0.3">
      <c r="A14735" s="1">
        <v>71822</v>
      </c>
      <c r="B14735" s="1" t="s">
        <v>15320</v>
      </c>
      <c r="C14735" s="1" t="s">
        <v>16805</v>
      </c>
      <c r="D14735" s="1" t="s">
        <v>11812</v>
      </c>
      <c r="E14735" s="1" t="s">
        <v>18488</v>
      </c>
      <c r="F14735" s="1" t="s">
        <v>17356</v>
      </c>
    </row>
    <row r="14736" spans="1:6" x14ac:dyDescent="0.3">
      <c r="A14736" s="1">
        <v>90778</v>
      </c>
      <c r="B14736" s="1" t="s">
        <v>15321</v>
      </c>
      <c r="C14736" s="1" t="s">
        <v>16882</v>
      </c>
      <c r="D14736" s="1" t="s">
        <v>6389</v>
      </c>
      <c r="E14736" s="1" t="s">
        <v>17551</v>
      </c>
      <c r="F14736" s="1" t="s">
        <v>17440</v>
      </c>
    </row>
    <row r="14737" spans="1:6" x14ac:dyDescent="0.3">
      <c r="A14737" s="1">
        <v>91757</v>
      </c>
      <c r="B14737" s="1" t="s">
        <v>15322</v>
      </c>
      <c r="C14737" s="1" t="s">
        <v>16981</v>
      </c>
      <c r="D14737" s="1" t="s">
        <v>4657</v>
      </c>
      <c r="E14737" s="1" t="s">
        <v>19171</v>
      </c>
      <c r="F14737" s="1" t="s">
        <v>17344</v>
      </c>
    </row>
    <row r="14738" spans="1:6" x14ac:dyDescent="0.3">
      <c r="A14738" s="1">
        <v>88608</v>
      </c>
      <c r="B14738" s="1" t="s">
        <v>15323</v>
      </c>
      <c r="C14738" s="1" t="s">
        <v>16073</v>
      </c>
      <c r="D14738" s="1" t="s">
        <v>3073</v>
      </c>
      <c r="E14738" s="1" t="s">
        <v>17499</v>
      </c>
      <c r="F14738" s="1" t="s">
        <v>17440</v>
      </c>
    </row>
    <row r="14739" spans="1:6" x14ac:dyDescent="0.3">
      <c r="A14739" s="1">
        <v>90468</v>
      </c>
      <c r="B14739" s="1" t="s">
        <v>15324</v>
      </c>
      <c r="C14739" s="1" t="s">
        <v>16191</v>
      </c>
      <c r="D14739" s="1" t="s">
        <v>1728</v>
      </c>
      <c r="E14739" s="1" t="s">
        <v>18031</v>
      </c>
      <c r="F14739" s="1" t="s">
        <v>17474</v>
      </c>
    </row>
    <row r="14740" spans="1:6" x14ac:dyDescent="0.3">
      <c r="A14740" s="1">
        <v>92385</v>
      </c>
      <c r="B14740" s="1" t="s">
        <v>15325</v>
      </c>
      <c r="C14740" s="1" t="s">
        <v>17086</v>
      </c>
      <c r="D14740" s="1" t="s">
        <v>12726</v>
      </c>
      <c r="E14740" s="1" t="s">
        <v>17582</v>
      </c>
      <c r="F14740" s="1" t="s">
        <v>17364</v>
      </c>
    </row>
    <row r="14741" spans="1:6" x14ac:dyDescent="0.3">
      <c r="A14741" s="1">
        <v>89056</v>
      </c>
      <c r="B14741" s="1" t="s">
        <v>15326</v>
      </c>
      <c r="C14741" s="1" t="s">
        <v>16745</v>
      </c>
      <c r="D14741" s="1" t="s">
        <v>14914</v>
      </c>
      <c r="E14741" s="1" t="s">
        <v>17876</v>
      </c>
      <c r="F14741" s="1" t="s">
        <v>17197</v>
      </c>
    </row>
    <row r="14742" spans="1:6" x14ac:dyDescent="0.3">
      <c r="A14742" s="1">
        <v>10764</v>
      </c>
      <c r="B14742" s="1" t="s">
        <v>15327</v>
      </c>
      <c r="C14742" s="1" t="s">
        <v>16253</v>
      </c>
      <c r="D14742" s="1" t="s">
        <v>877</v>
      </c>
      <c r="E14742" s="1" t="s">
        <v>18281</v>
      </c>
      <c r="F14742" s="1" t="s">
        <v>17364</v>
      </c>
    </row>
    <row r="14743" spans="1:6" x14ac:dyDescent="0.3">
      <c r="A14743" s="1">
        <v>82442</v>
      </c>
      <c r="B14743" s="1" t="s">
        <v>15328</v>
      </c>
      <c r="C14743" s="1" t="s">
        <v>16561</v>
      </c>
      <c r="D14743" s="1" t="s">
        <v>1944</v>
      </c>
      <c r="E14743" s="1" t="s">
        <v>19172</v>
      </c>
      <c r="F14743" s="1" t="s">
        <v>16554</v>
      </c>
    </row>
    <row r="14744" spans="1:6" x14ac:dyDescent="0.3">
      <c r="A14744" s="1">
        <v>77905</v>
      </c>
      <c r="B14744" s="1" t="s">
        <v>15329</v>
      </c>
      <c r="C14744" s="1" t="s">
        <v>16248</v>
      </c>
      <c r="D14744" s="1" t="s">
        <v>13940</v>
      </c>
      <c r="E14744" s="1" t="s">
        <v>17864</v>
      </c>
      <c r="F14744" s="1" t="s">
        <v>17364</v>
      </c>
    </row>
    <row r="14745" spans="1:6" x14ac:dyDescent="0.3">
      <c r="A14745" s="1">
        <v>70490</v>
      </c>
      <c r="B14745" s="1" t="s">
        <v>15330</v>
      </c>
      <c r="C14745" s="1" t="s">
        <v>16133</v>
      </c>
      <c r="D14745" s="1" t="s">
        <v>11268</v>
      </c>
      <c r="E14745" s="1" t="s">
        <v>17529</v>
      </c>
      <c r="F14745" s="1" t="s">
        <v>17440</v>
      </c>
    </row>
    <row r="14746" spans="1:6" x14ac:dyDescent="0.3">
      <c r="A14746" s="1">
        <v>90570</v>
      </c>
      <c r="B14746" s="1" t="s">
        <v>15331</v>
      </c>
      <c r="C14746" s="1" t="s">
        <v>16646</v>
      </c>
      <c r="D14746" s="1" t="s">
        <v>2258</v>
      </c>
      <c r="E14746" s="1" t="s">
        <v>17938</v>
      </c>
      <c r="F14746" s="1" t="s">
        <v>16471</v>
      </c>
    </row>
    <row r="14747" spans="1:6" x14ac:dyDescent="0.3">
      <c r="A14747" s="1">
        <v>90856</v>
      </c>
      <c r="B14747" s="1" t="s">
        <v>15332</v>
      </c>
      <c r="C14747" s="1" t="s">
        <v>16960</v>
      </c>
      <c r="D14747" s="1" t="s">
        <v>4524</v>
      </c>
      <c r="E14747" s="1" t="s">
        <v>18204</v>
      </c>
      <c r="F14747" s="1" t="s">
        <v>17440</v>
      </c>
    </row>
    <row r="14748" spans="1:6" x14ac:dyDescent="0.3">
      <c r="A14748" s="1">
        <v>56220</v>
      </c>
      <c r="B14748" s="1" t="s">
        <v>15333</v>
      </c>
      <c r="C14748" s="1" t="s">
        <v>16252</v>
      </c>
      <c r="D14748" s="1" t="s">
        <v>5459</v>
      </c>
      <c r="E14748" s="1" t="s">
        <v>17588</v>
      </c>
      <c r="F14748" s="1" t="s">
        <v>17440</v>
      </c>
    </row>
    <row r="14749" spans="1:6" x14ac:dyDescent="0.3">
      <c r="A14749" s="1">
        <v>92283</v>
      </c>
      <c r="B14749" s="1" t="s">
        <v>15334</v>
      </c>
      <c r="C14749" s="1" t="s">
        <v>16107</v>
      </c>
      <c r="D14749" s="1" t="s">
        <v>13388</v>
      </c>
      <c r="E14749" s="1" t="s">
        <v>18280</v>
      </c>
      <c r="F14749" s="1" t="s">
        <v>17474</v>
      </c>
    </row>
    <row r="14750" spans="1:6" x14ac:dyDescent="0.3">
      <c r="A14750" s="1">
        <v>92999</v>
      </c>
      <c r="B14750" s="1" t="s">
        <v>15335</v>
      </c>
      <c r="C14750" s="1" t="s">
        <v>16855</v>
      </c>
      <c r="D14750" s="1" t="s">
        <v>10187</v>
      </c>
      <c r="E14750" s="1" t="s">
        <v>17749</v>
      </c>
      <c r="F14750" s="1" t="s">
        <v>17197</v>
      </c>
    </row>
    <row r="14751" spans="1:6" x14ac:dyDescent="0.3">
      <c r="A14751" s="1">
        <v>91792</v>
      </c>
      <c r="B14751" s="1" t="s">
        <v>15336</v>
      </c>
      <c r="C14751" s="1" t="s">
        <v>17334</v>
      </c>
      <c r="D14751" s="1" t="s">
        <v>14507</v>
      </c>
      <c r="E14751" s="1" t="s">
        <v>17570</v>
      </c>
      <c r="F14751" s="1" t="s">
        <v>17356</v>
      </c>
    </row>
    <row r="14752" spans="1:6" x14ac:dyDescent="0.3">
      <c r="A14752" s="1">
        <v>83666</v>
      </c>
      <c r="B14752" s="1" t="s">
        <v>15337</v>
      </c>
      <c r="C14752" s="1" t="s">
        <v>16990</v>
      </c>
      <c r="D14752" s="1" t="s">
        <v>15073</v>
      </c>
      <c r="E14752" s="1" t="s">
        <v>17662</v>
      </c>
      <c r="F14752" s="1" t="s">
        <v>17430</v>
      </c>
    </row>
    <row r="14753" spans="1:6" x14ac:dyDescent="0.3">
      <c r="A14753" s="1">
        <v>61843</v>
      </c>
      <c r="B14753" s="1" t="s">
        <v>15338</v>
      </c>
      <c r="C14753" s="1" t="s">
        <v>16390</v>
      </c>
      <c r="D14753" s="1" t="s">
        <v>13821</v>
      </c>
      <c r="E14753" s="1" t="s">
        <v>17687</v>
      </c>
      <c r="F14753" s="1" t="s">
        <v>17440</v>
      </c>
    </row>
    <row r="14754" spans="1:6" x14ac:dyDescent="0.3">
      <c r="A14754" s="1">
        <v>9650</v>
      </c>
      <c r="B14754" s="1" t="s">
        <v>15339</v>
      </c>
      <c r="C14754" s="1" t="s">
        <v>16173</v>
      </c>
      <c r="D14754" s="1" t="s">
        <v>4869</v>
      </c>
      <c r="E14754" s="1" t="s">
        <v>17624</v>
      </c>
      <c r="F14754" s="1" t="s">
        <v>17344</v>
      </c>
    </row>
    <row r="14755" spans="1:6" x14ac:dyDescent="0.3">
      <c r="A14755" s="1">
        <v>86634</v>
      </c>
      <c r="B14755" s="1" t="s">
        <v>15340</v>
      </c>
      <c r="C14755" s="1" t="s">
        <v>16171</v>
      </c>
      <c r="D14755" s="1" t="s">
        <v>14733</v>
      </c>
      <c r="E14755" s="1" t="s">
        <v>17725</v>
      </c>
      <c r="F14755" s="1" t="s">
        <v>17474</v>
      </c>
    </row>
    <row r="14756" spans="1:6" x14ac:dyDescent="0.3">
      <c r="A14756" s="1">
        <v>71963</v>
      </c>
      <c r="B14756" s="1" t="s">
        <v>15341</v>
      </c>
      <c r="C14756" s="1" t="s">
        <v>16718</v>
      </c>
      <c r="D14756" s="1" t="s">
        <v>2006</v>
      </c>
      <c r="E14756" s="1" t="s">
        <v>17764</v>
      </c>
      <c r="F14756" s="1" t="s">
        <v>19293</v>
      </c>
    </row>
    <row r="14757" spans="1:6" x14ac:dyDescent="0.3">
      <c r="A14757" s="1">
        <v>89558</v>
      </c>
      <c r="B14757" s="1" t="s">
        <v>15342</v>
      </c>
      <c r="C14757" s="1" t="s">
        <v>16294</v>
      </c>
      <c r="D14757" s="1" t="s">
        <v>12080</v>
      </c>
      <c r="E14757" s="1" t="s">
        <v>17753</v>
      </c>
      <c r="F14757" s="1" t="s">
        <v>17197</v>
      </c>
    </row>
    <row r="14758" spans="1:6" x14ac:dyDescent="0.3">
      <c r="A14758" s="1">
        <v>84668</v>
      </c>
      <c r="B14758" s="1" t="s">
        <v>15343</v>
      </c>
      <c r="C14758" s="1" t="s">
        <v>17064</v>
      </c>
      <c r="D14758" s="1" t="s">
        <v>15583</v>
      </c>
      <c r="E14758" s="1" t="s">
        <v>17800</v>
      </c>
      <c r="F14758" s="1" t="s">
        <v>17440</v>
      </c>
    </row>
    <row r="14759" spans="1:6" x14ac:dyDescent="0.3">
      <c r="A14759" s="1">
        <v>90309</v>
      </c>
      <c r="B14759" s="1" t="s">
        <v>15344</v>
      </c>
      <c r="C14759" s="1" t="s">
        <v>16501</v>
      </c>
      <c r="D14759" s="1" t="s">
        <v>9611</v>
      </c>
      <c r="E14759" s="1" t="s">
        <v>17669</v>
      </c>
      <c r="F14759" s="1" t="s">
        <v>17440</v>
      </c>
    </row>
    <row r="14760" spans="1:6" x14ac:dyDescent="0.3">
      <c r="A14760" s="1">
        <v>62712</v>
      </c>
      <c r="B14760" s="1" t="s">
        <v>15345</v>
      </c>
      <c r="C14760" s="1" t="s">
        <v>16269</v>
      </c>
      <c r="D14760" s="1" t="s">
        <v>15691</v>
      </c>
      <c r="E14760" s="1" t="s">
        <v>17725</v>
      </c>
      <c r="F14760" s="1" t="s">
        <v>17474</v>
      </c>
    </row>
    <row r="14761" spans="1:6" x14ac:dyDescent="0.3">
      <c r="A14761" s="1">
        <v>89984</v>
      </c>
      <c r="B14761" s="1" t="s">
        <v>15346</v>
      </c>
      <c r="C14761" s="1" t="s">
        <v>16085</v>
      </c>
      <c r="D14761" s="1" t="s">
        <v>4820</v>
      </c>
      <c r="E14761" s="1" t="s">
        <v>17497</v>
      </c>
      <c r="F14761" s="1" t="s">
        <v>17474</v>
      </c>
    </row>
    <row r="14762" spans="1:6" x14ac:dyDescent="0.3">
      <c r="A14762" s="1">
        <v>71691</v>
      </c>
      <c r="B14762" s="1" t="s">
        <v>15347</v>
      </c>
      <c r="C14762" s="1" t="s">
        <v>16218</v>
      </c>
      <c r="D14762" s="1" t="s">
        <v>4269</v>
      </c>
      <c r="E14762" s="1" t="s">
        <v>17922</v>
      </c>
      <c r="F14762" s="1" t="s">
        <v>19293</v>
      </c>
    </row>
    <row r="14763" spans="1:6" x14ac:dyDescent="0.3">
      <c r="A14763" s="1">
        <v>92842</v>
      </c>
      <c r="B14763" s="1" t="s">
        <v>15348</v>
      </c>
      <c r="C14763" s="1" t="s">
        <v>16663</v>
      </c>
      <c r="D14763" s="1" t="s">
        <v>1816</v>
      </c>
      <c r="E14763" s="1" t="s">
        <v>18816</v>
      </c>
      <c r="F14763" s="1" t="s">
        <v>17430</v>
      </c>
    </row>
    <row r="14764" spans="1:6" x14ac:dyDescent="0.3">
      <c r="A14764" s="1">
        <v>39457</v>
      </c>
      <c r="B14764" s="1" t="s">
        <v>15349</v>
      </c>
      <c r="C14764" s="1" t="s">
        <v>16269</v>
      </c>
      <c r="D14764" s="1" t="s">
        <v>15691</v>
      </c>
      <c r="E14764" s="1" t="s">
        <v>17725</v>
      </c>
      <c r="F14764" s="1" t="s">
        <v>17474</v>
      </c>
    </row>
    <row r="14765" spans="1:6" x14ac:dyDescent="0.3">
      <c r="A14765" s="1">
        <v>10901</v>
      </c>
      <c r="B14765" s="1" t="s">
        <v>15350</v>
      </c>
      <c r="C14765" s="1" t="s">
        <v>16596</v>
      </c>
      <c r="D14765" s="1" t="s">
        <v>1603</v>
      </c>
      <c r="E14765" s="1" t="s">
        <v>19173</v>
      </c>
      <c r="F14765" s="1" t="s">
        <v>16471</v>
      </c>
    </row>
    <row r="14766" spans="1:6" x14ac:dyDescent="0.3">
      <c r="A14766" s="1">
        <v>4400</v>
      </c>
      <c r="B14766" s="1" t="s">
        <v>15351</v>
      </c>
      <c r="C14766" s="1" t="s">
        <v>16991</v>
      </c>
      <c r="D14766" s="1" t="s">
        <v>4128</v>
      </c>
      <c r="E14766" s="1" t="s">
        <v>19174</v>
      </c>
      <c r="F14766" s="1" t="s">
        <v>16249</v>
      </c>
    </row>
    <row r="14767" spans="1:6" x14ac:dyDescent="0.3">
      <c r="A14767" s="1">
        <v>84144</v>
      </c>
      <c r="B14767" s="1" t="s">
        <v>15352</v>
      </c>
      <c r="C14767" s="1" t="s">
        <v>16437</v>
      </c>
      <c r="D14767" s="1" t="s">
        <v>1239</v>
      </c>
      <c r="E14767" s="1" t="s">
        <v>17624</v>
      </c>
      <c r="F14767" s="1" t="s">
        <v>17344</v>
      </c>
    </row>
    <row r="14768" spans="1:6" x14ac:dyDescent="0.3">
      <c r="A14768" s="1">
        <v>79473</v>
      </c>
      <c r="B14768" s="1" t="s">
        <v>15353</v>
      </c>
      <c r="C14768" s="1" t="s">
        <v>16592</v>
      </c>
      <c r="D14768" s="1" t="s">
        <v>9532</v>
      </c>
      <c r="E14768" s="1" t="s">
        <v>17541</v>
      </c>
      <c r="F14768" s="1" t="s">
        <v>17441</v>
      </c>
    </row>
    <row r="14769" spans="1:6" x14ac:dyDescent="0.3">
      <c r="A14769" s="1">
        <v>79495</v>
      </c>
      <c r="B14769" s="1" t="s">
        <v>15354</v>
      </c>
      <c r="C14769" s="1" t="s">
        <v>16123</v>
      </c>
      <c r="D14769" s="1" t="s">
        <v>10853</v>
      </c>
      <c r="E14769" s="1" t="s">
        <v>17711</v>
      </c>
      <c r="F14769" s="1" t="s">
        <v>17364</v>
      </c>
    </row>
    <row r="14770" spans="1:6" x14ac:dyDescent="0.3">
      <c r="A14770" s="1">
        <v>84262</v>
      </c>
      <c r="B14770" s="1" t="s">
        <v>15355</v>
      </c>
      <c r="C14770" s="1" t="s">
        <v>16110</v>
      </c>
      <c r="D14770" s="1" t="s">
        <v>4063</v>
      </c>
      <c r="E14770" s="1" t="s">
        <v>17522</v>
      </c>
      <c r="F14770" s="1" t="s">
        <v>17364</v>
      </c>
    </row>
    <row r="14771" spans="1:6" x14ac:dyDescent="0.3">
      <c r="A14771" s="1">
        <v>84072</v>
      </c>
      <c r="B14771" s="1" t="s">
        <v>15356</v>
      </c>
      <c r="C14771" s="1" t="s">
        <v>16550</v>
      </c>
      <c r="D14771" s="1" t="s">
        <v>6718</v>
      </c>
      <c r="E14771" s="1" t="s">
        <v>17647</v>
      </c>
      <c r="F14771" s="1" t="s">
        <v>17364</v>
      </c>
    </row>
    <row r="14772" spans="1:6" x14ac:dyDescent="0.3">
      <c r="A14772" s="1">
        <v>42342</v>
      </c>
      <c r="B14772" s="1" t="s">
        <v>15357</v>
      </c>
      <c r="C14772" s="1" t="s">
        <v>16134</v>
      </c>
      <c r="D14772" s="1" t="s">
        <v>7424</v>
      </c>
      <c r="E14772" s="1" t="s">
        <v>18137</v>
      </c>
      <c r="F14772" s="1" t="s">
        <v>17474</v>
      </c>
    </row>
    <row r="14773" spans="1:6" x14ac:dyDescent="0.3">
      <c r="A14773" s="1">
        <v>84691</v>
      </c>
      <c r="B14773" s="1" t="s">
        <v>15358</v>
      </c>
      <c r="C14773" s="1" t="s">
        <v>16845</v>
      </c>
      <c r="D14773" s="1" t="s">
        <v>5695</v>
      </c>
      <c r="E14773" s="1" t="s">
        <v>18716</v>
      </c>
      <c r="F14773" s="1" t="s">
        <v>19293</v>
      </c>
    </row>
    <row r="14774" spans="1:6" x14ac:dyDescent="0.3">
      <c r="A14774" s="1">
        <v>92274</v>
      </c>
      <c r="B14774" s="1" t="s">
        <v>15359</v>
      </c>
      <c r="C14774" s="1" t="s">
        <v>16334</v>
      </c>
      <c r="D14774" s="1" t="s">
        <v>8598</v>
      </c>
      <c r="E14774" s="1" t="s">
        <v>17874</v>
      </c>
      <c r="F14774" s="1" t="s">
        <v>17344</v>
      </c>
    </row>
    <row r="14775" spans="1:6" x14ac:dyDescent="0.3">
      <c r="A14775" s="1">
        <v>47307</v>
      </c>
      <c r="B14775" s="1" t="s">
        <v>15360</v>
      </c>
      <c r="C14775" s="1" t="s">
        <v>16897</v>
      </c>
      <c r="D14775" s="1" t="s">
        <v>13278</v>
      </c>
      <c r="E14775" s="1" t="s">
        <v>17954</v>
      </c>
      <c r="F14775" s="1" t="s">
        <v>17440</v>
      </c>
    </row>
    <row r="14776" spans="1:6" x14ac:dyDescent="0.3">
      <c r="A14776" s="1">
        <v>37404</v>
      </c>
      <c r="B14776" s="1" t="s">
        <v>15361</v>
      </c>
      <c r="C14776" s="1" t="s">
        <v>17074</v>
      </c>
      <c r="D14776" s="1" t="s">
        <v>13247</v>
      </c>
      <c r="E14776" s="1" t="s">
        <v>17631</v>
      </c>
      <c r="F14776" s="1" t="s">
        <v>17474</v>
      </c>
    </row>
    <row r="14777" spans="1:6" x14ac:dyDescent="0.3">
      <c r="A14777" s="1">
        <v>12400</v>
      </c>
      <c r="B14777" s="1" t="s">
        <v>15362</v>
      </c>
      <c r="C14777" s="1" t="s">
        <v>16071</v>
      </c>
      <c r="D14777" s="1" t="s">
        <v>12153</v>
      </c>
      <c r="E14777" s="1" t="s">
        <v>18540</v>
      </c>
      <c r="F14777" s="1" t="s">
        <v>17430</v>
      </c>
    </row>
    <row r="14778" spans="1:6" x14ac:dyDescent="0.3">
      <c r="A14778" s="1">
        <v>85220</v>
      </c>
      <c r="B14778" s="1" t="s">
        <v>15363</v>
      </c>
      <c r="C14778" s="1" t="s">
        <v>16537</v>
      </c>
      <c r="D14778" s="1" t="s">
        <v>1464</v>
      </c>
      <c r="E14778" s="1" t="s">
        <v>17813</v>
      </c>
      <c r="F14778" s="1" t="s">
        <v>17364</v>
      </c>
    </row>
    <row r="14779" spans="1:6" x14ac:dyDescent="0.3">
      <c r="A14779" s="1">
        <v>82099</v>
      </c>
      <c r="B14779" s="1" t="s">
        <v>15364</v>
      </c>
      <c r="C14779" s="1" t="s">
        <v>17280</v>
      </c>
      <c r="D14779" s="1" t="s">
        <v>13251</v>
      </c>
      <c r="E14779" s="1" t="s">
        <v>17600</v>
      </c>
      <c r="F14779" s="1" t="s">
        <v>17440</v>
      </c>
    </row>
    <row r="14780" spans="1:6" x14ac:dyDescent="0.3">
      <c r="A14780" s="1">
        <v>64063</v>
      </c>
      <c r="B14780" s="1" t="s">
        <v>15365</v>
      </c>
      <c r="C14780" s="1" t="s">
        <v>16668</v>
      </c>
      <c r="D14780" s="1" t="s">
        <v>11119</v>
      </c>
      <c r="E14780" s="1" t="s">
        <v>18171</v>
      </c>
      <c r="F14780" s="1" t="s">
        <v>17344</v>
      </c>
    </row>
    <row r="14781" spans="1:6" x14ac:dyDescent="0.3">
      <c r="A14781" s="1">
        <v>3502</v>
      </c>
      <c r="B14781" s="1" t="s">
        <v>15366</v>
      </c>
      <c r="C14781" s="1" t="s">
        <v>16799</v>
      </c>
      <c r="D14781" s="1" t="s">
        <v>6835</v>
      </c>
      <c r="E14781" s="1" t="s">
        <v>17520</v>
      </c>
      <c r="F14781" s="1" t="s">
        <v>17441</v>
      </c>
    </row>
    <row r="14782" spans="1:6" x14ac:dyDescent="0.3">
      <c r="A14782" s="1">
        <v>80677</v>
      </c>
      <c r="B14782" s="1" t="s">
        <v>15367</v>
      </c>
      <c r="C14782" s="1" t="s">
        <v>16307</v>
      </c>
      <c r="D14782" s="1" t="s">
        <v>5839</v>
      </c>
      <c r="E14782" s="1" t="s">
        <v>17503</v>
      </c>
      <c r="F14782" s="1" t="s">
        <v>17440</v>
      </c>
    </row>
    <row r="14783" spans="1:6" x14ac:dyDescent="0.3">
      <c r="A14783" s="1">
        <v>38272</v>
      </c>
      <c r="B14783" s="1" t="s">
        <v>15368</v>
      </c>
      <c r="C14783" s="1" t="s">
        <v>16112</v>
      </c>
      <c r="D14783" s="1" t="s">
        <v>15299</v>
      </c>
      <c r="E14783" s="1" t="s">
        <v>17524</v>
      </c>
      <c r="F14783" s="1" t="s">
        <v>17344</v>
      </c>
    </row>
    <row r="14784" spans="1:6" x14ac:dyDescent="0.3">
      <c r="A14784" s="1">
        <v>60939</v>
      </c>
      <c r="B14784" s="1" t="s">
        <v>15369</v>
      </c>
      <c r="C14784" s="1" t="s">
        <v>16217</v>
      </c>
      <c r="D14784" s="1" t="s">
        <v>6522</v>
      </c>
      <c r="E14784" s="1" t="s">
        <v>17928</v>
      </c>
      <c r="F14784" s="1" t="s">
        <v>17441</v>
      </c>
    </row>
    <row r="14785" spans="1:6" x14ac:dyDescent="0.3">
      <c r="A14785" s="1">
        <v>41645</v>
      </c>
      <c r="B14785" s="1" t="s">
        <v>15370</v>
      </c>
      <c r="C14785" s="1" t="s">
        <v>16113</v>
      </c>
      <c r="D14785" s="1" t="s">
        <v>15288</v>
      </c>
      <c r="E14785" s="1" t="s">
        <v>17867</v>
      </c>
      <c r="F14785" s="1" t="s">
        <v>17364</v>
      </c>
    </row>
    <row r="14786" spans="1:6" x14ac:dyDescent="0.3">
      <c r="A14786" s="1">
        <v>57408</v>
      </c>
      <c r="B14786" s="1" t="s">
        <v>15371</v>
      </c>
      <c r="C14786" s="1" t="s">
        <v>16676</v>
      </c>
      <c r="D14786" s="1" t="s">
        <v>13508</v>
      </c>
      <c r="E14786" s="1" t="s">
        <v>18081</v>
      </c>
      <c r="F14786" s="1" t="s">
        <v>17197</v>
      </c>
    </row>
    <row r="14787" spans="1:6" x14ac:dyDescent="0.3">
      <c r="A14787" s="1">
        <v>41059</v>
      </c>
      <c r="B14787" s="1" t="s">
        <v>15372</v>
      </c>
      <c r="C14787" s="1" t="s">
        <v>16107</v>
      </c>
      <c r="D14787" s="1" t="s">
        <v>13388</v>
      </c>
      <c r="E14787" s="1" t="s">
        <v>17519</v>
      </c>
      <c r="F14787" s="1" t="s">
        <v>17474</v>
      </c>
    </row>
    <row r="14788" spans="1:6" x14ac:dyDescent="0.3">
      <c r="A14788" s="1">
        <v>59608</v>
      </c>
      <c r="B14788" s="1" t="s">
        <v>15373</v>
      </c>
      <c r="C14788" s="1" t="s">
        <v>16085</v>
      </c>
      <c r="D14788" s="1" t="s">
        <v>4820</v>
      </c>
      <c r="E14788" s="1" t="s">
        <v>18032</v>
      </c>
      <c r="F14788" s="1" t="s">
        <v>17474</v>
      </c>
    </row>
    <row r="14789" spans="1:6" x14ac:dyDescent="0.3">
      <c r="A14789" s="1">
        <v>78712</v>
      </c>
      <c r="B14789" s="1" t="s">
        <v>15374</v>
      </c>
      <c r="C14789" s="1" t="s">
        <v>17022</v>
      </c>
      <c r="D14789" s="1" t="s">
        <v>4148</v>
      </c>
      <c r="E14789" s="1" t="s">
        <v>18172</v>
      </c>
      <c r="F14789" s="1" t="s">
        <v>17440</v>
      </c>
    </row>
    <row r="14790" spans="1:6" x14ac:dyDescent="0.3">
      <c r="A14790" s="1">
        <v>20690</v>
      </c>
      <c r="B14790" s="1" t="s">
        <v>15375</v>
      </c>
      <c r="C14790" s="1" t="s">
        <v>16191</v>
      </c>
      <c r="D14790" s="1" t="s">
        <v>1728</v>
      </c>
      <c r="E14790" s="1" t="s">
        <v>18031</v>
      </c>
      <c r="F14790" s="1" t="s">
        <v>17474</v>
      </c>
    </row>
    <row r="14791" spans="1:6" x14ac:dyDescent="0.3">
      <c r="A14791" s="1">
        <v>36657</v>
      </c>
      <c r="B14791" s="1" t="s">
        <v>15376</v>
      </c>
      <c r="C14791" s="1" t="s">
        <v>16330</v>
      </c>
      <c r="D14791" s="1" t="s">
        <v>6629</v>
      </c>
      <c r="E14791" s="1" t="s">
        <v>17562</v>
      </c>
      <c r="F14791" s="1" t="s">
        <v>17364</v>
      </c>
    </row>
    <row r="14792" spans="1:6" x14ac:dyDescent="0.3">
      <c r="A14792" s="1">
        <v>72004</v>
      </c>
      <c r="B14792" s="1" t="s">
        <v>15377</v>
      </c>
      <c r="C14792" s="1" t="s">
        <v>17473</v>
      </c>
      <c r="D14792" s="1" t="s">
        <v>13303</v>
      </c>
      <c r="E14792" s="1" t="s">
        <v>19175</v>
      </c>
      <c r="F14792" s="1" t="s">
        <v>17440</v>
      </c>
    </row>
    <row r="14793" spans="1:6" x14ac:dyDescent="0.3">
      <c r="A14793" s="1">
        <v>37434</v>
      </c>
      <c r="B14793" s="1" t="s">
        <v>15378</v>
      </c>
      <c r="C14793" s="1" t="s">
        <v>16076</v>
      </c>
      <c r="D14793" s="1" t="s">
        <v>12495</v>
      </c>
      <c r="E14793" s="1" t="s">
        <v>17518</v>
      </c>
      <c r="F14793" s="1" t="s">
        <v>17440</v>
      </c>
    </row>
    <row r="14794" spans="1:6" x14ac:dyDescent="0.3">
      <c r="A14794" s="1">
        <v>9009</v>
      </c>
      <c r="B14794" s="1" t="s">
        <v>15379</v>
      </c>
      <c r="C14794" s="1" t="s">
        <v>16421</v>
      </c>
      <c r="D14794" s="1" t="s">
        <v>2961</v>
      </c>
      <c r="E14794" s="1" t="s">
        <v>17600</v>
      </c>
      <c r="F14794" s="1" t="s">
        <v>17440</v>
      </c>
    </row>
    <row r="14795" spans="1:6" x14ac:dyDescent="0.3">
      <c r="A14795" s="1">
        <v>5749</v>
      </c>
      <c r="B14795" s="1" t="s">
        <v>15380</v>
      </c>
      <c r="C14795" s="1" t="s">
        <v>16166</v>
      </c>
      <c r="D14795" s="1" t="s">
        <v>3894</v>
      </c>
      <c r="E14795" s="1" t="s">
        <v>17573</v>
      </c>
      <c r="F14795" s="1" t="s">
        <v>17441</v>
      </c>
    </row>
    <row r="14796" spans="1:6" x14ac:dyDescent="0.3">
      <c r="A14796" s="1">
        <v>55179</v>
      </c>
      <c r="B14796" s="1" t="s">
        <v>15381</v>
      </c>
      <c r="C14796" s="1" t="s">
        <v>16117</v>
      </c>
      <c r="D14796" s="1" t="s">
        <v>6406</v>
      </c>
      <c r="E14796" s="1" t="s">
        <v>17709</v>
      </c>
      <c r="F14796" s="1" t="s">
        <v>17364</v>
      </c>
    </row>
    <row r="14797" spans="1:6" x14ac:dyDescent="0.3">
      <c r="A14797" s="1">
        <v>90288</v>
      </c>
      <c r="B14797" s="1" t="s">
        <v>15382</v>
      </c>
      <c r="C14797" s="1" t="s">
        <v>16210</v>
      </c>
      <c r="D14797" s="1" t="s">
        <v>1300</v>
      </c>
      <c r="E14797" s="1" t="s">
        <v>17607</v>
      </c>
      <c r="F14797" s="1" t="s">
        <v>17440</v>
      </c>
    </row>
    <row r="14798" spans="1:6" x14ac:dyDescent="0.3">
      <c r="A14798" s="1">
        <v>82728</v>
      </c>
      <c r="B14798" s="1" t="s">
        <v>15383</v>
      </c>
      <c r="C14798" s="1" t="s">
        <v>16640</v>
      </c>
      <c r="D14798" s="1" t="s">
        <v>5530</v>
      </c>
      <c r="E14798" s="1" t="s">
        <v>17714</v>
      </c>
      <c r="F14798" s="1" t="s">
        <v>17344</v>
      </c>
    </row>
    <row r="14799" spans="1:6" x14ac:dyDescent="0.3">
      <c r="A14799" s="1">
        <v>57801</v>
      </c>
      <c r="B14799" s="1" t="s">
        <v>15384</v>
      </c>
      <c r="C14799" s="1" t="s">
        <v>16084</v>
      </c>
      <c r="D14799" s="1" t="s">
        <v>15797</v>
      </c>
      <c r="E14799" s="1" t="s">
        <v>17601</v>
      </c>
      <c r="F14799" s="1" t="s">
        <v>17474</v>
      </c>
    </row>
    <row r="14800" spans="1:6" x14ac:dyDescent="0.3">
      <c r="A14800" s="1">
        <v>60871</v>
      </c>
      <c r="B14800" s="1" t="s">
        <v>15385</v>
      </c>
      <c r="C14800" s="1" t="s">
        <v>16117</v>
      </c>
      <c r="D14800" s="1" t="s">
        <v>6406</v>
      </c>
      <c r="E14800" s="1" t="s">
        <v>17709</v>
      </c>
      <c r="F14800" s="1" t="s">
        <v>17364</v>
      </c>
    </row>
    <row r="14801" spans="1:6" x14ac:dyDescent="0.3">
      <c r="A14801" s="1">
        <v>92406</v>
      </c>
      <c r="B14801" s="1" t="s">
        <v>15386</v>
      </c>
      <c r="C14801" s="1" t="s">
        <v>16795</v>
      </c>
      <c r="D14801" s="1" t="s">
        <v>11905</v>
      </c>
      <c r="E14801" s="1" t="s">
        <v>17582</v>
      </c>
      <c r="F14801" s="1" t="s">
        <v>17440</v>
      </c>
    </row>
    <row r="14802" spans="1:6" x14ac:dyDescent="0.3">
      <c r="A14802" s="1">
        <v>40064</v>
      </c>
      <c r="B14802" s="1" t="s">
        <v>15387</v>
      </c>
      <c r="C14802" s="1" t="s">
        <v>16144</v>
      </c>
      <c r="D14802" s="1" t="s">
        <v>2937</v>
      </c>
      <c r="E14802" s="1" t="s">
        <v>17962</v>
      </c>
      <c r="F14802" s="1" t="s">
        <v>17474</v>
      </c>
    </row>
    <row r="14803" spans="1:6" x14ac:dyDescent="0.3">
      <c r="A14803" s="1">
        <v>3503</v>
      </c>
      <c r="B14803" s="1" t="s">
        <v>15388</v>
      </c>
      <c r="C14803" s="1" t="s">
        <v>16433</v>
      </c>
      <c r="D14803" s="1" t="s">
        <v>3894</v>
      </c>
      <c r="E14803" s="1" t="s">
        <v>19176</v>
      </c>
      <c r="F14803" s="1" t="s">
        <v>17441</v>
      </c>
    </row>
    <row r="14804" spans="1:6" x14ac:dyDescent="0.3">
      <c r="A14804" s="1">
        <v>69647</v>
      </c>
      <c r="B14804" s="1" t="s">
        <v>15389</v>
      </c>
      <c r="C14804" s="1" t="s">
        <v>16976</v>
      </c>
      <c r="D14804" s="1" t="s">
        <v>6002</v>
      </c>
      <c r="E14804" s="1" t="s">
        <v>19177</v>
      </c>
      <c r="F14804" s="1" t="s">
        <v>16471</v>
      </c>
    </row>
    <row r="14805" spans="1:6" x14ac:dyDescent="0.3">
      <c r="A14805" s="1">
        <v>55847</v>
      </c>
      <c r="B14805" s="1" t="s">
        <v>15390</v>
      </c>
      <c r="C14805" s="1" t="s">
        <v>17239</v>
      </c>
      <c r="D14805" s="1" t="s">
        <v>13758</v>
      </c>
      <c r="E14805" s="1" t="s">
        <v>17996</v>
      </c>
      <c r="F14805" s="1" t="s">
        <v>17356</v>
      </c>
    </row>
    <row r="14806" spans="1:6" x14ac:dyDescent="0.3">
      <c r="A14806" s="1">
        <v>92095</v>
      </c>
      <c r="B14806" s="1" t="s">
        <v>15391</v>
      </c>
      <c r="C14806" s="1" t="s">
        <v>16084</v>
      </c>
      <c r="D14806" s="1" t="s">
        <v>15797</v>
      </c>
      <c r="E14806" s="1" t="s">
        <v>17496</v>
      </c>
      <c r="F14806" s="1" t="s">
        <v>17474</v>
      </c>
    </row>
    <row r="14807" spans="1:6" x14ac:dyDescent="0.3">
      <c r="A14807" s="1">
        <v>13360</v>
      </c>
      <c r="B14807" s="1" t="s">
        <v>15392</v>
      </c>
      <c r="C14807" s="1" t="s">
        <v>16122</v>
      </c>
      <c r="D14807" s="1" t="s">
        <v>10046</v>
      </c>
      <c r="E14807" s="1" t="s">
        <v>19178</v>
      </c>
      <c r="F14807" s="1" t="s">
        <v>17474</v>
      </c>
    </row>
    <row r="14808" spans="1:6" x14ac:dyDescent="0.3">
      <c r="A14808" s="1">
        <v>5564</v>
      </c>
      <c r="B14808" s="1" t="s">
        <v>15393</v>
      </c>
      <c r="C14808" s="1" t="s">
        <v>16185</v>
      </c>
      <c r="D14808" s="1" t="s">
        <v>5190</v>
      </c>
      <c r="E14808" s="1" t="s">
        <v>17588</v>
      </c>
      <c r="F14808" s="1" t="s">
        <v>17440</v>
      </c>
    </row>
    <row r="14809" spans="1:6" x14ac:dyDescent="0.3">
      <c r="A14809" s="1">
        <v>91135</v>
      </c>
      <c r="B14809" s="1" t="s">
        <v>15394</v>
      </c>
      <c r="C14809" s="1" t="s">
        <v>17294</v>
      </c>
      <c r="D14809" s="1" t="s">
        <v>8847</v>
      </c>
      <c r="E14809" s="1" t="s">
        <v>17868</v>
      </c>
      <c r="F14809" s="1" t="s">
        <v>17364</v>
      </c>
    </row>
    <row r="14810" spans="1:6" x14ac:dyDescent="0.3">
      <c r="A14810" s="1">
        <v>9072</v>
      </c>
      <c r="B14810" s="1" t="s">
        <v>15395</v>
      </c>
      <c r="C14810" s="1" t="s">
        <v>17472</v>
      </c>
      <c r="D14810" s="1" t="s">
        <v>13878</v>
      </c>
      <c r="E14810" s="1" t="s">
        <v>18414</v>
      </c>
      <c r="F14810" s="1" t="s">
        <v>17440</v>
      </c>
    </row>
    <row r="14811" spans="1:6" x14ac:dyDescent="0.3">
      <c r="A14811" s="1">
        <v>79776</v>
      </c>
      <c r="B14811" s="1" t="s">
        <v>15396</v>
      </c>
      <c r="C14811" s="1" t="s">
        <v>16146</v>
      </c>
      <c r="D14811" s="1" t="s">
        <v>1826</v>
      </c>
      <c r="E14811" s="1" t="s">
        <v>17542</v>
      </c>
      <c r="F14811" s="1" t="s">
        <v>17430</v>
      </c>
    </row>
    <row r="14812" spans="1:6" x14ac:dyDescent="0.3">
      <c r="A14812" s="1">
        <v>91210</v>
      </c>
      <c r="B14812" s="1" t="s">
        <v>15397</v>
      </c>
      <c r="C14812" s="1" t="s">
        <v>16587</v>
      </c>
      <c r="D14812" s="1" t="s">
        <v>15679</v>
      </c>
      <c r="E14812" s="1" t="s">
        <v>18149</v>
      </c>
      <c r="F14812" s="1" t="s">
        <v>17364</v>
      </c>
    </row>
    <row r="14813" spans="1:6" x14ac:dyDescent="0.3">
      <c r="A14813" s="1">
        <v>67585</v>
      </c>
      <c r="B14813" s="1" t="s">
        <v>15398</v>
      </c>
      <c r="C14813" s="1" t="s">
        <v>16921</v>
      </c>
      <c r="D14813" s="1" t="s">
        <v>11111</v>
      </c>
      <c r="E14813" s="1" t="s">
        <v>19179</v>
      </c>
      <c r="F14813" s="1" t="s">
        <v>17430</v>
      </c>
    </row>
    <row r="14814" spans="1:6" x14ac:dyDescent="0.3">
      <c r="A14814" s="1">
        <v>89653</v>
      </c>
      <c r="B14814" s="1" t="s">
        <v>15399</v>
      </c>
      <c r="C14814" s="1" t="s">
        <v>16917</v>
      </c>
      <c r="D14814" s="1" t="s">
        <v>7733</v>
      </c>
      <c r="E14814" s="1" t="s">
        <v>17582</v>
      </c>
      <c r="F14814" s="1" t="s">
        <v>16554</v>
      </c>
    </row>
    <row r="14815" spans="1:6" x14ac:dyDescent="0.3">
      <c r="A14815" s="1">
        <v>65414</v>
      </c>
      <c r="B14815" s="1" t="s">
        <v>15400</v>
      </c>
      <c r="C14815" s="1" t="s">
        <v>16269</v>
      </c>
      <c r="D14815" s="1" t="s">
        <v>15691</v>
      </c>
      <c r="E14815" s="1" t="s">
        <v>17725</v>
      </c>
      <c r="F14815" s="1" t="s">
        <v>17474</v>
      </c>
    </row>
    <row r="14816" spans="1:6" x14ac:dyDescent="0.3">
      <c r="A14816" s="1">
        <v>84265</v>
      </c>
      <c r="B14816" s="1" t="s">
        <v>15401</v>
      </c>
      <c r="C14816" s="1" t="s">
        <v>16439</v>
      </c>
      <c r="D14816" s="1" t="s">
        <v>5552</v>
      </c>
      <c r="E14816" s="1" t="s">
        <v>17551</v>
      </c>
      <c r="F14816" s="1" t="s">
        <v>17440</v>
      </c>
    </row>
    <row r="14817" spans="1:6" x14ac:dyDescent="0.3">
      <c r="A14817" s="1">
        <v>83691</v>
      </c>
      <c r="B14817" s="1" t="s">
        <v>15402</v>
      </c>
      <c r="C14817" s="1" t="s">
        <v>16916</v>
      </c>
      <c r="D14817" s="1" t="s">
        <v>14639</v>
      </c>
      <c r="E14817" s="1" t="s">
        <v>17570</v>
      </c>
      <c r="F14817" s="1" t="s">
        <v>17344</v>
      </c>
    </row>
    <row r="14818" spans="1:6" x14ac:dyDescent="0.3">
      <c r="A14818" s="1">
        <v>67241</v>
      </c>
      <c r="B14818" s="1" t="s">
        <v>15403</v>
      </c>
      <c r="C14818" s="1" t="s">
        <v>16083</v>
      </c>
      <c r="D14818" s="1" t="s">
        <v>3890</v>
      </c>
      <c r="E14818" s="1" t="s">
        <v>17495</v>
      </c>
      <c r="F14818" s="1" t="s">
        <v>17440</v>
      </c>
    </row>
    <row r="14819" spans="1:6" x14ac:dyDescent="0.3">
      <c r="A14819" s="1">
        <v>87824</v>
      </c>
      <c r="B14819" s="1" t="s">
        <v>15404</v>
      </c>
      <c r="C14819" s="1" t="s">
        <v>16269</v>
      </c>
      <c r="D14819" s="1" t="s">
        <v>15691</v>
      </c>
      <c r="E14819" s="1" t="s">
        <v>17655</v>
      </c>
      <c r="F14819" s="1" t="s">
        <v>17474</v>
      </c>
    </row>
    <row r="14820" spans="1:6" x14ac:dyDescent="0.3">
      <c r="A14820" s="1">
        <v>87797</v>
      </c>
      <c r="B14820" s="1" t="s">
        <v>15405</v>
      </c>
      <c r="C14820" s="1" t="s">
        <v>16225</v>
      </c>
      <c r="D14820" s="1" t="s">
        <v>3547</v>
      </c>
      <c r="E14820" s="1" t="s">
        <v>17490</v>
      </c>
      <c r="F14820" s="1" t="s">
        <v>17440</v>
      </c>
    </row>
    <row r="14821" spans="1:6" x14ac:dyDescent="0.3">
      <c r="A14821" s="1">
        <v>67034</v>
      </c>
      <c r="B14821" s="1" t="s">
        <v>15406</v>
      </c>
      <c r="C14821" s="1" t="s">
        <v>16937</v>
      </c>
      <c r="D14821" s="1" t="s">
        <v>2962</v>
      </c>
      <c r="E14821" s="1" t="s">
        <v>17600</v>
      </c>
      <c r="F14821" s="1" t="s">
        <v>17440</v>
      </c>
    </row>
    <row r="14822" spans="1:6" x14ac:dyDescent="0.3">
      <c r="A14822" s="1">
        <v>88126</v>
      </c>
      <c r="B14822" s="1" t="s">
        <v>15407</v>
      </c>
      <c r="C14822" s="1" t="s">
        <v>16851</v>
      </c>
      <c r="D14822" s="1" t="s">
        <v>2547</v>
      </c>
      <c r="E14822" s="1" t="s">
        <v>18146</v>
      </c>
      <c r="F14822" s="1" t="s">
        <v>19293</v>
      </c>
    </row>
    <row r="14823" spans="1:6" x14ac:dyDescent="0.3">
      <c r="A14823" s="1">
        <v>91506</v>
      </c>
      <c r="B14823" s="1" t="s">
        <v>15408</v>
      </c>
      <c r="C14823" s="1" t="s">
        <v>16307</v>
      </c>
      <c r="D14823" s="1" t="s">
        <v>5839</v>
      </c>
      <c r="E14823" s="1" t="s">
        <v>17582</v>
      </c>
      <c r="F14823" s="1" t="s">
        <v>17440</v>
      </c>
    </row>
    <row r="14824" spans="1:6" x14ac:dyDescent="0.3">
      <c r="A14824" s="1">
        <v>3621</v>
      </c>
      <c r="B14824" s="1" t="s">
        <v>15409</v>
      </c>
      <c r="C14824" s="1" t="s">
        <v>16457</v>
      </c>
      <c r="D14824" s="1" t="s">
        <v>12621</v>
      </c>
      <c r="E14824" s="1" t="s">
        <v>17737</v>
      </c>
      <c r="F14824" s="1" t="s">
        <v>17441</v>
      </c>
    </row>
    <row r="14825" spans="1:6" x14ac:dyDescent="0.3">
      <c r="A14825" s="1">
        <v>69495</v>
      </c>
      <c r="B14825" s="1" t="s">
        <v>15410</v>
      </c>
      <c r="C14825" s="1" t="s">
        <v>16269</v>
      </c>
      <c r="D14825" s="1" t="s">
        <v>15691</v>
      </c>
      <c r="E14825" s="1" t="s">
        <v>17725</v>
      </c>
      <c r="F14825" s="1" t="s">
        <v>17474</v>
      </c>
    </row>
    <row r="14826" spans="1:6" x14ac:dyDescent="0.3">
      <c r="A14826" s="1">
        <v>91190</v>
      </c>
      <c r="B14826" s="1" t="s">
        <v>15411</v>
      </c>
      <c r="C14826" s="1" t="s">
        <v>16213</v>
      </c>
      <c r="D14826" s="1" t="s">
        <v>5337</v>
      </c>
      <c r="E14826" s="1" t="s">
        <v>17892</v>
      </c>
      <c r="F14826" s="1" t="s">
        <v>17440</v>
      </c>
    </row>
    <row r="14827" spans="1:6" x14ac:dyDescent="0.3">
      <c r="A14827" s="1">
        <v>66178</v>
      </c>
      <c r="B14827" s="1" t="s">
        <v>15412</v>
      </c>
      <c r="C14827" s="1" t="s">
        <v>16316</v>
      </c>
      <c r="D14827" s="1" t="s">
        <v>1857</v>
      </c>
      <c r="E14827" s="1" t="s">
        <v>17622</v>
      </c>
      <c r="F14827" s="1" t="s">
        <v>17440</v>
      </c>
    </row>
    <row r="14828" spans="1:6" x14ac:dyDescent="0.3">
      <c r="A14828" s="1">
        <v>83145</v>
      </c>
      <c r="B14828" s="1" t="s">
        <v>15413</v>
      </c>
      <c r="C14828" s="1" t="s">
        <v>16219</v>
      </c>
      <c r="D14828" s="1" t="s">
        <v>1711</v>
      </c>
      <c r="E14828" s="1" t="s">
        <v>17741</v>
      </c>
      <c r="F14828" s="1" t="s">
        <v>19293</v>
      </c>
    </row>
    <row r="14829" spans="1:6" x14ac:dyDescent="0.3">
      <c r="A14829" s="1">
        <v>35457</v>
      </c>
      <c r="B14829" s="1" t="s">
        <v>15414</v>
      </c>
      <c r="C14829" s="1" t="s">
        <v>17474</v>
      </c>
      <c r="D14829" s="1" t="s">
        <v>1305</v>
      </c>
      <c r="E14829" s="1" t="s">
        <v>17571</v>
      </c>
      <c r="F14829" s="1" t="s">
        <v>17474</v>
      </c>
    </row>
    <row r="14830" spans="1:6" x14ac:dyDescent="0.3">
      <c r="A14830" s="1">
        <v>72470</v>
      </c>
      <c r="B14830" s="1" t="s">
        <v>15415</v>
      </c>
      <c r="C14830" s="1" t="s">
        <v>16695</v>
      </c>
      <c r="D14830" s="1" t="s">
        <v>15056</v>
      </c>
      <c r="E14830" s="1" t="s">
        <v>18149</v>
      </c>
      <c r="F14830" s="1" t="s">
        <v>17364</v>
      </c>
    </row>
    <row r="14831" spans="1:6" x14ac:dyDescent="0.3">
      <c r="A14831" s="1">
        <v>52669</v>
      </c>
      <c r="B14831" s="1" t="s">
        <v>15416</v>
      </c>
      <c r="C14831" s="1" t="s">
        <v>16082</v>
      </c>
      <c r="D14831" s="1" t="s">
        <v>15768</v>
      </c>
      <c r="E14831" s="1" t="s">
        <v>17512</v>
      </c>
      <c r="F14831" s="1" t="s">
        <v>17364</v>
      </c>
    </row>
    <row r="14832" spans="1:6" x14ac:dyDescent="0.3">
      <c r="A14832" s="1">
        <v>92457</v>
      </c>
      <c r="B14832" s="1" t="s">
        <v>15417</v>
      </c>
      <c r="C14832" s="1" t="s">
        <v>16277</v>
      </c>
      <c r="D14832" s="1" t="s">
        <v>5711</v>
      </c>
      <c r="E14832" s="1" t="s">
        <v>18107</v>
      </c>
      <c r="F14832" s="1" t="s">
        <v>17364</v>
      </c>
    </row>
    <row r="14833" spans="1:6" x14ac:dyDescent="0.3">
      <c r="A14833" s="1">
        <v>87969</v>
      </c>
      <c r="B14833" s="1" t="s">
        <v>15418</v>
      </c>
      <c r="C14833" s="1" t="s">
        <v>17001</v>
      </c>
      <c r="D14833" s="1" t="s">
        <v>11160</v>
      </c>
      <c r="E14833" s="1" t="s">
        <v>17820</v>
      </c>
      <c r="F14833" s="1" t="s">
        <v>17440</v>
      </c>
    </row>
    <row r="14834" spans="1:6" x14ac:dyDescent="0.3">
      <c r="A14834" s="1">
        <v>77851</v>
      </c>
      <c r="B14834" s="1" t="s">
        <v>15419</v>
      </c>
      <c r="C14834" s="1" t="s">
        <v>16181</v>
      </c>
      <c r="D14834" s="1" t="s">
        <v>2930</v>
      </c>
      <c r="E14834" s="1" t="s">
        <v>17493</v>
      </c>
      <c r="F14834" s="1" t="s">
        <v>17440</v>
      </c>
    </row>
    <row r="14835" spans="1:6" x14ac:dyDescent="0.3">
      <c r="A14835" s="1">
        <v>79716</v>
      </c>
      <c r="B14835" s="1" t="s">
        <v>15420</v>
      </c>
      <c r="C14835" s="1" t="s">
        <v>16111</v>
      </c>
      <c r="D14835" s="1" t="s">
        <v>14743</v>
      </c>
      <c r="E14835" s="1" t="s">
        <v>17523</v>
      </c>
      <c r="F14835" s="1" t="s">
        <v>17474</v>
      </c>
    </row>
    <row r="14836" spans="1:6" x14ac:dyDescent="0.3">
      <c r="A14836" s="1">
        <v>11644</v>
      </c>
      <c r="B14836" s="1" t="s">
        <v>15421</v>
      </c>
      <c r="C14836" s="1" t="s">
        <v>16667</v>
      </c>
      <c r="D14836" s="1" t="s">
        <v>7625</v>
      </c>
      <c r="E14836" s="1" t="s">
        <v>17649</v>
      </c>
      <c r="F14836" s="1" t="s">
        <v>17441</v>
      </c>
    </row>
    <row r="14837" spans="1:6" x14ac:dyDescent="0.3">
      <c r="A14837" s="1">
        <v>89817</v>
      </c>
      <c r="B14837" s="1" t="s">
        <v>15422</v>
      </c>
      <c r="C14837" s="1" t="s">
        <v>16600</v>
      </c>
      <c r="D14837" s="1" t="s">
        <v>19205</v>
      </c>
      <c r="E14837" s="1" t="s">
        <v>17715</v>
      </c>
      <c r="F14837" s="1" t="s">
        <v>17344</v>
      </c>
    </row>
    <row r="14838" spans="1:6" x14ac:dyDescent="0.3">
      <c r="A14838" s="1">
        <v>53957</v>
      </c>
      <c r="B14838" s="1" t="s">
        <v>15423</v>
      </c>
      <c r="C14838" s="1" t="s">
        <v>16165</v>
      </c>
      <c r="D14838" s="1" t="s">
        <v>1054</v>
      </c>
      <c r="E14838" s="1" t="s">
        <v>17690</v>
      </c>
      <c r="F14838" s="1" t="s">
        <v>17440</v>
      </c>
    </row>
    <row r="14839" spans="1:6" x14ac:dyDescent="0.3">
      <c r="A14839" s="1">
        <v>87066</v>
      </c>
      <c r="B14839" s="1" t="s">
        <v>15424</v>
      </c>
      <c r="C14839" s="1" t="s">
        <v>16330</v>
      </c>
      <c r="D14839" s="1" t="s">
        <v>6629</v>
      </c>
      <c r="E14839" s="1" t="s">
        <v>18373</v>
      </c>
      <c r="F14839" s="1" t="s">
        <v>17364</v>
      </c>
    </row>
    <row r="14840" spans="1:6" x14ac:dyDescent="0.3">
      <c r="A14840" s="1">
        <v>86572</v>
      </c>
      <c r="B14840" s="1" t="s">
        <v>15425</v>
      </c>
      <c r="C14840" s="1" t="s">
        <v>16391</v>
      </c>
      <c r="D14840" s="1" t="s">
        <v>14733</v>
      </c>
      <c r="E14840" s="1" t="s">
        <v>17725</v>
      </c>
      <c r="F14840" s="1" t="s">
        <v>17474</v>
      </c>
    </row>
    <row r="14841" spans="1:6" x14ac:dyDescent="0.3">
      <c r="A14841" s="1">
        <v>72158</v>
      </c>
      <c r="B14841" s="1" t="s">
        <v>15426</v>
      </c>
      <c r="C14841" s="1" t="s">
        <v>17214</v>
      </c>
      <c r="D14841" s="1" t="s">
        <v>13158</v>
      </c>
      <c r="E14841" s="1" t="s">
        <v>17502</v>
      </c>
      <c r="F14841" s="1" t="s">
        <v>19293</v>
      </c>
    </row>
    <row r="14842" spans="1:6" x14ac:dyDescent="0.3">
      <c r="A14842" s="1">
        <v>87382</v>
      </c>
      <c r="B14842" s="1" t="s">
        <v>15427</v>
      </c>
      <c r="C14842" s="1" t="s">
        <v>16325</v>
      </c>
      <c r="D14842" s="1" t="s">
        <v>3150</v>
      </c>
      <c r="E14842" s="1" t="s">
        <v>17543</v>
      </c>
      <c r="F14842" s="1" t="s">
        <v>17440</v>
      </c>
    </row>
    <row r="14843" spans="1:6" x14ac:dyDescent="0.3">
      <c r="A14843" s="1">
        <v>90795</v>
      </c>
      <c r="B14843" s="1" t="s">
        <v>15428</v>
      </c>
      <c r="C14843" s="1" t="s">
        <v>16090</v>
      </c>
      <c r="D14843" s="1" t="s">
        <v>5654</v>
      </c>
      <c r="E14843" s="1" t="s">
        <v>17502</v>
      </c>
      <c r="F14843" s="1" t="s">
        <v>17440</v>
      </c>
    </row>
    <row r="14844" spans="1:6" x14ac:dyDescent="0.3">
      <c r="A14844" s="1">
        <v>72276</v>
      </c>
      <c r="B14844" s="1" t="s">
        <v>15429</v>
      </c>
      <c r="C14844" s="1" t="s">
        <v>17378</v>
      </c>
      <c r="D14844" s="1" t="s">
        <v>13684</v>
      </c>
      <c r="E14844" s="1" t="s">
        <v>19180</v>
      </c>
      <c r="F14844" s="1" t="s">
        <v>17356</v>
      </c>
    </row>
    <row r="14845" spans="1:6" x14ac:dyDescent="0.3">
      <c r="A14845" s="1">
        <v>65915</v>
      </c>
      <c r="B14845" s="1" t="s">
        <v>15430</v>
      </c>
      <c r="C14845" s="1" t="s">
        <v>16772</v>
      </c>
      <c r="D14845" s="1" t="s">
        <v>13353</v>
      </c>
      <c r="E14845" s="1" t="s">
        <v>18240</v>
      </c>
      <c r="F14845" s="1" t="s">
        <v>17364</v>
      </c>
    </row>
    <row r="14846" spans="1:6" x14ac:dyDescent="0.3">
      <c r="A14846" s="1">
        <v>12927</v>
      </c>
      <c r="B14846" s="1" t="s">
        <v>15431</v>
      </c>
      <c r="C14846" s="1" t="s">
        <v>16091</v>
      </c>
      <c r="D14846" s="1" t="s">
        <v>12764</v>
      </c>
      <c r="E14846" s="1" t="s">
        <v>17619</v>
      </c>
      <c r="F14846" s="1" t="s">
        <v>17440</v>
      </c>
    </row>
    <row r="14847" spans="1:6" x14ac:dyDescent="0.3">
      <c r="A14847" s="1">
        <v>80295</v>
      </c>
      <c r="B14847" s="1" t="s">
        <v>15432</v>
      </c>
      <c r="C14847" s="1" t="s">
        <v>17085</v>
      </c>
      <c r="D14847" s="1" t="s">
        <v>9783</v>
      </c>
      <c r="E14847" s="1" t="s">
        <v>17862</v>
      </c>
      <c r="F14847" s="1" t="s">
        <v>17441</v>
      </c>
    </row>
    <row r="14848" spans="1:6" x14ac:dyDescent="0.3">
      <c r="A14848" s="1">
        <v>71450</v>
      </c>
      <c r="B14848" s="1" t="s">
        <v>15433</v>
      </c>
      <c r="C14848" s="1" t="s">
        <v>16093</v>
      </c>
      <c r="D14848" s="1" t="s">
        <v>5257</v>
      </c>
      <c r="E14848" s="1" t="s">
        <v>18016</v>
      </c>
      <c r="F14848" s="1" t="s">
        <v>17440</v>
      </c>
    </row>
    <row r="14849" spans="1:6" x14ac:dyDescent="0.3">
      <c r="A14849" s="1">
        <v>87474</v>
      </c>
      <c r="B14849" s="1" t="s">
        <v>15434</v>
      </c>
      <c r="C14849" s="1" t="s">
        <v>16133</v>
      </c>
      <c r="D14849" s="1" t="s">
        <v>11268</v>
      </c>
      <c r="E14849" s="1" t="s">
        <v>17529</v>
      </c>
      <c r="F14849" s="1" t="s">
        <v>17440</v>
      </c>
    </row>
    <row r="14850" spans="1:6" x14ac:dyDescent="0.3">
      <c r="A14850" s="1">
        <v>63966</v>
      </c>
      <c r="B14850" s="1" t="s">
        <v>15435</v>
      </c>
      <c r="C14850" s="1" t="s">
        <v>16080</v>
      </c>
      <c r="D14850" s="1" t="s">
        <v>4431</v>
      </c>
      <c r="E14850" s="1" t="s">
        <v>17564</v>
      </c>
      <c r="F14850" s="1" t="s">
        <v>17440</v>
      </c>
    </row>
    <row r="14851" spans="1:6" x14ac:dyDescent="0.3">
      <c r="A14851" s="1">
        <v>71655</v>
      </c>
      <c r="B14851" s="1" t="s">
        <v>15436</v>
      </c>
      <c r="C14851" s="1" t="s">
        <v>16268</v>
      </c>
      <c r="D14851" s="1" t="s">
        <v>897</v>
      </c>
      <c r="E14851" s="1" t="s">
        <v>17629</v>
      </c>
      <c r="F14851" s="1" t="s">
        <v>19293</v>
      </c>
    </row>
    <row r="14852" spans="1:6" x14ac:dyDescent="0.3">
      <c r="A14852" s="1">
        <v>84967</v>
      </c>
      <c r="B14852" s="1" t="s">
        <v>15437</v>
      </c>
      <c r="C14852" s="1" t="s">
        <v>16420</v>
      </c>
      <c r="D14852" s="1" t="s">
        <v>11835</v>
      </c>
      <c r="E14852" s="1" t="s">
        <v>17565</v>
      </c>
      <c r="F14852" s="1" t="s">
        <v>17440</v>
      </c>
    </row>
    <row r="14853" spans="1:6" x14ac:dyDescent="0.3">
      <c r="A14853" s="1">
        <v>86263</v>
      </c>
      <c r="B14853" s="1" t="s">
        <v>15438</v>
      </c>
      <c r="C14853" s="1" t="s">
        <v>16547</v>
      </c>
      <c r="D14853" s="1" t="s">
        <v>3393</v>
      </c>
      <c r="E14853" s="1" t="s">
        <v>17488</v>
      </c>
      <c r="F14853" s="1" t="s">
        <v>17440</v>
      </c>
    </row>
    <row r="14854" spans="1:6" x14ac:dyDescent="0.3">
      <c r="A14854" s="1">
        <v>91571</v>
      </c>
      <c r="B14854" s="1" t="s">
        <v>15439</v>
      </c>
      <c r="C14854" s="1" t="s">
        <v>16303</v>
      </c>
      <c r="D14854" s="1" t="s">
        <v>967</v>
      </c>
      <c r="E14854" s="1" t="s">
        <v>17645</v>
      </c>
      <c r="F14854" s="1" t="s">
        <v>17440</v>
      </c>
    </row>
    <row r="14855" spans="1:6" x14ac:dyDescent="0.3">
      <c r="A14855" s="1">
        <v>78530</v>
      </c>
      <c r="B14855" s="1" t="s">
        <v>15440</v>
      </c>
      <c r="C14855" s="1" t="s">
        <v>16613</v>
      </c>
      <c r="D14855" s="1" t="s">
        <v>13886</v>
      </c>
      <c r="E14855" s="1" t="s">
        <v>17837</v>
      </c>
      <c r="F14855" s="1" t="s">
        <v>17440</v>
      </c>
    </row>
    <row r="14856" spans="1:6" x14ac:dyDescent="0.3">
      <c r="A14856" s="1">
        <v>53607</v>
      </c>
      <c r="B14856" s="1" t="s">
        <v>15441</v>
      </c>
      <c r="C14856" s="1" t="s">
        <v>17408</v>
      </c>
      <c r="D14856" s="1" t="s">
        <v>11771</v>
      </c>
      <c r="E14856" s="1" t="s">
        <v>18105</v>
      </c>
      <c r="F14856" s="1" t="s">
        <v>19293</v>
      </c>
    </row>
    <row r="14857" spans="1:6" x14ac:dyDescent="0.3">
      <c r="A14857" s="1">
        <v>90958</v>
      </c>
      <c r="B14857" s="1" t="s">
        <v>15442</v>
      </c>
      <c r="C14857" s="1" t="s">
        <v>16090</v>
      </c>
      <c r="D14857" s="1" t="s">
        <v>5654</v>
      </c>
      <c r="E14857" s="1" t="s">
        <v>17788</v>
      </c>
      <c r="F14857" s="1" t="s">
        <v>17440</v>
      </c>
    </row>
    <row r="14858" spans="1:6" x14ac:dyDescent="0.3">
      <c r="A14858" s="1">
        <v>54848</v>
      </c>
      <c r="B14858" s="1" t="s">
        <v>15443</v>
      </c>
      <c r="C14858" s="1" t="s">
        <v>16155</v>
      </c>
      <c r="D14858" s="1" t="s">
        <v>7015</v>
      </c>
      <c r="E14858" s="1" t="s">
        <v>17488</v>
      </c>
      <c r="F14858" s="1" t="s">
        <v>17440</v>
      </c>
    </row>
    <row r="14859" spans="1:6" x14ac:dyDescent="0.3">
      <c r="A14859" s="1">
        <v>64039</v>
      </c>
      <c r="B14859" s="1" t="s">
        <v>15444</v>
      </c>
      <c r="C14859" s="1" t="s">
        <v>16297</v>
      </c>
      <c r="D14859" s="1" t="s">
        <v>15296</v>
      </c>
      <c r="E14859" s="1" t="s">
        <v>17677</v>
      </c>
      <c r="F14859" s="1" t="s">
        <v>17440</v>
      </c>
    </row>
    <row r="14860" spans="1:6" x14ac:dyDescent="0.3">
      <c r="A14860" s="1">
        <v>82753</v>
      </c>
      <c r="B14860" s="1" t="s">
        <v>15445</v>
      </c>
      <c r="C14860" s="1" t="s">
        <v>16539</v>
      </c>
      <c r="D14860" s="1" t="s">
        <v>15028</v>
      </c>
      <c r="E14860" s="1" t="s">
        <v>17921</v>
      </c>
      <c r="F14860" s="1" t="s">
        <v>17440</v>
      </c>
    </row>
    <row r="14861" spans="1:6" x14ac:dyDescent="0.3">
      <c r="A14861" s="1">
        <v>67242</v>
      </c>
      <c r="B14861" s="1" t="s">
        <v>15446</v>
      </c>
      <c r="C14861" s="1" t="s">
        <v>16083</v>
      </c>
      <c r="D14861" s="1" t="s">
        <v>3890</v>
      </c>
      <c r="E14861" s="1" t="s">
        <v>17495</v>
      </c>
      <c r="F14861" s="1" t="s">
        <v>17440</v>
      </c>
    </row>
    <row r="14862" spans="1:6" x14ac:dyDescent="0.3">
      <c r="A14862" s="1">
        <v>86951</v>
      </c>
      <c r="B14862" s="1" t="s">
        <v>15447</v>
      </c>
      <c r="C14862" s="1" t="s">
        <v>16872</v>
      </c>
      <c r="D14862" s="1" t="s">
        <v>6242</v>
      </c>
      <c r="E14862" s="1" t="s">
        <v>17551</v>
      </c>
      <c r="F14862" s="1" t="s">
        <v>17440</v>
      </c>
    </row>
    <row r="14863" spans="1:6" x14ac:dyDescent="0.3">
      <c r="A14863" s="1">
        <v>12335</v>
      </c>
      <c r="B14863" s="1" t="s">
        <v>15448</v>
      </c>
      <c r="C14863" s="1" t="s">
        <v>16485</v>
      </c>
      <c r="D14863" s="1" t="s">
        <v>1726</v>
      </c>
      <c r="E14863" s="1" t="s">
        <v>17588</v>
      </c>
      <c r="F14863" s="1" t="s">
        <v>17440</v>
      </c>
    </row>
    <row r="14864" spans="1:6" x14ac:dyDescent="0.3">
      <c r="A14864" s="1">
        <v>71830</v>
      </c>
      <c r="B14864" s="1" t="s">
        <v>15449</v>
      </c>
      <c r="C14864" s="1" t="s">
        <v>16311</v>
      </c>
      <c r="D14864" s="1" t="s">
        <v>1752</v>
      </c>
      <c r="E14864" s="1" t="s">
        <v>17539</v>
      </c>
      <c r="F14864" s="1" t="s">
        <v>17440</v>
      </c>
    </row>
    <row r="14865" spans="1:6" x14ac:dyDescent="0.3">
      <c r="A14865" s="1">
        <v>71513</v>
      </c>
      <c r="B14865" s="1" t="s">
        <v>15450</v>
      </c>
      <c r="C14865" s="1" t="s">
        <v>16106</v>
      </c>
      <c r="D14865" s="1" t="s">
        <v>12894</v>
      </c>
      <c r="E14865" s="1" t="s">
        <v>18016</v>
      </c>
      <c r="F14865" s="1" t="s">
        <v>17440</v>
      </c>
    </row>
    <row r="14866" spans="1:6" x14ac:dyDescent="0.3">
      <c r="A14866" s="1">
        <v>40434</v>
      </c>
      <c r="B14866" s="1" t="s">
        <v>15451</v>
      </c>
      <c r="C14866" s="1" t="s">
        <v>16318</v>
      </c>
      <c r="D14866" s="1" t="s">
        <v>1011</v>
      </c>
      <c r="E14866" s="1" t="s">
        <v>17531</v>
      </c>
      <c r="F14866" s="1" t="s">
        <v>17364</v>
      </c>
    </row>
    <row r="14867" spans="1:6" x14ac:dyDescent="0.3">
      <c r="A14867" s="1">
        <v>91488</v>
      </c>
      <c r="B14867" s="1" t="s">
        <v>15452</v>
      </c>
      <c r="C14867" s="1" t="s">
        <v>17244</v>
      </c>
      <c r="D14867" s="1" t="s">
        <v>6213</v>
      </c>
      <c r="E14867" s="1" t="s">
        <v>17502</v>
      </c>
      <c r="F14867" s="1" t="s">
        <v>17440</v>
      </c>
    </row>
    <row r="14868" spans="1:6" x14ac:dyDescent="0.3">
      <c r="A14868" s="1">
        <v>83674</v>
      </c>
      <c r="B14868" s="1" t="s">
        <v>15453</v>
      </c>
      <c r="C14868" s="1" t="s">
        <v>16111</v>
      </c>
      <c r="D14868" s="1" t="s">
        <v>14743</v>
      </c>
      <c r="E14868" s="1" t="s">
        <v>17708</v>
      </c>
      <c r="F14868" s="1" t="s">
        <v>17474</v>
      </c>
    </row>
    <row r="14869" spans="1:6" x14ac:dyDescent="0.3">
      <c r="A14869" s="1">
        <v>87976</v>
      </c>
      <c r="B14869" s="1" t="s">
        <v>15454</v>
      </c>
      <c r="C14869" s="1" t="s">
        <v>16169</v>
      </c>
      <c r="D14869" s="1" t="s">
        <v>991</v>
      </c>
      <c r="E14869" s="1" t="s">
        <v>17529</v>
      </c>
      <c r="F14869" s="1" t="s">
        <v>17440</v>
      </c>
    </row>
    <row r="14870" spans="1:6" x14ac:dyDescent="0.3">
      <c r="A14870" s="1">
        <v>86567</v>
      </c>
      <c r="B14870" s="1" t="s">
        <v>15455</v>
      </c>
      <c r="C14870" s="1" t="s">
        <v>16822</v>
      </c>
      <c r="D14870" s="1" t="s">
        <v>5465</v>
      </c>
      <c r="E14870" s="1" t="s">
        <v>17546</v>
      </c>
      <c r="F14870" s="1" t="s">
        <v>17440</v>
      </c>
    </row>
    <row r="14871" spans="1:6" x14ac:dyDescent="0.3">
      <c r="A14871" s="1">
        <v>85604</v>
      </c>
      <c r="B14871" s="1" t="s">
        <v>15456</v>
      </c>
      <c r="C14871" s="1" t="s">
        <v>16785</v>
      </c>
      <c r="D14871" s="1" t="s">
        <v>8321</v>
      </c>
      <c r="E14871" s="1" t="s">
        <v>17800</v>
      </c>
      <c r="F14871" s="1" t="s">
        <v>17440</v>
      </c>
    </row>
    <row r="14872" spans="1:6" x14ac:dyDescent="0.3">
      <c r="A14872" s="1">
        <v>56715</v>
      </c>
      <c r="B14872" s="1" t="s">
        <v>15457</v>
      </c>
      <c r="C14872" s="1" t="s">
        <v>16537</v>
      </c>
      <c r="D14872" s="1" t="s">
        <v>1464</v>
      </c>
      <c r="E14872" s="1" t="s">
        <v>19181</v>
      </c>
      <c r="F14872" s="1" t="s">
        <v>17364</v>
      </c>
    </row>
    <row r="14873" spans="1:6" x14ac:dyDescent="0.3">
      <c r="A14873" s="1">
        <v>90392</v>
      </c>
      <c r="B14873" s="1" t="s">
        <v>15458</v>
      </c>
      <c r="C14873" s="1" t="s">
        <v>16654</v>
      </c>
      <c r="D14873" s="1" t="s">
        <v>14611</v>
      </c>
      <c r="E14873" s="1" t="s">
        <v>17796</v>
      </c>
      <c r="F14873" s="1" t="s">
        <v>19293</v>
      </c>
    </row>
    <row r="14874" spans="1:6" x14ac:dyDescent="0.3">
      <c r="A14874" s="1">
        <v>88834</v>
      </c>
      <c r="B14874" s="1" t="s">
        <v>15459</v>
      </c>
      <c r="C14874" s="1" t="s">
        <v>16884</v>
      </c>
      <c r="D14874" s="1" t="s">
        <v>5715</v>
      </c>
      <c r="E14874" s="1" t="s">
        <v>17611</v>
      </c>
      <c r="F14874" s="1" t="s">
        <v>17364</v>
      </c>
    </row>
    <row r="14875" spans="1:6" x14ac:dyDescent="0.3">
      <c r="A14875" s="1">
        <v>90710</v>
      </c>
      <c r="B14875" s="1" t="s">
        <v>15460</v>
      </c>
      <c r="C14875" s="1" t="s">
        <v>16388</v>
      </c>
      <c r="D14875" s="1" t="s">
        <v>14625</v>
      </c>
      <c r="E14875" s="1" t="s">
        <v>17555</v>
      </c>
      <c r="F14875" s="1" t="s">
        <v>19293</v>
      </c>
    </row>
    <row r="14876" spans="1:6" x14ac:dyDescent="0.3">
      <c r="A14876" s="1">
        <v>91041</v>
      </c>
      <c r="B14876" s="1" t="s">
        <v>15461</v>
      </c>
      <c r="C14876" s="1" t="s">
        <v>16244</v>
      </c>
      <c r="D14876" s="1" t="s">
        <v>6573</v>
      </c>
      <c r="E14876" s="1" t="s">
        <v>17669</v>
      </c>
      <c r="F14876" s="1" t="s">
        <v>17440</v>
      </c>
    </row>
    <row r="14877" spans="1:6" x14ac:dyDescent="0.3">
      <c r="A14877" s="1">
        <v>65869</v>
      </c>
      <c r="B14877" s="1" t="s">
        <v>15462</v>
      </c>
      <c r="C14877" s="1" t="s">
        <v>16134</v>
      </c>
      <c r="D14877" s="1" t="s">
        <v>7424</v>
      </c>
      <c r="E14877" s="1" t="s">
        <v>17698</v>
      </c>
      <c r="F14877" s="1" t="s">
        <v>17474</v>
      </c>
    </row>
    <row r="14878" spans="1:6" x14ac:dyDescent="0.3">
      <c r="A14878" s="1">
        <v>91004</v>
      </c>
      <c r="B14878" s="1" t="s">
        <v>15463</v>
      </c>
      <c r="C14878" s="1" t="s">
        <v>16848</v>
      </c>
      <c r="D14878" s="1" t="s">
        <v>14768</v>
      </c>
      <c r="E14878" s="1" t="s">
        <v>17611</v>
      </c>
      <c r="F14878" s="1" t="s">
        <v>17364</v>
      </c>
    </row>
    <row r="14879" spans="1:6" x14ac:dyDescent="0.3">
      <c r="A14879" s="1">
        <v>2980</v>
      </c>
      <c r="B14879" s="1" t="s">
        <v>15464</v>
      </c>
      <c r="C14879" s="1" t="s">
        <v>16215</v>
      </c>
      <c r="D14879" s="1" t="s">
        <v>1013</v>
      </c>
      <c r="E14879" s="1" t="s">
        <v>17761</v>
      </c>
      <c r="F14879" s="1" t="s">
        <v>17364</v>
      </c>
    </row>
    <row r="14880" spans="1:6" x14ac:dyDescent="0.3">
      <c r="A14880" s="1">
        <v>65903</v>
      </c>
      <c r="B14880" s="1" t="s">
        <v>15465</v>
      </c>
      <c r="C14880" s="1" t="s">
        <v>16874</v>
      </c>
      <c r="D14880" s="1" t="s">
        <v>10763</v>
      </c>
      <c r="E14880" s="1" t="s">
        <v>19128</v>
      </c>
      <c r="F14880" s="1" t="s">
        <v>17364</v>
      </c>
    </row>
    <row r="14881" spans="1:6" x14ac:dyDescent="0.3">
      <c r="A14881" s="1">
        <v>82542</v>
      </c>
      <c r="B14881" s="1" t="s">
        <v>15466</v>
      </c>
      <c r="C14881" s="1" t="s">
        <v>17299</v>
      </c>
      <c r="D14881" s="1" t="s">
        <v>12313</v>
      </c>
      <c r="E14881" s="1" t="s">
        <v>18235</v>
      </c>
      <c r="F14881" s="1" t="s">
        <v>17208</v>
      </c>
    </row>
    <row r="14882" spans="1:6" x14ac:dyDescent="0.3">
      <c r="A14882" s="1">
        <v>71339</v>
      </c>
      <c r="B14882" s="1" t="s">
        <v>15467</v>
      </c>
      <c r="C14882" s="1" t="s">
        <v>16200</v>
      </c>
      <c r="D14882" s="1" t="s">
        <v>5409</v>
      </c>
      <c r="E14882" s="1" t="s">
        <v>17600</v>
      </c>
      <c r="F14882" s="1" t="s">
        <v>17440</v>
      </c>
    </row>
    <row r="14883" spans="1:6" x14ac:dyDescent="0.3">
      <c r="A14883" s="1">
        <v>45277</v>
      </c>
      <c r="B14883" s="1" t="s">
        <v>15468</v>
      </c>
      <c r="C14883" s="1" t="s">
        <v>16078</v>
      </c>
      <c r="D14883" s="1" t="s">
        <v>7633</v>
      </c>
      <c r="E14883" s="1" t="s">
        <v>17667</v>
      </c>
      <c r="F14883" s="1" t="s">
        <v>17440</v>
      </c>
    </row>
    <row r="14884" spans="1:6" x14ac:dyDescent="0.3">
      <c r="A14884" s="1">
        <v>71595</v>
      </c>
      <c r="B14884" s="1" t="s">
        <v>15469</v>
      </c>
      <c r="C14884" s="1" t="s">
        <v>16567</v>
      </c>
      <c r="D14884" s="1" t="s">
        <v>11900</v>
      </c>
      <c r="E14884" s="1" t="s">
        <v>18092</v>
      </c>
      <c r="F14884" s="1" t="s">
        <v>17440</v>
      </c>
    </row>
    <row r="14885" spans="1:6" x14ac:dyDescent="0.3">
      <c r="A14885" s="1">
        <v>77067</v>
      </c>
      <c r="B14885" s="1" t="s">
        <v>15470</v>
      </c>
      <c r="C14885" s="1" t="s">
        <v>16625</v>
      </c>
      <c r="D14885" s="1" t="s">
        <v>9363</v>
      </c>
      <c r="E14885" s="1" t="s">
        <v>17551</v>
      </c>
      <c r="F14885" s="1" t="s">
        <v>17440</v>
      </c>
    </row>
    <row r="14886" spans="1:6" x14ac:dyDescent="0.3">
      <c r="A14886" s="1">
        <v>79747</v>
      </c>
      <c r="B14886" s="1" t="s">
        <v>15471</v>
      </c>
      <c r="C14886" s="1" t="s">
        <v>16936</v>
      </c>
      <c r="D14886" s="1" t="s">
        <v>10262</v>
      </c>
      <c r="E14886" s="1" t="s">
        <v>17508</v>
      </c>
      <c r="F14886" s="1" t="s">
        <v>17344</v>
      </c>
    </row>
    <row r="14887" spans="1:6" x14ac:dyDescent="0.3">
      <c r="A14887" s="1">
        <v>86501</v>
      </c>
      <c r="B14887" s="1" t="s">
        <v>15472</v>
      </c>
      <c r="C14887" s="1" t="s">
        <v>16201</v>
      </c>
      <c r="D14887" s="1" t="s">
        <v>12303</v>
      </c>
      <c r="E14887" s="1" t="s">
        <v>17529</v>
      </c>
      <c r="F14887" s="1" t="s">
        <v>17440</v>
      </c>
    </row>
    <row r="14888" spans="1:6" x14ac:dyDescent="0.3">
      <c r="A14888" s="1">
        <v>72648</v>
      </c>
      <c r="B14888" s="1" t="s">
        <v>15473</v>
      </c>
      <c r="C14888" s="1" t="s">
        <v>16759</v>
      </c>
      <c r="D14888" s="1" t="s">
        <v>5650</v>
      </c>
      <c r="E14888" s="1" t="s">
        <v>17538</v>
      </c>
      <c r="F14888" s="1" t="s">
        <v>17344</v>
      </c>
    </row>
    <row r="14889" spans="1:6" x14ac:dyDescent="0.3">
      <c r="A14889" s="1">
        <v>92664</v>
      </c>
      <c r="B14889" s="1" t="s">
        <v>15474</v>
      </c>
      <c r="C14889" s="1" t="s">
        <v>16955</v>
      </c>
      <c r="D14889" s="1" t="s">
        <v>10770</v>
      </c>
      <c r="E14889" s="1" t="s">
        <v>17582</v>
      </c>
      <c r="F14889" s="1" t="s">
        <v>17440</v>
      </c>
    </row>
    <row r="14890" spans="1:6" x14ac:dyDescent="0.3">
      <c r="A14890" s="1">
        <v>90218</v>
      </c>
      <c r="B14890" s="1" t="s">
        <v>15475</v>
      </c>
      <c r="C14890" s="1" t="s">
        <v>16243</v>
      </c>
      <c r="D14890" s="1" t="s">
        <v>1714</v>
      </c>
      <c r="E14890" s="1" t="s">
        <v>17484</v>
      </c>
      <c r="F14890" s="1" t="s">
        <v>17440</v>
      </c>
    </row>
    <row r="14891" spans="1:6" x14ac:dyDescent="0.3">
      <c r="A14891" s="1">
        <v>91957</v>
      </c>
      <c r="B14891" s="1" t="s">
        <v>15476</v>
      </c>
      <c r="C14891" s="1" t="s">
        <v>16612</v>
      </c>
      <c r="D14891" s="1" t="s">
        <v>13643</v>
      </c>
      <c r="E14891" s="1" t="s">
        <v>17669</v>
      </c>
      <c r="F14891" s="1" t="s">
        <v>17440</v>
      </c>
    </row>
    <row r="14892" spans="1:6" x14ac:dyDescent="0.3">
      <c r="A14892" s="1">
        <v>82967</v>
      </c>
      <c r="B14892" s="1" t="s">
        <v>15477</v>
      </c>
      <c r="C14892" s="1" t="s">
        <v>16894</v>
      </c>
      <c r="D14892" s="1" t="s">
        <v>2743</v>
      </c>
      <c r="E14892" s="1" t="s">
        <v>18390</v>
      </c>
      <c r="F14892" s="1" t="s">
        <v>17356</v>
      </c>
    </row>
    <row r="14893" spans="1:6" x14ac:dyDescent="0.3">
      <c r="A14893" s="1">
        <v>92652</v>
      </c>
      <c r="B14893" s="1" t="s">
        <v>15478</v>
      </c>
      <c r="C14893" s="1" t="s">
        <v>17022</v>
      </c>
      <c r="D14893" s="1" t="s">
        <v>15374</v>
      </c>
      <c r="E14893" s="1" t="s">
        <v>17582</v>
      </c>
      <c r="F14893" s="1" t="s">
        <v>17440</v>
      </c>
    </row>
    <row r="14894" spans="1:6" x14ac:dyDescent="0.3">
      <c r="A14894" s="1">
        <v>91396</v>
      </c>
      <c r="B14894" s="1" t="s">
        <v>15479</v>
      </c>
      <c r="C14894" s="1" t="s">
        <v>16637</v>
      </c>
      <c r="D14894" s="1" t="s">
        <v>15533</v>
      </c>
      <c r="E14894" s="1" t="s">
        <v>17484</v>
      </c>
      <c r="F14894" s="1" t="s">
        <v>17440</v>
      </c>
    </row>
    <row r="14895" spans="1:6" x14ac:dyDescent="0.3">
      <c r="A14895" s="1">
        <v>92754</v>
      </c>
      <c r="B14895" s="1" t="s">
        <v>15480</v>
      </c>
      <c r="C14895" s="1" t="s">
        <v>16134</v>
      </c>
      <c r="D14895" s="1" t="s">
        <v>7424</v>
      </c>
      <c r="E14895" s="1" t="s">
        <v>17610</v>
      </c>
      <c r="F14895" s="1" t="s">
        <v>17474</v>
      </c>
    </row>
    <row r="14896" spans="1:6" x14ac:dyDescent="0.3">
      <c r="A14896" s="1">
        <v>86116</v>
      </c>
      <c r="B14896" s="1" t="s">
        <v>15481</v>
      </c>
      <c r="C14896" s="1" t="s">
        <v>16120</v>
      </c>
      <c r="D14896" s="1" t="s">
        <v>12286</v>
      </c>
      <c r="E14896" s="1" t="s">
        <v>17993</v>
      </c>
      <c r="F14896" s="1" t="s">
        <v>17441</v>
      </c>
    </row>
    <row r="14897" spans="1:6" x14ac:dyDescent="0.3">
      <c r="A14897" s="1">
        <v>91980</v>
      </c>
      <c r="B14897" s="1" t="s">
        <v>15482</v>
      </c>
      <c r="C14897" s="1" t="s">
        <v>17246</v>
      </c>
      <c r="D14897" s="1" t="s">
        <v>13283</v>
      </c>
      <c r="E14897" s="1" t="s">
        <v>17582</v>
      </c>
      <c r="F14897" s="1" t="s">
        <v>17474</v>
      </c>
    </row>
    <row r="14898" spans="1:6" x14ac:dyDescent="0.3">
      <c r="A14898" s="1">
        <v>92621</v>
      </c>
      <c r="B14898" s="1" t="s">
        <v>15483</v>
      </c>
      <c r="C14898" s="1" t="s">
        <v>16714</v>
      </c>
      <c r="D14898" s="1" t="s">
        <v>5297</v>
      </c>
      <c r="E14898" s="1" t="s">
        <v>17582</v>
      </c>
      <c r="F14898" s="1" t="s">
        <v>17441</v>
      </c>
    </row>
    <row r="14899" spans="1:6" x14ac:dyDescent="0.3">
      <c r="A14899" s="1">
        <v>89021</v>
      </c>
      <c r="B14899" s="1" t="s">
        <v>15484</v>
      </c>
      <c r="C14899" s="1" t="s">
        <v>16178</v>
      </c>
      <c r="D14899" s="1" t="s">
        <v>7636</v>
      </c>
      <c r="E14899" s="1" t="s">
        <v>17690</v>
      </c>
      <c r="F14899" s="1" t="s">
        <v>17440</v>
      </c>
    </row>
    <row r="14900" spans="1:6" x14ac:dyDescent="0.3">
      <c r="A14900" s="1">
        <v>92855</v>
      </c>
      <c r="B14900" s="1" t="s">
        <v>15485</v>
      </c>
      <c r="C14900" s="1" t="s">
        <v>16284</v>
      </c>
      <c r="D14900" s="1" t="s">
        <v>4511</v>
      </c>
      <c r="E14900" s="1" t="s">
        <v>17506</v>
      </c>
      <c r="F14900" s="1" t="s">
        <v>17440</v>
      </c>
    </row>
    <row r="14901" spans="1:6" x14ac:dyDescent="0.3">
      <c r="A14901" s="1">
        <v>81926</v>
      </c>
      <c r="B14901" s="1" t="s">
        <v>15486</v>
      </c>
      <c r="C14901" s="1" t="s">
        <v>16133</v>
      </c>
      <c r="D14901" s="1" t="s">
        <v>11268</v>
      </c>
      <c r="E14901" s="1" t="s">
        <v>17495</v>
      </c>
      <c r="F14901" s="1" t="s">
        <v>17440</v>
      </c>
    </row>
    <row r="14902" spans="1:6" x14ac:dyDescent="0.3">
      <c r="A14902" s="1">
        <v>88810</v>
      </c>
      <c r="B14902" s="1" t="s">
        <v>15487</v>
      </c>
      <c r="C14902" s="1" t="s">
        <v>16225</v>
      </c>
      <c r="D14902" s="1" t="s">
        <v>3547</v>
      </c>
      <c r="E14902" s="1" t="s">
        <v>17529</v>
      </c>
      <c r="F14902" s="1" t="s">
        <v>17440</v>
      </c>
    </row>
    <row r="14903" spans="1:6" x14ac:dyDescent="0.3">
      <c r="A14903" s="1">
        <v>84506</v>
      </c>
      <c r="B14903" s="1" t="s">
        <v>15488</v>
      </c>
      <c r="C14903" s="1" t="s">
        <v>17186</v>
      </c>
      <c r="D14903" s="1" t="s">
        <v>10737</v>
      </c>
      <c r="E14903" s="1" t="s">
        <v>17796</v>
      </c>
      <c r="F14903" s="1" t="s">
        <v>16471</v>
      </c>
    </row>
    <row r="14904" spans="1:6" x14ac:dyDescent="0.3">
      <c r="A14904" s="1">
        <v>84237</v>
      </c>
      <c r="B14904" s="1" t="s">
        <v>15489</v>
      </c>
      <c r="C14904" s="1" t="s">
        <v>16790</v>
      </c>
      <c r="D14904" s="1" t="s">
        <v>5445</v>
      </c>
      <c r="E14904" s="1" t="s">
        <v>17484</v>
      </c>
      <c r="F14904" s="1" t="s">
        <v>17440</v>
      </c>
    </row>
    <row r="14905" spans="1:6" x14ac:dyDescent="0.3">
      <c r="A14905" s="1">
        <v>91911</v>
      </c>
      <c r="B14905" s="1" t="s">
        <v>15490</v>
      </c>
      <c r="C14905" s="1" t="s">
        <v>16961</v>
      </c>
      <c r="D14905" s="1" t="s">
        <v>11675</v>
      </c>
      <c r="E14905" s="1" t="s">
        <v>18113</v>
      </c>
      <c r="F14905" s="1" t="s">
        <v>17440</v>
      </c>
    </row>
    <row r="14906" spans="1:6" x14ac:dyDescent="0.3">
      <c r="A14906" s="1">
        <v>89470</v>
      </c>
      <c r="B14906" s="1" t="s">
        <v>15491</v>
      </c>
      <c r="C14906" s="1" t="s">
        <v>16111</v>
      </c>
      <c r="D14906" s="1" t="s">
        <v>14743</v>
      </c>
      <c r="E14906" s="1" t="s">
        <v>17589</v>
      </c>
      <c r="F14906" s="1" t="s">
        <v>17474</v>
      </c>
    </row>
    <row r="14907" spans="1:6" x14ac:dyDescent="0.3">
      <c r="A14907" s="1">
        <v>80296</v>
      </c>
      <c r="B14907" s="1" t="s">
        <v>15492</v>
      </c>
      <c r="C14907" s="1" t="s">
        <v>17237</v>
      </c>
      <c r="D14907" s="1" t="s">
        <v>19205</v>
      </c>
      <c r="E14907" s="1" t="s">
        <v>19182</v>
      </c>
      <c r="F14907" s="1" t="s">
        <v>17344</v>
      </c>
    </row>
    <row r="14908" spans="1:6" x14ac:dyDescent="0.3">
      <c r="A14908" s="1">
        <v>92682</v>
      </c>
      <c r="B14908" s="1" t="s">
        <v>15493</v>
      </c>
      <c r="C14908" s="1" t="s">
        <v>16527</v>
      </c>
      <c r="D14908" s="1" t="s">
        <v>3420</v>
      </c>
      <c r="E14908" s="1" t="s">
        <v>17582</v>
      </c>
      <c r="F14908" s="1" t="s">
        <v>19293</v>
      </c>
    </row>
    <row r="14909" spans="1:6" x14ac:dyDescent="0.3">
      <c r="A14909" s="1">
        <v>89121</v>
      </c>
      <c r="B14909" s="1" t="s">
        <v>15494</v>
      </c>
      <c r="C14909" s="1" t="s">
        <v>16176</v>
      </c>
      <c r="D14909" s="1" t="s">
        <v>12921</v>
      </c>
      <c r="E14909" s="1" t="s">
        <v>17499</v>
      </c>
      <c r="F14909" s="1" t="s">
        <v>17440</v>
      </c>
    </row>
    <row r="14910" spans="1:6" x14ac:dyDescent="0.3">
      <c r="A14910" s="1">
        <v>83668</v>
      </c>
      <c r="B14910" s="1" t="s">
        <v>15495</v>
      </c>
      <c r="C14910" s="1" t="s">
        <v>16443</v>
      </c>
      <c r="D14910" s="1" t="s">
        <v>9997</v>
      </c>
      <c r="E14910" s="1" t="s">
        <v>17662</v>
      </c>
      <c r="F14910" s="1" t="s">
        <v>17430</v>
      </c>
    </row>
    <row r="14911" spans="1:6" x14ac:dyDescent="0.3">
      <c r="A14911" s="1">
        <v>91192</v>
      </c>
      <c r="B14911" s="1" t="s">
        <v>15496</v>
      </c>
      <c r="C14911" s="1" t="s">
        <v>17335</v>
      </c>
      <c r="D14911" s="1" t="s">
        <v>14277</v>
      </c>
      <c r="E14911" s="1" t="s">
        <v>17511</v>
      </c>
      <c r="F14911" s="1" t="s">
        <v>16471</v>
      </c>
    </row>
    <row r="14912" spans="1:6" x14ac:dyDescent="0.3">
      <c r="A14912" s="1">
        <v>88592</v>
      </c>
      <c r="B14912" s="1" t="s">
        <v>15497</v>
      </c>
      <c r="C14912" s="1" t="s">
        <v>16090</v>
      </c>
      <c r="D14912" s="1" t="s">
        <v>5654</v>
      </c>
      <c r="E14912" s="1" t="s">
        <v>17502</v>
      </c>
      <c r="F14912" s="1" t="s">
        <v>17440</v>
      </c>
    </row>
    <row r="14913" spans="1:6" x14ac:dyDescent="0.3">
      <c r="A14913" s="1">
        <v>92422</v>
      </c>
      <c r="B14913" s="1" t="s">
        <v>15498</v>
      </c>
      <c r="C14913" s="1" t="s">
        <v>16144</v>
      </c>
      <c r="D14913" s="1" t="s">
        <v>2937</v>
      </c>
      <c r="E14913" s="1" t="s">
        <v>17594</v>
      </c>
      <c r="F14913" s="1" t="s">
        <v>17474</v>
      </c>
    </row>
    <row r="14914" spans="1:6" x14ac:dyDescent="0.3">
      <c r="A14914" s="1">
        <v>67115</v>
      </c>
      <c r="B14914" s="1" t="s">
        <v>15499</v>
      </c>
      <c r="C14914" s="1" t="s">
        <v>16321</v>
      </c>
      <c r="D14914" s="1" t="s">
        <v>8332</v>
      </c>
      <c r="E14914" s="1" t="s">
        <v>17819</v>
      </c>
      <c r="F14914" s="1" t="s">
        <v>17440</v>
      </c>
    </row>
    <row r="14915" spans="1:6" x14ac:dyDescent="0.3">
      <c r="A14915" s="1">
        <v>88820</v>
      </c>
      <c r="B14915" s="1" t="s">
        <v>15500</v>
      </c>
      <c r="C14915" s="1" t="s">
        <v>16597</v>
      </c>
      <c r="D14915" s="1" t="s">
        <v>1607</v>
      </c>
      <c r="E14915" s="1" t="s">
        <v>17555</v>
      </c>
      <c r="F14915" s="1" t="s">
        <v>17344</v>
      </c>
    </row>
    <row r="14916" spans="1:6" x14ac:dyDescent="0.3">
      <c r="A14916" s="1">
        <v>92972</v>
      </c>
      <c r="B14916" s="1" t="s">
        <v>15501</v>
      </c>
      <c r="C14916" s="1" t="s">
        <v>16113</v>
      </c>
      <c r="D14916" s="1" t="s">
        <v>15288</v>
      </c>
      <c r="E14916" s="1" t="s">
        <v>17526</v>
      </c>
      <c r="F14916" s="1" t="s">
        <v>17364</v>
      </c>
    </row>
    <row r="14917" spans="1:6" x14ac:dyDescent="0.3">
      <c r="A14917" s="1">
        <v>38173</v>
      </c>
      <c r="B14917" s="1" t="s">
        <v>15502</v>
      </c>
      <c r="C14917" s="1" t="s">
        <v>16228</v>
      </c>
      <c r="D14917" s="1" t="s">
        <v>4622</v>
      </c>
      <c r="E14917" s="1" t="s">
        <v>17778</v>
      </c>
      <c r="F14917" s="1" t="s">
        <v>17441</v>
      </c>
    </row>
    <row r="14918" spans="1:6" x14ac:dyDescent="0.3">
      <c r="A14918" s="1">
        <v>78487</v>
      </c>
      <c r="B14918" s="1" t="s">
        <v>15503</v>
      </c>
      <c r="C14918" s="1" t="s">
        <v>16090</v>
      </c>
      <c r="D14918" s="1" t="s">
        <v>5654</v>
      </c>
      <c r="E14918" s="1" t="s">
        <v>17502</v>
      </c>
      <c r="F14918" s="1" t="s">
        <v>17440</v>
      </c>
    </row>
    <row r="14919" spans="1:6" x14ac:dyDescent="0.3">
      <c r="A14919" s="1">
        <v>89454</v>
      </c>
      <c r="B14919" s="1" t="s">
        <v>15504</v>
      </c>
      <c r="C14919" s="1" t="s">
        <v>16124</v>
      </c>
      <c r="D14919" s="1" t="s">
        <v>6719</v>
      </c>
      <c r="E14919" s="1" t="s">
        <v>17537</v>
      </c>
      <c r="F14919" s="1" t="s">
        <v>17364</v>
      </c>
    </row>
    <row r="14920" spans="1:6" x14ac:dyDescent="0.3">
      <c r="A14920" s="1">
        <v>69499</v>
      </c>
      <c r="B14920" s="1" t="s">
        <v>15505</v>
      </c>
      <c r="C14920" s="1" t="s">
        <v>17161</v>
      </c>
      <c r="D14920" s="1" t="s">
        <v>15906</v>
      </c>
      <c r="E14920" s="1" t="s">
        <v>17542</v>
      </c>
      <c r="F14920" s="1" t="s">
        <v>17441</v>
      </c>
    </row>
    <row r="14921" spans="1:6" x14ac:dyDescent="0.3">
      <c r="A14921" s="1">
        <v>39130</v>
      </c>
      <c r="B14921" s="1" t="s">
        <v>15506</v>
      </c>
      <c r="C14921" s="1" t="s">
        <v>17470</v>
      </c>
      <c r="D14921" s="1" t="s">
        <v>11722</v>
      </c>
      <c r="E14921" s="1" t="s">
        <v>19183</v>
      </c>
      <c r="F14921" s="1" t="s">
        <v>17441</v>
      </c>
    </row>
    <row r="14922" spans="1:6" x14ac:dyDescent="0.3">
      <c r="A14922" s="1">
        <v>78515</v>
      </c>
      <c r="B14922" s="1" t="s">
        <v>15507</v>
      </c>
      <c r="C14922" s="1" t="s">
        <v>17335</v>
      </c>
      <c r="D14922" s="1" t="s">
        <v>14277</v>
      </c>
      <c r="E14922" s="1" t="s">
        <v>17555</v>
      </c>
      <c r="F14922" s="1" t="s">
        <v>16471</v>
      </c>
    </row>
    <row r="14923" spans="1:6" x14ac:dyDescent="0.3">
      <c r="A14923" s="1">
        <v>11679</v>
      </c>
      <c r="B14923" s="1" t="s">
        <v>15508</v>
      </c>
      <c r="C14923" s="1" t="s">
        <v>16865</v>
      </c>
      <c r="D14923" s="1" t="s">
        <v>15071</v>
      </c>
      <c r="E14923" s="1" t="s">
        <v>17923</v>
      </c>
      <c r="F14923" s="1" t="s">
        <v>17364</v>
      </c>
    </row>
    <row r="14924" spans="1:6" x14ac:dyDescent="0.3">
      <c r="A14924" s="1">
        <v>37790</v>
      </c>
      <c r="B14924" s="1" t="s">
        <v>15509</v>
      </c>
      <c r="C14924" s="1" t="s">
        <v>16211</v>
      </c>
      <c r="D14924" s="1" t="s">
        <v>2700</v>
      </c>
      <c r="E14924" s="1" t="s">
        <v>17947</v>
      </c>
      <c r="F14924" s="1" t="s">
        <v>17440</v>
      </c>
    </row>
    <row r="14925" spans="1:6" x14ac:dyDescent="0.3">
      <c r="A14925" s="1">
        <v>87288</v>
      </c>
      <c r="B14925" s="1" t="s">
        <v>15510</v>
      </c>
      <c r="C14925" s="1" t="s">
        <v>16312</v>
      </c>
      <c r="D14925" s="1" t="s">
        <v>7568</v>
      </c>
      <c r="E14925" s="1" t="s">
        <v>17587</v>
      </c>
      <c r="F14925" s="1" t="s">
        <v>17440</v>
      </c>
    </row>
    <row r="14926" spans="1:6" x14ac:dyDescent="0.3">
      <c r="A14926" s="1">
        <v>83315</v>
      </c>
      <c r="B14926" s="1" t="s">
        <v>15511</v>
      </c>
      <c r="C14926" s="1" t="s">
        <v>16261</v>
      </c>
      <c r="D14926" s="1" t="s">
        <v>2737</v>
      </c>
      <c r="E14926" s="1" t="s">
        <v>17534</v>
      </c>
      <c r="F14926" s="1" t="s">
        <v>17430</v>
      </c>
    </row>
    <row r="14927" spans="1:6" x14ac:dyDescent="0.3">
      <c r="A14927" s="1">
        <v>84588</v>
      </c>
      <c r="B14927" s="1" t="s">
        <v>15512</v>
      </c>
      <c r="C14927" s="1" t="s">
        <v>16702</v>
      </c>
      <c r="D14927" s="1" t="s">
        <v>12273</v>
      </c>
      <c r="E14927" s="1" t="s">
        <v>17665</v>
      </c>
      <c r="F14927" s="1" t="s">
        <v>17197</v>
      </c>
    </row>
    <row r="14928" spans="1:6" x14ac:dyDescent="0.3">
      <c r="A14928" s="1">
        <v>84310</v>
      </c>
      <c r="B14928" s="1" t="s">
        <v>15513</v>
      </c>
      <c r="C14928" s="1" t="s">
        <v>16094</v>
      </c>
      <c r="D14928" s="1" t="s">
        <v>7240</v>
      </c>
      <c r="E14928" s="1" t="s">
        <v>17583</v>
      </c>
      <c r="F14928" s="1" t="s">
        <v>17440</v>
      </c>
    </row>
    <row r="14929" spans="1:6" x14ac:dyDescent="0.3">
      <c r="A14929" s="1">
        <v>91851</v>
      </c>
      <c r="B14929" s="1" t="s">
        <v>15514</v>
      </c>
      <c r="C14929" s="1" t="s">
        <v>16312</v>
      </c>
      <c r="D14929" s="1" t="s">
        <v>7568</v>
      </c>
      <c r="E14929" s="1" t="s">
        <v>17587</v>
      </c>
      <c r="F14929" s="1" t="s">
        <v>17440</v>
      </c>
    </row>
    <row r="14930" spans="1:6" x14ac:dyDescent="0.3">
      <c r="A14930" s="1">
        <v>68033</v>
      </c>
      <c r="B14930" s="1" t="s">
        <v>15515</v>
      </c>
      <c r="C14930" s="1" t="s">
        <v>16562</v>
      </c>
      <c r="D14930" s="1" t="s">
        <v>8671</v>
      </c>
      <c r="E14930" s="1" t="s">
        <v>17687</v>
      </c>
      <c r="F14930" s="1" t="s">
        <v>17440</v>
      </c>
    </row>
    <row r="14931" spans="1:6" x14ac:dyDescent="0.3">
      <c r="A14931" s="1">
        <v>11984</v>
      </c>
      <c r="B14931" s="1" t="s">
        <v>15516</v>
      </c>
      <c r="C14931" s="1" t="s">
        <v>16272</v>
      </c>
      <c r="D14931" s="1" t="s">
        <v>5153</v>
      </c>
      <c r="E14931" s="1" t="s">
        <v>17716</v>
      </c>
      <c r="F14931" s="1" t="s">
        <v>17440</v>
      </c>
    </row>
    <row r="14932" spans="1:6" x14ac:dyDescent="0.3">
      <c r="A14932" s="1">
        <v>8492</v>
      </c>
      <c r="B14932" s="1" t="s">
        <v>15517</v>
      </c>
      <c r="C14932" s="1" t="s">
        <v>16161</v>
      </c>
      <c r="D14932" s="1" t="s">
        <v>4086</v>
      </c>
      <c r="E14932" s="1" t="s">
        <v>17592</v>
      </c>
      <c r="F14932" s="1" t="s">
        <v>17440</v>
      </c>
    </row>
    <row r="14933" spans="1:6" x14ac:dyDescent="0.3">
      <c r="A14933" s="1">
        <v>2472</v>
      </c>
      <c r="B14933" s="1" t="s">
        <v>15518</v>
      </c>
      <c r="C14933" s="1" t="s">
        <v>16300</v>
      </c>
      <c r="D14933" s="1" t="s">
        <v>7950</v>
      </c>
      <c r="E14933" s="1" t="s">
        <v>17746</v>
      </c>
      <c r="F14933" s="1" t="s">
        <v>17440</v>
      </c>
    </row>
    <row r="14934" spans="1:6" x14ac:dyDescent="0.3">
      <c r="A14934" s="1">
        <v>13418</v>
      </c>
      <c r="B14934" s="1" t="s">
        <v>15519</v>
      </c>
      <c r="C14934" s="1" t="s">
        <v>16154</v>
      </c>
      <c r="D14934" s="1" t="s">
        <v>13815</v>
      </c>
      <c r="E14934" s="1" t="s">
        <v>17690</v>
      </c>
      <c r="F14934" s="1" t="s">
        <v>17440</v>
      </c>
    </row>
    <row r="14935" spans="1:6" x14ac:dyDescent="0.3">
      <c r="A14935" s="1">
        <v>58723</v>
      </c>
      <c r="B14935" s="1" t="s">
        <v>15520</v>
      </c>
      <c r="C14935" s="1" t="s">
        <v>16593</v>
      </c>
      <c r="D14935" s="1" t="s">
        <v>1595</v>
      </c>
      <c r="E14935" s="1" t="s">
        <v>17893</v>
      </c>
      <c r="F14935" s="1" t="s">
        <v>17356</v>
      </c>
    </row>
    <row r="14936" spans="1:6" x14ac:dyDescent="0.3">
      <c r="A14936" s="1">
        <v>44799</v>
      </c>
      <c r="B14936" s="1" t="s">
        <v>15521</v>
      </c>
      <c r="C14936" s="1" t="s">
        <v>16192</v>
      </c>
      <c r="D14936" s="1" t="s">
        <v>2849</v>
      </c>
      <c r="E14936" s="1" t="s">
        <v>17645</v>
      </c>
      <c r="F14936" s="1" t="s">
        <v>17440</v>
      </c>
    </row>
    <row r="14937" spans="1:6" x14ac:dyDescent="0.3">
      <c r="A14937" s="1">
        <v>43580</v>
      </c>
      <c r="B14937" s="1" t="s">
        <v>15522</v>
      </c>
      <c r="C14937" s="1" t="s">
        <v>16272</v>
      </c>
      <c r="D14937" s="1" t="s">
        <v>15516</v>
      </c>
      <c r="E14937" s="1" t="s">
        <v>17690</v>
      </c>
      <c r="F14937" s="1" t="s">
        <v>17440</v>
      </c>
    </row>
    <row r="14938" spans="1:6" x14ac:dyDescent="0.3">
      <c r="A14938" s="1">
        <v>67486</v>
      </c>
      <c r="B14938" s="1" t="s">
        <v>15523</v>
      </c>
      <c r="C14938" s="1" t="s">
        <v>16338</v>
      </c>
      <c r="D14938" s="1" t="s">
        <v>15625</v>
      </c>
      <c r="E14938" s="1" t="s">
        <v>17614</v>
      </c>
      <c r="F14938" s="1" t="s">
        <v>17441</v>
      </c>
    </row>
    <row r="14939" spans="1:6" x14ac:dyDescent="0.3">
      <c r="A14939" s="1">
        <v>70475</v>
      </c>
      <c r="B14939" s="1" t="s">
        <v>15524</v>
      </c>
      <c r="C14939" s="1" t="s">
        <v>16951</v>
      </c>
      <c r="D14939" s="1" t="s">
        <v>3024</v>
      </c>
      <c r="E14939" s="1" t="s">
        <v>17824</v>
      </c>
      <c r="F14939" s="1" t="s">
        <v>17440</v>
      </c>
    </row>
    <row r="14940" spans="1:6" x14ac:dyDescent="0.3">
      <c r="A14940" s="1">
        <v>47488</v>
      </c>
      <c r="B14940" s="1" t="s">
        <v>15525</v>
      </c>
      <c r="C14940" s="1" t="s">
        <v>16264</v>
      </c>
      <c r="D14940" s="1" t="s">
        <v>15092</v>
      </c>
      <c r="E14940" s="1" t="s">
        <v>17512</v>
      </c>
      <c r="F14940" s="1" t="s">
        <v>17364</v>
      </c>
    </row>
    <row r="14941" spans="1:6" x14ac:dyDescent="0.3">
      <c r="A14941" s="1">
        <v>84137</v>
      </c>
      <c r="B14941" s="1" t="s">
        <v>15525</v>
      </c>
      <c r="C14941" s="1" t="s">
        <v>16943</v>
      </c>
      <c r="D14941" s="1" t="s">
        <v>9904</v>
      </c>
      <c r="E14941" s="1" t="s">
        <v>17511</v>
      </c>
      <c r="F14941" s="1" t="s">
        <v>17344</v>
      </c>
    </row>
    <row r="14942" spans="1:6" x14ac:dyDescent="0.3">
      <c r="A14942" s="1">
        <v>54946</v>
      </c>
      <c r="B14942" s="1" t="s">
        <v>15526</v>
      </c>
      <c r="C14942" s="1" t="s">
        <v>16416</v>
      </c>
      <c r="D14942" s="1" t="s">
        <v>15884</v>
      </c>
      <c r="E14942" s="1" t="s">
        <v>17488</v>
      </c>
      <c r="F14942" s="1" t="s">
        <v>17440</v>
      </c>
    </row>
    <row r="14943" spans="1:6" x14ac:dyDescent="0.3">
      <c r="A14943" s="1">
        <v>56652</v>
      </c>
      <c r="B14943" s="1" t="s">
        <v>15527</v>
      </c>
      <c r="C14943" s="1" t="s">
        <v>16272</v>
      </c>
      <c r="D14943" s="1" t="s">
        <v>15516</v>
      </c>
      <c r="E14943" s="1" t="s">
        <v>17648</v>
      </c>
      <c r="F14943" s="1" t="s">
        <v>17440</v>
      </c>
    </row>
    <row r="14944" spans="1:6" x14ac:dyDescent="0.3">
      <c r="A14944" s="1">
        <v>91601</v>
      </c>
      <c r="B14944" s="1" t="s">
        <v>15528</v>
      </c>
      <c r="C14944" s="1" t="s">
        <v>17036</v>
      </c>
      <c r="D14944" s="1" t="s">
        <v>8927</v>
      </c>
      <c r="E14944" s="1" t="s">
        <v>17582</v>
      </c>
      <c r="F14944" s="1" t="s">
        <v>17344</v>
      </c>
    </row>
    <row r="14945" spans="1:6" x14ac:dyDescent="0.3">
      <c r="A14945" s="1">
        <v>46424</v>
      </c>
      <c r="B14945" s="1" t="s">
        <v>15529</v>
      </c>
      <c r="C14945" s="1" t="s">
        <v>16210</v>
      </c>
      <c r="D14945" s="1" t="s">
        <v>1300</v>
      </c>
      <c r="E14945" s="1" t="s">
        <v>17715</v>
      </c>
      <c r="F14945" s="1" t="s">
        <v>17440</v>
      </c>
    </row>
    <row r="14946" spans="1:6" x14ac:dyDescent="0.3">
      <c r="A14946" s="1">
        <v>90105</v>
      </c>
      <c r="B14946" s="1" t="s">
        <v>15530</v>
      </c>
      <c r="C14946" s="1" t="s">
        <v>16981</v>
      </c>
      <c r="D14946" s="1" t="s">
        <v>15322</v>
      </c>
      <c r="E14946" s="1" t="s">
        <v>17624</v>
      </c>
      <c r="F14946" s="1" t="s">
        <v>17344</v>
      </c>
    </row>
    <row r="14947" spans="1:6" x14ac:dyDescent="0.3">
      <c r="A14947" s="1">
        <v>88809</v>
      </c>
      <c r="B14947" s="1" t="s">
        <v>15531</v>
      </c>
      <c r="C14947" s="1" t="s">
        <v>16120</v>
      </c>
      <c r="D14947" s="1" t="s">
        <v>3140</v>
      </c>
      <c r="E14947" s="1" t="s">
        <v>17501</v>
      </c>
      <c r="F14947" s="1" t="s">
        <v>17441</v>
      </c>
    </row>
    <row r="14948" spans="1:6" x14ac:dyDescent="0.3">
      <c r="A14948" s="1">
        <v>78438</v>
      </c>
      <c r="B14948" s="1" t="s">
        <v>15532</v>
      </c>
      <c r="C14948" s="1" t="s">
        <v>16090</v>
      </c>
      <c r="D14948" s="1" t="s">
        <v>5654</v>
      </c>
      <c r="E14948" s="1" t="s">
        <v>17502</v>
      </c>
      <c r="F14948" s="1" t="s">
        <v>17440</v>
      </c>
    </row>
    <row r="14949" spans="1:6" x14ac:dyDescent="0.3">
      <c r="A14949" s="1">
        <v>71742</v>
      </c>
      <c r="B14949" s="1" t="s">
        <v>15533</v>
      </c>
      <c r="C14949" s="1" t="s">
        <v>16637</v>
      </c>
      <c r="D14949" s="1" t="s">
        <v>7985</v>
      </c>
      <c r="E14949" s="1" t="s">
        <v>17944</v>
      </c>
      <c r="F14949" s="1" t="s">
        <v>17440</v>
      </c>
    </row>
    <row r="14950" spans="1:6" x14ac:dyDescent="0.3">
      <c r="A14950" s="1">
        <v>91714</v>
      </c>
      <c r="B14950" s="1" t="s">
        <v>15534</v>
      </c>
      <c r="C14950" s="1" t="s">
        <v>16144</v>
      </c>
      <c r="D14950" s="1" t="s">
        <v>2937</v>
      </c>
      <c r="E14950" s="1" t="s">
        <v>17747</v>
      </c>
      <c r="F14950" s="1" t="s">
        <v>17474</v>
      </c>
    </row>
    <row r="14951" spans="1:6" x14ac:dyDescent="0.3">
      <c r="A14951" s="1">
        <v>71465</v>
      </c>
      <c r="B14951" s="1" t="s">
        <v>15535</v>
      </c>
      <c r="C14951" s="1" t="s">
        <v>16539</v>
      </c>
      <c r="D14951" s="1" t="s">
        <v>15028</v>
      </c>
      <c r="E14951" s="1" t="s">
        <v>17510</v>
      </c>
      <c r="F14951" s="1" t="s">
        <v>17440</v>
      </c>
    </row>
    <row r="14952" spans="1:6" x14ac:dyDescent="0.3">
      <c r="A14952" s="1">
        <v>87829</v>
      </c>
      <c r="B14952" s="1" t="s">
        <v>15536</v>
      </c>
      <c r="C14952" s="1" t="s">
        <v>16178</v>
      </c>
      <c r="D14952" s="1" t="s">
        <v>7636</v>
      </c>
      <c r="E14952" s="1" t="s">
        <v>17583</v>
      </c>
      <c r="F14952" s="1" t="s">
        <v>17440</v>
      </c>
    </row>
    <row r="14953" spans="1:6" x14ac:dyDescent="0.3">
      <c r="A14953" s="1">
        <v>87845</v>
      </c>
      <c r="B14953" s="1" t="s">
        <v>15537</v>
      </c>
      <c r="C14953" s="1" t="s">
        <v>16290</v>
      </c>
      <c r="D14953" s="1" t="s">
        <v>948</v>
      </c>
      <c r="E14953" s="1" t="s">
        <v>18617</v>
      </c>
      <c r="F14953" s="1" t="s">
        <v>16935</v>
      </c>
    </row>
    <row r="14954" spans="1:6" x14ac:dyDescent="0.3">
      <c r="A14954" s="1">
        <v>87504</v>
      </c>
      <c r="B14954" s="1" t="s">
        <v>15538</v>
      </c>
      <c r="C14954" s="1" t="s">
        <v>16681</v>
      </c>
      <c r="D14954" s="1" t="s">
        <v>1883</v>
      </c>
      <c r="E14954" s="1" t="s">
        <v>18891</v>
      </c>
      <c r="F14954" s="1" t="s">
        <v>17344</v>
      </c>
    </row>
    <row r="14955" spans="1:6" x14ac:dyDescent="0.3">
      <c r="A14955" s="1">
        <v>65216</v>
      </c>
      <c r="B14955" s="1" t="s">
        <v>15539</v>
      </c>
      <c r="C14955" s="1" t="s">
        <v>16236</v>
      </c>
      <c r="D14955" s="1" t="s">
        <v>11328</v>
      </c>
      <c r="E14955" s="1" t="s">
        <v>17529</v>
      </c>
      <c r="F14955" s="1" t="s">
        <v>16471</v>
      </c>
    </row>
    <row r="14956" spans="1:6" x14ac:dyDescent="0.3">
      <c r="A14956" s="1">
        <v>91692</v>
      </c>
      <c r="B14956" s="1" t="s">
        <v>15540</v>
      </c>
      <c r="C14956" s="1" t="s">
        <v>16871</v>
      </c>
      <c r="D14956" s="1" t="s">
        <v>2653</v>
      </c>
      <c r="E14956" s="1" t="s">
        <v>17799</v>
      </c>
      <c r="F14956" s="1" t="s">
        <v>17364</v>
      </c>
    </row>
    <row r="14957" spans="1:6" x14ac:dyDescent="0.3">
      <c r="A14957" s="1">
        <v>78580</v>
      </c>
      <c r="B14957" s="1" t="s">
        <v>15541</v>
      </c>
      <c r="C14957" s="1" t="s">
        <v>17216</v>
      </c>
      <c r="D14957" s="1" t="s">
        <v>5775</v>
      </c>
      <c r="E14957" s="1" t="s">
        <v>17764</v>
      </c>
      <c r="F14957" s="1" t="s">
        <v>19293</v>
      </c>
    </row>
    <row r="14958" spans="1:6" x14ac:dyDescent="0.3">
      <c r="A14958" s="1">
        <v>88678</v>
      </c>
      <c r="B14958" s="1" t="s">
        <v>15542</v>
      </c>
      <c r="C14958" s="1" t="s">
        <v>16801</v>
      </c>
      <c r="D14958" s="1" t="s">
        <v>4382</v>
      </c>
      <c r="E14958" s="1" t="s">
        <v>17780</v>
      </c>
      <c r="F14958" s="1" t="s">
        <v>17344</v>
      </c>
    </row>
    <row r="14959" spans="1:6" x14ac:dyDescent="0.3">
      <c r="A14959" s="1">
        <v>71979</v>
      </c>
      <c r="B14959" s="1" t="s">
        <v>15543</v>
      </c>
      <c r="C14959" s="1" t="s">
        <v>16103</v>
      </c>
      <c r="D14959" s="1" t="s">
        <v>1761</v>
      </c>
      <c r="E14959" s="1" t="s">
        <v>17514</v>
      </c>
      <c r="F14959" s="1" t="s">
        <v>17440</v>
      </c>
    </row>
    <row r="14960" spans="1:6" x14ac:dyDescent="0.3">
      <c r="A14960" s="1">
        <v>87927</v>
      </c>
      <c r="B14960" s="1" t="s">
        <v>15544</v>
      </c>
      <c r="C14960" s="1" t="s">
        <v>16484</v>
      </c>
      <c r="D14960" s="1" t="s">
        <v>9818</v>
      </c>
      <c r="E14960" s="1" t="s">
        <v>17551</v>
      </c>
      <c r="F14960" s="1" t="s">
        <v>17440</v>
      </c>
    </row>
    <row r="14961" spans="1:6" x14ac:dyDescent="0.3">
      <c r="A14961" s="1">
        <v>78753</v>
      </c>
      <c r="B14961" s="1" t="s">
        <v>15545</v>
      </c>
      <c r="C14961" s="1" t="s">
        <v>16176</v>
      </c>
      <c r="D14961" s="1" t="s">
        <v>12921</v>
      </c>
      <c r="E14961" s="1" t="s">
        <v>17551</v>
      </c>
      <c r="F14961" s="1" t="s">
        <v>17440</v>
      </c>
    </row>
    <row r="14962" spans="1:6" x14ac:dyDescent="0.3">
      <c r="A14962" s="1">
        <v>65192</v>
      </c>
      <c r="B14962" s="1" t="s">
        <v>15546</v>
      </c>
      <c r="C14962" s="1" t="s">
        <v>16094</v>
      </c>
      <c r="D14962" s="1" t="s">
        <v>7240</v>
      </c>
      <c r="E14962" s="1" t="s">
        <v>17583</v>
      </c>
      <c r="F14962" s="1" t="s">
        <v>17440</v>
      </c>
    </row>
    <row r="14963" spans="1:6" x14ac:dyDescent="0.3">
      <c r="A14963" s="1">
        <v>91142</v>
      </c>
      <c r="B14963" s="1" t="s">
        <v>15547</v>
      </c>
      <c r="C14963" s="1" t="s">
        <v>16830</v>
      </c>
      <c r="D14963" s="1" t="s">
        <v>13375</v>
      </c>
      <c r="E14963" s="1" t="s">
        <v>17788</v>
      </c>
      <c r="F14963" s="1" t="s">
        <v>16471</v>
      </c>
    </row>
    <row r="14964" spans="1:6" x14ac:dyDescent="0.3">
      <c r="A14964" s="1">
        <v>85311</v>
      </c>
      <c r="B14964" s="1" t="s">
        <v>15548</v>
      </c>
      <c r="C14964" s="1" t="s">
        <v>17216</v>
      </c>
      <c r="D14964" s="1" t="s">
        <v>5775</v>
      </c>
      <c r="E14964" s="1" t="s">
        <v>17796</v>
      </c>
      <c r="F14964" s="1" t="s">
        <v>19293</v>
      </c>
    </row>
    <row r="14965" spans="1:6" x14ac:dyDescent="0.3">
      <c r="A14965" s="1">
        <v>88365</v>
      </c>
      <c r="B14965" s="1" t="s">
        <v>15549</v>
      </c>
      <c r="C14965" s="1" t="s">
        <v>17176</v>
      </c>
      <c r="D14965" s="1" t="s">
        <v>12864</v>
      </c>
      <c r="E14965" s="1" t="s">
        <v>17484</v>
      </c>
      <c r="F14965" s="1" t="s">
        <v>17440</v>
      </c>
    </row>
    <row r="14966" spans="1:6" x14ac:dyDescent="0.3">
      <c r="A14966" s="1">
        <v>58301</v>
      </c>
      <c r="B14966" s="1" t="s">
        <v>15550</v>
      </c>
      <c r="C14966" s="1" t="s">
        <v>16414</v>
      </c>
      <c r="D14966" s="1" t="s">
        <v>12900</v>
      </c>
      <c r="E14966" s="1" t="s">
        <v>19184</v>
      </c>
      <c r="F14966" s="1" t="s">
        <v>17474</v>
      </c>
    </row>
    <row r="14967" spans="1:6" x14ac:dyDescent="0.3">
      <c r="A14967" s="1">
        <v>88589</v>
      </c>
      <c r="B14967" s="1" t="s">
        <v>15551</v>
      </c>
      <c r="C14967" s="1" t="s">
        <v>16090</v>
      </c>
      <c r="D14967" s="1" t="s">
        <v>9113</v>
      </c>
      <c r="E14967" s="1" t="s">
        <v>17715</v>
      </c>
      <c r="F14967" s="1" t="s">
        <v>17440</v>
      </c>
    </row>
    <row r="14968" spans="1:6" x14ac:dyDescent="0.3">
      <c r="A14968" s="1">
        <v>87374</v>
      </c>
      <c r="B14968" s="1" t="s">
        <v>15552</v>
      </c>
      <c r="C14968" s="1" t="s">
        <v>16546</v>
      </c>
      <c r="D14968" s="1" t="s">
        <v>19203</v>
      </c>
      <c r="E14968" s="1" t="s">
        <v>17892</v>
      </c>
      <c r="F14968" s="1" t="s">
        <v>17440</v>
      </c>
    </row>
    <row r="14969" spans="1:6" x14ac:dyDescent="0.3">
      <c r="A14969" s="1">
        <v>84575</v>
      </c>
      <c r="B14969" s="1" t="s">
        <v>15553</v>
      </c>
      <c r="C14969" s="1" t="s">
        <v>16888</v>
      </c>
      <c r="D14969" s="1" t="s">
        <v>9076</v>
      </c>
      <c r="E14969" s="1" t="s">
        <v>17592</v>
      </c>
      <c r="F14969" s="1" t="s">
        <v>17440</v>
      </c>
    </row>
    <row r="14970" spans="1:6" x14ac:dyDescent="0.3">
      <c r="A14970" s="1">
        <v>2316</v>
      </c>
      <c r="B14970" s="1" t="s">
        <v>15554</v>
      </c>
      <c r="C14970" s="1" t="s">
        <v>16300</v>
      </c>
      <c r="D14970" s="1" t="s">
        <v>7950</v>
      </c>
      <c r="E14970" s="1" t="s">
        <v>17490</v>
      </c>
      <c r="F14970" s="1" t="s">
        <v>17440</v>
      </c>
    </row>
    <row r="14971" spans="1:6" x14ac:dyDescent="0.3">
      <c r="A14971" s="1">
        <v>92284</v>
      </c>
      <c r="B14971" s="1" t="s">
        <v>15555</v>
      </c>
      <c r="C14971" s="1" t="s">
        <v>16107</v>
      </c>
      <c r="D14971" s="1" t="s">
        <v>13388</v>
      </c>
      <c r="E14971" s="1" t="s">
        <v>18280</v>
      </c>
      <c r="F14971" s="1" t="s">
        <v>17474</v>
      </c>
    </row>
    <row r="14972" spans="1:6" x14ac:dyDescent="0.3">
      <c r="A14972" s="1">
        <v>71370</v>
      </c>
      <c r="B14972" s="1" t="s">
        <v>15556</v>
      </c>
      <c r="C14972" s="1" t="s">
        <v>16223</v>
      </c>
      <c r="D14972" s="1" t="s">
        <v>7037</v>
      </c>
      <c r="E14972" s="1" t="s">
        <v>17529</v>
      </c>
      <c r="F14972" s="1" t="s">
        <v>17440</v>
      </c>
    </row>
    <row r="14973" spans="1:6" x14ac:dyDescent="0.3">
      <c r="A14973" s="1">
        <v>90596</v>
      </c>
      <c r="B14973" s="1" t="s">
        <v>15557</v>
      </c>
      <c r="C14973" s="1" t="s">
        <v>17043</v>
      </c>
      <c r="D14973" s="1" t="s">
        <v>10998</v>
      </c>
      <c r="E14973" s="1" t="s">
        <v>17582</v>
      </c>
      <c r="F14973" s="1" t="s">
        <v>17364</v>
      </c>
    </row>
    <row r="14974" spans="1:6" x14ac:dyDescent="0.3">
      <c r="A14974" s="1">
        <v>91934</v>
      </c>
      <c r="B14974" s="1" t="s">
        <v>15558</v>
      </c>
      <c r="C14974" s="1" t="s">
        <v>16250</v>
      </c>
      <c r="D14974" s="1" t="s">
        <v>11947</v>
      </c>
      <c r="E14974" s="1" t="s">
        <v>17669</v>
      </c>
      <c r="F14974" s="1" t="s">
        <v>17197</v>
      </c>
    </row>
    <row r="14975" spans="1:6" x14ac:dyDescent="0.3">
      <c r="A14975" s="1">
        <v>87939</v>
      </c>
      <c r="B14975" s="1" t="s">
        <v>15559</v>
      </c>
      <c r="C14975" s="1" t="s">
        <v>17090</v>
      </c>
      <c r="D14975" s="1" t="s">
        <v>13956</v>
      </c>
      <c r="E14975" s="1" t="s">
        <v>17662</v>
      </c>
      <c r="F14975" s="1" t="s">
        <v>17430</v>
      </c>
    </row>
    <row r="14976" spans="1:6" x14ac:dyDescent="0.3">
      <c r="A14976" s="1">
        <v>91821</v>
      </c>
      <c r="B14976" s="1" t="s">
        <v>15560</v>
      </c>
      <c r="C14976" s="1" t="s">
        <v>16082</v>
      </c>
      <c r="D14976" s="1" t="s">
        <v>15768</v>
      </c>
      <c r="E14976" s="1" t="s">
        <v>17492</v>
      </c>
      <c r="F14976" s="1" t="s">
        <v>17364</v>
      </c>
    </row>
    <row r="14977" spans="1:6" x14ac:dyDescent="0.3">
      <c r="A14977" s="1">
        <v>82394</v>
      </c>
      <c r="B14977" s="1" t="s">
        <v>15561</v>
      </c>
      <c r="C14977" s="1" t="s">
        <v>16337</v>
      </c>
      <c r="D14977" s="1" t="s">
        <v>1862</v>
      </c>
      <c r="E14977" s="1" t="s">
        <v>18299</v>
      </c>
      <c r="F14977" s="1" t="s">
        <v>17430</v>
      </c>
    </row>
    <row r="14978" spans="1:6" x14ac:dyDescent="0.3">
      <c r="A14978" s="1">
        <v>86981</v>
      </c>
      <c r="B14978" s="1" t="s">
        <v>15562</v>
      </c>
      <c r="C14978" s="1" t="s">
        <v>16273</v>
      </c>
      <c r="D14978" s="1" t="s">
        <v>1030</v>
      </c>
      <c r="E14978" s="1" t="s">
        <v>17484</v>
      </c>
      <c r="F14978" s="1" t="s">
        <v>17440</v>
      </c>
    </row>
    <row r="14979" spans="1:6" x14ac:dyDescent="0.3">
      <c r="A14979" s="1">
        <v>91061</v>
      </c>
      <c r="B14979" s="1" t="s">
        <v>15563</v>
      </c>
      <c r="C14979" s="1" t="s">
        <v>17253</v>
      </c>
      <c r="D14979" s="1" t="s">
        <v>14593</v>
      </c>
      <c r="E14979" s="1" t="s">
        <v>17582</v>
      </c>
      <c r="F14979" s="1" t="s">
        <v>17364</v>
      </c>
    </row>
    <row r="14980" spans="1:6" x14ac:dyDescent="0.3">
      <c r="A14980" s="1">
        <v>87680</v>
      </c>
      <c r="B14980" s="1" t="s">
        <v>15564</v>
      </c>
      <c r="C14980" s="1" t="s">
        <v>16434</v>
      </c>
      <c r="D14980" s="1" t="s">
        <v>13892</v>
      </c>
      <c r="E14980" s="1" t="s">
        <v>17757</v>
      </c>
      <c r="F14980" s="1" t="s">
        <v>17364</v>
      </c>
    </row>
    <row r="14981" spans="1:6" x14ac:dyDescent="0.3">
      <c r="A14981" s="1">
        <v>88406</v>
      </c>
      <c r="B14981" s="1" t="s">
        <v>15565</v>
      </c>
      <c r="C14981" s="1" t="s">
        <v>16627</v>
      </c>
      <c r="D14981" s="1" t="s">
        <v>14064</v>
      </c>
      <c r="E14981" s="1" t="s">
        <v>17929</v>
      </c>
      <c r="F14981" s="1" t="s">
        <v>17344</v>
      </c>
    </row>
    <row r="14982" spans="1:6" x14ac:dyDescent="0.3">
      <c r="A14982" s="1">
        <v>84510</v>
      </c>
      <c r="B14982" s="1" t="s">
        <v>15566</v>
      </c>
      <c r="C14982" s="1" t="s">
        <v>16844</v>
      </c>
      <c r="D14982" s="1" t="s">
        <v>4561</v>
      </c>
      <c r="E14982" s="1" t="s">
        <v>17917</v>
      </c>
      <c r="F14982" s="1" t="s">
        <v>17440</v>
      </c>
    </row>
    <row r="14983" spans="1:6" x14ac:dyDescent="0.3">
      <c r="A14983" s="1">
        <v>49666</v>
      </c>
      <c r="B14983" s="1" t="s">
        <v>15567</v>
      </c>
      <c r="C14983" s="1" t="s">
        <v>16357</v>
      </c>
      <c r="D14983" s="1" t="s">
        <v>13878</v>
      </c>
      <c r="E14983" s="1" t="s">
        <v>19185</v>
      </c>
      <c r="F14983" s="1" t="s">
        <v>17440</v>
      </c>
    </row>
    <row r="14984" spans="1:6" x14ac:dyDescent="0.3">
      <c r="A14984" s="1">
        <v>82214</v>
      </c>
      <c r="B14984" s="1" t="s">
        <v>15568</v>
      </c>
      <c r="C14984" s="1" t="s">
        <v>16316</v>
      </c>
      <c r="D14984" s="1" t="s">
        <v>1857</v>
      </c>
      <c r="E14984" s="1" t="s">
        <v>17622</v>
      </c>
      <c r="F14984" s="1" t="s">
        <v>17440</v>
      </c>
    </row>
    <row r="14985" spans="1:6" x14ac:dyDescent="0.3">
      <c r="A14985" s="1">
        <v>91314</v>
      </c>
      <c r="B14985" s="1" t="s">
        <v>15569</v>
      </c>
      <c r="C14985" s="1" t="s">
        <v>16382</v>
      </c>
      <c r="D14985" s="1" t="s">
        <v>1139</v>
      </c>
      <c r="E14985" s="1" t="s">
        <v>17582</v>
      </c>
      <c r="F14985" s="1" t="s">
        <v>17440</v>
      </c>
    </row>
    <row r="14986" spans="1:6" x14ac:dyDescent="0.3">
      <c r="A14986" s="1">
        <v>89234</v>
      </c>
      <c r="B14986" s="1" t="s">
        <v>15570</v>
      </c>
      <c r="C14986" s="1" t="s">
        <v>16657</v>
      </c>
      <c r="D14986" s="1" t="s">
        <v>3473</v>
      </c>
      <c r="E14986" s="1" t="s">
        <v>17551</v>
      </c>
      <c r="F14986" s="1" t="s">
        <v>17440</v>
      </c>
    </row>
    <row r="14987" spans="1:6" x14ac:dyDescent="0.3">
      <c r="A14987" s="1">
        <v>67627</v>
      </c>
      <c r="B14987" s="1" t="s">
        <v>15571</v>
      </c>
      <c r="C14987" s="1" t="s">
        <v>16134</v>
      </c>
      <c r="D14987" s="1" t="s">
        <v>7424</v>
      </c>
      <c r="E14987" s="1" t="s">
        <v>17698</v>
      </c>
      <c r="F14987" s="1" t="s">
        <v>17474</v>
      </c>
    </row>
    <row r="14988" spans="1:6" x14ac:dyDescent="0.3">
      <c r="A14988" s="1">
        <v>50855</v>
      </c>
      <c r="B14988" s="1" t="s">
        <v>15572</v>
      </c>
      <c r="C14988" s="1" t="s">
        <v>16348</v>
      </c>
      <c r="D14988" s="1" t="s">
        <v>3140</v>
      </c>
      <c r="E14988" s="1" t="s">
        <v>18439</v>
      </c>
      <c r="F14988" s="1" t="s">
        <v>17441</v>
      </c>
    </row>
    <row r="14989" spans="1:6" x14ac:dyDescent="0.3">
      <c r="A14989" s="1">
        <v>92207</v>
      </c>
      <c r="B14989" s="1" t="s">
        <v>15573</v>
      </c>
      <c r="C14989" s="1" t="s">
        <v>16171</v>
      </c>
      <c r="D14989" s="1" t="s">
        <v>14733</v>
      </c>
      <c r="E14989" s="1" t="s">
        <v>17655</v>
      </c>
      <c r="F14989" s="1" t="s">
        <v>17474</v>
      </c>
    </row>
    <row r="14990" spans="1:6" x14ac:dyDescent="0.3">
      <c r="A14990" s="1">
        <v>56170</v>
      </c>
      <c r="B14990" s="1" t="s">
        <v>15574</v>
      </c>
      <c r="C14990" s="1" t="s">
        <v>17475</v>
      </c>
      <c r="D14990" s="1" t="s">
        <v>3706</v>
      </c>
      <c r="E14990" s="1" t="s">
        <v>19186</v>
      </c>
      <c r="F14990" s="1" t="s">
        <v>17441</v>
      </c>
    </row>
    <row r="14991" spans="1:6" x14ac:dyDescent="0.3">
      <c r="A14991" s="1">
        <v>734</v>
      </c>
      <c r="B14991" s="1" t="s">
        <v>15575</v>
      </c>
      <c r="C14991" s="1" t="s">
        <v>17115</v>
      </c>
      <c r="D14991" s="1" t="s">
        <v>6767</v>
      </c>
      <c r="E14991" s="1" t="s">
        <v>17941</v>
      </c>
      <c r="F14991" s="1" t="s">
        <v>16471</v>
      </c>
    </row>
    <row r="14992" spans="1:6" x14ac:dyDescent="0.3">
      <c r="A14992" s="1">
        <v>83615</v>
      </c>
      <c r="B14992" s="1" t="s">
        <v>15576</v>
      </c>
      <c r="C14992" s="1" t="s">
        <v>16314</v>
      </c>
      <c r="D14992" s="1" t="s">
        <v>1175</v>
      </c>
      <c r="E14992" s="1" t="s">
        <v>17696</v>
      </c>
      <c r="F14992" s="1" t="s">
        <v>17440</v>
      </c>
    </row>
    <row r="14993" spans="1:6" x14ac:dyDescent="0.3">
      <c r="A14993" s="1">
        <v>59665</v>
      </c>
      <c r="B14993" s="1" t="s">
        <v>15577</v>
      </c>
      <c r="C14993" s="1" t="s">
        <v>16134</v>
      </c>
      <c r="D14993" s="1" t="s">
        <v>7424</v>
      </c>
      <c r="E14993" s="1" t="s">
        <v>17679</v>
      </c>
      <c r="F14993" s="1" t="s">
        <v>17474</v>
      </c>
    </row>
    <row r="14994" spans="1:6" x14ac:dyDescent="0.3">
      <c r="A14994" s="1">
        <v>58953</v>
      </c>
      <c r="B14994" s="1" t="s">
        <v>15578</v>
      </c>
      <c r="C14994" s="1" t="s">
        <v>17005</v>
      </c>
      <c r="D14994" s="1" t="s">
        <v>12822</v>
      </c>
      <c r="E14994" s="1" t="s">
        <v>18048</v>
      </c>
      <c r="F14994" s="1" t="s">
        <v>17356</v>
      </c>
    </row>
    <row r="14995" spans="1:6" x14ac:dyDescent="0.3">
      <c r="A14995" s="1">
        <v>9184</v>
      </c>
      <c r="B14995" s="1" t="s">
        <v>15579</v>
      </c>
      <c r="C14995" s="1" t="s">
        <v>16588</v>
      </c>
      <c r="D14995" s="1" t="s">
        <v>3781</v>
      </c>
      <c r="E14995" s="1" t="s">
        <v>19187</v>
      </c>
      <c r="F14995" s="1" t="s">
        <v>17356</v>
      </c>
    </row>
    <row r="14996" spans="1:6" x14ac:dyDescent="0.3">
      <c r="A14996" s="1">
        <v>92751</v>
      </c>
      <c r="B14996" s="1" t="s">
        <v>15580</v>
      </c>
      <c r="C14996" s="1" t="s">
        <v>16134</v>
      </c>
      <c r="D14996" s="1" t="s">
        <v>7424</v>
      </c>
      <c r="E14996" s="1" t="s">
        <v>17610</v>
      </c>
      <c r="F14996" s="1" t="s">
        <v>17474</v>
      </c>
    </row>
    <row r="14997" spans="1:6" x14ac:dyDescent="0.3">
      <c r="A14997" s="1">
        <v>69887</v>
      </c>
      <c r="B14997" s="1" t="s">
        <v>15581</v>
      </c>
      <c r="C14997" s="1" t="s">
        <v>16277</v>
      </c>
      <c r="D14997" s="1" t="s">
        <v>5711</v>
      </c>
      <c r="E14997" s="1" t="s">
        <v>18107</v>
      </c>
      <c r="F14997" s="1" t="s">
        <v>17364</v>
      </c>
    </row>
    <row r="14998" spans="1:6" x14ac:dyDescent="0.3">
      <c r="A14998" s="1">
        <v>2618</v>
      </c>
      <c r="B14998" s="1" t="s">
        <v>15582</v>
      </c>
      <c r="C14998" s="1" t="s">
        <v>17095</v>
      </c>
      <c r="D14998" s="1" t="s">
        <v>10318</v>
      </c>
      <c r="E14998" s="1" t="s">
        <v>18030</v>
      </c>
      <c r="F14998" s="1" t="s">
        <v>17344</v>
      </c>
    </row>
    <row r="14999" spans="1:6" x14ac:dyDescent="0.3">
      <c r="A14999" s="1">
        <v>69774</v>
      </c>
      <c r="B14999" s="1" t="s">
        <v>15583</v>
      </c>
      <c r="C14999" s="1" t="s">
        <v>17064</v>
      </c>
      <c r="D14999" s="1" t="s">
        <v>5321</v>
      </c>
      <c r="E14999" s="1" t="s">
        <v>17837</v>
      </c>
      <c r="F14999" s="1" t="s">
        <v>17440</v>
      </c>
    </row>
    <row r="15000" spans="1:6" x14ac:dyDescent="0.3">
      <c r="A15000" s="1">
        <v>81315</v>
      </c>
      <c r="B15000" s="1" t="s">
        <v>15584</v>
      </c>
      <c r="C15000" s="1" t="s">
        <v>16707</v>
      </c>
      <c r="D15000" s="1" t="s">
        <v>2900</v>
      </c>
      <c r="E15000" s="1" t="s">
        <v>17819</v>
      </c>
      <c r="F15000" s="1" t="s">
        <v>17440</v>
      </c>
    </row>
    <row r="15001" spans="1:6" x14ac:dyDescent="0.3">
      <c r="A15001" s="1">
        <v>91170</v>
      </c>
      <c r="B15001" s="1" t="s">
        <v>15585</v>
      </c>
      <c r="C15001" s="1" t="s">
        <v>16611</v>
      </c>
      <c r="D15001" s="1" t="s">
        <v>1630</v>
      </c>
      <c r="E15001" s="1" t="s">
        <v>17780</v>
      </c>
      <c r="F15001" s="1" t="s">
        <v>16471</v>
      </c>
    </row>
    <row r="15002" spans="1:6" x14ac:dyDescent="0.3">
      <c r="A15002" s="1">
        <v>72471</v>
      </c>
      <c r="B15002" s="1" t="s">
        <v>15586</v>
      </c>
      <c r="C15002" s="1" t="s">
        <v>16260</v>
      </c>
      <c r="D15002" s="1" t="s">
        <v>5234</v>
      </c>
      <c r="E15002" s="1" t="s">
        <v>17510</v>
      </c>
      <c r="F15002" s="1" t="s">
        <v>17440</v>
      </c>
    </row>
    <row r="15003" spans="1:6" x14ac:dyDescent="0.3">
      <c r="A15003" s="1">
        <v>67125</v>
      </c>
      <c r="B15003" s="1" t="s">
        <v>15587</v>
      </c>
      <c r="C15003" s="1" t="s">
        <v>16269</v>
      </c>
      <c r="D15003" s="1" t="s">
        <v>15691</v>
      </c>
      <c r="E15003" s="1" t="s">
        <v>17725</v>
      </c>
      <c r="F15003" s="1" t="s">
        <v>17474</v>
      </c>
    </row>
    <row r="15004" spans="1:6" x14ac:dyDescent="0.3">
      <c r="A15004" s="1">
        <v>89401</v>
      </c>
      <c r="B15004" s="1" t="s">
        <v>15588</v>
      </c>
      <c r="C15004" s="1" t="s">
        <v>16458</v>
      </c>
      <c r="D15004" s="1" t="s">
        <v>4056</v>
      </c>
      <c r="E15004" s="1" t="s">
        <v>17731</v>
      </c>
      <c r="F15004" s="1" t="s">
        <v>19293</v>
      </c>
    </row>
    <row r="15005" spans="1:6" x14ac:dyDescent="0.3">
      <c r="A15005" s="1">
        <v>82506</v>
      </c>
      <c r="B15005" s="1" t="s">
        <v>15589</v>
      </c>
      <c r="C15005" s="1" t="s">
        <v>17437</v>
      </c>
      <c r="D15005" s="1" t="s">
        <v>10348</v>
      </c>
      <c r="E15005" s="1" t="s">
        <v>19188</v>
      </c>
      <c r="F15005" s="1" t="s">
        <v>17430</v>
      </c>
    </row>
    <row r="15006" spans="1:6" x14ac:dyDescent="0.3">
      <c r="A15006" s="1">
        <v>72075</v>
      </c>
      <c r="B15006" s="1" t="s">
        <v>15590</v>
      </c>
      <c r="C15006" s="1" t="s">
        <v>16106</v>
      </c>
      <c r="D15006" s="1" t="s">
        <v>12894</v>
      </c>
      <c r="E15006" s="1" t="s">
        <v>17518</v>
      </c>
      <c r="F15006" s="1" t="s">
        <v>17440</v>
      </c>
    </row>
    <row r="15007" spans="1:6" x14ac:dyDescent="0.3">
      <c r="A15007" s="1">
        <v>92597</v>
      </c>
      <c r="B15007" s="1" t="s">
        <v>15591</v>
      </c>
      <c r="C15007" s="1" t="s">
        <v>16270</v>
      </c>
      <c r="D15007" s="1" t="s">
        <v>12243</v>
      </c>
      <c r="E15007" s="1" t="s">
        <v>17614</v>
      </c>
      <c r="F15007" s="1" t="s">
        <v>17430</v>
      </c>
    </row>
    <row r="15008" spans="1:6" x14ac:dyDescent="0.3">
      <c r="A15008" s="1">
        <v>83063</v>
      </c>
      <c r="B15008" s="1" t="s">
        <v>15592</v>
      </c>
      <c r="C15008" s="1" t="s">
        <v>16085</v>
      </c>
      <c r="D15008" s="1" t="s">
        <v>4820</v>
      </c>
      <c r="E15008" s="1" t="s">
        <v>17497</v>
      </c>
      <c r="F15008" s="1" t="s">
        <v>17474</v>
      </c>
    </row>
    <row r="15009" spans="1:6" x14ac:dyDescent="0.3">
      <c r="A15009" s="1">
        <v>92888</v>
      </c>
      <c r="B15009" s="1" t="s">
        <v>15593</v>
      </c>
      <c r="C15009" s="1" t="s">
        <v>17231</v>
      </c>
      <c r="D15009" s="1" t="s">
        <v>14242</v>
      </c>
      <c r="E15009" s="1" t="s">
        <v>17669</v>
      </c>
      <c r="F15009" s="1" t="s">
        <v>17356</v>
      </c>
    </row>
    <row r="15010" spans="1:6" x14ac:dyDescent="0.3">
      <c r="A15010" s="1">
        <v>55685</v>
      </c>
      <c r="B15010" s="1" t="s">
        <v>15594</v>
      </c>
      <c r="C15010" s="1" t="s">
        <v>16448</v>
      </c>
      <c r="D15010" s="1" t="s">
        <v>6720</v>
      </c>
      <c r="E15010" s="1" t="s">
        <v>17937</v>
      </c>
      <c r="F15010" s="1" t="s">
        <v>17430</v>
      </c>
    </row>
    <row r="15011" spans="1:6" x14ac:dyDescent="0.3">
      <c r="A15011" s="1">
        <v>90101</v>
      </c>
      <c r="B15011" s="1" t="s">
        <v>15595</v>
      </c>
      <c r="C15011" s="1" t="s">
        <v>16256</v>
      </c>
      <c r="D15011" s="1" t="s">
        <v>11388</v>
      </c>
      <c r="E15011" s="1" t="s">
        <v>17494</v>
      </c>
      <c r="F15011" s="1" t="s">
        <v>17364</v>
      </c>
    </row>
    <row r="15012" spans="1:6" x14ac:dyDescent="0.3">
      <c r="A15012" s="1">
        <v>41700</v>
      </c>
      <c r="B15012" s="1" t="s">
        <v>15596</v>
      </c>
      <c r="C15012" s="1" t="s">
        <v>16088</v>
      </c>
      <c r="D15012" s="1" t="s">
        <v>2276</v>
      </c>
      <c r="E15012" s="1" t="s">
        <v>17518</v>
      </c>
      <c r="F15012" s="1" t="s">
        <v>17440</v>
      </c>
    </row>
    <row r="15013" spans="1:6" x14ac:dyDescent="0.3">
      <c r="A15013" s="1">
        <v>64429</v>
      </c>
      <c r="B15013" s="1" t="s">
        <v>15597</v>
      </c>
      <c r="C15013" s="1" t="s">
        <v>16150</v>
      </c>
      <c r="D15013" s="1" t="s">
        <v>13151</v>
      </c>
      <c r="E15013" s="1" t="s">
        <v>18492</v>
      </c>
      <c r="F15013" s="1" t="s">
        <v>17364</v>
      </c>
    </row>
    <row r="15014" spans="1:6" x14ac:dyDescent="0.3">
      <c r="A15014" s="1">
        <v>92198</v>
      </c>
      <c r="B15014" s="1" t="s">
        <v>15598</v>
      </c>
      <c r="C15014" s="1" t="s">
        <v>16382</v>
      </c>
      <c r="D15014" s="1" t="s">
        <v>1139</v>
      </c>
      <c r="E15014" s="1" t="s">
        <v>17484</v>
      </c>
      <c r="F15014" s="1" t="s">
        <v>17440</v>
      </c>
    </row>
    <row r="15015" spans="1:6" x14ac:dyDescent="0.3">
      <c r="A15015" s="1">
        <v>9007</v>
      </c>
      <c r="B15015" s="1" t="s">
        <v>15599</v>
      </c>
      <c r="C15015" s="1" t="s">
        <v>16156</v>
      </c>
      <c r="D15015" s="1" t="s">
        <v>2616</v>
      </c>
      <c r="E15015" s="1" t="s">
        <v>17551</v>
      </c>
      <c r="F15015" s="1" t="s">
        <v>17440</v>
      </c>
    </row>
    <row r="15016" spans="1:6" x14ac:dyDescent="0.3">
      <c r="A15016" s="1">
        <v>81321</v>
      </c>
      <c r="B15016" s="1" t="s">
        <v>15600</v>
      </c>
      <c r="C15016" s="1" t="s">
        <v>16134</v>
      </c>
      <c r="D15016" s="1" t="s">
        <v>7424</v>
      </c>
      <c r="E15016" s="1" t="s">
        <v>17982</v>
      </c>
      <c r="F15016" s="1" t="s">
        <v>17474</v>
      </c>
    </row>
    <row r="15017" spans="1:6" x14ac:dyDescent="0.3">
      <c r="A15017" s="1">
        <v>86150</v>
      </c>
      <c r="B15017" s="1" t="s">
        <v>15601</v>
      </c>
      <c r="C15017" s="1" t="s">
        <v>16319</v>
      </c>
      <c r="D15017" s="1" t="s">
        <v>2512</v>
      </c>
      <c r="E15017" s="1" t="s">
        <v>17506</v>
      </c>
      <c r="F15017" s="1" t="s">
        <v>17440</v>
      </c>
    </row>
    <row r="15018" spans="1:6" x14ac:dyDescent="0.3">
      <c r="A15018" s="1">
        <v>84511</v>
      </c>
      <c r="B15018" s="1" t="s">
        <v>15602</v>
      </c>
      <c r="C15018" s="1" t="s">
        <v>16314</v>
      </c>
      <c r="D15018" s="1" t="s">
        <v>1175</v>
      </c>
      <c r="E15018" s="1" t="s">
        <v>17696</v>
      </c>
      <c r="F15018" s="1" t="s">
        <v>17440</v>
      </c>
    </row>
    <row r="15019" spans="1:6" x14ac:dyDescent="0.3">
      <c r="A15019" s="1">
        <v>83318</v>
      </c>
      <c r="B15019" s="1" t="s">
        <v>15603</v>
      </c>
      <c r="C15019" s="1" t="s">
        <v>17425</v>
      </c>
      <c r="D15019" s="1" t="s">
        <v>12565</v>
      </c>
      <c r="E15019" s="1" t="s">
        <v>17792</v>
      </c>
      <c r="F15019" s="1" t="s">
        <v>16554</v>
      </c>
    </row>
    <row r="15020" spans="1:6" x14ac:dyDescent="0.3">
      <c r="A15020" s="1">
        <v>82989</v>
      </c>
      <c r="B15020" s="1" t="s">
        <v>15604</v>
      </c>
      <c r="C15020" s="1" t="s">
        <v>16090</v>
      </c>
      <c r="D15020" s="1" t="s">
        <v>2552</v>
      </c>
      <c r="E15020" s="1" t="s">
        <v>17502</v>
      </c>
      <c r="F15020" s="1" t="s">
        <v>17440</v>
      </c>
    </row>
    <row r="15021" spans="1:6" x14ac:dyDescent="0.3">
      <c r="A15021" s="1">
        <v>82916</v>
      </c>
      <c r="B15021" s="1" t="s">
        <v>15605</v>
      </c>
      <c r="C15021" s="1" t="s">
        <v>17080</v>
      </c>
      <c r="D15021" s="1" t="s">
        <v>14473</v>
      </c>
      <c r="E15021" s="1" t="s">
        <v>17499</v>
      </c>
      <c r="F15021" s="1" t="s">
        <v>17440</v>
      </c>
    </row>
    <row r="15022" spans="1:6" x14ac:dyDescent="0.3">
      <c r="A15022" s="1">
        <v>63810</v>
      </c>
      <c r="B15022" s="1" t="s">
        <v>15606</v>
      </c>
      <c r="C15022" s="1" t="s">
        <v>16247</v>
      </c>
      <c r="D15022" s="1" t="s">
        <v>2531</v>
      </c>
      <c r="E15022" s="1" t="s">
        <v>17520</v>
      </c>
      <c r="F15022" s="1" t="s">
        <v>17441</v>
      </c>
    </row>
    <row r="15023" spans="1:6" x14ac:dyDescent="0.3">
      <c r="A15023" s="1">
        <v>41578</v>
      </c>
      <c r="B15023" s="1" t="s">
        <v>15607</v>
      </c>
      <c r="C15023" s="1" t="s">
        <v>17054</v>
      </c>
      <c r="D15023" s="1" t="s">
        <v>1207</v>
      </c>
      <c r="E15023" s="1" t="s">
        <v>19189</v>
      </c>
      <c r="F15023" s="1" t="s">
        <v>17430</v>
      </c>
    </row>
    <row r="15024" spans="1:6" x14ac:dyDescent="0.3">
      <c r="A15024" s="1">
        <v>68811</v>
      </c>
      <c r="B15024" s="1" t="s">
        <v>15608</v>
      </c>
      <c r="C15024" s="1" t="s">
        <v>16070</v>
      </c>
      <c r="D15024" s="1" t="s">
        <v>14232</v>
      </c>
      <c r="E15024" s="1" t="s">
        <v>17677</v>
      </c>
      <c r="F15024" s="1" t="s">
        <v>17440</v>
      </c>
    </row>
    <row r="15025" spans="1:6" x14ac:dyDescent="0.3">
      <c r="A15025" s="1">
        <v>81210</v>
      </c>
      <c r="B15025" s="1" t="s">
        <v>15609</v>
      </c>
      <c r="C15025" s="1" t="s">
        <v>16225</v>
      </c>
      <c r="D15025" s="1" t="s">
        <v>3547</v>
      </c>
      <c r="E15025" s="1" t="s">
        <v>17488</v>
      </c>
      <c r="F15025" s="1" t="s">
        <v>17440</v>
      </c>
    </row>
    <row r="15026" spans="1:6" x14ac:dyDescent="0.3">
      <c r="A15026" s="1">
        <v>89337</v>
      </c>
      <c r="B15026" s="1" t="s">
        <v>15610</v>
      </c>
      <c r="C15026" s="1" t="s">
        <v>16209</v>
      </c>
      <c r="D15026" s="1" t="s">
        <v>13917</v>
      </c>
      <c r="E15026" s="1" t="s">
        <v>17582</v>
      </c>
      <c r="F15026" s="1" t="s">
        <v>17440</v>
      </c>
    </row>
    <row r="15027" spans="1:6" x14ac:dyDescent="0.3">
      <c r="A15027" s="1">
        <v>44775</v>
      </c>
      <c r="B15027" s="1" t="s">
        <v>15611</v>
      </c>
      <c r="C15027" s="1" t="s">
        <v>16134</v>
      </c>
      <c r="D15027" s="1" t="s">
        <v>7424</v>
      </c>
      <c r="E15027" s="1" t="s">
        <v>17877</v>
      </c>
      <c r="F15027" s="1" t="s">
        <v>17474</v>
      </c>
    </row>
    <row r="15028" spans="1:6" x14ac:dyDescent="0.3">
      <c r="A15028" s="1">
        <v>80309</v>
      </c>
      <c r="B15028" s="1" t="s">
        <v>15612</v>
      </c>
      <c r="C15028" s="1" t="s">
        <v>16073</v>
      </c>
      <c r="D15028" s="1" t="s">
        <v>3073</v>
      </c>
      <c r="E15028" s="1" t="s">
        <v>17551</v>
      </c>
      <c r="F15028" s="1" t="s">
        <v>17440</v>
      </c>
    </row>
    <row r="15029" spans="1:6" x14ac:dyDescent="0.3">
      <c r="A15029" s="1">
        <v>81710</v>
      </c>
      <c r="B15029" s="1" t="s">
        <v>15613</v>
      </c>
      <c r="C15029" s="1" t="s">
        <v>16265</v>
      </c>
      <c r="D15029" s="1" t="s">
        <v>8227</v>
      </c>
      <c r="E15029" s="1" t="s">
        <v>17800</v>
      </c>
      <c r="F15029" s="1" t="s">
        <v>17440</v>
      </c>
    </row>
    <row r="15030" spans="1:6" x14ac:dyDescent="0.3">
      <c r="A15030" s="1">
        <v>44866</v>
      </c>
      <c r="B15030" s="1" t="s">
        <v>15614</v>
      </c>
      <c r="C15030" s="1" t="s">
        <v>16171</v>
      </c>
      <c r="D15030" s="1" t="s">
        <v>14733</v>
      </c>
      <c r="E15030" s="1" t="s">
        <v>17576</v>
      </c>
      <c r="F15030" s="1" t="s">
        <v>17474</v>
      </c>
    </row>
    <row r="15031" spans="1:6" x14ac:dyDescent="0.3">
      <c r="A15031" s="1">
        <v>72678</v>
      </c>
      <c r="B15031" s="1" t="s">
        <v>15615</v>
      </c>
      <c r="C15031" s="1" t="s">
        <v>16086</v>
      </c>
      <c r="D15031" s="1" t="s">
        <v>646</v>
      </c>
      <c r="E15031" s="1" t="s">
        <v>17543</v>
      </c>
      <c r="F15031" s="1" t="s">
        <v>17440</v>
      </c>
    </row>
    <row r="15032" spans="1:6" x14ac:dyDescent="0.3">
      <c r="A15032" s="1">
        <v>71958</v>
      </c>
      <c r="B15032" s="1" t="s">
        <v>15616</v>
      </c>
      <c r="C15032" s="1" t="s">
        <v>16539</v>
      </c>
      <c r="D15032" s="1" t="s">
        <v>15028</v>
      </c>
      <c r="E15032" s="1" t="s">
        <v>17670</v>
      </c>
      <c r="F15032" s="1" t="s">
        <v>17440</v>
      </c>
    </row>
    <row r="15033" spans="1:6" x14ac:dyDescent="0.3">
      <c r="A15033" s="1">
        <v>91459</v>
      </c>
      <c r="B15033" s="1" t="s">
        <v>15617</v>
      </c>
      <c r="C15033" s="1" t="s">
        <v>16943</v>
      </c>
      <c r="D15033" s="1" t="s">
        <v>9904</v>
      </c>
      <c r="E15033" s="1" t="s">
        <v>17852</v>
      </c>
      <c r="F15033" s="1" t="s">
        <v>17344</v>
      </c>
    </row>
    <row r="15034" spans="1:6" x14ac:dyDescent="0.3">
      <c r="A15034" s="1">
        <v>78275</v>
      </c>
      <c r="B15034" s="1" t="s">
        <v>15618</v>
      </c>
      <c r="C15034" s="1" t="s">
        <v>16090</v>
      </c>
      <c r="D15034" s="1" t="s">
        <v>9113</v>
      </c>
      <c r="E15034" s="1" t="s">
        <v>17917</v>
      </c>
      <c r="F15034" s="1" t="s">
        <v>17440</v>
      </c>
    </row>
    <row r="15035" spans="1:6" x14ac:dyDescent="0.3">
      <c r="A15035" s="1">
        <v>87770</v>
      </c>
      <c r="B15035" s="1" t="s">
        <v>15619</v>
      </c>
      <c r="C15035" s="1" t="s">
        <v>16077</v>
      </c>
      <c r="D15035" s="1" t="s">
        <v>3330</v>
      </c>
      <c r="E15035" s="1" t="s">
        <v>17489</v>
      </c>
      <c r="F15035" s="1" t="s">
        <v>17440</v>
      </c>
    </row>
    <row r="15036" spans="1:6" x14ac:dyDescent="0.3">
      <c r="A15036" s="1">
        <v>71424</v>
      </c>
      <c r="B15036" s="1" t="s">
        <v>15620</v>
      </c>
      <c r="C15036" s="1" t="s">
        <v>17159</v>
      </c>
      <c r="D15036" s="1" t="s">
        <v>8058</v>
      </c>
      <c r="E15036" s="1" t="s">
        <v>18586</v>
      </c>
      <c r="F15036" s="1" t="s">
        <v>17440</v>
      </c>
    </row>
    <row r="15037" spans="1:6" x14ac:dyDescent="0.3">
      <c r="A15037" s="1">
        <v>78629</v>
      </c>
      <c r="B15037" s="1" t="s">
        <v>15621</v>
      </c>
      <c r="C15037" s="1" t="s">
        <v>16415</v>
      </c>
      <c r="D15037" s="1" t="s">
        <v>11634</v>
      </c>
      <c r="E15037" s="1" t="s">
        <v>17542</v>
      </c>
      <c r="F15037" s="1" t="s">
        <v>17441</v>
      </c>
    </row>
    <row r="15038" spans="1:6" x14ac:dyDescent="0.3">
      <c r="A15038" s="1">
        <v>81982</v>
      </c>
      <c r="B15038" s="1" t="s">
        <v>15622</v>
      </c>
      <c r="C15038" s="1" t="s">
        <v>16539</v>
      </c>
      <c r="D15038" s="1" t="s">
        <v>15028</v>
      </c>
      <c r="E15038" s="1" t="s">
        <v>17670</v>
      </c>
      <c r="F15038" s="1" t="s">
        <v>17440</v>
      </c>
    </row>
    <row r="15039" spans="1:6" x14ac:dyDescent="0.3">
      <c r="A15039" s="1">
        <v>89235</v>
      </c>
      <c r="B15039" s="1" t="s">
        <v>15623</v>
      </c>
      <c r="C15039" s="1" t="s">
        <v>16920</v>
      </c>
      <c r="D15039" s="1" t="s">
        <v>11314</v>
      </c>
      <c r="E15039" s="1" t="s">
        <v>17662</v>
      </c>
      <c r="F15039" s="1" t="s">
        <v>17441</v>
      </c>
    </row>
    <row r="15040" spans="1:6" x14ac:dyDescent="0.3">
      <c r="A15040" s="1">
        <v>92021</v>
      </c>
      <c r="B15040" s="1" t="s">
        <v>15624</v>
      </c>
      <c r="C15040" s="1" t="s">
        <v>16904</v>
      </c>
      <c r="D15040" s="1" t="s">
        <v>5634</v>
      </c>
      <c r="E15040" s="1" t="s">
        <v>17582</v>
      </c>
      <c r="F15040" s="1" t="s">
        <v>17344</v>
      </c>
    </row>
    <row r="15041" spans="1:6" x14ac:dyDescent="0.3">
      <c r="A15041" s="1">
        <v>2814</v>
      </c>
      <c r="B15041" s="1" t="s">
        <v>15625</v>
      </c>
      <c r="C15041" s="1" t="s">
        <v>16338</v>
      </c>
      <c r="D15041" s="1" t="s">
        <v>10050</v>
      </c>
      <c r="E15041" s="1" t="s">
        <v>17736</v>
      </c>
      <c r="F15041" s="1" t="s">
        <v>17441</v>
      </c>
    </row>
    <row r="15042" spans="1:6" x14ac:dyDescent="0.3">
      <c r="A15042" s="1">
        <v>81201</v>
      </c>
      <c r="B15042" s="1" t="s">
        <v>15626</v>
      </c>
      <c r="C15042" s="1" t="s">
        <v>16312</v>
      </c>
      <c r="D15042" s="1" t="s">
        <v>7568</v>
      </c>
      <c r="E15042" s="1" t="s">
        <v>17587</v>
      </c>
      <c r="F15042" s="1" t="s">
        <v>17440</v>
      </c>
    </row>
    <row r="15043" spans="1:6" x14ac:dyDescent="0.3">
      <c r="A15043" s="1">
        <v>62589</v>
      </c>
      <c r="B15043" s="1" t="s">
        <v>15627</v>
      </c>
      <c r="C15043" s="1" t="s">
        <v>16913</v>
      </c>
      <c r="D15043" s="1" t="s">
        <v>10656</v>
      </c>
      <c r="E15043" s="1" t="s">
        <v>17709</v>
      </c>
      <c r="F15043" s="1" t="s">
        <v>17364</v>
      </c>
    </row>
    <row r="15044" spans="1:6" x14ac:dyDescent="0.3">
      <c r="A15044" s="1">
        <v>78646</v>
      </c>
      <c r="B15044" s="1" t="s">
        <v>15628</v>
      </c>
      <c r="C15044" s="1" t="s">
        <v>17061</v>
      </c>
      <c r="D15044" s="1" t="s">
        <v>19213</v>
      </c>
      <c r="E15044" s="1" t="s">
        <v>17796</v>
      </c>
      <c r="F15044" s="1" t="s">
        <v>16471</v>
      </c>
    </row>
    <row r="15045" spans="1:6" x14ac:dyDescent="0.3">
      <c r="A15045" s="1">
        <v>8704</v>
      </c>
      <c r="B15045" s="1" t="s">
        <v>15629</v>
      </c>
      <c r="C15045" s="1" t="s">
        <v>16831</v>
      </c>
      <c r="D15045" s="1" t="s">
        <v>10969</v>
      </c>
      <c r="E15045" s="1" t="s">
        <v>17956</v>
      </c>
      <c r="F15045" s="1" t="s">
        <v>17344</v>
      </c>
    </row>
    <row r="15046" spans="1:6" x14ac:dyDescent="0.3">
      <c r="A15046" s="1">
        <v>83846</v>
      </c>
      <c r="B15046" s="1" t="s">
        <v>15630</v>
      </c>
      <c r="C15046" s="1" t="s">
        <v>16722</v>
      </c>
      <c r="D15046" s="1" t="s">
        <v>2019</v>
      </c>
      <c r="E15046" s="1" t="s">
        <v>18038</v>
      </c>
      <c r="F15046" s="1" t="s">
        <v>19293</v>
      </c>
    </row>
    <row r="15047" spans="1:6" x14ac:dyDescent="0.3">
      <c r="A15047" s="1">
        <v>83027</v>
      </c>
      <c r="B15047" s="1" t="s">
        <v>15631</v>
      </c>
      <c r="C15047" s="1" t="s">
        <v>16080</v>
      </c>
      <c r="D15047" s="1" t="s">
        <v>4431</v>
      </c>
      <c r="E15047" s="1" t="s">
        <v>17583</v>
      </c>
      <c r="F15047" s="1" t="s">
        <v>17440</v>
      </c>
    </row>
    <row r="15048" spans="1:6" x14ac:dyDescent="0.3">
      <c r="A15048" s="1">
        <v>2425</v>
      </c>
      <c r="B15048" s="1" t="s">
        <v>15632</v>
      </c>
      <c r="C15048" s="1" t="s">
        <v>16631</v>
      </c>
      <c r="D15048" s="1" t="s">
        <v>5477</v>
      </c>
      <c r="E15048" s="1" t="s">
        <v>17824</v>
      </c>
      <c r="F15048" s="1" t="s">
        <v>17440</v>
      </c>
    </row>
    <row r="15049" spans="1:6" x14ac:dyDescent="0.3">
      <c r="A15049" s="1">
        <v>13177</v>
      </c>
      <c r="B15049" s="1" t="s">
        <v>15633</v>
      </c>
      <c r="C15049" s="1" t="s">
        <v>16114</v>
      </c>
      <c r="D15049" s="1" t="s">
        <v>14088</v>
      </c>
      <c r="E15049" s="1" t="s">
        <v>17736</v>
      </c>
      <c r="F15049" s="1" t="s">
        <v>17441</v>
      </c>
    </row>
    <row r="15050" spans="1:6" x14ac:dyDescent="0.3">
      <c r="A15050" s="1">
        <v>89823</v>
      </c>
      <c r="B15050" s="1" t="s">
        <v>15634</v>
      </c>
      <c r="C15050" s="1" t="s">
        <v>17237</v>
      </c>
      <c r="D15050" s="1" t="s">
        <v>15492</v>
      </c>
      <c r="E15050" s="1" t="s">
        <v>17801</v>
      </c>
      <c r="F15050" s="1" t="s">
        <v>17344</v>
      </c>
    </row>
    <row r="15051" spans="1:6" x14ac:dyDescent="0.3">
      <c r="A15051" s="1">
        <v>80881</v>
      </c>
      <c r="B15051" s="1" t="s">
        <v>15635</v>
      </c>
      <c r="C15051" s="1" t="s">
        <v>16256</v>
      </c>
      <c r="D15051" s="1" t="s">
        <v>11388</v>
      </c>
      <c r="E15051" s="1" t="s">
        <v>17494</v>
      </c>
      <c r="F15051" s="1" t="s">
        <v>17364</v>
      </c>
    </row>
    <row r="15052" spans="1:6" x14ac:dyDescent="0.3">
      <c r="A15052" s="1">
        <v>89575</v>
      </c>
      <c r="B15052" s="1" t="s">
        <v>15636</v>
      </c>
      <c r="C15052" s="1" t="s">
        <v>16366</v>
      </c>
      <c r="D15052" s="1" t="s">
        <v>9179</v>
      </c>
      <c r="E15052" s="1" t="s">
        <v>17741</v>
      </c>
      <c r="F15052" s="1" t="s">
        <v>19293</v>
      </c>
    </row>
    <row r="15053" spans="1:6" x14ac:dyDescent="0.3">
      <c r="A15053" s="1">
        <v>88831</v>
      </c>
      <c r="B15053" s="1" t="s">
        <v>15637</v>
      </c>
      <c r="C15053" s="1" t="s">
        <v>16631</v>
      </c>
      <c r="D15053" s="1" t="s">
        <v>5477</v>
      </c>
      <c r="E15053" s="1" t="s">
        <v>18242</v>
      </c>
      <c r="F15053" s="1" t="s">
        <v>17440</v>
      </c>
    </row>
    <row r="15054" spans="1:6" x14ac:dyDescent="0.3">
      <c r="A15054" s="1">
        <v>89449</v>
      </c>
      <c r="B15054" s="1" t="s">
        <v>15638</v>
      </c>
      <c r="C15054" s="1" t="s">
        <v>16868</v>
      </c>
      <c r="D15054" s="1" t="s">
        <v>6699</v>
      </c>
      <c r="E15054" s="1" t="s">
        <v>18113</v>
      </c>
      <c r="F15054" s="1" t="s">
        <v>17440</v>
      </c>
    </row>
    <row r="15055" spans="1:6" x14ac:dyDescent="0.3">
      <c r="A15055" s="1">
        <v>86019</v>
      </c>
      <c r="B15055" s="1" t="s">
        <v>15639</v>
      </c>
      <c r="C15055" s="1" t="s">
        <v>17102</v>
      </c>
      <c r="D15055" s="1" t="s">
        <v>12035</v>
      </c>
      <c r="E15055" s="1" t="s">
        <v>17799</v>
      </c>
      <c r="F15055" s="1" t="s">
        <v>17364</v>
      </c>
    </row>
    <row r="15056" spans="1:6" x14ac:dyDescent="0.3">
      <c r="A15056" s="1">
        <v>88677</v>
      </c>
      <c r="B15056" s="1" t="s">
        <v>15640</v>
      </c>
      <c r="C15056" s="1" t="s">
        <v>16818</v>
      </c>
      <c r="D15056" s="1" t="s">
        <v>2413</v>
      </c>
      <c r="E15056" s="1" t="s">
        <v>18434</v>
      </c>
      <c r="F15056" s="1" t="s">
        <v>19293</v>
      </c>
    </row>
    <row r="15057" spans="1:6" x14ac:dyDescent="0.3">
      <c r="A15057" s="1">
        <v>83616</v>
      </c>
      <c r="B15057" s="1" t="s">
        <v>15641</v>
      </c>
      <c r="C15057" s="1" t="s">
        <v>16254</v>
      </c>
      <c r="D15057" s="1" t="s">
        <v>879</v>
      </c>
      <c r="E15057" s="1" t="s">
        <v>18160</v>
      </c>
      <c r="F15057" s="1" t="s">
        <v>17356</v>
      </c>
    </row>
    <row r="15058" spans="1:6" x14ac:dyDescent="0.3">
      <c r="A15058" s="1">
        <v>83563</v>
      </c>
      <c r="B15058" s="1" t="s">
        <v>15642</v>
      </c>
      <c r="C15058" s="1" t="s">
        <v>16131</v>
      </c>
      <c r="D15058" s="1" t="s">
        <v>10577</v>
      </c>
      <c r="E15058" s="1" t="s">
        <v>17820</v>
      </c>
      <c r="F15058" s="1" t="s">
        <v>17440</v>
      </c>
    </row>
    <row r="15059" spans="1:6" x14ac:dyDescent="0.3">
      <c r="A15059" s="1">
        <v>92488</v>
      </c>
      <c r="B15059" s="1" t="s">
        <v>15643</v>
      </c>
      <c r="C15059" s="1" t="s">
        <v>16092</v>
      </c>
      <c r="D15059" s="1" t="s">
        <v>13923</v>
      </c>
      <c r="E15059" s="1" t="s">
        <v>17669</v>
      </c>
      <c r="F15059" s="1" t="s">
        <v>17344</v>
      </c>
    </row>
    <row r="15060" spans="1:6" x14ac:dyDescent="0.3">
      <c r="A15060" s="1">
        <v>88636</v>
      </c>
      <c r="B15060" s="1" t="s">
        <v>15644</v>
      </c>
      <c r="C15060" s="1" t="s">
        <v>16800</v>
      </c>
      <c r="D15060" s="1" t="s">
        <v>10789</v>
      </c>
      <c r="E15060" s="1" t="s">
        <v>17542</v>
      </c>
      <c r="F15060" s="1" t="s">
        <v>17441</v>
      </c>
    </row>
    <row r="15061" spans="1:6" x14ac:dyDescent="0.3">
      <c r="A15061" s="1">
        <v>91902</v>
      </c>
      <c r="B15061" s="1" t="s">
        <v>15645</v>
      </c>
      <c r="C15061" s="1" t="s">
        <v>16622</v>
      </c>
      <c r="D15061" s="1" t="s">
        <v>15057</v>
      </c>
      <c r="E15061" s="1" t="s">
        <v>17669</v>
      </c>
      <c r="F15061" s="1" t="s">
        <v>17364</v>
      </c>
    </row>
    <row r="15062" spans="1:6" x14ac:dyDescent="0.3">
      <c r="A15062" s="1">
        <v>89323</v>
      </c>
      <c r="B15062" s="1" t="s">
        <v>15646</v>
      </c>
      <c r="C15062" s="1" t="s">
        <v>16483</v>
      </c>
      <c r="D15062" s="1" t="s">
        <v>1329</v>
      </c>
      <c r="E15062" s="1" t="s">
        <v>17582</v>
      </c>
      <c r="F15062" s="1" t="s">
        <v>19293</v>
      </c>
    </row>
    <row r="15063" spans="1:6" x14ac:dyDescent="0.3">
      <c r="A15063" s="1">
        <v>92565</v>
      </c>
      <c r="B15063" s="1" t="s">
        <v>15647</v>
      </c>
      <c r="C15063" s="1" t="s">
        <v>16406</v>
      </c>
      <c r="D15063" s="1" t="s">
        <v>1831</v>
      </c>
      <c r="E15063" s="1" t="s">
        <v>17611</v>
      </c>
      <c r="F15063" s="1" t="s">
        <v>17364</v>
      </c>
    </row>
    <row r="15064" spans="1:6" x14ac:dyDescent="0.3">
      <c r="A15064" s="1">
        <v>90759</v>
      </c>
      <c r="B15064" s="1" t="s">
        <v>15648</v>
      </c>
      <c r="C15064" s="1" t="s">
        <v>16671</v>
      </c>
      <c r="D15064" s="1" t="s">
        <v>7311</v>
      </c>
      <c r="E15064" s="1" t="s">
        <v>17607</v>
      </c>
      <c r="F15064" s="1" t="s">
        <v>17440</v>
      </c>
    </row>
    <row r="15065" spans="1:6" x14ac:dyDescent="0.3">
      <c r="A15065" s="1">
        <v>88727</v>
      </c>
      <c r="B15065" s="1" t="s">
        <v>15649</v>
      </c>
      <c r="C15065" s="1" t="s">
        <v>16250</v>
      </c>
      <c r="D15065" s="1" t="s">
        <v>11947</v>
      </c>
      <c r="E15065" s="1" t="s">
        <v>17618</v>
      </c>
      <c r="F15065" s="1" t="s">
        <v>17197</v>
      </c>
    </row>
    <row r="15066" spans="1:6" x14ac:dyDescent="0.3">
      <c r="A15066" s="1">
        <v>91117</v>
      </c>
      <c r="B15066" s="1" t="s">
        <v>15650</v>
      </c>
      <c r="C15066" s="1" t="s">
        <v>16822</v>
      </c>
      <c r="D15066" s="1" t="s">
        <v>5465</v>
      </c>
      <c r="E15066" s="1" t="s">
        <v>17501</v>
      </c>
      <c r="F15066" s="1" t="s">
        <v>17440</v>
      </c>
    </row>
    <row r="15067" spans="1:6" x14ac:dyDescent="0.3">
      <c r="A15067" s="1">
        <v>92710</v>
      </c>
      <c r="B15067" s="1" t="s">
        <v>15651</v>
      </c>
      <c r="C15067" s="1" t="s">
        <v>16144</v>
      </c>
      <c r="D15067" s="1" t="s">
        <v>2937</v>
      </c>
      <c r="E15067" s="1" t="s">
        <v>17594</v>
      </c>
      <c r="F15067" s="1" t="s">
        <v>17474</v>
      </c>
    </row>
    <row r="15068" spans="1:6" x14ac:dyDescent="0.3">
      <c r="A15068" s="1">
        <v>91493</v>
      </c>
      <c r="B15068" s="1" t="s">
        <v>15652</v>
      </c>
      <c r="C15068" s="1" t="s">
        <v>16507</v>
      </c>
      <c r="D15068" s="1" t="s">
        <v>7359</v>
      </c>
      <c r="E15068" s="1" t="s">
        <v>17570</v>
      </c>
      <c r="F15068" s="1" t="s">
        <v>17344</v>
      </c>
    </row>
    <row r="15069" spans="1:6" x14ac:dyDescent="0.3">
      <c r="A15069" s="1">
        <v>89821</v>
      </c>
      <c r="B15069" s="1" t="s">
        <v>15653</v>
      </c>
      <c r="C15069" s="1" t="s">
        <v>16270</v>
      </c>
      <c r="D15069" s="1" t="s">
        <v>12243</v>
      </c>
      <c r="E15069" s="1" t="s">
        <v>17781</v>
      </c>
      <c r="F15069" s="1" t="s">
        <v>17430</v>
      </c>
    </row>
    <row r="15070" spans="1:6" x14ac:dyDescent="0.3">
      <c r="A15070" s="1">
        <v>89654</v>
      </c>
      <c r="B15070" s="1" t="s">
        <v>15654</v>
      </c>
      <c r="C15070" s="1" t="s">
        <v>16770</v>
      </c>
      <c r="D15070" s="1" t="s">
        <v>4412</v>
      </c>
      <c r="E15070" s="1" t="s">
        <v>17582</v>
      </c>
      <c r="F15070" s="1" t="s">
        <v>17364</v>
      </c>
    </row>
    <row r="15071" spans="1:6" x14ac:dyDescent="0.3">
      <c r="A15071" s="1">
        <v>88496</v>
      </c>
      <c r="B15071" s="1" t="s">
        <v>15655</v>
      </c>
      <c r="C15071" s="1" t="s">
        <v>16840</v>
      </c>
      <c r="D15071" s="1" t="s">
        <v>13261</v>
      </c>
      <c r="E15071" s="1" t="s">
        <v>17582</v>
      </c>
      <c r="F15071" s="1" t="s">
        <v>17440</v>
      </c>
    </row>
    <row r="15072" spans="1:6" x14ac:dyDescent="0.3">
      <c r="A15072" s="1">
        <v>89017</v>
      </c>
      <c r="B15072" s="1" t="s">
        <v>15656</v>
      </c>
      <c r="C15072" s="1" t="s">
        <v>16141</v>
      </c>
      <c r="D15072" s="1" t="s">
        <v>12628</v>
      </c>
      <c r="E15072" s="1" t="s">
        <v>17781</v>
      </c>
      <c r="F15072" s="1" t="s">
        <v>17430</v>
      </c>
    </row>
    <row r="15073" spans="1:6" x14ac:dyDescent="0.3">
      <c r="A15073" s="1">
        <v>82414</v>
      </c>
      <c r="B15073" s="1" t="s">
        <v>15657</v>
      </c>
      <c r="C15073" s="1" t="s">
        <v>16419</v>
      </c>
      <c r="D15073" s="1" t="s">
        <v>4684</v>
      </c>
      <c r="E15073" s="1" t="s">
        <v>18181</v>
      </c>
      <c r="F15073" s="1" t="s">
        <v>17440</v>
      </c>
    </row>
    <row r="15074" spans="1:6" x14ac:dyDescent="0.3">
      <c r="A15074" s="1">
        <v>89120</v>
      </c>
      <c r="B15074" s="1" t="s">
        <v>15658</v>
      </c>
      <c r="C15074" s="1" t="s">
        <v>16850</v>
      </c>
      <c r="D15074" s="1" t="s">
        <v>11904</v>
      </c>
      <c r="E15074" s="1" t="s">
        <v>17801</v>
      </c>
      <c r="F15074" s="1" t="s">
        <v>17344</v>
      </c>
    </row>
    <row r="15075" spans="1:6" x14ac:dyDescent="0.3">
      <c r="A15075" s="1">
        <v>91251</v>
      </c>
      <c r="B15075" s="1" t="s">
        <v>15659</v>
      </c>
      <c r="C15075" s="1" t="s">
        <v>16830</v>
      </c>
      <c r="D15075" s="1" t="s">
        <v>13375</v>
      </c>
      <c r="E15075" s="1" t="s">
        <v>17582</v>
      </c>
      <c r="F15075" s="1" t="s">
        <v>16471</v>
      </c>
    </row>
    <row r="15076" spans="1:6" x14ac:dyDescent="0.3">
      <c r="A15076" s="1">
        <v>89665</v>
      </c>
      <c r="B15076" s="1" t="s">
        <v>15660</v>
      </c>
      <c r="C15076" s="1" t="s">
        <v>16133</v>
      </c>
      <c r="D15076" s="1" t="s">
        <v>11268</v>
      </c>
      <c r="E15076" s="1" t="s">
        <v>17582</v>
      </c>
      <c r="F15076" s="1" t="s">
        <v>17440</v>
      </c>
    </row>
    <row r="15077" spans="1:6" x14ac:dyDescent="0.3">
      <c r="A15077" s="1">
        <v>72059</v>
      </c>
      <c r="B15077" s="1" t="s">
        <v>15661</v>
      </c>
      <c r="C15077" s="1" t="s">
        <v>16290</v>
      </c>
      <c r="D15077" s="1" t="s">
        <v>948</v>
      </c>
      <c r="E15077" s="1" t="s">
        <v>18617</v>
      </c>
      <c r="F15077" s="1" t="s">
        <v>16935</v>
      </c>
    </row>
    <row r="15078" spans="1:6" x14ac:dyDescent="0.3">
      <c r="A15078" s="1">
        <v>81092</v>
      </c>
      <c r="B15078" s="1" t="s">
        <v>15662</v>
      </c>
      <c r="C15078" s="1" t="s">
        <v>16827</v>
      </c>
      <c r="D15078" s="1" t="s">
        <v>9145</v>
      </c>
      <c r="E15078" s="1" t="s">
        <v>17819</v>
      </c>
      <c r="F15078" s="1" t="s">
        <v>17440</v>
      </c>
    </row>
    <row r="15079" spans="1:6" x14ac:dyDescent="0.3">
      <c r="A15079" s="1">
        <v>89537</v>
      </c>
      <c r="B15079" s="1" t="s">
        <v>15663</v>
      </c>
      <c r="C15079" s="1" t="s">
        <v>16182</v>
      </c>
      <c r="D15079" s="1" t="s">
        <v>3045</v>
      </c>
      <c r="E15079" s="1" t="s">
        <v>18040</v>
      </c>
      <c r="F15079" s="1" t="s">
        <v>17440</v>
      </c>
    </row>
    <row r="15080" spans="1:6" x14ac:dyDescent="0.3">
      <c r="A15080" s="1">
        <v>87985</v>
      </c>
      <c r="B15080" s="1" t="s">
        <v>15664</v>
      </c>
      <c r="C15080" s="1" t="s">
        <v>16417</v>
      </c>
      <c r="D15080" s="1" t="s">
        <v>6772</v>
      </c>
      <c r="E15080" s="1" t="s">
        <v>17488</v>
      </c>
      <c r="F15080" s="1" t="s">
        <v>17440</v>
      </c>
    </row>
    <row r="15081" spans="1:6" x14ac:dyDescent="0.3">
      <c r="A15081" s="1">
        <v>89529</v>
      </c>
      <c r="B15081" s="1" t="s">
        <v>15665</v>
      </c>
      <c r="C15081" s="1" t="s">
        <v>16204</v>
      </c>
      <c r="D15081" s="1" t="s">
        <v>13007</v>
      </c>
      <c r="E15081" s="1" t="s">
        <v>17798</v>
      </c>
      <c r="F15081" s="1" t="s">
        <v>17364</v>
      </c>
    </row>
    <row r="15082" spans="1:6" x14ac:dyDescent="0.3">
      <c r="A15082" s="1">
        <v>77983</v>
      </c>
      <c r="B15082" s="1" t="s">
        <v>15666</v>
      </c>
      <c r="C15082" s="1" t="s">
        <v>17348</v>
      </c>
      <c r="D15082" s="1" t="s">
        <v>10063</v>
      </c>
      <c r="E15082" s="1" t="s">
        <v>18631</v>
      </c>
      <c r="F15082" s="1" t="s">
        <v>19293</v>
      </c>
    </row>
    <row r="15083" spans="1:6" x14ac:dyDescent="0.3">
      <c r="A15083" s="1">
        <v>90908</v>
      </c>
      <c r="B15083" s="1" t="s">
        <v>15667</v>
      </c>
      <c r="C15083" s="1" t="s">
        <v>17123</v>
      </c>
      <c r="D15083" s="1" t="s">
        <v>4618</v>
      </c>
      <c r="E15083" s="1" t="s">
        <v>17754</v>
      </c>
      <c r="F15083" s="1" t="s">
        <v>17474</v>
      </c>
    </row>
    <row r="15084" spans="1:6" x14ac:dyDescent="0.3">
      <c r="A15084" s="1">
        <v>77201</v>
      </c>
      <c r="B15084" s="1" t="s">
        <v>15668</v>
      </c>
      <c r="C15084" s="1" t="s">
        <v>16113</v>
      </c>
      <c r="D15084" s="1" t="s">
        <v>15288</v>
      </c>
      <c r="E15084" s="1" t="s">
        <v>17925</v>
      </c>
      <c r="F15084" s="1" t="s">
        <v>17364</v>
      </c>
    </row>
    <row r="15085" spans="1:6" x14ac:dyDescent="0.3">
      <c r="A15085" s="1">
        <v>53775</v>
      </c>
      <c r="B15085" s="1" t="s">
        <v>15669</v>
      </c>
      <c r="C15085" s="1" t="s">
        <v>16085</v>
      </c>
      <c r="D15085" s="1" t="s">
        <v>4820</v>
      </c>
      <c r="E15085" s="1" t="s">
        <v>17668</v>
      </c>
      <c r="F15085" s="1" t="s">
        <v>17474</v>
      </c>
    </row>
    <row r="15086" spans="1:6" x14ac:dyDescent="0.3">
      <c r="A15086" s="1">
        <v>82520</v>
      </c>
      <c r="B15086" s="1" t="s">
        <v>15670</v>
      </c>
      <c r="C15086" s="1" t="s">
        <v>16316</v>
      </c>
      <c r="D15086" s="1" t="s">
        <v>1857</v>
      </c>
      <c r="E15086" s="1" t="s">
        <v>17622</v>
      </c>
      <c r="F15086" s="1" t="s">
        <v>17440</v>
      </c>
    </row>
    <row r="15087" spans="1:6" x14ac:dyDescent="0.3">
      <c r="A15087" s="1">
        <v>91795</v>
      </c>
      <c r="B15087" s="1" t="s">
        <v>15671</v>
      </c>
      <c r="C15087" s="1" t="s">
        <v>16204</v>
      </c>
      <c r="D15087" s="1" t="s">
        <v>13007</v>
      </c>
      <c r="E15087" s="1" t="s">
        <v>17675</v>
      </c>
      <c r="F15087" s="1" t="s">
        <v>17364</v>
      </c>
    </row>
    <row r="15088" spans="1:6" x14ac:dyDescent="0.3">
      <c r="A15088" s="1">
        <v>71586</v>
      </c>
      <c r="B15088" s="1" t="s">
        <v>15672</v>
      </c>
      <c r="C15088" s="1" t="s">
        <v>16354</v>
      </c>
      <c r="D15088" s="1" t="s">
        <v>7480</v>
      </c>
      <c r="E15088" s="1" t="s">
        <v>18116</v>
      </c>
      <c r="F15088" s="1" t="s">
        <v>17364</v>
      </c>
    </row>
    <row r="15089" spans="1:6" x14ac:dyDescent="0.3">
      <c r="A15089" s="1">
        <v>66831</v>
      </c>
      <c r="B15089" s="1" t="s">
        <v>15673</v>
      </c>
      <c r="C15089" s="1" t="s">
        <v>16084</v>
      </c>
      <c r="D15089" s="1" t="s">
        <v>15797</v>
      </c>
      <c r="E15089" s="1" t="s">
        <v>17525</v>
      </c>
      <c r="F15089" s="1" t="s">
        <v>17474</v>
      </c>
    </row>
    <row r="15090" spans="1:6" x14ac:dyDescent="0.3">
      <c r="A15090" s="1">
        <v>4351</v>
      </c>
      <c r="B15090" s="1" t="s">
        <v>15674</v>
      </c>
      <c r="C15090" s="1" t="s">
        <v>17045</v>
      </c>
      <c r="D15090" s="1" t="s">
        <v>3792</v>
      </c>
      <c r="E15090" s="1" t="s">
        <v>18894</v>
      </c>
      <c r="F15090" s="1" t="s">
        <v>16809</v>
      </c>
    </row>
    <row r="15091" spans="1:6" x14ac:dyDescent="0.3">
      <c r="A15091" s="1">
        <v>91359</v>
      </c>
      <c r="B15091" s="1" t="s">
        <v>15675</v>
      </c>
      <c r="C15091" s="1" t="s">
        <v>16940</v>
      </c>
      <c r="D15091" s="1" t="s">
        <v>5145</v>
      </c>
      <c r="E15091" s="1" t="s">
        <v>18142</v>
      </c>
      <c r="F15091" s="1" t="s">
        <v>19293</v>
      </c>
    </row>
    <row r="15092" spans="1:6" x14ac:dyDescent="0.3">
      <c r="A15092" s="1">
        <v>79516</v>
      </c>
      <c r="B15092" s="1" t="s">
        <v>15676</v>
      </c>
      <c r="C15092" s="1" t="s">
        <v>17085</v>
      </c>
      <c r="D15092" s="1" t="s">
        <v>9783</v>
      </c>
      <c r="E15092" s="1" t="s">
        <v>17534</v>
      </c>
      <c r="F15092" s="1" t="s">
        <v>17441</v>
      </c>
    </row>
    <row r="15093" spans="1:6" x14ac:dyDescent="0.3">
      <c r="A15093" s="1">
        <v>92106</v>
      </c>
      <c r="B15093" s="1" t="s">
        <v>15677</v>
      </c>
      <c r="C15093" s="1" t="s">
        <v>16223</v>
      </c>
      <c r="D15093" s="1" t="s">
        <v>7037</v>
      </c>
      <c r="E15093" s="1" t="s">
        <v>17506</v>
      </c>
      <c r="F15093" s="1" t="s">
        <v>17440</v>
      </c>
    </row>
    <row r="15094" spans="1:6" x14ac:dyDescent="0.3">
      <c r="A15094" s="1">
        <v>72557</v>
      </c>
      <c r="B15094" s="1" t="s">
        <v>15678</v>
      </c>
      <c r="C15094" s="1" t="s">
        <v>17476</v>
      </c>
      <c r="D15094" s="1" t="s">
        <v>13479</v>
      </c>
      <c r="E15094" s="1" t="s">
        <v>19190</v>
      </c>
      <c r="F15094" s="1" t="s">
        <v>19293</v>
      </c>
    </row>
    <row r="15095" spans="1:6" x14ac:dyDescent="0.3">
      <c r="A15095" s="1">
        <v>71220</v>
      </c>
      <c r="B15095" s="1" t="s">
        <v>15679</v>
      </c>
      <c r="C15095" s="1" t="s">
        <v>16587</v>
      </c>
      <c r="D15095" s="1" t="s">
        <v>12319</v>
      </c>
      <c r="E15095" s="1" t="s">
        <v>17761</v>
      </c>
      <c r="F15095" s="1" t="s">
        <v>17364</v>
      </c>
    </row>
    <row r="15096" spans="1:6" x14ac:dyDescent="0.3">
      <c r="A15096" s="1">
        <v>53888</v>
      </c>
      <c r="B15096" s="1" t="s">
        <v>15680</v>
      </c>
      <c r="C15096" s="1" t="s">
        <v>16412</v>
      </c>
      <c r="D15096" s="1" t="s">
        <v>6002</v>
      </c>
      <c r="E15096" s="1" t="s">
        <v>19191</v>
      </c>
      <c r="F15096" s="1" t="s">
        <v>16471</v>
      </c>
    </row>
    <row r="15097" spans="1:6" x14ac:dyDescent="0.3">
      <c r="A15097" s="1">
        <v>90883</v>
      </c>
      <c r="B15097" s="1" t="s">
        <v>15681</v>
      </c>
      <c r="C15097" s="1" t="s">
        <v>16490</v>
      </c>
      <c r="D15097" s="1" t="s">
        <v>11160</v>
      </c>
      <c r="E15097" s="1" t="s">
        <v>17544</v>
      </c>
      <c r="F15097" s="1" t="s">
        <v>17440</v>
      </c>
    </row>
    <row r="15098" spans="1:6" x14ac:dyDescent="0.3">
      <c r="A15098" s="1">
        <v>88849</v>
      </c>
      <c r="B15098" s="1" t="s">
        <v>15682</v>
      </c>
      <c r="C15098" s="1" t="s">
        <v>17281</v>
      </c>
      <c r="D15098" s="1" t="s">
        <v>14695</v>
      </c>
      <c r="E15098" s="1" t="s">
        <v>18377</v>
      </c>
      <c r="F15098" s="1" t="s">
        <v>17344</v>
      </c>
    </row>
    <row r="15099" spans="1:6" x14ac:dyDescent="0.3">
      <c r="A15099" s="1">
        <v>91788</v>
      </c>
      <c r="B15099" s="1" t="s">
        <v>15683</v>
      </c>
      <c r="C15099" s="1" t="s">
        <v>16180</v>
      </c>
      <c r="D15099" s="1" t="s">
        <v>14429</v>
      </c>
      <c r="E15099" s="1" t="s">
        <v>17584</v>
      </c>
      <c r="F15099" s="1" t="s">
        <v>17440</v>
      </c>
    </row>
    <row r="15100" spans="1:6" x14ac:dyDescent="0.3">
      <c r="A15100" s="1">
        <v>80141</v>
      </c>
      <c r="B15100" s="1" t="s">
        <v>15684</v>
      </c>
      <c r="C15100" s="1" t="s">
        <v>16208</v>
      </c>
      <c r="D15100" s="1" t="s">
        <v>3109</v>
      </c>
      <c r="E15100" s="1" t="s">
        <v>18366</v>
      </c>
      <c r="F15100" s="1" t="s">
        <v>17440</v>
      </c>
    </row>
    <row r="15101" spans="1:6" x14ac:dyDescent="0.3">
      <c r="A15101" s="1">
        <v>44340</v>
      </c>
      <c r="B15101" s="1" t="s">
        <v>15685</v>
      </c>
      <c r="C15101" s="1" t="s">
        <v>16134</v>
      </c>
      <c r="D15101" s="1" t="s">
        <v>7424</v>
      </c>
      <c r="E15101" s="1" t="s">
        <v>17547</v>
      </c>
      <c r="F15101" s="1" t="s">
        <v>17474</v>
      </c>
    </row>
    <row r="15102" spans="1:6" x14ac:dyDescent="0.3">
      <c r="A15102" s="1">
        <v>91886</v>
      </c>
      <c r="B15102" s="1" t="s">
        <v>15686</v>
      </c>
      <c r="C15102" s="1" t="s">
        <v>17265</v>
      </c>
      <c r="D15102" s="1" t="s">
        <v>13187</v>
      </c>
      <c r="E15102" s="1" t="s">
        <v>18086</v>
      </c>
      <c r="F15102" s="1" t="s">
        <v>17344</v>
      </c>
    </row>
    <row r="15103" spans="1:6" x14ac:dyDescent="0.3">
      <c r="A15103" s="1">
        <v>41433</v>
      </c>
      <c r="B15103" s="1" t="s">
        <v>15687</v>
      </c>
      <c r="C15103" s="1" t="s">
        <v>17317</v>
      </c>
      <c r="D15103" s="1" t="s">
        <v>14507</v>
      </c>
      <c r="E15103" s="1" t="s">
        <v>18154</v>
      </c>
      <c r="F15103" s="1" t="s">
        <v>17356</v>
      </c>
    </row>
    <row r="15104" spans="1:6" x14ac:dyDescent="0.3">
      <c r="A15104" s="1">
        <v>90270</v>
      </c>
      <c r="B15104" s="1" t="s">
        <v>15688</v>
      </c>
      <c r="C15104" s="1" t="s">
        <v>17323</v>
      </c>
      <c r="D15104" s="1" t="s">
        <v>8320</v>
      </c>
      <c r="E15104" s="1" t="s">
        <v>18645</v>
      </c>
      <c r="F15104" s="1" t="s">
        <v>17474</v>
      </c>
    </row>
    <row r="15105" spans="1:6" x14ac:dyDescent="0.3">
      <c r="A15105" s="1">
        <v>72027</v>
      </c>
      <c r="B15105" s="1" t="s">
        <v>15689</v>
      </c>
      <c r="C15105" s="1" t="s">
        <v>16695</v>
      </c>
      <c r="D15105" s="1" t="s">
        <v>15056</v>
      </c>
      <c r="E15105" s="1" t="s">
        <v>17799</v>
      </c>
      <c r="F15105" s="1" t="s">
        <v>17364</v>
      </c>
    </row>
    <row r="15106" spans="1:6" x14ac:dyDescent="0.3">
      <c r="A15106" s="1">
        <v>54400</v>
      </c>
      <c r="B15106" s="1" t="s">
        <v>15690</v>
      </c>
      <c r="C15106" s="1" t="s">
        <v>16084</v>
      </c>
      <c r="D15106" s="1" t="s">
        <v>15797</v>
      </c>
      <c r="E15106" s="1" t="s">
        <v>17601</v>
      </c>
      <c r="F15106" s="1" t="s">
        <v>17474</v>
      </c>
    </row>
    <row r="15107" spans="1:6" x14ac:dyDescent="0.3">
      <c r="A15107" s="1">
        <v>62765</v>
      </c>
      <c r="B15107" s="1" t="s">
        <v>15691</v>
      </c>
      <c r="C15107" s="1" t="s">
        <v>16673</v>
      </c>
      <c r="D15107" s="1" t="s">
        <v>9591</v>
      </c>
      <c r="E15107" s="1" t="s">
        <v>18994</v>
      </c>
      <c r="F15107" s="1" t="s">
        <v>17474</v>
      </c>
    </row>
    <row r="15108" spans="1:6" x14ac:dyDescent="0.3">
      <c r="A15108" s="1">
        <v>91660</v>
      </c>
      <c r="B15108" s="1" t="s">
        <v>15692</v>
      </c>
      <c r="C15108" s="1" t="s">
        <v>16483</v>
      </c>
      <c r="D15108" s="1" t="s">
        <v>1329</v>
      </c>
      <c r="E15108" s="1" t="s">
        <v>18434</v>
      </c>
      <c r="F15108" s="1" t="s">
        <v>19293</v>
      </c>
    </row>
    <row r="15109" spans="1:6" x14ac:dyDescent="0.3">
      <c r="A15109" s="1">
        <v>83868</v>
      </c>
      <c r="B15109" s="1" t="s">
        <v>15693</v>
      </c>
      <c r="C15109" s="1" t="s">
        <v>16126</v>
      </c>
      <c r="D15109" s="1" t="s">
        <v>7975</v>
      </c>
      <c r="E15109" s="1" t="s">
        <v>17529</v>
      </c>
      <c r="F15109" s="1" t="s">
        <v>17440</v>
      </c>
    </row>
    <row r="15110" spans="1:6" x14ac:dyDescent="0.3">
      <c r="A15110" s="1">
        <v>30858</v>
      </c>
      <c r="B15110" s="1" t="s">
        <v>15694</v>
      </c>
      <c r="C15110" s="1" t="s">
        <v>16099</v>
      </c>
      <c r="D15110" s="1" t="s">
        <v>7462</v>
      </c>
      <c r="E15110" s="1" t="s">
        <v>17991</v>
      </c>
      <c r="F15110" s="1" t="s">
        <v>17440</v>
      </c>
    </row>
    <row r="15111" spans="1:6" x14ac:dyDescent="0.3">
      <c r="A15111" s="1">
        <v>70283</v>
      </c>
      <c r="B15111" s="1" t="s">
        <v>15695</v>
      </c>
      <c r="C15111" s="1" t="s">
        <v>16513</v>
      </c>
      <c r="D15111" s="1" t="s">
        <v>12278</v>
      </c>
      <c r="E15111" s="1" t="s">
        <v>17836</v>
      </c>
      <c r="F15111" s="1" t="s">
        <v>17474</v>
      </c>
    </row>
    <row r="15112" spans="1:6" x14ac:dyDescent="0.3">
      <c r="A15112" s="1">
        <v>85768</v>
      </c>
      <c r="B15112" s="1" t="s">
        <v>15696</v>
      </c>
      <c r="C15112" s="1" t="s">
        <v>16098</v>
      </c>
      <c r="D15112" s="1" t="s">
        <v>5255</v>
      </c>
      <c r="E15112" s="1" t="s">
        <v>17545</v>
      </c>
      <c r="F15112" s="1" t="s">
        <v>17364</v>
      </c>
    </row>
    <row r="15113" spans="1:6" x14ac:dyDescent="0.3">
      <c r="A15113" s="1">
        <v>12238</v>
      </c>
      <c r="B15113" s="1" t="s">
        <v>15697</v>
      </c>
      <c r="C15113" s="1" t="s">
        <v>17130</v>
      </c>
      <c r="D15113" s="1" t="s">
        <v>3076</v>
      </c>
      <c r="E15113" s="1" t="s">
        <v>17625</v>
      </c>
      <c r="F15113" s="1" t="s">
        <v>17441</v>
      </c>
    </row>
    <row r="15114" spans="1:6" x14ac:dyDescent="0.3">
      <c r="A15114" s="1">
        <v>89853</v>
      </c>
      <c r="B15114" s="1" t="s">
        <v>15698</v>
      </c>
      <c r="C15114" s="1" t="s">
        <v>16451</v>
      </c>
      <c r="D15114" s="1" t="s">
        <v>12257</v>
      </c>
      <c r="E15114" s="1" t="s">
        <v>18004</v>
      </c>
      <c r="F15114" s="1" t="s">
        <v>17197</v>
      </c>
    </row>
    <row r="15115" spans="1:6" x14ac:dyDescent="0.3">
      <c r="A15115" s="1">
        <v>88629</v>
      </c>
      <c r="B15115" s="1" t="s">
        <v>15699</v>
      </c>
      <c r="C15115" s="1" t="s">
        <v>16416</v>
      </c>
      <c r="D15115" s="1" t="s">
        <v>15884</v>
      </c>
      <c r="E15115" s="1" t="s">
        <v>17518</v>
      </c>
      <c r="F15115" s="1" t="s">
        <v>17440</v>
      </c>
    </row>
    <row r="15116" spans="1:6" x14ac:dyDescent="0.3">
      <c r="A15116" s="1">
        <v>46143</v>
      </c>
      <c r="B15116" s="1" t="s">
        <v>15700</v>
      </c>
      <c r="C15116" s="1" t="s">
        <v>16376</v>
      </c>
      <c r="D15116" s="1" t="s">
        <v>14724</v>
      </c>
      <c r="E15116" s="1" t="s">
        <v>17556</v>
      </c>
      <c r="F15116" s="1" t="s">
        <v>17441</v>
      </c>
    </row>
    <row r="15117" spans="1:6" x14ac:dyDescent="0.3">
      <c r="A15117" s="1">
        <v>88659</v>
      </c>
      <c r="B15117" s="1" t="s">
        <v>15701</v>
      </c>
      <c r="C15117" s="1" t="s">
        <v>16690</v>
      </c>
      <c r="D15117" s="1" t="s">
        <v>8347</v>
      </c>
      <c r="E15117" s="1" t="s">
        <v>17831</v>
      </c>
      <c r="F15117" s="1" t="s">
        <v>17474</v>
      </c>
    </row>
    <row r="15118" spans="1:6" x14ac:dyDescent="0.3">
      <c r="A15118" s="1">
        <v>85090</v>
      </c>
      <c r="B15118" s="1" t="s">
        <v>15702</v>
      </c>
      <c r="C15118" s="1" t="s">
        <v>16767</v>
      </c>
      <c r="D15118" s="1" t="s">
        <v>1475</v>
      </c>
      <c r="E15118" s="1" t="s">
        <v>17600</v>
      </c>
      <c r="F15118" s="1" t="s">
        <v>17440</v>
      </c>
    </row>
    <row r="15119" spans="1:6" x14ac:dyDescent="0.3">
      <c r="A15119" s="1">
        <v>55447</v>
      </c>
      <c r="B15119" s="1" t="s">
        <v>15703</v>
      </c>
      <c r="C15119" s="1" t="s">
        <v>16354</v>
      </c>
      <c r="D15119" s="1" t="s">
        <v>7480</v>
      </c>
      <c r="E15119" s="1" t="s">
        <v>17633</v>
      </c>
      <c r="F15119" s="1" t="s">
        <v>17364</v>
      </c>
    </row>
    <row r="15120" spans="1:6" x14ac:dyDescent="0.3">
      <c r="A15120" s="1">
        <v>77011</v>
      </c>
      <c r="B15120" s="1" t="s">
        <v>15704</v>
      </c>
      <c r="C15120" s="1" t="s">
        <v>16936</v>
      </c>
      <c r="D15120" s="1" t="s">
        <v>10262</v>
      </c>
      <c r="E15120" s="1" t="s">
        <v>17714</v>
      </c>
      <c r="F15120" s="1" t="s">
        <v>17344</v>
      </c>
    </row>
    <row r="15121" spans="1:6" x14ac:dyDescent="0.3">
      <c r="A15121" s="1">
        <v>45474</v>
      </c>
      <c r="B15121" s="1" t="s">
        <v>15705</v>
      </c>
      <c r="C15121" s="1" t="s">
        <v>16085</v>
      </c>
      <c r="D15121" s="1" t="s">
        <v>4820</v>
      </c>
      <c r="E15121" s="1" t="s">
        <v>17668</v>
      </c>
      <c r="F15121" s="1" t="s">
        <v>17474</v>
      </c>
    </row>
    <row r="15122" spans="1:6" x14ac:dyDescent="0.3">
      <c r="A15122" s="1">
        <v>71368</v>
      </c>
      <c r="B15122" s="1" t="s">
        <v>15706</v>
      </c>
      <c r="C15122" s="1" t="s">
        <v>16336</v>
      </c>
      <c r="D15122" s="1" t="s">
        <v>10242</v>
      </c>
      <c r="E15122" s="1" t="s">
        <v>17584</v>
      </c>
      <c r="F15122" s="1" t="s">
        <v>17440</v>
      </c>
    </row>
    <row r="15123" spans="1:6" x14ac:dyDescent="0.3">
      <c r="A15123" s="1">
        <v>91323</v>
      </c>
      <c r="B15123" s="1" t="s">
        <v>15707</v>
      </c>
      <c r="C15123" s="1" t="s">
        <v>16912</v>
      </c>
      <c r="D15123" s="1" t="s">
        <v>12832</v>
      </c>
      <c r="E15123" s="1" t="s">
        <v>18891</v>
      </c>
      <c r="F15123" s="1" t="s">
        <v>17344</v>
      </c>
    </row>
    <row r="15124" spans="1:6" x14ac:dyDescent="0.3">
      <c r="A15124" s="1">
        <v>44650</v>
      </c>
      <c r="B15124" s="1" t="s">
        <v>15708</v>
      </c>
      <c r="C15124" s="1" t="s">
        <v>16134</v>
      </c>
      <c r="D15124" s="1" t="s">
        <v>7424</v>
      </c>
      <c r="E15124" s="1" t="s">
        <v>17558</v>
      </c>
      <c r="F15124" s="1" t="s">
        <v>17474</v>
      </c>
    </row>
    <row r="15125" spans="1:6" x14ac:dyDescent="0.3">
      <c r="A15125" s="1">
        <v>51578</v>
      </c>
      <c r="B15125" s="1" t="s">
        <v>15709</v>
      </c>
      <c r="C15125" s="1" t="s">
        <v>16084</v>
      </c>
      <c r="D15125" s="1" t="s">
        <v>15797</v>
      </c>
      <c r="E15125" s="1" t="s">
        <v>17992</v>
      </c>
      <c r="F15125" s="1" t="s">
        <v>17474</v>
      </c>
    </row>
    <row r="15126" spans="1:6" x14ac:dyDescent="0.3">
      <c r="A15126" s="1">
        <v>46186</v>
      </c>
      <c r="B15126" s="1" t="s">
        <v>15710</v>
      </c>
      <c r="C15126" s="1" t="s">
        <v>16372</v>
      </c>
      <c r="D15126" s="1" t="s">
        <v>14716</v>
      </c>
      <c r="E15126" s="1" t="s">
        <v>17742</v>
      </c>
      <c r="F15126" s="1" t="s">
        <v>17364</v>
      </c>
    </row>
    <row r="15127" spans="1:6" x14ac:dyDescent="0.3">
      <c r="A15127" s="1">
        <v>91310</v>
      </c>
      <c r="B15127" s="1" t="s">
        <v>15711</v>
      </c>
      <c r="C15127" s="1" t="s">
        <v>17201</v>
      </c>
      <c r="D15127" s="1" t="s">
        <v>14473</v>
      </c>
      <c r="E15127" s="1" t="s">
        <v>17582</v>
      </c>
      <c r="F15127" s="1" t="s">
        <v>17440</v>
      </c>
    </row>
    <row r="15128" spans="1:6" x14ac:dyDescent="0.3">
      <c r="A15128" s="1">
        <v>63013</v>
      </c>
      <c r="B15128" s="1" t="s">
        <v>15712</v>
      </c>
      <c r="C15128" s="1" t="s">
        <v>17073</v>
      </c>
      <c r="D15128" s="1" t="s">
        <v>11696</v>
      </c>
      <c r="E15128" s="1" t="s">
        <v>17542</v>
      </c>
      <c r="F15128" s="1" t="s">
        <v>17441</v>
      </c>
    </row>
    <row r="15129" spans="1:6" x14ac:dyDescent="0.3">
      <c r="A15129" s="1">
        <v>615</v>
      </c>
      <c r="B15129" s="1" t="s">
        <v>15713</v>
      </c>
      <c r="C15129" s="1" t="s">
        <v>16296</v>
      </c>
      <c r="D15129" s="1" t="s">
        <v>7023</v>
      </c>
      <c r="E15129" s="1" t="s">
        <v>19192</v>
      </c>
      <c r="F15129" s="1" t="s">
        <v>17440</v>
      </c>
    </row>
    <row r="15130" spans="1:6" x14ac:dyDescent="0.3">
      <c r="A15130" s="1">
        <v>92474</v>
      </c>
      <c r="B15130" s="1" t="s">
        <v>15714</v>
      </c>
      <c r="C15130" s="1" t="s">
        <v>16463</v>
      </c>
      <c r="D15130" s="1" t="s">
        <v>3934</v>
      </c>
      <c r="E15130" s="1" t="s">
        <v>17611</v>
      </c>
      <c r="F15130" s="1" t="s">
        <v>17364</v>
      </c>
    </row>
    <row r="15131" spans="1:6" x14ac:dyDescent="0.3">
      <c r="A15131" s="1">
        <v>92157</v>
      </c>
      <c r="B15131" s="1" t="s">
        <v>15715</v>
      </c>
      <c r="C15131" s="1" t="s">
        <v>16283</v>
      </c>
      <c r="D15131" s="1" t="s">
        <v>8288</v>
      </c>
      <c r="E15131" s="1" t="s">
        <v>18214</v>
      </c>
      <c r="F15131" s="1" t="s">
        <v>17197</v>
      </c>
    </row>
    <row r="15132" spans="1:6" x14ac:dyDescent="0.3">
      <c r="A15132" s="1">
        <v>5639</v>
      </c>
      <c r="B15132" s="1" t="s">
        <v>15716</v>
      </c>
      <c r="C15132" s="1" t="s">
        <v>16799</v>
      </c>
      <c r="D15132" s="1" t="s">
        <v>6835</v>
      </c>
      <c r="E15132" s="1" t="s">
        <v>17649</v>
      </c>
      <c r="F15132" s="1" t="s">
        <v>17441</v>
      </c>
    </row>
    <row r="15133" spans="1:6" x14ac:dyDescent="0.3">
      <c r="A15133" s="1">
        <v>36220</v>
      </c>
      <c r="B15133" s="1" t="s">
        <v>15717</v>
      </c>
      <c r="C15133" s="1" t="s">
        <v>16155</v>
      </c>
      <c r="D15133" s="1" t="s">
        <v>7015</v>
      </c>
      <c r="E15133" s="1" t="s">
        <v>17518</v>
      </c>
      <c r="F15133" s="1" t="s">
        <v>17440</v>
      </c>
    </row>
    <row r="15134" spans="1:6" x14ac:dyDescent="0.3">
      <c r="A15134" s="1">
        <v>71130</v>
      </c>
      <c r="B15134" s="1" t="s">
        <v>15718</v>
      </c>
      <c r="C15134" s="1" t="s">
        <v>16325</v>
      </c>
      <c r="D15134" s="1" t="s">
        <v>3150</v>
      </c>
      <c r="E15134" s="1" t="s">
        <v>17584</v>
      </c>
      <c r="F15134" s="1" t="s">
        <v>17440</v>
      </c>
    </row>
    <row r="15135" spans="1:6" x14ac:dyDescent="0.3">
      <c r="A15135" s="1">
        <v>87295</v>
      </c>
      <c r="B15135" s="1" t="s">
        <v>15719</v>
      </c>
      <c r="C15135" s="1" t="s">
        <v>16239</v>
      </c>
      <c r="D15135" s="1" t="s">
        <v>10037</v>
      </c>
      <c r="E15135" s="1" t="s">
        <v>18266</v>
      </c>
      <c r="F15135" s="1" t="s">
        <v>17440</v>
      </c>
    </row>
    <row r="15136" spans="1:6" x14ac:dyDescent="0.3">
      <c r="A15136" s="1">
        <v>79285</v>
      </c>
      <c r="B15136" s="1" t="s">
        <v>15720</v>
      </c>
      <c r="C15136" s="1" t="s">
        <v>16519</v>
      </c>
      <c r="D15136" s="1" t="s">
        <v>1975</v>
      </c>
      <c r="E15136" s="1" t="s">
        <v>18112</v>
      </c>
      <c r="F15136" s="1" t="s">
        <v>19293</v>
      </c>
    </row>
    <row r="15137" spans="1:6" x14ac:dyDescent="0.3">
      <c r="A15137" s="1">
        <v>71086</v>
      </c>
      <c r="B15137" s="1" t="s">
        <v>15721</v>
      </c>
      <c r="C15137" s="1" t="s">
        <v>16390</v>
      </c>
      <c r="D15137" s="1" t="s">
        <v>13821</v>
      </c>
      <c r="E15137" s="1" t="s">
        <v>17513</v>
      </c>
      <c r="F15137" s="1" t="s">
        <v>17440</v>
      </c>
    </row>
    <row r="15138" spans="1:6" x14ac:dyDescent="0.3">
      <c r="A15138" s="1">
        <v>51076</v>
      </c>
      <c r="B15138" s="1" t="s">
        <v>15722</v>
      </c>
      <c r="C15138" s="1" t="s">
        <v>16260</v>
      </c>
      <c r="D15138" s="1" t="s">
        <v>5234</v>
      </c>
      <c r="E15138" s="1" t="s">
        <v>17569</v>
      </c>
      <c r="F15138" s="1" t="s">
        <v>17440</v>
      </c>
    </row>
    <row r="15139" spans="1:6" x14ac:dyDescent="0.3">
      <c r="A15139" s="1">
        <v>51586</v>
      </c>
      <c r="B15139" s="1" t="s">
        <v>15723</v>
      </c>
      <c r="C15139" s="1" t="s">
        <v>17477</v>
      </c>
      <c r="D15139" s="1" t="s">
        <v>5273</v>
      </c>
      <c r="E15139" s="1" t="s">
        <v>17517</v>
      </c>
      <c r="F15139" s="1" t="s">
        <v>17440</v>
      </c>
    </row>
    <row r="15140" spans="1:6" x14ac:dyDescent="0.3">
      <c r="A15140" s="1">
        <v>61354</v>
      </c>
      <c r="B15140" s="1" t="s">
        <v>15724</v>
      </c>
      <c r="C15140" s="1" t="s">
        <v>16452</v>
      </c>
      <c r="D15140" s="1" t="s">
        <v>11091</v>
      </c>
      <c r="E15140" s="1" t="s">
        <v>18660</v>
      </c>
      <c r="F15140" s="1" t="s">
        <v>17364</v>
      </c>
    </row>
    <row r="15141" spans="1:6" x14ac:dyDescent="0.3">
      <c r="A15141" s="1">
        <v>58546</v>
      </c>
      <c r="B15141" s="1" t="s">
        <v>15725</v>
      </c>
      <c r="C15141" s="1" t="s">
        <v>16081</v>
      </c>
      <c r="D15141" s="1" t="s">
        <v>4490</v>
      </c>
      <c r="E15141" s="1" t="s">
        <v>17494</v>
      </c>
      <c r="F15141" s="1" t="s">
        <v>17364</v>
      </c>
    </row>
    <row r="15142" spans="1:6" x14ac:dyDescent="0.3">
      <c r="A15142" s="1">
        <v>55715</v>
      </c>
      <c r="B15142" s="1" t="s">
        <v>15726</v>
      </c>
      <c r="C15142" s="1" t="s">
        <v>16079</v>
      </c>
      <c r="D15142" s="1" t="s">
        <v>3074</v>
      </c>
      <c r="E15142" s="1" t="s">
        <v>17512</v>
      </c>
      <c r="F15142" s="1" t="s">
        <v>17364</v>
      </c>
    </row>
    <row r="15143" spans="1:6" x14ac:dyDescent="0.3">
      <c r="A15143" s="1">
        <v>68419</v>
      </c>
      <c r="B15143" s="1" t="s">
        <v>15727</v>
      </c>
      <c r="C15143" s="1" t="s">
        <v>16079</v>
      </c>
      <c r="D15143" s="1" t="s">
        <v>3074</v>
      </c>
      <c r="E15143" s="1" t="s">
        <v>17549</v>
      </c>
      <c r="F15143" s="1" t="s">
        <v>17364</v>
      </c>
    </row>
    <row r="15144" spans="1:6" x14ac:dyDescent="0.3">
      <c r="A15144" s="1">
        <v>82348</v>
      </c>
      <c r="B15144" s="1" t="s">
        <v>15728</v>
      </c>
      <c r="C15144" s="1" t="s">
        <v>16446</v>
      </c>
      <c r="D15144" s="1" t="s">
        <v>13550</v>
      </c>
      <c r="E15144" s="1" t="s">
        <v>17524</v>
      </c>
      <c r="F15144" s="1" t="s">
        <v>17344</v>
      </c>
    </row>
    <row r="15145" spans="1:6" x14ac:dyDescent="0.3">
      <c r="A15145" s="1">
        <v>69807</v>
      </c>
      <c r="B15145" s="1" t="s">
        <v>15729</v>
      </c>
      <c r="C15145" s="1" t="s">
        <v>16740</v>
      </c>
      <c r="D15145" s="1" t="s">
        <v>15180</v>
      </c>
      <c r="E15145" s="1" t="s">
        <v>17503</v>
      </c>
      <c r="F15145" s="1" t="s">
        <v>17440</v>
      </c>
    </row>
    <row r="15146" spans="1:6" x14ac:dyDescent="0.3">
      <c r="A15146" s="1">
        <v>88748</v>
      </c>
      <c r="B15146" s="1" t="s">
        <v>15730</v>
      </c>
      <c r="C15146" s="1" t="s">
        <v>16270</v>
      </c>
      <c r="D15146" s="1" t="s">
        <v>12243</v>
      </c>
      <c r="E15146" s="1" t="s">
        <v>17781</v>
      </c>
      <c r="F15146" s="1" t="s">
        <v>17430</v>
      </c>
    </row>
    <row r="15147" spans="1:6" x14ac:dyDescent="0.3">
      <c r="A15147" s="1">
        <v>43562</v>
      </c>
      <c r="B15147" s="1" t="s">
        <v>15731</v>
      </c>
      <c r="C15147" s="1" t="s">
        <v>17478</v>
      </c>
      <c r="D15147" s="1" t="s">
        <v>983</v>
      </c>
      <c r="E15147" s="1" t="s">
        <v>19193</v>
      </c>
      <c r="F15147" s="1" t="s">
        <v>17440</v>
      </c>
    </row>
    <row r="15148" spans="1:6" x14ac:dyDescent="0.3">
      <c r="A15148" s="1">
        <v>84496</v>
      </c>
      <c r="B15148" s="1" t="s">
        <v>15732</v>
      </c>
      <c r="C15148" s="1" t="s">
        <v>17393</v>
      </c>
      <c r="D15148" s="1" t="s">
        <v>2421</v>
      </c>
      <c r="E15148" s="1" t="s">
        <v>17863</v>
      </c>
      <c r="F15148" s="1" t="s">
        <v>19293</v>
      </c>
    </row>
    <row r="15149" spans="1:6" x14ac:dyDescent="0.3">
      <c r="A15149" s="1">
        <v>91118</v>
      </c>
      <c r="B15149" s="1" t="s">
        <v>15733</v>
      </c>
      <c r="C15149" s="1" t="s">
        <v>16391</v>
      </c>
      <c r="D15149" s="1" t="s">
        <v>14733</v>
      </c>
      <c r="E15149" s="1" t="s">
        <v>17655</v>
      </c>
      <c r="F15149" s="1" t="s">
        <v>17474</v>
      </c>
    </row>
    <row r="15150" spans="1:6" x14ac:dyDescent="0.3">
      <c r="A15150" s="1">
        <v>59682</v>
      </c>
      <c r="B15150" s="1" t="s">
        <v>15734</v>
      </c>
      <c r="C15150" s="1" t="s">
        <v>16085</v>
      </c>
      <c r="D15150" s="1" t="s">
        <v>4820</v>
      </c>
      <c r="E15150" s="1" t="s">
        <v>17497</v>
      </c>
      <c r="F15150" s="1" t="s">
        <v>17474</v>
      </c>
    </row>
    <row r="15151" spans="1:6" x14ac:dyDescent="0.3">
      <c r="A15151" s="1">
        <v>59935</v>
      </c>
      <c r="B15151" s="1" t="s">
        <v>15735</v>
      </c>
      <c r="C15151" s="1" t="s">
        <v>16143</v>
      </c>
      <c r="D15151" s="1" t="s">
        <v>15772</v>
      </c>
      <c r="E15151" s="1" t="s">
        <v>17512</v>
      </c>
      <c r="F15151" s="1" t="s">
        <v>17364</v>
      </c>
    </row>
    <row r="15152" spans="1:6" x14ac:dyDescent="0.3">
      <c r="A15152" s="1">
        <v>80472</v>
      </c>
      <c r="B15152" s="1" t="s">
        <v>15736</v>
      </c>
      <c r="C15152" s="1" t="s">
        <v>16303</v>
      </c>
      <c r="D15152" s="1" t="s">
        <v>967</v>
      </c>
      <c r="E15152" s="1" t="s">
        <v>17916</v>
      </c>
      <c r="F15152" s="1" t="s">
        <v>17440</v>
      </c>
    </row>
    <row r="15153" spans="1:6" x14ac:dyDescent="0.3">
      <c r="A15153" s="1">
        <v>84723</v>
      </c>
      <c r="B15153" s="1" t="s">
        <v>15737</v>
      </c>
      <c r="C15153" s="1" t="s">
        <v>16113</v>
      </c>
      <c r="D15153" s="1" t="s">
        <v>15288</v>
      </c>
      <c r="E15153" s="1" t="s">
        <v>18237</v>
      </c>
      <c r="F15153" s="1" t="s">
        <v>17364</v>
      </c>
    </row>
    <row r="15154" spans="1:6" x14ac:dyDescent="0.3">
      <c r="A15154" s="1">
        <v>9216</v>
      </c>
      <c r="B15154" s="1" t="s">
        <v>15738</v>
      </c>
      <c r="C15154" s="1" t="s">
        <v>16422</v>
      </c>
      <c r="D15154" s="1" t="s">
        <v>13775</v>
      </c>
      <c r="E15154" s="1" t="s">
        <v>17552</v>
      </c>
      <c r="F15154" s="1" t="s">
        <v>17441</v>
      </c>
    </row>
    <row r="15155" spans="1:6" x14ac:dyDescent="0.3">
      <c r="A15155" s="1">
        <v>53649</v>
      </c>
      <c r="B15155" s="1" t="s">
        <v>15739</v>
      </c>
      <c r="C15155" s="1" t="s">
        <v>16878</v>
      </c>
      <c r="D15155" s="1" t="s">
        <v>19209</v>
      </c>
      <c r="E15155" s="1" t="s">
        <v>18121</v>
      </c>
      <c r="F15155" s="1" t="s">
        <v>17364</v>
      </c>
    </row>
    <row r="15156" spans="1:6" x14ac:dyDescent="0.3">
      <c r="A15156" s="1">
        <v>70847</v>
      </c>
      <c r="B15156" s="1" t="s">
        <v>15740</v>
      </c>
      <c r="C15156" s="1" t="s">
        <v>16311</v>
      </c>
      <c r="D15156" s="1" t="s">
        <v>1752</v>
      </c>
      <c r="E15156" s="1" t="s">
        <v>17529</v>
      </c>
      <c r="F15156" s="1" t="s">
        <v>17440</v>
      </c>
    </row>
    <row r="15157" spans="1:6" x14ac:dyDescent="0.3">
      <c r="A15157" s="1">
        <v>89840</v>
      </c>
      <c r="B15157" s="1" t="s">
        <v>15741</v>
      </c>
      <c r="C15157" s="1" t="s">
        <v>16823</v>
      </c>
      <c r="D15157" s="1" t="s">
        <v>7366</v>
      </c>
      <c r="E15157" s="1" t="s">
        <v>18151</v>
      </c>
      <c r="F15157" s="1" t="s">
        <v>17344</v>
      </c>
    </row>
    <row r="15158" spans="1:6" x14ac:dyDescent="0.3">
      <c r="A15158" s="1">
        <v>13694</v>
      </c>
      <c r="B15158" s="1" t="s">
        <v>15742</v>
      </c>
      <c r="C15158" s="1" t="s">
        <v>16619</v>
      </c>
      <c r="D15158" s="1" t="s">
        <v>3782</v>
      </c>
      <c r="E15158" s="1" t="s">
        <v>17538</v>
      </c>
      <c r="F15158" s="1" t="s">
        <v>17344</v>
      </c>
    </row>
    <row r="15159" spans="1:6" x14ac:dyDescent="0.3">
      <c r="A15159" s="1">
        <v>50879</v>
      </c>
      <c r="B15159" s="1" t="s">
        <v>15743</v>
      </c>
      <c r="C15159" s="1" t="s">
        <v>16822</v>
      </c>
      <c r="D15159" s="1" t="s">
        <v>5465</v>
      </c>
      <c r="E15159" s="1" t="s">
        <v>17501</v>
      </c>
      <c r="F15159" s="1" t="s">
        <v>17440</v>
      </c>
    </row>
    <row r="15160" spans="1:6" x14ac:dyDescent="0.3">
      <c r="A15160" s="1">
        <v>872</v>
      </c>
      <c r="B15160" s="1" t="s">
        <v>15744</v>
      </c>
      <c r="C15160" s="1" t="s">
        <v>16985</v>
      </c>
      <c r="D15160" s="1" t="s">
        <v>1956</v>
      </c>
      <c r="E15160" s="1" t="s">
        <v>17857</v>
      </c>
      <c r="F15160" s="1" t="s">
        <v>17441</v>
      </c>
    </row>
    <row r="15161" spans="1:6" x14ac:dyDescent="0.3">
      <c r="A15161" s="1">
        <v>52485</v>
      </c>
      <c r="B15161" s="1" t="s">
        <v>15745</v>
      </c>
      <c r="C15161" s="1" t="s">
        <v>16264</v>
      </c>
      <c r="D15161" s="1" t="s">
        <v>15092</v>
      </c>
      <c r="E15161" s="1" t="s">
        <v>17512</v>
      </c>
      <c r="F15161" s="1" t="s">
        <v>17364</v>
      </c>
    </row>
    <row r="15162" spans="1:6" x14ac:dyDescent="0.3">
      <c r="A15162" s="1">
        <v>56573</v>
      </c>
      <c r="B15162" s="1" t="s">
        <v>15746</v>
      </c>
      <c r="C15162" s="1" t="s">
        <v>16079</v>
      </c>
      <c r="D15162" s="1" t="s">
        <v>3074</v>
      </c>
      <c r="E15162" s="1" t="s">
        <v>17491</v>
      </c>
      <c r="F15162" s="1" t="s">
        <v>17364</v>
      </c>
    </row>
    <row r="15163" spans="1:6" x14ac:dyDescent="0.3">
      <c r="A15163" s="1">
        <v>85597</v>
      </c>
      <c r="B15163" s="1" t="s">
        <v>15747</v>
      </c>
      <c r="C15163" s="1" t="s">
        <v>16208</v>
      </c>
      <c r="D15163" s="1" t="s">
        <v>3109</v>
      </c>
      <c r="E15163" s="1" t="s">
        <v>18181</v>
      </c>
      <c r="F15163" s="1" t="s">
        <v>17440</v>
      </c>
    </row>
    <row r="15164" spans="1:6" x14ac:dyDescent="0.3">
      <c r="A15164" s="1">
        <v>9069</v>
      </c>
      <c r="B15164" s="1" t="s">
        <v>15748</v>
      </c>
      <c r="C15164" s="1" t="s">
        <v>16880</v>
      </c>
      <c r="D15164" s="1" t="s">
        <v>13855</v>
      </c>
      <c r="E15164" s="1" t="s">
        <v>17567</v>
      </c>
      <c r="F15164" s="1" t="s">
        <v>17440</v>
      </c>
    </row>
    <row r="15165" spans="1:6" x14ac:dyDescent="0.3">
      <c r="A15165" s="1">
        <v>92358</v>
      </c>
      <c r="B15165" s="1" t="s">
        <v>15749</v>
      </c>
      <c r="C15165" s="1" t="s">
        <v>17170</v>
      </c>
      <c r="D15165" s="1" t="s">
        <v>10647</v>
      </c>
      <c r="E15165" s="1" t="s">
        <v>17662</v>
      </c>
      <c r="F15165" s="1" t="s">
        <v>17430</v>
      </c>
    </row>
    <row r="15166" spans="1:6" x14ac:dyDescent="0.3">
      <c r="A15166" s="1">
        <v>55193</v>
      </c>
      <c r="B15166" s="1" t="s">
        <v>15750</v>
      </c>
      <c r="C15166" s="1" t="s">
        <v>16155</v>
      </c>
      <c r="D15166" s="1" t="s">
        <v>7015</v>
      </c>
      <c r="E15166" s="1" t="s">
        <v>17518</v>
      </c>
      <c r="F15166" s="1" t="s">
        <v>17440</v>
      </c>
    </row>
    <row r="15167" spans="1:6" x14ac:dyDescent="0.3">
      <c r="A15167" s="1">
        <v>70352</v>
      </c>
      <c r="B15167" s="1" t="s">
        <v>15751</v>
      </c>
      <c r="C15167" s="1" t="s">
        <v>16216</v>
      </c>
      <c r="D15167" s="1" t="s">
        <v>1557</v>
      </c>
      <c r="E15167" s="1" t="s">
        <v>17888</v>
      </c>
      <c r="F15167" s="1" t="s">
        <v>17441</v>
      </c>
    </row>
    <row r="15168" spans="1:6" x14ac:dyDescent="0.3">
      <c r="A15168" s="1">
        <v>90901</v>
      </c>
      <c r="B15168" s="1" t="s">
        <v>15752</v>
      </c>
      <c r="C15168" s="1" t="s">
        <v>16153</v>
      </c>
      <c r="D15168" s="1" t="s">
        <v>13569</v>
      </c>
      <c r="E15168" s="1" t="s">
        <v>17494</v>
      </c>
      <c r="F15168" s="1" t="s">
        <v>17364</v>
      </c>
    </row>
    <row r="15169" spans="1:6" x14ac:dyDescent="0.3">
      <c r="A15169" s="1">
        <v>85994</v>
      </c>
      <c r="B15169" s="1" t="s">
        <v>15753</v>
      </c>
      <c r="C15169" s="1" t="s">
        <v>16110</v>
      </c>
      <c r="D15169" s="1" t="s">
        <v>4063</v>
      </c>
      <c r="E15169" s="1" t="s">
        <v>17522</v>
      </c>
      <c r="F15169" s="1" t="s">
        <v>17364</v>
      </c>
    </row>
    <row r="15170" spans="1:6" x14ac:dyDescent="0.3">
      <c r="A15170" s="1">
        <v>40573</v>
      </c>
      <c r="B15170" s="1" t="s">
        <v>15754</v>
      </c>
      <c r="C15170" s="1" t="s">
        <v>16731</v>
      </c>
      <c r="D15170" s="1" t="s">
        <v>2059</v>
      </c>
      <c r="E15170" s="1" t="s">
        <v>17798</v>
      </c>
      <c r="F15170" s="1" t="s">
        <v>17364</v>
      </c>
    </row>
    <row r="15171" spans="1:6" x14ac:dyDescent="0.3">
      <c r="A15171" s="1">
        <v>36836</v>
      </c>
      <c r="B15171" s="1" t="s">
        <v>15755</v>
      </c>
      <c r="C15171" s="1" t="s">
        <v>16269</v>
      </c>
      <c r="D15171" s="1" t="s">
        <v>15691</v>
      </c>
      <c r="E15171" s="1" t="s">
        <v>17576</v>
      </c>
      <c r="F15171" s="1" t="s">
        <v>17474</v>
      </c>
    </row>
    <row r="15172" spans="1:6" x14ac:dyDescent="0.3">
      <c r="A15172" s="1">
        <v>78493</v>
      </c>
      <c r="B15172" s="1" t="s">
        <v>15756</v>
      </c>
      <c r="C15172" s="1" t="s">
        <v>16574</v>
      </c>
      <c r="D15172" s="1" t="s">
        <v>9065</v>
      </c>
      <c r="E15172" s="1" t="s">
        <v>17662</v>
      </c>
      <c r="F15172" s="1" t="s">
        <v>17441</v>
      </c>
    </row>
    <row r="15173" spans="1:6" x14ac:dyDescent="0.3">
      <c r="A15173" s="1">
        <v>82502</v>
      </c>
      <c r="B15173" s="1" t="s">
        <v>15757</v>
      </c>
      <c r="C15173" s="1" t="s">
        <v>16169</v>
      </c>
      <c r="D15173" s="1" t="s">
        <v>991</v>
      </c>
      <c r="E15173" s="1" t="s">
        <v>17598</v>
      </c>
      <c r="F15173" s="1" t="s">
        <v>17440</v>
      </c>
    </row>
    <row r="15174" spans="1:6" x14ac:dyDescent="0.3">
      <c r="A15174" s="1">
        <v>10143</v>
      </c>
      <c r="B15174" s="1" t="s">
        <v>15758</v>
      </c>
      <c r="C15174" s="1" t="s">
        <v>16225</v>
      </c>
      <c r="D15174" s="1" t="s">
        <v>3547</v>
      </c>
      <c r="E15174" s="1" t="s">
        <v>17583</v>
      </c>
      <c r="F15174" s="1" t="s">
        <v>17440</v>
      </c>
    </row>
    <row r="15175" spans="1:6" x14ac:dyDescent="0.3">
      <c r="A15175" s="1">
        <v>81934</v>
      </c>
      <c r="B15175" s="1" t="s">
        <v>15759</v>
      </c>
      <c r="C15175" s="1" t="s">
        <v>16312</v>
      </c>
      <c r="D15175" s="1" t="s">
        <v>7568</v>
      </c>
      <c r="E15175" s="1" t="s">
        <v>17677</v>
      </c>
      <c r="F15175" s="1" t="s">
        <v>17440</v>
      </c>
    </row>
    <row r="15176" spans="1:6" x14ac:dyDescent="0.3">
      <c r="A15176" s="1">
        <v>84311</v>
      </c>
      <c r="B15176" s="1" t="s">
        <v>15760</v>
      </c>
      <c r="C15176" s="1" t="s">
        <v>16123</v>
      </c>
      <c r="D15176" s="1" t="s">
        <v>11711</v>
      </c>
      <c r="E15176" s="1" t="s">
        <v>17550</v>
      </c>
      <c r="F15176" s="1" t="s">
        <v>17364</v>
      </c>
    </row>
    <row r="15177" spans="1:6" x14ac:dyDescent="0.3">
      <c r="A15177" s="1">
        <v>78445</v>
      </c>
      <c r="B15177" s="1" t="s">
        <v>15761</v>
      </c>
      <c r="C15177" s="1" t="s">
        <v>16566</v>
      </c>
      <c r="D15177" s="1" t="s">
        <v>3227</v>
      </c>
      <c r="E15177" s="1" t="s">
        <v>17717</v>
      </c>
      <c r="F15177" s="1" t="s">
        <v>19293</v>
      </c>
    </row>
    <row r="15178" spans="1:6" x14ac:dyDescent="0.3">
      <c r="A15178" s="1">
        <v>56750</v>
      </c>
      <c r="B15178" s="1" t="s">
        <v>15762</v>
      </c>
      <c r="C15178" s="1" t="s">
        <v>16093</v>
      </c>
      <c r="D15178" s="1" t="s">
        <v>5257</v>
      </c>
      <c r="E15178" s="1" t="s">
        <v>17584</v>
      </c>
      <c r="F15178" s="1" t="s">
        <v>17440</v>
      </c>
    </row>
    <row r="15179" spans="1:6" x14ac:dyDescent="0.3">
      <c r="A15179" s="1">
        <v>60000</v>
      </c>
      <c r="B15179" s="1" t="s">
        <v>15763</v>
      </c>
      <c r="C15179" s="1" t="s">
        <v>16079</v>
      </c>
      <c r="D15179" s="1" t="s">
        <v>3074</v>
      </c>
      <c r="E15179" s="1" t="s">
        <v>17549</v>
      </c>
      <c r="F15179" s="1" t="s">
        <v>17364</v>
      </c>
    </row>
    <row r="15180" spans="1:6" x14ac:dyDescent="0.3">
      <c r="A15180" s="1">
        <v>63239</v>
      </c>
      <c r="B15180" s="1" t="s">
        <v>15764</v>
      </c>
      <c r="C15180" s="1" t="s">
        <v>17087</v>
      </c>
      <c r="D15180" s="1" t="s">
        <v>4134</v>
      </c>
      <c r="E15180" s="1" t="s">
        <v>18364</v>
      </c>
      <c r="F15180" s="1" t="s">
        <v>19293</v>
      </c>
    </row>
    <row r="15181" spans="1:6" x14ac:dyDescent="0.3">
      <c r="A15181" s="1">
        <v>61571</v>
      </c>
      <c r="B15181" s="1" t="s">
        <v>15765</v>
      </c>
      <c r="C15181" s="1" t="s">
        <v>16080</v>
      </c>
      <c r="D15181" s="1" t="s">
        <v>4431</v>
      </c>
      <c r="E15181" s="1" t="s">
        <v>17493</v>
      </c>
      <c r="F15181" s="1" t="s">
        <v>17440</v>
      </c>
    </row>
    <row r="15182" spans="1:6" x14ac:dyDescent="0.3">
      <c r="A15182" s="1">
        <v>29133</v>
      </c>
      <c r="B15182" s="1" t="s">
        <v>15766</v>
      </c>
      <c r="C15182" s="1" t="s">
        <v>16357</v>
      </c>
      <c r="D15182" s="1" t="s">
        <v>13878</v>
      </c>
      <c r="E15182" s="1" t="s">
        <v>18414</v>
      </c>
      <c r="F15182" s="1" t="s">
        <v>17440</v>
      </c>
    </row>
    <row r="15183" spans="1:6" x14ac:dyDescent="0.3">
      <c r="A15183" s="1">
        <v>13296</v>
      </c>
      <c r="B15183" s="1" t="s">
        <v>15767</v>
      </c>
      <c r="C15183" s="1" t="s">
        <v>16225</v>
      </c>
      <c r="D15183" s="1" t="s">
        <v>3547</v>
      </c>
      <c r="E15183" s="1" t="s">
        <v>17758</v>
      </c>
      <c r="F15183" s="1" t="s">
        <v>17440</v>
      </c>
    </row>
    <row r="15184" spans="1:6" x14ac:dyDescent="0.3">
      <c r="A15184" s="1">
        <v>60058</v>
      </c>
      <c r="B15184" s="1" t="s">
        <v>15768</v>
      </c>
      <c r="C15184" s="1" t="s">
        <v>16082</v>
      </c>
      <c r="D15184" s="1" t="s">
        <v>5918</v>
      </c>
      <c r="E15184" s="1" t="s">
        <v>18196</v>
      </c>
      <c r="F15184" s="1" t="s">
        <v>17364</v>
      </c>
    </row>
    <row r="15185" spans="1:6" x14ac:dyDescent="0.3">
      <c r="A15185" s="1">
        <v>90863</v>
      </c>
      <c r="B15185" s="1" t="s">
        <v>15769</v>
      </c>
      <c r="C15185" s="1" t="s">
        <v>16151</v>
      </c>
      <c r="D15185" s="1" t="s">
        <v>15787</v>
      </c>
      <c r="E15185" s="1" t="s">
        <v>17494</v>
      </c>
      <c r="F15185" s="1" t="s">
        <v>17364</v>
      </c>
    </row>
    <row r="15186" spans="1:6" x14ac:dyDescent="0.3">
      <c r="A15186" s="1">
        <v>2325</v>
      </c>
      <c r="B15186" s="1" t="s">
        <v>15770</v>
      </c>
      <c r="C15186" s="1" t="s">
        <v>16157</v>
      </c>
      <c r="D15186" s="1" t="s">
        <v>11228</v>
      </c>
      <c r="E15186" s="1" t="s">
        <v>17566</v>
      </c>
      <c r="F15186" s="1" t="s">
        <v>17440</v>
      </c>
    </row>
    <row r="15187" spans="1:6" x14ac:dyDescent="0.3">
      <c r="A15187" s="1">
        <v>66217</v>
      </c>
      <c r="B15187" s="1" t="s">
        <v>15771</v>
      </c>
      <c r="C15187" s="1" t="s">
        <v>16155</v>
      </c>
      <c r="D15187" s="1" t="s">
        <v>7015</v>
      </c>
      <c r="E15187" s="1" t="s">
        <v>17518</v>
      </c>
      <c r="F15187" s="1" t="s">
        <v>17440</v>
      </c>
    </row>
    <row r="15188" spans="1:6" x14ac:dyDescent="0.3">
      <c r="A15188" s="1">
        <v>62785</v>
      </c>
      <c r="B15188" s="1" t="s">
        <v>15772</v>
      </c>
      <c r="C15188" s="1" t="s">
        <v>16143</v>
      </c>
      <c r="D15188" s="1" t="s">
        <v>5918</v>
      </c>
      <c r="E15188" s="1" t="s">
        <v>18196</v>
      </c>
      <c r="F15188" s="1" t="s">
        <v>17364</v>
      </c>
    </row>
    <row r="15189" spans="1:6" x14ac:dyDescent="0.3">
      <c r="A15189" s="1">
        <v>87416</v>
      </c>
      <c r="B15189" s="1" t="s">
        <v>15773</v>
      </c>
      <c r="C15189" s="1" t="s">
        <v>16231</v>
      </c>
      <c r="D15189" s="1" t="s">
        <v>3597</v>
      </c>
      <c r="E15189" s="1" t="s">
        <v>17542</v>
      </c>
      <c r="F15189" s="1" t="s">
        <v>17441</v>
      </c>
    </row>
    <row r="15190" spans="1:6" x14ac:dyDescent="0.3">
      <c r="A15190" s="1">
        <v>1830</v>
      </c>
      <c r="B15190" s="1" t="s">
        <v>15774</v>
      </c>
      <c r="C15190" s="1" t="s">
        <v>16993</v>
      </c>
      <c r="D15190" s="1" t="s">
        <v>15821</v>
      </c>
      <c r="E15190" s="1" t="s">
        <v>18267</v>
      </c>
      <c r="F15190" s="1" t="s">
        <v>17364</v>
      </c>
    </row>
    <row r="15191" spans="1:6" x14ac:dyDescent="0.3">
      <c r="A15191" s="1">
        <v>67702</v>
      </c>
      <c r="B15191" s="1" t="s">
        <v>15775</v>
      </c>
      <c r="C15191" s="1" t="s">
        <v>16171</v>
      </c>
      <c r="D15191" s="1" t="s">
        <v>14733</v>
      </c>
      <c r="E15191" s="1" t="s">
        <v>17576</v>
      </c>
      <c r="F15191" s="1" t="s">
        <v>17474</v>
      </c>
    </row>
    <row r="15192" spans="1:6" x14ac:dyDescent="0.3">
      <c r="A15192" s="1">
        <v>931</v>
      </c>
      <c r="B15192" s="1" t="s">
        <v>15776</v>
      </c>
      <c r="C15192" s="1" t="s">
        <v>16162</v>
      </c>
      <c r="D15192" s="1" t="s">
        <v>14921</v>
      </c>
      <c r="E15192" s="1" t="s">
        <v>17494</v>
      </c>
      <c r="F15192" s="1" t="s">
        <v>17364</v>
      </c>
    </row>
    <row r="15193" spans="1:6" x14ac:dyDescent="0.3">
      <c r="A15193" s="1">
        <v>5546</v>
      </c>
      <c r="B15193" s="1" t="s">
        <v>15777</v>
      </c>
      <c r="C15193" s="1" t="s">
        <v>16214</v>
      </c>
      <c r="D15193" s="1" t="s">
        <v>2971</v>
      </c>
      <c r="E15193" s="1" t="s">
        <v>17703</v>
      </c>
      <c r="F15193" s="1" t="s">
        <v>16471</v>
      </c>
    </row>
    <row r="15194" spans="1:6" x14ac:dyDescent="0.3">
      <c r="A15194" s="1">
        <v>86950</v>
      </c>
      <c r="B15194" s="1" t="s">
        <v>15778</v>
      </c>
      <c r="C15194" s="1" t="s">
        <v>16771</v>
      </c>
      <c r="D15194" s="1" t="s">
        <v>1380</v>
      </c>
      <c r="E15194" s="1" t="s">
        <v>17499</v>
      </c>
      <c r="F15194" s="1" t="s">
        <v>17440</v>
      </c>
    </row>
    <row r="15195" spans="1:6" x14ac:dyDescent="0.3">
      <c r="A15195" s="1">
        <v>35736</v>
      </c>
      <c r="B15195" s="1" t="s">
        <v>15779</v>
      </c>
      <c r="C15195" s="1" t="s">
        <v>16126</v>
      </c>
      <c r="D15195" s="1" t="s">
        <v>7975</v>
      </c>
      <c r="E15195" s="1" t="s">
        <v>17539</v>
      </c>
      <c r="F15195" s="1" t="s">
        <v>17440</v>
      </c>
    </row>
    <row r="15196" spans="1:6" x14ac:dyDescent="0.3">
      <c r="A15196" s="1">
        <v>67931</v>
      </c>
      <c r="B15196" s="1" t="s">
        <v>15780</v>
      </c>
      <c r="C15196" s="1" t="s">
        <v>16144</v>
      </c>
      <c r="D15196" s="1" t="s">
        <v>2937</v>
      </c>
      <c r="E15196" s="1" t="s">
        <v>18072</v>
      </c>
      <c r="F15196" s="1" t="s">
        <v>17474</v>
      </c>
    </row>
    <row r="15197" spans="1:6" x14ac:dyDescent="0.3">
      <c r="A15197" s="1">
        <v>13469</v>
      </c>
      <c r="B15197" s="1" t="s">
        <v>15781</v>
      </c>
      <c r="C15197" s="1" t="s">
        <v>16547</v>
      </c>
      <c r="D15197" s="1" t="s">
        <v>3393</v>
      </c>
      <c r="E15197" s="1" t="s">
        <v>17608</v>
      </c>
      <c r="F15197" s="1" t="s">
        <v>17440</v>
      </c>
    </row>
    <row r="15198" spans="1:6" x14ac:dyDescent="0.3">
      <c r="A15198" s="1">
        <v>23571</v>
      </c>
      <c r="B15198" s="1" t="s">
        <v>15782</v>
      </c>
      <c r="C15198" s="1" t="s">
        <v>16377</v>
      </c>
      <c r="D15198" s="1" t="s">
        <v>12827</v>
      </c>
      <c r="E15198" s="1" t="s">
        <v>17593</v>
      </c>
      <c r="F15198" s="1" t="s">
        <v>17440</v>
      </c>
    </row>
    <row r="15199" spans="1:6" x14ac:dyDescent="0.3">
      <c r="A15199" s="1">
        <v>2493</v>
      </c>
      <c r="B15199" s="1" t="s">
        <v>15783</v>
      </c>
      <c r="C15199" s="1" t="s">
        <v>16331</v>
      </c>
      <c r="D15199" s="1" t="s">
        <v>10710</v>
      </c>
      <c r="E15199" s="1" t="s">
        <v>17561</v>
      </c>
      <c r="F15199" s="1" t="s">
        <v>17441</v>
      </c>
    </row>
    <row r="15200" spans="1:6" x14ac:dyDescent="0.3">
      <c r="A15200" s="1">
        <v>80531</v>
      </c>
      <c r="B15200" s="1" t="s">
        <v>15784</v>
      </c>
      <c r="C15200" s="1" t="s">
        <v>17402</v>
      </c>
      <c r="D15200" s="1" t="s">
        <v>8058</v>
      </c>
      <c r="E15200" s="1" t="s">
        <v>17619</v>
      </c>
      <c r="F15200" s="1" t="s">
        <v>17440</v>
      </c>
    </row>
    <row r="15201" spans="1:6" x14ac:dyDescent="0.3">
      <c r="A15201" s="1">
        <v>78664</v>
      </c>
      <c r="B15201" s="1" t="s">
        <v>15785</v>
      </c>
      <c r="C15201" s="1" t="s">
        <v>16830</v>
      </c>
      <c r="D15201" s="1" t="s">
        <v>13375</v>
      </c>
      <c r="E15201" s="1" t="s">
        <v>17917</v>
      </c>
      <c r="F15201" s="1" t="s">
        <v>16471</v>
      </c>
    </row>
    <row r="15202" spans="1:6" x14ac:dyDescent="0.3">
      <c r="A15202" s="1">
        <v>8763</v>
      </c>
      <c r="B15202" s="1" t="s">
        <v>15786</v>
      </c>
      <c r="C15202" s="1" t="s">
        <v>16582</v>
      </c>
      <c r="D15202" s="1" t="s">
        <v>1557</v>
      </c>
      <c r="E15202" s="1" t="s">
        <v>18544</v>
      </c>
      <c r="F15202" s="1" t="s">
        <v>17441</v>
      </c>
    </row>
    <row r="15203" spans="1:6" x14ac:dyDescent="0.3">
      <c r="A15203" s="1">
        <v>69393</v>
      </c>
      <c r="B15203" s="1" t="s">
        <v>15787</v>
      </c>
      <c r="C15203" s="1" t="s">
        <v>16151</v>
      </c>
      <c r="D15203" s="1" t="s">
        <v>15042</v>
      </c>
      <c r="E15203" s="1" t="s">
        <v>18399</v>
      </c>
      <c r="F15203" s="1" t="s">
        <v>17364</v>
      </c>
    </row>
    <row r="15204" spans="1:6" x14ac:dyDescent="0.3">
      <c r="A15204" s="1">
        <v>64353</v>
      </c>
      <c r="B15204" s="1" t="s">
        <v>15788</v>
      </c>
      <c r="C15204" s="1" t="s">
        <v>16151</v>
      </c>
      <c r="D15204" s="1" t="s">
        <v>15787</v>
      </c>
      <c r="E15204" s="1" t="s">
        <v>17494</v>
      </c>
      <c r="F15204" s="1" t="s">
        <v>17364</v>
      </c>
    </row>
    <row r="15205" spans="1:6" x14ac:dyDescent="0.3">
      <c r="A15205" s="1">
        <v>1828</v>
      </c>
      <c r="B15205" s="1" t="s">
        <v>15789</v>
      </c>
      <c r="C15205" s="1" t="s">
        <v>16369</v>
      </c>
      <c r="D15205" s="1" t="s">
        <v>1619</v>
      </c>
      <c r="E15205" s="1" t="s">
        <v>18899</v>
      </c>
      <c r="F15205" s="1" t="s">
        <v>17441</v>
      </c>
    </row>
    <row r="15206" spans="1:6" x14ac:dyDescent="0.3">
      <c r="A15206" s="1">
        <v>8651</v>
      </c>
      <c r="B15206" s="1" t="s">
        <v>15790</v>
      </c>
      <c r="C15206" s="1" t="s">
        <v>16643</v>
      </c>
      <c r="D15206" s="1" t="s">
        <v>5065</v>
      </c>
      <c r="E15206" s="1" t="s">
        <v>17552</v>
      </c>
      <c r="F15206" s="1" t="s">
        <v>17441</v>
      </c>
    </row>
    <row r="15207" spans="1:6" x14ac:dyDescent="0.3">
      <c r="A15207" s="1">
        <v>8636</v>
      </c>
      <c r="B15207" s="1" t="s">
        <v>15791</v>
      </c>
      <c r="C15207" s="1" t="s">
        <v>16462</v>
      </c>
      <c r="D15207" s="1" t="s">
        <v>13582</v>
      </c>
      <c r="E15207" s="1" t="s">
        <v>17954</v>
      </c>
      <c r="F15207" s="1" t="s">
        <v>17440</v>
      </c>
    </row>
    <row r="15208" spans="1:6" x14ac:dyDescent="0.3">
      <c r="A15208" s="1">
        <v>53917</v>
      </c>
      <c r="B15208" s="1" t="s">
        <v>15792</v>
      </c>
      <c r="C15208" s="1" t="s">
        <v>16165</v>
      </c>
      <c r="D15208" s="1" t="s">
        <v>1054</v>
      </c>
      <c r="E15208" s="1" t="s">
        <v>17608</v>
      </c>
      <c r="F15208" s="1" t="s">
        <v>17440</v>
      </c>
    </row>
    <row r="15209" spans="1:6" x14ac:dyDescent="0.3">
      <c r="A15209" s="1">
        <v>55581</v>
      </c>
      <c r="B15209" s="1" t="s">
        <v>15793</v>
      </c>
      <c r="C15209" s="1" t="s">
        <v>16315</v>
      </c>
      <c r="D15209" s="1" t="s">
        <v>4250</v>
      </c>
      <c r="E15209" s="1" t="s">
        <v>17841</v>
      </c>
      <c r="F15209" s="1" t="s">
        <v>17364</v>
      </c>
    </row>
    <row r="15210" spans="1:6" x14ac:dyDescent="0.3">
      <c r="A15210" s="1">
        <v>63004</v>
      </c>
      <c r="B15210" s="1" t="s">
        <v>15794</v>
      </c>
      <c r="C15210" s="1" t="s">
        <v>16165</v>
      </c>
      <c r="D15210" s="1" t="s">
        <v>1054</v>
      </c>
      <c r="E15210" s="1" t="s">
        <v>17583</v>
      </c>
      <c r="F15210" s="1" t="s">
        <v>17440</v>
      </c>
    </row>
    <row r="15211" spans="1:6" x14ac:dyDescent="0.3">
      <c r="A15211" s="1">
        <v>86624</v>
      </c>
      <c r="B15211" s="1" t="s">
        <v>15795</v>
      </c>
      <c r="C15211" s="1" t="s">
        <v>16171</v>
      </c>
      <c r="D15211" s="1" t="s">
        <v>14733</v>
      </c>
      <c r="E15211" s="1" t="s">
        <v>17725</v>
      </c>
      <c r="F15211" s="1" t="s">
        <v>17474</v>
      </c>
    </row>
    <row r="15212" spans="1:6" x14ac:dyDescent="0.3">
      <c r="A15212" s="1">
        <v>71340</v>
      </c>
      <c r="B15212" s="1" t="s">
        <v>15796</v>
      </c>
      <c r="C15212" s="1" t="s">
        <v>16264</v>
      </c>
      <c r="D15212" s="1" t="s">
        <v>15092</v>
      </c>
      <c r="E15212" s="1" t="s">
        <v>17512</v>
      </c>
      <c r="F15212" s="1" t="s">
        <v>17364</v>
      </c>
    </row>
    <row r="15213" spans="1:6" x14ac:dyDescent="0.3">
      <c r="A15213" s="1">
        <v>52603</v>
      </c>
      <c r="B15213" s="1" t="s">
        <v>15797</v>
      </c>
      <c r="C15213" s="1" t="s">
        <v>16084</v>
      </c>
      <c r="D15213" s="1" t="s">
        <v>14276</v>
      </c>
      <c r="E15213" s="1" t="s">
        <v>19194</v>
      </c>
      <c r="F15213" s="1" t="s">
        <v>17474</v>
      </c>
    </row>
    <row r="15214" spans="1:6" x14ac:dyDescent="0.3">
      <c r="A15214" s="1">
        <v>92131</v>
      </c>
      <c r="B15214" s="1" t="s">
        <v>15798</v>
      </c>
      <c r="C15214" s="1" t="s">
        <v>16567</v>
      </c>
      <c r="D15214" s="1" t="s">
        <v>11900</v>
      </c>
      <c r="E15214" s="1" t="s">
        <v>17815</v>
      </c>
      <c r="F15214" s="1" t="s">
        <v>17440</v>
      </c>
    </row>
    <row r="15215" spans="1:6" x14ac:dyDescent="0.3">
      <c r="A15215" s="1">
        <v>31415</v>
      </c>
      <c r="B15215" s="1" t="s">
        <v>15799</v>
      </c>
      <c r="C15215" s="1" t="s">
        <v>16148</v>
      </c>
      <c r="D15215" s="1" t="s">
        <v>13186</v>
      </c>
      <c r="E15215" s="1" t="s">
        <v>17596</v>
      </c>
      <c r="F15215" s="1" t="s">
        <v>17474</v>
      </c>
    </row>
    <row r="15216" spans="1:6" x14ac:dyDescent="0.3">
      <c r="A15216" s="1">
        <v>84694</v>
      </c>
      <c r="B15216" s="1" t="s">
        <v>15800</v>
      </c>
      <c r="C15216" s="1" t="s">
        <v>16319</v>
      </c>
      <c r="D15216" s="1" t="s">
        <v>2512</v>
      </c>
      <c r="E15216" s="1" t="s">
        <v>17506</v>
      </c>
      <c r="F15216" s="1" t="s">
        <v>17440</v>
      </c>
    </row>
    <row r="15217" spans="1:6" x14ac:dyDescent="0.3">
      <c r="A15217" s="1">
        <v>87490</v>
      </c>
      <c r="B15217" s="1" t="s">
        <v>15801</v>
      </c>
      <c r="C15217" s="1" t="s">
        <v>16079</v>
      </c>
      <c r="D15217" s="1" t="s">
        <v>3074</v>
      </c>
      <c r="E15217" s="1" t="s">
        <v>17549</v>
      </c>
      <c r="F15217" s="1" t="s">
        <v>17364</v>
      </c>
    </row>
    <row r="15218" spans="1:6" x14ac:dyDescent="0.3">
      <c r="A15218" s="1">
        <v>87006</v>
      </c>
      <c r="B15218" s="1" t="s">
        <v>15802</v>
      </c>
      <c r="C15218" s="1" t="s">
        <v>16111</v>
      </c>
      <c r="D15218" s="1" t="s">
        <v>14743</v>
      </c>
      <c r="E15218" s="1" t="s">
        <v>17523</v>
      </c>
      <c r="F15218" s="1" t="s">
        <v>17474</v>
      </c>
    </row>
    <row r="15219" spans="1:6" x14ac:dyDescent="0.3">
      <c r="A15219" s="1">
        <v>87064</v>
      </c>
      <c r="B15219" s="1" t="s">
        <v>15803</v>
      </c>
      <c r="C15219" s="1" t="s">
        <v>16174</v>
      </c>
      <c r="D15219" s="1" t="s">
        <v>470</v>
      </c>
      <c r="E15219" s="1" t="s">
        <v>17503</v>
      </c>
      <c r="F15219" s="1" t="s">
        <v>17440</v>
      </c>
    </row>
    <row r="15220" spans="1:6" x14ac:dyDescent="0.3">
      <c r="A15220" s="1">
        <v>42286</v>
      </c>
      <c r="B15220" s="1" t="s">
        <v>15804</v>
      </c>
      <c r="C15220" s="1" t="s">
        <v>17297</v>
      </c>
      <c r="D15220" s="1" t="s">
        <v>13908</v>
      </c>
      <c r="E15220" s="1" t="s">
        <v>17552</v>
      </c>
      <c r="F15220" s="1" t="s">
        <v>17441</v>
      </c>
    </row>
    <row r="15221" spans="1:6" x14ac:dyDescent="0.3">
      <c r="A15221" s="1">
        <v>626</v>
      </c>
      <c r="B15221" s="1" t="s">
        <v>15805</v>
      </c>
      <c r="C15221" s="1" t="s">
        <v>16346</v>
      </c>
      <c r="D15221" s="1" t="s">
        <v>3609</v>
      </c>
      <c r="E15221" s="1" t="s">
        <v>17724</v>
      </c>
      <c r="F15221" s="1" t="s">
        <v>17430</v>
      </c>
    </row>
    <row r="15222" spans="1:6" x14ac:dyDescent="0.3">
      <c r="A15222" s="1">
        <v>36312</v>
      </c>
      <c r="B15222" s="1" t="s">
        <v>15806</v>
      </c>
      <c r="C15222" s="1" t="s">
        <v>16317</v>
      </c>
      <c r="D15222" s="1" t="s">
        <v>12397</v>
      </c>
      <c r="E15222" s="1" t="s">
        <v>17488</v>
      </c>
      <c r="F15222" s="1" t="s">
        <v>17440</v>
      </c>
    </row>
    <row r="15223" spans="1:6" x14ac:dyDescent="0.3">
      <c r="A15223" s="1">
        <v>87488</v>
      </c>
      <c r="B15223" s="1" t="s">
        <v>15807</v>
      </c>
      <c r="C15223" s="1" t="s">
        <v>16182</v>
      </c>
      <c r="D15223" s="1" t="s">
        <v>3045</v>
      </c>
      <c r="E15223" s="1" t="s">
        <v>18040</v>
      </c>
      <c r="F15223" s="1" t="s">
        <v>17440</v>
      </c>
    </row>
    <row r="15224" spans="1:6" x14ac:dyDescent="0.3">
      <c r="A15224" s="1">
        <v>45655</v>
      </c>
      <c r="B15224" s="1" t="s">
        <v>15808</v>
      </c>
      <c r="C15224" s="1" t="s">
        <v>16143</v>
      </c>
      <c r="D15224" s="1" t="s">
        <v>15772</v>
      </c>
      <c r="E15224" s="1" t="s">
        <v>17549</v>
      </c>
      <c r="F15224" s="1" t="s">
        <v>17364</v>
      </c>
    </row>
    <row r="15225" spans="1:6" x14ac:dyDescent="0.3">
      <c r="A15225" s="1">
        <v>78871</v>
      </c>
      <c r="B15225" s="1" t="s">
        <v>15809</v>
      </c>
      <c r="C15225" s="1" t="s">
        <v>16239</v>
      </c>
      <c r="D15225" s="1" t="s">
        <v>10037</v>
      </c>
      <c r="E15225" s="1" t="s">
        <v>18370</v>
      </c>
      <c r="F15225" s="1" t="s">
        <v>17440</v>
      </c>
    </row>
    <row r="15226" spans="1:6" x14ac:dyDescent="0.3">
      <c r="A15226" s="1">
        <v>84589</v>
      </c>
      <c r="B15226" s="1" t="s">
        <v>15810</v>
      </c>
      <c r="C15226" s="1" t="s">
        <v>16799</v>
      </c>
      <c r="D15226" s="1" t="s">
        <v>6835</v>
      </c>
      <c r="E15226" s="1" t="s">
        <v>17534</v>
      </c>
      <c r="F15226" s="1" t="s">
        <v>17441</v>
      </c>
    </row>
    <row r="15227" spans="1:6" x14ac:dyDescent="0.3">
      <c r="A15227" s="1">
        <v>29986</v>
      </c>
      <c r="B15227" s="1" t="s">
        <v>15811</v>
      </c>
      <c r="C15227" s="1" t="s">
        <v>16260</v>
      </c>
      <c r="D15227" s="1" t="s">
        <v>5234</v>
      </c>
      <c r="E15227" s="1" t="s">
        <v>17510</v>
      </c>
      <c r="F15227" s="1" t="s">
        <v>17440</v>
      </c>
    </row>
    <row r="15228" spans="1:6" x14ac:dyDescent="0.3">
      <c r="A15228" s="1">
        <v>92336</v>
      </c>
      <c r="B15228" s="1" t="s">
        <v>15812</v>
      </c>
      <c r="C15228" s="1" t="s">
        <v>16694</v>
      </c>
      <c r="D15228" s="1" t="s">
        <v>14901</v>
      </c>
      <c r="E15228" s="1" t="s">
        <v>17582</v>
      </c>
      <c r="F15228" s="1" t="s">
        <v>17344</v>
      </c>
    </row>
    <row r="15229" spans="1:6" x14ac:dyDescent="0.3">
      <c r="A15229" s="1">
        <v>52389</v>
      </c>
      <c r="B15229" s="1" t="s">
        <v>15813</v>
      </c>
      <c r="C15229" s="1" t="s">
        <v>16271</v>
      </c>
      <c r="D15229" s="1" t="s">
        <v>14159</v>
      </c>
      <c r="E15229" s="1" t="s">
        <v>19195</v>
      </c>
      <c r="F15229" s="1" t="s">
        <v>17364</v>
      </c>
    </row>
    <row r="15230" spans="1:6" x14ac:dyDescent="0.3">
      <c r="A15230" s="1">
        <v>82968</v>
      </c>
      <c r="B15230" s="1" t="s">
        <v>15814</v>
      </c>
      <c r="C15230" s="1" t="s">
        <v>16548</v>
      </c>
      <c r="D15230" s="1" t="s">
        <v>11415</v>
      </c>
      <c r="E15230" s="1" t="s">
        <v>17796</v>
      </c>
      <c r="F15230" s="1" t="s">
        <v>19293</v>
      </c>
    </row>
    <row r="15231" spans="1:6" x14ac:dyDescent="0.3">
      <c r="A15231" s="1">
        <v>10328</v>
      </c>
      <c r="B15231" s="1" t="s">
        <v>15815</v>
      </c>
      <c r="C15231" s="1" t="s">
        <v>16134</v>
      </c>
      <c r="D15231" s="1" t="s">
        <v>7424</v>
      </c>
      <c r="E15231" s="1" t="s">
        <v>17547</v>
      </c>
      <c r="F15231" s="1" t="s">
        <v>17474</v>
      </c>
    </row>
    <row r="15232" spans="1:6" x14ac:dyDescent="0.3">
      <c r="A15232" s="1">
        <v>63415</v>
      </c>
      <c r="B15232" s="1" t="s">
        <v>15816</v>
      </c>
      <c r="C15232" s="1" t="s">
        <v>16085</v>
      </c>
      <c r="D15232" s="1" t="s">
        <v>4820</v>
      </c>
      <c r="E15232" s="1" t="s">
        <v>18032</v>
      </c>
      <c r="F15232" s="1" t="s">
        <v>17474</v>
      </c>
    </row>
    <row r="15233" spans="1:6" x14ac:dyDescent="0.3">
      <c r="A15233" s="1">
        <v>92495</v>
      </c>
      <c r="B15233" s="1" t="s">
        <v>15817</v>
      </c>
      <c r="C15233" s="1" t="s">
        <v>16627</v>
      </c>
      <c r="D15233" s="1" t="s">
        <v>14064</v>
      </c>
      <c r="E15233" s="1" t="s">
        <v>17929</v>
      </c>
      <c r="F15233" s="1" t="s">
        <v>17344</v>
      </c>
    </row>
    <row r="15234" spans="1:6" x14ac:dyDescent="0.3">
      <c r="A15234" s="1">
        <v>63525</v>
      </c>
      <c r="B15234" s="1" t="s">
        <v>15818</v>
      </c>
      <c r="C15234" s="1" t="s">
        <v>16151</v>
      </c>
      <c r="D15234" s="1" t="s">
        <v>15787</v>
      </c>
      <c r="E15234" s="1" t="s">
        <v>17769</v>
      </c>
      <c r="F15234" s="1" t="s">
        <v>17364</v>
      </c>
    </row>
    <row r="15235" spans="1:6" x14ac:dyDescent="0.3">
      <c r="A15235" s="1">
        <v>85461</v>
      </c>
      <c r="B15235" s="1" t="s">
        <v>15819</v>
      </c>
      <c r="C15235" s="1" t="s">
        <v>16284</v>
      </c>
      <c r="D15235" s="1" t="s">
        <v>4511</v>
      </c>
      <c r="E15235" s="1" t="s">
        <v>17583</v>
      </c>
      <c r="F15235" s="1" t="s">
        <v>17440</v>
      </c>
    </row>
    <row r="15236" spans="1:6" x14ac:dyDescent="0.3">
      <c r="A15236" s="1">
        <v>80729</v>
      </c>
      <c r="B15236" s="1" t="s">
        <v>15820</v>
      </c>
      <c r="C15236" s="1" t="s">
        <v>16292</v>
      </c>
      <c r="D15236" s="1" t="s">
        <v>14732</v>
      </c>
      <c r="E15236" s="1" t="s">
        <v>17657</v>
      </c>
      <c r="F15236" s="1" t="s">
        <v>17440</v>
      </c>
    </row>
    <row r="15237" spans="1:6" x14ac:dyDescent="0.3">
      <c r="A15237" s="1">
        <v>2520</v>
      </c>
      <c r="B15237" s="1" t="s">
        <v>15821</v>
      </c>
      <c r="C15237" s="1" t="s">
        <v>16993</v>
      </c>
      <c r="D15237" s="1" t="s">
        <v>8034</v>
      </c>
      <c r="E15237" s="1" t="s">
        <v>17854</v>
      </c>
      <c r="F15237" s="1" t="s">
        <v>17364</v>
      </c>
    </row>
    <row r="15238" spans="1:6" x14ac:dyDescent="0.3">
      <c r="A15238" s="1">
        <v>2250</v>
      </c>
      <c r="B15238" s="1" t="s">
        <v>15822</v>
      </c>
      <c r="C15238" s="1" t="s">
        <v>16319</v>
      </c>
      <c r="D15238" s="1" t="s">
        <v>2512</v>
      </c>
      <c r="E15238" s="1" t="s">
        <v>17518</v>
      </c>
      <c r="F15238" s="1" t="s">
        <v>17440</v>
      </c>
    </row>
    <row r="15239" spans="1:6" x14ac:dyDescent="0.3">
      <c r="A15239" s="1">
        <v>90869</v>
      </c>
      <c r="B15239" s="1" t="s">
        <v>15823</v>
      </c>
      <c r="C15239" s="1" t="s">
        <v>16301</v>
      </c>
      <c r="D15239" s="1" t="s">
        <v>8191</v>
      </c>
      <c r="E15239" s="1" t="s">
        <v>17529</v>
      </c>
      <c r="F15239" s="1" t="s">
        <v>17440</v>
      </c>
    </row>
    <row r="15240" spans="1:6" x14ac:dyDescent="0.3">
      <c r="A15240" s="1">
        <v>77623</v>
      </c>
      <c r="B15240" s="1" t="s">
        <v>15824</v>
      </c>
      <c r="C15240" s="1" t="s">
        <v>16093</v>
      </c>
      <c r="D15240" s="1" t="s">
        <v>5257</v>
      </c>
      <c r="E15240" s="1" t="s">
        <v>17505</v>
      </c>
      <c r="F15240" s="1" t="s">
        <v>17440</v>
      </c>
    </row>
    <row r="15241" spans="1:6" x14ac:dyDescent="0.3">
      <c r="A15241" s="1">
        <v>48858</v>
      </c>
      <c r="B15241" s="1" t="s">
        <v>15825</v>
      </c>
      <c r="C15241" s="1" t="s">
        <v>16143</v>
      </c>
      <c r="D15241" s="1" t="s">
        <v>15772</v>
      </c>
      <c r="E15241" s="1" t="s">
        <v>17512</v>
      </c>
      <c r="F15241" s="1" t="s">
        <v>17364</v>
      </c>
    </row>
    <row r="15242" spans="1:6" x14ac:dyDescent="0.3">
      <c r="A15242" s="1">
        <v>88128</v>
      </c>
      <c r="B15242" s="1" t="s">
        <v>15826</v>
      </c>
      <c r="C15242" s="1" t="s">
        <v>16405</v>
      </c>
      <c r="D15242" s="1" t="s">
        <v>1221</v>
      </c>
      <c r="E15242" s="1" t="s">
        <v>17757</v>
      </c>
      <c r="F15242" s="1" t="s">
        <v>17364</v>
      </c>
    </row>
    <row r="15243" spans="1:6" x14ac:dyDescent="0.3">
      <c r="A15243" s="1">
        <v>85749</v>
      </c>
      <c r="B15243" s="1" t="s">
        <v>15827</v>
      </c>
      <c r="C15243" s="1" t="s">
        <v>16408</v>
      </c>
      <c r="D15243" s="1" t="s">
        <v>5451</v>
      </c>
      <c r="E15243" s="1" t="s">
        <v>17592</v>
      </c>
      <c r="F15243" s="1" t="s">
        <v>17440</v>
      </c>
    </row>
    <row r="15244" spans="1:6" x14ac:dyDescent="0.3">
      <c r="A15244" s="1">
        <v>88183</v>
      </c>
      <c r="B15244" s="1" t="s">
        <v>15828</v>
      </c>
      <c r="C15244" s="1" t="s">
        <v>16082</v>
      </c>
      <c r="D15244" s="1" t="s">
        <v>15768</v>
      </c>
      <c r="E15244" s="1" t="s">
        <v>17492</v>
      </c>
      <c r="F15244" s="1" t="s">
        <v>17364</v>
      </c>
    </row>
    <row r="15245" spans="1:6" x14ac:dyDescent="0.3">
      <c r="A15245" s="1">
        <v>13308</v>
      </c>
      <c r="B15245" s="1" t="s">
        <v>15829</v>
      </c>
      <c r="C15245" s="1" t="s">
        <v>16072</v>
      </c>
      <c r="D15245" s="1" t="s">
        <v>15032</v>
      </c>
      <c r="E15245" s="1" t="s">
        <v>17483</v>
      </c>
      <c r="F15245" s="1" t="s">
        <v>17441</v>
      </c>
    </row>
    <row r="15246" spans="1:6" x14ac:dyDescent="0.3">
      <c r="A15246" s="1">
        <v>89895</v>
      </c>
      <c r="B15246" s="1" t="s">
        <v>15830</v>
      </c>
      <c r="C15246" s="1" t="s">
        <v>16882</v>
      </c>
      <c r="D15246" s="1" t="s">
        <v>6389</v>
      </c>
      <c r="E15246" s="1" t="s">
        <v>17484</v>
      </c>
      <c r="F15246" s="1" t="s">
        <v>17440</v>
      </c>
    </row>
    <row r="15247" spans="1:6" x14ac:dyDescent="0.3">
      <c r="A15247" s="1">
        <v>44154</v>
      </c>
      <c r="B15247" s="1" t="s">
        <v>15831</v>
      </c>
      <c r="C15247" s="1" t="s">
        <v>16275</v>
      </c>
      <c r="D15247" s="1" t="s">
        <v>2205</v>
      </c>
      <c r="E15247" s="1" t="s">
        <v>17634</v>
      </c>
      <c r="F15247" s="1" t="s">
        <v>17440</v>
      </c>
    </row>
    <row r="15248" spans="1:6" x14ac:dyDescent="0.3">
      <c r="A15248" s="1">
        <v>3320</v>
      </c>
      <c r="B15248" s="1" t="s">
        <v>15832</v>
      </c>
      <c r="C15248" s="1" t="s">
        <v>16331</v>
      </c>
      <c r="D15248" s="1" t="s">
        <v>10710</v>
      </c>
      <c r="E15248" s="1" t="s">
        <v>17561</v>
      </c>
      <c r="F15248" s="1" t="s">
        <v>17441</v>
      </c>
    </row>
    <row r="15249" spans="1:6" x14ac:dyDescent="0.3">
      <c r="A15249" s="1">
        <v>55857</v>
      </c>
      <c r="B15249" s="1" t="s">
        <v>15833</v>
      </c>
      <c r="C15249" s="1" t="s">
        <v>16079</v>
      </c>
      <c r="D15249" s="1" t="s">
        <v>3074</v>
      </c>
      <c r="E15249" s="1" t="s">
        <v>17512</v>
      </c>
      <c r="F15249" s="1" t="s">
        <v>17364</v>
      </c>
    </row>
    <row r="15250" spans="1:6" x14ac:dyDescent="0.3">
      <c r="A15250" s="1">
        <v>12111</v>
      </c>
      <c r="B15250" s="1" t="s">
        <v>15834</v>
      </c>
      <c r="C15250" s="1" t="s">
        <v>16154</v>
      </c>
      <c r="D15250" s="1" t="s">
        <v>13815</v>
      </c>
      <c r="E15250" s="1" t="s">
        <v>17608</v>
      </c>
      <c r="F15250" s="1" t="s">
        <v>17440</v>
      </c>
    </row>
    <row r="15251" spans="1:6" x14ac:dyDescent="0.3">
      <c r="A15251" s="1">
        <v>78154</v>
      </c>
      <c r="B15251" s="1" t="s">
        <v>15835</v>
      </c>
      <c r="C15251" s="1" t="s">
        <v>16208</v>
      </c>
      <c r="D15251" s="1" t="s">
        <v>3109</v>
      </c>
      <c r="E15251" s="1" t="s">
        <v>17771</v>
      </c>
      <c r="F15251" s="1" t="s">
        <v>17440</v>
      </c>
    </row>
    <row r="15252" spans="1:6" x14ac:dyDescent="0.3">
      <c r="A15252" s="1">
        <v>2326</v>
      </c>
      <c r="B15252" s="1" t="s">
        <v>15836</v>
      </c>
      <c r="C15252" s="1" t="s">
        <v>16420</v>
      </c>
      <c r="D15252" s="1" t="s">
        <v>11835</v>
      </c>
      <c r="E15252" s="1" t="s">
        <v>17565</v>
      </c>
      <c r="F15252" s="1" t="s">
        <v>17440</v>
      </c>
    </row>
    <row r="15253" spans="1:6" x14ac:dyDescent="0.3">
      <c r="A15253" s="1">
        <v>82011</v>
      </c>
      <c r="B15253" s="1" t="s">
        <v>15837</v>
      </c>
      <c r="C15253" s="1" t="s">
        <v>16188</v>
      </c>
      <c r="D15253" s="1" t="s">
        <v>7223</v>
      </c>
      <c r="E15253" s="1" t="s">
        <v>17529</v>
      </c>
      <c r="F15253" s="1" t="s">
        <v>17440</v>
      </c>
    </row>
    <row r="15254" spans="1:6" x14ac:dyDescent="0.3">
      <c r="A15254" s="1">
        <v>88720</v>
      </c>
      <c r="B15254" s="1" t="s">
        <v>15838</v>
      </c>
      <c r="C15254" s="1" t="s">
        <v>16169</v>
      </c>
      <c r="D15254" s="1" t="s">
        <v>991</v>
      </c>
      <c r="E15254" s="1" t="s">
        <v>17529</v>
      </c>
      <c r="F15254" s="1" t="s">
        <v>17440</v>
      </c>
    </row>
    <row r="15255" spans="1:6" x14ac:dyDescent="0.3">
      <c r="A15255" s="1">
        <v>41070</v>
      </c>
      <c r="B15255" s="1" t="s">
        <v>15839</v>
      </c>
      <c r="C15255" s="1" t="s">
        <v>16272</v>
      </c>
      <c r="D15255" s="1" t="s">
        <v>15516</v>
      </c>
      <c r="E15255" s="1" t="s">
        <v>17648</v>
      </c>
      <c r="F15255" s="1" t="s">
        <v>17440</v>
      </c>
    </row>
    <row r="15256" spans="1:6" x14ac:dyDescent="0.3">
      <c r="A15256" s="1">
        <v>10800</v>
      </c>
      <c r="B15256" s="1" t="s">
        <v>15840</v>
      </c>
      <c r="C15256" s="1" t="s">
        <v>16072</v>
      </c>
      <c r="D15256" s="1" t="s">
        <v>15032</v>
      </c>
      <c r="E15256" s="1" t="s">
        <v>17773</v>
      </c>
      <c r="F15256" s="1" t="s">
        <v>17441</v>
      </c>
    </row>
    <row r="15257" spans="1:6" x14ac:dyDescent="0.3">
      <c r="A15257" s="1">
        <v>65794</v>
      </c>
      <c r="B15257" s="1" t="s">
        <v>15841</v>
      </c>
      <c r="C15257" s="1" t="s">
        <v>16095</v>
      </c>
      <c r="D15257" s="1" t="s">
        <v>3456</v>
      </c>
      <c r="E15257" s="1" t="s">
        <v>17512</v>
      </c>
      <c r="F15257" s="1" t="s">
        <v>17364</v>
      </c>
    </row>
    <row r="15258" spans="1:6" x14ac:dyDescent="0.3">
      <c r="A15258" s="1">
        <v>49995</v>
      </c>
      <c r="B15258" s="1" t="s">
        <v>15842</v>
      </c>
      <c r="C15258" s="1" t="s">
        <v>16277</v>
      </c>
      <c r="D15258" s="1" t="s">
        <v>5711</v>
      </c>
      <c r="E15258" s="1" t="s">
        <v>17663</v>
      </c>
      <c r="F15258" s="1" t="s">
        <v>17364</v>
      </c>
    </row>
    <row r="15259" spans="1:6" x14ac:dyDescent="0.3">
      <c r="A15259" s="1">
        <v>83977</v>
      </c>
      <c r="B15259" s="1" t="s">
        <v>15843</v>
      </c>
      <c r="C15259" s="1" t="s">
        <v>17062</v>
      </c>
      <c r="D15259" s="1" t="s">
        <v>15057</v>
      </c>
      <c r="E15259" s="1" t="s">
        <v>18428</v>
      </c>
      <c r="F15259" s="1" t="s">
        <v>17364</v>
      </c>
    </row>
    <row r="15260" spans="1:6" x14ac:dyDescent="0.3">
      <c r="A15260" s="1">
        <v>948</v>
      </c>
      <c r="B15260" s="1" t="s">
        <v>15844</v>
      </c>
      <c r="C15260" s="1" t="s">
        <v>16139</v>
      </c>
      <c r="D15260" s="1" t="s">
        <v>3507</v>
      </c>
      <c r="E15260" s="1" t="s">
        <v>17506</v>
      </c>
      <c r="F15260" s="1" t="s">
        <v>17440</v>
      </c>
    </row>
    <row r="15261" spans="1:6" x14ac:dyDescent="0.3">
      <c r="A15261" s="1">
        <v>71246</v>
      </c>
      <c r="B15261" s="1" t="s">
        <v>15845</v>
      </c>
      <c r="C15261" s="1" t="s">
        <v>17479</v>
      </c>
      <c r="D15261" s="1" t="s">
        <v>15377</v>
      </c>
      <c r="E15261" s="1" t="s">
        <v>19196</v>
      </c>
      <c r="F15261" s="1" t="s">
        <v>17440</v>
      </c>
    </row>
    <row r="15262" spans="1:6" x14ac:dyDescent="0.3">
      <c r="A15262" s="1">
        <v>90097</v>
      </c>
      <c r="B15262" s="1" t="s">
        <v>15846</v>
      </c>
      <c r="C15262" s="1" t="s">
        <v>17107</v>
      </c>
      <c r="D15262" s="1" t="s">
        <v>1247</v>
      </c>
      <c r="E15262" s="1" t="s">
        <v>18202</v>
      </c>
      <c r="F15262" s="1" t="s">
        <v>17440</v>
      </c>
    </row>
    <row r="15263" spans="1:6" x14ac:dyDescent="0.3">
      <c r="A15263" s="1">
        <v>80501</v>
      </c>
      <c r="B15263" s="1" t="s">
        <v>15847</v>
      </c>
      <c r="C15263" s="1" t="s">
        <v>16090</v>
      </c>
      <c r="D15263" s="1" t="s">
        <v>9113</v>
      </c>
      <c r="E15263" s="1" t="s">
        <v>17917</v>
      </c>
      <c r="F15263" s="1" t="s">
        <v>17440</v>
      </c>
    </row>
    <row r="15264" spans="1:6" x14ac:dyDescent="0.3">
      <c r="A15264" s="1">
        <v>79056</v>
      </c>
      <c r="B15264" s="1" t="s">
        <v>15848</v>
      </c>
      <c r="C15264" s="1" t="s">
        <v>16451</v>
      </c>
      <c r="D15264" s="1" t="s">
        <v>12257</v>
      </c>
      <c r="E15264" s="1" t="s">
        <v>17632</v>
      </c>
      <c r="F15264" s="1" t="s">
        <v>17197</v>
      </c>
    </row>
    <row r="15265" spans="1:6" x14ac:dyDescent="0.3">
      <c r="A15265" s="1">
        <v>63103</v>
      </c>
      <c r="B15265" s="1" t="s">
        <v>15849</v>
      </c>
      <c r="C15265" s="1" t="s">
        <v>16144</v>
      </c>
      <c r="D15265" s="1" t="s">
        <v>2937</v>
      </c>
      <c r="E15265" s="1" t="s">
        <v>18045</v>
      </c>
      <c r="F15265" s="1" t="s">
        <v>17474</v>
      </c>
    </row>
    <row r="15266" spans="1:6" x14ac:dyDescent="0.3">
      <c r="A15266" s="1">
        <v>80908</v>
      </c>
      <c r="B15266" s="1" t="s">
        <v>15850</v>
      </c>
      <c r="C15266" s="1" t="s">
        <v>16151</v>
      </c>
      <c r="D15266" s="1" t="s">
        <v>15787</v>
      </c>
      <c r="E15266" s="1" t="s">
        <v>17494</v>
      </c>
      <c r="F15266" s="1" t="s">
        <v>17364</v>
      </c>
    </row>
    <row r="15267" spans="1:6" x14ac:dyDescent="0.3">
      <c r="A15267" s="1">
        <v>84215</v>
      </c>
      <c r="B15267" s="1" t="s">
        <v>15851</v>
      </c>
      <c r="C15267" s="1" t="s">
        <v>16882</v>
      </c>
      <c r="D15267" s="1" t="s">
        <v>6389</v>
      </c>
      <c r="E15267" s="1" t="s">
        <v>17499</v>
      </c>
      <c r="F15267" s="1" t="s">
        <v>17440</v>
      </c>
    </row>
    <row r="15268" spans="1:6" x14ac:dyDescent="0.3">
      <c r="A15268" s="1">
        <v>90221</v>
      </c>
      <c r="B15268" s="1" t="s">
        <v>15852</v>
      </c>
      <c r="C15268" s="1" t="s">
        <v>16530</v>
      </c>
      <c r="D15268" s="1" t="s">
        <v>12617</v>
      </c>
      <c r="E15268" s="1" t="s">
        <v>18108</v>
      </c>
      <c r="F15268" s="1" t="s">
        <v>17364</v>
      </c>
    </row>
    <row r="15269" spans="1:6" x14ac:dyDescent="0.3">
      <c r="A15269" s="1">
        <v>66689</v>
      </c>
      <c r="B15269" s="1" t="s">
        <v>15853</v>
      </c>
      <c r="C15269" s="1" t="s">
        <v>16144</v>
      </c>
      <c r="D15269" s="1" t="s">
        <v>2937</v>
      </c>
      <c r="E15269" s="1" t="s">
        <v>18283</v>
      </c>
      <c r="F15269" s="1" t="s">
        <v>17474</v>
      </c>
    </row>
    <row r="15270" spans="1:6" x14ac:dyDescent="0.3">
      <c r="A15270" s="1">
        <v>89315</v>
      </c>
      <c r="B15270" s="1" t="s">
        <v>15854</v>
      </c>
      <c r="C15270" s="1" t="s">
        <v>16859</v>
      </c>
      <c r="D15270" s="1" t="s">
        <v>5335</v>
      </c>
      <c r="E15270" s="1" t="s">
        <v>17582</v>
      </c>
      <c r="F15270" s="1" t="s">
        <v>17364</v>
      </c>
    </row>
    <row r="15271" spans="1:6" x14ac:dyDescent="0.3">
      <c r="A15271" s="1">
        <v>91319</v>
      </c>
      <c r="B15271" s="1" t="s">
        <v>15855</v>
      </c>
      <c r="C15271" s="1" t="s">
        <v>16202</v>
      </c>
      <c r="D15271" s="1" t="s">
        <v>6008</v>
      </c>
      <c r="E15271" s="1" t="s">
        <v>17582</v>
      </c>
      <c r="F15271" s="1" t="s">
        <v>17440</v>
      </c>
    </row>
    <row r="15272" spans="1:6" x14ac:dyDescent="0.3">
      <c r="A15272" s="1">
        <v>56145</v>
      </c>
      <c r="B15272" s="1" t="s">
        <v>15856</v>
      </c>
      <c r="C15272" s="1" t="s">
        <v>16946</v>
      </c>
      <c r="D15272" s="1" t="s">
        <v>4221</v>
      </c>
      <c r="E15272" s="1" t="s">
        <v>17557</v>
      </c>
      <c r="F15272" s="1" t="s">
        <v>17364</v>
      </c>
    </row>
    <row r="15273" spans="1:6" x14ac:dyDescent="0.3">
      <c r="A15273" s="1">
        <v>83058</v>
      </c>
      <c r="B15273" s="1" t="s">
        <v>15857</v>
      </c>
      <c r="C15273" s="1" t="s">
        <v>16202</v>
      </c>
      <c r="D15273" s="1" t="s">
        <v>6008</v>
      </c>
      <c r="E15273" s="1" t="s">
        <v>17602</v>
      </c>
      <c r="F15273" s="1" t="s">
        <v>17440</v>
      </c>
    </row>
    <row r="15274" spans="1:6" x14ac:dyDescent="0.3">
      <c r="A15274" s="1">
        <v>56741</v>
      </c>
      <c r="B15274" s="1" t="s">
        <v>15858</v>
      </c>
      <c r="C15274" s="1" t="s">
        <v>16143</v>
      </c>
      <c r="D15274" s="1" t="s">
        <v>15772</v>
      </c>
      <c r="E15274" s="1" t="s">
        <v>17512</v>
      </c>
      <c r="F15274" s="1" t="s">
        <v>17364</v>
      </c>
    </row>
    <row r="15275" spans="1:6" x14ac:dyDescent="0.3">
      <c r="A15275" s="1">
        <v>41992</v>
      </c>
      <c r="B15275" s="1" t="s">
        <v>15859</v>
      </c>
      <c r="C15275" s="1" t="s">
        <v>16298</v>
      </c>
      <c r="D15275" s="1" t="s">
        <v>7985</v>
      </c>
      <c r="E15275" s="1" t="s">
        <v>17487</v>
      </c>
      <c r="F15275" s="1" t="s">
        <v>17440</v>
      </c>
    </row>
    <row r="15276" spans="1:6" x14ac:dyDescent="0.3">
      <c r="A15276" s="1">
        <v>59857</v>
      </c>
      <c r="B15276" s="1" t="s">
        <v>15860</v>
      </c>
      <c r="C15276" s="1" t="s">
        <v>16079</v>
      </c>
      <c r="D15276" s="1" t="s">
        <v>3074</v>
      </c>
      <c r="E15276" s="1" t="s">
        <v>17512</v>
      </c>
      <c r="F15276" s="1" t="s">
        <v>17364</v>
      </c>
    </row>
    <row r="15277" spans="1:6" x14ac:dyDescent="0.3">
      <c r="A15277" s="1">
        <v>85972</v>
      </c>
      <c r="B15277" s="1" t="s">
        <v>15861</v>
      </c>
      <c r="C15277" s="1" t="s">
        <v>16365</v>
      </c>
      <c r="D15277" s="1" t="s">
        <v>1107</v>
      </c>
      <c r="E15277" s="1" t="s">
        <v>17862</v>
      </c>
      <c r="F15277" s="1" t="s">
        <v>17441</v>
      </c>
    </row>
    <row r="15278" spans="1:6" x14ac:dyDescent="0.3">
      <c r="A15278" s="1">
        <v>79684</v>
      </c>
      <c r="B15278" s="1" t="s">
        <v>15862</v>
      </c>
      <c r="C15278" s="1" t="s">
        <v>16173</v>
      </c>
      <c r="D15278" s="1" t="s">
        <v>4869</v>
      </c>
      <c r="E15278" s="1" t="s">
        <v>17624</v>
      </c>
      <c r="F15278" s="1" t="s">
        <v>17344</v>
      </c>
    </row>
    <row r="15279" spans="1:6" x14ac:dyDescent="0.3">
      <c r="A15279" s="1">
        <v>92138</v>
      </c>
      <c r="B15279" s="1" t="s">
        <v>15863</v>
      </c>
      <c r="C15279" s="1" t="s">
        <v>16778</v>
      </c>
      <c r="D15279" s="1" t="s">
        <v>10565</v>
      </c>
      <c r="E15279" s="1" t="s">
        <v>17582</v>
      </c>
      <c r="F15279" s="1" t="s">
        <v>17197</v>
      </c>
    </row>
    <row r="15280" spans="1:6" x14ac:dyDescent="0.3">
      <c r="A15280" s="1">
        <v>89553</v>
      </c>
      <c r="B15280" s="1" t="s">
        <v>15864</v>
      </c>
      <c r="C15280" s="1" t="s">
        <v>16869</v>
      </c>
      <c r="D15280" s="1" t="s">
        <v>13160</v>
      </c>
      <c r="E15280" s="1" t="s">
        <v>18035</v>
      </c>
      <c r="F15280" s="1" t="s">
        <v>17440</v>
      </c>
    </row>
    <row r="15281" spans="1:6" x14ac:dyDescent="0.3">
      <c r="A15281" s="1">
        <v>72311</v>
      </c>
      <c r="B15281" s="1" t="s">
        <v>15865</v>
      </c>
      <c r="C15281" s="1" t="s">
        <v>16169</v>
      </c>
      <c r="D15281" s="1" t="s">
        <v>991</v>
      </c>
      <c r="E15281" s="1" t="s">
        <v>17495</v>
      </c>
      <c r="F15281" s="1" t="s">
        <v>17440</v>
      </c>
    </row>
    <row r="15282" spans="1:6" x14ac:dyDescent="0.3">
      <c r="A15282" s="1">
        <v>51022</v>
      </c>
      <c r="B15282" s="1" t="s">
        <v>15866</v>
      </c>
      <c r="C15282" s="1" t="s">
        <v>16082</v>
      </c>
      <c r="D15282" s="1" t="s">
        <v>15768</v>
      </c>
      <c r="E15282" s="1" t="s">
        <v>17553</v>
      </c>
      <c r="F15282" s="1" t="s">
        <v>17364</v>
      </c>
    </row>
    <row r="15283" spans="1:6" x14ac:dyDescent="0.3">
      <c r="A15283" s="1">
        <v>91701</v>
      </c>
      <c r="B15283" s="1" t="s">
        <v>15867</v>
      </c>
      <c r="C15283" s="1" t="s">
        <v>16141</v>
      </c>
      <c r="D15283" s="1" t="s">
        <v>12628</v>
      </c>
      <c r="E15283" s="1" t="s">
        <v>17781</v>
      </c>
      <c r="F15283" s="1" t="s">
        <v>17430</v>
      </c>
    </row>
    <row r="15284" spans="1:6" x14ac:dyDescent="0.3">
      <c r="A15284" s="1">
        <v>66098</v>
      </c>
      <c r="B15284" s="1" t="s">
        <v>15868</v>
      </c>
      <c r="C15284" s="1" t="s">
        <v>16256</v>
      </c>
      <c r="D15284" s="1" t="s">
        <v>11388</v>
      </c>
      <c r="E15284" s="1" t="s">
        <v>17494</v>
      </c>
      <c r="F15284" s="1" t="s">
        <v>17364</v>
      </c>
    </row>
    <row r="15285" spans="1:6" x14ac:dyDescent="0.3">
      <c r="A15285" s="1">
        <v>59416</v>
      </c>
      <c r="B15285" s="1" t="s">
        <v>15869</v>
      </c>
      <c r="C15285" s="1" t="s">
        <v>16126</v>
      </c>
      <c r="D15285" s="1" t="s">
        <v>7975</v>
      </c>
      <c r="E15285" s="1" t="s">
        <v>17539</v>
      </c>
      <c r="F15285" s="1" t="s">
        <v>17440</v>
      </c>
    </row>
    <row r="15286" spans="1:6" x14ac:dyDescent="0.3">
      <c r="A15286" s="1">
        <v>55998</v>
      </c>
      <c r="B15286" s="1" t="s">
        <v>15870</v>
      </c>
      <c r="C15286" s="1" t="s">
        <v>16317</v>
      </c>
      <c r="D15286" s="1" t="s">
        <v>12397</v>
      </c>
      <c r="E15286" s="1" t="s">
        <v>17493</v>
      </c>
      <c r="F15286" s="1" t="s">
        <v>17440</v>
      </c>
    </row>
    <row r="15287" spans="1:6" x14ac:dyDescent="0.3">
      <c r="A15287" s="1">
        <v>86198</v>
      </c>
      <c r="B15287" s="1" t="s">
        <v>15871</v>
      </c>
      <c r="C15287" s="1" t="s">
        <v>16093</v>
      </c>
      <c r="D15287" s="1" t="s">
        <v>5257</v>
      </c>
      <c r="E15287" s="1" t="s">
        <v>17584</v>
      </c>
      <c r="F15287" s="1" t="s">
        <v>17440</v>
      </c>
    </row>
    <row r="15288" spans="1:6" x14ac:dyDescent="0.3">
      <c r="A15288" s="1">
        <v>88782</v>
      </c>
      <c r="B15288" s="1" t="s">
        <v>15872</v>
      </c>
      <c r="C15288" s="1" t="s">
        <v>16847</v>
      </c>
      <c r="D15288" s="1" t="s">
        <v>12186</v>
      </c>
      <c r="E15288" s="1" t="s">
        <v>18099</v>
      </c>
      <c r="F15288" s="1" t="s">
        <v>17344</v>
      </c>
    </row>
    <row r="15289" spans="1:6" x14ac:dyDescent="0.3">
      <c r="A15289" s="1">
        <v>81662</v>
      </c>
      <c r="B15289" s="1" t="s">
        <v>15873</v>
      </c>
      <c r="C15289" s="1" t="s">
        <v>16103</v>
      </c>
      <c r="D15289" s="1" t="s">
        <v>1761</v>
      </c>
      <c r="E15289" s="1" t="s">
        <v>17514</v>
      </c>
      <c r="F15289" s="1" t="s">
        <v>17440</v>
      </c>
    </row>
    <row r="15290" spans="1:6" x14ac:dyDescent="0.3">
      <c r="A15290" s="1">
        <v>55081</v>
      </c>
      <c r="B15290" s="1" t="s">
        <v>15874</v>
      </c>
      <c r="C15290" s="1" t="s">
        <v>16148</v>
      </c>
      <c r="D15290" s="1" t="s">
        <v>13186</v>
      </c>
      <c r="E15290" s="1" t="s">
        <v>17688</v>
      </c>
      <c r="F15290" s="1" t="s">
        <v>17474</v>
      </c>
    </row>
    <row r="15291" spans="1:6" x14ac:dyDescent="0.3">
      <c r="A15291" s="1">
        <v>83433</v>
      </c>
      <c r="B15291" s="1" t="s">
        <v>15875</v>
      </c>
      <c r="C15291" s="1" t="s">
        <v>16079</v>
      </c>
      <c r="D15291" s="1" t="s">
        <v>3074</v>
      </c>
      <c r="E15291" s="1" t="s">
        <v>17492</v>
      </c>
      <c r="F15291" s="1" t="s">
        <v>17364</v>
      </c>
    </row>
    <row r="15292" spans="1:6" x14ac:dyDescent="0.3">
      <c r="A15292" s="1">
        <v>82856</v>
      </c>
      <c r="B15292" s="1" t="s">
        <v>15876</v>
      </c>
      <c r="C15292" s="1" t="s">
        <v>16307</v>
      </c>
      <c r="D15292" s="1" t="s">
        <v>5839</v>
      </c>
      <c r="E15292" s="1" t="s">
        <v>17503</v>
      </c>
      <c r="F15292" s="1" t="s">
        <v>17440</v>
      </c>
    </row>
    <row r="15293" spans="1:6" x14ac:dyDescent="0.3">
      <c r="A15293" s="1">
        <v>86298</v>
      </c>
      <c r="B15293" s="1" t="s">
        <v>15877</v>
      </c>
      <c r="C15293" s="1" t="s">
        <v>16099</v>
      </c>
      <c r="D15293" s="1" t="s">
        <v>7462</v>
      </c>
      <c r="E15293" s="1" t="s">
        <v>17585</v>
      </c>
      <c r="F15293" s="1" t="s">
        <v>17440</v>
      </c>
    </row>
    <row r="15294" spans="1:6" x14ac:dyDescent="0.3">
      <c r="A15294" s="1">
        <v>46354</v>
      </c>
      <c r="B15294" s="1" t="s">
        <v>15878</v>
      </c>
      <c r="C15294" s="1" t="s">
        <v>16113</v>
      </c>
      <c r="D15294" s="1" t="s">
        <v>15288</v>
      </c>
      <c r="E15294" s="1" t="s">
        <v>17712</v>
      </c>
      <c r="F15294" s="1" t="s">
        <v>17364</v>
      </c>
    </row>
    <row r="15295" spans="1:6" x14ac:dyDescent="0.3">
      <c r="A15295" s="1">
        <v>89469</v>
      </c>
      <c r="B15295" s="1" t="s">
        <v>15879</v>
      </c>
      <c r="C15295" s="1" t="s">
        <v>16111</v>
      </c>
      <c r="D15295" s="1" t="s">
        <v>14743</v>
      </c>
      <c r="E15295" s="1" t="s">
        <v>17523</v>
      </c>
      <c r="F15295" s="1" t="s">
        <v>17474</v>
      </c>
    </row>
    <row r="15296" spans="1:6" x14ac:dyDescent="0.3">
      <c r="A15296" s="1">
        <v>70346</v>
      </c>
      <c r="B15296" s="1" t="s">
        <v>15880</v>
      </c>
      <c r="C15296" s="1" t="s">
        <v>16599</v>
      </c>
      <c r="D15296" s="1" t="s">
        <v>11722</v>
      </c>
      <c r="E15296" s="1" t="s">
        <v>17612</v>
      </c>
      <c r="F15296" s="1" t="s">
        <v>17441</v>
      </c>
    </row>
    <row r="15297" spans="1:6" x14ac:dyDescent="0.3">
      <c r="A15297" s="1">
        <v>31880</v>
      </c>
      <c r="B15297" s="1" t="s">
        <v>15881</v>
      </c>
      <c r="C15297" s="1" t="s">
        <v>16228</v>
      </c>
      <c r="D15297" s="1" t="s">
        <v>4622</v>
      </c>
      <c r="E15297" s="1" t="s">
        <v>17766</v>
      </c>
      <c r="F15297" s="1" t="s">
        <v>17441</v>
      </c>
    </row>
    <row r="15298" spans="1:6" x14ac:dyDescent="0.3">
      <c r="A15298" s="1">
        <v>21535</v>
      </c>
      <c r="B15298" s="1" t="s">
        <v>15882</v>
      </c>
      <c r="C15298" s="1" t="s">
        <v>16317</v>
      </c>
      <c r="D15298" s="1" t="s">
        <v>12397</v>
      </c>
      <c r="E15298" s="1" t="s">
        <v>17529</v>
      </c>
      <c r="F15298" s="1" t="s">
        <v>17440</v>
      </c>
    </row>
    <row r="15299" spans="1:6" x14ac:dyDescent="0.3">
      <c r="A15299" s="1">
        <v>31189</v>
      </c>
      <c r="B15299" s="1" t="s">
        <v>15883</v>
      </c>
      <c r="C15299" s="1" t="s">
        <v>16269</v>
      </c>
      <c r="D15299" s="1" t="s">
        <v>15691</v>
      </c>
      <c r="E15299" s="1" t="s">
        <v>17576</v>
      </c>
      <c r="F15299" s="1" t="s">
        <v>17474</v>
      </c>
    </row>
    <row r="15300" spans="1:6" x14ac:dyDescent="0.3">
      <c r="A15300" s="1">
        <v>2234</v>
      </c>
      <c r="B15300" s="1" t="s">
        <v>15884</v>
      </c>
      <c r="C15300" s="1" t="s">
        <v>16416</v>
      </c>
      <c r="D15300" s="1" t="s">
        <v>6175</v>
      </c>
      <c r="E15300" s="1" t="s">
        <v>17716</v>
      </c>
      <c r="F15300" s="1" t="s">
        <v>17440</v>
      </c>
    </row>
    <row r="15301" spans="1:6" x14ac:dyDescent="0.3">
      <c r="A15301" s="1">
        <v>86151</v>
      </c>
      <c r="B15301" s="1" t="s">
        <v>15885</v>
      </c>
      <c r="C15301" s="1" t="s">
        <v>16459</v>
      </c>
      <c r="D15301" s="1" t="s">
        <v>6940</v>
      </c>
      <c r="E15301" s="1" t="s">
        <v>17723</v>
      </c>
      <c r="F15301" s="1" t="s">
        <v>17440</v>
      </c>
    </row>
    <row r="15302" spans="1:6" x14ac:dyDescent="0.3">
      <c r="A15302" s="1">
        <v>91968</v>
      </c>
      <c r="B15302" s="1" t="s">
        <v>15886</v>
      </c>
      <c r="C15302" s="1" t="s">
        <v>16910</v>
      </c>
      <c r="D15302" s="1" t="s">
        <v>12276</v>
      </c>
      <c r="E15302" s="1" t="s">
        <v>17669</v>
      </c>
      <c r="F15302" s="1" t="s">
        <v>16554</v>
      </c>
    </row>
    <row r="15303" spans="1:6" x14ac:dyDescent="0.3">
      <c r="A15303" s="1">
        <v>80386</v>
      </c>
      <c r="B15303" s="1" t="s">
        <v>15887</v>
      </c>
      <c r="C15303" s="1" t="s">
        <v>16087</v>
      </c>
      <c r="D15303" s="1" t="s">
        <v>9840</v>
      </c>
      <c r="E15303" s="1" t="s">
        <v>17592</v>
      </c>
      <c r="F15303" s="1" t="s">
        <v>17440</v>
      </c>
    </row>
    <row r="15304" spans="1:6" x14ac:dyDescent="0.3">
      <c r="A15304" s="1">
        <v>13263</v>
      </c>
      <c r="B15304" s="1" t="s">
        <v>15888</v>
      </c>
      <c r="C15304" s="1" t="s">
        <v>16122</v>
      </c>
      <c r="D15304" s="1" t="s">
        <v>10046</v>
      </c>
      <c r="E15304" s="1" t="s">
        <v>18767</v>
      </c>
      <c r="F15304" s="1" t="s">
        <v>17474</v>
      </c>
    </row>
    <row r="15305" spans="1:6" x14ac:dyDescent="0.3">
      <c r="A15305" s="1">
        <v>8836</v>
      </c>
      <c r="B15305" s="1" t="s">
        <v>15889</v>
      </c>
      <c r="C15305" s="1" t="s">
        <v>16582</v>
      </c>
      <c r="D15305" s="1" t="s">
        <v>15786</v>
      </c>
      <c r="E15305" s="1" t="s">
        <v>17520</v>
      </c>
      <c r="F15305" s="1" t="s">
        <v>17441</v>
      </c>
    </row>
    <row r="15306" spans="1:6" x14ac:dyDescent="0.3">
      <c r="A15306" s="1">
        <v>84591</v>
      </c>
      <c r="B15306" s="1" t="s">
        <v>15890</v>
      </c>
      <c r="C15306" s="1" t="s">
        <v>16102</v>
      </c>
      <c r="D15306" s="1" t="s">
        <v>5281</v>
      </c>
      <c r="E15306" s="1" t="s">
        <v>17622</v>
      </c>
      <c r="F15306" s="1" t="s">
        <v>17440</v>
      </c>
    </row>
    <row r="15307" spans="1:6" x14ac:dyDescent="0.3">
      <c r="A15307" s="1">
        <v>33348</v>
      </c>
      <c r="B15307" s="1" t="s">
        <v>15891</v>
      </c>
      <c r="C15307" s="1" t="s">
        <v>16148</v>
      </c>
      <c r="D15307" s="1" t="s">
        <v>13186</v>
      </c>
      <c r="E15307" s="1" t="s">
        <v>17688</v>
      </c>
      <c r="F15307" s="1" t="s">
        <v>17474</v>
      </c>
    </row>
    <row r="15308" spans="1:6" x14ac:dyDescent="0.3">
      <c r="A15308" s="1">
        <v>80613</v>
      </c>
      <c r="B15308" s="1" t="s">
        <v>15892</v>
      </c>
      <c r="C15308" s="1" t="s">
        <v>17272</v>
      </c>
      <c r="D15308" s="1" t="s">
        <v>2720</v>
      </c>
      <c r="E15308" s="1" t="s">
        <v>18389</v>
      </c>
      <c r="F15308" s="1" t="s">
        <v>17344</v>
      </c>
    </row>
    <row r="15309" spans="1:6" x14ac:dyDescent="0.3">
      <c r="A15309" s="1">
        <v>65720</v>
      </c>
      <c r="B15309" s="1" t="s">
        <v>15893</v>
      </c>
      <c r="C15309" s="1" t="s">
        <v>16095</v>
      </c>
      <c r="D15309" s="1" t="s">
        <v>3456</v>
      </c>
      <c r="E15309" s="1" t="s">
        <v>17512</v>
      </c>
      <c r="F15309" s="1" t="s">
        <v>17364</v>
      </c>
    </row>
    <row r="15310" spans="1:6" x14ac:dyDescent="0.3">
      <c r="A15310" s="1">
        <v>83618</v>
      </c>
      <c r="B15310" s="1" t="s">
        <v>15894</v>
      </c>
      <c r="C15310" s="1" t="s">
        <v>16718</v>
      </c>
      <c r="D15310" s="1" t="s">
        <v>2006</v>
      </c>
      <c r="E15310" s="1" t="s">
        <v>17717</v>
      </c>
      <c r="F15310" s="1" t="s">
        <v>19293</v>
      </c>
    </row>
    <row r="15311" spans="1:6" x14ac:dyDescent="0.3">
      <c r="A15311" s="1">
        <v>87417</v>
      </c>
      <c r="B15311" s="1" t="s">
        <v>15895</v>
      </c>
      <c r="C15311" s="1" t="s">
        <v>17383</v>
      </c>
      <c r="D15311" s="1" t="s">
        <v>11599</v>
      </c>
      <c r="E15311" s="1" t="s">
        <v>18001</v>
      </c>
      <c r="F15311" s="1" t="s">
        <v>17356</v>
      </c>
    </row>
    <row r="15312" spans="1:6" x14ac:dyDescent="0.3">
      <c r="A15312" s="1">
        <v>13364</v>
      </c>
      <c r="B15312" s="1" t="s">
        <v>15896</v>
      </c>
      <c r="C15312" s="1" t="s">
        <v>16764</v>
      </c>
      <c r="D15312" s="1" t="s">
        <v>2207</v>
      </c>
      <c r="E15312" s="1" t="s">
        <v>17556</v>
      </c>
      <c r="F15312" s="1" t="s">
        <v>17441</v>
      </c>
    </row>
    <row r="15313" spans="1:6" x14ac:dyDescent="0.3">
      <c r="A15313" s="1">
        <v>52137</v>
      </c>
      <c r="B15313" s="1" t="s">
        <v>15897</v>
      </c>
      <c r="C15313" s="1" t="s">
        <v>16661</v>
      </c>
      <c r="D15313" s="1" t="s">
        <v>10350</v>
      </c>
      <c r="E15313" s="1" t="s">
        <v>17513</v>
      </c>
      <c r="F15313" s="1" t="s">
        <v>17440</v>
      </c>
    </row>
    <row r="15314" spans="1:6" x14ac:dyDescent="0.3">
      <c r="A15314" s="1">
        <v>87021</v>
      </c>
      <c r="B15314" s="1" t="s">
        <v>15898</v>
      </c>
      <c r="C15314" s="1" t="s">
        <v>16378</v>
      </c>
      <c r="D15314" s="1" t="s">
        <v>11617</v>
      </c>
      <c r="E15314" s="1" t="s">
        <v>17570</v>
      </c>
      <c r="F15314" s="1" t="s">
        <v>17344</v>
      </c>
    </row>
    <row r="15315" spans="1:6" x14ac:dyDescent="0.3">
      <c r="A15315" s="1">
        <v>76953</v>
      </c>
      <c r="B15315" s="1" t="s">
        <v>15899</v>
      </c>
      <c r="C15315" s="1" t="s">
        <v>16113</v>
      </c>
      <c r="D15315" s="1" t="s">
        <v>15288</v>
      </c>
      <c r="E15315" s="1" t="s">
        <v>17925</v>
      </c>
      <c r="F15315" s="1" t="s">
        <v>17364</v>
      </c>
    </row>
    <row r="15316" spans="1:6" x14ac:dyDescent="0.3">
      <c r="A15316" s="1">
        <v>87983</v>
      </c>
      <c r="B15316" s="1" t="s">
        <v>15900</v>
      </c>
      <c r="C15316" s="1" t="s">
        <v>16318</v>
      </c>
      <c r="D15316" s="1" t="s">
        <v>1011</v>
      </c>
      <c r="E15316" s="1" t="s">
        <v>18039</v>
      </c>
      <c r="F15316" s="1" t="s">
        <v>17364</v>
      </c>
    </row>
    <row r="15317" spans="1:6" x14ac:dyDescent="0.3">
      <c r="A15317" s="1">
        <v>46791</v>
      </c>
      <c r="B15317" s="1" t="s">
        <v>15901</v>
      </c>
      <c r="C15317" s="1" t="s">
        <v>16191</v>
      </c>
      <c r="D15317" s="1" t="s">
        <v>1728</v>
      </c>
      <c r="E15317" s="1" t="s">
        <v>17693</v>
      </c>
      <c r="F15317" s="1" t="s">
        <v>17474</v>
      </c>
    </row>
    <row r="15318" spans="1:6" x14ac:dyDescent="0.3">
      <c r="A15318" s="1">
        <v>81514</v>
      </c>
      <c r="B15318" s="1" t="s">
        <v>15902</v>
      </c>
      <c r="C15318" s="1" t="s">
        <v>17128</v>
      </c>
      <c r="D15318" s="1" t="s">
        <v>4669</v>
      </c>
      <c r="E15318" s="1" t="s">
        <v>17599</v>
      </c>
      <c r="F15318" s="1" t="s">
        <v>17440</v>
      </c>
    </row>
    <row r="15319" spans="1:6" x14ac:dyDescent="0.3">
      <c r="A15319" s="1">
        <v>80399</v>
      </c>
      <c r="B15319" s="1" t="s">
        <v>15903</v>
      </c>
      <c r="C15319" s="1" t="s">
        <v>17097</v>
      </c>
      <c r="D15319" s="1" t="s">
        <v>5187</v>
      </c>
      <c r="E15319" s="1" t="s">
        <v>17592</v>
      </c>
      <c r="F15319" s="1" t="s">
        <v>17440</v>
      </c>
    </row>
    <row r="15320" spans="1:6" x14ac:dyDescent="0.3">
      <c r="A15320" s="1">
        <v>86268</v>
      </c>
      <c r="B15320" s="1" t="s">
        <v>15904</v>
      </c>
      <c r="C15320" s="1" t="s">
        <v>16175</v>
      </c>
      <c r="D15320" s="1" t="s">
        <v>9187</v>
      </c>
      <c r="E15320" s="1" t="s">
        <v>17486</v>
      </c>
      <c r="F15320" s="1" t="s">
        <v>17440</v>
      </c>
    </row>
    <row r="15321" spans="1:6" x14ac:dyDescent="0.3">
      <c r="A15321" s="1">
        <v>92299</v>
      </c>
      <c r="B15321" s="1" t="s">
        <v>15905</v>
      </c>
      <c r="C15321" s="1" t="s">
        <v>16514</v>
      </c>
      <c r="D15321" s="1" t="s">
        <v>12705</v>
      </c>
      <c r="E15321" s="1" t="s">
        <v>17499</v>
      </c>
      <c r="F15321" s="1" t="s">
        <v>17440</v>
      </c>
    </row>
    <row r="15322" spans="1:6" x14ac:dyDescent="0.3">
      <c r="A15322" s="1">
        <v>12061</v>
      </c>
      <c r="B15322" s="1" t="s">
        <v>15906</v>
      </c>
      <c r="C15322" s="1" t="s">
        <v>17161</v>
      </c>
      <c r="D15322" s="1" t="s">
        <v>5696</v>
      </c>
      <c r="E15322" s="1" t="s">
        <v>17857</v>
      </c>
      <c r="F15322" s="1" t="s">
        <v>17441</v>
      </c>
    </row>
    <row r="15323" spans="1:6" x14ac:dyDescent="0.3">
      <c r="A15323" s="1">
        <v>58875</v>
      </c>
      <c r="B15323" s="1" t="s">
        <v>15907</v>
      </c>
      <c r="C15323" s="1" t="s">
        <v>16228</v>
      </c>
      <c r="D15323" s="1" t="s">
        <v>4622</v>
      </c>
      <c r="E15323" s="1" t="s">
        <v>17483</v>
      </c>
      <c r="F15323" s="1" t="s">
        <v>17441</v>
      </c>
    </row>
    <row r="15324" spans="1:6" x14ac:dyDescent="0.3">
      <c r="A15324" s="1">
        <v>89606</v>
      </c>
      <c r="B15324" s="1" t="s">
        <v>15908</v>
      </c>
      <c r="C15324" s="1" t="s">
        <v>16984</v>
      </c>
      <c r="D15324" s="1" t="s">
        <v>9350</v>
      </c>
      <c r="E15324" s="1" t="s">
        <v>18832</v>
      </c>
      <c r="F15324" s="1" t="s">
        <v>17364</v>
      </c>
    </row>
    <row r="15325" spans="1:6" x14ac:dyDescent="0.3">
      <c r="A15325" s="1">
        <v>65229</v>
      </c>
      <c r="B15325" s="1" t="s">
        <v>15909</v>
      </c>
      <c r="C15325" s="1" t="s">
        <v>16151</v>
      </c>
      <c r="D15325" s="1" t="s">
        <v>15787</v>
      </c>
      <c r="E15325" s="1" t="s">
        <v>17494</v>
      </c>
      <c r="F15325" s="1" t="s">
        <v>17364</v>
      </c>
    </row>
    <row r="15326" spans="1:6" x14ac:dyDescent="0.3">
      <c r="A15326" s="1">
        <v>44938</v>
      </c>
      <c r="B15326" s="1" t="s">
        <v>15910</v>
      </c>
      <c r="C15326" s="1" t="s">
        <v>16121</v>
      </c>
      <c r="D15326" s="1" t="s">
        <v>3448</v>
      </c>
      <c r="E15326" s="1" t="s">
        <v>17523</v>
      </c>
      <c r="F15326" s="1" t="s">
        <v>17474</v>
      </c>
    </row>
    <row r="15327" spans="1:6" x14ac:dyDescent="0.3">
      <c r="A15327" s="1">
        <v>49730</v>
      </c>
      <c r="B15327" s="1" t="s">
        <v>15911</v>
      </c>
      <c r="C15327" s="1" t="s">
        <v>16228</v>
      </c>
      <c r="D15327" s="1" t="s">
        <v>4622</v>
      </c>
      <c r="E15327" s="1" t="s">
        <v>17561</v>
      </c>
      <c r="F15327" s="1" t="s">
        <v>17441</v>
      </c>
    </row>
    <row r="15328" spans="1:6" x14ac:dyDescent="0.3">
      <c r="A15328" s="1">
        <v>53743</v>
      </c>
      <c r="B15328" s="1" t="s">
        <v>15912</v>
      </c>
      <c r="C15328" s="1" t="s">
        <v>16160</v>
      </c>
      <c r="D15328" s="1" t="s">
        <v>10284</v>
      </c>
      <c r="E15328" s="1" t="s">
        <v>18463</v>
      </c>
      <c r="F15328" s="1" t="s">
        <v>17440</v>
      </c>
    </row>
    <row r="15329" spans="1:6" x14ac:dyDescent="0.3">
      <c r="A15329" s="1">
        <v>25084</v>
      </c>
      <c r="B15329" s="1" t="s">
        <v>15913</v>
      </c>
      <c r="C15329" s="1" t="s">
        <v>16085</v>
      </c>
      <c r="D15329" s="1" t="s">
        <v>4820</v>
      </c>
      <c r="E15329" s="1" t="s">
        <v>18239</v>
      </c>
      <c r="F15329" s="1" t="s">
        <v>17474</v>
      </c>
    </row>
    <row r="15330" spans="1:6" x14ac:dyDescent="0.3">
      <c r="A15330" s="1">
        <v>88350</v>
      </c>
      <c r="B15330" s="1" t="s">
        <v>15914</v>
      </c>
      <c r="C15330" s="1" t="s">
        <v>16171</v>
      </c>
      <c r="D15330" s="1" t="s">
        <v>14733</v>
      </c>
      <c r="E15330" s="1" t="s">
        <v>17655</v>
      </c>
      <c r="F15330" s="1" t="s">
        <v>17474</v>
      </c>
    </row>
    <row r="15331" spans="1:6" x14ac:dyDescent="0.3">
      <c r="A15331" s="1">
        <v>11472</v>
      </c>
      <c r="B15331" s="1" t="s">
        <v>15915</v>
      </c>
      <c r="C15331" s="1" t="s">
        <v>16072</v>
      </c>
      <c r="D15331" s="1" t="s">
        <v>15032</v>
      </c>
      <c r="E15331" s="1" t="s">
        <v>17766</v>
      </c>
      <c r="F15331" s="1" t="s">
        <v>17441</v>
      </c>
    </row>
    <row r="15332" spans="1:6" x14ac:dyDescent="0.3">
      <c r="A15332" s="1">
        <v>64436</v>
      </c>
      <c r="B15332" s="1" t="s">
        <v>15916</v>
      </c>
      <c r="C15332" s="1" t="s">
        <v>16080</v>
      </c>
      <c r="D15332" s="1" t="s">
        <v>4431</v>
      </c>
      <c r="E15332" s="1" t="s">
        <v>17493</v>
      </c>
      <c r="F15332" s="1" t="s">
        <v>17440</v>
      </c>
    </row>
    <row r="15333" spans="1:6" x14ac:dyDescent="0.3">
      <c r="A15333" s="1">
        <v>8349</v>
      </c>
      <c r="B15333" s="1" t="s">
        <v>15917</v>
      </c>
      <c r="C15333" s="1" t="s">
        <v>16230</v>
      </c>
      <c r="D15333" s="1" t="s">
        <v>12977</v>
      </c>
      <c r="E15333" s="1" t="s">
        <v>17624</v>
      </c>
      <c r="F15333" s="1" t="s">
        <v>17344</v>
      </c>
    </row>
    <row r="15334" spans="1:6" x14ac:dyDescent="0.3">
      <c r="A15334" s="1">
        <v>86962</v>
      </c>
      <c r="B15334" s="1" t="s">
        <v>15918</v>
      </c>
      <c r="C15334" s="1" t="s">
        <v>16101</v>
      </c>
      <c r="D15334" s="1" t="s">
        <v>13889</v>
      </c>
      <c r="E15334" s="1" t="s">
        <v>17579</v>
      </c>
      <c r="F15334" s="1" t="s">
        <v>17440</v>
      </c>
    </row>
    <row r="15335" spans="1:6" x14ac:dyDescent="0.3">
      <c r="A15335" s="1">
        <v>55094</v>
      </c>
      <c r="B15335" s="1" t="s">
        <v>15919</v>
      </c>
      <c r="C15335" s="1" t="s">
        <v>16088</v>
      </c>
      <c r="D15335" s="1" t="s">
        <v>2276</v>
      </c>
      <c r="E15335" s="1" t="s">
        <v>17486</v>
      </c>
      <c r="F15335" s="1" t="s">
        <v>17440</v>
      </c>
    </row>
    <row r="15336" spans="1:6" x14ac:dyDescent="0.3">
      <c r="A15336" s="1">
        <v>91882</v>
      </c>
      <c r="B15336" s="1" t="s">
        <v>15920</v>
      </c>
      <c r="C15336" s="1" t="s">
        <v>16496</v>
      </c>
      <c r="D15336" s="1" t="s">
        <v>1367</v>
      </c>
      <c r="E15336" s="1" t="s">
        <v>18095</v>
      </c>
      <c r="F15336" s="1" t="s">
        <v>17474</v>
      </c>
    </row>
    <row r="15337" spans="1:6" x14ac:dyDescent="0.3">
      <c r="A15337" s="1">
        <v>8899</v>
      </c>
      <c r="B15337" s="1" t="s">
        <v>15921</v>
      </c>
      <c r="C15337" s="1" t="s">
        <v>16295</v>
      </c>
      <c r="D15337" s="1" t="s">
        <v>13189</v>
      </c>
      <c r="E15337" s="1" t="s">
        <v>17609</v>
      </c>
      <c r="F15337" s="1" t="s">
        <v>17430</v>
      </c>
    </row>
    <row r="15338" spans="1:6" x14ac:dyDescent="0.3">
      <c r="A15338" s="1">
        <v>86219</v>
      </c>
      <c r="B15338" s="1" t="s">
        <v>15922</v>
      </c>
      <c r="C15338" s="1" t="s">
        <v>17022</v>
      </c>
      <c r="D15338" s="1" t="s">
        <v>15374</v>
      </c>
      <c r="E15338" s="1" t="s">
        <v>18370</v>
      </c>
      <c r="F15338" s="1" t="s">
        <v>17440</v>
      </c>
    </row>
    <row r="15339" spans="1:6" x14ac:dyDescent="0.3">
      <c r="A15339" s="1">
        <v>84223</v>
      </c>
      <c r="B15339" s="1" t="s">
        <v>15923</v>
      </c>
      <c r="C15339" s="1" t="s">
        <v>16913</v>
      </c>
      <c r="D15339" s="1" t="s">
        <v>10656</v>
      </c>
      <c r="E15339" s="1" t="s">
        <v>17709</v>
      </c>
      <c r="F15339" s="1" t="s">
        <v>17364</v>
      </c>
    </row>
    <row r="15340" spans="1:6" x14ac:dyDescent="0.3">
      <c r="A15340" s="1">
        <v>80773</v>
      </c>
      <c r="B15340" s="1" t="s">
        <v>15924</v>
      </c>
      <c r="C15340" s="1" t="s">
        <v>16178</v>
      </c>
      <c r="D15340" s="1" t="s">
        <v>7636</v>
      </c>
      <c r="E15340" s="1" t="s">
        <v>17646</v>
      </c>
      <c r="F15340" s="1" t="s">
        <v>17440</v>
      </c>
    </row>
    <row r="15341" spans="1:6" x14ac:dyDescent="0.3">
      <c r="A15341" s="1">
        <v>79719</v>
      </c>
      <c r="B15341" s="1" t="s">
        <v>15925</v>
      </c>
      <c r="C15341" s="1" t="s">
        <v>16381</v>
      </c>
      <c r="D15341" s="1" t="s">
        <v>1137</v>
      </c>
      <c r="E15341" s="1" t="s">
        <v>17633</v>
      </c>
      <c r="F15341" s="1" t="s">
        <v>17364</v>
      </c>
    </row>
    <row r="15342" spans="1:6" x14ac:dyDescent="0.3">
      <c r="A15342" s="1">
        <v>11196</v>
      </c>
      <c r="B15342" s="1" t="s">
        <v>15926</v>
      </c>
      <c r="C15342" s="1" t="s">
        <v>17083</v>
      </c>
      <c r="D15342" s="1" t="s">
        <v>4635</v>
      </c>
      <c r="E15342" s="1" t="s">
        <v>18016</v>
      </c>
      <c r="F15342" s="1" t="s">
        <v>17440</v>
      </c>
    </row>
    <row r="15343" spans="1:6" x14ac:dyDescent="0.3">
      <c r="A15343" s="1">
        <v>79289</v>
      </c>
      <c r="B15343" s="1" t="s">
        <v>15927</v>
      </c>
      <c r="C15343" s="1" t="s">
        <v>16958</v>
      </c>
      <c r="D15343" s="1" t="s">
        <v>12108</v>
      </c>
      <c r="E15343" s="1" t="s">
        <v>17785</v>
      </c>
      <c r="F15343" s="1" t="s">
        <v>17440</v>
      </c>
    </row>
    <row r="15344" spans="1:6" x14ac:dyDescent="0.3">
      <c r="A15344" s="1">
        <v>30188</v>
      </c>
      <c r="B15344" s="1" t="s">
        <v>15928</v>
      </c>
      <c r="C15344" s="1" t="s">
        <v>16907</v>
      </c>
      <c r="D15344" s="1" t="s">
        <v>10763</v>
      </c>
      <c r="E15344" s="1" t="s">
        <v>19197</v>
      </c>
      <c r="F15344" s="1" t="s">
        <v>17364</v>
      </c>
    </row>
    <row r="15345" spans="1:6" x14ac:dyDescent="0.3">
      <c r="A15345" s="1">
        <v>27492</v>
      </c>
      <c r="B15345" s="1" t="s">
        <v>15929</v>
      </c>
      <c r="C15345" s="1" t="s">
        <v>16496</v>
      </c>
      <c r="D15345" s="1" t="s">
        <v>1367</v>
      </c>
      <c r="E15345" s="1" t="s">
        <v>18095</v>
      </c>
      <c r="F15345" s="1" t="s">
        <v>17474</v>
      </c>
    </row>
    <row r="15346" spans="1:6" x14ac:dyDescent="0.3">
      <c r="A15346" s="1">
        <v>55872</v>
      </c>
      <c r="B15346" s="1" t="s">
        <v>15930</v>
      </c>
      <c r="C15346" s="1" t="s">
        <v>16755</v>
      </c>
      <c r="D15346" s="1" t="s">
        <v>4706</v>
      </c>
      <c r="E15346" s="1" t="s">
        <v>17556</v>
      </c>
      <c r="F15346" s="1" t="s">
        <v>17430</v>
      </c>
    </row>
    <row r="15347" spans="1:6" x14ac:dyDescent="0.3">
      <c r="A15347" s="1">
        <v>30486</v>
      </c>
      <c r="B15347" s="1" t="s">
        <v>15931</v>
      </c>
      <c r="C15347" s="1" t="s">
        <v>16082</v>
      </c>
      <c r="D15347" s="1" t="s">
        <v>15768</v>
      </c>
      <c r="E15347" s="1" t="s">
        <v>18570</v>
      </c>
      <c r="F15347" s="1" t="s">
        <v>17364</v>
      </c>
    </row>
    <row r="15348" spans="1:6" x14ac:dyDescent="0.3">
      <c r="A15348" s="1">
        <v>72095</v>
      </c>
      <c r="B15348" s="1" t="s">
        <v>15932</v>
      </c>
      <c r="C15348" s="1" t="s">
        <v>16264</v>
      </c>
      <c r="D15348" s="1" t="s">
        <v>15092</v>
      </c>
      <c r="E15348" s="1" t="s">
        <v>17512</v>
      </c>
      <c r="F15348" s="1" t="s">
        <v>17364</v>
      </c>
    </row>
    <row r="15349" spans="1:6" x14ac:dyDescent="0.3">
      <c r="A15349" s="1">
        <v>70901</v>
      </c>
      <c r="B15349" s="1" t="s">
        <v>15933</v>
      </c>
      <c r="C15349" s="1" t="s">
        <v>16197</v>
      </c>
      <c r="D15349" s="1" t="s">
        <v>5920</v>
      </c>
      <c r="E15349" s="1" t="s">
        <v>17495</v>
      </c>
      <c r="F15349" s="1" t="s">
        <v>17440</v>
      </c>
    </row>
    <row r="15350" spans="1:6" x14ac:dyDescent="0.3">
      <c r="A15350" s="1">
        <v>8942</v>
      </c>
      <c r="B15350" s="1" t="s">
        <v>15934</v>
      </c>
      <c r="C15350" s="1" t="s">
        <v>16955</v>
      </c>
      <c r="D15350" s="1" t="s">
        <v>10770</v>
      </c>
      <c r="E15350" s="1" t="s">
        <v>17824</v>
      </c>
      <c r="F15350" s="1" t="s">
        <v>17440</v>
      </c>
    </row>
    <row r="15351" spans="1:6" x14ac:dyDescent="0.3">
      <c r="A15351" s="1">
        <v>70698</v>
      </c>
      <c r="B15351" s="1" t="s">
        <v>15935</v>
      </c>
      <c r="C15351" s="1" t="s">
        <v>16283</v>
      </c>
      <c r="D15351" s="1" t="s">
        <v>8288</v>
      </c>
      <c r="E15351" s="1" t="s">
        <v>17665</v>
      </c>
      <c r="F15351" s="1" t="s">
        <v>17197</v>
      </c>
    </row>
    <row r="15352" spans="1:6" x14ac:dyDescent="0.3">
      <c r="A15352" s="1">
        <v>59802</v>
      </c>
      <c r="B15352" s="1" t="s">
        <v>15936</v>
      </c>
      <c r="C15352" s="1" t="s">
        <v>16143</v>
      </c>
      <c r="D15352" s="1" t="s">
        <v>15772</v>
      </c>
      <c r="E15352" s="1" t="s">
        <v>17512</v>
      </c>
      <c r="F15352" s="1" t="s">
        <v>17364</v>
      </c>
    </row>
    <row r="15353" spans="1:6" x14ac:dyDescent="0.3">
      <c r="A15353" s="1">
        <v>91282</v>
      </c>
      <c r="B15353" s="1" t="s">
        <v>15937</v>
      </c>
      <c r="C15353" s="1" t="s">
        <v>16292</v>
      </c>
      <c r="D15353" s="1" t="s">
        <v>14732</v>
      </c>
      <c r="E15353" s="1" t="s">
        <v>17657</v>
      </c>
      <c r="F15353" s="1" t="s">
        <v>17440</v>
      </c>
    </row>
    <row r="15354" spans="1:6" x14ac:dyDescent="0.3">
      <c r="A15354" s="1">
        <v>89844</v>
      </c>
      <c r="B15354" s="1" t="s">
        <v>15938</v>
      </c>
      <c r="C15354" s="1" t="s">
        <v>17142</v>
      </c>
      <c r="D15354" s="1" t="s">
        <v>4860</v>
      </c>
      <c r="E15354" s="1" t="s">
        <v>17802</v>
      </c>
      <c r="F15354" s="1" t="s">
        <v>17356</v>
      </c>
    </row>
    <row r="15355" spans="1:6" x14ac:dyDescent="0.3">
      <c r="A15355" s="1">
        <v>25620</v>
      </c>
      <c r="B15355" s="1" t="s">
        <v>15939</v>
      </c>
      <c r="C15355" s="1" t="s">
        <v>16648</v>
      </c>
      <c r="D15355" s="1" t="s">
        <v>1753</v>
      </c>
      <c r="E15355" s="1" t="s">
        <v>17529</v>
      </c>
      <c r="F15355" s="1" t="s">
        <v>17440</v>
      </c>
    </row>
    <row r="15356" spans="1:6" x14ac:dyDescent="0.3">
      <c r="A15356" s="1">
        <v>3132</v>
      </c>
      <c r="B15356" s="1" t="s">
        <v>15940</v>
      </c>
      <c r="C15356" s="1" t="s">
        <v>16417</v>
      </c>
      <c r="D15356" s="1" t="s">
        <v>6772</v>
      </c>
      <c r="E15356" s="1" t="s">
        <v>17947</v>
      </c>
      <c r="F15356" s="1" t="s">
        <v>17440</v>
      </c>
    </row>
    <row r="15357" spans="1:6" x14ac:dyDescent="0.3">
      <c r="A15357" s="1">
        <v>86318</v>
      </c>
      <c r="B15357" s="1" t="s">
        <v>15941</v>
      </c>
      <c r="C15357" s="1" t="s">
        <v>16227</v>
      </c>
      <c r="D15357" s="1" t="s">
        <v>12441</v>
      </c>
      <c r="E15357" s="1" t="s">
        <v>17622</v>
      </c>
      <c r="F15357" s="1" t="s">
        <v>17440</v>
      </c>
    </row>
    <row r="15358" spans="1:6" x14ac:dyDescent="0.3">
      <c r="A15358" s="1">
        <v>87481</v>
      </c>
      <c r="B15358" s="1" t="s">
        <v>15942</v>
      </c>
      <c r="C15358" s="1" t="s">
        <v>16319</v>
      </c>
      <c r="D15358" s="1" t="s">
        <v>2512</v>
      </c>
      <c r="E15358" s="1" t="s">
        <v>17583</v>
      </c>
      <c r="F15358" s="1" t="s">
        <v>17440</v>
      </c>
    </row>
    <row r="15359" spans="1:6" x14ac:dyDescent="0.3">
      <c r="A15359" s="1">
        <v>27992</v>
      </c>
      <c r="B15359" s="1" t="s">
        <v>15943</v>
      </c>
      <c r="C15359" s="1" t="s">
        <v>16077</v>
      </c>
      <c r="D15359" s="1" t="s">
        <v>3330</v>
      </c>
      <c r="E15359" s="1" t="s">
        <v>17602</v>
      </c>
      <c r="F15359" s="1" t="s">
        <v>17440</v>
      </c>
    </row>
    <row r="15360" spans="1:6" x14ac:dyDescent="0.3">
      <c r="A15360" s="1">
        <v>11332</v>
      </c>
      <c r="B15360" s="1" t="s">
        <v>15944</v>
      </c>
      <c r="C15360" s="1" t="s">
        <v>16965</v>
      </c>
      <c r="D15360" s="1" t="s">
        <v>10834</v>
      </c>
      <c r="E15360" s="1" t="s">
        <v>17916</v>
      </c>
      <c r="F15360" s="1" t="s">
        <v>17440</v>
      </c>
    </row>
    <row r="15361" spans="1:6" x14ac:dyDescent="0.3">
      <c r="A15361" s="1">
        <v>92688</v>
      </c>
      <c r="B15361" s="1" t="s">
        <v>15945</v>
      </c>
      <c r="C15361" s="1" t="s">
        <v>16790</v>
      </c>
      <c r="D15361" s="1" t="s">
        <v>5445</v>
      </c>
      <c r="E15361" s="1" t="s">
        <v>17582</v>
      </c>
      <c r="F15361" s="1" t="s">
        <v>17440</v>
      </c>
    </row>
    <row r="15362" spans="1:6" x14ac:dyDescent="0.3">
      <c r="A15362" s="1">
        <v>5450</v>
      </c>
      <c r="B15362" s="1" t="s">
        <v>15946</v>
      </c>
      <c r="C15362" s="1" t="s">
        <v>16223</v>
      </c>
      <c r="D15362" s="1" t="s">
        <v>7037</v>
      </c>
      <c r="E15362" s="1" t="s">
        <v>17583</v>
      </c>
      <c r="F15362" s="1" t="s">
        <v>17440</v>
      </c>
    </row>
    <row r="15363" spans="1:6" x14ac:dyDescent="0.3">
      <c r="A15363" s="1">
        <v>92386</v>
      </c>
      <c r="B15363" s="1" t="s">
        <v>15947</v>
      </c>
      <c r="C15363" s="1" t="s">
        <v>16150</v>
      </c>
      <c r="D15363" s="1" t="s">
        <v>13151</v>
      </c>
      <c r="E15363" s="1" t="s">
        <v>17582</v>
      </c>
      <c r="F15363" s="1" t="s">
        <v>17364</v>
      </c>
    </row>
    <row r="15364" spans="1:6" x14ac:dyDescent="0.3">
      <c r="A15364" s="1">
        <v>59351</v>
      </c>
      <c r="B15364" s="1" t="s">
        <v>15948</v>
      </c>
      <c r="C15364" s="1" t="s">
        <v>16330</v>
      </c>
      <c r="D15364" s="1" t="s">
        <v>6629</v>
      </c>
      <c r="E15364" s="1" t="s">
        <v>17902</v>
      </c>
      <c r="F15364" s="1" t="s">
        <v>17364</v>
      </c>
    </row>
    <row r="15365" spans="1:6" x14ac:dyDescent="0.3">
      <c r="A15365" s="1">
        <v>84467</v>
      </c>
      <c r="B15365" s="1" t="s">
        <v>15949</v>
      </c>
      <c r="C15365" s="1" t="s">
        <v>16907</v>
      </c>
      <c r="D15365" s="1" t="s">
        <v>15928</v>
      </c>
      <c r="E15365" s="1" t="s">
        <v>19198</v>
      </c>
      <c r="F15365" s="1" t="s">
        <v>17364</v>
      </c>
    </row>
    <row r="15366" spans="1:6" x14ac:dyDescent="0.3">
      <c r="A15366" s="1">
        <v>60904</v>
      </c>
      <c r="B15366" s="1" t="s">
        <v>15950</v>
      </c>
      <c r="C15366" s="1" t="s">
        <v>16317</v>
      </c>
      <c r="D15366" s="1" t="s">
        <v>12397</v>
      </c>
      <c r="E15366" s="1" t="s">
        <v>17593</v>
      </c>
      <c r="F15366" s="1" t="s">
        <v>17440</v>
      </c>
    </row>
    <row r="15367" spans="1:6" x14ac:dyDescent="0.3">
      <c r="A15367" s="1">
        <v>87973</v>
      </c>
      <c r="B15367" s="1" t="s">
        <v>15951</v>
      </c>
      <c r="C15367" s="1" t="s">
        <v>16190</v>
      </c>
      <c r="D15367" s="1" t="s">
        <v>14788</v>
      </c>
      <c r="E15367" s="1" t="s">
        <v>17499</v>
      </c>
      <c r="F15367" s="1" t="s">
        <v>17440</v>
      </c>
    </row>
    <row r="15368" spans="1:6" x14ac:dyDescent="0.3">
      <c r="A15368" s="1">
        <v>86013</v>
      </c>
      <c r="B15368" s="1" t="s">
        <v>15952</v>
      </c>
      <c r="C15368" s="1" t="s">
        <v>16277</v>
      </c>
      <c r="D15368" s="1" t="s">
        <v>5711</v>
      </c>
      <c r="E15368" s="1" t="s">
        <v>18107</v>
      </c>
      <c r="F15368" s="1" t="s">
        <v>17364</v>
      </c>
    </row>
    <row r="15369" spans="1:6" x14ac:dyDescent="0.3">
      <c r="A15369" s="1">
        <v>91057</v>
      </c>
      <c r="B15369" s="1" t="s">
        <v>15953</v>
      </c>
      <c r="C15369" s="1" t="s">
        <v>16199</v>
      </c>
      <c r="D15369" s="1" t="s">
        <v>12971</v>
      </c>
      <c r="E15369" s="1" t="s">
        <v>17582</v>
      </c>
      <c r="F15369" s="1" t="s">
        <v>17440</v>
      </c>
    </row>
    <row r="15370" spans="1:6" x14ac:dyDescent="0.3">
      <c r="A15370" s="1">
        <v>89795</v>
      </c>
      <c r="B15370" s="1" t="s">
        <v>15954</v>
      </c>
      <c r="C15370" s="1" t="s">
        <v>16153</v>
      </c>
      <c r="D15370" s="1" t="s">
        <v>13569</v>
      </c>
      <c r="E15370" s="1" t="s">
        <v>17494</v>
      </c>
      <c r="F15370" s="1" t="s">
        <v>17364</v>
      </c>
    </row>
    <row r="15371" spans="1:6" x14ac:dyDescent="0.3">
      <c r="A15371" s="1">
        <v>92322</v>
      </c>
      <c r="B15371" s="1" t="s">
        <v>15955</v>
      </c>
      <c r="C15371" s="1" t="s">
        <v>16155</v>
      </c>
      <c r="D15371" s="1" t="s">
        <v>7015</v>
      </c>
      <c r="E15371" s="1" t="s">
        <v>17506</v>
      </c>
      <c r="F15371" s="1" t="s">
        <v>17440</v>
      </c>
    </row>
    <row r="15372" spans="1:6" x14ac:dyDescent="0.3">
      <c r="A15372" s="1">
        <v>66859</v>
      </c>
      <c r="B15372" s="1" t="s">
        <v>15956</v>
      </c>
      <c r="C15372" s="1" t="s">
        <v>16680</v>
      </c>
      <c r="D15372" s="1" t="s">
        <v>13875</v>
      </c>
      <c r="E15372" s="1" t="s">
        <v>17916</v>
      </c>
      <c r="F15372" s="1" t="s">
        <v>17440</v>
      </c>
    </row>
    <row r="15373" spans="1:6" x14ac:dyDescent="0.3">
      <c r="A15373" s="1">
        <v>84093</v>
      </c>
      <c r="B15373" s="1" t="s">
        <v>15957</v>
      </c>
      <c r="C15373" s="1" t="s">
        <v>16583</v>
      </c>
      <c r="D15373" s="1" t="s">
        <v>3092</v>
      </c>
      <c r="E15373" s="1" t="s">
        <v>17614</v>
      </c>
      <c r="F15373" s="1" t="s">
        <v>17430</v>
      </c>
    </row>
    <row r="15374" spans="1:6" x14ac:dyDescent="0.3">
      <c r="A15374" s="1">
        <v>92312</v>
      </c>
      <c r="B15374" s="1" t="s">
        <v>15958</v>
      </c>
      <c r="C15374" s="1" t="s">
        <v>16783</v>
      </c>
      <c r="D15374" s="1" t="s">
        <v>9341</v>
      </c>
      <c r="E15374" s="1" t="s">
        <v>17669</v>
      </c>
      <c r="F15374" s="1" t="s">
        <v>17356</v>
      </c>
    </row>
    <row r="15375" spans="1:6" x14ac:dyDescent="0.3">
      <c r="A15375" s="1">
        <v>88251</v>
      </c>
      <c r="B15375" s="1" t="s">
        <v>15959</v>
      </c>
      <c r="C15375" s="1" t="s">
        <v>16202</v>
      </c>
      <c r="D15375" s="1" t="s">
        <v>6008</v>
      </c>
      <c r="E15375" s="1" t="s">
        <v>17602</v>
      </c>
      <c r="F15375" s="1" t="s">
        <v>17440</v>
      </c>
    </row>
    <row r="15376" spans="1:6" x14ac:dyDescent="0.3">
      <c r="A15376" s="1">
        <v>13368</v>
      </c>
      <c r="B15376" s="1" t="s">
        <v>15960</v>
      </c>
      <c r="C15376" s="1" t="s">
        <v>17125</v>
      </c>
      <c r="D15376" s="1" t="s">
        <v>12892</v>
      </c>
      <c r="E15376" s="1" t="s">
        <v>17791</v>
      </c>
      <c r="F15376" s="1" t="s">
        <v>17430</v>
      </c>
    </row>
    <row r="15377" spans="1:6" x14ac:dyDescent="0.3">
      <c r="A15377" s="1">
        <v>91826</v>
      </c>
      <c r="B15377" s="1" t="s">
        <v>15961</v>
      </c>
      <c r="C15377" s="1" t="s">
        <v>16082</v>
      </c>
      <c r="D15377" s="1" t="s">
        <v>15768</v>
      </c>
      <c r="E15377" s="1" t="s">
        <v>17492</v>
      </c>
      <c r="F15377" s="1" t="s">
        <v>17364</v>
      </c>
    </row>
    <row r="15378" spans="1:6" x14ac:dyDescent="0.3">
      <c r="A15378" s="1">
        <v>71533</v>
      </c>
      <c r="B15378" s="1" t="s">
        <v>15962</v>
      </c>
      <c r="C15378" s="1" t="s">
        <v>16081</v>
      </c>
      <c r="D15378" s="1" t="s">
        <v>4490</v>
      </c>
      <c r="E15378" s="1" t="s">
        <v>17494</v>
      </c>
      <c r="F15378" s="1" t="s">
        <v>17364</v>
      </c>
    </row>
    <row r="15379" spans="1:6" x14ac:dyDescent="0.3">
      <c r="A15379" s="1">
        <v>88345</v>
      </c>
      <c r="B15379" s="1" t="s">
        <v>15963</v>
      </c>
      <c r="C15379" s="1" t="s">
        <v>16330</v>
      </c>
      <c r="D15379" s="1" t="s">
        <v>6629</v>
      </c>
      <c r="E15379" s="1" t="s">
        <v>17712</v>
      </c>
      <c r="F15379" s="1" t="s">
        <v>17364</v>
      </c>
    </row>
    <row r="15380" spans="1:6" x14ac:dyDescent="0.3">
      <c r="A15380" s="1">
        <v>79377</v>
      </c>
      <c r="B15380" s="1" t="s">
        <v>15964</v>
      </c>
      <c r="C15380" s="1" t="s">
        <v>16428</v>
      </c>
      <c r="D15380" s="1" t="s">
        <v>1226</v>
      </c>
      <c r="E15380" s="1" t="s">
        <v>17511</v>
      </c>
      <c r="F15380" s="1" t="s">
        <v>17344</v>
      </c>
    </row>
    <row r="15381" spans="1:6" x14ac:dyDescent="0.3">
      <c r="A15381" s="1">
        <v>72317</v>
      </c>
      <c r="B15381" s="1" t="s">
        <v>15965</v>
      </c>
      <c r="C15381" s="1" t="s">
        <v>17301</v>
      </c>
      <c r="D15381" s="1" t="s">
        <v>8328</v>
      </c>
      <c r="E15381" s="1" t="s">
        <v>17945</v>
      </c>
      <c r="F15381" s="1" t="s">
        <v>17364</v>
      </c>
    </row>
    <row r="15382" spans="1:6" x14ac:dyDescent="0.3">
      <c r="A15382" s="1">
        <v>85170</v>
      </c>
      <c r="B15382" s="1" t="s">
        <v>15966</v>
      </c>
      <c r="C15382" s="1" t="s">
        <v>16567</v>
      </c>
      <c r="D15382" s="1" t="s">
        <v>11900</v>
      </c>
      <c r="E15382" s="1" t="s">
        <v>18092</v>
      </c>
      <c r="F15382" s="1" t="s">
        <v>17440</v>
      </c>
    </row>
    <row r="15383" spans="1:6" x14ac:dyDescent="0.3">
      <c r="A15383" s="1">
        <v>92545</v>
      </c>
      <c r="B15383" s="1" t="s">
        <v>15967</v>
      </c>
      <c r="C15383" s="1" t="s">
        <v>16143</v>
      </c>
      <c r="D15383" s="1" t="s">
        <v>15772</v>
      </c>
      <c r="E15383" s="1" t="s">
        <v>17553</v>
      </c>
      <c r="F15383" s="1" t="s">
        <v>17364</v>
      </c>
    </row>
    <row r="15384" spans="1:6" x14ac:dyDescent="0.3">
      <c r="A15384" s="1">
        <v>85796</v>
      </c>
      <c r="B15384" s="1" t="s">
        <v>15968</v>
      </c>
      <c r="C15384" s="1" t="s">
        <v>17217</v>
      </c>
      <c r="D15384" s="1" t="s">
        <v>5782</v>
      </c>
      <c r="E15384" s="1" t="s">
        <v>17611</v>
      </c>
      <c r="F15384" s="1" t="s">
        <v>17364</v>
      </c>
    </row>
    <row r="15385" spans="1:6" x14ac:dyDescent="0.3">
      <c r="A15385" s="1">
        <v>84592</v>
      </c>
      <c r="B15385" s="1" t="s">
        <v>15969</v>
      </c>
      <c r="C15385" s="1" t="s">
        <v>16613</v>
      </c>
      <c r="D15385" s="1" t="s">
        <v>15440</v>
      </c>
      <c r="E15385" s="1" t="s">
        <v>17819</v>
      </c>
      <c r="F15385" s="1" t="s">
        <v>17440</v>
      </c>
    </row>
    <row r="15386" spans="1:6" x14ac:dyDescent="0.3">
      <c r="A15386" s="1">
        <v>82655</v>
      </c>
      <c r="B15386" s="1" t="s">
        <v>15970</v>
      </c>
      <c r="C15386" s="1" t="s">
        <v>16260</v>
      </c>
      <c r="D15386" s="1" t="s">
        <v>5234</v>
      </c>
      <c r="E15386" s="1" t="s">
        <v>17585</v>
      </c>
      <c r="F15386" s="1" t="s">
        <v>17440</v>
      </c>
    </row>
    <row r="15387" spans="1:6" x14ac:dyDescent="0.3">
      <c r="A15387" s="1">
        <v>86324</v>
      </c>
      <c r="B15387" s="1" t="s">
        <v>15971</v>
      </c>
      <c r="C15387" s="1" t="s">
        <v>16201</v>
      </c>
      <c r="D15387" s="1" t="s">
        <v>12303</v>
      </c>
      <c r="E15387" s="1" t="s">
        <v>17529</v>
      </c>
      <c r="F15387" s="1" t="s">
        <v>17440</v>
      </c>
    </row>
    <row r="15388" spans="1:6" x14ac:dyDescent="0.3">
      <c r="A15388" s="1">
        <v>88783</v>
      </c>
      <c r="B15388" s="1" t="s">
        <v>15972</v>
      </c>
      <c r="C15388" s="1" t="s">
        <v>16903</v>
      </c>
      <c r="D15388" s="1" t="s">
        <v>4437</v>
      </c>
      <c r="E15388" s="1" t="s">
        <v>17780</v>
      </c>
      <c r="F15388" s="1" t="s">
        <v>17344</v>
      </c>
    </row>
    <row r="15389" spans="1:6" x14ac:dyDescent="0.3">
      <c r="A15389" s="1">
        <v>60446</v>
      </c>
      <c r="B15389" s="1" t="s">
        <v>15973</v>
      </c>
      <c r="C15389" s="1" t="s">
        <v>16822</v>
      </c>
      <c r="D15389" s="1" t="s">
        <v>5465</v>
      </c>
      <c r="E15389" s="1" t="s">
        <v>17546</v>
      </c>
      <c r="F15389" s="1" t="s">
        <v>17440</v>
      </c>
    </row>
    <row r="15390" spans="1:6" x14ac:dyDescent="0.3">
      <c r="A15390" s="1">
        <v>88669</v>
      </c>
      <c r="B15390" s="1" t="s">
        <v>15974</v>
      </c>
      <c r="C15390" s="1" t="s">
        <v>16188</v>
      </c>
      <c r="D15390" s="1" t="s">
        <v>7223</v>
      </c>
      <c r="E15390" s="1" t="s">
        <v>17593</v>
      </c>
      <c r="F15390" s="1" t="s">
        <v>17440</v>
      </c>
    </row>
    <row r="15391" spans="1:6" x14ac:dyDescent="0.3">
      <c r="A15391" s="1">
        <v>83029</v>
      </c>
      <c r="B15391" s="1" t="s">
        <v>15975</v>
      </c>
      <c r="C15391" s="1" t="s">
        <v>16178</v>
      </c>
      <c r="D15391" s="1" t="s">
        <v>7636</v>
      </c>
      <c r="E15391" s="1" t="s">
        <v>17768</v>
      </c>
      <c r="F15391" s="1" t="s">
        <v>17440</v>
      </c>
    </row>
    <row r="15392" spans="1:6" x14ac:dyDescent="0.3">
      <c r="A15392" s="1">
        <v>92233</v>
      </c>
      <c r="B15392" s="1" t="s">
        <v>15976</v>
      </c>
      <c r="C15392" s="1" t="s">
        <v>16144</v>
      </c>
      <c r="D15392" s="1" t="s">
        <v>2937</v>
      </c>
      <c r="E15392" s="1" t="s">
        <v>17747</v>
      </c>
      <c r="F15392" s="1" t="s">
        <v>17474</v>
      </c>
    </row>
    <row r="15393" spans="1:6" x14ac:dyDescent="0.3">
      <c r="A15393" s="1">
        <v>61236</v>
      </c>
      <c r="B15393" s="1" t="s">
        <v>15977</v>
      </c>
      <c r="C15393" s="1" t="s">
        <v>16171</v>
      </c>
      <c r="D15393" s="1" t="s">
        <v>14733</v>
      </c>
      <c r="E15393" s="1" t="s">
        <v>17576</v>
      </c>
      <c r="F15393" s="1" t="s">
        <v>17474</v>
      </c>
    </row>
    <row r="15394" spans="1:6" x14ac:dyDescent="0.3">
      <c r="A15394" s="1">
        <v>87043</v>
      </c>
      <c r="B15394" s="1" t="s">
        <v>15978</v>
      </c>
      <c r="C15394" s="1" t="s">
        <v>16277</v>
      </c>
      <c r="D15394" s="1" t="s">
        <v>5711</v>
      </c>
      <c r="E15394" s="1" t="s">
        <v>18107</v>
      </c>
      <c r="F15394" s="1" t="s">
        <v>17364</v>
      </c>
    </row>
    <row r="15395" spans="1:6" x14ac:dyDescent="0.3">
      <c r="A15395" s="1">
        <v>3240</v>
      </c>
      <c r="B15395" s="1" t="s">
        <v>15979</v>
      </c>
      <c r="C15395" s="1" t="s">
        <v>16512</v>
      </c>
      <c r="D15395" s="1" t="s">
        <v>7310</v>
      </c>
      <c r="E15395" s="1" t="s">
        <v>17733</v>
      </c>
      <c r="F15395" s="1" t="s">
        <v>17344</v>
      </c>
    </row>
    <row r="15396" spans="1:6" x14ac:dyDescent="0.3">
      <c r="A15396" s="1">
        <v>88776</v>
      </c>
      <c r="B15396" s="1" t="s">
        <v>15980</v>
      </c>
      <c r="C15396" s="1" t="s">
        <v>16325</v>
      </c>
      <c r="D15396" s="1" t="s">
        <v>3150</v>
      </c>
      <c r="E15396" s="1" t="s">
        <v>17543</v>
      </c>
      <c r="F15396" s="1" t="s">
        <v>17440</v>
      </c>
    </row>
    <row r="15397" spans="1:6" x14ac:dyDescent="0.3">
      <c r="A15397" s="1">
        <v>79382</v>
      </c>
      <c r="B15397" s="1" t="s">
        <v>15981</v>
      </c>
      <c r="C15397" s="1" t="s">
        <v>16799</v>
      </c>
      <c r="D15397" s="1" t="s">
        <v>6835</v>
      </c>
      <c r="E15397" s="1" t="s">
        <v>17993</v>
      </c>
      <c r="F15397" s="1" t="s">
        <v>17441</v>
      </c>
    </row>
    <row r="15398" spans="1:6" x14ac:dyDescent="0.3">
      <c r="A15398" s="1">
        <v>92010</v>
      </c>
      <c r="B15398" s="1" t="s">
        <v>15982</v>
      </c>
      <c r="C15398" s="1" t="s">
        <v>17130</v>
      </c>
      <c r="D15398" s="1" t="s">
        <v>4685</v>
      </c>
      <c r="E15398" s="1" t="s">
        <v>17582</v>
      </c>
      <c r="F15398" s="1" t="s">
        <v>17441</v>
      </c>
    </row>
    <row r="15399" spans="1:6" x14ac:dyDescent="0.3">
      <c r="A15399" s="1">
        <v>91263</v>
      </c>
      <c r="B15399" s="1" t="s">
        <v>15983</v>
      </c>
      <c r="C15399" s="1" t="s">
        <v>17145</v>
      </c>
      <c r="D15399" s="1" t="s">
        <v>4860</v>
      </c>
      <c r="E15399" s="1" t="s">
        <v>17582</v>
      </c>
      <c r="F15399" s="1" t="s">
        <v>17356</v>
      </c>
    </row>
    <row r="15400" spans="1:6" x14ac:dyDescent="0.3">
      <c r="A15400" s="1">
        <v>85031</v>
      </c>
      <c r="B15400" s="1" t="s">
        <v>15984</v>
      </c>
      <c r="C15400" s="1" t="s">
        <v>16273</v>
      </c>
      <c r="D15400" s="1" t="s">
        <v>1030</v>
      </c>
      <c r="E15400" s="1" t="s">
        <v>17892</v>
      </c>
      <c r="F15400" s="1" t="s">
        <v>17440</v>
      </c>
    </row>
    <row r="15401" spans="1:6" x14ac:dyDescent="0.3">
      <c r="A15401" s="1">
        <v>92666</v>
      </c>
      <c r="B15401" s="1" t="s">
        <v>15985</v>
      </c>
      <c r="C15401" s="1" t="s">
        <v>16255</v>
      </c>
      <c r="D15401" s="1" t="s">
        <v>2338</v>
      </c>
      <c r="E15401" s="1" t="s">
        <v>17582</v>
      </c>
      <c r="F15401" s="1" t="s">
        <v>17440</v>
      </c>
    </row>
    <row r="15402" spans="1:6" x14ac:dyDescent="0.3">
      <c r="A15402" s="1">
        <v>92980</v>
      </c>
      <c r="B15402" s="1" t="s">
        <v>15986</v>
      </c>
      <c r="C15402" s="1" t="s">
        <v>16199</v>
      </c>
      <c r="D15402" s="1" t="s">
        <v>12971</v>
      </c>
      <c r="E15402" s="1" t="s">
        <v>17669</v>
      </c>
      <c r="F15402" s="1" t="s">
        <v>17440</v>
      </c>
    </row>
    <row r="15403" spans="1:6" x14ac:dyDescent="0.3">
      <c r="A15403" s="1">
        <v>92873</v>
      </c>
      <c r="B15403" s="1" t="s">
        <v>15987</v>
      </c>
      <c r="C15403" s="1" t="s">
        <v>16491</v>
      </c>
      <c r="D15403" s="1" t="s">
        <v>2362</v>
      </c>
      <c r="E15403" s="1" t="s">
        <v>17669</v>
      </c>
      <c r="F15403" s="1" t="s">
        <v>19293</v>
      </c>
    </row>
    <row r="15404" spans="1:6" x14ac:dyDescent="0.3">
      <c r="A15404" s="1">
        <v>91993</v>
      </c>
      <c r="B15404" s="1" t="s">
        <v>15988</v>
      </c>
      <c r="C15404" s="1" t="s">
        <v>16996</v>
      </c>
      <c r="D15404" s="1" t="s">
        <v>3461</v>
      </c>
      <c r="E15404" s="1" t="s">
        <v>17669</v>
      </c>
      <c r="F15404" s="1" t="s">
        <v>19293</v>
      </c>
    </row>
    <row r="15405" spans="1:6" x14ac:dyDescent="0.3">
      <c r="A15405" s="1">
        <v>91610</v>
      </c>
      <c r="B15405" s="1" t="s">
        <v>15989</v>
      </c>
      <c r="C15405" s="1" t="s">
        <v>16173</v>
      </c>
      <c r="D15405" s="1" t="s">
        <v>4869</v>
      </c>
      <c r="E15405" s="1" t="s">
        <v>17582</v>
      </c>
      <c r="F15405" s="1" t="s">
        <v>17344</v>
      </c>
    </row>
    <row r="15406" spans="1:6" x14ac:dyDescent="0.3">
      <c r="A15406" s="1">
        <v>86518</v>
      </c>
      <c r="B15406" s="1" t="s">
        <v>15990</v>
      </c>
      <c r="C15406" s="1" t="s">
        <v>16386</v>
      </c>
      <c r="D15406" s="1" t="s">
        <v>4054</v>
      </c>
      <c r="E15406" s="1" t="s">
        <v>18055</v>
      </c>
      <c r="F15406" s="1" t="s">
        <v>17197</v>
      </c>
    </row>
    <row r="15407" spans="1:6" x14ac:dyDescent="0.3">
      <c r="A15407" s="1">
        <v>57794</v>
      </c>
      <c r="B15407" s="1" t="s">
        <v>15991</v>
      </c>
      <c r="C15407" s="1" t="s">
        <v>16151</v>
      </c>
      <c r="D15407" s="1" t="s">
        <v>15787</v>
      </c>
      <c r="E15407" s="1" t="s">
        <v>18739</v>
      </c>
      <c r="F15407" s="1" t="s">
        <v>17364</v>
      </c>
    </row>
    <row r="15408" spans="1:6" x14ac:dyDescent="0.3">
      <c r="A15408" s="1">
        <v>92018</v>
      </c>
      <c r="B15408" s="1" t="s">
        <v>15992</v>
      </c>
      <c r="C15408" s="1" t="s">
        <v>16253</v>
      </c>
      <c r="D15408" s="1" t="s">
        <v>877</v>
      </c>
      <c r="E15408" s="1" t="s">
        <v>17669</v>
      </c>
      <c r="F15408" s="1" t="s">
        <v>17364</v>
      </c>
    </row>
    <row r="15409" spans="1:6" x14ac:dyDescent="0.3">
      <c r="A15409" s="1">
        <v>83430</v>
      </c>
      <c r="B15409" s="1" t="s">
        <v>15993</v>
      </c>
      <c r="C15409" s="1" t="s">
        <v>16177</v>
      </c>
      <c r="D15409" s="1" t="s">
        <v>1762</v>
      </c>
      <c r="E15409" s="1" t="s">
        <v>17759</v>
      </c>
      <c r="F15409" s="1" t="s">
        <v>17364</v>
      </c>
    </row>
    <row r="15410" spans="1:6" x14ac:dyDescent="0.3">
      <c r="A15410" s="1">
        <v>91850</v>
      </c>
      <c r="B15410" s="1" t="s">
        <v>15994</v>
      </c>
      <c r="C15410" s="1" t="s">
        <v>16212</v>
      </c>
      <c r="D15410" s="1" t="s">
        <v>11350</v>
      </c>
      <c r="E15410" s="1" t="s">
        <v>18720</v>
      </c>
      <c r="F15410" s="1" t="s">
        <v>17430</v>
      </c>
    </row>
    <row r="15411" spans="1:6" x14ac:dyDescent="0.3">
      <c r="A15411" s="1">
        <v>92187</v>
      </c>
      <c r="B15411" s="1" t="s">
        <v>15995</v>
      </c>
      <c r="C15411" s="1" t="s">
        <v>16123</v>
      </c>
      <c r="D15411" s="1" t="s">
        <v>11711</v>
      </c>
      <c r="E15411" s="1" t="s">
        <v>17550</v>
      </c>
      <c r="F15411" s="1" t="s">
        <v>17364</v>
      </c>
    </row>
    <row r="15412" spans="1:6" x14ac:dyDescent="0.3">
      <c r="A15412" s="1">
        <v>91156</v>
      </c>
      <c r="B15412" s="1" t="s">
        <v>15996</v>
      </c>
      <c r="C15412" s="1" t="s">
        <v>16612</v>
      </c>
      <c r="D15412" s="1" t="s">
        <v>13643</v>
      </c>
      <c r="E15412" s="1" t="s">
        <v>17506</v>
      </c>
      <c r="F15412" s="1" t="s">
        <v>17440</v>
      </c>
    </row>
    <row r="15413" spans="1:6" x14ac:dyDescent="0.3">
      <c r="A15413" s="1">
        <v>92323</v>
      </c>
      <c r="B15413" s="1" t="s">
        <v>15997</v>
      </c>
      <c r="C15413" s="1" t="s">
        <v>16990</v>
      </c>
      <c r="D15413" s="1" t="s">
        <v>15073</v>
      </c>
      <c r="E15413" s="1" t="s">
        <v>17662</v>
      </c>
      <c r="F15413" s="1" t="s">
        <v>17430</v>
      </c>
    </row>
    <row r="15414" spans="1:6" x14ac:dyDescent="0.3">
      <c r="A15414" s="1">
        <v>91999</v>
      </c>
      <c r="B15414" s="1" t="s">
        <v>15998</v>
      </c>
      <c r="C15414" s="1" t="s">
        <v>16718</v>
      </c>
      <c r="D15414" s="1" t="s">
        <v>2006</v>
      </c>
      <c r="E15414" s="1" t="s">
        <v>17582</v>
      </c>
      <c r="F15414" s="1" t="s">
        <v>19293</v>
      </c>
    </row>
    <row r="15415" spans="1:6" x14ac:dyDescent="0.3">
      <c r="A15415" s="1">
        <v>88644</v>
      </c>
      <c r="B15415" s="1" t="s">
        <v>15999</v>
      </c>
      <c r="C15415" s="1" t="s">
        <v>17229</v>
      </c>
      <c r="D15415" s="1" t="s">
        <v>14777</v>
      </c>
      <c r="E15415" s="1" t="s">
        <v>18083</v>
      </c>
      <c r="F15415" s="1" t="s">
        <v>17344</v>
      </c>
    </row>
    <row r="15416" spans="1:6" x14ac:dyDescent="0.3">
      <c r="A15416" s="1">
        <v>86302</v>
      </c>
      <c r="B15416" s="1" t="s">
        <v>16000</v>
      </c>
      <c r="C15416" s="1" t="s">
        <v>16361</v>
      </c>
      <c r="D15416" s="1" t="s">
        <v>2816</v>
      </c>
      <c r="E15416" s="1" t="s">
        <v>17813</v>
      </c>
      <c r="F15416" s="1" t="s">
        <v>17364</v>
      </c>
    </row>
    <row r="15417" spans="1:6" x14ac:dyDescent="0.3">
      <c r="A15417" s="1">
        <v>53823</v>
      </c>
      <c r="B15417" s="1" t="s">
        <v>16001</v>
      </c>
      <c r="C15417" s="1" t="s">
        <v>16111</v>
      </c>
      <c r="D15417" s="1" t="s">
        <v>14743</v>
      </c>
      <c r="E15417" s="1" t="s">
        <v>17589</v>
      </c>
      <c r="F15417" s="1" t="s">
        <v>17474</v>
      </c>
    </row>
    <row r="15418" spans="1:6" x14ac:dyDescent="0.3">
      <c r="A15418" s="1">
        <v>92716</v>
      </c>
      <c r="B15418" s="1" t="s">
        <v>16002</v>
      </c>
      <c r="C15418" s="1" t="s">
        <v>16252</v>
      </c>
      <c r="D15418" s="1" t="s">
        <v>5459</v>
      </c>
      <c r="E15418" s="1" t="s">
        <v>17582</v>
      </c>
      <c r="F15418" s="1" t="s">
        <v>17440</v>
      </c>
    </row>
    <row r="15419" spans="1:6" x14ac:dyDescent="0.3">
      <c r="A15419" s="1">
        <v>91089</v>
      </c>
      <c r="B15419" s="1" t="s">
        <v>16003</v>
      </c>
      <c r="C15419" s="1" t="s">
        <v>16225</v>
      </c>
      <c r="D15419" s="1" t="s">
        <v>3547</v>
      </c>
      <c r="E15419" s="1" t="s">
        <v>17486</v>
      </c>
      <c r="F15419" s="1" t="s">
        <v>17440</v>
      </c>
    </row>
    <row r="15420" spans="1:6" x14ac:dyDescent="0.3">
      <c r="A15420" s="1">
        <v>88771</v>
      </c>
      <c r="B15420" s="1" t="s">
        <v>16004</v>
      </c>
      <c r="C15420" s="1" t="s">
        <v>17192</v>
      </c>
      <c r="D15420" s="1" t="s">
        <v>11608</v>
      </c>
      <c r="E15420" s="1" t="s">
        <v>17717</v>
      </c>
      <c r="F15420" s="1" t="s">
        <v>17344</v>
      </c>
    </row>
    <row r="15421" spans="1:6" x14ac:dyDescent="0.3">
      <c r="A15421" s="1">
        <v>84789</v>
      </c>
      <c r="B15421" s="1" t="s">
        <v>16005</v>
      </c>
      <c r="C15421" s="1" t="s">
        <v>16733</v>
      </c>
      <c r="D15421" s="1" t="s">
        <v>7705</v>
      </c>
      <c r="E15421" s="1" t="s">
        <v>17574</v>
      </c>
      <c r="F15421" s="1" t="s">
        <v>17440</v>
      </c>
    </row>
    <row r="15422" spans="1:6" x14ac:dyDescent="0.3">
      <c r="A15422" s="1">
        <v>88581</v>
      </c>
      <c r="B15422" s="1" t="s">
        <v>16006</v>
      </c>
      <c r="C15422" s="1" t="s">
        <v>16256</v>
      </c>
      <c r="D15422" s="1" t="s">
        <v>11388</v>
      </c>
      <c r="E15422" s="1" t="s">
        <v>17494</v>
      </c>
      <c r="F15422" s="1" t="s">
        <v>17364</v>
      </c>
    </row>
    <row r="15423" spans="1:6" x14ac:dyDescent="0.3">
      <c r="A15423" s="1">
        <v>34643</v>
      </c>
      <c r="B15423" s="1" t="s">
        <v>16007</v>
      </c>
      <c r="C15423" s="1" t="s">
        <v>16621</v>
      </c>
      <c r="D15423" s="1" t="s">
        <v>7461</v>
      </c>
      <c r="E15423" s="1" t="s">
        <v>18013</v>
      </c>
      <c r="F15423" s="1" t="s">
        <v>17440</v>
      </c>
    </row>
    <row r="15424" spans="1:6" x14ac:dyDescent="0.3">
      <c r="A15424" s="1">
        <v>86852</v>
      </c>
      <c r="B15424" s="1" t="s">
        <v>16008</v>
      </c>
      <c r="C15424" s="1" t="s">
        <v>16287</v>
      </c>
      <c r="D15424" s="1" t="s">
        <v>1991</v>
      </c>
      <c r="E15424" s="1" t="s">
        <v>19199</v>
      </c>
      <c r="F15424" s="1" t="s">
        <v>17356</v>
      </c>
    </row>
    <row r="15425" spans="1:6" x14ac:dyDescent="0.3">
      <c r="A15425" s="1">
        <v>91346</v>
      </c>
      <c r="B15425" s="1" t="s">
        <v>16009</v>
      </c>
      <c r="C15425" s="1" t="s">
        <v>16551</v>
      </c>
      <c r="D15425" s="1" t="s">
        <v>11436</v>
      </c>
      <c r="E15425" s="1" t="s">
        <v>17662</v>
      </c>
      <c r="F15425" s="1" t="s">
        <v>17441</v>
      </c>
    </row>
    <row r="15426" spans="1:6" x14ac:dyDescent="0.3">
      <c r="A15426" s="1">
        <v>92463</v>
      </c>
      <c r="B15426" s="1" t="s">
        <v>16010</v>
      </c>
      <c r="C15426" s="1" t="s">
        <v>16223</v>
      </c>
      <c r="D15426" s="1" t="s">
        <v>7037</v>
      </c>
      <c r="E15426" s="1" t="s">
        <v>17506</v>
      </c>
      <c r="F15426" s="1" t="s">
        <v>17440</v>
      </c>
    </row>
    <row r="15427" spans="1:6" x14ac:dyDescent="0.3">
      <c r="A15427" s="1">
        <v>77832</v>
      </c>
      <c r="B15427" s="1" t="s">
        <v>16011</v>
      </c>
      <c r="C15427" s="1" t="s">
        <v>16457</v>
      </c>
      <c r="D15427" s="1" t="s">
        <v>12621</v>
      </c>
      <c r="E15427" s="1" t="s">
        <v>17542</v>
      </c>
      <c r="F15427" s="1" t="s">
        <v>17441</v>
      </c>
    </row>
    <row r="15428" spans="1:6" x14ac:dyDescent="0.3">
      <c r="A15428" s="1">
        <v>91303</v>
      </c>
      <c r="B15428" s="1" t="s">
        <v>16012</v>
      </c>
      <c r="C15428" s="1" t="s">
        <v>16176</v>
      </c>
      <c r="D15428" s="1" t="s">
        <v>12921</v>
      </c>
      <c r="E15428" s="1" t="s">
        <v>17582</v>
      </c>
      <c r="F15428" s="1" t="s">
        <v>17440</v>
      </c>
    </row>
    <row r="15429" spans="1:6" x14ac:dyDescent="0.3">
      <c r="A15429" s="1">
        <v>71965</v>
      </c>
      <c r="B15429" s="1" t="s">
        <v>16013</v>
      </c>
      <c r="C15429" s="1" t="s">
        <v>16314</v>
      </c>
      <c r="D15429" s="1" t="s">
        <v>1175</v>
      </c>
      <c r="E15429" s="1" t="s">
        <v>17696</v>
      </c>
      <c r="F15429" s="1" t="s">
        <v>17440</v>
      </c>
    </row>
    <row r="15430" spans="1:6" x14ac:dyDescent="0.3">
      <c r="A15430" s="1">
        <v>63748</v>
      </c>
      <c r="B15430" s="1" t="s">
        <v>16014</v>
      </c>
      <c r="C15430" s="1" t="s">
        <v>16825</v>
      </c>
      <c r="D15430" s="1" t="s">
        <v>14018</v>
      </c>
      <c r="E15430" s="1" t="s">
        <v>17574</v>
      </c>
      <c r="F15430" s="1" t="s">
        <v>17440</v>
      </c>
    </row>
    <row r="15431" spans="1:6" x14ac:dyDescent="0.3">
      <c r="A15431" s="1">
        <v>88327</v>
      </c>
      <c r="B15431" s="1" t="s">
        <v>16015</v>
      </c>
      <c r="C15431" s="1" t="s">
        <v>16417</v>
      </c>
      <c r="D15431" s="1" t="s">
        <v>6772</v>
      </c>
      <c r="E15431" s="1" t="s">
        <v>17669</v>
      </c>
      <c r="F15431" s="1" t="s">
        <v>17440</v>
      </c>
    </row>
    <row r="15432" spans="1:6" x14ac:dyDescent="0.3">
      <c r="A15432" s="1">
        <v>63835</v>
      </c>
      <c r="B15432" s="1" t="s">
        <v>16016</v>
      </c>
      <c r="C15432" s="1" t="s">
        <v>16078</v>
      </c>
      <c r="D15432" s="1" t="s">
        <v>7633</v>
      </c>
      <c r="E15432" s="1" t="s">
        <v>17667</v>
      </c>
      <c r="F15432" s="1" t="s">
        <v>17440</v>
      </c>
    </row>
    <row r="15433" spans="1:6" x14ac:dyDescent="0.3">
      <c r="A15433" s="1">
        <v>83355</v>
      </c>
      <c r="B15433" s="1" t="s">
        <v>16017</v>
      </c>
      <c r="C15433" s="1" t="s">
        <v>16391</v>
      </c>
      <c r="D15433" s="1" t="s">
        <v>14733</v>
      </c>
      <c r="E15433" s="1" t="s">
        <v>17655</v>
      </c>
      <c r="F15433" s="1" t="s">
        <v>17474</v>
      </c>
    </row>
    <row r="15434" spans="1:6" x14ac:dyDescent="0.3">
      <c r="A15434" s="1">
        <v>77948</v>
      </c>
      <c r="B15434" s="1" t="s">
        <v>16018</v>
      </c>
      <c r="C15434" s="1" t="s">
        <v>16113</v>
      </c>
      <c r="D15434" s="1" t="s">
        <v>15288</v>
      </c>
      <c r="E15434" s="1" t="s">
        <v>18007</v>
      </c>
      <c r="F15434" s="1" t="s">
        <v>17364</v>
      </c>
    </row>
    <row r="15435" spans="1:6" x14ac:dyDescent="0.3">
      <c r="A15435" s="1">
        <v>84721</v>
      </c>
      <c r="B15435" s="1" t="s">
        <v>16019</v>
      </c>
      <c r="C15435" s="1" t="s">
        <v>17350</v>
      </c>
      <c r="D15435" s="1" t="s">
        <v>3804</v>
      </c>
      <c r="E15435" s="1" t="s">
        <v>17750</v>
      </c>
      <c r="F15435" s="1" t="s">
        <v>19293</v>
      </c>
    </row>
    <row r="15436" spans="1:6" x14ac:dyDescent="0.3">
      <c r="A15436" s="1">
        <v>79401</v>
      </c>
      <c r="B15436" s="1" t="s">
        <v>16020</v>
      </c>
      <c r="C15436" s="1" t="s">
        <v>16936</v>
      </c>
      <c r="D15436" s="1" t="s">
        <v>10262</v>
      </c>
      <c r="E15436" s="1" t="s">
        <v>17874</v>
      </c>
      <c r="F15436" s="1" t="s">
        <v>17344</v>
      </c>
    </row>
    <row r="15437" spans="1:6" x14ac:dyDescent="0.3">
      <c r="A15437" s="1">
        <v>82480</v>
      </c>
      <c r="B15437" s="1" t="s">
        <v>16021</v>
      </c>
      <c r="C15437" s="1" t="s">
        <v>16316</v>
      </c>
      <c r="D15437" s="1" t="s">
        <v>1857</v>
      </c>
      <c r="E15437" s="1" t="s">
        <v>17587</v>
      </c>
      <c r="F15437" s="1" t="s">
        <v>17440</v>
      </c>
    </row>
    <row r="15438" spans="1:6" x14ac:dyDescent="0.3">
      <c r="A15438" s="1">
        <v>88219</v>
      </c>
      <c r="B15438" s="1" t="s">
        <v>16022</v>
      </c>
      <c r="C15438" s="1" t="s">
        <v>16099</v>
      </c>
      <c r="D15438" s="1" t="s">
        <v>7462</v>
      </c>
      <c r="E15438" s="1" t="s">
        <v>17608</v>
      </c>
      <c r="F15438" s="1" t="s">
        <v>17440</v>
      </c>
    </row>
    <row r="15439" spans="1:6" x14ac:dyDescent="0.3">
      <c r="A15439" s="1">
        <v>80730</v>
      </c>
      <c r="B15439" s="1" t="s">
        <v>16023</v>
      </c>
      <c r="C15439" s="1" t="s">
        <v>16817</v>
      </c>
      <c r="D15439" s="1" t="s">
        <v>12699</v>
      </c>
      <c r="E15439" s="1" t="s">
        <v>17662</v>
      </c>
      <c r="F15439" s="1" t="s">
        <v>17441</v>
      </c>
    </row>
    <row r="15440" spans="1:6" x14ac:dyDescent="0.3">
      <c r="A15440" s="1">
        <v>87934</v>
      </c>
      <c r="B15440" s="1" t="s">
        <v>16024</v>
      </c>
      <c r="C15440" s="1" t="s">
        <v>16113</v>
      </c>
      <c r="D15440" s="1" t="s">
        <v>15288</v>
      </c>
      <c r="E15440" s="1" t="s">
        <v>17526</v>
      </c>
      <c r="F15440" s="1" t="s">
        <v>17364</v>
      </c>
    </row>
    <row r="15441" spans="1:6" x14ac:dyDescent="0.3">
      <c r="A15441" s="1">
        <v>90258</v>
      </c>
      <c r="B15441" s="1" t="s">
        <v>16025</v>
      </c>
      <c r="C15441" s="1" t="s">
        <v>16111</v>
      </c>
      <c r="D15441" s="1" t="s">
        <v>14743</v>
      </c>
      <c r="E15441" s="1" t="s">
        <v>17523</v>
      </c>
      <c r="F15441" s="1" t="s">
        <v>17474</v>
      </c>
    </row>
    <row r="15442" spans="1:6" x14ac:dyDescent="0.3">
      <c r="A15442" s="1">
        <v>66763</v>
      </c>
      <c r="B15442" s="1" t="s">
        <v>16026</v>
      </c>
      <c r="C15442" s="1" t="s">
        <v>16638</v>
      </c>
      <c r="D15442" s="1" t="s">
        <v>1730</v>
      </c>
      <c r="E15442" s="1" t="s">
        <v>17556</v>
      </c>
      <c r="F15442" s="1" t="s">
        <v>17430</v>
      </c>
    </row>
    <row r="15443" spans="1:6" x14ac:dyDescent="0.3">
      <c r="A15443" s="1">
        <v>78928</v>
      </c>
      <c r="B15443" s="1" t="s">
        <v>16027</v>
      </c>
      <c r="C15443" s="1" t="s">
        <v>16260</v>
      </c>
      <c r="D15443" s="1" t="s">
        <v>5234</v>
      </c>
      <c r="E15443" s="1" t="s">
        <v>17510</v>
      </c>
      <c r="F15443" s="1" t="s">
        <v>17440</v>
      </c>
    </row>
    <row r="15444" spans="1:6" x14ac:dyDescent="0.3">
      <c r="A15444" s="1">
        <v>86605</v>
      </c>
      <c r="B15444" s="1" t="s">
        <v>16028</v>
      </c>
      <c r="C15444" s="1" t="s">
        <v>16281</v>
      </c>
      <c r="D15444" s="1" t="s">
        <v>927</v>
      </c>
      <c r="E15444" s="1" t="s">
        <v>17551</v>
      </c>
      <c r="F15444" s="1" t="s">
        <v>17440</v>
      </c>
    </row>
    <row r="15445" spans="1:6" x14ac:dyDescent="0.3">
      <c r="A15445" s="1">
        <v>89031</v>
      </c>
      <c r="B15445" s="1" t="s">
        <v>16029</v>
      </c>
      <c r="C15445" s="1" t="s">
        <v>16297</v>
      </c>
      <c r="D15445" s="1" t="s">
        <v>15296</v>
      </c>
      <c r="E15445" s="1" t="s">
        <v>17587</v>
      </c>
      <c r="F15445" s="1" t="s">
        <v>17440</v>
      </c>
    </row>
    <row r="15446" spans="1:6" x14ac:dyDescent="0.3">
      <c r="A15446" s="1">
        <v>59166</v>
      </c>
      <c r="B15446" s="1" t="s">
        <v>16030</v>
      </c>
      <c r="C15446" s="1" t="s">
        <v>16730</v>
      </c>
      <c r="D15446" s="1" t="s">
        <v>2049</v>
      </c>
      <c r="E15446" s="1" t="s">
        <v>17556</v>
      </c>
      <c r="F15446" s="1" t="s">
        <v>17441</v>
      </c>
    </row>
    <row r="15447" spans="1:6" x14ac:dyDescent="0.3">
      <c r="A15447" s="1">
        <v>50047</v>
      </c>
      <c r="B15447" s="1" t="s">
        <v>16031</v>
      </c>
      <c r="C15447" s="1" t="s">
        <v>16639</v>
      </c>
      <c r="D15447" s="1" t="s">
        <v>5828</v>
      </c>
      <c r="E15447" s="1" t="s">
        <v>18603</v>
      </c>
      <c r="F15447" s="1" t="s">
        <v>17430</v>
      </c>
    </row>
    <row r="15448" spans="1:6" x14ac:dyDescent="0.3">
      <c r="A15448" s="1">
        <v>83494</v>
      </c>
      <c r="B15448" s="1" t="s">
        <v>16032</v>
      </c>
      <c r="C15448" s="1" t="s">
        <v>16324</v>
      </c>
      <c r="D15448" s="1" t="s">
        <v>14549</v>
      </c>
      <c r="E15448" s="1" t="s">
        <v>17703</v>
      </c>
      <c r="F15448" s="1" t="s">
        <v>17356</v>
      </c>
    </row>
    <row r="15449" spans="1:6" x14ac:dyDescent="0.3">
      <c r="A15449" s="1">
        <v>84715</v>
      </c>
      <c r="B15449" s="1" t="s">
        <v>16033</v>
      </c>
      <c r="C15449" s="1" t="s">
        <v>16636</v>
      </c>
      <c r="D15449" s="1" t="s">
        <v>12619</v>
      </c>
      <c r="E15449" s="1" t="s">
        <v>17600</v>
      </c>
      <c r="F15449" s="1" t="s">
        <v>17440</v>
      </c>
    </row>
    <row r="15450" spans="1:6" x14ac:dyDescent="0.3">
      <c r="A15450" s="1">
        <v>72641</v>
      </c>
      <c r="B15450" s="1" t="s">
        <v>16034</v>
      </c>
      <c r="C15450" s="1" t="s">
        <v>16199</v>
      </c>
      <c r="D15450" s="1" t="s">
        <v>12971</v>
      </c>
      <c r="E15450" s="1" t="s">
        <v>18663</v>
      </c>
      <c r="F15450" s="1" t="s">
        <v>17440</v>
      </c>
    </row>
    <row r="15451" spans="1:6" x14ac:dyDescent="0.3">
      <c r="A15451" s="1">
        <v>85250</v>
      </c>
      <c r="B15451" s="1" t="s">
        <v>16035</v>
      </c>
      <c r="C15451" s="1" t="s">
        <v>16756</v>
      </c>
      <c r="D15451" s="1" t="s">
        <v>6950</v>
      </c>
      <c r="E15451" s="1" t="s">
        <v>17607</v>
      </c>
      <c r="F15451" s="1" t="s">
        <v>19293</v>
      </c>
    </row>
    <row r="15452" spans="1:6" x14ac:dyDescent="0.3">
      <c r="A15452" s="1">
        <v>72065</v>
      </c>
      <c r="B15452" s="1" t="s">
        <v>16036</v>
      </c>
      <c r="C15452" s="1" t="s">
        <v>17078</v>
      </c>
      <c r="D15452" s="1" t="s">
        <v>4083</v>
      </c>
      <c r="E15452" s="1" t="s">
        <v>18272</v>
      </c>
      <c r="F15452" s="1" t="s">
        <v>19293</v>
      </c>
    </row>
    <row r="15453" spans="1:6" x14ac:dyDescent="0.3">
      <c r="A15453" s="1">
        <v>81712</v>
      </c>
      <c r="B15453" s="1" t="s">
        <v>16037</v>
      </c>
      <c r="C15453" s="1" t="s">
        <v>16256</v>
      </c>
      <c r="D15453" s="1" t="s">
        <v>11388</v>
      </c>
      <c r="E15453" s="1" t="s">
        <v>17494</v>
      </c>
      <c r="F15453" s="1" t="s">
        <v>17364</v>
      </c>
    </row>
    <row r="15454" spans="1:6" x14ac:dyDescent="0.3">
      <c r="A15454" s="1">
        <v>89214</v>
      </c>
      <c r="B15454" s="1" t="s">
        <v>16038</v>
      </c>
      <c r="C15454" s="1" t="s">
        <v>17282</v>
      </c>
      <c r="D15454" s="1" t="s">
        <v>9698</v>
      </c>
      <c r="E15454" s="1" t="s">
        <v>17499</v>
      </c>
      <c r="F15454" s="1" t="s">
        <v>17440</v>
      </c>
    </row>
    <row r="15455" spans="1:6" x14ac:dyDescent="0.3">
      <c r="A15455" s="1">
        <v>11422</v>
      </c>
      <c r="B15455" s="1" t="s">
        <v>16039</v>
      </c>
      <c r="C15455" s="1" t="s">
        <v>16092</v>
      </c>
      <c r="D15455" s="1" t="s">
        <v>13923</v>
      </c>
      <c r="E15455" s="1" t="s">
        <v>19200</v>
      </c>
      <c r="F15455" s="1" t="s">
        <v>17344</v>
      </c>
    </row>
    <row r="15456" spans="1:6" x14ac:dyDescent="0.3">
      <c r="A15456" s="1">
        <v>76838</v>
      </c>
      <c r="B15456" s="1" t="s">
        <v>16040</v>
      </c>
      <c r="C15456" s="1" t="s">
        <v>16356</v>
      </c>
      <c r="D15456" s="1" t="s">
        <v>10740</v>
      </c>
      <c r="E15456" s="1" t="s">
        <v>17824</v>
      </c>
      <c r="F15456" s="1" t="s">
        <v>17440</v>
      </c>
    </row>
    <row r="15457" spans="1:6" x14ac:dyDescent="0.3">
      <c r="A15457" s="1">
        <v>48470</v>
      </c>
      <c r="B15457" s="1" t="s">
        <v>16041</v>
      </c>
      <c r="C15457" s="1" t="s">
        <v>16116</v>
      </c>
      <c r="D15457" s="1" t="s">
        <v>685</v>
      </c>
      <c r="E15457" s="1" t="s">
        <v>17732</v>
      </c>
      <c r="F15457" s="1" t="s">
        <v>17344</v>
      </c>
    </row>
    <row r="15458" spans="1:6" x14ac:dyDescent="0.3">
      <c r="A15458" s="1">
        <v>86297</v>
      </c>
      <c r="B15458" s="1" t="s">
        <v>16042</v>
      </c>
      <c r="C15458" s="1" t="s">
        <v>16130</v>
      </c>
      <c r="D15458" s="1" t="s">
        <v>8504</v>
      </c>
      <c r="E15458" s="1" t="s">
        <v>17584</v>
      </c>
      <c r="F15458" s="1" t="s">
        <v>17440</v>
      </c>
    </row>
    <row r="15459" spans="1:6" x14ac:dyDescent="0.3">
      <c r="A15459" s="1">
        <v>87502</v>
      </c>
      <c r="B15459" s="1" t="s">
        <v>16043</v>
      </c>
      <c r="C15459" s="1" t="s">
        <v>16255</v>
      </c>
      <c r="D15459" s="1" t="s">
        <v>2338</v>
      </c>
      <c r="E15459" s="1" t="s">
        <v>17723</v>
      </c>
      <c r="F15459" s="1" t="s">
        <v>17440</v>
      </c>
    </row>
    <row r="15460" spans="1:6" x14ac:dyDescent="0.3">
      <c r="A15460" s="1">
        <v>56998</v>
      </c>
      <c r="B15460" s="1" t="s">
        <v>16044</v>
      </c>
      <c r="C15460" s="1" t="s">
        <v>16897</v>
      </c>
      <c r="D15460" s="1" t="s">
        <v>13278</v>
      </c>
      <c r="E15460" s="1" t="s">
        <v>18726</v>
      </c>
      <c r="F15460" s="1" t="s">
        <v>17440</v>
      </c>
    </row>
    <row r="15461" spans="1:6" x14ac:dyDescent="0.3">
      <c r="A15461" s="1">
        <v>89480</v>
      </c>
      <c r="B15461" s="1" t="s">
        <v>16045</v>
      </c>
      <c r="C15461" s="1" t="s">
        <v>16765</v>
      </c>
      <c r="D15461" s="1" t="s">
        <v>7328</v>
      </c>
      <c r="E15461" s="1" t="s">
        <v>17551</v>
      </c>
      <c r="F15461" s="1" t="s">
        <v>17440</v>
      </c>
    </row>
    <row r="15462" spans="1:6" x14ac:dyDescent="0.3">
      <c r="A15462" s="1">
        <v>81324</v>
      </c>
      <c r="B15462" s="1" t="s">
        <v>16046</v>
      </c>
      <c r="C15462" s="1" t="s">
        <v>16188</v>
      </c>
      <c r="D15462" s="1" t="s">
        <v>7223</v>
      </c>
      <c r="E15462" s="1" t="s">
        <v>17593</v>
      </c>
      <c r="F15462" s="1" t="s">
        <v>17440</v>
      </c>
    </row>
    <row r="15463" spans="1:6" x14ac:dyDescent="0.3">
      <c r="A15463" s="1">
        <v>92015</v>
      </c>
      <c r="B15463" s="1" t="s">
        <v>16047</v>
      </c>
      <c r="C15463" s="1" t="s">
        <v>16718</v>
      </c>
      <c r="D15463" s="1" t="s">
        <v>2006</v>
      </c>
      <c r="E15463" s="1" t="s">
        <v>17582</v>
      </c>
      <c r="F15463" s="1" t="s">
        <v>19293</v>
      </c>
    </row>
    <row r="15464" spans="1:6" x14ac:dyDescent="0.3">
      <c r="A15464" s="1">
        <v>89997</v>
      </c>
      <c r="B15464" s="1" t="s">
        <v>16048</v>
      </c>
      <c r="C15464" s="1" t="s">
        <v>16089</v>
      </c>
      <c r="D15464" s="1" t="s">
        <v>11173</v>
      </c>
      <c r="E15464" s="1" t="s">
        <v>17680</v>
      </c>
      <c r="F15464" s="1" t="s">
        <v>17356</v>
      </c>
    </row>
    <row r="15465" spans="1:6" x14ac:dyDescent="0.3">
      <c r="A15465" s="1">
        <v>87697</v>
      </c>
      <c r="B15465" s="1" t="s">
        <v>16049</v>
      </c>
      <c r="C15465" s="1" t="s">
        <v>16153</v>
      </c>
      <c r="D15465" s="1" t="s">
        <v>13569</v>
      </c>
      <c r="E15465" s="1" t="s">
        <v>17769</v>
      </c>
      <c r="F15465" s="1" t="s">
        <v>17364</v>
      </c>
    </row>
    <row r="15466" spans="1:6" x14ac:dyDescent="0.3">
      <c r="A15466" s="1">
        <v>83929</v>
      </c>
      <c r="B15466" s="1" t="s">
        <v>16050</v>
      </c>
      <c r="C15466" s="1" t="s">
        <v>16470</v>
      </c>
      <c r="D15466" s="1" t="s">
        <v>2082</v>
      </c>
      <c r="E15466" s="1" t="s">
        <v>17551</v>
      </c>
      <c r="F15466" s="1" t="s">
        <v>17440</v>
      </c>
    </row>
    <row r="15467" spans="1:6" x14ac:dyDescent="0.3">
      <c r="A15467" s="1">
        <v>86683</v>
      </c>
      <c r="B15467" s="1" t="s">
        <v>16051</v>
      </c>
      <c r="C15467" s="1" t="s">
        <v>16155</v>
      </c>
      <c r="D15467" s="1" t="s">
        <v>7015</v>
      </c>
      <c r="E15467" s="1" t="s">
        <v>17488</v>
      </c>
      <c r="F15467" s="1" t="s">
        <v>17440</v>
      </c>
    </row>
    <row r="15468" spans="1:6" x14ac:dyDescent="0.3">
      <c r="A15468" s="1">
        <v>3359</v>
      </c>
      <c r="B15468" s="1" t="s">
        <v>16052</v>
      </c>
      <c r="C15468" s="1" t="s">
        <v>16773</v>
      </c>
      <c r="D15468" s="1" t="s">
        <v>3274</v>
      </c>
      <c r="E15468" s="1" t="s">
        <v>17780</v>
      </c>
      <c r="F15468" s="1" t="s">
        <v>17440</v>
      </c>
    </row>
    <row r="15469" spans="1:6" x14ac:dyDescent="0.3">
      <c r="A15469" s="1">
        <v>44094</v>
      </c>
      <c r="B15469" s="1" t="s">
        <v>16053</v>
      </c>
      <c r="C15469" s="1" t="s">
        <v>16178</v>
      </c>
      <c r="D15469" s="1" t="s">
        <v>7636</v>
      </c>
      <c r="E15469" s="1" t="s">
        <v>17768</v>
      </c>
      <c r="F15469" s="1" t="s">
        <v>17440</v>
      </c>
    </row>
    <row r="15470" spans="1:6" x14ac:dyDescent="0.3">
      <c r="A15470" s="1">
        <v>90290</v>
      </c>
      <c r="B15470" s="1" t="s">
        <v>16054</v>
      </c>
      <c r="C15470" s="1" t="s">
        <v>16602</v>
      </c>
      <c r="D15470" s="1" t="s">
        <v>1613</v>
      </c>
      <c r="E15470" s="1" t="s">
        <v>17794</v>
      </c>
      <c r="F15470" s="1" t="s">
        <v>17364</v>
      </c>
    </row>
    <row r="15471" spans="1:6" x14ac:dyDescent="0.3">
      <c r="A15471" s="1">
        <v>88111</v>
      </c>
      <c r="B15471" s="1" t="s">
        <v>16055</v>
      </c>
      <c r="C15471" s="1" t="s">
        <v>16205</v>
      </c>
      <c r="D15471" s="1" t="s">
        <v>10430</v>
      </c>
      <c r="E15471" s="1" t="s">
        <v>17579</v>
      </c>
      <c r="F15471" s="1" t="s">
        <v>17440</v>
      </c>
    </row>
    <row r="15472" spans="1:6" x14ac:dyDescent="0.3">
      <c r="A15472" s="1">
        <v>92747</v>
      </c>
      <c r="B15472" s="1" t="s">
        <v>16056</v>
      </c>
      <c r="C15472" s="1" t="s">
        <v>16085</v>
      </c>
      <c r="D15472" s="1" t="s">
        <v>4820</v>
      </c>
      <c r="E15472" s="1" t="s">
        <v>17497</v>
      </c>
      <c r="F15472" s="1" t="s">
        <v>17474</v>
      </c>
    </row>
    <row r="15473" spans="1:6" x14ac:dyDescent="0.3">
      <c r="A15473" s="1">
        <v>91050</v>
      </c>
      <c r="B15473" s="1" t="s">
        <v>16057</v>
      </c>
      <c r="C15473" s="1" t="s">
        <v>16134</v>
      </c>
      <c r="D15473" s="1" t="s">
        <v>7424</v>
      </c>
      <c r="E15473" s="1" t="s">
        <v>17582</v>
      </c>
      <c r="F15473" s="1" t="s">
        <v>17474</v>
      </c>
    </row>
    <row r="15474" spans="1:6" x14ac:dyDescent="0.3">
      <c r="A15474" s="1">
        <v>71547</v>
      </c>
      <c r="B15474" s="1" t="s">
        <v>16058</v>
      </c>
      <c r="C15474" s="1" t="s">
        <v>16086</v>
      </c>
      <c r="D15474" s="1" t="s">
        <v>646</v>
      </c>
      <c r="E15474" s="1" t="s">
        <v>18016</v>
      </c>
      <c r="F15474" s="1" t="s">
        <v>17440</v>
      </c>
    </row>
    <row r="15475" spans="1:6" x14ac:dyDescent="0.3">
      <c r="A15475" s="1">
        <v>88017</v>
      </c>
      <c r="B15475" s="1" t="s">
        <v>16059</v>
      </c>
      <c r="C15475" s="1" t="s">
        <v>16671</v>
      </c>
      <c r="D15475" s="1" t="s">
        <v>7311</v>
      </c>
      <c r="E15475" s="1" t="s">
        <v>17499</v>
      </c>
      <c r="F15475" s="1" t="s">
        <v>17440</v>
      </c>
    </row>
    <row r="15476" spans="1:6" x14ac:dyDescent="0.3">
      <c r="A15476" s="1">
        <v>68293</v>
      </c>
      <c r="B15476" s="1" t="s">
        <v>16060</v>
      </c>
      <c r="C15476" s="1" t="s">
        <v>16482</v>
      </c>
      <c r="D15476" s="1" t="s">
        <v>15108</v>
      </c>
      <c r="E15476" s="1" t="s">
        <v>17918</v>
      </c>
      <c r="F15476" s="1" t="s">
        <v>17364</v>
      </c>
    </row>
    <row r="15477" spans="1:6" x14ac:dyDescent="0.3">
      <c r="A15477" s="1">
        <v>62070</v>
      </c>
      <c r="B15477" s="1" t="s">
        <v>16061</v>
      </c>
      <c r="C15477" s="1" t="s">
        <v>16151</v>
      </c>
      <c r="D15477" s="1" t="s">
        <v>15787</v>
      </c>
      <c r="E15477" s="1" t="s">
        <v>17769</v>
      </c>
      <c r="F15477" s="1" t="s">
        <v>17364</v>
      </c>
    </row>
    <row r="15478" spans="1:6" x14ac:dyDescent="0.3">
      <c r="A15478" s="1">
        <v>59619</v>
      </c>
      <c r="B15478" s="1" t="s">
        <v>16062</v>
      </c>
      <c r="C15478" s="1" t="s">
        <v>16113</v>
      </c>
      <c r="D15478" s="1" t="s">
        <v>15288</v>
      </c>
      <c r="E15478" s="1" t="s">
        <v>17526</v>
      </c>
      <c r="F15478" s="1" t="s">
        <v>17364</v>
      </c>
    </row>
    <row r="15479" spans="1:6" x14ac:dyDescent="0.3">
      <c r="A15479" s="1">
        <v>92753</v>
      </c>
      <c r="B15479" s="1" t="s">
        <v>16063</v>
      </c>
      <c r="C15479" s="1" t="s">
        <v>16084</v>
      </c>
      <c r="D15479" s="1" t="s">
        <v>15797</v>
      </c>
      <c r="E15479" s="1" t="s">
        <v>17601</v>
      </c>
      <c r="F15479" s="1" t="s">
        <v>17474</v>
      </c>
    </row>
    <row r="15480" spans="1:6" x14ac:dyDescent="0.3">
      <c r="A15480" s="1">
        <v>70339</v>
      </c>
      <c r="B15480" s="1" t="s">
        <v>16064</v>
      </c>
      <c r="C15480" s="1" t="s">
        <v>17013</v>
      </c>
      <c r="D15480" s="1" t="s">
        <v>10050</v>
      </c>
      <c r="E15480" s="1" t="s">
        <v>17772</v>
      </c>
      <c r="F15480" s="1" t="s">
        <v>17441</v>
      </c>
    </row>
    <row r="15481" spans="1:6" x14ac:dyDescent="0.3">
      <c r="A15481" s="1">
        <v>61572</v>
      </c>
      <c r="B15481" s="1" t="s">
        <v>16065</v>
      </c>
      <c r="C15481" s="1" t="s">
        <v>16373</v>
      </c>
      <c r="D15481" s="1" t="s">
        <v>13503</v>
      </c>
      <c r="E15481" s="1" t="s">
        <v>17743</v>
      </c>
      <c r="F15481" s="1" t="s">
        <v>17364</v>
      </c>
    </row>
    <row r="15482" spans="1:6" x14ac:dyDescent="0.3">
      <c r="A15482" s="1">
        <v>72386</v>
      </c>
      <c r="B15482" s="1" t="s">
        <v>16066</v>
      </c>
      <c r="C15482" s="1" t="s">
        <v>16141</v>
      </c>
      <c r="D15482" s="1" t="s">
        <v>12628</v>
      </c>
      <c r="E15482" s="1" t="s">
        <v>18897</v>
      </c>
      <c r="F15482" s="1" t="s">
        <v>17430</v>
      </c>
    </row>
    <row r="15483" spans="1:6" x14ac:dyDescent="0.3">
      <c r="A15483" s="1">
        <v>92945</v>
      </c>
      <c r="B15483" s="1" t="s">
        <v>16067</v>
      </c>
      <c r="C15483" s="1" t="s">
        <v>16079</v>
      </c>
      <c r="D15483" s="1" t="s">
        <v>3074</v>
      </c>
      <c r="E15483" s="1" t="s">
        <v>17492</v>
      </c>
      <c r="F15483" s="1" t="s">
        <v>17364</v>
      </c>
    </row>
    <row r="15484" spans="1:6" x14ac:dyDescent="0.3">
      <c r="A15484" s="1">
        <v>80779</v>
      </c>
      <c r="B15484" s="1" t="s">
        <v>16068</v>
      </c>
      <c r="C15484" s="1" t="s">
        <v>16493</v>
      </c>
      <c r="D15484" s="1" t="s">
        <v>6418</v>
      </c>
      <c r="E15484" s="1" t="s">
        <v>17534</v>
      </c>
      <c r="F15484" s="1" t="s">
        <v>17441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0FF2-E39A-40A9-AA05-85D71AB56349}">
  <dimension ref="B4:H170"/>
  <sheetViews>
    <sheetView showGridLines="0" showRowColHeaders="0" zoomScale="140" zoomScaleNormal="140" workbookViewId="0">
      <selection activeCell="N132" sqref="N132"/>
    </sheetView>
  </sheetViews>
  <sheetFormatPr defaultRowHeight="13.8" x14ac:dyDescent="0.3"/>
  <cols>
    <col min="1" max="2" width="8.88671875" style="53"/>
    <col min="3" max="3" width="10.5546875" style="53" customWidth="1"/>
    <col min="4" max="4" width="11" style="53" customWidth="1"/>
    <col min="5" max="5" width="7.6640625" style="53" customWidth="1"/>
    <col min="6" max="6" width="17.33203125" style="53" bestFit="1" customWidth="1"/>
    <col min="7" max="7" width="13.6640625" style="53" customWidth="1"/>
    <col min="8" max="10" width="8.88671875" style="53"/>
    <col min="11" max="11" width="10.77734375" style="53" customWidth="1"/>
    <col min="12" max="12" width="11.44140625" style="53" customWidth="1"/>
    <col min="13" max="13" width="8.88671875" style="53"/>
    <col min="14" max="14" width="17.33203125" style="53" bestFit="1" customWidth="1"/>
    <col min="15" max="15" width="14" style="53" customWidth="1"/>
    <col min="16" max="16384" width="8.88671875" style="53"/>
  </cols>
  <sheetData>
    <row r="4" spans="2:8" x14ac:dyDescent="0.3">
      <c r="B4" s="51" t="s">
        <v>19306</v>
      </c>
      <c r="C4" s="52" t="s">
        <v>19307</v>
      </c>
      <c r="D4" s="52" t="s">
        <v>19308</v>
      </c>
      <c r="E4" s="52" t="s">
        <v>310</v>
      </c>
      <c r="F4" s="52" t="s">
        <v>19309</v>
      </c>
      <c r="G4" s="52" t="s">
        <v>19310</v>
      </c>
      <c r="H4" s="52" t="s">
        <v>19311</v>
      </c>
    </row>
    <row r="5" spans="2:8" x14ac:dyDescent="0.3">
      <c r="B5" s="53" t="s">
        <v>19312</v>
      </c>
      <c r="C5" s="54" t="s">
        <v>19313</v>
      </c>
      <c r="D5" s="54">
        <v>0.5</v>
      </c>
      <c r="E5" s="55">
        <v>46068</v>
      </c>
      <c r="F5" s="56">
        <v>15</v>
      </c>
      <c r="G5" s="57">
        <v>9</v>
      </c>
      <c r="H5" s="56">
        <v>2</v>
      </c>
    </row>
    <row r="6" spans="2:8" x14ac:dyDescent="0.3">
      <c r="B6" s="53" t="s">
        <v>19312</v>
      </c>
      <c r="C6" s="54" t="s">
        <v>19313</v>
      </c>
      <c r="D6" s="54">
        <v>0.66666666666666663</v>
      </c>
      <c r="E6" s="55">
        <v>46068</v>
      </c>
      <c r="F6" s="56">
        <v>15</v>
      </c>
      <c r="G6" s="57">
        <v>4</v>
      </c>
      <c r="H6" s="56">
        <v>15</v>
      </c>
    </row>
    <row r="7" spans="2:8" x14ac:dyDescent="0.3">
      <c r="B7" s="53" t="s">
        <v>19312</v>
      </c>
      <c r="C7" s="54" t="s">
        <v>19313</v>
      </c>
      <c r="D7" s="54">
        <v>0.70833333333333337</v>
      </c>
      <c r="E7" s="55">
        <v>46068</v>
      </c>
      <c r="F7" s="56">
        <v>75</v>
      </c>
      <c r="G7" s="57">
        <v>59</v>
      </c>
      <c r="H7" s="56">
        <v>35</v>
      </c>
    </row>
    <row r="8" spans="2:8" x14ac:dyDescent="0.3">
      <c r="B8" s="53" t="s">
        <v>19312</v>
      </c>
      <c r="C8" s="54" t="s">
        <v>19313</v>
      </c>
      <c r="D8" s="54">
        <v>0.75</v>
      </c>
      <c r="E8" s="55">
        <v>46068</v>
      </c>
      <c r="F8" s="56">
        <v>53</v>
      </c>
      <c r="G8" s="57">
        <v>33</v>
      </c>
      <c r="H8" s="56">
        <v>25</v>
      </c>
    </row>
    <row r="9" spans="2:8" x14ac:dyDescent="0.3">
      <c r="B9" s="53" t="s">
        <v>19312</v>
      </c>
      <c r="C9" s="54" t="s">
        <v>19313</v>
      </c>
      <c r="D9" s="54">
        <v>0.79166666666666696</v>
      </c>
      <c r="E9" s="55">
        <v>46068</v>
      </c>
      <c r="F9" s="56">
        <v>45</v>
      </c>
      <c r="G9" s="57">
        <v>16</v>
      </c>
      <c r="H9" s="56">
        <v>16</v>
      </c>
    </row>
    <row r="10" spans="2:8" x14ac:dyDescent="0.3">
      <c r="B10" s="53" t="s">
        <v>19312</v>
      </c>
      <c r="C10" s="54" t="s">
        <v>19313</v>
      </c>
      <c r="D10" s="54">
        <v>0.83333333333333304</v>
      </c>
      <c r="E10" s="55">
        <v>46068</v>
      </c>
      <c r="F10" s="56">
        <v>57</v>
      </c>
      <c r="G10" s="57">
        <v>21</v>
      </c>
      <c r="H10" s="56">
        <v>12</v>
      </c>
    </row>
    <row r="11" spans="2:8" x14ac:dyDescent="0.3">
      <c r="B11" s="53" t="s">
        <v>19312</v>
      </c>
      <c r="C11" s="54" t="s">
        <v>19313</v>
      </c>
      <c r="D11" s="54">
        <v>0.875</v>
      </c>
      <c r="E11" s="55">
        <v>46068</v>
      </c>
      <c r="F11" s="56">
        <v>45</v>
      </c>
      <c r="G11" s="57">
        <v>7</v>
      </c>
      <c r="H11" s="56">
        <v>5</v>
      </c>
    </row>
    <row r="12" spans="2:8" x14ac:dyDescent="0.3">
      <c r="B12" s="53" t="s">
        <v>19312</v>
      </c>
      <c r="C12" s="54" t="s">
        <v>19313</v>
      </c>
      <c r="D12" s="54">
        <v>0.91666666666666696</v>
      </c>
      <c r="E12" s="55">
        <v>46068</v>
      </c>
      <c r="F12" s="56">
        <v>45</v>
      </c>
      <c r="G12" s="57">
        <v>5</v>
      </c>
      <c r="H12" s="56">
        <v>10</v>
      </c>
    </row>
    <row r="13" spans="2:8" x14ac:dyDescent="0.3">
      <c r="B13" s="53" t="s">
        <v>19312</v>
      </c>
      <c r="C13" s="54" t="s">
        <v>19313</v>
      </c>
      <c r="D13" s="54">
        <v>0.95833333333333304</v>
      </c>
      <c r="E13" s="55">
        <v>46068</v>
      </c>
      <c r="F13" s="56">
        <v>4</v>
      </c>
      <c r="G13" s="57">
        <v>1</v>
      </c>
      <c r="H13" s="56">
        <v>2</v>
      </c>
    </row>
    <row r="14" spans="2:8" x14ac:dyDescent="0.3">
      <c r="B14" s="53" t="s">
        <v>19312</v>
      </c>
      <c r="C14" s="54" t="s">
        <v>19314</v>
      </c>
      <c r="D14" s="54">
        <v>1</v>
      </c>
      <c r="E14" s="55">
        <v>46068</v>
      </c>
      <c r="F14" s="56">
        <v>64</v>
      </c>
      <c r="G14" s="57">
        <v>13</v>
      </c>
      <c r="H14" s="56">
        <v>12</v>
      </c>
    </row>
    <row r="15" spans="2:8" x14ac:dyDescent="0.3">
      <c r="B15" s="53" t="s">
        <v>19312</v>
      </c>
      <c r="C15" s="54" t="s">
        <v>19314</v>
      </c>
      <c r="D15" s="54">
        <v>1.0416666666666701</v>
      </c>
      <c r="E15" s="55">
        <v>46068</v>
      </c>
      <c r="F15" s="56">
        <v>64</v>
      </c>
      <c r="G15" s="57">
        <v>10</v>
      </c>
      <c r="H15" s="56">
        <v>3</v>
      </c>
    </row>
    <row r="16" spans="2:8" x14ac:dyDescent="0.3">
      <c r="B16" s="53" t="s">
        <v>19312</v>
      </c>
      <c r="C16" s="54" t="s">
        <v>19314</v>
      </c>
      <c r="D16" s="54">
        <v>1.0833333333333399</v>
      </c>
      <c r="E16" s="55">
        <v>46068</v>
      </c>
      <c r="F16" s="56">
        <v>53</v>
      </c>
      <c r="G16" s="57">
        <v>15</v>
      </c>
      <c r="H16" s="56">
        <v>13</v>
      </c>
    </row>
    <row r="17" spans="2:8" x14ac:dyDescent="0.3">
      <c r="B17" s="53" t="s">
        <v>19312</v>
      </c>
      <c r="C17" s="54" t="s">
        <v>19314</v>
      </c>
      <c r="D17" s="54">
        <v>1.125</v>
      </c>
      <c r="E17" s="55">
        <v>46068</v>
      </c>
      <c r="F17" s="56">
        <v>60</v>
      </c>
      <c r="G17" s="57">
        <v>9</v>
      </c>
      <c r="H17" s="56">
        <v>8</v>
      </c>
    </row>
    <row r="18" spans="2:8" x14ac:dyDescent="0.3">
      <c r="B18" s="53" t="s">
        <v>19312</v>
      </c>
      <c r="C18" s="54" t="s">
        <v>19314</v>
      </c>
      <c r="D18" s="54">
        <v>1.1666666666666701</v>
      </c>
      <c r="E18" s="55">
        <v>46068</v>
      </c>
      <c r="F18" s="56">
        <v>53</v>
      </c>
      <c r="G18" s="57">
        <v>16</v>
      </c>
      <c r="H18" s="56">
        <v>13</v>
      </c>
    </row>
    <row r="19" spans="2:8" x14ac:dyDescent="0.3">
      <c r="B19" s="53" t="s">
        <v>19312</v>
      </c>
      <c r="C19" s="54" t="s">
        <v>19314</v>
      </c>
      <c r="D19" s="54">
        <v>1.2083333333333399</v>
      </c>
      <c r="E19" s="55">
        <v>46068</v>
      </c>
      <c r="F19" s="56">
        <v>64</v>
      </c>
      <c r="G19" s="57">
        <v>22</v>
      </c>
      <c r="H19" s="56">
        <v>8</v>
      </c>
    </row>
    <row r="20" spans="2:8" x14ac:dyDescent="0.3">
      <c r="B20" s="53" t="s">
        <v>19312</v>
      </c>
      <c r="C20" s="54" t="s">
        <v>19314</v>
      </c>
      <c r="D20" s="54">
        <v>1.25</v>
      </c>
      <c r="E20" s="55">
        <v>46068</v>
      </c>
      <c r="F20" s="56">
        <v>38</v>
      </c>
      <c r="G20" s="57">
        <v>32</v>
      </c>
      <c r="H20" s="56">
        <v>45</v>
      </c>
    </row>
    <row r="21" spans="2:8" x14ac:dyDescent="0.3">
      <c r="B21" s="53" t="s">
        <v>19312</v>
      </c>
      <c r="C21" s="54" t="s">
        <v>19314</v>
      </c>
      <c r="D21" s="54">
        <v>1.2916666666666701</v>
      </c>
      <c r="E21" s="55">
        <v>46068</v>
      </c>
      <c r="F21" s="56">
        <v>30</v>
      </c>
      <c r="G21" s="57">
        <v>21</v>
      </c>
      <c r="H21" s="56">
        <v>17</v>
      </c>
    </row>
    <row r="22" spans="2:8" x14ac:dyDescent="0.3">
      <c r="B22" s="53" t="s">
        <v>19312</v>
      </c>
      <c r="C22" s="54" t="s">
        <v>19314</v>
      </c>
      <c r="D22" s="54">
        <v>1.3333333333333399</v>
      </c>
      <c r="E22" s="55">
        <v>46068</v>
      </c>
      <c r="F22" s="56">
        <v>19</v>
      </c>
      <c r="G22" s="57">
        <v>6</v>
      </c>
      <c r="H22" s="56">
        <v>0</v>
      </c>
    </row>
    <row r="23" spans="2:8" x14ac:dyDescent="0.3">
      <c r="C23" s="54"/>
      <c r="D23" s="54"/>
      <c r="E23" s="55"/>
      <c r="F23" s="56"/>
      <c r="G23" s="57"/>
      <c r="H23" s="56"/>
    </row>
    <row r="24" spans="2:8" x14ac:dyDescent="0.3">
      <c r="C24" s="54"/>
      <c r="D24" s="54"/>
      <c r="E24" s="55"/>
      <c r="F24" s="56"/>
      <c r="G24" s="57"/>
      <c r="H24" s="56"/>
    </row>
    <row r="25" spans="2:8" x14ac:dyDescent="0.3">
      <c r="C25" s="54"/>
      <c r="D25" s="54"/>
      <c r="E25" s="55"/>
      <c r="F25" s="56"/>
      <c r="G25" s="57"/>
      <c r="H25" s="56"/>
    </row>
    <row r="26" spans="2:8" x14ac:dyDescent="0.3">
      <c r="C26" s="54"/>
      <c r="D26" s="54"/>
      <c r="E26" s="55"/>
      <c r="F26" s="56"/>
      <c r="G26" s="57"/>
      <c r="H26" s="56"/>
    </row>
    <row r="27" spans="2:8" x14ac:dyDescent="0.3">
      <c r="C27" s="54"/>
      <c r="D27" s="54"/>
      <c r="E27" s="55"/>
      <c r="F27" s="56"/>
      <c r="G27" s="57"/>
      <c r="H27" s="56"/>
    </row>
    <row r="28" spans="2:8" x14ac:dyDescent="0.3">
      <c r="C28" s="54"/>
      <c r="D28" s="54"/>
      <c r="E28" s="55"/>
      <c r="F28" s="56"/>
      <c r="G28" s="57"/>
      <c r="H28" s="56"/>
    </row>
    <row r="29" spans="2:8" x14ac:dyDescent="0.3">
      <c r="C29" s="54"/>
      <c r="D29" s="54"/>
      <c r="E29" s="55"/>
      <c r="F29" s="56"/>
      <c r="G29" s="57"/>
      <c r="H29" s="56"/>
    </row>
    <row r="30" spans="2:8" x14ac:dyDescent="0.3">
      <c r="B30" s="58" t="s">
        <v>19306</v>
      </c>
      <c r="C30" s="59" t="s">
        <v>19307</v>
      </c>
      <c r="D30" s="59" t="s">
        <v>19308</v>
      </c>
      <c r="E30" s="59" t="s">
        <v>310</v>
      </c>
      <c r="F30" s="59" t="s">
        <v>19309</v>
      </c>
      <c r="G30" s="59" t="s">
        <v>19310</v>
      </c>
      <c r="H30" s="59" t="s">
        <v>19311</v>
      </c>
    </row>
    <row r="31" spans="2:8" x14ac:dyDescent="0.3">
      <c r="B31" s="60" t="s">
        <v>19315</v>
      </c>
      <c r="C31" s="61" t="s">
        <v>19313</v>
      </c>
      <c r="D31" s="61">
        <v>0.70833333333333337</v>
      </c>
      <c r="E31" s="62">
        <v>46068</v>
      </c>
      <c r="F31" s="63">
        <v>4</v>
      </c>
      <c r="G31" s="63">
        <v>4</v>
      </c>
      <c r="H31" s="63">
        <v>1</v>
      </c>
    </row>
    <row r="32" spans="2:8" x14ac:dyDescent="0.3">
      <c r="B32" s="60" t="s">
        <v>19315</v>
      </c>
      <c r="C32" s="61" t="s">
        <v>19313</v>
      </c>
      <c r="D32" s="61">
        <v>0.75</v>
      </c>
      <c r="E32" s="62">
        <v>46068</v>
      </c>
      <c r="F32" s="63">
        <v>60</v>
      </c>
      <c r="G32" s="63">
        <v>51</v>
      </c>
      <c r="H32" s="63">
        <v>24</v>
      </c>
    </row>
    <row r="33" spans="2:8" x14ac:dyDescent="0.3">
      <c r="B33" s="60" t="s">
        <v>19315</v>
      </c>
      <c r="C33" s="61" t="s">
        <v>19313</v>
      </c>
      <c r="D33" s="61">
        <v>0.79166666666666696</v>
      </c>
      <c r="E33" s="62">
        <v>46068</v>
      </c>
      <c r="F33" s="63">
        <v>42</v>
      </c>
      <c r="G33" s="63">
        <v>19</v>
      </c>
      <c r="H33" s="63">
        <v>21</v>
      </c>
    </row>
    <row r="34" spans="2:8" x14ac:dyDescent="0.3">
      <c r="B34" s="60" t="s">
        <v>19315</v>
      </c>
      <c r="C34" s="61" t="s">
        <v>19313</v>
      </c>
      <c r="D34" s="61">
        <v>0.83333333333333304</v>
      </c>
      <c r="E34" s="62">
        <v>46068</v>
      </c>
      <c r="F34" s="63">
        <v>45</v>
      </c>
      <c r="G34" s="63">
        <v>8</v>
      </c>
      <c r="H34" s="63">
        <v>6</v>
      </c>
    </row>
    <row r="35" spans="2:8" x14ac:dyDescent="0.3">
      <c r="B35" s="60" t="s">
        <v>19315</v>
      </c>
      <c r="C35" s="61" t="s">
        <v>19313</v>
      </c>
      <c r="D35" s="61">
        <v>0.875</v>
      </c>
      <c r="E35" s="62">
        <v>46068</v>
      </c>
      <c r="F35" s="63">
        <v>23</v>
      </c>
      <c r="G35" s="63">
        <v>4</v>
      </c>
      <c r="H35" s="63">
        <v>2</v>
      </c>
    </row>
    <row r="36" spans="2:8" x14ac:dyDescent="0.3">
      <c r="B36" s="60" t="s">
        <v>19315</v>
      </c>
      <c r="C36" s="61" t="s">
        <v>19313</v>
      </c>
      <c r="D36" s="61">
        <v>0.91666666666666696</v>
      </c>
      <c r="E36" s="62">
        <v>46068</v>
      </c>
      <c r="F36" s="63">
        <v>4</v>
      </c>
      <c r="G36" s="63">
        <v>2</v>
      </c>
      <c r="H36" s="63">
        <v>1</v>
      </c>
    </row>
    <row r="37" spans="2:8" x14ac:dyDescent="0.3">
      <c r="B37" s="60" t="s">
        <v>19315</v>
      </c>
      <c r="C37" s="61" t="s">
        <v>19313</v>
      </c>
      <c r="D37" s="61">
        <v>0.95833333333333304</v>
      </c>
      <c r="E37" s="62">
        <v>46068</v>
      </c>
      <c r="F37" s="63">
        <v>4</v>
      </c>
      <c r="G37" s="63">
        <v>0</v>
      </c>
      <c r="H37" s="63">
        <v>2</v>
      </c>
    </row>
    <row r="38" spans="2:8" x14ac:dyDescent="0.3">
      <c r="B38" s="60" t="s">
        <v>19315</v>
      </c>
      <c r="C38" s="61" t="s">
        <v>19314</v>
      </c>
      <c r="D38" s="61">
        <v>1</v>
      </c>
      <c r="E38" s="62">
        <v>46068</v>
      </c>
      <c r="F38" s="63">
        <v>4</v>
      </c>
      <c r="G38" s="63">
        <v>4</v>
      </c>
      <c r="H38" s="63">
        <v>2</v>
      </c>
    </row>
    <row r="39" spans="2:8" x14ac:dyDescent="0.3">
      <c r="B39" s="60" t="s">
        <v>19315</v>
      </c>
      <c r="C39" s="61" t="s">
        <v>19314</v>
      </c>
      <c r="D39" s="61">
        <v>1.0416666666666701</v>
      </c>
      <c r="E39" s="62">
        <v>46068</v>
      </c>
      <c r="F39" s="63">
        <v>45</v>
      </c>
      <c r="G39" s="63">
        <v>7</v>
      </c>
      <c r="H39" s="63">
        <v>6</v>
      </c>
    </row>
    <row r="40" spans="2:8" x14ac:dyDescent="0.3">
      <c r="B40" s="60" t="s">
        <v>19315</v>
      </c>
      <c r="C40" s="61" t="s">
        <v>19314</v>
      </c>
      <c r="D40" s="61">
        <v>1.0833333333333399</v>
      </c>
      <c r="E40" s="62">
        <v>46068</v>
      </c>
      <c r="F40" s="63">
        <v>23</v>
      </c>
      <c r="G40" s="63">
        <v>15</v>
      </c>
      <c r="H40" s="63">
        <v>6</v>
      </c>
    </row>
    <row r="41" spans="2:8" x14ac:dyDescent="0.3">
      <c r="B41" s="60" t="s">
        <v>19315</v>
      </c>
      <c r="C41" s="61" t="s">
        <v>19314</v>
      </c>
      <c r="D41" s="61">
        <v>1.125</v>
      </c>
      <c r="E41" s="62">
        <v>46068</v>
      </c>
      <c r="F41" s="63">
        <v>19</v>
      </c>
      <c r="G41" s="63">
        <v>11</v>
      </c>
      <c r="H41" s="63">
        <v>5</v>
      </c>
    </row>
    <row r="42" spans="2:8" x14ac:dyDescent="0.3">
      <c r="B42" s="60" t="s">
        <v>19315</v>
      </c>
      <c r="C42" s="61" t="s">
        <v>19314</v>
      </c>
      <c r="D42" s="61">
        <v>1.1666666666666701</v>
      </c>
      <c r="E42" s="62">
        <v>46068</v>
      </c>
      <c r="F42" s="63">
        <v>19</v>
      </c>
      <c r="G42" s="63">
        <v>13</v>
      </c>
      <c r="H42" s="63">
        <v>6</v>
      </c>
    </row>
    <row r="43" spans="2:8" x14ac:dyDescent="0.3">
      <c r="B43" s="60" t="s">
        <v>19315</v>
      </c>
      <c r="C43" s="61" t="s">
        <v>19314</v>
      </c>
      <c r="D43" s="61">
        <v>1.2083333333333399</v>
      </c>
      <c r="E43" s="62">
        <v>46068</v>
      </c>
      <c r="F43" s="63">
        <v>30</v>
      </c>
      <c r="G43" s="63">
        <v>18</v>
      </c>
      <c r="H43" s="63">
        <v>11</v>
      </c>
    </row>
    <row r="44" spans="2:8" x14ac:dyDescent="0.3">
      <c r="B44" s="60" t="s">
        <v>19315</v>
      </c>
      <c r="C44" s="61" t="s">
        <v>19314</v>
      </c>
      <c r="D44" s="61">
        <v>1.25</v>
      </c>
      <c r="E44" s="62">
        <v>46068</v>
      </c>
      <c r="F44" s="63">
        <v>19</v>
      </c>
      <c r="G44" s="63">
        <v>17</v>
      </c>
      <c r="H44" s="63">
        <v>15</v>
      </c>
    </row>
    <row r="45" spans="2:8" x14ac:dyDescent="0.3">
      <c r="B45" s="60" t="s">
        <v>19315</v>
      </c>
      <c r="C45" s="61" t="s">
        <v>19314</v>
      </c>
      <c r="D45" s="61">
        <v>1.2916666666666701</v>
      </c>
      <c r="E45" s="62">
        <v>46068</v>
      </c>
      <c r="F45" s="63">
        <v>15</v>
      </c>
      <c r="G45" s="63">
        <v>4</v>
      </c>
      <c r="H45" s="63">
        <v>6</v>
      </c>
    </row>
    <row r="46" spans="2:8" x14ac:dyDescent="0.3">
      <c r="B46" s="60" t="s">
        <v>19315</v>
      </c>
      <c r="C46" s="61" t="s">
        <v>19314</v>
      </c>
      <c r="D46" s="61">
        <v>1.3333333333333399</v>
      </c>
      <c r="E46" s="62">
        <v>46068</v>
      </c>
      <c r="F46" s="63">
        <v>0</v>
      </c>
      <c r="G46" s="63">
        <v>0</v>
      </c>
      <c r="H46" s="63">
        <v>0</v>
      </c>
    </row>
    <row r="50" spans="2:8" x14ac:dyDescent="0.3">
      <c r="B50" s="51" t="s">
        <v>19306</v>
      </c>
      <c r="C50" s="52" t="s">
        <v>19307</v>
      </c>
      <c r="D50" s="52" t="s">
        <v>19308</v>
      </c>
      <c r="E50" s="52" t="s">
        <v>310</v>
      </c>
      <c r="F50" s="52" t="s">
        <v>19309</v>
      </c>
      <c r="G50" s="52" t="s">
        <v>19310</v>
      </c>
      <c r="H50" s="52" t="s">
        <v>19311</v>
      </c>
    </row>
    <row r="51" spans="2:8" x14ac:dyDescent="0.3">
      <c r="B51" s="57" t="s">
        <v>19312</v>
      </c>
      <c r="C51" s="64" t="s">
        <v>19313</v>
      </c>
      <c r="D51" s="64">
        <v>0.66666666666666663</v>
      </c>
      <c r="E51" s="65">
        <v>46069</v>
      </c>
      <c r="F51" s="66">
        <v>15</v>
      </c>
      <c r="G51" s="66">
        <v>4</v>
      </c>
      <c r="H51" s="56">
        <v>4</v>
      </c>
    </row>
    <row r="52" spans="2:8" x14ac:dyDescent="0.3">
      <c r="B52" s="57" t="s">
        <v>19312</v>
      </c>
      <c r="C52" s="64" t="s">
        <v>19313</v>
      </c>
      <c r="D52" s="64">
        <v>0.70833333333333337</v>
      </c>
      <c r="E52" s="65">
        <v>46069</v>
      </c>
      <c r="F52" s="66">
        <v>66</v>
      </c>
      <c r="G52" s="66">
        <v>60</v>
      </c>
      <c r="H52" s="56">
        <v>40</v>
      </c>
    </row>
    <row r="53" spans="2:8" x14ac:dyDescent="0.3">
      <c r="B53" s="57" t="s">
        <v>19312</v>
      </c>
      <c r="C53" s="64" t="s">
        <v>19313</v>
      </c>
      <c r="D53" s="64">
        <v>0.75</v>
      </c>
      <c r="E53" s="65">
        <v>46069</v>
      </c>
      <c r="F53" s="66">
        <v>32</v>
      </c>
      <c r="G53" s="66">
        <v>53</v>
      </c>
      <c r="H53" s="56">
        <v>15</v>
      </c>
    </row>
    <row r="54" spans="2:8" x14ac:dyDescent="0.3">
      <c r="B54" s="57" t="s">
        <v>19312</v>
      </c>
      <c r="C54" s="64" t="s">
        <v>19313</v>
      </c>
      <c r="D54" s="64">
        <v>0.79166666666666696</v>
      </c>
      <c r="E54" s="65">
        <v>46069</v>
      </c>
      <c r="F54" s="66">
        <v>16</v>
      </c>
      <c r="G54" s="66">
        <v>45</v>
      </c>
      <c r="H54" s="56">
        <v>14</v>
      </c>
    </row>
    <row r="55" spans="2:8" x14ac:dyDescent="0.3">
      <c r="B55" s="57" t="s">
        <v>19312</v>
      </c>
      <c r="C55" s="64" t="s">
        <v>19313</v>
      </c>
      <c r="D55" s="64">
        <v>0.83333333333333304</v>
      </c>
      <c r="E55" s="65">
        <v>46069</v>
      </c>
      <c r="F55" s="66">
        <v>21</v>
      </c>
      <c r="G55" s="66">
        <v>57</v>
      </c>
      <c r="H55" s="56">
        <v>13</v>
      </c>
    </row>
    <row r="56" spans="2:8" x14ac:dyDescent="0.3">
      <c r="B56" s="57" t="s">
        <v>19312</v>
      </c>
      <c r="C56" s="64" t="s">
        <v>19313</v>
      </c>
      <c r="D56" s="64">
        <v>0.875</v>
      </c>
      <c r="E56" s="65">
        <v>46069</v>
      </c>
      <c r="F56" s="66">
        <v>8</v>
      </c>
      <c r="G56" s="66">
        <v>45</v>
      </c>
      <c r="H56" s="56">
        <v>13</v>
      </c>
    </row>
    <row r="57" spans="2:8" x14ac:dyDescent="0.3">
      <c r="B57" s="57" t="s">
        <v>19312</v>
      </c>
      <c r="C57" s="64" t="s">
        <v>19313</v>
      </c>
      <c r="D57" s="64">
        <v>0.91666666666666696</v>
      </c>
      <c r="E57" s="65">
        <v>46069</v>
      </c>
      <c r="F57" s="66">
        <v>6</v>
      </c>
      <c r="G57" s="66">
        <v>45</v>
      </c>
      <c r="H57" s="56">
        <v>25</v>
      </c>
    </row>
    <row r="58" spans="2:8" x14ac:dyDescent="0.3">
      <c r="B58" s="57" t="s">
        <v>19312</v>
      </c>
      <c r="C58" s="64" t="s">
        <v>19313</v>
      </c>
      <c r="D58" s="64">
        <v>0.95833333333333304</v>
      </c>
      <c r="E58" s="65">
        <v>46069</v>
      </c>
      <c r="F58" s="66">
        <v>1</v>
      </c>
      <c r="G58" s="66">
        <v>4</v>
      </c>
      <c r="H58" s="56">
        <v>4</v>
      </c>
    </row>
    <row r="59" spans="2:8" x14ac:dyDescent="0.3">
      <c r="B59" s="57" t="s">
        <v>19312</v>
      </c>
      <c r="C59" s="64" t="s">
        <v>19314</v>
      </c>
      <c r="D59" s="64">
        <v>1</v>
      </c>
      <c r="E59" s="65">
        <v>46069</v>
      </c>
      <c r="F59" s="66">
        <v>13</v>
      </c>
      <c r="G59" s="66">
        <v>64</v>
      </c>
      <c r="H59" s="56">
        <v>4</v>
      </c>
    </row>
    <row r="60" spans="2:8" x14ac:dyDescent="0.3">
      <c r="B60" s="57" t="s">
        <v>19312</v>
      </c>
      <c r="C60" s="64" t="s">
        <v>19314</v>
      </c>
      <c r="D60" s="64">
        <v>1.0416666666666701</v>
      </c>
      <c r="E60" s="65">
        <v>46069</v>
      </c>
      <c r="F60" s="66">
        <v>9</v>
      </c>
      <c r="G60" s="66">
        <v>64</v>
      </c>
      <c r="H60" s="56">
        <v>11</v>
      </c>
    </row>
    <row r="61" spans="2:8" x14ac:dyDescent="0.3">
      <c r="B61" s="57" t="s">
        <v>19312</v>
      </c>
      <c r="C61" s="64" t="s">
        <v>19314</v>
      </c>
      <c r="D61" s="64">
        <v>1.0833333333333399</v>
      </c>
      <c r="E61" s="65">
        <v>46069</v>
      </c>
      <c r="F61" s="66">
        <v>16</v>
      </c>
      <c r="G61" s="66">
        <v>53</v>
      </c>
      <c r="H61" s="56">
        <v>10</v>
      </c>
    </row>
    <row r="62" spans="2:8" x14ac:dyDescent="0.3">
      <c r="B62" s="57" t="s">
        <v>19312</v>
      </c>
      <c r="C62" s="64" t="s">
        <v>19314</v>
      </c>
      <c r="D62" s="64">
        <v>1.125</v>
      </c>
      <c r="E62" s="65">
        <v>46069</v>
      </c>
      <c r="F62" s="66">
        <v>10</v>
      </c>
      <c r="G62" s="66">
        <v>60</v>
      </c>
      <c r="H62" s="56">
        <v>3</v>
      </c>
    </row>
    <row r="63" spans="2:8" x14ac:dyDescent="0.3">
      <c r="B63" s="57" t="s">
        <v>19312</v>
      </c>
      <c r="C63" s="64" t="s">
        <v>19314</v>
      </c>
      <c r="D63" s="64">
        <v>1.1666666666666701</v>
      </c>
      <c r="E63" s="65">
        <v>46069</v>
      </c>
      <c r="F63" s="66">
        <v>13</v>
      </c>
      <c r="G63" s="66">
        <v>53</v>
      </c>
      <c r="H63" s="56">
        <v>14</v>
      </c>
    </row>
    <row r="64" spans="2:8" x14ac:dyDescent="0.3">
      <c r="B64" s="57" t="s">
        <v>19312</v>
      </c>
      <c r="C64" s="64" t="s">
        <v>19314</v>
      </c>
      <c r="D64" s="64">
        <v>1.2083333333333399</v>
      </c>
      <c r="E64" s="65">
        <v>46069</v>
      </c>
      <c r="F64" s="66">
        <v>25</v>
      </c>
      <c r="G64" s="66">
        <v>64</v>
      </c>
      <c r="H64" s="56">
        <v>15</v>
      </c>
    </row>
    <row r="65" spans="2:8" x14ac:dyDescent="0.3">
      <c r="B65" s="57" t="s">
        <v>19312</v>
      </c>
      <c r="C65" s="64" t="s">
        <v>19314</v>
      </c>
      <c r="D65" s="64">
        <v>1.25</v>
      </c>
      <c r="E65" s="65">
        <v>46069</v>
      </c>
      <c r="F65" s="66">
        <v>32</v>
      </c>
      <c r="G65" s="66">
        <v>38</v>
      </c>
      <c r="H65" s="56">
        <v>40</v>
      </c>
    </row>
    <row r="66" spans="2:8" x14ac:dyDescent="0.3">
      <c r="B66" s="57" t="s">
        <v>19312</v>
      </c>
      <c r="C66" s="64" t="s">
        <v>19314</v>
      </c>
      <c r="D66" s="64">
        <v>1.2916666666666701</v>
      </c>
      <c r="E66" s="65">
        <v>46069</v>
      </c>
      <c r="F66" s="66">
        <v>24</v>
      </c>
      <c r="G66" s="66">
        <v>30</v>
      </c>
      <c r="H66" s="56">
        <v>0</v>
      </c>
    </row>
    <row r="67" spans="2:8" x14ac:dyDescent="0.3">
      <c r="B67" s="57" t="s">
        <v>19312</v>
      </c>
      <c r="C67" s="64" t="s">
        <v>19314</v>
      </c>
      <c r="D67" s="64">
        <v>1.3333333333333399</v>
      </c>
      <c r="E67" s="65">
        <v>46069</v>
      </c>
      <c r="F67" s="66">
        <v>7</v>
      </c>
      <c r="G67" s="66">
        <v>19</v>
      </c>
      <c r="H67" s="56">
        <v>0</v>
      </c>
    </row>
    <row r="71" spans="2:8" x14ac:dyDescent="0.3">
      <c r="B71" s="58" t="s">
        <v>19306</v>
      </c>
      <c r="C71" s="59" t="s">
        <v>19307</v>
      </c>
      <c r="D71" s="59" t="s">
        <v>19308</v>
      </c>
      <c r="E71" s="59" t="s">
        <v>310</v>
      </c>
      <c r="F71" s="59" t="s">
        <v>19309</v>
      </c>
      <c r="G71" s="59" t="s">
        <v>19310</v>
      </c>
      <c r="H71" s="59" t="s">
        <v>19311</v>
      </c>
    </row>
    <row r="72" spans="2:8" x14ac:dyDescent="0.3">
      <c r="B72" s="57" t="s">
        <v>19315</v>
      </c>
      <c r="C72" s="64" t="s">
        <v>19313</v>
      </c>
      <c r="D72" s="64">
        <v>0.70833333333333337</v>
      </c>
      <c r="E72" s="65">
        <v>46069</v>
      </c>
      <c r="F72" s="63">
        <v>0</v>
      </c>
      <c r="G72" s="63">
        <v>0</v>
      </c>
      <c r="H72" s="63">
        <v>0</v>
      </c>
    </row>
    <row r="73" spans="2:8" x14ac:dyDescent="0.3">
      <c r="B73" s="57" t="s">
        <v>19315</v>
      </c>
      <c r="C73" s="64" t="s">
        <v>19313</v>
      </c>
      <c r="D73" s="64">
        <v>0.75</v>
      </c>
      <c r="E73" s="65">
        <v>46069</v>
      </c>
      <c r="F73" s="63">
        <v>60</v>
      </c>
      <c r="G73" s="63">
        <v>51</v>
      </c>
      <c r="H73" s="63">
        <v>12</v>
      </c>
    </row>
    <row r="74" spans="2:8" x14ac:dyDescent="0.3">
      <c r="B74" s="57" t="s">
        <v>19315</v>
      </c>
      <c r="C74" s="64" t="s">
        <v>19313</v>
      </c>
      <c r="D74" s="64">
        <v>0.79166666666666696</v>
      </c>
      <c r="E74" s="65">
        <v>46069</v>
      </c>
      <c r="F74" s="63">
        <v>42</v>
      </c>
      <c r="G74" s="63">
        <v>18</v>
      </c>
      <c r="H74" s="63">
        <v>23</v>
      </c>
    </row>
    <row r="75" spans="2:8" x14ac:dyDescent="0.3">
      <c r="B75" s="57" t="s">
        <v>19315</v>
      </c>
      <c r="C75" s="64" t="s">
        <v>19313</v>
      </c>
      <c r="D75" s="64">
        <v>0.83333333333333304</v>
      </c>
      <c r="E75" s="65">
        <v>46069</v>
      </c>
      <c r="F75" s="63">
        <v>45</v>
      </c>
      <c r="G75" s="63">
        <v>8</v>
      </c>
      <c r="H75" s="63">
        <v>10</v>
      </c>
    </row>
    <row r="76" spans="2:8" x14ac:dyDescent="0.3">
      <c r="B76" s="57" t="s">
        <v>19315</v>
      </c>
      <c r="C76" s="64" t="s">
        <v>19313</v>
      </c>
      <c r="D76" s="64">
        <v>0.875</v>
      </c>
      <c r="E76" s="65">
        <v>46069</v>
      </c>
      <c r="F76" s="63">
        <v>23</v>
      </c>
      <c r="G76" s="63">
        <v>4</v>
      </c>
      <c r="H76" s="63">
        <v>5</v>
      </c>
    </row>
    <row r="77" spans="2:8" x14ac:dyDescent="0.3">
      <c r="B77" s="57" t="s">
        <v>19315</v>
      </c>
      <c r="C77" s="64" t="s">
        <v>19313</v>
      </c>
      <c r="D77" s="64">
        <v>0.91666666666666696</v>
      </c>
      <c r="E77" s="65">
        <v>46069</v>
      </c>
      <c r="F77" s="63">
        <v>4</v>
      </c>
      <c r="G77" s="63">
        <v>2</v>
      </c>
      <c r="H77" s="63">
        <v>1</v>
      </c>
    </row>
    <row r="78" spans="2:8" x14ac:dyDescent="0.3">
      <c r="B78" s="57" t="s">
        <v>19315</v>
      </c>
      <c r="C78" s="64" t="s">
        <v>19313</v>
      </c>
      <c r="D78" s="64">
        <v>0.95833333333333304</v>
      </c>
      <c r="E78" s="65">
        <v>46069</v>
      </c>
      <c r="F78" s="63">
        <v>4</v>
      </c>
      <c r="G78" s="63">
        <v>0</v>
      </c>
      <c r="H78" s="63">
        <v>1</v>
      </c>
    </row>
    <row r="79" spans="2:8" x14ac:dyDescent="0.3">
      <c r="B79" s="57" t="s">
        <v>19315</v>
      </c>
      <c r="C79" s="64" t="s">
        <v>19314</v>
      </c>
      <c r="D79" s="64">
        <v>1</v>
      </c>
      <c r="E79" s="65">
        <v>46069</v>
      </c>
      <c r="F79" s="63">
        <v>4</v>
      </c>
      <c r="G79" s="63">
        <v>3</v>
      </c>
      <c r="H79" s="63">
        <v>5</v>
      </c>
    </row>
    <row r="80" spans="2:8" x14ac:dyDescent="0.3">
      <c r="B80" s="57" t="s">
        <v>19315</v>
      </c>
      <c r="C80" s="64" t="s">
        <v>19314</v>
      </c>
      <c r="D80" s="64">
        <v>1.0416666666666701</v>
      </c>
      <c r="E80" s="65">
        <v>46069</v>
      </c>
      <c r="F80" s="63">
        <v>45</v>
      </c>
      <c r="G80" s="63">
        <v>7</v>
      </c>
      <c r="H80" s="63">
        <v>5</v>
      </c>
    </row>
    <row r="81" spans="2:8" x14ac:dyDescent="0.3">
      <c r="B81" s="57" t="s">
        <v>19315</v>
      </c>
      <c r="C81" s="64" t="s">
        <v>19314</v>
      </c>
      <c r="D81" s="64">
        <v>1.0833333333333399</v>
      </c>
      <c r="E81" s="65">
        <v>46069</v>
      </c>
      <c r="F81" s="63">
        <v>23</v>
      </c>
      <c r="G81" s="63">
        <v>16</v>
      </c>
      <c r="H81" s="63">
        <v>9</v>
      </c>
    </row>
    <row r="82" spans="2:8" x14ac:dyDescent="0.3">
      <c r="B82" s="57" t="s">
        <v>19315</v>
      </c>
      <c r="C82" s="64" t="s">
        <v>19314</v>
      </c>
      <c r="D82" s="64">
        <v>1.125</v>
      </c>
      <c r="E82" s="65">
        <v>46069</v>
      </c>
      <c r="F82" s="63">
        <v>19</v>
      </c>
      <c r="G82" s="63">
        <v>12</v>
      </c>
      <c r="H82" s="63">
        <v>3</v>
      </c>
    </row>
    <row r="83" spans="2:8" x14ac:dyDescent="0.3">
      <c r="B83" s="57" t="s">
        <v>19315</v>
      </c>
      <c r="C83" s="64" t="s">
        <v>19314</v>
      </c>
      <c r="D83" s="64">
        <v>1.1666666666666701</v>
      </c>
      <c r="E83" s="65">
        <v>46069</v>
      </c>
      <c r="F83" s="63">
        <v>19</v>
      </c>
      <c r="G83" s="63">
        <v>14</v>
      </c>
      <c r="H83" s="63">
        <v>5</v>
      </c>
    </row>
    <row r="84" spans="2:8" x14ac:dyDescent="0.3">
      <c r="B84" s="57" t="s">
        <v>19315</v>
      </c>
      <c r="C84" s="64" t="s">
        <v>19314</v>
      </c>
      <c r="D84" s="64">
        <v>1.2083333333333399</v>
      </c>
      <c r="E84" s="65">
        <v>46069</v>
      </c>
      <c r="F84" s="63">
        <v>30</v>
      </c>
      <c r="G84" s="63">
        <v>18</v>
      </c>
      <c r="H84" s="63">
        <v>15</v>
      </c>
    </row>
    <row r="85" spans="2:8" x14ac:dyDescent="0.3">
      <c r="B85" s="57" t="s">
        <v>19315</v>
      </c>
      <c r="C85" s="64" t="s">
        <v>19314</v>
      </c>
      <c r="D85" s="64">
        <v>1.25</v>
      </c>
      <c r="E85" s="65">
        <v>46069</v>
      </c>
      <c r="F85" s="63">
        <v>19</v>
      </c>
      <c r="G85" s="63">
        <v>16</v>
      </c>
      <c r="H85" s="63">
        <v>9</v>
      </c>
    </row>
    <row r="86" spans="2:8" x14ac:dyDescent="0.3">
      <c r="B86" s="57" t="s">
        <v>19315</v>
      </c>
      <c r="C86" s="64" t="s">
        <v>19314</v>
      </c>
      <c r="D86" s="64">
        <v>1.2916666666666701</v>
      </c>
      <c r="E86" s="65">
        <v>46069</v>
      </c>
      <c r="F86" s="63">
        <v>15</v>
      </c>
      <c r="G86" s="63">
        <v>4</v>
      </c>
      <c r="H86" s="63">
        <v>0</v>
      </c>
    </row>
    <row r="87" spans="2:8" x14ac:dyDescent="0.3">
      <c r="B87" s="57" t="s">
        <v>19315</v>
      </c>
      <c r="C87" s="64" t="s">
        <v>19314</v>
      </c>
      <c r="D87" s="64">
        <v>1.3333333333333399</v>
      </c>
      <c r="E87" s="65">
        <v>46069</v>
      </c>
      <c r="F87" s="63">
        <v>0</v>
      </c>
      <c r="G87" s="63">
        <v>0</v>
      </c>
      <c r="H87" s="63">
        <v>0</v>
      </c>
    </row>
    <row r="93" spans="2:8" x14ac:dyDescent="0.3">
      <c r="B93" s="51" t="s">
        <v>19306</v>
      </c>
      <c r="C93" s="52" t="s">
        <v>19307</v>
      </c>
      <c r="D93" s="52" t="s">
        <v>19308</v>
      </c>
      <c r="E93" s="52" t="s">
        <v>310</v>
      </c>
      <c r="F93" s="52" t="s">
        <v>19309</v>
      </c>
      <c r="G93" s="52" t="s">
        <v>19310</v>
      </c>
      <c r="H93" s="52" t="s">
        <v>19311</v>
      </c>
    </row>
    <row r="94" spans="2:8" x14ac:dyDescent="0.3">
      <c r="B94" s="57" t="s">
        <v>19312</v>
      </c>
      <c r="C94" s="64" t="s">
        <v>19313</v>
      </c>
      <c r="D94" s="64">
        <v>0.66666666666666663</v>
      </c>
      <c r="E94" s="65">
        <v>46070</v>
      </c>
      <c r="F94" s="66">
        <v>15</v>
      </c>
      <c r="G94" s="66">
        <v>4</v>
      </c>
      <c r="H94" s="67">
        <v>4</v>
      </c>
    </row>
    <row r="95" spans="2:8" x14ac:dyDescent="0.3">
      <c r="B95" s="57" t="s">
        <v>19312</v>
      </c>
      <c r="C95" s="64" t="s">
        <v>19313</v>
      </c>
      <c r="D95" s="64">
        <v>0.70833333333333337</v>
      </c>
      <c r="E95" s="65">
        <v>46070</v>
      </c>
      <c r="F95" s="66">
        <v>66</v>
      </c>
      <c r="G95" s="66">
        <v>58</v>
      </c>
      <c r="H95" s="67">
        <v>25</v>
      </c>
    </row>
    <row r="96" spans="2:8" x14ac:dyDescent="0.3">
      <c r="B96" s="57" t="s">
        <v>19312</v>
      </c>
      <c r="C96" s="64" t="s">
        <v>19313</v>
      </c>
      <c r="D96" s="64">
        <v>0.75</v>
      </c>
      <c r="E96" s="65">
        <v>46070</v>
      </c>
      <c r="F96" s="66">
        <v>32</v>
      </c>
      <c r="G96" s="66">
        <v>33</v>
      </c>
      <c r="H96" s="67">
        <v>26</v>
      </c>
    </row>
    <row r="97" spans="2:8" x14ac:dyDescent="0.3">
      <c r="B97" s="57" t="s">
        <v>19312</v>
      </c>
      <c r="C97" s="64" t="s">
        <v>19313</v>
      </c>
      <c r="D97" s="64">
        <v>0.79166666666666696</v>
      </c>
      <c r="E97" s="65">
        <v>46070</v>
      </c>
      <c r="F97" s="66">
        <v>16</v>
      </c>
      <c r="G97" s="66">
        <v>15</v>
      </c>
      <c r="H97" s="67">
        <v>16</v>
      </c>
    </row>
    <row r="98" spans="2:8" x14ac:dyDescent="0.3">
      <c r="B98" s="57" t="s">
        <v>19312</v>
      </c>
      <c r="C98" s="64" t="s">
        <v>19313</v>
      </c>
      <c r="D98" s="64">
        <v>0.83333333333333304</v>
      </c>
      <c r="E98" s="65">
        <v>46070</v>
      </c>
      <c r="F98" s="66">
        <v>21</v>
      </c>
      <c r="G98" s="66">
        <v>21</v>
      </c>
      <c r="H98" s="67">
        <v>11</v>
      </c>
    </row>
    <row r="99" spans="2:8" x14ac:dyDescent="0.3">
      <c r="B99" s="57" t="s">
        <v>19312</v>
      </c>
      <c r="C99" s="64" t="s">
        <v>19313</v>
      </c>
      <c r="D99" s="64">
        <v>0.875</v>
      </c>
      <c r="E99" s="65">
        <v>46070</v>
      </c>
      <c r="F99" s="66">
        <v>8</v>
      </c>
      <c r="G99" s="66">
        <v>7</v>
      </c>
      <c r="H99" s="67">
        <v>5</v>
      </c>
    </row>
    <row r="100" spans="2:8" x14ac:dyDescent="0.3">
      <c r="B100" s="57" t="s">
        <v>19312</v>
      </c>
      <c r="C100" s="64" t="s">
        <v>19313</v>
      </c>
      <c r="D100" s="64">
        <v>0.91666666666666696</v>
      </c>
      <c r="E100" s="65">
        <v>46070</v>
      </c>
      <c r="F100" s="66">
        <v>6</v>
      </c>
      <c r="G100" s="66">
        <v>5</v>
      </c>
      <c r="H100" s="56">
        <v>11</v>
      </c>
    </row>
    <row r="101" spans="2:8" x14ac:dyDescent="0.3">
      <c r="B101" s="57" t="s">
        <v>19312</v>
      </c>
      <c r="C101" s="64" t="s">
        <v>19313</v>
      </c>
      <c r="D101" s="64">
        <v>0.95833333333333304</v>
      </c>
      <c r="E101" s="65">
        <v>46070</v>
      </c>
      <c r="F101" s="66">
        <v>1</v>
      </c>
      <c r="G101" s="66">
        <v>1</v>
      </c>
      <c r="H101" s="56">
        <v>2</v>
      </c>
    </row>
    <row r="102" spans="2:8" x14ac:dyDescent="0.3">
      <c r="B102" s="57" t="s">
        <v>19312</v>
      </c>
      <c r="C102" s="64" t="s">
        <v>19314</v>
      </c>
      <c r="D102" s="64">
        <v>1</v>
      </c>
      <c r="E102" s="65">
        <v>46070</v>
      </c>
      <c r="F102" s="66">
        <v>13</v>
      </c>
      <c r="G102" s="66">
        <v>13</v>
      </c>
      <c r="H102" s="56">
        <v>10</v>
      </c>
    </row>
    <row r="103" spans="2:8" x14ac:dyDescent="0.3">
      <c r="B103" s="57" t="s">
        <v>19312</v>
      </c>
      <c r="C103" s="64" t="s">
        <v>19314</v>
      </c>
      <c r="D103" s="64">
        <v>1.0416666666666701</v>
      </c>
      <c r="E103" s="65">
        <v>46070</v>
      </c>
      <c r="F103" s="66">
        <v>9</v>
      </c>
      <c r="G103" s="66">
        <v>9</v>
      </c>
      <c r="H103" s="56">
        <v>3</v>
      </c>
    </row>
    <row r="104" spans="2:8" x14ac:dyDescent="0.3">
      <c r="B104" s="57" t="s">
        <v>19312</v>
      </c>
      <c r="C104" s="64" t="s">
        <v>19314</v>
      </c>
      <c r="D104" s="64">
        <v>1.0833333333333399</v>
      </c>
      <c r="E104" s="65">
        <v>46070</v>
      </c>
      <c r="F104" s="66">
        <v>16</v>
      </c>
      <c r="G104" s="66">
        <v>13</v>
      </c>
      <c r="H104" s="56">
        <v>9</v>
      </c>
    </row>
    <row r="105" spans="2:8" x14ac:dyDescent="0.3">
      <c r="B105" s="57" t="s">
        <v>19312</v>
      </c>
      <c r="C105" s="64" t="s">
        <v>19314</v>
      </c>
      <c r="D105" s="64">
        <v>1.125</v>
      </c>
      <c r="E105" s="65">
        <v>46070</v>
      </c>
      <c r="F105" s="66">
        <v>10</v>
      </c>
      <c r="G105" s="66">
        <v>11</v>
      </c>
      <c r="H105" s="56">
        <v>3</v>
      </c>
    </row>
    <row r="106" spans="2:8" x14ac:dyDescent="0.3">
      <c r="B106" s="57" t="s">
        <v>19312</v>
      </c>
      <c r="C106" s="64" t="s">
        <v>19314</v>
      </c>
      <c r="D106" s="64">
        <v>1.1666666666666701</v>
      </c>
      <c r="E106" s="65">
        <v>46070</v>
      </c>
      <c r="F106" s="66">
        <v>13</v>
      </c>
      <c r="G106" s="66">
        <v>13</v>
      </c>
      <c r="H106" s="56">
        <v>6</v>
      </c>
    </row>
    <row r="107" spans="2:8" x14ac:dyDescent="0.3">
      <c r="B107" s="57" t="s">
        <v>19312</v>
      </c>
      <c r="C107" s="64" t="s">
        <v>19314</v>
      </c>
      <c r="D107" s="64">
        <v>1.2083333333333399</v>
      </c>
      <c r="E107" s="65">
        <v>46070</v>
      </c>
      <c r="F107" s="66">
        <v>25</v>
      </c>
      <c r="G107" s="66">
        <v>21</v>
      </c>
      <c r="H107" s="56">
        <v>41</v>
      </c>
    </row>
    <row r="108" spans="2:8" x14ac:dyDescent="0.3">
      <c r="B108" s="57" t="s">
        <v>19312</v>
      </c>
      <c r="C108" s="64" t="s">
        <v>19314</v>
      </c>
      <c r="D108" s="64">
        <v>1.25</v>
      </c>
      <c r="E108" s="65">
        <v>46070</v>
      </c>
      <c r="F108" s="66">
        <v>32</v>
      </c>
      <c r="G108" s="66">
        <v>33</v>
      </c>
      <c r="H108" s="56">
        <v>26</v>
      </c>
    </row>
    <row r="109" spans="2:8" x14ac:dyDescent="0.3">
      <c r="B109" s="57" t="s">
        <v>19312</v>
      </c>
      <c r="C109" s="64" t="s">
        <v>19314</v>
      </c>
      <c r="D109" s="64">
        <v>1.2916666666666701</v>
      </c>
      <c r="E109" s="65">
        <v>46070</v>
      </c>
      <c r="F109" s="66">
        <v>24</v>
      </c>
      <c r="G109" s="66">
        <v>21</v>
      </c>
      <c r="H109" s="56">
        <v>0</v>
      </c>
    </row>
    <row r="110" spans="2:8" x14ac:dyDescent="0.3">
      <c r="B110" s="57" t="s">
        <v>19312</v>
      </c>
      <c r="C110" s="64" t="s">
        <v>19314</v>
      </c>
      <c r="D110" s="64">
        <v>1.3333333333333399</v>
      </c>
      <c r="E110" s="65">
        <v>46070</v>
      </c>
      <c r="F110" s="66">
        <v>7</v>
      </c>
      <c r="G110" s="66">
        <v>6</v>
      </c>
      <c r="H110" s="56">
        <v>0</v>
      </c>
    </row>
    <row r="114" spans="2:8" x14ac:dyDescent="0.3">
      <c r="B114" s="58" t="s">
        <v>19306</v>
      </c>
      <c r="C114" s="59" t="s">
        <v>19307</v>
      </c>
      <c r="D114" s="59" t="s">
        <v>19308</v>
      </c>
      <c r="E114" s="59" t="s">
        <v>310</v>
      </c>
      <c r="F114" s="59" t="s">
        <v>19309</v>
      </c>
      <c r="G114" s="59" t="s">
        <v>19310</v>
      </c>
      <c r="H114" s="59" t="s">
        <v>19311</v>
      </c>
    </row>
    <row r="115" spans="2:8" x14ac:dyDescent="0.3">
      <c r="B115" s="57" t="s">
        <v>19315</v>
      </c>
      <c r="C115" s="64" t="s">
        <v>19313</v>
      </c>
      <c r="D115" s="64">
        <v>0.70833333333333337</v>
      </c>
      <c r="E115" s="65">
        <v>46070</v>
      </c>
      <c r="F115" s="63">
        <v>0</v>
      </c>
      <c r="G115" s="63">
        <v>0</v>
      </c>
      <c r="H115" s="63">
        <v>0</v>
      </c>
    </row>
    <row r="116" spans="2:8" x14ac:dyDescent="0.3">
      <c r="B116" s="57" t="s">
        <v>19315</v>
      </c>
      <c r="C116" s="64" t="s">
        <v>19313</v>
      </c>
      <c r="D116" s="64">
        <v>0.75</v>
      </c>
      <c r="E116" s="65">
        <v>46070</v>
      </c>
      <c r="F116" s="63">
        <v>60</v>
      </c>
      <c r="G116" s="63">
        <v>51</v>
      </c>
      <c r="H116" s="63">
        <v>12</v>
      </c>
    </row>
    <row r="117" spans="2:8" x14ac:dyDescent="0.3">
      <c r="B117" s="57" t="s">
        <v>19315</v>
      </c>
      <c r="C117" s="64" t="s">
        <v>19313</v>
      </c>
      <c r="D117" s="64">
        <v>0.79166666666666696</v>
      </c>
      <c r="E117" s="65">
        <v>46070</v>
      </c>
      <c r="F117" s="63">
        <v>42</v>
      </c>
      <c r="G117" s="63">
        <v>20</v>
      </c>
      <c r="H117" s="63">
        <v>15</v>
      </c>
    </row>
    <row r="118" spans="2:8" x14ac:dyDescent="0.3">
      <c r="B118" s="57" t="s">
        <v>19315</v>
      </c>
      <c r="C118" s="64" t="s">
        <v>19313</v>
      </c>
      <c r="D118" s="64">
        <v>0.83333333333333304</v>
      </c>
      <c r="E118" s="65">
        <v>46070</v>
      </c>
      <c r="F118" s="63">
        <v>45</v>
      </c>
      <c r="G118" s="63">
        <v>9</v>
      </c>
      <c r="H118" s="63">
        <v>14</v>
      </c>
    </row>
    <row r="119" spans="2:8" x14ac:dyDescent="0.3">
      <c r="B119" s="57" t="s">
        <v>19315</v>
      </c>
      <c r="C119" s="64" t="s">
        <v>19313</v>
      </c>
      <c r="D119" s="64">
        <v>0.875</v>
      </c>
      <c r="E119" s="65">
        <v>46070</v>
      </c>
      <c r="F119" s="63">
        <v>23</v>
      </c>
      <c r="G119" s="63">
        <v>5</v>
      </c>
      <c r="H119" s="63">
        <v>5</v>
      </c>
    </row>
    <row r="120" spans="2:8" x14ac:dyDescent="0.3">
      <c r="B120" s="57" t="s">
        <v>19315</v>
      </c>
      <c r="C120" s="64" t="s">
        <v>19313</v>
      </c>
      <c r="D120" s="64">
        <v>0.91666666666666696</v>
      </c>
      <c r="E120" s="65">
        <v>46070</v>
      </c>
      <c r="F120" s="63">
        <v>4</v>
      </c>
      <c r="G120" s="63">
        <v>2</v>
      </c>
      <c r="H120" s="63">
        <v>1</v>
      </c>
    </row>
    <row r="121" spans="2:8" x14ac:dyDescent="0.3">
      <c r="B121" s="57" t="s">
        <v>19315</v>
      </c>
      <c r="C121" s="64" t="s">
        <v>19313</v>
      </c>
      <c r="D121" s="64">
        <v>0.95833333333333304</v>
      </c>
      <c r="E121" s="65">
        <v>46070</v>
      </c>
      <c r="F121" s="63">
        <v>4</v>
      </c>
      <c r="G121" s="63">
        <v>0</v>
      </c>
      <c r="H121" s="63">
        <v>2</v>
      </c>
    </row>
    <row r="122" spans="2:8" x14ac:dyDescent="0.3">
      <c r="B122" s="57" t="s">
        <v>19315</v>
      </c>
      <c r="C122" s="64" t="s">
        <v>19314</v>
      </c>
      <c r="D122" s="64">
        <v>1</v>
      </c>
      <c r="E122" s="65">
        <v>46070</v>
      </c>
      <c r="F122" s="63">
        <v>4</v>
      </c>
      <c r="G122" s="63">
        <v>4</v>
      </c>
      <c r="H122" s="63">
        <v>2</v>
      </c>
    </row>
    <row r="123" spans="2:8" x14ac:dyDescent="0.3">
      <c r="B123" s="57" t="s">
        <v>19315</v>
      </c>
      <c r="C123" s="64" t="s">
        <v>19314</v>
      </c>
      <c r="D123" s="64">
        <v>1.0416666666666701</v>
      </c>
      <c r="E123" s="65">
        <v>46070</v>
      </c>
      <c r="F123" s="63">
        <v>45</v>
      </c>
      <c r="G123" s="63">
        <v>6</v>
      </c>
      <c r="H123" s="63">
        <v>5</v>
      </c>
    </row>
    <row r="124" spans="2:8" x14ac:dyDescent="0.3">
      <c r="B124" s="57" t="s">
        <v>19315</v>
      </c>
      <c r="C124" s="64" t="s">
        <v>19314</v>
      </c>
      <c r="D124" s="64">
        <v>1.0833333333333399</v>
      </c>
      <c r="E124" s="65">
        <v>46070</v>
      </c>
      <c r="F124" s="63">
        <v>23</v>
      </c>
      <c r="G124" s="63">
        <v>16</v>
      </c>
      <c r="H124" s="63">
        <v>11</v>
      </c>
    </row>
    <row r="125" spans="2:8" x14ac:dyDescent="0.3">
      <c r="B125" s="57" t="s">
        <v>19315</v>
      </c>
      <c r="C125" s="64" t="s">
        <v>19314</v>
      </c>
      <c r="D125" s="64">
        <v>1.125</v>
      </c>
      <c r="E125" s="65">
        <v>46070</v>
      </c>
      <c r="F125" s="63">
        <v>19</v>
      </c>
      <c r="G125" s="63">
        <v>12</v>
      </c>
      <c r="H125" s="63">
        <v>3</v>
      </c>
    </row>
    <row r="126" spans="2:8" x14ac:dyDescent="0.3">
      <c r="B126" s="57" t="s">
        <v>19315</v>
      </c>
      <c r="C126" s="64" t="s">
        <v>19314</v>
      </c>
      <c r="D126" s="64">
        <v>1.1666666666666701</v>
      </c>
      <c r="E126" s="65">
        <v>46070</v>
      </c>
      <c r="F126" s="63">
        <v>19</v>
      </c>
      <c r="G126" s="63">
        <v>14</v>
      </c>
      <c r="H126" s="63">
        <v>7</v>
      </c>
    </row>
    <row r="127" spans="2:8" x14ac:dyDescent="0.3">
      <c r="B127" s="57" t="s">
        <v>19315</v>
      </c>
      <c r="C127" s="64" t="s">
        <v>19314</v>
      </c>
      <c r="D127" s="64">
        <v>1.2083333333333399</v>
      </c>
      <c r="E127" s="65">
        <v>46070</v>
      </c>
      <c r="F127" s="63">
        <v>30</v>
      </c>
      <c r="G127" s="63">
        <v>20</v>
      </c>
      <c r="H127" s="63">
        <v>14</v>
      </c>
    </row>
    <row r="128" spans="2:8" x14ac:dyDescent="0.3">
      <c r="B128" s="57" t="s">
        <v>19315</v>
      </c>
      <c r="C128" s="64" t="s">
        <v>19314</v>
      </c>
      <c r="D128" s="64">
        <v>1.25</v>
      </c>
      <c r="E128" s="65">
        <v>46070</v>
      </c>
      <c r="F128" s="63">
        <v>19</v>
      </c>
      <c r="G128" s="63">
        <v>16</v>
      </c>
      <c r="H128" s="63">
        <v>7</v>
      </c>
    </row>
    <row r="129" spans="2:8" x14ac:dyDescent="0.3">
      <c r="B129" s="57" t="s">
        <v>19315</v>
      </c>
      <c r="C129" s="64" t="s">
        <v>19314</v>
      </c>
      <c r="D129" s="64">
        <v>1.2916666666666701</v>
      </c>
      <c r="E129" s="65">
        <v>46070</v>
      </c>
      <c r="F129" s="63">
        <v>15</v>
      </c>
      <c r="G129" s="63">
        <v>5</v>
      </c>
      <c r="H129" s="63">
        <v>0</v>
      </c>
    </row>
    <row r="130" spans="2:8" x14ac:dyDescent="0.3">
      <c r="B130" s="57" t="s">
        <v>19315</v>
      </c>
      <c r="C130" s="64" t="s">
        <v>19314</v>
      </c>
      <c r="D130" s="64">
        <v>1.3333333333333399</v>
      </c>
      <c r="E130" s="65">
        <v>46070</v>
      </c>
      <c r="F130" s="63">
        <v>0</v>
      </c>
      <c r="G130" s="63">
        <v>0</v>
      </c>
      <c r="H130" s="63">
        <v>0</v>
      </c>
    </row>
    <row r="134" spans="2:8" x14ac:dyDescent="0.3">
      <c r="B134" s="51" t="s">
        <v>19306</v>
      </c>
      <c r="C134" s="52" t="s">
        <v>19307</v>
      </c>
      <c r="D134" s="52" t="s">
        <v>19308</v>
      </c>
      <c r="E134" s="52" t="s">
        <v>310</v>
      </c>
      <c r="F134" s="52" t="s">
        <v>19309</v>
      </c>
      <c r="G134" s="52" t="s">
        <v>19310</v>
      </c>
      <c r="H134" s="52" t="s">
        <v>19311</v>
      </c>
    </row>
    <row r="135" spans="2:8" x14ac:dyDescent="0.3">
      <c r="B135" s="57" t="s">
        <v>19312</v>
      </c>
      <c r="C135" s="64" t="s">
        <v>19313</v>
      </c>
      <c r="D135" s="64">
        <v>0.66666666666666663</v>
      </c>
      <c r="E135" s="65">
        <v>46074</v>
      </c>
      <c r="F135" s="66">
        <v>15</v>
      </c>
      <c r="G135" s="66">
        <v>4</v>
      </c>
      <c r="H135" s="56">
        <v>15</v>
      </c>
    </row>
    <row r="136" spans="2:8" x14ac:dyDescent="0.3">
      <c r="B136" s="57" t="s">
        <v>19312</v>
      </c>
      <c r="C136" s="64" t="s">
        <v>19313</v>
      </c>
      <c r="D136" s="64">
        <v>0.70833333333333337</v>
      </c>
      <c r="E136" s="65">
        <v>46074</v>
      </c>
      <c r="F136" s="66">
        <v>66</v>
      </c>
      <c r="G136" s="66">
        <v>65</v>
      </c>
      <c r="H136" s="56">
        <v>14</v>
      </c>
    </row>
    <row r="137" spans="2:8" x14ac:dyDescent="0.3">
      <c r="B137" s="57" t="s">
        <v>19312</v>
      </c>
      <c r="C137" s="64" t="s">
        <v>19313</v>
      </c>
      <c r="D137" s="64">
        <v>0.75</v>
      </c>
      <c r="E137" s="65">
        <v>46074</v>
      </c>
      <c r="F137" s="66">
        <v>32</v>
      </c>
      <c r="G137" s="66">
        <v>29</v>
      </c>
      <c r="H137" s="56">
        <v>14</v>
      </c>
    </row>
    <row r="138" spans="2:8" x14ac:dyDescent="0.3">
      <c r="B138" s="57" t="s">
        <v>19312</v>
      </c>
      <c r="C138" s="64" t="s">
        <v>19313</v>
      </c>
      <c r="D138" s="64">
        <v>0.79166666666666696</v>
      </c>
      <c r="E138" s="65">
        <v>46074</v>
      </c>
      <c r="F138" s="66">
        <v>16</v>
      </c>
      <c r="G138" s="66">
        <v>14</v>
      </c>
      <c r="H138" s="56">
        <v>7</v>
      </c>
    </row>
    <row r="139" spans="2:8" x14ac:dyDescent="0.3">
      <c r="B139" s="57" t="s">
        <v>19312</v>
      </c>
      <c r="C139" s="64" t="s">
        <v>19313</v>
      </c>
      <c r="D139" s="64">
        <v>0.83333333333333304</v>
      </c>
      <c r="E139" s="65">
        <v>46074</v>
      </c>
      <c r="F139" s="66">
        <v>21</v>
      </c>
      <c r="G139" s="66">
        <v>20</v>
      </c>
      <c r="H139" s="56">
        <v>13</v>
      </c>
    </row>
    <row r="140" spans="2:8" x14ac:dyDescent="0.3">
      <c r="B140" s="57" t="s">
        <v>19312</v>
      </c>
      <c r="C140" s="64" t="s">
        <v>19313</v>
      </c>
      <c r="D140" s="64">
        <v>0.875</v>
      </c>
      <c r="E140" s="65">
        <v>46074</v>
      </c>
      <c r="F140" s="66">
        <v>8</v>
      </c>
      <c r="G140" s="66">
        <v>8</v>
      </c>
      <c r="H140" s="56">
        <v>7</v>
      </c>
    </row>
    <row r="141" spans="2:8" x14ac:dyDescent="0.3">
      <c r="B141" s="57" t="s">
        <v>19312</v>
      </c>
      <c r="C141" s="64" t="s">
        <v>19313</v>
      </c>
      <c r="D141" s="64">
        <v>0.91666666666666696</v>
      </c>
      <c r="E141" s="65">
        <v>46074</v>
      </c>
      <c r="F141" s="66">
        <v>6</v>
      </c>
      <c r="G141" s="66">
        <v>4</v>
      </c>
      <c r="H141" s="56">
        <v>9</v>
      </c>
    </row>
    <row r="142" spans="2:8" x14ac:dyDescent="0.3">
      <c r="B142" s="57" t="s">
        <v>19312</v>
      </c>
      <c r="C142" s="64" t="s">
        <v>19313</v>
      </c>
      <c r="D142" s="64">
        <v>0.95833333333333304</v>
      </c>
      <c r="E142" s="65">
        <v>46074</v>
      </c>
      <c r="F142" s="66">
        <v>1</v>
      </c>
      <c r="G142" s="66">
        <v>1</v>
      </c>
      <c r="H142" s="56">
        <v>6</v>
      </c>
    </row>
    <row r="143" spans="2:8" x14ac:dyDescent="0.3">
      <c r="B143" s="57" t="s">
        <v>19312</v>
      </c>
      <c r="C143" s="64" t="s">
        <v>19314</v>
      </c>
      <c r="D143" s="64">
        <v>1</v>
      </c>
      <c r="E143" s="65">
        <v>46074</v>
      </c>
      <c r="F143" s="66">
        <v>13</v>
      </c>
      <c r="G143" s="66">
        <v>13</v>
      </c>
      <c r="H143" s="56">
        <v>6</v>
      </c>
    </row>
    <row r="144" spans="2:8" x14ac:dyDescent="0.3">
      <c r="B144" s="57" t="s">
        <v>19312</v>
      </c>
      <c r="C144" s="64" t="s">
        <v>19314</v>
      </c>
      <c r="D144" s="64">
        <v>1.0416666666666701</v>
      </c>
      <c r="E144" s="65">
        <v>46074</v>
      </c>
      <c r="F144" s="66">
        <v>9</v>
      </c>
      <c r="G144" s="66">
        <v>7</v>
      </c>
      <c r="H144" s="56">
        <v>4</v>
      </c>
    </row>
    <row r="145" spans="2:8" x14ac:dyDescent="0.3">
      <c r="B145" s="57" t="s">
        <v>19312</v>
      </c>
      <c r="C145" s="64" t="s">
        <v>19314</v>
      </c>
      <c r="D145" s="64">
        <v>1.0833333333333399</v>
      </c>
      <c r="E145" s="65">
        <v>46074</v>
      </c>
      <c r="F145" s="66">
        <v>16</v>
      </c>
      <c r="G145" s="66">
        <v>13</v>
      </c>
      <c r="H145" s="56">
        <v>3</v>
      </c>
    </row>
    <row r="146" spans="2:8" x14ac:dyDescent="0.3">
      <c r="B146" s="57" t="s">
        <v>19312</v>
      </c>
      <c r="C146" s="64" t="s">
        <v>19314</v>
      </c>
      <c r="D146" s="64">
        <v>1.125</v>
      </c>
      <c r="E146" s="65">
        <v>46074</v>
      </c>
      <c r="F146" s="66">
        <v>10</v>
      </c>
      <c r="G146" s="66">
        <v>12</v>
      </c>
      <c r="H146" s="56">
        <v>6</v>
      </c>
    </row>
    <row r="147" spans="2:8" x14ac:dyDescent="0.3">
      <c r="B147" s="57" t="s">
        <v>19312</v>
      </c>
      <c r="C147" s="64" t="s">
        <v>19314</v>
      </c>
      <c r="D147" s="64">
        <v>1.1666666666666701</v>
      </c>
      <c r="E147" s="65">
        <v>46074</v>
      </c>
      <c r="F147" s="66">
        <v>13</v>
      </c>
      <c r="G147" s="66">
        <v>10</v>
      </c>
      <c r="H147" s="56">
        <v>4</v>
      </c>
    </row>
    <row r="148" spans="2:8" x14ac:dyDescent="0.3">
      <c r="B148" s="57" t="s">
        <v>19312</v>
      </c>
      <c r="C148" s="64" t="s">
        <v>19314</v>
      </c>
      <c r="D148" s="64">
        <v>1.2083333333333399</v>
      </c>
      <c r="E148" s="65">
        <v>46074</v>
      </c>
      <c r="F148" s="66">
        <v>25</v>
      </c>
      <c r="G148" s="66">
        <v>20</v>
      </c>
      <c r="H148" s="56">
        <v>3</v>
      </c>
    </row>
    <row r="149" spans="2:8" x14ac:dyDescent="0.3">
      <c r="B149" s="57" t="s">
        <v>19312</v>
      </c>
      <c r="C149" s="64" t="s">
        <v>19314</v>
      </c>
      <c r="D149" s="64">
        <v>1.25</v>
      </c>
      <c r="E149" s="65">
        <v>46074</v>
      </c>
      <c r="F149" s="66">
        <v>32</v>
      </c>
      <c r="G149" s="66">
        <v>31</v>
      </c>
      <c r="H149" s="56">
        <v>13</v>
      </c>
    </row>
    <row r="150" spans="2:8" x14ac:dyDescent="0.3">
      <c r="B150" s="57" t="s">
        <v>19312</v>
      </c>
      <c r="C150" s="64" t="s">
        <v>19314</v>
      </c>
      <c r="D150" s="64">
        <v>1.2916666666666701</v>
      </c>
      <c r="E150" s="65">
        <v>46074</v>
      </c>
      <c r="F150" s="66">
        <v>24</v>
      </c>
      <c r="G150" s="66">
        <v>26</v>
      </c>
      <c r="H150" s="56">
        <v>14</v>
      </c>
    </row>
    <row r="151" spans="2:8" x14ac:dyDescent="0.3">
      <c r="B151" s="57" t="s">
        <v>19312</v>
      </c>
      <c r="C151" s="64" t="s">
        <v>19314</v>
      </c>
      <c r="D151" s="64">
        <v>1.3333333333333399</v>
      </c>
      <c r="E151" s="65">
        <v>46074</v>
      </c>
      <c r="F151" s="66">
        <v>7</v>
      </c>
      <c r="G151" s="66">
        <v>9</v>
      </c>
      <c r="H151" s="56">
        <v>24</v>
      </c>
    </row>
    <row r="154" spans="2:8" x14ac:dyDescent="0.3">
      <c r="B154" s="58" t="s">
        <v>19306</v>
      </c>
      <c r="C154" s="59" t="s">
        <v>19307</v>
      </c>
      <c r="D154" s="59" t="s">
        <v>19308</v>
      </c>
      <c r="E154" s="59" t="s">
        <v>310</v>
      </c>
      <c r="F154" s="59" t="s">
        <v>19309</v>
      </c>
      <c r="G154" s="59" t="s">
        <v>19310</v>
      </c>
      <c r="H154" s="59" t="s">
        <v>19311</v>
      </c>
    </row>
    <row r="155" spans="2:8" x14ac:dyDescent="0.3">
      <c r="B155" s="57" t="s">
        <v>19315</v>
      </c>
      <c r="C155" s="64" t="s">
        <v>19313</v>
      </c>
      <c r="D155" s="64">
        <v>0.70833333333333337</v>
      </c>
      <c r="E155" s="65">
        <v>46074</v>
      </c>
      <c r="F155" s="63">
        <v>0</v>
      </c>
      <c r="G155" s="63">
        <v>0</v>
      </c>
      <c r="H155" s="63">
        <v>0</v>
      </c>
    </row>
    <row r="156" spans="2:8" x14ac:dyDescent="0.3">
      <c r="B156" s="57" t="s">
        <v>19315</v>
      </c>
      <c r="C156" s="64" t="s">
        <v>19313</v>
      </c>
      <c r="D156" s="64">
        <v>0.75</v>
      </c>
      <c r="E156" s="65">
        <v>46074</v>
      </c>
      <c r="F156" s="63">
        <v>60</v>
      </c>
      <c r="G156" s="63">
        <v>32</v>
      </c>
      <c r="H156" s="63">
        <v>2</v>
      </c>
    </row>
    <row r="157" spans="2:8" x14ac:dyDescent="0.3">
      <c r="B157" s="57" t="s">
        <v>19315</v>
      </c>
      <c r="C157" s="64" t="s">
        <v>19313</v>
      </c>
      <c r="D157" s="64">
        <v>0.79166666666666696</v>
      </c>
      <c r="E157" s="65">
        <v>46074</v>
      </c>
      <c r="F157" s="63">
        <v>42</v>
      </c>
      <c r="G157" s="63">
        <v>15</v>
      </c>
      <c r="H157" s="63">
        <v>6</v>
      </c>
    </row>
    <row r="158" spans="2:8" x14ac:dyDescent="0.3">
      <c r="B158" s="57" t="s">
        <v>19315</v>
      </c>
      <c r="C158" s="64" t="s">
        <v>19313</v>
      </c>
      <c r="D158" s="64">
        <v>0.83333333333333304</v>
      </c>
      <c r="E158" s="65">
        <v>46074</v>
      </c>
      <c r="F158" s="63">
        <v>45</v>
      </c>
      <c r="G158" s="63">
        <v>8</v>
      </c>
      <c r="H158" s="63">
        <v>4</v>
      </c>
    </row>
    <row r="159" spans="2:8" x14ac:dyDescent="0.3">
      <c r="B159" s="57" t="s">
        <v>19315</v>
      </c>
      <c r="C159" s="64" t="s">
        <v>19313</v>
      </c>
      <c r="D159" s="64">
        <v>0.875</v>
      </c>
      <c r="E159" s="65">
        <v>46074</v>
      </c>
      <c r="F159" s="63">
        <v>23</v>
      </c>
      <c r="G159" s="63">
        <v>5</v>
      </c>
      <c r="H159" s="63">
        <v>3</v>
      </c>
    </row>
    <row r="160" spans="2:8" x14ac:dyDescent="0.3">
      <c r="B160" s="57" t="s">
        <v>19315</v>
      </c>
      <c r="C160" s="64" t="s">
        <v>19313</v>
      </c>
      <c r="D160" s="64">
        <v>0.91666666666666696</v>
      </c>
      <c r="E160" s="65">
        <v>46074</v>
      </c>
      <c r="F160" s="63">
        <v>4</v>
      </c>
      <c r="G160" s="63">
        <v>1</v>
      </c>
      <c r="H160" s="63">
        <v>1</v>
      </c>
    </row>
    <row r="161" spans="2:8" x14ac:dyDescent="0.3">
      <c r="B161" s="57" t="s">
        <v>19315</v>
      </c>
      <c r="C161" s="64" t="s">
        <v>19313</v>
      </c>
      <c r="D161" s="64">
        <v>0.95833333333333304</v>
      </c>
      <c r="E161" s="65">
        <v>46074</v>
      </c>
      <c r="F161" s="63">
        <v>4</v>
      </c>
      <c r="G161" s="63">
        <v>0</v>
      </c>
      <c r="H161" s="63">
        <v>0</v>
      </c>
    </row>
    <row r="162" spans="2:8" x14ac:dyDescent="0.3">
      <c r="B162" s="57" t="s">
        <v>19315</v>
      </c>
      <c r="C162" s="64" t="s">
        <v>19314</v>
      </c>
      <c r="D162" s="64">
        <v>1</v>
      </c>
      <c r="E162" s="65">
        <v>46074</v>
      </c>
      <c r="F162" s="63">
        <v>4</v>
      </c>
      <c r="G162" s="63">
        <v>3</v>
      </c>
      <c r="H162" s="63">
        <v>2</v>
      </c>
    </row>
    <row r="163" spans="2:8" x14ac:dyDescent="0.3">
      <c r="B163" s="57" t="s">
        <v>19315</v>
      </c>
      <c r="C163" s="64" t="s">
        <v>19314</v>
      </c>
      <c r="D163" s="64">
        <v>1.0416666666666701</v>
      </c>
      <c r="E163" s="65">
        <v>46074</v>
      </c>
      <c r="F163" s="63">
        <v>45</v>
      </c>
      <c r="G163" s="63">
        <v>6</v>
      </c>
      <c r="H163" s="63">
        <v>0</v>
      </c>
    </row>
    <row r="164" spans="2:8" x14ac:dyDescent="0.3">
      <c r="B164" s="57" t="s">
        <v>19315</v>
      </c>
      <c r="C164" s="64" t="s">
        <v>19314</v>
      </c>
      <c r="D164" s="64">
        <v>1.0833333333333399</v>
      </c>
      <c r="E164" s="65">
        <v>46074</v>
      </c>
      <c r="F164" s="63">
        <v>23</v>
      </c>
      <c r="G164" s="63">
        <v>11</v>
      </c>
      <c r="H164" s="63">
        <v>4</v>
      </c>
    </row>
    <row r="165" spans="2:8" x14ac:dyDescent="0.3">
      <c r="B165" s="57" t="s">
        <v>19315</v>
      </c>
      <c r="C165" s="64" t="s">
        <v>19314</v>
      </c>
      <c r="D165" s="64">
        <v>1.125</v>
      </c>
      <c r="E165" s="65">
        <v>46074</v>
      </c>
      <c r="F165" s="63">
        <v>19</v>
      </c>
      <c r="G165" s="63">
        <v>11</v>
      </c>
      <c r="H165" s="63">
        <v>3</v>
      </c>
    </row>
    <row r="166" spans="2:8" x14ac:dyDescent="0.3">
      <c r="B166" s="57" t="s">
        <v>19315</v>
      </c>
      <c r="C166" s="64" t="s">
        <v>19314</v>
      </c>
      <c r="D166" s="64">
        <v>1.1666666666666701</v>
      </c>
      <c r="E166" s="65">
        <v>46074</v>
      </c>
      <c r="F166" s="63">
        <v>19</v>
      </c>
      <c r="G166" s="63">
        <v>8</v>
      </c>
      <c r="H166" s="63">
        <v>0</v>
      </c>
    </row>
    <row r="167" spans="2:8" x14ac:dyDescent="0.3">
      <c r="B167" s="57" t="s">
        <v>19315</v>
      </c>
      <c r="C167" s="64" t="s">
        <v>19314</v>
      </c>
      <c r="D167" s="64">
        <v>1.2083333333333399</v>
      </c>
      <c r="E167" s="65">
        <v>46074</v>
      </c>
      <c r="F167" s="63">
        <v>30</v>
      </c>
      <c r="G167" s="63">
        <v>10</v>
      </c>
      <c r="H167" s="63">
        <v>1</v>
      </c>
    </row>
    <row r="168" spans="2:8" x14ac:dyDescent="0.3">
      <c r="B168" s="57" t="s">
        <v>19315</v>
      </c>
      <c r="C168" s="64" t="s">
        <v>19314</v>
      </c>
      <c r="D168" s="64">
        <v>1.25</v>
      </c>
      <c r="E168" s="65">
        <v>46074</v>
      </c>
      <c r="F168" s="63">
        <v>19</v>
      </c>
      <c r="G168" s="63">
        <v>13</v>
      </c>
      <c r="H168" s="63">
        <v>0</v>
      </c>
    </row>
    <row r="169" spans="2:8" x14ac:dyDescent="0.3">
      <c r="B169" s="57" t="s">
        <v>19315</v>
      </c>
      <c r="C169" s="64" t="s">
        <v>19314</v>
      </c>
      <c r="D169" s="64">
        <v>1.2916666666666701</v>
      </c>
      <c r="E169" s="65">
        <v>46074</v>
      </c>
      <c r="F169" s="63">
        <v>15</v>
      </c>
      <c r="G169" s="63">
        <v>4</v>
      </c>
      <c r="H169" s="63">
        <v>9</v>
      </c>
    </row>
    <row r="170" spans="2:8" x14ac:dyDescent="0.3">
      <c r="B170" s="57" t="s">
        <v>19315</v>
      </c>
      <c r="C170" s="64" t="s">
        <v>19314</v>
      </c>
      <c r="D170" s="64">
        <v>1.3333333333333399</v>
      </c>
      <c r="E170" s="65">
        <v>46074</v>
      </c>
      <c r="F170" s="63">
        <v>0</v>
      </c>
      <c r="G170" s="63">
        <v>0</v>
      </c>
      <c r="H170" s="63">
        <v>4</v>
      </c>
    </row>
  </sheetData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84de64-36cd-4a1a-9932-9fbb1dbc5944" xsi:nil="true"/>
    <lcf76f155ced4ddcb4097134ff3c332f xmlns="f14ade35-73f0-4061-9517-383094531f0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F45F2F81C26744B63EEB8C26526492" ma:contentTypeVersion="16" ma:contentTypeDescription="Criar um novo documento." ma:contentTypeScope="" ma:versionID="7cb5bbe70606d777d84482974c197760">
  <xsd:schema xmlns:xsd="http://www.w3.org/2001/XMLSchema" xmlns:xs="http://www.w3.org/2001/XMLSchema" xmlns:p="http://schemas.microsoft.com/office/2006/metadata/properties" xmlns:ns2="f14ade35-73f0-4061-9517-383094531f02" xmlns:ns3="6984de64-36cd-4a1a-9932-9fbb1dbc5944" targetNamespace="http://schemas.microsoft.com/office/2006/metadata/properties" ma:root="true" ma:fieldsID="1fa6734d728a9bf3f694575858cfe016" ns2:_="" ns3:_="">
    <xsd:import namespace="f14ade35-73f0-4061-9517-383094531f02"/>
    <xsd:import namespace="6984de64-36cd-4a1a-9932-9fbb1dbc5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ade35-73f0-4061-9517-383094531f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m" ma:readOnly="false" ma:fieldId="{5cf76f15-5ced-4ddc-b409-7134ff3c332f}" ma:taxonomyMulti="true" ma:sspId="fce95d02-0283-4058-b157-1f44ea38b5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84de64-36cd-4a1a-9932-9fbb1dbc59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c2088c9-9396-4288-bb05-e9e8fe0c2ef8}" ma:internalName="TaxCatchAll" ma:showField="CatchAllData" ma:web="6984de64-36cd-4a1a-9932-9fbb1dbc59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76743E-84D4-4489-A205-07AB853D3E04}">
  <ds:schemaRefs>
    <ds:schemaRef ds:uri="http://purl.org/dc/elements/1.1/"/>
    <ds:schemaRef ds:uri="http://purl.org/dc/dcmitype/"/>
    <ds:schemaRef ds:uri="http://purl.org/dc/terms/"/>
    <ds:schemaRef ds:uri="f14ade35-73f0-4061-9517-383094531f02"/>
    <ds:schemaRef ds:uri="http://schemas.microsoft.com/office/2006/documentManagement/types"/>
    <ds:schemaRef ds:uri="http://schemas.microsoft.com/office/infopath/2007/PartnerControls"/>
    <ds:schemaRef ds:uri="6984de64-36cd-4a1a-9932-9fbb1dbc5944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1A8F75E-2C0F-4AB3-BF84-7A72F4E04B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8A503C-2C39-4569-8043-9FF5FE35B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4ade35-73f0-4061-9517-383094531f02"/>
    <ds:schemaRef ds:uri="6984de64-36cd-4a1a-9932-9fbb1dbc5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Agendamento</vt:lpstr>
      <vt:lpstr>Controle_Utiliz</vt:lpstr>
      <vt:lpstr>Base Colaboradores</vt:lpstr>
      <vt:lpstr>ANÁLISE CAPACIDADE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Goncalves Silva</dc:creator>
  <cp:keywords/>
  <dc:description/>
  <cp:lastModifiedBy>Juliana Goncalves Silva</cp:lastModifiedBy>
  <cp:revision/>
  <dcterms:created xsi:type="dcterms:W3CDTF">2026-02-15T20:44:56Z</dcterms:created>
  <dcterms:modified xsi:type="dcterms:W3CDTF">2026-03-06T18:56:01Z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0x01010096F45F2F81C26744B63EEB8C26526492</vt:lpwstr>
  </property>
  <property fmtid="{D5CDD505-2E9C-101B-9397-08002B2CF9AE}" pid="3" name="MSIP_Label_3dc542d3-6316-42ad-9eaa-e82fa419e5f2_Enabled">
    <vt:lpwstr>true</vt:lpwstr>
  </property>
  <property fmtid="{D5CDD505-2E9C-101B-9397-08002B2CF9AE}" pid="4" name="MSIP_Label_3dc542d3-6316-42ad-9eaa-e82fa419e5f2_SetDate">
    <vt:lpwstr>2026-02-15T20:45:03Z</vt:lpwstr>
  </property>
  <property fmtid="{D5CDD505-2E9C-101B-9397-08002B2CF9AE}" pid="5" name="MSIP_Label_3dc542d3-6316-42ad-9eaa-e82fa419e5f2_Method">
    <vt:lpwstr>Standard</vt:lpwstr>
  </property>
  <property fmtid="{D5CDD505-2E9C-101B-9397-08002B2CF9AE}" pid="6" name="MSIP_Label_3dc542d3-6316-42ad-9eaa-e82fa419e5f2_Name">
    <vt:lpwstr>3dc542d3-6316-42ad-9eaa-e82fa419e5f2</vt:lpwstr>
  </property>
  <property fmtid="{D5CDD505-2E9C-101B-9397-08002B2CF9AE}" pid="7" name="MSIP_Label_3dc542d3-6316-42ad-9eaa-e82fa419e5f2_SiteId">
    <vt:lpwstr>a7cdc447-3b29-4b41-b73e-8a2cb54b06c6</vt:lpwstr>
  </property>
  <property fmtid="{D5CDD505-2E9C-101B-9397-08002B2CF9AE}" pid="8" name="MSIP_Label_3dc542d3-6316-42ad-9eaa-e82fa419e5f2_ActionId">
    <vt:lpwstr>0150dd93-cfa3-44db-b75f-7b4fbc532a1b</vt:lpwstr>
  </property>
  <property fmtid="{D5CDD505-2E9C-101B-9397-08002B2CF9AE}" pid="9" name="MSIP_Label_3dc542d3-6316-42ad-9eaa-e82fa419e5f2_ContentBits">
    <vt:lpwstr>0</vt:lpwstr>
  </property>
  <property fmtid="{D5CDD505-2E9C-101B-9397-08002B2CF9AE}" pid="10" name="MSIP_Label_3dc542d3-6316-42ad-9eaa-e82fa419e5f2_Tag">
    <vt:lpwstr>10, 3, 0, 2</vt:lpwstr>
  </property>
  <property fmtid="{D5CDD505-2E9C-101B-9397-08002B2CF9AE}" pid="11" name="MediaServiceImageTags">
    <vt:lpwstr/>
  </property>
</Properties>
</file>